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<sst xmlns="http://schemas.openxmlformats.org/spreadsheetml/2006/main" count="134165" uniqueCount="10747">
  <si>
    <t xml:space="preserve">SOS_VOTERID</t>
  </si>
  <si>
    <t xml:space="preserve">COUNTY_NUMBER</t>
  </si>
  <si>
    <t xml:space="preserve">COUNTY_ID</t>
  </si>
  <si>
    <t xml:space="preserve">LAST_NAME</t>
  </si>
  <si>
    <t xml:space="preserve">FIRST_NAME</t>
  </si>
  <si>
    <t xml:space="preserve">DISPLAY</t>
  </si>
  <si>
    <t xml:space="preserve">MIDDLE_NAME</t>
  </si>
  <si>
    <t xml:space="preserve">SUFFIX</t>
  </si>
  <si>
    <t xml:space="preserve">DATE_OF_BIRTH</t>
  </si>
  <si>
    <t xml:space="preserve">REGISTRATION_DATE</t>
  </si>
  <si>
    <t xml:space="preserve">VOTER_STATUS</t>
  </si>
  <si>
    <t xml:space="preserve">PARTY_AFFILIATION</t>
  </si>
  <si>
    <t xml:space="preserve">StreetName</t>
  </si>
  <si>
    <t xml:space="preserve">RESIDENTIAL_ADDRESS1</t>
  </si>
  <si>
    <t xml:space="preserve">RESIDENTIAL_SECONDARY_ADDR</t>
  </si>
  <si>
    <t xml:space="preserve">RESIDENTIAL_CITY</t>
  </si>
  <si>
    <t xml:space="preserve">RESIDENTIAL_STATE</t>
  </si>
  <si>
    <t xml:space="preserve">RESIDENTIAL_ZIP</t>
  </si>
  <si>
    <t xml:space="preserve">RESIDENTIAL_ZIP_PLUS4</t>
  </si>
  <si>
    <t xml:space="preserve">RESIDENTIAL_COUNTRY</t>
  </si>
  <si>
    <t xml:space="preserve">RESIDENTIAL_POSTALCODE</t>
  </si>
  <si>
    <t xml:space="preserve">MAILING_ADDRESS1</t>
  </si>
  <si>
    <t xml:space="preserve">MAILING_SECONDARY_ADDRESS</t>
  </si>
  <si>
    <t xml:space="preserve">MAILING_CITY</t>
  </si>
  <si>
    <t xml:space="preserve">MAILING_STATE</t>
  </si>
  <si>
    <t xml:space="preserve">MAILING_ZIP</t>
  </si>
  <si>
    <t xml:space="preserve">MAILING_ZIP_PLUS4</t>
  </si>
  <si>
    <t xml:space="preserve">MAILING_COUNTRY</t>
  </si>
  <si>
    <t xml:space="preserve">MAILING_POSTAL_CODE</t>
  </si>
  <si>
    <t xml:space="preserve">CAREER_CENTER</t>
  </si>
  <si>
    <t xml:space="preserve">CITY</t>
  </si>
  <si>
    <t xml:space="preserve">CITY_SCHOOL_DISTRICT</t>
  </si>
  <si>
    <t xml:space="preserve">COUNTY_COURT_DISTRICT</t>
  </si>
  <si>
    <t xml:space="preserve">CONGRESSIONAL_DISTRICT</t>
  </si>
  <si>
    <t xml:space="preserve">COURT_OF_APPEALS</t>
  </si>
  <si>
    <t xml:space="preserve">EDU_SERVICE_CENTER_DISTRICT</t>
  </si>
  <si>
    <t xml:space="preserve">EXEMPTED_VILL_SCHOOL_DISTRICT</t>
  </si>
  <si>
    <t xml:space="preserve">LIBRARY</t>
  </si>
  <si>
    <t xml:space="preserve">LOCAL_SCHOOL_DISTRICT</t>
  </si>
  <si>
    <t xml:space="preserve">MUNICIPAL_COURT_DISTRICT</t>
  </si>
  <si>
    <t xml:space="preserve">PRECINCT_NAME</t>
  </si>
  <si>
    <t xml:space="preserve">PRECINCT_CODE</t>
  </si>
  <si>
    <t xml:space="preserve">STATE_BOARD_OF_EDUCATION</t>
  </si>
  <si>
    <t xml:space="preserve">STATE_REPRESENTATIVE_DISTRICT</t>
  </si>
  <si>
    <t xml:space="preserve">STATE_SENATE_DISTRICT</t>
  </si>
  <si>
    <t xml:space="preserve">TOWNSHIP</t>
  </si>
  <si>
    <t xml:space="preserve">VILLAGE</t>
  </si>
  <si>
    <t xml:space="preserve">WARD</t>
  </si>
  <si>
    <t xml:space="preserve">Total:</t>
  </si>
  <si>
    <t xml:space="preserve">Dems</t>
  </si>
  <si>
    <t xml:space="preserve">REPS</t>
  </si>
  <si>
    <t xml:space="preserve">Muni</t>
  </si>
  <si>
    <t xml:space="preserve">Latest</t>
  </si>
  <si>
    <t xml:space="preserve">Both</t>
  </si>
  <si>
    <t xml:space="preserve">PRIMARY-03/07/2000</t>
  </si>
  <si>
    <t xml:space="preserve">GENERAL-11/07/2000</t>
  </si>
  <si>
    <t xml:space="preserve">SPECIAL-05/08/2001</t>
  </si>
  <si>
    <t xml:space="preserve">GENERAL-11/06/2001</t>
  </si>
  <si>
    <t xml:space="preserve">PRIMARY-05/07/2002</t>
  </si>
  <si>
    <t xml:space="preserve">GENERAL-11/05/2002</t>
  </si>
  <si>
    <t xml:space="preserve">SPECIAL-05/06/2003</t>
  </si>
  <si>
    <t xml:space="preserve">GENERAL-11/04/2003</t>
  </si>
  <si>
    <t xml:space="preserve">PRIMARY-03/02/2004</t>
  </si>
  <si>
    <t xml:space="preserve">GENERAL-11/02/2004</t>
  </si>
  <si>
    <t xml:space="preserve">SPECIAL-02/08/2005</t>
  </si>
  <si>
    <t xml:space="preserve">PRIMARY-05/03/2005</t>
  </si>
  <si>
    <t xml:space="preserve">PRIMARY-09/13/2005</t>
  </si>
  <si>
    <t xml:space="preserve">GENERAL-11/08/2005</t>
  </si>
  <si>
    <t xml:space="preserve">SPECIAL-02/07/2006</t>
  </si>
  <si>
    <t xml:space="preserve">PRIMARY-05/02/2006</t>
  </si>
  <si>
    <t xml:space="preserve">GENERAL-11/07/2006</t>
  </si>
  <si>
    <t xml:space="preserve">PRIMARY-05/08/2007</t>
  </si>
  <si>
    <t xml:space="preserve">PRIMARY-09/11/2007</t>
  </si>
  <si>
    <t xml:space="preserve">GENERAL-11/06/2007</t>
  </si>
  <si>
    <t xml:space="preserve">PRIMARY-11/06/2007</t>
  </si>
  <si>
    <t xml:space="preserve">GENERAL-12/11/2007</t>
  </si>
  <si>
    <t xml:space="preserve">PRIMARY-03/04/2008</t>
  </si>
  <si>
    <t xml:space="preserve">PRIMARY-10/14/2008</t>
  </si>
  <si>
    <t xml:space="preserve">GENERAL-11/04/2008</t>
  </si>
  <si>
    <t xml:space="preserve">GENERAL-11/18/2008</t>
  </si>
  <si>
    <t xml:space="preserve">PRIMARY-05/05/2009</t>
  </si>
  <si>
    <t xml:space="preserve">PRIMARY-09/08/2009</t>
  </si>
  <si>
    <t xml:space="preserve">PRIMARY-09/15/2009</t>
  </si>
  <si>
    <t xml:space="preserve">PRIMARY-09/29/2009</t>
  </si>
  <si>
    <t xml:space="preserve">GENERAL-11/03/2009</t>
  </si>
  <si>
    <t xml:space="preserve">PRIMARY-05/04/2010</t>
  </si>
  <si>
    <t xml:space="preserve">PRIMARY-07/13/2010</t>
  </si>
  <si>
    <t xml:space="preserve">PRIMARY-09/07/2010</t>
  </si>
  <si>
    <t xml:space="preserve">GENERAL-11/02/2010</t>
  </si>
  <si>
    <t xml:space="preserve">PRIMARY-05/03/2011</t>
  </si>
  <si>
    <t xml:space="preserve">PRIMARY-09/13/2011</t>
  </si>
  <si>
    <t xml:space="preserve">GENERAL-11/08/2011</t>
  </si>
  <si>
    <t xml:space="preserve">PRIMARY-03/06/2012</t>
  </si>
  <si>
    <t xml:space="preserve">GENERAL-11/06/2012</t>
  </si>
  <si>
    <t xml:space="preserve">PRIMARY-05/07/2013</t>
  </si>
  <si>
    <t xml:space="preserve">PRIMARY-09/10/2013</t>
  </si>
  <si>
    <t xml:space="preserve">PRIMARY-10/01/2013</t>
  </si>
  <si>
    <t xml:space="preserve">GENERAL-11/05/2013</t>
  </si>
  <si>
    <t xml:space="preserve">PRIMARY-05/06/2014</t>
  </si>
  <si>
    <t xml:space="preserve">GENERAL-11/04/2014</t>
  </si>
  <si>
    <t xml:space="preserve">PRIMARY-05/05/2015</t>
  </si>
  <si>
    <t xml:space="preserve">PRIMARY-09/15/2015</t>
  </si>
  <si>
    <t xml:space="preserve">GENERAL-11/03/2015</t>
  </si>
  <si>
    <t xml:space="preserve">PRIMARY-03/15/2016</t>
  </si>
  <si>
    <t xml:space="preserve">GENERAL-06/07/2016</t>
  </si>
  <si>
    <t xml:space="preserve">PRIMARY-09/13/2016</t>
  </si>
  <si>
    <t xml:space="preserve">GENERAL-11/08/2016</t>
  </si>
  <si>
    <t xml:space="preserve">PRIMARY-05/02/2017</t>
  </si>
  <si>
    <t xml:space="preserve">PRIMARY-09/12/2017</t>
  </si>
  <si>
    <t xml:space="preserve">GENERAL-11/07/2017</t>
  </si>
  <si>
    <t xml:space="preserve">PRIMARY-05/08/2018</t>
  </si>
  <si>
    <t xml:space="preserve">GENERAL-08/07/2018</t>
  </si>
  <si>
    <t xml:space="preserve">GENERAL-11/06/2018</t>
  </si>
  <si>
    <t xml:space="preserve">PRIMARY-05/07/2019</t>
  </si>
  <si>
    <t xml:space="preserve">PRIMARY-09/10/2019</t>
  </si>
  <si>
    <t xml:space="preserve">GENERAL-11/05/2019</t>
  </si>
  <si>
    <t xml:space="preserve">PRIMARY-03/17/2020</t>
  </si>
  <si>
    <t xml:space="preserve">GENERAL-11/03/2020</t>
  </si>
  <si>
    <t xml:space="preserve">PRIMARY-05/04/2021</t>
  </si>
  <si>
    <t xml:space="preserve">PRIMARY-08/03/2021</t>
  </si>
  <si>
    <t xml:space="preserve">PRIMARY-09/14/2021</t>
  </si>
  <si>
    <t xml:space="preserve">GENERAL-11/02/2021</t>
  </si>
  <si>
    <t xml:space="preserve">PRIMARY-05/03/2022</t>
  </si>
  <si>
    <t xml:space="preserve">PRIMARY-08/02/2022</t>
  </si>
  <si>
    <t xml:space="preserve">GENERAL-11/08/2022</t>
  </si>
  <si>
    <t xml:space="preserve">SPECIAL-02/28/2023</t>
  </si>
  <si>
    <t xml:space="preserve">PRIMARY-05/02/2023</t>
  </si>
  <si>
    <t xml:space="preserve">SPECIAL-08/08/2023</t>
  </si>
  <si>
    <t xml:space="preserve">SPECIAL-09/12/2023</t>
  </si>
  <si>
    <t xml:space="preserve">PRIMARY-10/03/2023</t>
  </si>
  <si>
    <t xml:space="preserve">GENERAL-11/07/2023</t>
  </si>
  <si>
    <t xml:space="preserve">SPECIAL-12/05/2023</t>
  </si>
  <si>
    <t xml:space="preserve">SPECIAL-02/27/2024</t>
  </si>
  <si>
    <t xml:space="preserve">PRIMARY-03/19/2024</t>
  </si>
  <si>
    <t xml:space="preserve">GENERAL-06/11/2024</t>
  </si>
  <si>
    <t xml:space="preserve">GENERAL-11/05/2024</t>
  </si>
  <si>
    <t xml:space="preserve">SPECIAL-01/07/2025</t>
  </si>
  <si>
    <t xml:space="preserve">OH0021288623</t>
  </si>
  <si>
    <t xml:space="preserve">DOUGLAS</t>
  </si>
  <si>
    <t xml:space="preserve">ADDIER</t>
  </si>
  <si>
    <t xml:space="preserve">B</t>
  </si>
  <si>
    <t xml:space="preserve">1954-08-10</t>
  </si>
  <si>
    <t xml:space="preserve">2013-08-09</t>
  </si>
  <si>
    <t xml:space="preserve">ACTIVE</t>
  </si>
  <si>
    <t xml:space="preserve">D</t>
  </si>
  <si>
    <t xml:space="preserve">1430 BLAKELY CIR SW</t>
  </si>
  <si>
    <t xml:space="preserve">UNIT 501</t>
  </si>
  <si>
    <t xml:space="preserve">WARREN</t>
  </si>
  <si>
    <t xml:space="preserve">OH</t>
  </si>
  <si>
    <t xml:space="preserve">TRUMBULL CAREER &amp; TECH CENTER</t>
  </si>
  <si>
    <t xml:space="preserve">WARREN CITY</t>
  </si>
  <si>
    <t xml:space="preserve">WARREN CITY SD</t>
  </si>
  <si>
    <t xml:space="preserve">WARREN CITY 6B</t>
  </si>
  <si>
    <t xml:space="preserve">78-P-AEC</t>
  </si>
  <si>
    <t xml:space="preserve">WARREN-WARD 6</t>
  </si>
  <si>
    <t xml:space="preserve">X</t>
  </si>
  <si>
    <t xml:space="preserve">OH0015731960</t>
  </si>
  <si>
    <t xml:space="preserve">DANIEL</t>
  </si>
  <si>
    <t xml:space="preserve">DOROTHY</t>
  </si>
  <si>
    <t xml:space="preserve">L</t>
  </si>
  <si>
    <t xml:space="preserve">1933-09-23</t>
  </si>
  <si>
    <t xml:space="preserve">2016-09-27</t>
  </si>
  <si>
    <t xml:space="preserve">1421 BLAKELY CIR SW</t>
  </si>
  <si>
    <t xml:space="preserve">UNIT 401</t>
  </si>
  <si>
    <t xml:space="preserve">OH0015717765</t>
  </si>
  <si>
    <t xml:space="preserve">DAVIE</t>
  </si>
  <si>
    <t xml:space="preserve">DONNA</t>
  </si>
  <si>
    <t xml:space="preserve">CASTLIN</t>
  </si>
  <si>
    <t xml:space="preserve">1941-03-25</t>
  </si>
  <si>
    <t xml:space="preserve">2020-10-05</t>
  </si>
  <si>
    <t xml:space="preserve">1421 FOURTH DR SW</t>
  </si>
  <si>
    <t xml:space="preserve">UNIT 1106</t>
  </si>
  <si>
    <t xml:space="preserve">OH0015747113</t>
  </si>
  <si>
    <t xml:space="preserve">OSBORNE</t>
  </si>
  <si>
    <t xml:space="preserve">JOHN</t>
  </si>
  <si>
    <t xml:space="preserve">W</t>
  </si>
  <si>
    <t xml:space="preserve">1953-03-02</t>
  </si>
  <si>
    <t xml:space="preserve">2010-11-24</t>
  </si>
  <si>
    <t xml:space="preserve">353 PARKMAN RD NW</t>
  </si>
  <si>
    <t xml:space="preserve">APT B</t>
  </si>
  <si>
    <t xml:space="preserve">WARREN CITY 7D</t>
  </si>
  <si>
    <t xml:space="preserve">78-P-AEL</t>
  </si>
  <si>
    <t xml:space="preserve">WARREN-WARD 7</t>
  </si>
  <si>
    <t xml:space="preserve">OH0021757984</t>
  </si>
  <si>
    <t xml:space="preserve">MANSON</t>
  </si>
  <si>
    <t xml:space="preserve">JEAN</t>
  </si>
  <si>
    <t xml:space="preserve">1954-04-10</t>
  </si>
  <si>
    <t xml:space="preserve">2021-01-11</t>
  </si>
  <si>
    <t xml:space="preserve">1415 BLAKELY CIR SW</t>
  </si>
  <si>
    <t xml:space="preserve">APT 706</t>
  </si>
  <si>
    <t xml:space="preserve">OH0015769747</t>
  </si>
  <si>
    <t xml:space="preserve">WISWELL</t>
  </si>
  <si>
    <t xml:space="preserve">JUDITH</t>
  </si>
  <si>
    <t xml:space="preserve">LYNN</t>
  </si>
  <si>
    <t xml:space="preserve">1951-02-20</t>
  </si>
  <si>
    <t xml:space="preserve">2023-05-26</t>
  </si>
  <si>
    <t xml:space="preserve">2098 REEVES RD NE</t>
  </si>
  <si>
    <t xml:space="preserve">APT 7</t>
  </si>
  <si>
    <t xml:space="preserve">TRUMBULL COUNTY ESC</t>
  </si>
  <si>
    <t xml:space="preserve">HOWLAND LOCAL SD (TRUMBULL)</t>
  </si>
  <si>
    <t xml:space="preserve">WARREN CITY 3L</t>
  </si>
  <si>
    <t xml:space="preserve">78-P-ADH</t>
  </si>
  <si>
    <t xml:space="preserve">WARREN-WARD 3</t>
  </si>
  <si>
    <t xml:space="preserve">OH0015819409</t>
  </si>
  <si>
    <t xml:space="preserve">MOORE EADDY</t>
  </si>
  <si>
    <t xml:space="preserve">ANISHA</t>
  </si>
  <si>
    <t xml:space="preserve">G</t>
  </si>
  <si>
    <t xml:space="preserve">1982-03-25</t>
  </si>
  <si>
    <t xml:space="preserve">2019-03-26</t>
  </si>
  <si>
    <t xml:space="preserve">1860 MAHONING AVE NW</t>
  </si>
  <si>
    <t xml:space="preserve">APT 101</t>
  </si>
  <si>
    <t xml:space="preserve">WARREN CITY 2F</t>
  </si>
  <si>
    <t xml:space="preserve">78-P-ACV</t>
  </si>
  <si>
    <t xml:space="preserve">WARREN-WARD 2</t>
  </si>
  <si>
    <t xml:space="preserve">OH0015739810</t>
  </si>
  <si>
    <t xml:space="preserve">ALLIO</t>
  </si>
  <si>
    <t xml:space="preserve">ARTHUR</t>
  </si>
  <si>
    <t xml:space="preserve">R</t>
  </si>
  <si>
    <t xml:space="preserve">1941-02-16</t>
  </si>
  <si>
    <t xml:space="preserve">1967-11-27</t>
  </si>
  <si>
    <t xml:space="preserve">1653 OAKDALE DR NW</t>
  </si>
  <si>
    <t xml:space="preserve">WARREN CITY 1G</t>
  </si>
  <si>
    <t xml:space="preserve">78-P-ACL</t>
  </si>
  <si>
    <t xml:space="preserve">WARREN-WARD 1</t>
  </si>
  <si>
    <t xml:space="preserve">OH0015739284</t>
  </si>
  <si>
    <t xml:space="preserve">CAROL</t>
  </si>
  <si>
    <t xml:space="preserve">1941-09-19</t>
  </si>
  <si>
    <t xml:space="preserve">1967-11-28</t>
  </si>
  <si>
    <t xml:space="preserve">OH0015718957</t>
  </si>
  <si>
    <t xml:space="preserve">AMOS</t>
  </si>
  <si>
    <t xml:space="preserve">SAMUEL</t>
  </si>
  <si>
    <t xml:space="preserve">1947-01-21</t>
  </si>
  <si>
    <t xml:space="preserve">2008-09-30</t>
  </si>
  <si>
    <t xml:space="preserve">2697 BEAL ST NW</t>
  </si>
  <si>
    <t xml:space="preserve">OH0015784060</t>
  </si>
  <si>
    <t xml:space="preserve">ANDERSON</t>
  </si>
  <si>
    <t xml:space="preserve">CATHERINE</t>
  </si>
  <si>
    <t xml:space="preserve">1945-09-24</t>
  </si>
  <si>
    <t xml:space="preserve">1977-09-23</t>
  </si>
  <si>
    <t xml:space="preserve">754 KINSMAN ST NW</t>
  </si>
  <si>
    <t xml:space="preserve">OH0015784067</t>
  </si>
  <si>
    <t xml:space="preserve">R HUGH</t>
  </si>
  <si>
    <t xml:space="preserve">1944-05-13</t>
  </si>
  <si>
    <t xml:space="preserve">1977-09-26</t>
  </si>
  <si>
    <t xml:space="preserve">OH0015764839</t>
  </si>
  <si>
    <t xml:space="preserve">ARVIN</t>
  </si>
  <si>
    <t xml:space="preserve">LEIGH</t>
  </si>
  <si>
    <t xml:space="preserve">1976-08-24</t>
  </si>
  <si>
    <t xml:space="preserve">2010-05-26</t>
  </si>
  <si>
    <t xml:space="preserve">588 WILLARD AVE SE</t>
  </si>
  <si>
    <t xml:space="preserve">WARREN CITY 5E</t>
  </si>
  <si>
    <t xml:space="preserve">78-P-ADU</t>
  </si>
  <si>
    <t xml:space="preserve">WARREN-WARD 5</t>
  </si>
  <si>
    <t xml:space="preserve">OH0015733182</t>
  </si>
  <si>
    <t xml:space="preserve">BALISTA</t>
  </si>
  <si>
    <t xml:space="preserve">ANTHONY</t>
  </si>
  <si>
    <t xml:space="preserve">1943-04-20</t>
  </si>
  <si>
    <t xml:space="preserve">1990-07-18</t>
  </si>
  <si>
    <t xml:space="preserve">836 EASTLAND AVE SE</t>
  </si>
  <si>
    <t xml:space="preserve">WARREN CITY 5D</t>
  </si>
  <si>
    <t xml:space="preserve">78-P-ADT</t>
  </si>
  <si>
    <t xml:space="preserve">OH0015759449</t>
  </si>
  <si>
    <t xml:space="preserve">BARROW</t>
  </si>
  <si>
    <t xml:space="preserve">LUCEIA</t>
  </si>
  <si>
    <t xml:space="preserve">M</t>
  </si>
  <si>
    <t xml:space="preserve">1964-10-22</t>
  </si>
  <si>
    <t xml:space="preserve">2014-07-19</t>
  </si>
  <si>
    <t xml:space="preserve">186 MEADOWBROOK AVE SE</t>
  </si>
  <si>
    <t xml:space="preserve">WARREN CITY 5K</t>
  </si>
  <si>
    <t xml:space="preserve">78-P-ADZ</t>
  </si>
  <si>
    <t xml:space="preserve">OH0015711751</t>
  </si>
  <si>
    <t xml:space="preserve">BASHIR</t>
  </si>
  <si>
    <t xml:space="preserve">ALI</t>
  </si>
  <si>
    <t xml:space="preserve">F</t>
  </si>
  <si>
    <t xml:space="preserve">1938-01-24</t>
  </si>
  <si>
    <t xml:space="preserve">1978-08-29</t>
  </si>
  <si>
    <t xml:space="preserve">2108 MILTON ST SE</t>
  </si>
  <si>
    <t xml:space="preserve">WARREN CITY 5G</t>
  </si>
  <si>
    <t xml:space="preserve">78-P-ADW</t>
  </si>
  <si>
    <t xml:space="preserve">OH0015711755</t>
  </si>
  <si>
    <t xml:space="preserve">MARCELAINE</t>
  </si>
  <si>
    <t xml:space="preserve">A</t>
  </si>
  <si>
    <t xml:space="preserve">1939-11-21</t>
  </si>
  <si>
    <t xml:space="preserve">1977-11-08</t>
  </si>
  <si>
    <t xml:space="preserve">OH0015759151</t>
  </si>
  <si>
    <t xml:space="preserve">BATTEE</t>
  </si>
  <si>
    <t xml:space="preserve">BETTE</t>
  </si>
  <si>
    <t xml:space="preserve">1935-11-28</t>
  </si>
  <si>
    <t xml:space="preserve">1993-01-25</t>
  </si>
  <si>
    <t xml:space="preserve">2204 MILTON ST SE</t>
  </si>
  <si>
    <t xml:space="preserve">OH0015712843</t>
  </si>
  <si>
    <t xml:space="preserve">ANITA</t>
  </si>
  <si>
    <t xml:space="preserve">1953-06-29</t>
  </si>
  <si>
    <t xml:space="preserve">2022-09-13</t>
  </si>
  <si>
    <t xml:space="preserve">2416 BURTON ST SE</t>
  </si>
  <si>
    <t xml:space="preserve">OH0015823010</t>
  </si>
  <si>
    <t xml:space="preserve">BATTLE</t>
  </si>
  <si>
    <t xml:space="preserve">ROLAND</t>
  </si>
  <si>
    <t xml:space="preserve">1947-01-31</t>
  </si>
  <si>
    <t xml:space="preserve">1999-03-12</t>
  </si>
  <si>
    <t xml:space="preserve">321 THIRD ST SW</t>
  </si>
  <si>
    <t xml:space="preserve">WARREN CITY 6D</t>
  </si>
  <si>
    <t xml:space="preserve">78-P-AEE</t>
  </si>
  <si>
    <t xml:space="preserve">OH0015721629</t>
  </si>
  <si>
    <t xml:space="preserve">BECK</t>
  </si>
  <si>
    <t xml:space="preserve">GAIL</t>
  </si>
  <si>
    <t xml:space="preserve">1953-10-18</t>
  </si>
  <si>
    <t xml:space="preserve">2011-05-18</t>
  </si>
  <si>
    <t xml:space="preserve">957 MARYLAND ST NW</t>
  </si>
  <si>
    <t xml:space="preserve">OH0015729509</t>
  </si>
  <si>
    <t xml:space="preserve">BELL</t>
  </si>
  <si>
    <t xml:space="preserve">BOBBY</t>
  </si>
  <si>
    <t xml:space="preserve">1948-03-04</t>
  </si>
  <si>
    <t xml:space="preserve">1977-10-01</t>
  </si>
  <si>
    <t xml:space="preserve">2765 LINDA DR NW</t>
  </si>
  <si>
    <t xml:space="preserve">WARREN CITY 7A</t>
  </si>
  <si>
    <t xml:space="preserve">78-P-AEI</t>
  </si>
  <si>
    <t xml:space="preserve">OH0019033854</t>
  </si>
  <si>
    <t xml:space="preserve">BRION</t>
  </si>
  <si>
    <t xml:space="preserve">1979-11-29</t>
  </si>
  <si>
    <t xml:space="preserve">2006-10-12</t>
  </si>
  <si>
    <t xml:space="preserve">OH0015701318</t>
  </si>
  <si>
    <t xml:space="preserve">MYRNA</t>
  </si>
  <si>
    <t xml:space="preserve">1949-02-22</t>
  </si>
  <si>
    <t xml:space="preserve">1983-10-08</t>
  </si>
  <si>
    <t xml:space="preserve">OH0018956144</t>
  </si>
  <si>
    <t xml:space="preserve">ROSE</t>
  </si>
  <si>
    <t xml:space="preserve">S</t>
  </si>
  <si>
    <t xml:space="preserve">1946-04-20</t>
  </si>
  <si>
    <t xml:space="preserve">2006-09-20</t>
  </si>
  <si>
    <t xml:space="preserve">212 COMSTOCK ST NE</t>
  </si>
  <si>
    <t xml:space="preserve">WARREN CITY 2G</t>
  </si>
  <si>
    <t xml:space="preserve">78-P-ACW</t>
  </si>
  <si>
    <t xml:space="preserve">OH0015771020</t>
  </si>
  <si>
    <t xml:space="preserve">BENSON</t>
  </si>
  <si>
    <t xml:space="preserve">BRUNDA</t>
  </si>
  <si>
    <t xml:space="preserve">1943-10-18</t>
  </si>
  <si>
    <t xml:space="preserve">1968-09-19</t>
  </si>
  <si>
    <t xml:space="preserve">2791 BEAL ST NW</t>
  </si>
  <si>
    <t xml:space="preserve">OH0015816221</t>
  </si>
  <si>
    <t xml:space="preserve">KEITH</t>
  </si>
  <si>
    <t xml:space="preserve">1978-06-26</t>
  </si>
  <si>
    <t xml:space="preserve">2012-09-10</t>
  </si>
  <si>
    <t xml:space="preserve">1547 DODGE DR NW</t>
  </si>
  <si>
    <t xml:space="preserve">WARREN CITY 1A</t>
  </si>
  <si>
    <t xml:space="preserve">78-P-ACF</t>
  </si>
  <si>
    <t xml:space="preserve">OH0019626576</t>
  </si>
  <si>
    <t xml:space="preserve">BETTS</t>
  </si>
  <si>
    <t xml:space="preserve">ANGELA</t>
  </si>
  <si>
    <t xml:space="preserve">1978-06-28</t>
  </si>
  <si>
    <t xml:space="preserve">2016-01-28</t>
  </si>
  <si>
    <t xml:space="preserve">1831 NORTHFIELD AVE NW</t>
  </si>
  <si>
    <t xml:space="preserve">OH0015678282</t>
  </si>
  <si>
    <t xml:space="preserve">BOHYER</t>
  </si>
  <si>
    <t xml:space="preserve">THOMAS</t>
  </si>
  <si>
    <t xml:space="preserve">1951-08-05</t>
  </si>
  <si>
    <t xml:space="preserve">2019-11-19</t>
  </si>
  <si>
    <t xml:space="preserve">148 ROYAL TROON DR SE</t>
  </si>
  <si>
    <t xml:space="preserve">OH0015698111</t>
  </si>
  <si>
    <t xml:space="preserve">BOICH</t>
  </si>
  <si>
    <t xml:space="preserve">DAVID</t>
  </si>
  <si>
    <t xml:space="preserve">T</t>
  </si>
  <si>
    <t xml:space="preserve">1940-04-19</t>
  </si>
  <si>
    <t xml:space="preserve">1961-09-27</t>
  </si>
  <si>
    <t xml:space="preserve">4053 SUNNYBROOK DR SE</t>
  </si>
  <si>
    <t xml:space="preserve">OH0015698118</t>
  </si>
  <si>
    <t xml:space="preserve">LAURA</t>
  </si>
  <si>
    <t xml:space="preserve">1946-11-20</t>
  </si>
  <si>
    <t xml:space="preserve">1971-02-12</t>
  </si>
  <si>
    <t xml:space="preserve">OH0015715914</t>
  </si>
  <si>
    <t xml:space="preserve">BOWDEN</t>
  </si>
  <si>
    <t xml:space="preserve">KATHY</t>
  </si>
  <si>
    <t xml:space="preserve">1953-04-30</t>
  </si>
  <si>
    <t xml:space="preserve">1986-08-02</t>
  </si>
  <si>
    <t xml:space="preserve">455 PENN AVE NW</t>
  </si>
  <si>
    <t xml:space="preserve">OH0015771027</t>
  </si>
  <si>
    <t xml:space="preserve">BOWEN</t>
  </si>
  <si>
    <t xml:space="preserve">NEDRA</t>
  </si>
  <si>
    <t xml:space="preserve">1946-10-15</t>
  </si>
  <si>
    <t xml:space="preserve">1972-03-02</t>
  </si>
  <si>
    <t xml:space="preserve">4672 ENGLESSON DR NW</t>
  </si>
  <si>
    <t xml:space="preserve">OH0015688074</t>
  </si>
  <si>
    <t xml:space="preserve">BRADLEY</t>
  </si>
  <si>
    <t xml:space="preserve">LINDA</t>
  </si>
  <si>
    <t xml:space="preserve">1955-05-20</t>
  </si>
  <si>
    <t xml:space="preserve">1980-09-30</t>
  </si>
  <si>
    <t xml:space="preserve">2214 RISHER RD SW</t>
  </si>
  <si>
    <t xml:space="preserve">WARREN CITY 6G</t>
  </si>
  <si>
    <t xml:space="preserve">78-P-AEH</t>
  </si>
  <si>
    <t xml:space="preserve">OH0020980161</t>
  </si>
  <si>
    <t xml:space="preserve">BRANDON</t>
  </si>
  <si>
    <t xml:space="preserve">TINA</t>
  </si>
  <si>
    <t xml:space="preserve">WILLAMS</t>
  </si>
  <si>
    <t xml:space="preserve">1966-05-20</t>
  </si>
  <si>
    <t xml:space="preserve">2010-02-08</t>
  </si>
  <si>
    <t xml:space="preserve">1314 SOUTHERN BLVD NW</t>
  </si>
  <si>
    <t xml:space="preserve">WARREN CITY 7C</t>
  </si>
  <si>
    <t xml:space="preserve">78-P-AEK</t>
  </si>
  <si>
    <t xml:space="preserve">OH0018838047</t>
  </si>
  <si>
    <t xml:space="preserve">BROOKS</t>
  </si>
  <si>
    <t xml:space="preserve">CHANDRA</t>
  </si>
  <si>
    <t xml:space="preserve">1963-12-08</t>
  </si>
  <si>
    <t xml:space="preserve">2006-08-19</t>
  </si>
  <si>
    <t xml:space="preserve">291 THIRD ST SW</t>
  </si>
  <si>
    <t xml:space="preserve">OH0015725650</t>
  </si>
  <si>
    <t xml:space="preserve">BROWN</t>
  </si>
  <si>
    <t xml:space="preserve">CALLIE</t>
  </si>
  <si>
    <t xml:space="preserve">1940-02-13</t>
  </si>
  <si>
    <t xml:space="preserve">1971-03-24</t>
  </si>
  <si>
    <t xml:space="preserve">165 WILLARD AVE SE</t>
  </si>
  <si>
    <t xml:space="preserve">OH0015719656</t>
  </si>
  <si>
    <t xml:space="preserve">CHERYL</t>
  </si>
  <si>
    <t xml:space="preserve">1961-06-10</t>
  </si>
  <si>
    <t xml:space="preserve">1989-10-05</t>
  </si>
  <si>
    <t xml:space="preserve">1806 JEFFERSON ST SW</t>
  </si>
  <si>
    <t xml:space="preserve">OH0015789890</t>
  </si>
  <si>
    <t xml:space="preserve">BRYANT</t>
  </si>
  <si>
    <t xml:space="preserve">AGNES</t>
  </si>
  <si>
    <t xml:space="preserve">1928-08-07</t>
  </si>
  <si>
    <t xml:space="preserve">2024-09-26</t>
  </si>
  <si>
    <t xml:space="preserve">1820 WEST AVE NW</t>
  </si>
  <si>
    <t xml:space="preserve">OH0015694212</t>
  </si>
  <si>
    <t xml:space="preserve">BYLAND</t>
  </si>
  <si>
    <t xml:space="preserve">CAROLYN</t>
  </si>
  <si>
    <t xml:space="preserve">J</t>
  </si>
  <si>
    <t xml:space="preserve">1964-04-04</t>
  </si>
  <si>
    <t xml:space="preserve">1988-04-05</t>
  </si>
  <si>
    <t xml:space="preserve">1681 BONNIE BRAE AVE NE</t>
  </si>
  <si>
    <t xml:space="preserve">WARREN CITY 2C</t>
  </si>
  <si>
    <t xml:space="preserve">78-P-ACS</t>
  </si>
  <si>
    <t xml:space="preserve">OH0015719798</t>
  </si>
  <si>
    <t xml:space="preserve">WILLIAM</t>
  </si>
  <si>
    <t xml:space="preserve">H</t>
  </si>
  <si>
    <t xml:space="preserve">1956-11-22</t>
  </si>
  <si>
    <t xml:space="preserve">1987-09-04</t>
  </si>
  <si>
    <t xml:space="preserve">OH0015748078</t>
  </si>
  <si>
    <t xml:space="preserve">BYRD</t>
  </si>
  <si>
    <t xml:space="preserve">KENDRA</t>
  </si>
  <si>
    <t xml:space="preserve">1973-06-28</t>
  </si>
  <si>
    <t xml:space="preserve">2017-07-26</t>
  </si>
  <si>
    <t xml:space="preserve">1043 WILLARD AVE SE</t>
  </si>
  <si>
    <t xml:space="preserve">OH0015695688</t>
  </si>
  <si>
    <t xml:space="preserve">CAMBRIDGE</t>
  </si>
  <si>
    <t xml:space="preserve">1951-03-08</t>
  </si>
  <si>
    <t xml:space="preserve">2007-10-21</t>
  </si>
  <si>
    <t xml:space="preserve">1183 SWALLOW ST SW</t>
  </si>
  <si>
    <t xml:space="preserve">PO BOX 949</t>
  </si>
  <si>
    <t xml:space="preserve">OH0015790366</t>
  </si>
  <si>
    <t xml:space="preserve">CAMPBELL</t>
  </si>
  <si>
    <t xml:space="preserve">EDDIE</t>
  </si>
  <si>
    <t xml:space="preserve">1945-07-11</t>
  </si>
  <si>
    <t xml:space="preserve">1970-09-14</t>
  </si>
  <si>
    <t xml:space="preserve">2480 KENWOOD DR SW</t>
  </si>
  <si>
    <t xml:space="preserve">OH0015796024</t>
  </si>
  <si>
    <t xml:space="preserve">CANTELMO</t>
  </si>
  <si>
    <t xml:space="preserve">1944-09-23</t>
  </si>
  <si>
    <t xml:space="preserve">1980-01-16</t>
  </si>
  <si>
    <t xml:space="preserve">908 THISTLE PL SE</t>
  </si>
  <si>
    <t xml:space="preserve">OH0019355868</t>
  </si>
  <si>
    <t xml:space="preserve">MICHAEL</t>
  </si>
  <si>
    <t xml:space="preserve">1945-09-05</t>
  </si>
  <si>
    <t xml:space="preserve">2007-11-06</t>
  </si>
  <si>
    <t xml:space="preserve">OH0015744079</t>
  </si>
  <si>
    <t xml:space="preserve">CANTY</t>
  </si>
  <si>
    <t xml:space="preserve">KAY</t>
  </si>
  <si>
    <t xml:space="preserve">P</t>
  </si>
  <si>
    <t xml:space="preserve">1951-11-14</t>
  </si>
  <si>
    <t xml:space="preserve">1974-04-08</t>
  </si>
  <si>
    <t xml:space="preserve">588 COMMERCE AVE NW</t>
  </si>
  <si>
    <t xml:space="preserve">OH0015744064</t>
  </si>
  <si>
    <t xml:space="preserve">JAMES</t>
  </si>
  <si>
    <t xml:space="preserve">1948-09-13</t>
  </si>
  <si>
    <t xml:space="preserve">OH0015703522</t>
  </si>
  <si>
    <t xml:space="preserve">CARGILL</t>
  </si>
  <si>
    <t xml:space="preserve">MAE BELLE</t>
  </si>
  <si>
    <t xml:space="preserve">1951-11-18</t>
  </si>
  <si>
    <t xml:space="preserve">1984-02-19</t>
  </si>
  <si>
    <t xml:space="preserve">199 COMSTOCK ST NE</t>
  </si>
  <si>
    <t xml:space="preserve">OH0015745873</t>
  </si>
  <si>
    <t xml:space="preserve">CARROLL</t>
  </si>
  <si>
    <t xml:space="preserve">VERA</t>
  </si>
  <si>
    <t xml:space="preserve">1951-10-01</t>
  </si>
  <si>
    <t xml:space="preserve">1979-10-03</t>
  </si>
  <si>
    <t xml:space="preserve">1069 ORLO ST NW</t>
  </si>
  <si>
    <t xml:space="preserve">WARREN CITY 1B</t>
  </si>
  <si>
    <t xml:space="preserve">78-P-ACG</t>
  </si>
  <si>
    <t xml:space="preserve">OH0015687609</t>
  </si>
  <si>
    <t xml:space="preserve">CARTER</t>
  </si>
  <si>
    <t xml:space="preserve">1953-03-06</t>
  </si>
  <si>
    <t xml:space="preserve">1992-10-01</t>
  </si>
  <si>
    <t xml:space="preserve">2072 STEWART DR NW</t>
  </si>
  <si>
    <t xml:space="preserve">OH0023047121</t>
  </si>
  <si>
    <t xml:space="preserve">CARVIN</t>
  </si>
  <si>
    <t xml:space="preserve">SHAWN</t>
  </si>
  <si>
    <t xml:space="preserve">C</t>
  </si>
  <si>
    <t xml:space="preserve">1988-12-17</t>
  </si>
  <si>
    <t xml:space="preserve">2020-02-18</t>
  </si>
  <si>
    <t xml:space="preserve">649 PERKINS DR NW</t>
  </si>
  <si>
    <t xml:space="preserve">OH0015817122</t>
  </si>
  <si>
    <t xml:space="preserve">CHISLOM SMITH</t>
  </si>
  <si>
    <t xml:space="preserve">ELAINE</t>
  </si>
  <si>
    <t xml:space="preserve">1956-06-01</t>
  </si>
  <si>
    <t xml:space="preserve">2016-01-27</t>
  </si>
  <si>
    <t xml:space="preserve">OH0015728706</t>
  </si>
  <si>
    <t xml:space="preserve">COKER</t>
  </si>
  <si>
    <t xml:space="preserve">BESSIE</t>
  </si>
  <si>
    <t xml:space="preserve">1970-12-10</t>
  </si>
  <si>
    <t xml:space="preserve">2017-12-09</t>
  </si>
  <si>
    <t xml:space="preserve">621 MAPLE ST SW</t>
  </si>
  <si>
    <t xml:space="preserve">OH0015754929</t>
  </si>
  <si>
    <t xml:space="preserve">TERESA</t>
  </si>
  <si>
    <t xml:space="preserve">ANN</t>
  </si>
  <si>
    <t xml:space="preserve">1972-05-02</t>
  </si>
  <si>
    <t xml:space="preserve">2012-06-04</t>
  </si>
  <si>
    <t xml:space="preserve">476 LANE DR SW</t>
  </si>
  <si>
    <t xml:space="preserve">OH0020095850</t>
  </si>
  <si>
    <t xml:space="preserve">CONNELLY</t>
  </si>
  <si>
    <t xml:space="preserve">AMY</t>
  </si>
  <si>
    <t xml:space="preserve">1963-01-16</t>
  </si>
  <si>
    <t xml:space="preserve">2009-10-05</t>
  </si>
  <si>
    <t xml:space="preserve">221 DOUGLAS ST NE</t>
  </si>
  <si>
    <t xml:space="preserve">OH0020306268</t>
  </si>
  <si>
    <t xml:space="preserve">DONALD</t>
  </si>
  <si>
    <t xml:space="preserve">PETE</t>
  </si>
  <si>
    <t xml:space="preserve">1954-08-16</t>
  </si>
  <si>
    <t xml:space="preserve">OH0015708026</t>
  </si>
  <si>
    <t xml:space="preserve">COOK</t>
  </si>
  <si>
    <t xml:space="preserve">EDWARD</t>
  </si>
  <si>
    <t xml:space="preserve">1951-06-05</t>
  </si>
  <si>
    <t xml:space="preserve">1975-08-01</t>
  </si>
  <si>
    <t xml:space="preserve">845 KENMORE AVE SE</t>
  </si>
  <si>
    <t xml:space="preserve">OH0015687506</t>
  </si>
  <si>
    <t xml:space="preserve">NILDA</t>
  </si>
  <si>
    <t xml:space="preserve">1959-05-19</t>
  </si>
  <si>
    <t xml:space="preserve">1980-09-02</t>
  </si>
  <si>
    <t xml:space="preserve">OH0015773961</t>
  </si>
  <si>
    <t xml:space="preserve">1958-04-25</t>
  </si>
  <si>
    <t xml:space="preserve">1976-04-02</t>
  </si>
  <si>
    <t xml:space="preserve">1931 DREXEL AVE NW</t>
  </si>
  <si>
    <t xml:space="preserve">OH0015691168</t>
  </si>
  <si>
    <t xml:space="preserve">COX</t>
  </si>
  <si>
    <t xml:space="preserve">JANET</t>
  </si>
  <si>
    <t xml:space="preserve">1949-09-17</t>
  </si>
  <si>
    <t xml:space="preserve">1981-03-26</t>
  </si>
  <si>
    <t xml:space="preserve">1771 NORWOOD ST NW</t>
  </si>
  <si>
    <t xml:space="preserve">OH0015691173</t>
  </si>
  <si>
    <t xml:space="preserve">ROGER</t>
  </si>
  <si>
    <t xml:space="preserve">K</t>
  </si>
  <si>
    <t xml:space="preserve">1947-09-09</t>
  </si>
  <si>
    <t xml:space="preserve">OH0015702325</t>
  </si>
  <si>
    <t xml:space="preserve">COX CALLOWAY</t>
  </si>
  <si>
    <t xml:space="preserve">SHERRY</t>
  </si>
  <si>
    <t xml:space="preserve">1954-06-01</t>
  </si>
  <si>
    <t xml:space="preserve">1983-10-28</t>
  </si>
  <si>
    <t xml:space="preserve">2791 LEXINGTON AVE NW</t>
  </si>
  <si>
    <t xml:space="preserve">WARREN CITY 1E</t>
  </si>
  <si>
    <t xml:space="preserve">78-P-ACJ</t>
  </si>
  <si>
    <t xml:space="preserve">OH0015691155</t>
  </si>
  <si>
    <t xml:space="preserve">CSEHILL</t>
  </si>
  <si>
    <t xml:space="preserve">DEBRA</t>
  </si>
  <si>
    <t xml:space="preserve">1962-11-09</t>
  </si>
  <si>
    <t xml:space="preserve">1981-04-23</t>
  </si>
  <si>
    <t xml:space="preserve">1941 OAKDALE DR NW</t>
  </si>
  <si>
    <t xml:space="preserve">OH0015763647</t>
  </si>
  <si>
    <t xml:space="preserve">CULBERT</t>
  </si>
  <si>
    <t xml:space="preserve">BETTY</t>
  </si>
  <si>
    <t xml:space="preserve">1946-08-19</t>
  </si>
  <si>
    <t xml:space="preserve">2020-10-04</t>
  </si>
  <si>
    <t xml:space="preserve">2319 HAMILTON ST SW</t>
  </si>
  <si>
    <t xml:space="preserve">OH0015684869</t>
  </si>
  <si>
    <t xml:space="preserve">CYPHERT</t>
  </si>
  <si>
    <t xml:space="preserve">RICHARD</t>
  </si>
  <si>
    <t xml:space="preserve">1953-05-25</t>
  </si>
  <si>
    <t xml:space="preserve">1978-10-06</t>
  </si>
  <si>
    <t xml:space="preserve">2841 SUSSEX ST SE</t>
  </si>
  <si>
    <t xml:space="preserve">OH0015775817</t>
  </si>
  <si>
    <t xml:space="preserve">DAILEY</t>
  </si>
  <si>
    <t xml:space="preserve">1943-08-19</t>
  </si>
  <si>
    <t xml:space="preserve">1976-02-23</t>
  </si>
  <si>
    <t xml:space="preserve">1836 SHERIDAN AVE NE</t>
  </si>
  <si>
    <t xml:space="preserve">OH0015724214</t>
  </si>
  <si>
    <t xml:space="preserve">1946-09-04</t>
  </si>
  <si>
    <t xml:space="preserve">1967-09-27</t>
  </si>
  <si>
    <t xml:space="preserve">724 MAPLE ST SW</t>
  </si>
  <si>
    <t xml:space="preserve">OH0015769086</t>
  </si>
  <si>
    <t xml:space="preserve">DAVIS</t>
  </si>
  <si>
    <t xml:space="preserve">1939-04-12</t>
  </si>
  <si>
    <t xml:space="preserve">2011-11-30</t>
  </si>
  <si>
    <t xml:space="preserve">3270 RISHER RD SW</t>
  </si>
  <si>
    <t xml:space="preserve">LABRAE LOCAL SD (TRUMBULL)</t>
  </si>
  <si>
    <t xml:space="preserve">OH0015724264</t>
  </si>
  <si>
    <t xml:space="preserve">DAWSON</t>
  </si>
  <si>
    <t xml:space="preserve">EUGENE</t>
  </si>
  <si>
    <t xml:space="preserve">1930-01-28</t>
  </si>
  <si>
    <t xml:space="preserve">1959-09-22</t>
  </si>
  <si>
    <t xml:space="preserve">701 MAPLE ST SW</t>
  </si>
  <si>
    <t xml:space="preserve">OH0023727927</t>
  </si>
  <si>
    <t xml:space="preserve">DOEBERLING</t>
  </si>
  <si>
    <t xml:space="preserve">RYAN</t>
  </si>
  <si>
    <t xml:space="preserve">ALLEN</t>
  </si>
  <si>
    <t xml:space="preserve">1987-06-13</t>
  </si>
  <si>
    <t xml:space="preserve">2016-06-08</t>
  </si>
  <si>
    <t xml:space="preserve">384 KENMORE AVE SE</t>
  </si>
  <si>
    <t xml:space="preserve">OH0015769093</t>
  </si>
  <si>
    <t xml:space="preserve">DOWELL</t>
  </si>
  <si>
    <t xml:space="preserve">JANICE</t>
  </si>
  <si>
    <t xml:space="preserve">N</t>
  </si>
  <si>
    <t xml:space="preserve">1943-01-04</t>
  </si>
  <si>
    <t xml:space="preserve">1966-08-23</t>
  </si>
  <si>
    <t xml:space="preserve">1091 PERSHING ST SW</t>
  </si>
  <si>
    <t xml:space="preserve">OH0015770082</t>
  </si>
  <si>
    <t xml:space="preserve">DUEBER</t>
  </si>
  <si>
    <t xml:space="preserve">LARRY</t>
  </si>
  <si>
    <t xml:space="preserve">E</t>
  </si>
  <si>
    <t xml:space="preserve">1949-06-04</t>
  </si>
  <si>
    <t xml:space="preserve">1974-09-30</t>
  </si>
  <si>
    <t xml:space="preserve">1747 ESTABROOK AVE NW</t>
  </si>
  <si>
    <t xml:space="preserve">OH0015698670</t>
  </si>
  <si>
    <t xml:space="preserve">EDWARDS</t>
  </si>
  <si>
    <t xml:space="preserve">AMANDA</t>
  </si>
  <si>
    <t xml:space="preserve">1953-03-18</t>
  </si>
  <si>
    <t xml:space="preserve">1991-04-08</t>
  </si>
  <si>
    <t xml:space="preserve">2233 BRIER ST SE</t>
  </si>
  <si>
    <t xml:space="preserve">OH0015694247</t>
  </si>
  <si>
    <t xml:space="preserve">WILLIE</t>
  </si>
  <si>
    <t xml:space="preserve">1943-05-11</t>
  </si>
  <si>
    <t xml:space="preserve">2008-11-04</t>
  </si>
  <si>
    <t xml:space="preserve">OH0015709709</t>
  </si>
  <si>
    <t xml:space="preserve">ELIAS</t>
  </si>
  <si>
    <t xml:space="preserve">PAULA</t>
  </si>
  <si>
    <t xml:space="preserve">1955-10-16</t>
  </si>
  <si>
    <t xml:space="preserve">1979-04-19</t>
  </si>
  <si>
    <t xml:space="preserve">306 TRUMBULL AVE SE</t>
  </si>
  <si>
    <t xml:space="preserve">OH0015709762</t>
  </si>
  <si>
    <t xml:space="preserve">1954-08-05</t>
  </si>
  <si>
    <t xml:space="preserve">1972-08-07</t>
  </si>
  <si>
    <t xml:space="preserve">OH0015770203</t>
  </si>
  <si>
    <t xml:space="preserve">ELLIS</t>
  </si>
  <si>
    <t xml:space="preserve">WANDA</t>
  </si>
  <si>
    <t xml:space="preserve">1940-12-17</t>
  </si>
  <si>
    <t xml:space="preserve">1978-09-22</t>
  </si>
  <si>
    <t xml:space="preserve">2059 GENOA AVE NW</t>
  </si>
  <si>
    <t xml:space="preserve">OH0015691040</t>
  </si>
  <si>
    <t xml:space="preserve">EMERSON</t>
  </si>
  <si>
    <t xml:space="preserve">JR</t>
  </si>
  <si>
    <t xml:space="preserve">1963-03-04</t>
  </si>
  <si>
    <t xml:space="preserve">1981-04-27</t>
  </si>
  <si>
    <t xml:space="preserve">1956 WESTWOOD DR NW</t>
  </si>
  <si>
    <t xml:space="preserve">OH0015771308</t>
  </si>
  <si>
    <t xml:space="preserve">FERGUSON</t>
  </si>
  <si>
    <t xml:space="preserve">GAYLE</t>
  </si>
  <si>
    <t xml:space="preserve">1943-07-23</t>
  </si>
  <si>
    <t xml:space="preserve">1976-04-09</t>
  </si>
  <si>
    <t xml:space="preserve">945 RIVERVIEW ST NW</t>
  </si>
  <si>
    <t xml:space="preserve">OH0015709802</t>
  </si>
  <si>
    <t xml:space="preserve">FORCE</t>
  </si>
  <si>
    <t xml:space="preserve">ROBERT</t>
  </si>
  <si>
    <t xml:space="preserve">STEPHEN</t>
  </si>
  <si>
    <t xml:space="preserve">1947-07-27</t>
  </si>
  <si>
    <t xml:space="preserve">1984-10-02</t>
  </si>
  <si>
    <t xml:space="preserve">2907 TOD AVE NW</t>
  </si>
  <si>
    <t xml:space="preserve">OH0015718902</t>
  </si>
  <si>
    <t xml:space="preserve">FRANKLIN</t>
  </si>
  <si>
    <t xml:space="preserve">DIANE</t>
  </si>
  <si>
    <t xml:space="preserve">1960-01-12</t>
  </si>
  <si>
    <t xml:space="preserve">1987-04-21</t>
  </si>
  <si>
    <t xml:space="preserve">698 REX BLVD NW</t>
  </si>
  <si>
    <t xml:space="preserve">OH0015740045</t>
  </si>
  <si>
    <t xml:space="preserve">FULTON</t>
  </si>
  <si>
    <t xml:space="preserve">CYNTHIA</t>
  </si>
  <si>
    <t xml:space="preserve">1952-09-24</t>
  </si>
  <si>
    <t xml:space="preserve">1986-03-13</t>
  </si>
  <si>
    <t xml:space="preserve">3244 RANDOLPH ST NW</t>
  </si>
  <si>
    <t xml:space="preserve">OH0015680653</t>
  </si>
  <si>
    <t xml:space="preserve">GLAROS KING</t>
  </si>
  <si>
    <t xml:space="preserve">KOULA</t>
  </si>
  <si>
    <t xml:space="preserve">1958-10-11</t>
  </si>
  <si>
    <t xml:space="preserve">1976-04-27</t>
  </si>
  <si>
    <t xml:space="preserve">938 NORTH RD SE</t>
  </si>
  <si>
    <t xml:space="preserve">OH0015784723</t>
  </si>
  <si>
    <t xml:space="preserve">GOLIDAY</t>
  </si>
  <si>
    <t xml:space="preserve">BARBARA</t>
  </si>
  <si>
    <t xml:space="preserve">1945-04-24</t>
  </si>
  <si>
    <t xml:space="preserve">3006 REGAL DR NW</t>
  </si>
  <si>
    <t xml:space="preserve">OH0015704255</t>
  </si>
  <si>
    <t xml:space="preserve">GORDON</t>
  </si>
  <si>
    <t xml:space="preserve">CARA</t>
  </si>
  <si>
    <t xml:space="preserve">1965-11-27</t>
  </si>
  <si>
    <t xml:space="preserve">2015-09-30</t>
  </si>
  <si>
    <t xml:space="preserve">2608 HEATHER LN NW</t>
  </si>
  <si>
    <t xml:space="preserve">OH0015712115</t>
  </si>
  <si>
    <t xml:space="preserve">GRIFFING</t>
  </si>
  <si>
    <t xml:space="preserve">MARTHA</t>
  </si>
  <si>
    <t xml:space="preserve">1957-07-11</t>
  </si>
  <si>
    <t xml:space="preserve">1984-09-20</t>
  </si>
  <si>
    <t xml:space="preserve">4050 TOD AVE NW</t>
  </si>
  <si>
    <t xml:space="preserve">OH0015704460</t>
  </si>
  <si>
    <t xml:space="preserve">1953-11-07</t>
  </si>
  <si>
    <t xml:space="preserve">1980-02-08</t>
  </si>
  <si>
    <t xml:space="preserve">OH0015748458</t>
  </si>
  <si>
    <t xml:space="preserve">HARRIS</t>
  </si>
  <si>
    <t xml:space="preserve">RUBY</t>
  </si>
  <si>
    <t xml:space="preserve">1943-11-19</t>
  </si>
  <si>
    <t xml:space="preserve">1968-03-26</t>
  </si>
  <si>
    <t xml:space="preserve">2943 WILLIAMSBURG ST NW</t>
  </si>
  <si>
    <t xml:space="preserve">OH0015737681</t>
  </si>
  <si>
    <t xml:space="preserve">HARTMAN</t>
  </si>
  <si>
    <t xml:space="preserve">CONSTANCE</t>
  </si>
  <si>
    <t xml:space="preserve">1952-04-16</t>
  </si>
  <si>
    <t xml:space="preserve">1974-10-07</t>
  </si>
  <si>
    <t xml:space="preserve">2240 STEWART DR NW</t>
  </si>
  <si>
    <t xml:space="preserve">OH0015737691</t>
  </si>
  <si>
    <t xml:space="preserve">1950-03-04</t>
  </si>
  <si>
    <t xml:space="preserve">OH0015744876</t>
  </si>
  <si>
    <t xml:space="preserve">HARVEY</t>
  </si>
  <si>
    <t xml:space="preserve">MICHELLE</t>
  </si>
  <si>
    <t xml:space="preserve">1973-02-18</t>
  </si>
  <si>
    <t xml:space="preserve">1991-10-22</t>
  </si>
  <si>
    <t xml:space="preserve">637 THIRD ST SW</t>
  </si>
  <si>
    <t xml:space="preserve">OH0015784856</t>
  </si>
  <si>
    <t xml:space="preserve">HECKMAN</t>
  </si>
  <si>
    <t xml:space="preserve">1938-03-25</t>
  </si>
  <si>
    <t xml:space="preserve">1960-09-23</t>
  </si>
  <si>
    <t xml:space="preserve">1550 VERNON AVE NW</t>
  </si>
  <si>
    <t xml:space="preserve">OH0015784860</t>
  </si>
  <si>
    <t xml:space="preserve">1940-11-07</t>
  </si>
  <si>
    <t xml:space="preserve">2021-05-04</t>
  </si>
  <si>
    <t xml:space="preserve">OH0015741303</t>
  </si>
  <si>
    <t xml:space="preserve">HESS</t>
  </si>
  <si>
    <t xml:space="preserve">TOMMY</t>
  </si>
  <si>
    <t xml:space="preserve">1945-12-09</t>
  </si>
  <si>
    <t xml:space="preserve">1971-03-16</t>
  </si>
  <si>
    <t xml:space="preserve">3145 NORTHWEST BLVD NW</t>
  </si>
  <si>
    <t xml:space="preserve">OH0015779535</t>
  </si>
  <si>
    <t xml:space="preserve">HILL</t>
  </si>
  <si>
    <t xml:space="preserve">ROSALYN</t>
  </si>
  <si>
    <t xml:space="preserve">1962-05-17</t>
  </si>
  <si>
    <t xml:space="preserve">2013-08-16</t>
  </si>
  <si>
    <t xml:space="preserve">2358 PARKWOOD DR NW</t>
  </si>
  <si>
    <t xml:space="preserve">OH0015728459</t>
  </si>
  <si>
    <t xml:space="preserve">HOWARD</t>
  </si>
  <si>
    <t xml:space="preserve">ELVIRA</t>
  </si>
  <si>
    <t xml:space="preserve">1941-09-07</t>
  </si>
  <si>
    <t xml:space="preserve">1964-08-31</t>
  </si>
  <si>
    <t xml:space="preserve">1441 SOUTHERN BLVD NW</t>
  </si>
  <si>
    <t xml:space="preserve">OH0015738053</t>
  </si>
  <si>
    <t xml:space="preserve">1946-03-31</t>
  </si>
  <si>
    <t xml:space="preserve">2565 TOD AVE NW</t>
  </si>
  <si>
    <t xml:space="preserve">OH0015703660</t>
  </si>
  <si>
    <t xml:space="preserve">VERONICA</t>
  </si>
  <si>
    <t xml:space="preserve">1966-08-21</t>
  </si>
  <si>
    <t xml:space="preserve">2022-11-30</t>
  </si>
  <si>
    <t xml:space="preserve">2658 BURTON ST SE</t>
  </si>
  <si>
    <t xml:space="preserve">WARREN CITY 5F</t>
  </si>
  <si>
    <t xml:space="preserve">78-P-ADV</t>
  </si>
  <si>
    <t xml:space="preserve">OH0015788954</t>
  </si>
  <si>
    <t xml:space="preserve">HUGHES</t>
  </si>
  <si>
    <t xml:space="preserve">JENNIFER</t>
  </si>
  <si>
    <t xml:space="preserve">1954-10-02</t>
  </si>
  <si>
    <t xml:space="preserve">2003-10-06</t>
  </si>
  <si>
    <t xml:space="preserve">720 REX BLVD NW</t>
  </si>
  <si>
    <t xml:space="preserve">OH0015699556</t>
  </si>
  <si>
    <t xml:space="preserve">HUGHLEY</t>
  </si>
  <si>
    <t xml:space="preserve">1959-09-29</t>
  </si>
  <si>
    <t xml:space="preserve">2006-12-27</t>
  </si>
  <si>
    <t xml:space="preserve">646 OHIO AVE NW</t>
  </si>
  <si>
    <t xml:space="preserve">P O BOX #1973</t>
  </si>
  <si>
    <t xml:space="preserve">OH0015688095</t>
  </si>
  <si>
    <t xml:space="preserve">JARRETT</t>
  </si>
  <si>
    <t xml:space="preserve">MARIE</t>
  </si>
  <si>
    <t xml:space="preserve">1959-11-29</t>
  </si>
  <si>
    <t xml:space="preserve">2903 MERRIWEATHER ST NW</t>
  </si>
  <si>
    <t xml:space="preserve">OH0019196370</t>
  </si>
  <si>
    <t xml:space="preserve">JEFFRIES</t>
  </si>
  <si>
    <t xml:space="preserve">JEROME</t>
  </si>
  <si>
    <t xml:space="preserve">1958-03-09</t>
  </si>
  <si>
    <t xml:space="preserve">2008-08-12</t>
  </si>
  <si>
    <t xml:space="preserve">704 THIRD ST SW</t>
  </si>
  <si>
    <t xml:space="preserve">OH0015759734</t>
  </si>
  <si>
    <t xml:space="preserve">JENNINGS</t>
  </si>
  <si>
    <t xml:space="preserve">FRANK</t>
  </si>
  <si>
    <t xml:space="preserve">1952-12-05</t>
  </si>
  <si>
    <t xml:space="preserve">1972-03-28</t>
  </si>
  <si>
    <t xml:space="preserve">1021 ORLO ST NW</t>
  </si>
  <si>
    <t xml:space="preserve">OH0015730249</t>
  </si>
  <si>
    <t xml:space="preserve">JOHNSON</t>
  </si>
  <si>
    <t xml:space="preserve">BELINDA</t>
  </si>
  <si>
    <t xml:space="preserve">1951-05-19</t>
  </si>
  <si>
    <t xml:space="preserve">1977-10-08</t>
  </si>
  <si>
    <t xml:space="preserve">1506 MAHONING AVE NW</t>
  </si>
  <si>
    <t xml:space="preserve">OH0015728553</t>
  </si>
  <si>
    <t xml:space="preserve">SR</t>
  </si>
  <si>
    <t xml:space="preserve">1949-11-28</t>
  </si>
  <si>
    <t xml:space="preserve">OH0015752875</t>
  </si>
  <si>
    <t xml:space="preserve">KIM</t>
  </si>
  <si>
    <t xml:space="preserve">1963-01-07</t>
  </si>
  <si>
    <t xml:space="preserve">2018-10-09</t>
  </si>
  <si>
    <t xml:space="preserve">3017 TOD AVE NW</t>
  </si>
  <si>
    <t xml:space="preserve">OH0015712227</t>
  </si>
  <si>
    <t xml:space="preserve">ROBERTA</t>
  </si>
  <si>
    <t xml:space="preserve">1941-06-09</t>
  </si>
  <si>
    <t xml:space="preserve">1966-09-28</t>
  </si>
  <si>
    <t xml:space="preserve">2651 BRIER ST SE</t>
  </si>
  <si>
    <t xml:space="preserve">OH0024248463</t>
  </si>
  <si>
    <t xml:space="preserve">JONES</t>
  </si>
  <si>
    <t xml:space="preserve">ANDRE</t>
  </si>
  <si>
    <t xml:space="preserve">JOSEPH</t>
  </si>
  <si>
    <t xml:space="preserve">1968-02-17</t>
  </si>
  <si>
    <t xml:space="preserve">2017-03-20</t>
  </si>
  <si>
    <t xml:space="preserve">4090 CHEVELLE DR SE</t>
  </si>
  <si>
    <t xml:space="preserve">OH0015693285</t>
  </si>
  <si>
    <t xml:space="preserve">KATZENBERGER</t>
  </si>
  <si>
    <t xml:space="preserve">1945-05-22</t>
  </si>
  <si>
    <t xml:space="preserve">2013-04-08</t>
  </si>
  <si>
    <t xml:space="preserve">667 PERKINS DR NW</t>
  </si>
  <si>
    <t xml:space="preserve">OH0015693287</t>
  </si>
  <si>
    <t xml:space="preserve">BRENT</t>
  </si>
  <si>
    <t xml:space="preserve">1944-01-23</t>
  </si>
  <si>
    <t xml:space="preserve">2013-06-27</t>
  </si>
  <si>
    <t xml:space="preserve">OH0015770476</t>
  </si>
  <si>
    <t xml:space="preserve">KELLEY</t>
  </si>
  <si>
    <t xml:space="preserve">MARY</t>
  </si>
  <si>
    <t xml:space="preserve">1928-11-10</t>
  </si>
  <si>
    <t xml:space="preserve">1976-05-07</t>
  </si>
  <si>
    <t xml:space="preserve">2523 MONTGOMERY AVE NW</t>
  </si>
  <si>
    <t xml:space="preserve">OH0015770896</t>
  </si>
  <si>
    <t xml:space="preserve">KESTER</t>
  </si>
  <si>
    <t xml:space="preserve">1944-04-02</t>
  </si>
  <si>
    <t xml:space="preserve">1976-10-01</t>
  </si>
  <si>
    <t xml:space="preserve">3112 ARIS ST NW</t>
  </si>
  <si>
    <t xml:space="preserve">OH0015684658</t>
  </si>
  <si>
    <t xml:space="preserve">1953-08-10</t>
  </si>
  <si>
    <t xml:space="preserve">1971-09-10</t>
  </si>
  <si>
    <t xml:space="preserve">OH0015713412</t>
  </si>
  <si>
    <t xml:space="preserve">KING</t>
  </si>
  <si>
    <t xml:space="preserve">BEVERLY</t>
  </si>
  <si>
    <t xml:space="preserve">1941-02-11</t>
  </si>
  <si>
    <t xml:space="preserve">1968-09-25</t>
  </si>
  <si>
    <t xml:space="preserve">2351 CENTRAL PARKWAY AVE SE</t>
  </si>
  <si>
    <t xml:space="preserve">PO BOX 2374</t>
  </si>
  <si>
    <t xml:space="preserve">OH0015799571</t>
  </si>
  <si>
    <t xml:space="preserve">CURTISS</t>
  </si>
  <si>
    <t xml:space="preserve">1955-01-18</t>
  </si>
  <si>
    <t xml:space="preserve">1976-10-04</t>
  </si>
  <si>
    <t xml:space="preserve">OH0015792939</t>
  </si>
  <si>
    <t xml:space="preserve">LANDIS</t>
  </si>
  <si>
    <t xml:space="preserve">I</t>
  </si>
  <si>
    <t xml:space="preserve">1949-03-28</t>
  </si>
  <si>
    <t xml:space="preserve">430 FREEMAN ST NW</t>
  </si>
  <si>
    <t xml:space="preserve">OH0015747872</t>
  </si>
  <si>
    <t xml:space="preserve">GARY</t>
  </si>
  <si>
    <t xml:space="preserve">1964-04-26</t>
  </si>
  <si>
    <t xml:space="preserve">2000-04-25</t>
  </si>
  <si>
    <t xml:space="preserve">OH0015722940</t>
  </si>
  <si>
    <t xml:space="preserve">LANGFORD</t>
  </si>
  <si>
    <t xml:space="preserve">EREKA</t>
  </si>
  <si>
    <t xml:space="preserve">1970-09-11</t>
  </si>
  <si>
    <t xml:space="preserve">1988-03-17</t>
  </si>
  <si>
    <t xml:space="preserve">951 COMMERCE AVE NW</t>
  </si>
  <si>
    <t xml:space="preserve">OH0015697792</t>
  </si>
  <si>
    <t xml:space="preserve">LAPROCINA</t>
  </si>
  <si>
    <t xml:space="preserve">1940-11-11</t>
  </si>
  <si>
    <t xml:space="preserve">1983-04-29</t>
  </si>
  <si>
    <t xml:space="preserve">1187 MONCREST DR NW</t>
  </si>
  <si>
    <t xml:space="preserve">OH0015687544</t>
  </si>
  <si>
    <t xml:space="preserve">LARSON</t>
  </si>
  <si>
    <t xml:space="preserve">ESTHER</t>
  </si>
  <si>
    <t xml:space="preserve">1944-03-30</t>
  </si>
  <si>
    <t xml:space="preserve">1980-10-06</t>
  </si>
  <si>
    <t xml:space="preserve">1253 NIBLOCK AVE NW</t>
  </si>
  <si>
    <t xml:space="preserve">OH0015761103</t>
  </si>
  <si>
    <t xml:space="preserve">1951-01-29</t>
  </si>
  <si>
    <t xml:space="preserve">1973-03-22</t>
  </si>
  <si>
    <t xml:space="preserve">OH0015701179</t>
  </si>
  <si>
    <t xml:space="preserve">LAYSHOCK</t>
  </si>
  <si>
    <t xml:space="preserve">1946-03-19</t>
  </si>
  <si>
    <t xml:space="preserve">2016-10-03</t>
  </si>
  <si>
    <t xml:space="preserve">474 TRUMBULL AVE SE</t>
  </si>
  <si>
    <t xml:space="preserve">OH0015769565</t>
  </si>
  <si>
    <t xml:space="preserve">LEON GAMES</t>
  </si>
  <si>
    <t xml:space="preserve">PATRICIA</t>
  </si>
  <si>
    <t xml:space="preserve">1948-02-13</t>
  </si>
  <si>
    <t xml:space="preserve">1971-01-15</t>
  </si>
  <si>
    <t xml:space="preserve">2380 STEWART DR NW</t>
  </si>
  <si>
    <t xml:space="preserve">OH0015813896</t>
  </si>
  <si>
    <t xml:space="preserve">LUMPKIN</t>
  </si>
  <si>
    <t xml:space="preserve">JOYCE</t>
  </si>
  <si>
    <t xml:space="preserve">1955-12-15</t>
  </si>
  <si>
    <t xml:space="preserve">2022-05-27</t>
  </si>
  <si>
    <t xml:space="preserve">240 FEDERAL ST NW</t>
  </si>
  <si>
    <t xml:space="preserve">OH0018807264</t>
  </si>
  <si>
    <t xml:space="preserve">MACH</t>
  </si>
  <si>
    <t xml:space="preserve">II</t>
  </si>
  <si>
    <t xml:space="preserve">1988-05-23</t>
  </si>
  <si>
    <t xml:space="preserve">2013-05-24</t>
  </si>
  <si>
    <t xml:space="preserve">3176 ARIS ST NW</t>
  </si>
  <si>
    <t xml:space="preserve">OH0018989413</t>
  </si>
  <si>
    <t xml:space="preserve">MACPHERSON</t>
  </si>
  <si>
    <t xml:space="preserve">KENNETH</t>
  </si>
  <si>
    <t xml:space="preserve">1967-01-18</t>
  </si>
  <si>
    <t xml:space="preserve">2020-11-23</t>
  </si>
  <si>
    <t xml:space="preserve">331 CENTRAL PARKWAY AVE SE</t>
  </si>
  <si>
    <t xml:space="preserve">OH0015712410</t>
  </si>
  <si>
    <t xml:space="preserve">MALACKY</t>
  </si>
  <si>
    <t xml:space="preserve">MARK</t>
  </si>
  <si>
    <t xml:space="preserve">1967-07-03</t>
  </si>
  <si>
    <t xml:space="preserve">2024-08-01</t>
  </si>
  <si>
    <t xml:space="preserve">362 FAIRWAY DR NE</t>
  </si>
  <si>
    <t xml:space="preserve">WARREN CITY 3K</t>
  </si>
  <si>
    <t xml:space="preserve">78-P-ADG</t>
  </si>
  <si>
    <t xml:space="preserve">OH0015725040</t>
  </si>
  <si>
    <t xml:space="preserve">ELLEN</t>
  </si>
  <si>
    <t xml:space="preserve">JANEEN</t>
  </si>
  <si>
    <t xml:space="preserve">1966-09-09</t>
  </si>
  <si>
    <t xml:space="preserve">2024-07-12</t>
  </si>
  <si>
    <t xml:space="preserve">OH0019984960</t>
  </si>
  <si>
    <t xml:space="preserve">MANLEY</t>
  </si>
  <si>
    <t xml:space="preserve">DAWN</t>
  </si>
  <si>
    <t xml:space="preserve">1963-02-05</t>
  </si>
  <si>
    <t xml:space="preserve">2008-08-26</t>
  </si>
  <si>
    <t xml:space="preserve">805 KENMORE AVE SE</t>
  </si>
  <si>
    <t xml:space="preserve">OH0015781212</t>
  </si>
  <si>
    <t xml:space="preserve">MANOFSKY</t>
  </si>
  <si>
    <t xml:space="preserve">1949-07-25</t>
  </si>
  <si>
    <t xml:space="preserve">1975-02-26</t>
  </si>
  <si>
    <t xml:space="preserve">1155 PAIGE AVE NE</t>
  </si>
  <si>
    <t xml:space="preserve">OH0015781209</t>
  </si>
  <si>
    <t xml:space="preserve">RAYMOND</t>
  </si>
  <si>
    <t xml:space="preserve">1934-09-16</t>
  </si>
  <si>
    <t xml:space="preserve">1974-11-01</t>
  </si>
  <si>
    <t xml:space="preserve">OH0015723345</t>
  </si>
  <si>
    <t xml:space="preserve">MARTIN</t>
  </si>
  <si>
    <t xml:space="preserve">1964-10-08</t>
  </si>
  <si>
    <t xml:space="preserve">1988-04-21</t>
  </si>
  <si>
    <t xml:space="preserve">234 CENTRAL PARKWAY AVE SE</t>
  </si>
  <si>
    <t xml:space="preserve">OH0022451981</t>
  </si>
  <si>
    <t xml:space="preserve">MATTHEW</t>
  </si>
  <si>
    <t xml:space="preserve">1976-07-05</t>
  </si>
  <si>
    <t xml:space="preserve">2014-08-19</t>
  </si>
  <si>
    <t xml:space="preserve">180 WASHINGTON ST NW</t>
  </si>
  <si>
    <t xml:space="preserve">OH0015694774</t>
  </si>
  <si>
    <t xml:space="preserve">TIMOTHY</t>
  </si>
  <si>
    <t xml:space="preserve">1964-07-12</t>
  </si>
  <si>
    <t xml:space="preserve">1982-04-21</t>
  </si>
  <si>
    <t xml:space="preserve">OH0015723212</t>
  </si>
  <si>
    <t xml:space="preserve">1959-12-07</t>
  </si>
  <si>
    <t xml:space="preserve">1978-03-06</t>
  </si>
  <si>
    <t xml:space="preserve">1720 NORWOOD ST NW</t>
  </si>
  <si>
    <t xml:space="preserve">OH0015726579</t>
  </si>
  <si>
    <t xml:space="preserve">MASON</t>
  </si>
  <si>
    <t xml:space="preserve">VIRGINIA</t>
  </si>
  <si>
    <t xml:space="preserve">V</t>
  </si>
  <si>
    <t xml:space="preserve">1951-03-15</t>
  </si>
  <si>
    <t xml:space="preserve">1972-10-10</t>
  </si>
  <si>
    <t xml:space="preserve">605 ORIOLE PL SW</t>
  </si>
  <si>
    <t xml:space="preserve">OH0015760079</t>
  </si>
  <si>
    <t xml:space="preserve">LATASHA</t>
  </si>
  <si>
    <t xml:space="preserve">1974-12-16</t>
  </si>
  <si>
    <t xml:space="preserve">2023-11-28</t>
  </si>
  <si>
    <t xml:space="preserve">1913 SOUTHWEST BLVD SW</t>
  </si>
  <si>
    <t xml:space="preserve">OH0015713521</t>
  </si>
  <si>
    <t xml:space="preserve">MATLOCK</t>
  </si>
  <si>
    <t xml:space="preserve">1944-01-14</t>
  </si>
  <si>
    <t xml:space="preserve">1967-09-21</t>
  </si>
  <si>
    <t xml:space="preserve">1756 N PARK AVE</t>
  </si>
  <si>
    <t xml:space="preserve">OH0015715352</t>
  </si>
  <si>
    <t xml:space="preserve">MAZZELLA</t>
  </si>
  <si>
    <t xml:space="preserve">TAMI</t>
  </si>
  <si>
    <t xml:space="preserve">SUE</t>
  </si>
  <si>
    <t xml:space="preserve">1967-11-06</t>
  </si>
  <si>
    <t xml:space="preserve">1986-03-07</t>
  </si>
  <si>
    <t xml:space="preserve">1021 EASTLAND AVE SE</t>
  </si>
  <si>
    <t xml:space="preserve">OH0015693782</t>
  </si>
  <si>
    <t xml:space="preserve">MCCOLLUM</t>
  </si>
  <si>
    <t xml:space="preserve">IRENE</t>
  </si>
  <si>
    <t xml:space="preserve">1959-07-25</t>
  </si>
  <si>
    <t xml:space="preserve">2011-04-07</t>
  </si>
  <si>
    <t xml:space="preserve">802 TOD AVE NW</t>
  </si>
  <si>
    <t xml:space="preserve">OH0015761225</t>
  </si>
  <si>
    <t xml:space="preserve">MCCOY</t>
  </si>
  <si>
    <t xml:space="preserve">ANNETTE</t>
  </si>
  <si>
    <t xml:space="preserve">1956-08-10</t>
  </si>
  <si>
    <t xml:space="preserve">2004-02-09</t>
  </si>
  <si>
    <t xml:space="preserve">2005 ARTHUR DR NW</t>
  </si>
  <si>
    <t xml:space="preserve">OH0019541537</t>
  </si>
  <si>
    <t xml:space="preserve">MCDONALL</t>
  </si>
  <si>
    <t xml:space="preserve">CHERRY</t>
  </si>
  <si>
    <t xml:space="preserve">LINETTE</t>
  </si>
  <si>
    <t xml:space="preserve">1965-10-07</t>
  </si>
  <si>
    <t xml:space="preserve">2017-12-20</t>
  </si>
  <si>
    <t xml:space="preserve">2406 BRIER ST SE</t>
  </si>
  <si>
    <t xml:space="preserve">OH0015760213</t>
  </si>
  <si>
    <t xml:space="preserve">MCFADDEN</t>
  </si>
  <si>
    <t xml:space="preserve">JASON</t>
  </si>
  <si>
    <t xml:space="preserve">1980-02-17</t>
  </si>
  <si>
    <t xml:space="preserve">1998-02-20</t>
  </si>
  <si>
    <t xml:space="preserve">OH0015726622</t>
  </si>
  <si>
    <t xml:space="preserve">1945-05-02</t>
  </si>
  <si>
    <t xml:space="preserve">1966-03-23</t>
  </si>
  <si>
    <t xml:space="preserve">OH0015706741</t>
  </si>
  <si>
    <t xml:space="preserve">MCGAUGHY</t>
  </si>
  <si>
    <t xml:space="preserve">MAXINE</t>
  </si>
  <si>
    <t xml:space="preserve">MARTINDALE</t>
  </si>
  <si>
    <t xml:space="preserve">1965-04-11</t>
  </si>
  <si>
    <t xml:space="preserve">1984-03-21</t>
  </si>
  <si>
    <t xml:space="preserve">965 DANA ST NE</t>
  </si>
  <si>
    <t xml:space="preserve">OH0015747956</t>
  </si>
  <si>
    <t xml:space="preserve">MCGEE</t>
  </si>
  <si>
    <t xml:space="preserve">STEPHANIE</t>
  </si>
  <si>
    <t xml:space="preserve">1968-03-06</t>
  </si>
  <si>
    <t xml:space="preserve">1992-03-27</t>
  </si>
  <si>
    <t xml:space="preserve">464 FEDERAL ST NW</t>
  </si>
  <si>
    <t xml:space="preserve">OH0015696896</t>
  </si>
  <si>
    <t xml:space="preserve">MCKINNEY</t>
  </si>
  <si>
    <t xml:space="preserve">KARIN</t>
  </si>
  <si>
    <t xml:space="preserve">1948-03-02</t>
  </si>
  <si>
    <t xml:space="preserve">1973-09-18</t>
  </si>
  <si>
    <t xml:space="preserve">3056 E MARKET ST</t>
  </si>
  <si>
    <t xml:space="preserve">OH0015696900</t>
  </si>
  <si>
    <t xml:space="preserve">1949-09-26</t>
  </si>
  <si>
    <t xml:space="preserve">1970-03-25</t>
  </si>
  <si>
    <t xml:space="preserve">OH0015805232</t>
  </si>
  <si>
    <t xml:space="preserve">MILLER</t>
  </si>
  <si>
    <t xml:space="preserve">LEE</t>
  </si>
  <si>
    <t xml:space="preserve">1970-09-12</t>
  </si>
  <si>
    <t xml:space="preserve">2013-09-23</t>
  </si>
  <si>
    <t xml:space="preserve">1090 MEADOWBROOK AVE SE</t>
  </si>
  <si>
    <t xml:space="preserve">OH0015822450</t>
  </si>
  <si>
    <t xml:space="preserve">MILNER</t>
  </si>
  <si>
    <t xml:space="preserve">1963-12-06</t>
  </si>
  <si>
    <t xml:space="preserve">1999-03-18</t>
  </si>
  <si>
    <t xml:space="preserve">736 ROOSEVELT ST NW</t>
  </si>
  <si>
    <t xml:space="preserve">OH0015764943</t>
  </si>
  <si>
    <t xml:space="preserve">MOORE</t>
  </si>
  <si>
    <t xml:space="preserve">DEVOTIE</t>
  </si>
  <si>
    <t xml:space="preserve">1944-03-04</t>
  </si>
  <si>
    <t xml:space="preserve">1976-08-18</t>
  </si>
  <si>
    <t xml:space="preserve">812 COMSTOCK ST NW</t>
  </si>
  <si>
    <t xml:space="preserve">OH0015762168</t>
  </si>
  <si>
    <t xml:space="preserve">MARY JOE</t>
  </si>
  <si>
    <t xml:space="preserve">1952-09-17</t>
  </si>
  <si>
    <t xml:space="preserve">2015-08-20</t>
  </si>
  <si>
    <t xml:space="preserve">479 HIGHLAND AVE SW</t>
  </si>
  <si>
    <t xml:space="preserve">OH0015694802</t>
  </si>
  <si>
    <t xml:space="preserve">SHERMAN</t>
  </si>
  <si>
    <t xml:space="preserve">1963-09-01</t>
  </si>
  <si>
    <t xml:space="preserve">2008-04-15</t>
  </si>
  <si>
    <t xml:space="preserve">1031 PAIGE AVE NE</t>
  </si>
  <si>
    <t xml:space="preserve">OH0015788999</t>
  </si>
  <si>
    <t xml:space="preserve">MORGAN</t>
  </si>
  <si>
    <t xml:space="preserve">1934-12-25</t>
  </si>
  <si>
    <t xml:space="preserve">1960-09-20</t>
  </si>
  <si>
    <t xml:space="preserve">188 IVANHOE ST NE</t>
  </si>
  <si>
    <t xml:space="preserve">OH0018597190</t>
  </si>
  <si>
    <t xml:space="preserve">MOTLEY</t>
  </si>
  <si>
    <t xml:space="preserve">2005-06-27</t>
  </si>
  <si>
    <t xml:space="preserve">1620 TOD AVE NW</t>
  </si>
  <si>
    <t xml:space="preserve">OH0015730795</t>
  </si>
  <si>
    <t xml:space="preserve">EMMA</t>
  </si>
  <si>
    <t xml:space="preserve">RIVERS</t>
  </si>
  <si>
    <t xml:space="preserve">1949-12-10</t>
  </si>
  <si>
    <t xml:space="preserve">1989-12-11</t>
  </si>
  <si>
    <t xml:space="preserve">OH0015692592</t>
  </si>
  <si>
    <t xml:space="preserve">MURPHY</t>
  </si>
  <si>
    <t xml:space="preserve">DEBORAH</t>
  </si>
  <si>
    <t xml:space="preserve">1956-12-25</t>
  </si>
  <si>
    <t xml:space="preserve">1979-04-26</t>
  </si>
  <si>
    <t xml:space="preserve">1084 BUENA VISTA AVE NE</t>
  </si>
  <si>
    <t xml:space="preserve">OH0019080661</t>
  </si>
  <si>
    <t xml:space="preserve">CHARLOTTE</t>
  </si>
  <si>
    <t xml:space="preserve">1939-05-31</t>
  </si>
  <si>
    <t xml:space="preserve">2007-02-10</t>
  </si>
  <si>
    <t xml:space="preserve">3206 TOD AVE NW</t>
  </si>
  <si>
    <t xml:space="preserve">OH0015712353</t>
  </si>
  <si>
    <t xml:space="preserve">MURRAY</t>
  </si>
  <si>
    <t xml:space="preserve">1946-11-14</t>
  </si>
  <si>
    <t xml:space="preserve">1978-05-03</t>
  </si>
  <si>
    <t xml:space="preserve">2266 MILTON ST SE</t>
  </si>
  <si>
    <t xml:space="preserve">OH0015687645</t>
  </si>
  <si>
    <t xml:space="preserve">MYERS</t>
  </si>
  <si>
    <t xml:space="preserve">HARRY</t>
  </si>
  <si>
    <t xml:space="preserve">1960-04-05</t>
  </si>
  <si>
    <t xml:space="preserve">2017-02-02</t>
  </si>
  <si>
    <t xml:space="preserve">1846 VERNON AVE NW</t>
  </si>
  <si>
    <t xml:space="preserve">OH0021961025</t>
  </si>
  <si>
    <t xml:space="preserve">1954-06-02</t>
  </si>
  <si>
    <t xml:space="preserve">OH0015694932</t>
  </si>
  <si>
    <t xml:space="preserve">NEAL MOORE</t>
  </si>
  <si>
    <t xml:space="preserve">1961-06-15</t>
  </si>
  <si>
    <t xml:space="preserve">1982-06-22</t>
  </si>
  <si>
    <t xml:space="preserve">OH0015721839</t>
  </si>
  <si>
    <t xml:space="preserve">NICHOLS</t>
  </si>
  <si>
    <t xml:space="preserve">1953-06-17</t>
  </si>
  <si>
    <t xml:space="preserve">1975-10-06</t>
  </si>
  <si>
    <t xml:space="preserve">2800 CARLTON DR NW</t>
  </si>
  <si>
    <t xml:space="preserve">OH0015777285</t>
  </si>
  <si>
    <t xml:space="preserve">PAKULNIEWICZ</t>
  </si>
  <si>
    <t xml:space="preserve">1931-01-30</t>
  </si>
  <si>
    <t xml:space="preserve">1956-03-28</t>
  </si>
  <si>
    <t xml:space="preserve">1863 LARCHMONT AVE NE</t>
  </si>
  <si>
    <t xml:space="preserve">OH0015757625</t>
  </si>
  <si>
    <t xml:space="preserve">PATTERSON</t>
  </si>
  <si>
    <t xml:space="preserve">VALDEOSO</t>
  </si>
  <si>
    <t xml:space="preserve">1955-11-30</t>
  </si>
  <si>
    <t xml:space="preserve">1979-02-05</t>
  </si>
  <si>
    <t xml:space="preserve">2311 TOD AVE NW</t>
  </si>
  <si>
    <t xml:space="preserve">OH0015765092</t>
  </si>
  <si>
    <t xml:space="preserve">PEARSON</t>
  </si>
  <si>
    <t xml:space="preserve">DELORIS</t>
  </si>
  <si>
    <t xml:space="preserve">1941-10-11</t>
  </si>
  <si>
    <t xml:space="preserve">2024-09-05</t>
  </si>
  <si>
    <t xml:space="preserve">2065 JEFFERSON ST SW</t>
  </si>
  <si>
    <t xml:space="preserve">OH0015725025</t>
  </si>
  <si>
    <t xml:space="preserve">PELT</t>
  </si>
  <si>
    <t xml:space="preserve">LULA</t>
  </si>
  <si>
    <t xml:space="preserve">1936-02-11</t>
  </si>
  <si>
    <t xml:space="preserve">1959-09-16</t>
  </si>
  <si>
    <t xml:space="preserve">1120 HIGHLAND AVE SW</t>
  </si>
  <si>
    <t xml:space="preserve">OH0015730624</t>
  </si>
  <si>
    <t xml:space="preserve">PENNINGTON</t>
  </si>
  <si>
    <t xml:space="preserve">MARGUARITE</t>
  </si>
  <si>
    <t xml:space="preserve">1947-10-25</t>
  </si>
  <si>
    <t xml:space="preserve">1972-03-31</t>
  </si>
  <si>
    <t xml:space="preserve">528 THIRD ST SW</t>
  </si>
  <si>
    <t xml:space="preserve">OH0015718242</t>
  </si>
  <si>
    <t xml:space="preserve">PINTI</t>
  </si>
  <si>
    <t xml:space="preserve">1955-02-24</t>
  </si>
  <si>
    <t xml:space="preserve">2006-09-12</t>
  </si>
  <si>
    <t xml:space="preserve">157 COUNTRY CLUB DR SE</t>
  </si>
  <si>
    <t xml:space="preserve">OH0015693350</t>
  </si>
  <si>
    <t xml:space="preserve">POLIVKA</t>
  </si>
  <si>
    <t xml:space="preserve">1963-05-03</t>
  </si>
  <si>
    <t xml:space="preserve">1982-03-22</t>
  </si>
  <si>
    <t xml:space="preserve">160 COUNTRY CLUB DR SE</t>
  </si>
  <si>
    <t xml:space="preserve">OH0015760580</t>
  </si>
  <si>
    <t xml:space="preserve">POLOMSKY</t>
  </si>
  <si>
    <t xml:space="preserve">1959-06-15</t>
  </si>
  <si>
    <t xml:space="preserve">707 ROOSEVELT ST NW</t>
  </si>
  <si>
    <t xml:space="preserve">OH0015709431</t>
  </si>
  <si>
    <t xml:space="preserve">PORTER</t>
  </si>
  <si>
    <t xml:space="preserve">VICTORIA</t>
  </si>
  <si>
    <t xml:space="preserve">1957-08-25</t>
  </si>
  <si>
    <t xml:space="preserve">1992-10-02</t>
  </si>
  <si>
    <t xml:space="preserve">2727 BRIER ST SE</t>
  </si>
  <si>
    <t xml:space="preserve">OH0015721824</t>
  </si>
  <si>
    <t xml:space="preserve">POWELL</t>
  </si>
  <si>
    <t xml:space="preserve">GLORIA JEAN</t>
  </si>
  <si>
    <t xml:space="preserve">RUCKER</t>
  </si>
  <si>
    <t xml:space="preserve">1970-07-31</t>
  </si>
  <si>
    <t xml:space="preserve">1778 CLEMMENS AVE NW</t>
  </si>
  <si>
    <t xml:space="preserve">OH0015696490</t>
  </si>
  <si>
    <t xml:space="preserve">PRICE</t>
  </si>
  <si>
    <t xml:space="preserve">DORADEAN</t>
  </si>
  <si>
    <t xml:space="preserve">1944-10-06</t>
  </si>
  <si>
    <t xml:space="preserve">1982-10-04</t>
  </si>
  <si>
    <t xml:space="preserve">1726 OAK ST SW</t>
  </si>
  <si>
    <t xml:space="preserve">OH0015728615</t>
  </si>
  <si>
    <t xml:space="preserve">PRIMM</t>
  </si>
  <si>
    <t xml:space="preserve">1939-12-17</t>
  </si>
  <si>
    <t xml:space="preserve">1989-04-03</t>
  </si>
  <si>
    <t xml:space="preserve">2724 BRIER ST SE</t>
  </si>
  <si>
    <t xml:space="preserve">OH0015770546</t>
  </si>
  <si>
    <t xml:space="preserve">PROFERA</t>
  </si>
  <si>
    <t xml:space="preserve">ROSEMARY</t>
  </si>
  <si>
    <t xml:space="preserve">1938-06-04</t>
  </si>
  <si>
    <t xml:space="preserve">1960-09-27</t>
  </si>
  <si>
    <t xml:space="preserve">2456 MONTGOMERY AVE NW</t>
  </si>
  <si>
    <t xml:space="preserve">OH0015774281</t>
  </si>
  <si>
    <t xml:space="preserve">QUINN</t>
  </si>
  <si>
    <t xml:space="preserve">PATRICK</t>
  </si>
  <si>
    <t xml:space="preserve">1949-01-17</t>
  </si>
  <si>
    <t xml:space="preserve">2015-02-04</t>
  </si>
  <si>
    <t xml:space="preserve">1254 WILLARD AVE SE</t>
  </si>
  <si>
    <t xml:space="preserve">OH0015718330</t>
  </si>
  <si>
    <t xml:space="preserve">RAINES</t>
  </si>
  <si>
    <t xml:space="preserve">DARLENE</t>
  </si>
  <si>
    <t xml:space="preserve">1957-11-06</t>
  </si>
  <si>
    <t xml:space="preserve">1987-03-27</t>
  </si>
  <si>
    <t xml:space="preserve">3175 ARIS ST NW</t>
  </si>
  <si>
    <t xml:space="preserve">OH0022905708</t>
  </si>
  <si>
    <t xml:space="preserve">READ</t>
  </si>
  <si>
    <t xml:space="preserve">POUL</t>
  </si>
  <si>
    <t xml:space="preserve">JEFF</t>
  </si>
  <si>
    <t xml:space="preserve">1972-11-02</t>
  </si>
  <si>
    <t xml:space="preserve">2019-08-06</t>
  </si>
  <si>
    <t xml:space="preserve">318 HAZELWOOD AVE SE</t>
  </si>
  <si>
    <t xml:space="preserve">OH0015808553</t>
  </si>
  <si>
    <t xml:space="preserve">RENN</t>
  </si>
  <si>
    <t xml:space="preserve">ANDREA</t>
  </si>
  <si>
    <t xml:space="preserve">2012-01-31</t>
  </si>
  <si>
    <t xml:space="preserve">101 ROYAL TROON DR SE</t>
  </si>
  <si>
    <t xml:space="preserve">OH0015721880</t>
  </si>
  <si>
    <t xml:space="preserve">RICHARDSON</t>
  </si>
  <si>
    <t xml:space="preserve">ELIZABETH</t>
  </si>
  <si>
    <t xml:space="preserve">1970-03-12</t>
  </si>
  <si>
    <t xml:space="preserve">2021-09-10</t>
  </si>
  <si>
    <t xml:space="preserve">377 GENESEE AVE NE</t>
  </si>
  <si>
    <t xml:space="preserve">WARREN CITY 3D</t>
  </si>
  <si>
    <t xml:space="preserve">78-P-ADA</t>
  </si>
  <si>
    <t xml:space="preserve">OH0015795296</t>
  </si>
  <si>
    <t xml:space="preserve">SHARON</t>
  </si>
  <si>
    <t xml:space="preserve">1943-05-08</t>
  </si>
  <si>
    <t xml:space="preserve">1964-03-23</t>
  </si>
  <si>
    <t xml:space="preserve">1810 NORWOOD ST NW</t>
  </si>
  <si>
    <t xml:space="preserve">OH0015808252</t>
  </si>
  <si>
    <t xml:space="preserve">RISING</t>
  </si>
  <si>
    <t xml:space="preserve">DENISE</t>
  </si>
  <si>
    <t xml:space="preserve">1963-02-26</t>
  </si>
  <si>
    <t xml:space="preserve">2017-03-14</t>
  </si>
  <si>
    <t xml:space="preserve">771 HAZELWOOD AVE SE</t>
  </si>
  <si>
    <t xml:space="preserve">OH0015721473</t>
  </si>
  <si>
    <t xml:space="preserve">ROBINSON</t>
  </si>
  <si>
    <t xml:space="preserve">TASHA</t>
  </si>
  <si>
    <t xml:space="preserve">2012-03-06</t>
  </si>
  <si>
    <t xml:space="preserve">2239 BRIER ST SE</t>
  </si>
  <si>
    <t xml:space="preserve">OH0015762920</t>
  </si>
  <si>
    <t xml:space="preserve">RODGERS</t>
  </si>
  <si>
    <t xml:space="preserve">1949-06-11</t>
  </si>
  <si>
    <t xml:space="preserve">1993-10-04</t>
  </si>
  <si>
    <t xml:space="preserve">550 OAK CIR SW</t>
  </si>
  <si>
    <t xml:space="preserve">OH0015717348</t>
  </si>
  <si>
    <t xml:space="preserve">ROEBUCK</t>
  </si>
  <si>
    <t xml:space="preserve">1956-07-08</t>
  </si>
  <si>
    <t xml:space="preserve">1987-03-16</t>
  </si>
  <si>
    <t xml:space="preserve">542 OAK CIR SW</t>
  </si>
  <si>
    <t xml:space="preserve">OH0015771157</t>
  </si>
  <si>
    <t xml:space="preserve">ROMAIN</t>
  </si>
  <si>
    <t xml:space="preserve">FELIPE</t>
  </si>
  <si>
    <t xml:space="preserve">1953-07-08</t>
  </si>
  <si>
    <t xml:space="preserve">2019-05-22</t>
  </si>
  <si>
    <t xml:space="preserve">2993 BEAL ST NW</t>
  </si>
  <si>
    <t xml:space="preserve">OH0015755303</t>
  </si>
  <si>
    <t xml:space="preserve">RONYAK</t>
  </si>
  <si>
    <t xml:space="preserve">1961-01-27</t>
  </si>
  <si>
    <t xml:space="preserve">1979-04-30</t>
  </si>
  <si>
    <t xml:space="preserve">706 HAZELWOOD AVE SE</t>
  </si>
  <si>
    <t xml:space="preserve">OH0015742261</t>
  </si>
  <si>
    <t xml:space="preserve">SUZANNE</t>
  </si>
  <si>
    <t xml:space="preserve">1971-02-10</t>
  </si>
  <si>
    <t xml:space="preserve">1991-07-09</t>
  </si>
  <si>
    <t xml:space="preserve">OH0015769424</t>
  </si>
  <si>
    <t xml:space="preserve">RUBRAKE</t>
  </si>
  <si>
    <t xml:space="preserve">RAY</t>
  </si>
  <si>
    <t xml:space="preserve">1942-03-29</t>
  </si>
  <si>
    <t xml:space="preserve">1964-03-24</t>
  </si>
  <si>
    <t xml:space="preserve">2007 NORTHFIELD AVE NW</t>
  </si>
  <si>
    <t xml:space="preserve">OH0015769422</t>
  </si>
  <si>
    <t xml:space="preserve">JOANN</t>
  </si>
  <si>
    <t xml:space="preserve">1944-10-27</t>
  </si>
  <si>
    <t xml:space="preserve">1971-03-23</t>
  </si>
  <si>
    <t xml:space="preserve">OH0022929524</t>
  </si>
  <si>
    <t xml:space="preserve">RUSSO</t>
  </si>
  <si>
    <t xml:space="preserve">1949-01-02</t>
  </si>
  <si>
    <t xml:space="preserve">OH0015722258</t>
  </si>
  <si>
    <t xml:space="preserve">SAFFOLD</t>
  </si>
  <si>
    <t xml:space="preserve">1935-10-09</t>
  </si>
  <si>
    <t xml:space="preserve">2021-11-19</t>
  </si>
  <si>
    <t xml:space="preserve">OH0015757951</t>
  </si>
  <si>
    <t xml:space="preserve">SALTER</t>
  </si>
  <si>
    <t xml:space="preserve">CHARLES</t>
  </si>
  <si>
    <t xml:space="preserve">1940-11-10</t>
  </si>
  <si>
    <t xml:space="preserve">2408 WILLOW DR SW</t>
  </si>
  <si>
    <t xml:space="preserve">OH0015771164</t>
  </si>
  <si>
    <t xml:space="preserve">SANTONE</t>
  </si>
  <si>
    <t xml:space="preserve">CARMEN</t>
  </si>
  <si>
    <t xml:space="preserve">1939-09-11</t>
  </si>
  <si>
    <t xml:space="preserve">3049 CARLTON DR NW</t>
  </si>
  <si>
    <t xml:space="preserve">OH0015770564</t>
  </si>
  <si>
    <t xml:space="preserve">SCERBA</t>
  </si>
  <si>
    <t xml:space="preserve">DOLORES</t>
  </si>
  <si>
    <t xml:space="preserve">Y</t>
  </si>
  <si>
    <t xml:space="preserve">1941-06-15</t>
  </si>
  <si>
    <t xml:space="preserve">1967-09-25</t>
  </si>
  <si>
    <t xml:space="preserve">2874 HEATHER LN NW</t>
  </si>
  <si>
    <t xml:space="preserve">OH0015723676</t>
  </si>
  <si>
    <t xml:space="preserve">SEIFERT</t>
  </si>
  <si>
    <t xml:space="preserve">HELENE</t>
  </si>
  <si>
    <t xml:space="preserve">1943-04-06</t>
  </si>
  <si>
    <t xml:space="preserve">1964-09-17</t>
  </si>
  <si>
    <t xml:space="preserve">217 TOD AVE SW</t>
  </si>
  <si>
    <t xml:space="preserve">OH0015699567</t>
  </si>
  <si>
    <t xml:space="preserve">SEKELA</t>
  </si>
  <si>
    <t xml:space="preserve">1945-12-14</t>
  </si>
  <si>
    <t xml:space="preserve">358 HAZELWOOD AVE SE</t>
  </si>
  <si>
    <t xml:space="preserve">OH0015699572</t>
  </si>
  <si>
    <t xml:space="preserve">1947-08-18</t>
  </si>
  <si>
    <t xml:space="preserve">1970-09-22</t>
  </si>
  <si>
    <t xml:space="preserve">OH0015738971</t>
  </si>
  <si>
    <t xml:space="preserve">SHAVERS</t>
  </si>
  <si>
    <t xml:space="preserve">GLORIA</t>
  </si>
  <si>
    <t xml:space="preserve">1951-04-17</t>
  </si>
  <si>
    <t xml:space="preserve">1991-02-25</t>
  </si>
  <si>
    <t xml:space="preserve">1378 BELVEDERE AVE SE</t>
  </si>
  <si>
    <t xml:space="preserve">OH0015701068</t>
  </si>
  <si>
    <t xml:space="preserve">SIMMONS</t>
  </si>
  <si>
    <t xml:space="preserve">BRENDA</t>
  </si>
  <si>
    <t xml:space="preserve">1951-11-24</t>
  </si>
  <si>
    <t xml:space="preserve">2012-06-16</t>
  </si>
  <si>
    <t xml:space="preserve">1651 DODGE DR NW</t>
  </si>
  <si>
    <t xml:space="preserve">OH0015702320</t>
  </si>
  <si>
    <t xml:space="preserve">LORANA</t>
  </si>
  <si>
    <t xml:space="preserve">1944-03-01</t>
  </si>
  <si>
    <t xml:space="preserve">1983-11-03</t>
  </si>
  <si>
    <t xml:space="preserve">2257 MILTON ST SE</t>
  </si>
  <si>
    <t xml:space="preserve">OH0015740305</t>
  </si>
  <si>
    <t xml:space="preserve">SKINNER</t>
  </si>
  <si>
    <t xml:space="preserve">1960-05-06</t>
  </si>
  <si>
    <t xml:space="preserve">2012-09-20</t>
  </si>
  <si>
    <t xml:space="preserve">2111 COIT DR NW</t>
  </si>
  <si>
    <t xml:space="preserve">OH0015688094</t>
  </si>
  <si>
    <t xml:space="preserve">SMITH</t>
  </si>
  <si>
    <t xml:space="preserve">MARVA</t>
  </si>
  <si>
    <t xml:space="preserve">1948-05-06</t>
  </si>
  <si>
    <t xml:space="preserve">1976-05-10</t>
  </si>
  <si>
    <t xml:space="preserve">397 FIRST ST SW</t>
  </si>
  <si>
    <t xml:space="preserve">OH0015770583</t>
  </si>
  <si>
    <t xml:space="preserve">SPAHR</t>
  </si>
  <si>
    <t xml:space="preserve">1947-03-27</t>
  </si>
  <si>
    <t xml:space="preserve">2804 CRESTWOOD DR NW</t>
  </si>
  <si>
    <t xml:space="preserve">OH0015803557</t>
  </si>
  <si>
    <t xml:space="preserve">SPARKS</t>
  </si>
  <si>
    <t xml:space="preserve">JENE</t>
  </si>
  <si>
    <t xml:space="preserve">1949-01-31</t>
  </si>
  <si>
    <t xml:space="preserve">2020-08-14</t>
  </si>
  <si>
    <t xml:space="preserve">1540 WESTWOOD DR NW</t>
  </si>
  <si>
    <t xml:space="preserve">OH0015741254</t>
  </si>
  <si>
    <t xml:space="preserve">SPENCER</t>
  </si>
  <si>
    <t xml:space="preserve">1973-06-14</t>
  </si>
  <si>
    <t xml:space="preserve">1991-03-26</t>
  </si>
  <si>
    <t xml:space="preserve">1179 MEADOWBROOK AVE SE</t>
  </si>
  <si>
    <t xml:space="preserve">OH0015715675</t>
  </si>
  <si>
    <t xml:space="preserve">STAHL</t>
  </si>
  <si>
    <t xml:space="preserve">1957-04-14</t>
  </si>
  <si>
    <t xml:space="preserve">1986-07-05</t>
  </si>
  <si>
    <t xml:space="preserve">400 PERKINSWOOD BLVD SE</t>
  </si>
  <si>
    <t xml:space="preserve">OH0015715676</t>
  </si>
  <si>
    <t xml:space="preserve">SUSAN</t>
  </si>
  <si>
    <t xml:space="preserve">1956-10-22</t>
  </si>
  <si>
    <t xml:space="preserve">OH0015688178</t>
  </si>
  <si>
    <t xml:space="preserve">STANTIAL</t>
  </si>
  <si>
    <t xml:space="preserve">1955-06-08</t>
  </si>
  <si>
    <t xml:space="preserve">1987-10-21</t>
  </si>
  <si>
    <t xml:space="preserve">2131 NORTHFIELD AVE NW</t>
  </si>
  <si>
    <t xml:space="preserve">OH0015739123</t>
  </si>
  <si>
    <t xml:space="preserve">STARGELL</t>
  </si>
  <si>
    <t xml:space="preserve">CLIFFORD</t>
  </si>
  <si>
    <t xml:space="preserve">1941-11-30</t>
  </si>
  <si>
    <t xml:space="preserve">1964-03-25</t>
  </si>
  <si>
    <t xml:space="preserve">1661 JACKSON ST SW</t>
  </si>
  <si>
    <t xml:space="preserve">OH0015765659</t>
  </si>
  <si>
    <t xml:space="preserve">ELESTINE</t>
  </si>
  <si>
    <t xml:space="preserve">1943-02-19</t>
  </si>
  <si>
    <t xml:space="preserve">1966-09-26</t>
  </si>
  <si>
    <t xml:space="preserve">2115 JEFFERSON ST SW</t>
  </si>
  <si>
    <t xml:space="preserve">OH0015765668</t>
  </si>
  <si>
    <t xml:space="preserve">ROYAL</t>
  </si>
  <si>
    <t xml:space="preserve">1942-10-31</t>
  </si>
  <si>
    <t xml:space="preserve">1964-09-23</t>
  </si>
  <si>
    <t xml:space="preserve">OH0015746750</t>
  </si>
  <si>
    <t xml:space="preserve">STEPHENS</t>
  </si>
  <si>
    <t xml:space="preserve">1950-11-17</t>
  </si>
  <si>
    <t xml:space="preserve">3070 TOD AVE NW</t>
  </si>
  <si>
    <t xml:space="preserve">OH0015741070</t>
  </si>
  <si>
    <t xml:space="preserve">STROUP</t>
  </si>
  <si>
    <t xml:space="preserve">GREGORY</t>
  </si>
  <si>
    <t xml:space="preserve">1953-03-22</t>
  </si>
  <si>
    <t xml:space="preserve">2021-05-25</t>
  </si>
  <si>
    <t xml:space="preserve">1752 ATLANTIC ST NE</t>
  </si>
  <si>
    <t xml:space="preserve">WARREN CITY 3J</t>
  </si>
  <si>
    <t xml:space="preserve">78-P-ADF</t>
  </si>
  <si>
    <t xml:space="preserve">OH0015769158</t>
  </si>
  <si>
    <t xml:space="preserve">STUBBS</t>
  </si>
  <si>
    <t xml:space="preserve">SHEILA</t>
  </si>
  <si>
    <t xml:space="preserve">1957-10-18</t>
  </si>
  <si>
    <t xml:space="preserve">2019-02-27</t>
  </si>
  <si>
    <t xml:space="preserve">3247 ELMHILL DR NW</t>
  </si>
  <si>
    <t xml:space="preserve">OH0015709382</t>
  </si>
  <si>
    <t xml:space="preserve">SULLIVAN</t>
  </si>
  <si>
    <t xml:space="preserve">KAREN</t>
  </si>
  <si>
    <t xml:space="preserve">JANE</t>
  </si>
  <si>
    <t xml:space="preserve">1949-01-30</t>
  </si>
  <si>
    <t xml:space="preserve">1984-09-08</t>
  </si>
  <si>
    <t xml:space="preserve">1188 MEADOWBROOK AVE SE</t>
  </si>
  <si>
    <t xml:space="preserve">OH0015769692</t>
  </si>
  <si>
    <t xml:space="preserve">TERBOVICH</t>
  </si>
  <si>
    <t xml:space="preserve">ANGELINE</t>
  </si>
  <si>
    <t xml:space="preserve">1951-01-01</t>
  </si>
  <si>
    <t xml:space="preserve">1976-05-04</t>
  </si>
  <si>
    <t xml:space="preserve">2056 PARKWOOD DR NW</t>
  </si>
  <si>
    <t xml:space="preserve">OH0015821519</t>
  </si>
  <si>
    <t xml:space="preserve">1977-04-12</t>
  </si>
  <si>
    <t xml:space="preserve">2003-04-02</t>
  </si>
  <si>
    <t xml:space="preserve">OH0015769910</t>
  </si>
  <si>
    <t xml:space="preserve">TERRY</t>
  </si>
  <si>
    <t xml:space="preserve">1953-12-24</t>
  </si>
  <si>
    <t xml:space="preserve">1978-05-04</t>
  </si>
  <si>
    <t xml:space="preserve">3361 LYNWOOD DR NW</t>
  </si>
  <si>
    <t xml:space="preserve">OH0015769911</t>
  </si>
  <si>
    <t xml:space="preserve">MARSHA</t>
  </si>
  <si>
    <t xml:space="preserve">1953-01-19</t>
  </si>
  <si>
    <t xml:space="preserve">OH0015697843</t>
  </si>
  <si>
    <t xml:space="preserve">THOMPSON</t>
  </si>
  <si>
    <t xml:space="preserve">1956-12-12</t>
  </si>
  <si>
    <t xml:space="preserve">2023-03-04</t>
  </si>
  <si>
    <t xml:space="preserve">2246 N FEEDERLE DR SE</t>
  </si>
  <si>
    <t xml:space="preserve">OH0015765818</t>
  </si>
  <si>
    <t xml:space="preserve">GEORGE</t>
  </si>
  <si>
    <t xml:space="preserve">1949-09-06</t>
  </si>
  <si>
    <t xml:space="preserve">1975-07-30</t>
  </si>
  <si>
    <t xml:space="preserve">1145 PAIGE AVE NE</t>
  </si>
  <si>
    <t xml:space="preserve">OH0015707505</t>
  </si>
  <si>
    <t xml:space="preserve">SANDRA</t>
  </si>
  <si>
    <t xml:space="preserve">1943-10-27</t>
  </si>
  <si>
    <t xml:space="preserve">1990-03-07</t>
  </si>
  <si>
    <t xml:space="preserve">OH0015729241</t>
  </si>
  <si>
    <t xml:space="preserve">TOLES</t>
  </si>
  <si>
    <t xml:space="preserve">1959-06-16</t>
  </si>
  <si>
    <t xml:space="preserve">2016-10-11</t>
  </si>
  <si>
    <t xml:space="preserve">1256 ARTHUR DR NW</t>
  </si>
  <si>
    <t xml:space="preserve">PO BOX 2376</t>
  </si>
  <si>
    <t xml:space="preserve">OH0021564857</t>
  </si>
  <si>
    <t xml:space="preserve">UNDERWOOD</t>
  </si>
  <si>
    <t xml:space="preserve">1960-02-25</t>
  </si>
  <si>
    <t xml:space="preserve">2011-09-30</t>
  </si>
  <si>
    <t xml:space="preserve">3401 LYNWOOD DR NW</t>
  </si>
  <si>
    <t xml:space="preserve">OH0018760427</t>
  </si>
  <si>
    <t xml:space="preserve">VAUGHN</t>
  </si>
  <si>
    <t xml:space="preserve">VINCENT</t>
  </si>
  <si>
    <t xml:space="preserve">1956-05-22</t>
  </si>
  <si>
    <t xml:space="preserve">2014-08-06</t>
  </si>
  <si>
    <t xml:space="preserve">140 ROYAL TROON DR SE</t>
  </si>
  <si>
    <t xml:space="preserve">OH0015685508</t>
  </si>
  <si>
    <t xml:space="preserve">VONMOOS</t>
  </si>
  <si>
    <t xml:space="preserve">1951-03-10</t>
  </si>
  <si>
    <t xml:space="preserve">1971-08-16</t>
  </si>
  <si>
    <t xml:space="preserve">987 HAZELWOOD AVE SE</t>
  </si>
  <si>
    <t xml:space="preserve">OH0015691108</t>
  </si>
  <si>
    <t xml:space="preserve">WADE</t>
  </si>
  <si>
    <t xml:space="preserve">FANNIE</t>
  </si>
  <si>
    <t xml:space="preserve">1947-09-25</t>
  </si>
  <si>
    <t xml:space="preserve">2015-10-05</t>
  </si>
  <si>
    <t xml:space="preserve">2785 MONTGOMERY AVE NW</t>
  </si>
  <si>
    <t xml:space="preserve">OH0015769467</t>
  </si>
  <si>
    <t xml:space="preserve">WALK</t>
  </si>
  <si>
    <t xml:space="preserve">1947-08-19</t>
  </si>
  <si>
    <t xml:space="preserve">1976-05-05</t>
  </si>
  <si>
    <t xml:space="preserve">2115 OAKDALE DR NW</t>
  </si>
  <si>
    <t xml:space="preserve">OH0015769468</t>
  </si>
  <si>
    <t xml:space="preserve">JACK</t>
  </si>
  <si>
    <t xml:space="preserve">1938-08-21</t>
  </si>
  <si>
    <t xml:space="preserve">1967-03-21</t>
  </si>
  <si>
    <t xml:space="preserve">OH0015815650</t>
  </si>
  <si>
    <t xml:space="preserve">WALKER</t>
  </si>
  <si>
    <t xml:space="preserve">JACQUELINE</t>
  </si>
  <si>
    <t xml:space="preserve">1947-06-24</t>
  </si>
  <si>
    <t xml:space="preserve">2001-03-30</t>
  </si>
  <si>
    <t xml:space="preserve">889 FIFTH ST SW</t>
  </si>
  <si>
    <t xml:space="preserve">OH0015727417</t>
  </si>
  <si>
    <t xml:space="preserve">LESLIE</t>
  </si>
  <si>
    <t xml:space="preserve">1937-08-26</t>
  </si>
  <si>
    <t xml:space="preserve">1967-11-30</t>
  </si>
  <si>
    <t xml:space="preserve">OH0015769662</t>
  </si>
  <si>
    <t xml:space="preserve">WEITZEL</t>
  </si>
  <si>
    <t xml:space="preserve">1939-06-06</t>
  </si>
  <si>
    <t xml:space="preserve">1133 RAYMOND ST NW</t>
  </si>
  <si>
    <t xml:space="preserve">OH0018597787</t>
  </si>
  <si>
    <t xml:space="preserve">WHITE</t>
  </si>
  <si>
    <t xml:space="preserve">KIYOKO</t>
  </si>
  <si>
    <t xml:space="preserve">1952-04-07</t>
  </si>
  <si>
    <t xml:space="preserve">2011-03-17</t>
  </si>
  <si>
    <t xml:space="preserve">2421 LINDA DR NW</t>
  </si>
  <si>
    <t xml:space="preserve">OH0015749505</t>
  </si>
  <si>
    <t xml:space="preserve">1951-07-10</t>
  </si>
  <si>
    <t xml:space="preserve">1992-05-04</t>
  </si>
  <si>
    <t xml:space="preserve">OH0019790611</t>
  </si>
  <si>
    <t xml:space="preserve">1954-01-31</t>
  </si>
  <si>
    <t xml:space="preserve">2008-06-07</t>
  </si>
  <si>
    <t xml:space="preserve">3564 LYNWOOD DR NW</t>
  </si>
  <si>
    <t xml:space="preserve">OH0015696737</t>
  </si>
  <si>
    <t xml:space="preserve">1954-04-08</t>
  </si>
  <si>
    <t xml:space="preserve">1982-10-26</t>
  </si>
  <si>
    <t xml:space="preserve">1526 BELVEDERE AVE SE</t>
  </si>
  <si>
    <t xml:space="preserve">OH0015770098</t>
  </si>
  <si>
    <t xml:space="preserve">WILKINS</t>
  </si>
  <si>
    <t xml:space="preserve">1949-08-28</t>
  </si>
  <si>
    <t xml:space="preserve">3220 RED FOX RUN DR NW</t>
  </si>
  <si>
    <t xml:space="preserve">OH0015705049</t>
  </si>
  <si>
    <t xml:space="preserve">WILLIAMS</t>
  </si>
  <si>
    <t xml:space="preserve">ANNIE</t>
  </si>
  <si>
    <t xml:space="preserve">1944-05-19</t>
  </si>
  <si>
    <t xml:space="preserve">2012-06-25</t>
  </si>
  <si>
    <t xml:space="preserve">2475 BEAL ST NW</t>
  </si>
  <si>
    <t xml:space="preserve">OH0015712133</t>
  </si>
  <si>
    <t xml:space="preserve">MARILYN</t>
  </si>
  <si>
    <t xml:space="preserve">1946-02-27</t>
  </si>
  <si>
    <t xml:space="preserve">1975-06-25</t>
  </si>
  <si>
    <t xml:space="preserve">OH0015705051</t>
  </si>
  <si>
    <t xml:space="preserve">1938-03-16</t>
  </si>
  <si>
    <t xml:space="preserve">1984-04-06</t>
  </si>
  <si>
    <t xml:space="preserve">OH0015712226</t>
  </si>
  <si>
    <t xml:space="preserve">WILLIAMS BROWN</t>
  </si>
  <si>
    <t xml:space="preserve">1946-09-27</t>
  </si>
  <si>
    <t xml:space="preserve">4648 ELM ST</t>
  </si>
  <si>
    <t xml:space="preserve">LEAVITTSBURG</t>
  </si>
  <si>
    <t xml:space="preserve">OH0015718768</t>
  </si>
  <si>
    <t xml:space="preserve">WILLIAMS HILL</t>
  </si>
  <si>
    <t xml:space="preserve">1954-08-27</t>
  </si>
  <si>
    <t xml:space="preserve">2020-05-29</t>
  </si>
  <si>
    <t xml:space="preserve">2227 MILTON ST SE</t>
  </si>
  <si>
    <t xml:space="preserve">OH0015725479</t>
  </si>
  <si>
    <t xml:space="preserve">WILLIAMSON</t>
  </si>
  <si>
    <t xml:space="preserve">ELEANOR</t>
  </si>
  <si>
    <t xml:space="preserve">1940-07-13</t>
  </si>
  <si>
    <t xml:space="preserve">906 HIGHLAND AVE SW</t>
  </si>
  <si>
    <t xml:space="preserve">OH0015702275</t>
  </si>
  <si>
    <t xml:space="preserve">LUCILLE</t>
  </si>
  <si>
    <t xml:space="preserve">1959-06-17</t>
  </si>
  <si>
    <t xml:space="preserve">2011-04-30</t>
  </si>
  <si>
    <t xml:space="preserve">363 THIRD ST SW</t>
  </si>
  <si>
    <t xml:space="preserve">OH0015771191</t>
  </si>
  <si>
    <t xml:space="preserve">1941-06-12</t>
  </si>
  <si>
    <t xml:space="preserve">2041 SURFWOOD CIR SW</t>
  </si>
  <si>
    <t xml:space="preserve">OH0018759581</t>
  </si>
  <si>
    <t xml:space="preserve">1975-11-22</t>
  </si>
  <si>
    <t xml:space="preserve">2006-04-24</t>
  </si>
  <si>
    <t xml:space="preserve">OH0015729350</t>
  </si>
  <si>
    <t xml:space="preserve">1952-03-24</t>
  </si>
  <si>
    <t xml:space="preserve">2315 NORTHFIELD AVE NW</t>
  </si>
  <si>
    <t xml:space="preserve">OH0015750175</t>
  </si>
  <si>
    <t xml:space="preserve">WILSON</t>
  </si>
  <si>
    <t xml:space="preserve">1940-02-07</t>
  </si>
  <si>
    <t xml:space="preserve">1707 HAMILTON ST SW</t>
  </si>
  <si>
    <t xml:space="preserve">OH0015728750</t>
  </si>
  <si>
    <t xml:space="preserve">RENEE</t>
  </si>
  <si>
    <t xml:space="preserve">1965-09-06</t>
  </si>
  <si>
    <t xml:space="preserve">2007-08-31</t>
  </si>
  <si>
    <t xml:space="preserve">1677 HAMILTON ST SW</t>
  </si>
  <si>
    <t xml:space="preserve">OH0023441861</t>
  </si>
  <si>
    <t xml:space="preserve">1961-09-03</t>
  </si>
  <si>
    <t xml:space="preserve">2015-12-18</t>
  </si>
  <si>
    <t xml:space="preserve">456 CENTRAL PARKWAY AVE SE</t>
  </si>
  <si>
    <t xml:space="preserve">OH0015778177</t>
  </si>
  <si>
    <t xml:space="preserve">1942-10-10</t>
  </si>
  <si>
    <t xml:space="preserve">1978-07-28</t>
  </si>
  <si>
    <t xml:space="preserve">1797 BONNIE BRAE AVE NE</t>
  </si>
  <si>
    <t xml:space="preserve">OH0015816189</t>
  </si>
  <si>
    <t xml:space="preserve">WINDOM</t>
  </si>
  <si>
    <t xml:space="preserve">GWENDOLYN</t>
  </si>
  <si>
    <t xml:space="preserve">1943-08-04</t>
  </si>
  <si>
    <t xml:space="preserve">1996-08-12</t>
  </si>
  <si>
    <t xml:space="preserve">3758 E MARKET ST</t>
  </si>
  <si>
    <t xml:space="preserve">OH0015762993</t>
  </si>
  <si>
    <t xml:space="preserve">DEIDRE</t>
  </si>
  <si>
    <t xml:space="preserve">1961-07-21</t>
  </si>
  <si>
    <t xml:space="preserve">OH0015702555</t>
  </si>
  <si>
    <t xml:space="preserve">YANCEY</t>
  </si>
  <si>
    <t xml:space="preserve">1956-08-18</t>
  </si>
  <si>
    <t xml:space="preserve">1983-11-08</t>
  </si>
  <si>
    <t xml:space="preserve">440 COMSTOCK ST NW</t>
  </si>
  <si>
    <t xml:space="preserve">OH0018597265</t>
  </si>
  <si>
    <t xml:space="preserve">ROY</t>
  </si>
  <si>
    <t xml:space="preserve">1944-11-24</t>
  </si>
  <si>
    <t xml:space="preserve">2004-11-09</t>
  </si>
  <si>
    <t xml:space="preserve">OH0015770624</t>
  </si>
  <si>
    <t xml:space="preserve">YOST</t>
  </si>
  <si>
    <t xml:space="preserve">1948-05-10</t>
  </si>
  <si>
    <t xml:space="preserve">1976-01-05</t>
  </si>
  <si>
    <t xml:space="preserve">2392 COIT DR NW</t>
  </si>
  <si>
    <t xml:space="preserve">OH0015752719</t>
  </si>
  <si>
    <t xml:space="preserve">MALATESTA</t>
  </si>
  <si>
    <t xml:space="preserve">1948-07-10</t>
  </si>
  <si>
    <t xml:space="preserve">2024-11-05</t>
  </si>
  <si>
    <t xml:space="preserve">3000 BURTON ST SE</t>
  </si>
  <si>
    <t xml:space="preserve">APT 6</t>
  </si>
  <si>
    <t xml:space="preserve">OH0015719794</t>
  </si>
  <si>
    <t xml:space="preserve">PARKEY</t>
  </si>
  <si>
    <t xml:space="preserve">1957-11-25</t>
  </si>
  <si>
    <t xml:space="preserve">872 YORK AVE SW</t>
  </si>
  <si>
    <t xml:space="preserve">APT 4</t>
  </si>
  <si>
    <t xml:space="preserve">OH0015712909</t>
  </si>
  <si>
    <t xml:space="preserve">POLLARD</t>
  </si>
  <si>
    <t xml:space="preserve">1967-07-20</t>
  </si>
  <si>
    <t xml:space="preserve">2024-11-14</t>
  </si>
  <si>
    <t xml:space="preserve">1377 MAHONING AVE NW</t>
  </si>
  <si>
    <t xml:space="preserve">APT 204</t>
  </si>
  <si>
    <t xml:space="preserve">OH0027204443</t>
  </si>
  <si>
    <t xml:space="preserve">STANFORD</t>
  </si>
  <si>
    <t xml:space="preserve">TIFFANY</t>
  </si>
  <si>
    <t xml:space="preserve">1980-01-06</t>
  </si>
  <si>
    <t xml:space="preserve">2024-01-05</t>
  </si>
  <si>
    <t xml:space="preserve">707 BELVEDERE AVE SE</t>
  </si>
  <si>
    <t xml:space="preserve">APT 2</t>
  </si>
  <si>
    <t xml:space="preserve">OH0015783804</t>
  </si>
  <si>
    <t xml:space="preserve">TEDROW</t>
  </si>
  <si>
    <t xml:space="preserve">1952-06-10</t>
  </si>
  <si>
    <t xml:space="preserve">2017-02-21</t>
  </si>
  <si>
    <t xml:space="preserve">APT 14</t>
  </si>
  <si>
    <t xml:space="preserve">OH0015802958</t>
  </si>
  <si>
    <t xml:space="preserve">ABELL</t>
  </si>
  <si>
    <t xml:space="preserve">1944-12-22</t>
  </si>
  <si>
    <t xml:space="preserve">2006-11-07</t>
  </si>
  <si>
    <t xml:space="preserve">608 MAHONING AVE NW</t>
  </si>
  <si>
    <t xml:space="preserve">OH0019082700</t>
  </si>
  <si>
    <t xml:space="preserve">ALLS</t>
  </si>
  <si>
    <t xml:space="preserve">EZRA</t>
  </si>
  <si>
    <t xml:space="preserve">1957-01-13</t>
  </si>
  <si>
    <t xml:space="preserve">OH0015739687</t>
  </si>
  <si>
    <t xml:space="preserve">ANDREWS</t>
  </si>
  <si>
    <t xml:space="preserve">HELEN</t>
  </si>
  <si>
    <t xml:space="preserve">1944-01-02</t>
  </si>
  <si>
    <t xml:space="preserve">2018-08-07</t>
  </si>
  <si>
    <t xml:space="preserve">469 HIGHLAND AVE SW</t>
  </si>
  <si>
    <t xml:space="preserve">OH0015770637</t>
  </si>
  <si>
    <t xml:space="preserve">BANKS</t>
  </si>
  <si>
    <t xml:space="preserve">1936-12-21</t>
  </si>
  <si>
    <t xml:space="preserve">2007-09-20</t>
  </si>
  <si>
    <t xml:space="preserve">3254 ARIS ST NW</t>
  </si>
  <si>
    <t xml:space="preserve">PO BOX 65</t>
  </si>
  <si>
    <t xml:space="preserve">OH0015690918</t>
  </si>
  <si>
    <t xml:space="preserve">BOLINO</t>
  </si>
  <si>
    <t xml:space="preserve">LAWRENCE</t>
  </si>
  <si>
    <t xml:space="preserve">1950-07-23</t>
  </si>
  <si>
    <t xml:space="preserve">1981-02-06</t>
  </si>
  <si>
    <t xml:space="preserve">1837 BONNIE BRAE AVE NE</t>
  </si>
  <si>
    <t xml:space="preserve">OH0026853960</t>
  </si>
  <si>
    <t xml:space="preserve">BONACKER</t>
  </si>
  <si>
    <t xml:space="preserve">RACHAEL</t>
  </si>
  <si>
    <t xml:space="preserve">2023-03-31</t>
  </si>
  <si>
    <t xml:space="preserve">1824 ATLANTIC ST NE</t>
  </si>
  <si>
    <t xml:space="preserve">OH0015720502</t>
  </si>
  <si>
    <t xml:space="preserve">BROGDON</t>
  </si>
  <si>
    <t xml:space="preserve">1949-10-21</t>
  </si>
  <si>
    <t xml:space="preserve">1978-05-06</t>
  </si>
  <si>
    <t xml:space="preserve">2914 MERRIWEATHER ST NW</t>
  </si>
  <si>
    <t xml:space="preserve">OH0015690224</t>
  </si>
  <si>
    <t xml:space="preserve">BUEHRLE</t>
  </si>
  <si>
    <t xml:space="preserve">1949-11-12</t>
  </si>
  <si>
    <t xml:space="preserve">1971-09-21</t>
  </si>
  <si>
    <t xml:space="preserve">397 EASTLAND AVE SE</t>
  </si>
  <si>
    <t xml:space="preserve">OH0015709932</t>
  </si>
  <si>
    <t xml:space="preserve">1955-04-07</t>
  </si>
  <si>
    <t xml:space="preserve">1984-10-09</t>
  </si>
  <si>
    <t xml:space="preserve">OH0015687909</t>
  </si>
  <si>
    <t xml:space="preserve">1958-02-16</t>
  </si>
  <si>
    <t xml:space="preserve">1980-09-27</t>
  </si>
  <si>
    <t xml:space="preserve">414 MARYLAND ST NE</t>
  </si>
  <si>
    <t xml:space="preserve">OH0015687910</t>
  </si>
  <si>
    <t xml:space="preserve">SONYA</t>
  </si>
  <si>
    <t xml:space="preserve">1960-04-12</t>
  </si>
  <si>
    <t xml:space="preserve">OH0015698148</t>
  </si>
  <si>
    <t xml:space="preserve">CHOPIC</t>
  </si>
  <si>
    <t xml:space="preserve">1957-01-01</t>
  </si>
  <si>
    <t xml:space="preserve">1983-03-31</t>
  </si>
  <si>
    <t xml:space="preserve">1350 TRUMBULL AVE SE</t>
  </si>
  <si>
    <t xml:space="preserve">OH0018595814</t>
  </si>
  <si>
    <t xml:space="preserve">COLSON</t>
  </si>
  <si>
    <t xml:space="preserve">ROSEANNE</t>
  </si>
  <si>
    <t xml:space="preserve">1963-10-19</t>
  </si>
  <si>
    <t xml:space="preserve">2011-05-10</t>
  </si>
  <si>
    <t xml:space="preserve">1637 ELM RD NE</t>
  </si>
  <si>
    <t xml:space="preserve">OH0015703524</t>
  </si>
  <si>
    <t xml:space="preserve">CRENSHAW FOLMAR</t>
  </si>
  <si>
    <t xml:space="preserve">1956-08-05</t>
  </si>
  <si>
    <t xml:space="preserve">1984-03-02</t>
  </si>
  <si>
    <t xml:space="preserve">216 FEDERAL ST NE</t>
  </si>
  <si>
    <t xml:space="preserve">OH0020980948</t>
  </si>
  <si>
    <t xml:space="preserve">CRESCENT</t>
  </si>
  <si>
    <t xml:space="preserve">FLORIAN</t>
  </si>
  <si>
    <t xml:space="preserve">LUNA</t>
  </si>
  <si>
    <t xml:space="preserve">1992-01-30</t>
  </si>
  <si>
    <t xml:space="preserve">2022-06-08</t>
  </si>
  <si>
    <t xml:space="preserve">1126 HAZELWOOD AVE SE</t>
  </si>
  <si>
    <t xml:space="preserve">OH0015700467</t>
  </si>
  <si>
    <t xml:space="preserve">DASCOULIAS</t>
  </si>
  <si>
    <t xml:space="preserve">CHRYSE</t>
  </si>
  <si>
    <t xml:space="preserve">1953-01-13</t>
  </si>
  <si>
    <t xml:space="preserve">1971-07-08</t>
  </si>
  <si>
    <t xml:space="preserve">238 TRUMBULL AVE SE</t>
  </si>
  <si>
    <t xml:space="preserve">OH0015712959</t>
  </si>
  <si>
    <t xml:space="preserve">DERR</t>
  </si>
  <si>
    <t xml:space="preserve">MONNA</t>
  </si>
  <si>
    <t xml:space="preserve">1934-05-04</t>
  </si>
  <si>
    <t xml:space="preserve">1976-02-05</t>
  </si>
  <si>
    <t xml:space="preserve">321 TRUMBULL AVE SE</t>
  </si>
  <si>
    <t xml:space="preserve">OH0015688805</t>
  </si>
  <si>
    <t xml:space="preserve">EVANS</t>
  </si>
  <si>
    <t xml:space="preserve">1951-05-10</t>
  </si>
  <si>
    <t xml:space="preserve">2024-05-13</t>
  </si>
  <si>
    <t xml:space="preserve">1736 OAKDALE DR NW</t>
  </si>
  <si>
    <t xml:space="preserve">OH0015767575</t>
  </si>
  <si>
    <t xml:space="preserve">FAULKNER</t>
  </si>
  <si>
    <t xml:space="preserve">1945-07-10</t>
  </si>
  <si>
    <t xml:space="preserve">2798 RANDOLPH ST NW</t>
  </si>
  <si>
    <t xml:space="preserve">OH0015767586</t>
  </si>
  <si>
    <t xml:space="preserve">1945-07-18</t>
  </si>
  <si>
    <t xml:space="preserve">1970-03-23</t>
  </si>
  <si>
    <t xml:space="preserve">OH0015702614</t>
  </si>
  <si>
    <t xml:space="preserve">FISHER</t>
  </si>
  <si>
    <t xml:space="preserve">1949-05-19</t>
  </si>
  <si>
    <t xml:space="preserve">1970-07-16</t>
  </si>
  <si>
    <t xml:space="preserve">537 KENMORE AVE SE</t>
  </si>
  <si>
    <t xml:space="preserve">OH0015688281</t>
  </si>
  <si>
    <t xml:space="preserve">FOSTER</t>
  </si>
  <si>
    <t xml:space="preserve">CANDACE</t>
  </si>
  <si>
    <t xml:space="preserve">1953-03-25</t>
  </si>
  <si>
    <t xml:space="preserve">2015-01-02</t>
  </si>
  <si>
    <t xml:space="preserve">2854 BEAL ST NW</t>
  </si>
  <si>
    <t xml:space="preserve">OH0015771070</t>
  </si>
  <si>
    <t xml:space="preserve">1955-06-09</t>
  </si>
  <si>
    <t xml:space="preserve">1974-04-04</t>
  </si>
  <si>
    <t xml:space="preserve">OH0015803262</t>
  </si>
  <si>
    <t xml:space="preserve">FOUNTADAKIS HATOSKY</t>
  </si>
  <si>
    <t xml:space="preserve">CHRISTINE</t>
  </si>
  <si>
    <t xml:space="preserve">1958-07-05</t>
  </si>
  <si>
    <t xml:space="preserve">1976-10-02</t>
  </si>
  <si>
    <t xml:space="preserve">1116 PERKINSWOOD BLVD SE</t>
  </si>
  <si>
    <t xml:space="preserve">OH0015767685</t>
  </si>
  <si>
    <t xml:space="preserve">1950-06-05</t>
  </si>
  <si>
    <t xml:space="preserve">1976-03-15</t>
  </si>
  <si>
    <t xml:space="preserve">OH0018597333</t>
  </si>
  <si>
    <t xml:space="preserve">FREEMAN</t>
  </si>
  <si>
    <t xml:space="preserve">JAIDA</t>
  </si>
  <si>
    <t xml:space="preserve">TRENISE</t>
  </si>
  <si>
    <t xml:space="preserve">1987-01-22</t>
  </si>
  <si>
    <t xml:space="preserve">2015-11-29</t>
  </si>
  <si>
    <t xml:space="preserve">2965 LINDA DR NW</t>
  </si>
  <si>
    <t xml:space="preserve">OH0015787102</t>
  </si>
  <si>
    <t xml:space="preserve">GOFORTH</t>
  </si>
  <si>
    <t xml:space="preserve">1944-10-19</t>
  </si>
  <si>
    <t xml:space="preserve">2002-05-20</t>
  </si>
  <si>
    <t xml:space="preserve">3219 RANDOLPH ST NW</t>
  </si>
  <si>
    <t xml:space="preserve">OH0015675251</t>
  </si>
  <si>
    <t xml:space="preserve">GRABOSKY</t>
  </si>
  <si>
    <t xml:space="preserve">1951-05-18</t>
  </si>
  <si>
    <t xml:space="preserve">1137 ROGERS AVE SE</t>
  </si>
  <si>
    <t xml:space="preserve">PO BOX 2378</t>
  </si>
  <si>
    <t xml:space="preserve">OH0015797659</t>
  </si>
  <si>
    <t xml:space="preserve">GRAY</t>
  </si>
  <si>
    <t xml:space="preserve">1950-03-23</t>
  </si>
  <si>
    <t xml:space="preserve">2010-07-26</t>
  </si>
  <si>
    <t xml:space="preserve">357 WILLARD AVE SE</t>
  </si>
  <si>
    <t xml:space="preserve">OH0015793216</t>
  </si>
  <si>
    <t xml:space="preserve">GRESH</t>
  </si>
  <si>
    <t xml:space="preserve">1975-11-26</t>
  </si>
  <si>
    <t xml:space="preserve">1506 WESTWOOD DR NW</t>
  </si>
  <si>
    <t xml:space="preserve">OH0015712393</t>
  </si>
  <si>
    <t xml:space="preserve">LISANNE</t>
  </si>
  <si>
    <t xml:space="preserve">1967-08-10</t>
  </si>
  <si>
    <t xml:space="preserve">1985-03-19</t>
  </si>
  <si>
    <t xml:space="preserve">OH0015698006</t>
  </si>
  <si>
    <t xml:space="preserve">HAMMERCHECK</t>
  </si>
  <si>
    <t xml:space="preserve">PAUL</t>
  </si>
  <si>
    <t xml:space="preserve">1964-10-31</t>
  </si>
  <si>
    <t xml:space="preserve">1983-04-19</t>
  </si>
  <si>
    <t xml:space="preserve">169 DOUGLAS ST NW</t>
  </si>
  <si>
    <t xml:space="preserve">OH0015769738</t>
  </si>
  <si>
    <t xml:space="preserve">HANNI</t>
  </si>
  <si>
    <t xml:space="preserve">1954-10-08</t>
  </si>
  <si>
    <t xml:space="preserve">1980-04-28</t>
  </si>
  <si>
    <t xml:space="preserve">3110 LYNWOOD DR NW</t>
  </si>
  <si>
    <t xml:space="preserve">OH0015726932</t>
  </si>
  <si>
    <t xml:space="preserve">HATOSKY</t>
  </si>
  <si>
    <t xml:space="preserve">1954-08-28</t>
  </si>
  <si>
    <t xml:space="preserve">1988-09-11</t>
  </si>
  <si>
    <t xml:space="preserve">OH0015771082</t>
  </si>
  <si>
    <t xml:space="preserve">HICKS</t>
  </si>
  <si>
    <t xml:space="preserve">1950-08-29</t>
  </si>
  <si>
    <t xml:space="preserve">2022-09-22</t>
  </si>
  <si>
    <t xml:space="preserve">700 PERKINS DR NW</t>
  </si>
  <si>
    <t xml:space="preserve">OH0015741752</t>
  </si>
  <si>
    <t xml:space="preserve">HOKE</t>
  </si>
  <si>
    <t xml:space="preserve">1936-12-27</t>
  </si>
  <si>
    <t xml:space="preserve">1979-03-23</t>
  </si>
  <si>
    <t xml:space="preserve">2907 RANDOLPH ST NW</t>
  </si>
  <si>
    <t xml:space="preserve">OH0015694956</t>
  </si>
  <si>
    <t xml:space="preserve">HOUSTON</t>
  </si>
  <si>
    <t xml:space="preserve">DANNY</t>
  </si>
  <si>
    <t xml:space="preserve">1951-04-16</t>
  </si>
  <si>
    <t xml:space="preserve">2019-08-22</t>
  </si>
  <si>
    <t xml:space="preserve">1751 WEST AVE NW</t>
  </si>
  <si>
    <t xml:space="preserve">OH0015737747</t>
  </si>
  <si>
    <t xml:space="preserve">EVELYN</t>
  </si>
  <si>
    <t xml:space="preserve">1947-04-24</t>
  </si>
  <si>
    <t xml:space="preserve">OH0015723169</t>
  </si>
  <si>
    <t xml:space="preserve">1970-01-16</t>
  </si>
  <si>
    <t xml:space="preserve">1988-05-13</t>
  </si>
  <si>
    <t xml:space="preserve">OH0015704446</t>
  </si>
  <si>
    <t xml:space="preserve">PHILLIP</t>
  </si>
  <si>
    <t xml:space="preserve">1962-07-17</t>
  </si>
  <si>
    <t xml:space="preserve">3271 RED FOX RUN DR NW</t>
  </si>
  <si>
    <t xml:space="preserve">OH0015730207</t>
  </si>
  <si>
    <t xml:space="preserve">JACKSON</t>
  </si>
  <si>
    <t xml:space="preserve">JOE</t>
  </si>
  <si>
    <t xml:space="preserve">1930-01-29</t>
  </si>
  <si>
    <t xml:space="preserve">1952-09-16</t>
  </si>
  <si>
    <t xml:space="preserve">354 THIRD ST SW</t>
  </si>
  <si>
    <t xml:space="preserve">OH0015782662</t>
  </si>
  <si>
    <t xml:space="preserve">JENKINS</t>
  </si>
  <si>
    <t xml:space="preserve">DANIELLE</t>
  </si>
  <si>
    <t xml:space="preserve">1945-11-03</t>
  </si>
  <si>
    <t xml:space="preserve">1967-07-25</t>
  </si>
  <si>
    <t xml:space="preserve">648 ROOSEVELT ST NW</t>
  </si>
  <si>
    <t xml:space="preserve">OH0015787138</t>
  </si>
  <si>
    <t xml:space="preserve">KREMPASKY</t>
  </si>
  <si>
    <t xml:space="preserve">1960-10-10</t>
  </si>
  <si>
    <t xml:space="preserve">2019-03-20</t>
  </si>
  <si>
    <t xml:space="preserve">1618 N PARK AVE</t>
  </si>
  <si>
    <t xml:space="preserve">OH0015752094</t>
  </si>
  <si>
    <t xml:space="preserve">KREPS</t>
  </si>
  <si>
    <t xml:space="preserve">1941-06-25</t>
  </si>
  <si>
    <t xml:space="preserve">1992-06-17</t>
  </si>
  <si>
    <t xml:space="preserve">1336 FRONT ST SW</t>
  </si>
  <si>
    <t xml:space="preserve">OH0022925979</t>
  </si>
  <si>
    <t xml:space="preserve">LAWSON</t>
  </si>
  <si>
    <t xml:space="preserve">SHENITA</t>
  </si>
  <si>
    <t xml:space="preserve">PAULETTE</t>
  </si>
  <si>
    <t xml:space="preserve">1971-02-25</t>
  </si>
  <si>
    <t xml:space="preserve">2014-09-24</t>
  </si>
  <si>
    <t xml:space="preserve">823 MAPLE ST SW</t>
  </si>
  <si>
    <t xml:space="preserve">OH0015739130</t>
  </si>
  <si>
    <t xml:space="preserve">LEWIS</t>
  </si>
  <si>
    <t xml:space="preserve">1957-10-02</t>
  </si>
  <si>
    <t xml:space="preserve">2012-09-15</t>
  </si>
  <si>
    <t xml:space="preserve">706 FIFTH ST SW</t>
  </si>
  <si>
    <t xml:space="preserve">OH0015681950</t>
  </si>
  <si>
    <t xml:space="preserve">LITZ</t>
  </si>
  <si>
    <t xml:space="preserve">1958-01-05</t>
  </si>
  <si>
    <t xml:space="preserve">1976-04-26</t>
  </si>
  <si>
    <t xml:space="preserve">166 OREGON AVE NW</t>
  </si>
  <si>
    <t xml:space="preserve">OH0015682005</t>
  </si>
  <si>
    <t xml:space="preserve">SARAH</t>
  </si>
  <si>
    <t xml:space="preserve">1955-11-11</t>
  </si>
  <si>
    <t xml:space="preserve">1976-05-08</t>
  </si>
  <si>
    <t xml:space="preserve">OH0022194244</t>
  </si>
  <si>
    <t xml:space="preserve">EMILY</t>
  </si>
  <si>
    <t xml:space="preserve">1992-04-16</t>
  </si>
  <si>
    <t xml:space="preserve">2013-06-07</t>
  </si>
  <si>
    <t xml:space="preserve">OH0015741820</t>
  </si>
  <si>
    <t xml:space="preserve">MALLORY</t>
  </si>
  <si>
    <t xml:space="preserve">1947-11-02</t>
  </si>
  <si>
    <t xml:space="preserve">2023-09-07</t>
  </si>
  <si>
    <t xml:space="preserve">3312 RED FOX RUN DR NW</t>
  </si>
  <si>
    <t xml:space="preserve">PO BOX 123</t>
  </si>
  <si>
    <t xml:space="preserve">OH0015725541</t>
  </si>
  <si>
    <t xml:space="preserve">DENNIS</t>
  </si>
  <si>
    <t xml:space="preserve">1959-09-25</t>
  </si>
  <si>
    <t xml:space="preserve">1988-09-26</t>
  </si>
  <si>
    <t xml:space="preserve">914 CENTRAL PARKWAY AVE SE</t>
  </si>
  <si>
    <t xml:space="preserve">OH0015750336</t>
  </si>
  <si>
    <t xml:space="preserve">1973-12-20</t>
  </si>
  <si>
    <t xml:space="preserve">OH0015697822</t>
  </si>
  <si>
    <t xml:space="preserve">MCNEAL</t>
  </si>
  <si>
    <t xml:space="preserve">LYNNE</t>
  </si>
  <si>
    <t xml:space="preserve">1957-01-23</t>
  </si>
  <si>
    <t xml:space="preserve">3267 RED FOX RUN DR NW</t>
  </si>
  <si>
    <t xml:space="preserve">OH0015737107</t>
  </si>
  <si>
    <t xml:space="preserve">MEYERS</t>
  </si>
  <si>
    <t xml:space="preserve">1940-06-12</t>
  </si>
  <si>
    <t xml:space="preserve">2008-09-12</t>
  </si>
  <si>
    <t xml:space="preserve">205 WAINWOOD DR SE</t>
  </si>
  <si>
    <t xml:space="preserve">OH0015748129</t>
  </si>
  <si>
    <t xml:space="preserve">FREDERICK</t>
  </si>
  <si>
    <t xml:space="preserve">1980-07-16</t>
  </si>
  <si>
    <t xml:space="preserve">2000-05-02</t>
  </si>
  <si>
    <t xml:space="preserve">456 HIGHLAND AVE SW</t>
  </si>
  <si>
    <t xml:space="preserve">OH0015698366</t>
  </si>
  <si>
    <t xml:space="preserve">1956-08-12</t>
  </si>
  <si>
    <t xml:space="preserve">1983-03-19</t>
  </si>
  <si>
    <t xml:space="preserve">2255 BURTON ST SE</t>
  </si>
  <si>
    <t xml:space="preserve">OH0024084569</t>
  </si>
  <si>
    <t xml:space="preserve">CLARK</t>
  </si>
  <si>
    <t xml:space="preserve">1954-07-01</t>
  </si>
  <si>
    <t xml:space="preserve">2019-07-22</t>
  </si>
  <si>
    <t xml:space="preserve">906 TRUMBULL AVE SE</t>
  </si>
  <si>
    <t xml:space="preserve">OH0015757549</t>
  </si>
  <si>
    <t xml:space="preserve">WHEELER</t>
  </si>
  <si>
    <t xml:space="preserve">1946-06-30</t>
  </si>
  <si>
    <t xml:space="preserve">2023-06-30</t>
  </si>
  <si>
    <t xml:space="preserve">933 HEMLOCK AVE SW</t>
  </si>
  <si>
    <t xml:space="preserve">OH0015789009</t>
  </si>
  <si>
    <t xml:space="preserve">1938-01-03</t>
  </si>
  <si>
    <t xml:space="preserve">1961-09-20</t>
  </si>
  <si>
    <t xml:space="preserve">OH0015807245</t>
  </si>
  <si>
    <t xml:space="preserve">HARRISON</t>
  </si>
  <si>
    <t xml:space="preserve">1958-02-03</t>
  </si>
  <si>
    <t xml:space="preserve">1995-02-17</t>
  </si>
  <si>
    <t xml:space="preserve">1661 HAMILTON ST SW</t>
  </si>
  <si>
    <t xml:space="preserve">OH0015771290</t>
  </si>
  <si>
    <t xml:space="preserve">OGRADY</t>
  </si>
  <si>
    <t xml:space="preserve">1939-05-05</t>
  </si>
  <si>
    <t xml:space="preserve">1963-09-23</t>
  </si>
  <si>
    <t xml:space="preserve">1890 ESTABROOK AVE NW</t>
  </si>
  <si>
    <t xml:space="preserve">OH0015738549</t>
  </si>
  <si>
    <t xml:space="preserve">OLIVER</t>
  </si>
  <si>
    <t xml:space="preserve">1954-08-15</t>
  </si>
  <si>
    <t xml:space="preserve">2010-10-04</t>
  </si>
  <si>
    <t xml:space="preserve">1547 DEERFIELD AVE SW</t>
  </si>
  <si>
    <t xml:space="preserve">OH0015808890</t>
  </si>
  <si>
    <t xml:space="preserve">PHILLIPS</t>
  </si>
  <si>
    <t xml:space="preserve">FERNANDO</t>
  </si>
  <si>
    <t xml:space="preserve">1982-09-15</t>
  </si>
  <si>
    <t xml:space="preserve">2003-08-26</t>
  </si>
  <si>
    <t xml:space="preserve">1147 SOUTHERN BLVD NW</t>
  </si>
  <si>
    <t xml:space="preserve">OH0015757884</t>
  </si>
  <si>
    <t xml:space="preserve">PEARLIE</t>
  </si>
  <si>
    <t xml:space="preserve">1955-06-21</t>
  </si>
  <si>
    <t xml:space="preserve">1992-10-05</t>
  </si>
  <si>
    <t xml:space="preserve">OH0015750712</t>
  </si>
  <si>
    <t xml:space="preserve">PHINISEE</t>
  </si>
  <si>
    <t xml:space="preserve">1944-10-02</t>
  </si>
  <si>
    <t xml:space="preserve">2023-10-05</t>
  </si>
  <si>
    <t xml:space="preserve">1106 ORLO ST NW</t>
  </si>
  <si>
    <t xml:space="preserve">OH0015801220</t>
  </si>
  <si>
    <t xml:space="preserve">1954-10-24</t>
  </si>
  <si>
    <t xml:space="preserve">1973-10-09</t>
  </si>
  <si>
    <t xml:space="preserve">OH0015776641</t>
  </si>
  <si>
    <t xml:space="preserve">PLEISS</t>
  </si>
  <si>
    <t xml:space="preserve">1956-03-08</t>
  </si>
  <si>
    <t xml:space="preserve">2024-03-05</t>
  </si>
  <si>
    <t xml:space="preserve">205 GOLF DR NE</t>
  </si>
  <si>
    <t xml:space="preserve">OH0015749683</t>
  </si>
  <si>
    <t xml:space="preserve">SHARI</t>
  </si>
  <si>
    <t xml:space="preserve">1963-02-16</t>
  </si>
  <si>
    <t xml:space="preserve">OH0015742008</t>
  </si>
  <si>
    <t xml:space="preserve">RADICH</t>
  </si>
  <si>
    <t xml:space="preserve">1973-05-05</t>
  </si>
  <si>
    <t xml:space="preserve">2007-09-21</t>
  </si>
  <si>
    <t xml:space="preserve">125 ROYAL TROON DR SE</t>
  </si>
  <si>
    <t xml:space="preserve">OH0015769864</t>
  </si>
  <si>
    <t xml:space="preserve">REIDER</t>
  </si>
  <si>
    <t xml:space="preserve">1932-09-19</t>
  </si>
  <si>
    <t xml:space="preserve">3369 BON AIR AVE NW</t>
  </si>
  <si>
    <t xml:space="preserve">OH0015728542</t>
  </si>
  <si>
    <t xml:space="preserve">RIFFE</t>
  </si>
  <si>
    <t xml:space="preserve">TROY</t>
  </si>
  <si>
    <t xml:space="preserve">1971-01-02</t>
  </si>
  <si>
    <t xml:space="preserve">320 CENTRAL PARKWAY AVE SE</t>
  </si>
  <si>
    <t xml:space="preserve">OH0015741166</t>
  </si>
  <si>
    <t xml:space="preserve">1954-09-15</t>
  </si>
  <si>
    <t xml:space="preserve">2000-09-13</t>
  </si>
  <si>
    <t xml:space="preserve">3302 CLEARWATER ST NW</t>
  </si>
  <si>
    <t xml:space="preserve">OH0015690874</t>
  </si>
  <si>
    <t xml:space="preserve">RUGGIERI</t>
  </si>
  <si>
    <t xml:space="preserve">1963-08-08</t>
  </si>
  <si>
    <t xml:space="preserve">1981-04-13</t>
  </si>
  <si>
    <t xml:space="preserve">454 MEADOWBROOK AVE SE</t>
  </si>
  <si>
    <t xml:space="preserve">OH0015785701</t>
  </si>
  <si>
    <t xml:space="preserve">SALVATO</t>
  </si>
  <si>
    <t xml:space="preserve">PATSY</t>
  </si>
  <si>
    <t xml:space="preserve">1971-09-08</t>
  </si>
  <si>
    <t xml:space="preserve">835 REX BLVD NW</t>
  </si>
  <si>
    <t xml:space="preserve">OH0018603139</t>
  </si>
  <si>
    <t xml:space="preserve">SCOTT</t>
  </si>
  <si>
    <t xml:space="preserve">1955-06-18</t>
  </si>
  <si>
    <t xml:space="preserve">2009-10-15</t>
  </si>
  <si>
    <t xml:space="preserve">630 PERKINSWOOD BLVD SE</t>
  </si>
  <si>
    <t xml:space="preserve">OH0015680172</t>
  </si>
  <si>
    <t xml:space="preserve">SEGER</t>
  </si>
  <si>
    <t xml:space="preserve">REBECCA</t>
  </si>
  <si>
    <t xml:space="preserve">1942-09-26</t>
  </si>
  <si>
    <t xml:space="preserve">2008-01-29</t>
  </si>
  <si>
    <t xml:space="preserve">207 MEADOWBROOK AVE SE</t>
  </si>
  <si>
    <t xml:space="preserve">OH0015723672</t>
  </si>
  <si>
    <t xml:space="preserve">1942-07-02</t>
  </si>
  <si>
    <t xml:space="preserve">2024-09-30</t>
  </si>
  <si>
    <t xml:space="preserve">OH0015713781</t>
  </si>
  <si>
    <t xml:space="preserve">SHAVER</t>
  </si>
  <si>
    <t xml:space="preserve">LEROY</t>
  </si>
  <si>
    <t xml:space="preserve">1939-04-16</t>
  </si>
  <si>
    <t xml:space="preserve">1969-03-26</t>
  </si>
  <si>
    <t xml:space="preserve">2280 WICK ST SE</t>
  </si>
  <si>
    <t xml:space="preserve">OH0015723339</t>
  </si>
  <si>
    <t xml:space="preserve">SIDOTI</t>
  </si>
  <si>
    <t xml:space="preserve">1968-09-26</t>
  </si>
  <si>
    <t xml:space="preserve">2016-09-16</t>
  </si>
  <si>
    <t xml:space="preserve">280 COUNTRY CLUB DR SE</t>
  </si>
  <si>
    <t xml:space="preserve">OH0015769678</t>
  </si>
  <si>
    <t xml:space="preserve">SIMKO</t>
  </si>
  <si>
    <t xml:space="preserve">1953-08-16</t>
  </si>
  <si>
    <t xml:space="preserve">1971-09-22</t>
  </si>
  <si>
    <t xml:space="preserve">2336 PARKWOOD DR NW</t>
  </si>
  <si>
    <t xml:space="preserve">OH0015769563</t>
  </si>
  <si>
    <t xml:space="preserve">1954-10-30</t>
  </si>
  <si>
    <t xml:space="preserve">1978-09-07</t>
  </si>
  <si>
    <t xml:space="preserve">1761 ESTABROOK AVE NW</t>
  </si>
  <si>
    <t xml:space="preserve">OH0015747391</t>
  </si>
  <si>
    <t xml:space="preserve">1951-04-03</t>
  </si>
  <si>
    <t xml:space="preserve">2004-09-25</t>
  </si>
  <si>
    <t xml:space="preserve">OH0015721829</t>
  </si>
  <si>
    <t xml:space="preserve">1970-08-19</t>
  </si>
  <si>
    <t xml:space="preserve">1988-03-31</t>
  </si>
  <si>
    <t xml:space="preserve">838 STILES ST NW</t>
  </si>
  <si>
    <t xml:space="preserve">OH0015728664</t>
  </si>
  <si>
    <t xml:space="preserve">STARR</t>
  </si>
  <si>
    <t xml:space="preserve">GERALD</t>
  </si>
  <si>
    <t xml:space="preserve">1956-08-11</t>
  </si>
  <si>
    <t xml:space="preserve">1989-03-14</t>
  </si>
  <si>
    <t xml:space="preserve">599 BELMONT AVE NE</t>
  </si>
  <si>
    <t xml:space="preserve">OH0015698171</t>
  </si>
  <si>
    <t xml:space="preserve">1965-08-07</t>
  </si>
  <si>
    <t xml:space="preserve">1988-08-24</t>
  </si>
  <si>
    <t xml:space="preserve">OH0015696536</t>
  </si>
  <si>
    <t xml:space="preserve">STEINBECK</t>
  </si>
  <si>
    <t xml:space="preserve">1951-08-29</t>
  </si>
  <si>
    <t xml:space="preserve">1982-10-01</t>
  </si>
  <si>
    <t xml:space="preserve">2552 TOD AVE NW</t>
  </si>
  <si>
    <t xml:space="preserve">OH0015726494</t>
  </si>
  <si>
    <t xml:space="preserve">STEVENS</t>
  </si>
  <si>
    <t xml:space="preserve">1967-07-05</t>
  </si>
  <si>
    <t xml:space="preserve">2015-10-01</t>
  </si>
  <si>
    <t xml:space="preserve">334 KENMORE AVE SE</t>
  </si>
  <si>
    <t xml:space="preserve">OH0015708120</t>
  </si>
  <si>
    <t xml:space="preserve">STEWART</t>
  </si>
  <si>
    <t xml:space="preserve">1942-08-20</t>
  </si>
  <si>
    <t xml:space="preserve">1972-10-05</t>
  </si>
  <si>
    <t xml:space="preserve">1027 FRANCIS AVE SE</t>
  </si>
  <si>
    <t xml:space="preserve">OH0015786036</t>
  </si>
  <si>
    <t xml:space="preserve">THIGPEN</t>
  </si>
  <si>
    <t xml:space="preserve">1942-12-29</t>
  </si>
  <si>
    <t xml:space="preserve">1968-01-30</t>
  </si>
  <si>
    <t xml:space="preserve">912 COMSTOCK ST NW</t>
  </si>
  <si>
    <t xml:space="preserve">OH0015694841</t>
  </si>
  <si>
    <t xml:space="preserve">THOMAS LEWIS</t>
  </si>
  <si>
    <t xml:space="preserve">1953-10-30</t>
  </si>
  <si>
    <t xml:space="preserve">OH0015729225</t>
  </si>
  <si>
    <t xml:space="preserve">DEIRDRE</t>
  </si>
  <si>
    <t xml:space="preserve">1961-01-13</t>
  </si>
  <si>
    <t xml:space="preserve">2024-06-25</t>
  </si>
  <si>
    <t xml:space="preserve">1140 CENTRAL PARKWAY AVE SE</t>
  </si>
  <si>
    <t xml:space="preserve">P O BOX 2376</t>
  </si>
  <si>
    <t xml:space="preserve">OH0015737575</t>
  </si>
  <si>
    <t xml:space="preserve">TIA</t>
  </si>
  <si>
    <t xml:space="preserve">1981-07-09</t>
  </si>
  <si>
    <t xml:space="preserve">2010-09-29</t>
  </si>
  <si>
    <t xml:space="preserve">OH0015808301</t>
  </si>
  <si>
    <t xml:space="preserve">TRUSS</t>
  </si>
  <si>
    <t xml:space="preserve">IRIS</t>
  </si>
  <si>
    <t xml:space="preserve">1963-12-17</t>
  </si>
  <si>
    <t xml:space="preserve">2024-04-04</t>
  </si>
  <si>
    <t xml:space="preserve">2296 MILTON ST SE</t>
  </si>
  <si>
    <t xml:space="preserve">OH0015752495</t>
  </si>
  <si>
    <t xml:space="preserve">LORI</t>
  </si>
  <si>
    <t xml:space="preserve">1960-11-12</t>
  </si>
  <si>
    <t xml:space="preserve">2020-11-03</t>
  </si>
  <si>
    <t xml:space="preserve">OH0015786114</t>
  </si>
  <si>
    <t xml:space="preserve">WALTKO</t>
  </si>
  <si>
    <t xml:space="preserve">1947-01-07</t>
  </si>
  <si>
    <t xml:space="preserve">1971-07-28</t>
  </si>
  <si>
    <t xml:space="preserve">2066 VERNON AVE NW</t>
  </si>
  <si>
    <t xml:space="preserve">OH0015791513</t>
  </si>
  <si>
    <t xml:space="preserve">WELLS</t>
  </si>
  <si>
    <t xml:space="preserve">ALFRED</t>
  </si>
  <si>
    <t xml:space="preserve">1956-01-01</t>
  </si>
  <si>
    <t xml:space="preserve">1974-04-01</t>
  </si>
  <si>
    <t xml:space="preserve">1449 OGDEN AVE NW</t>
  </si>
  <si>
    <t xml:space="preserve">OH0015701087</t>
  </si>
  <si>
    <t xml:space="preserve">KATHRYN</t>
  </si>
  <si>
    <t xml:space="preserve">2022-10-19</t>
  </si>
  <si>
    <t xml:space="preserve">925 PERKINSWOOD BLVD SE</t>
  </si>
  <si>
    <t xml:space="preserve">OH0015731349</t>
  </si>
  <si>
    <t xml:space="preserve">CORINNE</t>
  </si>
  <si>
    <t xml:space="preserve">1955-05-04</t>
  </si>
  <si>
    <t xml:space="preserve">1349 CLEARVIEW ST NW</t>
  </si>
  <si>
    <t xml:space="preserve">OH0015722679</t>
  </si>
  <si>
    <t xml:space="preserve">EMMETT</t>
  </si>
  <si>
    <t xml:space="preserve">1947-02-27</t>
  </si>
  <si>
    <t xml:space="preserve">3021 BEAL ST NW</t>
  </si>
  <si>
    <t xml:space="preserve">OH0015769052</t>
  </si>
  <si>
    <t xml:space="preserve">MAX</t>
  </si>
  <si>
    <t xml:space="preserve">1936-10-16</t>
  </si>
  <si>
    <t xml:space="preserve">1958-09-23</t>
  </si>
  <si>
    <t xml:space="preserve">2851 MERRIWEATHER ST NW</t>
  </si>
  <si>
    <t xml:space="preserve">OH0015691251</t>
  </si>
  <si>
    <t xml:space="preserve">BYRON</t>
  </si>
  <si>
    <t xml:space="preserve">1957-04-24</t>
  </si>
  <si>
    <t xml:space="preserve">1980-10-28</t>
  </si>
  <si>
    <t xml:space="preserve">1607 FERNDALE AVE SW</t>
  </si>
  <si>
    <t xml:space="preserve">OH0015780931</t>
  </si>
  <si>
    <t xml:space="preserve">WONDERS</t>
  </si>
  <si>
    <t xml:space="preserve">1950-04-17</t>
  </si>
  <si>
    <t xml:space="preserve">1349 BEECHCREST ST NW</t>
  </si>
  <si>
    <t xml:space="preserve">OH0015780973</t>
  </si>
  <si>
    <t xml:space="preserve">SHELLEY</t>
  </si>
  <si>
    <t xml:space="preserve">1954-09-26</t>
  </si>
  <si>
    <t xml:space="preserve">1973-09-04</t>
  </si>
  <si>
    <t xml:space="preserve">OH0015750154</t>
  </si>
  <si>
    <t xml:space="preserve">NETTIE</t>
  </si>
  <si>
    <t xml:space="preserve">1946-04-06</t>
  </si>
  <si>
    <t xml:space="preserve">2021-10-04</t>
  </si>
  <si>
    <t xml:space="preserve">1520 LORI DR SW</t>
  </si>
  <si>
    <t xml:space="preserve">UNIT 1402</t>
  </si>
  <si>
    <t xml:space="preserve">OH0015761958</t>
  </si>
  <si>
    <t xml:space="preserve">WALTER</t>
  </si>
  <si>
    <t xml:space="preserve">2022-11-08</t>
  </si>
  <si>
    <t xml:space="preserve">845 FIFTH ST SW</t>
  </si>
  <si>
    <t xml:space="preserve">OH0015763961</t>
  </si>
  <si>
    <t xml:space="preserve">BALINT</t>
  </si>
  <si>
    <t xml:space="preserve">1956-05-29</t>
  </si>
  <si>
    <t xml:space="preserve">2004-07-09</t>
  </si>
  <si>
    <t xml:space="preserve">1081 KENMORE AVE SE</t>
  </si>
  <si>
    <t xml:space="preserve">OH0015769741</t>
  </si>
  <si>
    <t xml:space="preserve">BELOVICH</t>
  </si>
  <si>
    <t xml:space="preserve">NANCY</t>
  </si>
  <si>
    <t xml:space="preserve">1943-09-16</t>
  </si>
  <si>
    <t xml:space="preserve">2016-02-08</t>
  </si>
  <si>
    <t xml:space="preserve">3317 BON AIR AVE NW</t>
  </si>
  <si>
    <t xml:space="preserve">OH0015739503</t>
  </si>
  <si>
    <t xml:space="preserve">BOUCHER</t>
  </si>
  <si>
    <t xml:space="preserve">JEFFERY</t>
  </si>
  <si>
    <t xml:space="preserve">1973-05-29</t>
  </si>
  <si>
    <t xml:space="preserve">2008-08-15</t>
  </si>
  <si>
    <t xml:space="preserve">2007 STEWART DR NW</t>
  </si>
  <si>
    <t xml:space="preserve">OH0015817500</t>
  </si>
  <si>
    <t xml:space="preserve">MELANIE</t>
  </si>
  <si>
    <t xml:space="preserve">ROCHELLE</t>
  </si>
  <si>
    <t xml:space="preserve">1976-03-12</t>
  </si>
  <si>
    <t xml:space="preserve">OH0015707974</t>
  </si>
  <si>
    <t xml:space="preserve">BRINSON</t>
  </si>
  <si>
    <t xml:space="preserve">1952-09-28</t>
  </si>
  <si>
    <t xml:space="preserve">2014-05-20</t>
  </si>
  <si>
    <t xml:space="preserve">2825 CHOCTAW ST SW</t>
  </si>
  <si>
    <t xml:space="preserve">OH0015784330</t>
  </si>
  <si>
    <t xml:space="preserve">CHURCH</t>
  </si>
  <si>
    <t xml:space="preserve">1942-03-30</t>
  </si>
  <si>
    <t xml:space="preserve">1963-09-25</t>
  </si>
  <si>
    <t xml:space="preserve">936 MARYLAND ST NW</t>
  </si>
  <si>
    <t xml:space="preserve">OH0015725800</t>
  </si>
  <si>
    <t xml:space="preserve">1948-05-14</t>
  </si>
  <si>
    <t xml:space="preserve">1969-08-04</t>
  </si>
  <si>
    <t xml:space="preserve">853 FOURTH ST SW</t>
  </si>
  <si>
    <t xml:space="preserve">OH0015756472</t>
  </si>
  <si>
    <t xml:space="preserve">CUNNINGHAM</t>
  </si>
  <si>
    <t xml:space="preserve">RUTH</t>
  </si>
  <si>
    <t xml:space="preserve">1936-01-02</t>
  </si>
  <si>
    <t xml:space="preserve">1974-09-25</t>
  </si>
  <si>
    <t xml:space="preserve">2346 WILLOW DR SW</t>
  </si>
  <si>
    <t xml:space="preserve">OH0015816407</t>
  </si>
  <si>
    <t xml:space="preserve">ERICA</t>
  </si>
  <si>
    <t xml:space="preserve">1971-12-24</t>
  </si>
  <si>
    <t xml:space="preserve">2003-05-05</t>
  </si>
  <si>
    <t xml:space="preserve">2505 MONTGOMERY AVE NW</t>
  </si>
  <si>
    <t xml:space="preserve">OH0015707714</t>
  </si>
  <si>
    <t xml:space="preserve">GORBY</t>
  </si>
  <si>
    <t xml:space="preserve">1964-07-03</t>
  </si>
  <si>
    <t xml:space="preserve">1984-07-23</t>
  </si>
  <si>
    <t xml:space="preserve">424 TRUMBULL AVE SE</t>
  </si>
  <si>
    <t xml:space="preserve">OH0018597792</t>
  </si>
  <si>
    <t xml:space="preserve">GORE</t>
  </si>
  <si>
    <t xml:space="preserve">1961-08-08</t>
  </si>
  <si>
    <t xml:space="preserve">2015-09-23</t>
  </si>
  <si>
    <t xml:space="preserve">1656 SOUTHERN BLVD NW</t>
  </si>
  <si>
    <t xml:space="preserve">OH0015690920</t>
  </si>
  <si>
    <t xml:space="preserve">HENLINE</t>
  </si>
  <si>
    <t xml:space="preserve">FRANCINE</t>
  </si>
  <si>
    <t xml:space="preserve">1959-11-11</t>
  </si>
  <si>
    <t xml:space="preserve">1981-02-24</t>
  </si>
  <si>
    <t xml:space="preserve">1580 BONNIE BRAE AVE NE</t>
  </si>
  <si>
    <t xml:space="preserve">OH0015788702</t>
  </si>
  <si>
    <t xml:space="preserve">1953-12-07</t>
  </si>
  <si>
    <t xml:space="preserve">1972-03-21</t>
  </si>
  <si>
    <t xml:space="preserve">989 DANA ST NE</t>
  </si>
  <si>
    <t xml:space="preserve">OH0015757478</t>
  </si>
  <si>
    <t xml:space="preserve">1965-08-15</t>
  </si>
  <si>
    <t xml:space="preserve">2016-07-19</t>
  </si>
  <si>
    <t xml:space="preserve">345 MARYLAND ST NW</t>
  </si>
  <si>
    <t xml:space="preserve">OH0021515085</t>
  </si>
  <si>
    <t xml:space="preserve">KLINTZ</t>
  </si>
  <si>
    <t xml:space="preserve">HORST</t>
  </si>
  <si>
    <t xml:space="preserve">1938-06-03</t>
  </si>
  <si>
    <t xml:space="preserve">2011-08-09</t>
  </si>
  <si>
    <t xml:space="preserve">305 IDYLWILD ST NW</t>
  </si>
  <si>
    <t xml:space="preserve">OH0015770275</t>
  </si>
  <si>
    <t xml:space="preserve">KOPIAK</t>
  </si>
  <si>
    <t xml:space="preserve">1951-08-15</t>
  </si>
  <si>
    <t xml:space="preserve">2016-06-17</t>
  </si>
  <si>
    <t xml:space="preserve">3326 NORTHWEST BLVD NW</t>
  </si>
  <si>
    <t xml:space="preserve">OH0015677159</t>
  </si>
  <si>
    <t xml:space="preserve">LEPRO</t>
  </si>
  <si>
    <t xml:space="preserve">LOUIS</t>
  </si>
  <si>
    <t xml:space="preserve">1947-08-22</t>
  </si>
  <si>
    <t xml:space="preserve">1968-03-20</t>
  </si>
  <si>
    <t xml:space="preserve">650 PERKINS DR NW</t>
  </si>
  <si>
    <t xml:space="preserve">OH0015781547</t>
  </si>
  <si>
    <t xml:space="preserve">MATTHEWS</t>
  </si>
  <si>
    <t xml:space="preserve">TAYLOR</t>
  </si>
  <si>
    <t xml:space="preserve">MEREDITH</t>
  </si>
  <si>
    <t xml:space="preserve">1982-03-29</t>
  </si>
  <si>
    <t xml:space="preserve">2012-09-25</t>
  </si>
  <si>
    <t xml:space="preserve">OH0015729298</t>
  </si>
  <si>
    <t xml:space="preserve">1947-11-29</t>
  </si>
  <si>
    <t xml:space="preserve">2010-12-13</t>
  </si>
  <si>
    <t xml:space="preserve">4734 ENGLESSON DR NW</t>
  </si>
  <si>
    <t xml:space="preserve">OH0015770500</t>
  </si>
  <si>
    <t xml:space="preserve">1946-06-24</t>
  </si>
  <si>
    <t xml:space="preserve">OH0015730473</t>
  </si>
  <si>
    <t xml:space="preserve">MCGHEE</t>
  </si>
  <si>
    <t xml:space="preserve">LOUISE</t>
  </si>
  <si>
    <t xml:space="preserve">1938-06-23</t>
  </si>
  <si>
    <t xml:space="preserve">1963-03-27</t>
  </si>
  <si>
    <t xml:space="preserve">439 SECOND ST SW</t>
  </si>
  <si>
    <t xml:space="preserve">OH0015737109</t>
  </si>
  <si>
    <t xml:space="preserve">1941-06-02</t>
  </si>
  <si>
    <t xml:space="preserve">OH0015741433</t>
  </si>
  <si>
    <t xml:space="preserve">MONTENERI</t>
  </si>
  <si>
    <t xml:space="preserve">1967-06-25</t>
  </si>
  <si>
    <t xml:space="preserve">2013-03-12</t>
  </si>
  <si>
    <t xml:space="preserve">737 REX BLVD NW</t>
  </si>
  <si>
    <t xml:space="preserve">OH0015756724</t>
  </si>
  <si>
    <t xml:space="preserve">NOLAN</t>
  </si>
  <si>
    <t xml:space="preserve">1939-12-21</t>
  </si>
  <si>
    <t xml:space="preserve">2006-09-27</t>
  </si>
  <si>
    <t xml:space="preserve">1204 TAYLOR ST NW</t>
  </si>
  <si>
    <t xml:space="preserve">OH0015768359</t>
  </si>
  <si>
    <t xml:space="preserve">OAKS</t>
  </si>
  <si>
    <t xml:space="preserve">1931-08-12</t>
  </si>
  <si>
    <t xml:space="preserve">2023-10-03</t>
  </si>
  <si>
    <t xml:space="preserve">1131 RIVERVIEW ST NW</t>
  </si>
  <si>
    <t xml:space="preserve">OH0015711998</t>
  </si>
  <si>
    <t xml:space="preserve">PETIYA</t>
  </si>
  <si>
    <t xml:space="preserve">1960-03-17</t>
  </si>
  <si>
    <t xml:space="preserve">1984-10-08</t>
  </si>
  <si>
    <t xml:space="preserve">2886 CARLTON DR NW</t>
  </si>
  <si>
    <t xml:space="preserve">OH0015746958</t>
  </si>
  <si>
    <t xml:space="preserve">REED</t>
  </si>
  <si>
    <t xml:space="preserve">MELISSA</t>
  </si>
  <si>
    <t xml:space="preserve">1974-02-15</t>
  </si>
  <si>
    <t xml:space="preserve">2023-06-02</t>
  </si>
  <si>
    <t xml:space="preserve">1379 SOUTHERN BLVD NW</t>
  </si>
  <si>
    <t xml:space="preserve">OH0015700208</t>
  </si>
  <si>
    <t xml:space="preserve">JANIE</t>
  </si>
  <si>
    <t xml:space="preserve">1940-03-02</t>
  </si>
  <si>
    <t xml:space="preserve">1983-08-04</t>
  </si>
  <si>
    <t xml:space="preserve">916 FIFTH ST SW</t>
  </si>
  <si>
    <t xml:space="preserve">OH0015688018</t>
  </si>
  <si>
    <t xml:space="preserve">SCOTT LUOMA</t>
  </si>
  <si>
    <t xml:space="preserve">2024-08-28</t>
  </si>
  <si>
    <t xml:space="preserve">1361 NORWOOD ST NW</t>
  </si>
  <si>
    <t xml:space="preserve">OH0015765337</t>
  </si>
  <si>
    <t xml:space="preserve">SCURRY</t>
  </si>
  <si>
    <t xml:space="preserve">VICTOR</t>
  </si>
  <si>
    <t xml:space="preserve">1940-05-22</t>
  </si>
  <si>
    <t xml:space="preserve">1967-07-26</t>
  </si>
  <si>
    <t xml:space="preserve">328 BROADWAY AVE SE</t>
  </si>
  <si>
    <t xml:space="preserve">OH0015813669</t>
  </si>
  <si>
    <t xml:space="preserve">SHINOSKY</t>
  </si>
  <si>
    <t xml:space="preserve">1996-07-07</t>
  </si>
  <si>
    <t xml:space="preserve">1796 LARCHMONT AVE NE</t>
  </si>
  <si>
    <t xml:space="preserve">OH0015696515</t>
  </si>
  <si>
    <t xml:space="preserve">KATHLEEN</t>
  </si>
  <si>
    <t xml:space="preserve">1984-08-31</t>
  </si>
  <si>
    <t xml:space="preserve">OH0015819021</t>
  </si>
  <si>
    <t xml:space="preserve">WAYNE</t>
  </si>
  <si>
    <t xml:space="preserve">1960-01-03</t>
  </si>
  <si>
    <t xml:space="preserve">OH0015788348</t>
  </si>
  <si>
    <t xml:space="preserve">ZANDARSKI</t>
  </si>
  <si>
    <t xml:space="preserve">1962-10-09</t>
  </si>
  <si>
    <t xml:space="preserve">2020-07-13</t>
  </si>
  <si>
    <t xml:space="preserve">212 MARYLAND ST NW</t>
  </si>
  <si>
    <t xml:space="preserve">OH0015733295</t>
  </si>
  <si>
    <t xml:space="preserve">1949-04-11</t>
  </si>
  <si>
    <t xml:space="preserve">2012-09-27</t>
  </si>
  <si>
    <t xml:space="preserve">1620 KERI DR SW</t>
  </si>
  <si>
    <t xml:space="preserve">UNIT 1505</t>
  </si>
  <si>
    <t xml:space="preserve">OH0015756435</t>
  </si>
  <si>
    <t xml:space="preserve">BRIGHT</t>
  </si>
  <si>
    <t xml:space="preserve">LANI</t>
  </si>
  <si>
    <t xml:space="preserve">1954-07-07</t>
  </si>
  <si>
    <t xml:space="preserve">2668 BURTON ST SE</t>
  </si>
  <si>
    <t xml:space="preserve">OH0015757096</t>
  </si>
  <si>
    <t xml:space="preserve">BRUMMER</t>
  </si>
  <si>
    <t xml:space="preserve">RICK</t>
  </si>
  <si>
    <t xml:space="preserve">1980-03-13</t>
  </si>
  <si>
    <t xml:space="preserve">1826 JEFFERSON ST SW</t>
  </si>
  <si>
    <t xml:space="preserve">OH0015767098</t>
  </si>
  <si>
    <t xml:space="preserve">CULLER</t>
  </si>
  <si>
    <t xml:space="preserve">1946-03-06</t>
  </si>
  <si>
    <t xml:space="preserve">327 WILLARD AVE SE</t>
  </si>
  <si>
    <t xml:space="preserve">OH0015786552</t>
  </si>
  <si>
    <t xml:space="preserve">TERRI</t>
  </si>
  <si>
    <t xml:space="preserve">1951-11-30</t>
  </si>
  <si>
    <t xml:space="preserve">OH0015749214</t>
  </si>
  <si>
    <t xml:space="preserve">KARAFA</t>
  </si>
  <si>
    <t xml:space="preserve">1971-08-05</t>
  </si>
  <si>
    <t xml:space="preserve">1992-02-18</t>
  </si>
  <si>
    <t xml:space="preserve">1658 LARCHMONT AVE NE</t>
  </si>
  <si>
    <t xml:space="preserve">OH0015764581</t>
  </si>
  <si>
    <t xml:space="preserve">STANISLAW</t>
  </si>
  <si>
    <t xml:space="preserve">MEGAN</t>
  </si>
  <si>
    <t xml:space="preserve">1976-04-10</t>
  </si>
  <si>
    <t xml:space="preserve">1994-03-18</t>
  </si>
  <si>
    <t xml:space="preserve">1721 WEST AVE NW</t>
  </si>
  <si>
    <t xml:space="preserve">OH0015720255</t>
  </si>
  <si>
    <t xml:space="preserve">SUNDERMAN</t>
  </si>
  <si>
    <t xml:space="preserve">1964-05-15</t>
  </si>
  <si>
    <t xml:space="preserve">2011-05-11</t>
  </si>
  <si>
    <t xml:space="preserve">1127 ROGERS AVE SE</t>
  </si>
  <si>
    <t xml:space="preserve">OH0015817380</t>
  </si>
  <si>
    <t xml:space="preserve">VALESKY</t>
  </si>
  <si>
    <t xml:space="preserve">1955-06-28</t>
  </si>
  <si>
    <t xml:space="preserve">1996-09-19</t>
  </si>
  <si>
    <t xml:space="preserve">625 MAHONING AVE NW</t>
  </si>
  <si>
    <t xml:space="preserve">OH0015814630</t>
  </si>
  <si>
    <t xml:space="preserve">WILLS</t>
  </si>
  <si>
    <t xml:space="preserve">1955-04-21</t>
  </si>
  <si>
    <t xml:space="preserve">1998-11-03</t>
  </si>
  <si>
    <t xml:space="preserve">2596 HEATHER LN NW</t>
  </si>
  <si>
    <t xml:space="preserve">OH0026781414</t>
  </si>
  <si>
    <t xml:space="preserve">1977-12-19</t>
  </si>
  <si>
    <t xml:space="preserve">2022-12-22</t>
  </si>
  <si>
    <t xml:space="preserve">OH0015706532</t>
  </si>
  <si>
    <t xml:space="preserve">FLOYD</t>
  </si>
  <si>
    <t xml:space="preserve">1231 ROGERS AVE SE</t>
  </si>
  <si>
    <t xml:space="preserve">OH0015744119</t>
  </si>
  <si>
    <t xml:space="preserve">TADDEI</t>
  </si>
  <si>
    <t xml:space="preserve">FRED</t>
  </si>
  <si>
    <t xml:space="preserve">1955-11-08</t>
  </si>
  <si>
    <t xml:space="preserve">2015-09-22</t>
  </si>
  <si>
    <t xml:space="preserve">182 BELMONT AVE NW</t>
  </si>
  <si>
    <t xml:space="preserve">OH0015744102</t>
  </si>
  <si>
    <t xml:space="preserve">LYNNETTE</t>
  </si>
  <si>
    <t xml:space="preserve">1962-08-16</t>
  </si>
  <si>
    <t xml:space="preserve">1991-10-06</t>
  </si>
  <si>
    <t xml:space="preserve">OH0015741099</t>
  </si>
  <si>
    <t xml:space="preserve">BROWN SIMPSON</t>
  </si>
  <si>
    <t xml:space="preserve">1972-05-13</t>
  </si>
  <si>
    <t xml:space="preserve">1991-04-07</t>
  </si>
  <si>
    <t xml:space="preserve">2954 WILLIAMSBURG ST NW</t>
  </si>
  <si>
    <t xml:space="preserve">OH0015813368</t>
  </si>
  <si>
    <t xml:space="preserve">KIMBERLY</t>
  </si>
  <si>
    <t xml:space="preserve">1968-09-27</t>
  </si>
  <si>
    <t xml:space="preserve">1995-07-12</t>
  </si>
  <si>
    <t xml:space="preserve">OH0015715783</t>
  </si>
  <si>
    <t xml:space="preserve">SAMM</t>
  </si>
  <si>
    <t xml:space="preserve">1951-11-15</t>
  </si>
  <si>
    <t xml:space="preserve">2008-03-24</t>
  </si>
  <si>
    <t xml:space="preserve">1431 FOURTH DR SW</t>
  </si>
  <si>
    <t xml:space="preserve">UNIT 1201</t>
  </si>
  <si>
    <t xml:space="preserve">OH0015770708</t>
  </si>
  <si>
    <t xml:space="preserve">BOARDMAN</t>
  </si>
  <si>
    <t xml:space="preserve">ELWOOD</t>
  </si>
  <si>
    <t xml:space="preserve">1969-09-25</t>
  </si>
  <si>
    <t xml:space="preserve">1915 SOUTHERN BLVD NW</t>
  </si>
  <si>
    <t xml:space="preserve">APT 46</t>
  </si>
  <si>
    <t xml:space="preserve">OH0015724110</t>
  </si>
  <si>
    <t xml:space="preserve">1950-11-10</t>
  </si>
  <si>
    <t xml:space="preserve">2020-07-08</t>
  </si>
  <si>
    <t xml:space="preserve">1341 BLAKELY CIR SW</t>
  </si>
  <si>
    <t xml:space="preserve">APT 304</t>
  </si>
  <si>
    <t xml:space="preserve">OH0015807427</t>
  </si>
  <si>
    <t xml:space="preserve">WANDRA</t>
  </si>
  <si>
    <t xml:space="preserve">1946-01-28</t>
  </si>
  <si>
    <t xml:space="preserve">2016-06-27</t>
  </si>
  <si>
    <t xml:space="preserve">APT 3</t>
  </si>
  <si>
    <t xml:space="preserve">OH0021285255</t>
  </si>
  <si>
    <t xml:space="preserve">BARNES</t>
  </si>
  <si>
    <t xml:space="preserve">JONATHAN</t>
  </si>
  <si>
    <t xml:space="preserve">1949-08-27</t>
  </si>
  <si>
    <t xml:space="preserve">2017-11-07</t>
  </si>
  <si>
    <t xml:space="preserve">832 N PARK AVE</t>
  </si>
  <si>
    <t xml:space="preserve">OH0019087689</t>
  </si>
  <si>
    <t xml:space="preserve">CUMMINGS</t>
  </si>
  <si>
    <t xml:space="preserve">VERSIE</t>
  </si>
  <si>
    <t xml:space="preserve">1961-07-31</t>
  </si>
  <si>
    <t xml:space="preserve">2020-08-28</t>
  </si>
  <si>
    <t xml:space="preserve">1420 FOURTH DR SW</t>
  </si>
  <si>
    <t xml:space="preserve">APT 1302</t>
  </si>
  <si>
    <t xml:space="preserve">OH0022436826</t>
  </si>
  <si>
    <t xml:space="preserve">WARE</t>
  </si>
  <si>
    <t xml:space="preserve">1958-11-20</t>
  </si>
  <si>
    <t xml:space="preserve">2023-03-29</t>
  </si>
  <si>
    <t xml:space="preserve">2501 PARKMAN RD NW</t>
  </si>
  <si>
    <t xml:space="preserve">APT 124</t>
  </si>
  <si>
    <t xml:space="preserve">OH0019480005</t>
  </si>
  <si>
    <t xml:space="preserve">SHELLI</t>
  </si>
  <si>
    <t xml:space="preserve">1955-12-31</t>
  </si>
  <si>
    <t xml:space="preserve">4420 YOUNGSTOWN RD SE</t>
  </si>
  <si>
    <t xml:space="preserve">APT 106</t>
  </si>
  <si>
    <t xml:space="preserve">OH0015717322</t>
  </si>
  <si>
    <t xml:space="preserve">ANITRD</t>
  </si>
  <si>
    <t xml:space="preserve">1955-11-29</t>
  </si>
  <si>
    <t xml:space="preserve">1987-03-06</t>
  </si>
  <si>
    <t xml:space="preserve">2742 BEAL ST NW</t>
  </si>
  <si>
    <t xml:space="preserve">OH0015698008</t>
  </si>
  <si>
    <t xml:space="preserve">1955-07-15</t>
  </si>
  <si>
    <t xml:space="preserve">1983-03-21</t>
  </si>
  <si>
    <t xml:space="preserve">OH0018992165</t>
  </si>
  <si>
    <t xml:space="preserve">ELAINA</t>
  </si>
  <si>
    <t xml:space="preserve">1964-11-23</t>
  </si>
  <si>
    <t xml:space="preserve">2016-04-04</t>
  </si>
  <si>
    <t xml:space="preserve">736 EASTLAND AVE SE</t>
  </si>
  <si>
    <t xml:space="preserve">OH0022359871</t>
  </si>
  <si>
    <t xml:space="preserve">BALDWIN</t>
  </si>
  <si>
    <t xml:space="preserve">ALEXANDER</t>
  </si>
  <si>
    <t xml:space="preserve">KIERRE</t>
  </si>
  <si>
    <t xml:space="preserve">1994-11-08</t>
  </si>
  <si>
    <t xml:space="preserve">2020-03-10</t>
  </si>
  <si>
    <t xml:space="preserve">2704 BURTON ST SE</t>
  </si>
  <si>
    <t xml:space="preserve">OH0015784255</t>
  </si>
  <si>
    <t xml:space="preserve">1953-06-18</t>
  </si>
  <si>
    <t xml:space="preserve">2000-11-07</t>
  </si>
  <si>
    <t xml:space="preserve">OH0015691068</t>
  </si>
  <si>
    <t xml:space="preserve">BECKWITH</t>
  </si>
  <si>
    <t xml:space="preserve">CHARLENE</t>
  </si>
  <si>
    <t xml:space="preserve">1950-02-23</t>
  </si>
  <si>
    <t xml:space="preserve">1989-03-24</t>
  </si>
  <si>
    <t xml:space="preserve">1715 DODGE DR NW</t>
  </si>
  <si>
    <t xml:space="preserve">OH0015710517</t>
  </si>
  <si>
    <t xml:space="preserve">BOBAK</t>
  </si>
  <si>
    <t xml:space="preserve">ANNA</t>
  </si>
  <si>
    <t xml:space="preserve">1954-08-19</t>
  </si>
  <si>
    <t xml:space="preserve">1300 SURREY POINT DR SE</t>
  </si>
  <si>
    <t xml:space="preserve">OH0015769182</t>
  </si>
  <si>
    <t xml:space="preserve">BOBOSH</t>
  </si>
  <si>
    <t xml:space="preserve">1956-01-31</t>
  </si>
  <si>
    <t xml:space="preserve">1974-03-22</t>
  </si>
  <si>
    <t xml:space="preserve">1338 OAKDALE DR NW</t>
  </si>
  <si>
    <t xml:space="preserve">OH0015678274</t>
  </si>
  <si>
    <t xml:space="preserve">CELESTE</t>
  </si>
  <si>
    <t xml:space="preserve">1950-12-14</t>
  </si>
  <si>
    <t xml:space="preserve">2019-10-21</t>
  </si>
  <si>
    <t xml:space="preserve">OH0015709979</t>
  </si>
  <si>
    <t xml:space="preserve">BRADY</t>
  </si>
  <si>
    <t xml:space="preserve">SHIRLEY</t>
  </si>
  <si>
    <t xml:space="preserve">1955-02-17</t>
  </si>
  <si>
    <t xml:space="preserve">1984-10-03</t>
  </si>
  <si>
    <t xml:space="preserve">906 LOVERS LN NW</t>
  </si>
  <si>
    <t xml:space="preserve">OH0015697014</t>
  </si>
  <si>
    <t xml:space="preserve">BRESSLER</t>
  </si>
  <si>
    <t xml:space="preserve">1945-03-05</t>
  </si>
  <si>
    <t xml:space="preserve">1983-01-24</t>
  </si>
  <si>
    <t xml:space="preserve">2004 MAHONING AVE NW</t>
  </si>
  <si>
    <t xml:space="preserve">OH0018583849</t>
  </si>
  <si>
    <t xml:space="preserve">ELSIE</t>
  </si>
  <si>
    <t xml:space="preserve">1950-05-06</t>
  </si>
  <si>
    <t xml:space="preserve">2020-06-25</t>
  </si>
  <si>
    <t xml:space="preserve">1737 OAKDALE DR NW</t>
  </si>
  <si>
    <t xml:space="preserve">OH0018583840</t>
  </si>
  <si>
    <t xml:space="preserve">1951-11-16</t>
  </si>
  <si>
    <t xml:space="preserve">OH0015756233</t>
  </si>
  <si>
    <t xml:space="preserve">1940-12-01</t>
  </si>
  <si>
    <t xml:space="preserve">2975 REGAL DR NW</t>
  </si>
  <si>
    <t xml:space="preserve">OH0015799157</t>
  </si>
  <si>
    <t xml:space="preserve">CEOLA</t>
  </si>
  <si>
    <t xml:space="preserve">1944-12-13</t>
  </si>
  <si>
    <t xml:space="preserve">2019-03-21</t>
  </si>
  <si>
    <t xml:space="preserve">1600 PALMYRA RD SW</t>
  </si>
  <si>
    <t xml:space="preserve">OH0015799159</t>
  </si>
  <si>
    <t xml:space="preserve">HENRY</t>
  </si>
  <si>
    <t xml:space="preserve">1943-06-17</t>
  </si>
  <si>
    <t xml:space="preserve">2018-12-26</t>
  </si>
  <si>
    <t xml:space="preserve">OH0015699485</t>
  </si>
  <si>
    <t xml:space="preserve">BRUNER</t>
  </si>
  <si>
    <t xml:space="preserve">AWILDA</t>
  </si>
  <si>
    <t xml:space="preserve">S G</t>
  </si>
  <si>
    <t xml:space="preserve">1959-09-04</t>
  </si>
  <si>
    <t xml:space="preserve">1983-09-01</t>
  </si>
  <si>
    <t xml:space="preserve">3241 RANDOLPH ST NW</t>
  </si>
  <si>
    <t xml:space="preserve">OH0015704920</t>
  </si>
  <si>
    <t xml:space="preserve">1957-05-13</t>
  </si>
  <si>
    <t xml:space="preserve">1984-04-08</t>
  </si>
  <si>
    <t xml:space="preserve">OH0015729876</t>
  </si>
  <si>
    <t xml:space="preserve">BRUTON</t>
  </si>
  <si>
    <t xml:space="preserve">JEFFREY</t>
  </si>
  <si>
    <t xml:space="preserve">1960-03-20</t>
  </si>
  <si>
    <t xml:space="preserve">1978-05-05</t>
  </si>
  <si>
    <t xml:space="preserve">3194 RANDOLPH ST NW</t>
  </si>
  <si>
    <t xml:space="preserve">OH0015804655</t>
  </si>
  <si>
    <t xml:space="preserve">JOANNE</t>
  </si>
  <si>
    <t xml:space="preserve">1960-02-07</t>
  </si>
  <si>
    <t xml:space="preserve">1998-10-05</t>
  </si>
  <si>
    <t xml:space="preserve">OH0015744864</t>
  </si>
  <si>
    <t xml:space="preserve">BULLARD</t>
  </si>
  <si>
    <t xml:space="preserve">1966-08-24</t>
  </si>
  <si>
    <t xml:space="preserve">1995-10-18</t>
  </si>
  <si>
    <t xml:space="preserve">886 KENMORE AVE SE</t>
  </si>
  <si>
    <t xml:space="preserve">OH0015737112</t>
  </si>
  <si>
    <t xml:space="preserve">CADE</t>
  </si>
  <si>
    <t xml:space="preserve">LOIS</t>
  </si>
  <si>
    <t xml:space="preserve">1932-08-21</t>
  </si>
  <si>
    <t xml:space="preserve">1954-03-23</t>
  </si>
  <si>
    <t xml:space="preserve">1690 JACKSON ST SW</t>
  </si>
  <si>
    <t xml:space="preserve">OH0015859560</t>
  </si>
  <si>
    <t xml:space="preserve">TRACEY</t>
  </si>
  <si>
    <t xml:space="preserve">1959-08-29</t>
  </si>
  <si>
    <t xml:space="preserve">2004-10-04</t>
  </si>
  <si>
    <t xml:space="preserve">OH0015698292</t>
  </si>
  <si>
    <t xml:space="preserve">COLEMAN</t>
  </si>
  <si>
    <t xml:space="preserve">VONNIE</t>
  </si>
  <si>
    <t xml:space="preserve">1959-11-24</t>
  </si>
  <si>
    <t xml:space="preserve">1983-03-14</t>
  </si>
  <si>
    <t xml:space="preserve">833 MAPLE ST SW</t>
  </si>
  <si>
    <t xml:space="preserve">OH0015749439</t>
  </si>
  <si>
    <t xml:space="preserve">CURRIE</t>
  </si>
  <si>
    <t xml:space="preserve">1942-03-17</t>
  </si>
  <si>
    <t xml:space="preserve">1976-09-27</t>
  </si>
  <si>
    <t xml:space="preserve">1057 ORLO ST NW</t>
  </si>
  <si>
    <t xml:space="preserve">OH0015749349</t>
  </si>
  <si>
    <t xml:space="preserve">SARA</t>
  </si>
  <si>
    <t xml:space="preserve">1947-08-21</t>
  </si>
  <si>
    <t xml:space="preserve">2010-09-22</t>
  </si>
  <si>
    <t xml:space="preserve">OH0015724271</t>
  </si>
  <si>
    <t xml:space="preserve">1958-09-30</t>
  </si>
  <si>
    <t xml:space="preserve">3341 OLIAN AVE NW</t>
  </si>
  <si>
    <t xml:space="preserve">OH0015774123</t>
  </si>
  <si>
    <t xml:space="preserve">EACONA</t>
  </si>
  <si>
    <t xml:space="preserve">1957-07-19</t>
  </si>
  <si>
    <t xml:space="preserve">2006 STEWART DR NW</t>
  </si>
  <si>
    <t xml:space="preserve">OH0015817905</t>
  </si>
  <si>
    <t xml:space="preserve">EDMONDS</t>
  </si>
  <si>
    <t xml:space="preserve">1949-08-31</t>
  </si>
  <si>
    <t xml:space="preserve">2015-07-06</t>
  </si>
  <si>
    <t xml:space="preserve">230 WASHINGTON ST NW</t>
  </si>
  <si>
    <t xml:space="preserve">OH0015704583</t>
  </si>
  <si>
    <t xml:space="preserve">EDMONSON</t>
  </si>
  <si>
    <t xml:space="preserve">1959-11-10</t>
  </si>
  <si>
    <t xml:space="preserve">2007-09-28</t>
  </si>
  <si>
    <t xml:space="preserve">822 FIFTH ST SW</t>
  </si>
  <si>
    <t xml:space="preserve">OH0015684839</t>
  </si>
  <si>
    <t xml:space="preserve">REGINA</t>
  </si>
  <si>
    <t xml:space="preserve">1961-05-19</t>
  </si>
  <si>
    <t xml:space="preserve">2005-04-02</t>
  </si>
  <si>
    <t xml:space="preserve">1104 BRUNSWICK AVE SW</t>
  </si>
  <si>
    <t xml:space="preserve">OH0015706476</t>
  </si>
  <si>
    <t xml:space="preserve">EGGENS</t>
  </si>
  <si>
    <t xml:space="preserve">1946-08-26</t>
  </si>
  <si>
    <t xml:space="preserve">1972-09-28</t>
  </si>
  <si>
    <t xml:space="preserve">1127 FRANCIS AVE SE</t>
  </si>
  <si>
    <t xml:space="preserve">OH0015710852</t>
  </si>
  <si>
    <t xml:space="preserve">ELKINS</t>
  </si>
  <si>
    <t xml:space="preserve">1941-08-21</t>
  </si>
  <si>
    <t xml:space="preserve">2024-05-28</t>
  </si>
  <si>
    <t xml:space="preserve">2141 COLONIAL ST SE</t>
  </si>
  <si>
    <t xml:space="preserve">OH0015737517</t>
  </si>
  <si>
    <t xml:space="preserve">1927-04-23</t>
  </si>
  <si>
    <t xml:space="preserve">2018-07-20</t>
  </si>
  <si>
    <t xml:space="preserve">1640 JACKSON ST SW</t>
  </si>
  <si>
    <t xml:space="preserve">OH0015770877</t>
  </si>
  <si>
    <t xml:space="preserve">GRIFFIN</t>
  </si>
  <si>
    <t xml:space="preserve">1934-12-18</t>
  </si>
  <si>
    <t xml:space="preserve">3063 ARIS ST NW</t>
  </si>
  <si>
    <t xml:space="preserve">OH0015821697</t>
  </si>
  <si>
    <t xml:space="preserve">HALL</t>
  </si>
  <si>
    <t xml:space="preserve">1958-09-02</t>
  </si>
  <si>
    <t xml:space="preserve">3512 LYNWOOD DR NW</t>
  </si>
  <si>
    <t xml:space="preserve">OH0015820785</t>
  </si>
  <si>
    <t xml:space="preserve">SALLY</t>
  </si>
  <si>
    <t xml:space="preserve">1957-10-27</t>
  </si>
  <si>
    <t xml:space="preserve">OH0020891351</t>
  </si>
  <si>
    <t xml:space="preserve">1949-08-08</t>
  </si>
  <si>
    <t xml:space="preserve">OH0015691083</t>
  </si>
  <si>
    <t xml:space="preserve">BRIDGETTE</t>
  </si>
  <si>
    <t xml:space="preserve">1963-05-25</t>
  </si>
  <si>
    <t xml:space="preserve">1988-04-01</t>
  </si>
  <si>
    <t xml:space="preserve">1910 NORWOOD ST NW</t>
  </si>
  <si>
    <t xml:space="preserve">OH0015770898</t>
  </si>
  <si>
    <t xml:space="preserve">KOPP</t>
  </si>
  <si>
    <t xml:space="preserve">BONNIE</t>
  </si>
  <si>
    <t xml:space="preserve">2024-03-20</t>
  </si>
  <si>
    <t xml:space="preserve">3248 SOLAR DR NW</t>
  </si>
  <si>
    <t xml:space="preserve">OH0015701188</t>
  </si>
  <si>
    <t xml:space="preserve">1968-06-18</t>
  </si>
  <si>
    <t xml:space="preserve">OH0015771824</t>
  </si>
  <si>
    <t xml:space="preserve">LUHANEY</t>
  </si>
  <si>
    <t xml:space="preserve">1948-11-30</t>
  </si>
  <si>
    <t xml:space="preserve">134 ROYAL TROON DR SE</t>
  </si>
  <si>
    <t xml:space="preserve">OH0015745420</t>
  </si>
  <si>
    <t xml:space="preserve">MAJEWSKI</t>
  </si>
  <si>
    <t xml:space="preserve">ANISITA</t>
  </si>
  <si>
    <t xml:space="preserve">1950-11-02</t>
  </si>
  <si>
    <t xml:space="preserve">1385 BINGHAM AVE NW</t>
  </si>
  <si>
    <t xml:space="preserve">OH0015776712</t>
  </si>
  <si>
    <t xml:space="preserve">MARSH</t>
  </si>
  <si>
    <t xml:space="preserve">VICKIE</t>
  </si>
  <si>
    <t xml:space="preserve">1968-01-10</t>
  </si>
  <si>
    <t xml:space="preserve">2019-10-03</t>
  </si>
  <si>
    <t xml:space="preserve">2105 JEFFERSON ST SW</t>
  </si>
  <si>
    <t xml:space="preserve">PO BOX 1363</t>
  </si>
  <si>
    <t xml:space="preserve">OH0015751753</t>
  </si>
  <si>
    <t xml:space="preserve">MCCLURG</t>
  </si>
  <si>
    <t xml:space="preserve">MIKENNA</t>
  </si>
  <si>
    <t xml:space="preserve">1981-12-17</t>
  </si>
  <si>
    <t xml:space="preserve">2974 E MARKET ST</t>
  </si>
  <si>
    <t xml:space="preserve">OH0015764448</t>
  </si>
  <si>
    <t xml:space="preserve">MCELROY</t>
  </si>
  <si>
    <t xml:space="preserve">1955-08-31</t>
  </si>
  <si>
    <t xml:space="preserve">2019-04-01</t>
  </si>
  <si>
    <t xml:space="preserve">610 BROADWAY AVE SE</t>
  </si>
  <si>
    <t xml:space="preserve">OH0018896188</t>
  </si>
  <si>
    <t xml:space="preserve">MCGROGAN</t>
  </si>
  <si>
    <t xml:space="preserve">1952-07-05</t>
  </si>
  <si>
    <t xml:space="preserve">2013-04-24</t>
  </si>
  <si>
    <t xml:space="preserve">2109 PARKWOOD DR NW</t>
  </si>
  <si>
    <t xml:space="preserve">OH0015721680</t>
  </si>
  <si>
    <t xml:space="preserve">MCKINNON</t>
  </si>
  <si>
    <t xml:space="preserve">1958-09-08</t>
  </si>
  <si>
    <t xml:space="preserve">1977-06-27</t>
  </si>
  <si>
    <t xml:space="preserve">2311 RISHER RD SW</t>
  </si>
  <si>
    <t xml:space="preserve">OH0015703969</t>
  </si>
  <si>
    <t xml:space="preserve">MCMILLION</t>
  </si>
  <si>
    <t xml:space="preserve">1957-07-07</t>
  </si>
  <si>
    <t xml:space="preserve">1984-03-22</t>
  </si>
  <si>
    <t xml:space="preserve">2494 MONTGOMERY AVE NW</t>
  </si>
  <si>
    <t xml:space="preserve">OH0015703209</t>
  </si>
  <si>
    <t xml:space="preserve">CONNIE</t>
  </si>
  <si>
    <t xml:space="preserve">1952-10-31</t>
  </si>
  <si>
    <t xml:space="preserve">1975-05-06</t>
  </si>
  <si>
    <t xml:space="preserve">2989 CARLTON DR NW</t>
  </si>
  <si>
    <t xml:space="preserve">OH0015703226</t>
  </si>
  <si>
    <t xml:space="preserve">1950-12-03</t>
  </si>
  <si>
    <t xml:space="preserve">1975-03-06</t>
  </si>
  <si>
    <t xml:space="preserve">OH0015753943</t>
  </si>
  <si>
    <t xml:space="preserve">DUTCHESS</t>
  </si>
  <si>
    <t xml:space="preserve">1973-11-05</t>
  </si>
  <si>
    <t xml:space="preserve">2022-04-04</t>
  </si>
  <si>
    <t xml:space="preserve">2438 WILLOW DR SW</t>
  </si>
  <si>
    <t xml:space="preserve">OH0015714988</t>
  </si>
  <si>
    <t xml:space="preserve">MUSOLF</t>
  </si>
  <si>
    <t xml:space="preserve">1948-11-27</t>
  </si>
  <si>
    <t xml:space="preserve">1975-09-25</t>
  </si>
  <si>
    <t xml:space="preserve">170 EASTLAND AVE SE</t>
  </si>
  <si>
    <t xml:space="preserve">OH0015714990</t>
  </si>
  <si>
    <t xml:space="preserve">1948-04-25</t>
  </si>
  <si>
    <t xml:space="preserve">1970-09-17</t>
  </si>
  <si>
    <t xml:space="preserve">OH0015698009</t>
  </si>
  <si>
    <t xml:space="preserve">NEAL</t>
  </si>
  <si>
    <t xml:space="preserve">1964-11-29</t>
  </si>
  <si>
    <t xml:space="preserve">455 COMSTOCK ST NW</t>
  </si>
  <si>
    <t xml:space="preserve">OH0015746023</t>
  </si>
  <si>
    <t xml:space="preserve">NOLEN</t>
  </si>
  <si>
    <t xml:space="preserve">1950-01-05</t>
  </si>
  <si>
    <t xml:space="preserve">3241 LYNWOOD DR NW</t>
  </si>
  <si>
    <t xml:space="preserve">OH0015693908</t>
  </si>
  <si>
    <t xml:space="preserve">NUZZI</t>
  </si>
  <si>
    <t xml:space="preserve">1959-05-15</t>
  </si>
  <si>
    <t xml:space="preserve">2014-07-07</t>
  </si>
  <si>
    <t xml:space="preserve">4139 GREENMONT DR SE</t>
  </si>
  <si>
    <t xml:space="preserve">OH0015799183</t>
  </si>
  <si>
    <t xml:space="preserve">1953-09-09</t>
  </si>
  <si>
    <t xml:space="preserve">2016-10-01</t>
  </si>
  <si>
    <t xml:space="preserve">OH0015742014</t>
  </si>
  <si>
    <t xml:space="preserve">PARKER</t>
  </si>
  <si>
    <t xml:space="preserve">1944-06-01</t>
  </si>
  <si>
    <t xml:space="preserve">1991-04-12</t>
  </si>
  <si>
    <t xml:space="preserve">2436 MILTON ST SE</t>
  </si>
  <si>
    <t xml:space="preserve">OH0015742459</t>
  </si>
  <si>
    <t xml:space="preserve">1956-12-28</t>
  </si>
  <si>
    <t xml:space="preserve">OH0015769766</t>
  </si>
  <si>
    <t xml:space="preserve">PERNICE</t>
  </si>
  <si>
    <t xml:space="preserve">1925-03-22</t>
  </si>
  <si>
    <t xml:space="preserve">2018-08-24</t>
  </si>
  <si>
    <t xml:space="preserve">1320 MAHONING AVE NW</t>
  </si>
  <si>
    <t xml:space="preserve">OH0015684793</t>
  </si>
  <si>
    <t xml:space="preserve">PERRY</t>
  </si>
  <si>
    <t xml:space="preserve">1948-12-06</t>
  </si>
  <si>
    <t xml:space="preserve">1972-03-22</t>
  </si>
  <si>
    <t xml:space="preserve">881 THIRD ST SW</t>
  </si>
  <si>
    <t xml:space="preserve">OH0015751996</t>
  </si>
  <si>
    <t xml:space="preserve">PETERS</t>
  </si>
  <si>
    <t xml:space="preserve">1955-03-23</t>
  </si>
  <si>
    <t xml:space="preserve">2004-08-30</t>
  </si>
  <si>
    <t xml:space="preserve">1005 MEADOWBROOK AVE SE</t>
  </si>
  <si>
    <t xml:space="preserve">OH0015718895</t>
  </si>
  <si>
    <t xml:space="preserve">PETERSON</t>
  </si>
  <si>
    <t xml:space="preserve">1950-02-22</t>
  </si>
  <si>
    <t xml:space="preserve">2018-03-01</t>
  </si>
  <si>
    <t xml:space="preserve">2720 BURTON ST SE</t>
  </si>
  <si>
    <t xml:space="preserve">OH0015741313</t>
  </si>
  <si>
    <t xml:space="preserve">HONEYA</t>
  </si>
  <si>
    <t xml:space="preserve">1971-08-24</t>
  </si>
  <si>
    <t xml:space="preserve">2018-02-07</t>
  </si>
  <si>
    <t xml:space="preserve">2011 FERNDALE AVE SW</t>
  </si>
  <si>
    <t xml:space="preserve">OH0015811086</t>
  </si>
  <si>
    <t xml:space="preserve">RAND</t>
  </si>
  <si>
    <t xml:space="preserve">1954-04-25</t>
  </si>
  <si>
    <t xml:space="preserve">2017-06-14</t>
  </si>
  <si>
    <t xml:space="preserve">687 SECOND ST SW</t>
  </si>
  <si>
    <t xml:space="preserve">OH0015749923</t>
  </si>
  <si>
    <t xml:space="preserve">REYNOLDS</t>
  </si>
  <si>
    <t xml:space="preserve">LEONARD</t>
  </si>
  <si>
    <t xml:space="preserve">1949-09-28</t>
  </si>
  <si>
    <t xml:space="preserve">1000 TOD AVE SW</t>
  </si>
  <si>
    <t xml:space="preserve">OH0015696503</t>
  </si>
  <si>
    <t xml:space="preserve">RIFFLE</t>
  </si>
  <si>
    <t xml:space="preserve">1957-09-17</t>
  </si>
  <si>
    <t xml:space="preserve">1364 SOUTHERN BLVD NW</t>
  </si>
  <si>
    <t xml:space="preserve">OH0015738365</t>
  </si>
  <si>
    <t xml:space="preserve">RIMAR</t>
  </si>
  <si>
    <t xml:space="preserve">1956-01-15</t>
  </si>
  <si>
    <t xml:space="preserve">2007-11-05</t>
  </si>
  <si>
    <t xml:space="preserve">598 ROOSEVELT ST NW</t>
  </si>
  <si>
    <t xml:space="preserve">OH0015718351</t>
  </si>
  <si>
    <t xml:space="preserve">1949-09-19</t>
  </si>
  <si>
    <t xml:space="preserve">1348 HAZELWOOD AVE SE</t>
  </si>
  <si>
    <t xml:space="preserve">OH0015699492</t>
  </si>
  <si>
    <t xml:space="preserve">NEIL</t>
  </si>
  <si>
    <t xml:space="preserve">1950-12-29</t>
  </si>
  <si>
    <t xml:space="preserve">2024-08-07</t>
  </si>
  <si>
    <t xml:space="preserve">2608 JACKSON ST SW</t>
  </si>
  <si>
    <t xml:space="preserve">OH0015757860</t>
  </si>
  <si>
    <t xml:space="preserve">ONA</t>
  </si>
  <si>
    <t xml:space="preserve">1951-10-30</t>
  </si>
  <si>
    <t xml:space="preserve">1976-09-17</t>
  </si>
  <si>
    <t xml:space="preserve">OH0015769670</t>
  </si>
  <si>
    <t xml:space="preserve">RUDKIN</t>
  </si>
  <si>
    <t xml:space="preserve">1938-11-25</t>
  </si>
  <si>
    <t xml:space="preserve">1969-03-21</t>
  </si>
  <si>
    <t xml:space="preserve">2449 STEWART DR NW</t>
  </si>
  <si>
    <t xml:space="preserve">OH0015757845</t>
  </si>
  <si>
    <t xml:space="preserve">RUFFIN</t>
  </si>
  <si>
    <t xml:space="preserve">1961-05-26</t>
  </si>
  <si>
    <t xml:space="preserve">539 THIRD ST SW</t>
  </si>
  <si>
    <t xml:space="preserve">OH0023631819</t>
  </si>
  <si>
    <t xml:space="preserve">BREANNA</t>
  </si>
  <si>
    <t xml:space="preserve">DOMINIQUE</t>
  </si>
  <si>
    <t xml:space="preserve">1997-11-07</t>
  </si>
  <si>
    <t xml:space="preserve">OH0015749647</t>
  </si>
  <si>
    <t xml:space="preserve">SIKOS</t>
  </si>
  <si>
    <t xml:space="preserve">1961-06-14</t>
  </si>
  <si>
    <t xml:space="preserve">2016-04-01</t>
  </si>
  <si>
    <t xml:space="preserve">OH0015771854</t>
  </si>
  <si>
    <t xml:space="preserve">1954-05-23</t>
  </si>
  <si>
    <t xml:space="preserve">OH0020945324</t>
  </si>
  <si>
    <t xml:space="preserve">SLABAUGH</t>
  </si>
  <si>
    <t xml:space="preserve">STEVEN</t>
  </si>
  <si>
    <t xml:space="preserve">1991-11-19</t>
  </si>
  <si>
    <t xml:space="preserve">2009-12-04</t>
  </si>
  <si>
    <t xml:space="preserve">1516 WESTWOOD DR NW</t>
  </si>
  <si>
    <t xml:space="preserve">OH0015702973</t>
  </si>
  <si>
    <t xml:space="preserve">JOHNNIE</t>
  </si>
  <si>
    <t xml:space="preserve">1948-02-06</t>
  </si>
  <si>
    <t xml:space="preserve">1984-02-14</t>
  </si>
  <si>
    <t xml:space="preserve">OH0015770582</t>
  </si>
  <si>
    <t xml:space="preserve">OH0015739132</t>
  </si>
  <si>
    <t xml:space="preserve">FREDA</t>
  </si>
  <si>
    <t xml:space="preserve">1946-01-31</t>
  </si>
  <si>
    <t xml:space="preserve">1968-03-27</t>
  </si>
  <si>
    <t xml:space="preserve">OH0015727211</t>
  </si>
  <si>
    <t xml:space="preserve">1947-02-25</t>
  </si>
  <si>
    <t xml:space="preserve">733 FIFTH ST SW</t>
  </si>
  <si>
    <t xml:space="preserve">OH0015743863</t>
  </si>
  <si>
    <t xml:space="preserve">TERPAK</t>
  </si>
  <si>
    <t xml:space="preserve">1960-05-01</t>
  </si>
  <si>
    <t xml:space="preserve">1991-10-02</t>
  </si>
  <si>
    <t xml:space="preserve">1395 WESTWOOD DR NW</t>
  </si>
  <si>
    <t xml:space="preserve">OH0015799529</t>
  </si>
  <si>
    <t xml:space="preserve">KATERINA</t>
  </si>
  <si>
    <t xml:space="preserve">1952-04-14</t>
  </si>
  <si>
    <t xml:space="preserve">1991-08-29</t>
  </si>
  <si>
    <t xml:space="preserve">OH0015797475</t>
  </si>
  <si>
    <t xml:space="preserve">TRIPOULAS</t>
  </si>
  <si>
    <t xml:space="preserve">SEVASTI</t>
  </si>
  <si>
    <t xml:space="preserve">1967-04-29</t>
  </si>
  <si>
    <t xml:space="preserve">2010-08-20</t>
  </si>
  <si>
    <t xml:space="preserve">314 KENMORE AVE SE</t>
  </si>
  <si>
    <t xml:space="preserve">OH0015800800</t>
  </si>
  <si>
    <t xml:space="preserve">VALENTA</t>
  </si>
  <si>
    <t xml:space="preserve">1948-09-22</t>
  </si>
  <si>
    <t xml:space="preserve">2006-09-26</t>
  </si>
  <si>
    <t xml:space="preserve">1417 SURREY POINT CIR SE</t>
  </si>
  <si>
    <t xml:space="preserve">OH0015800802</t>
  </si>
  <si>
    <t xml:space="preserve">MARIO</t>
  </si>
  <si>
    <t xml:space="preserve">1946-12-08</t>
  </si>
  <si>
    <t xml:space="preserve">OH0015804066</t>
  </si>
  <si>
    <t xml:space="preserve">1967-11-14</t>
  </si>
  <si>
    <t xml:space="preserve">2011-09-13</t>
  </si>
  <si>
    <t xml:space="preserve">909 FRANCIS AVE SE</t>
  </si>
  <si>
    <t xml:space="preserve">OH0015752173</t>
  </si>
  <si>
    <t xml:space="preserve">1967-10-21</t>
  </si>
  <si>
    <t xml:space="preserve">2011-09-14</t>
  </si>
  <si>
    <t xml:space="preserve">OH0015695996</t>
  </si>
  <si>
    <t xml:space="preserve">RONALD</t>
  </si>
  <si>
    <t xml:space="preserve">1958-09-25</t>
  </si>
  <si>
    <t xml:space="preserve">1869 PARKMAN RD NW</t>
  </si>
  <si>
    <t xml:space="preserve">OH0015693757</t>
  </si>
  <si>
    <t xml:space="preserve">CANDY</t>
  </si>
  <si>
    <t xml:space="preserve">1955-12-09</t>
  </si>
  <si>
    <t xml:space="preserve">1981-10-29</t>
  </si>
  <si>
    <t xml:space="preserve">1366 UNION ST SW</t>
  </si>
  <si>
    <t xml:space="preserve">OH0015725482</t>
  </si>
  <si>
    <t xml:space="preserve">1940-12-22</t>
  </si>
  <si>
    <t xml:space="preserve">OH0015883442</t>
  </si>
  <si>
    <t xml:space="preserve">WRIGHT</t>
  </si>
  <si>
    <t xml:space="preserve">1952-01-30</t>
  </si>
  <si>
    <t xml:space="preserve">2022-03-19</t>
  </si>
  <si>
    <t xml:space="preserve">1756 SHERIDAN AVE NE</t>
  </si>
  <si>
    <t xml:space="preserve">OH0024377495</t>
  </si>
  <si>
    <t xml:space="preserve">YANNUCCI</t>
  </si>
  <si>
    <t xml:space="preserve">ARLENE</t>
  </si>
  <si>
    <t xml:space="preserve">1970-10-23</t>
  </si>
  <si>
    <t xml:space="preserve">2017-09-11</t>
  </si>
  <si>
    <t xml:space="preserve">241 MERCER PL NE</t>
  </si>
  <si>
    <t xml:space="preserve">OH0024377503</t>
  </si>
  <si>
    <t xml:space="preserve">1949-07-17</t>
  </si>
  <si>
    <t xml:space="preserve">OH0015675962</t>
  </si>
  <si>
    <t xml:space="preserve">GRIFFITH</t>
  </si>
  <si>
    <t xml:space="preserve">III</t>
  </si>
  <si>
    <t xml:space="preserve">1956-06-14</t>
  </si>
  <si>
    <t xml:space="preserve">2023-07-28</t>
  </si>
  <si>
    <t xml:space="preserve">325 MONROE ST NW</t>
  </si>
  <si>
    <t xml:space="preserve">APT UPPER</t>
  </si>
  <si>
    <t xml:space="preserve">WARREN CITY 4D</t>
  </si>
  <si>
    <t xml:space="preserve">78-P-ADL</t>
  </si>
  <si>
    <t xml:space="preserve">WARREN-WARD 4</t>
  </si>
  <si>
    <t xml:space="preserve">OH0015765886</t>
  </si>
  <si>
    <t xml:space="preserve">ELISA</t>
  </si>
  <si>
    <t xml:space="preserve">1967-03-06</t>
  </si>
  <si>
    <t xml:space="preserve">2018-05-22</t>
  </si>
  <si>
    <t xml:space="preserve">2300 PLAZA AVE NE</t>
  </si>
  <si>
    <t xml:space="preserve">APT 410</t>
  </si>
  <si>
    <t xml:space="preserve">WARREN CITY 3G</t>
  </si>
  <si>
    <t xml:space="preserve">78-P-ADD</t>
  </si>
  <si>
    <t xml:space="preserve">OH0018714940</t>
  </si>
  <si>
    <t xml:space="preserve">HOAGLAND</t>
  </si>
  <si>
    <t xml:space="preserve">NICOLE</t>
  </si>
  <si>
    <t xml:space="preserve">1988-07-27</t>
  </si>
  <si>
    <t xml:space="preserve">2022-04-08</t>
  </si>
  <si>
    <t xml:space="preserve">2325 PLAZA AVE NE</t>
  </si>
  <si>
    <t xml:space="preserve">OH0022670415</t>
  </si>
  <si>
    <t xml:space="preserve">TWAN</t>
  </si>
  <si>
    <t xml:space="preserve">1984-04-22</t>
  </si>
  <si>
    <t xml:space="preserve">2016-09-25</t>
  </si>
  <si>
    <t xml:space="preserve">OH0015696484</t>
  </si>
  <si>
    <t xml:space="preserve">BURKS</t>
  </si>
  <si>
    <t xml:space="preserve">YVONNE</t>
  </si>
  <si>
    <t xml:space="preserve">1950-08-17</t>
  </si>
  <si>
    <t xml:space="preserve">2013-07-02</t>
  </si>
  <si>
    <t xml:space="preserve">3745 E MARKET ST</t>
  </si>
  <si>
    <t xml:space="preserve">APT 210</t>
  </si>
  <si>
    <t xml:space="preserve">OH0015677106</t>
  </si>
  <si>
    <t xml:space="preserve">BAUMAN</t>
  </si>
  <si>
    <t xml:space="preserve">GENEVIEVE</t>
  </si>
  <si>
    <t xml:space="preserve">1945-02-07</t>
  </si>
  <si>
    <t xml:space="preserve">3743 E MARKET ST</t>
  </si>
  <si>
    <t xml:space="preserve">APT 207</t>
  </si>
  <si>
    <t xml:space="preserve">OH0015749548</t>
  </si>
  <si>
    <t xml:space="preserve">ESTRIGHT</t>
  </si>
  <si>
    <t xml:space="preserve">1955-04-25</t>
  </si>
  <si>
    <t xml:space="preserve">2017-03-30</t>
  </si>
  <si>
    <t xml:space="preserve">305 HARMON AVE NW</t>
  </si>
  <si>
    <t xml:space="preserve">APT 203</t>
  </si>
  <si>
    <t xml:space="preserve">OH0015812787</t>
  </si>
  <si>
    <t xml:space="preserve">TRIMBLE</t>
  </si>
  <si>
    <t xml:space="preserve">1957-10-01</t>
  </si>
  <si>
    <t xml:space="preserve">1732 CRANBERRY LN NE</t>
  </si>
  <si>
    <t xml:space="preserve">APT 163</t>
  </si>
  <si>
    <t xml:space="preserve">OH0015781782</t>
  </si>
  <si>
    <t xml:space="preserve">ADAMS</t>
  </si>
  <si>
    <t xml:space="preserve">1939-09-20</t>
  </si>
  <si>
    <t xml:space="preserve">2024-09-10</t>
  </si>
  <si>
    <t xml:space="preserve">777 MELWOOD DR NE</t>
  </si>
  <si>
    <t xml:space="preserve">OH0015772998</t>
  </si>
  <si>
    <t xml:space="preserve">ADDUCI</t>
  </si>
  <si>
    <t xml:space="preserve">ROCCO</t>
  </si>
  <si>
    <t xml:space="preserve">1949-07-14</t>
  </si>
  <si>
    <t xml:space="preserve">2018-09-12</t>
  </si>
  <si>
    <t xml:space="preserve">138 ROYAL TROON DR SE</t>
  </si>
  <si>
    <t xml:space="preserve">OH0015720343</t>
  </si>
  <si>
    <t xml:space="preserve">JIMMIE</t>
  </si>
  <si>
    <t xml:space="preserve">1942-08-15</t>
  </si>
  <si>
    <t xml:space="preserve">2022-04-12</t>
  </si>
  <si>
    <t xml:space="preserve">2078 SARATOGA AVE SW</t>
  </si>
  <si>
    <t xml:space="preserve">OH0015789629</t>
  </si>
  <si>
    <t xml:space="preserve">ANGELO</t>
  </si>
  <si>
    <t xml:space="preserve">1956-02-24</t>
  </si>
  <si>
    <t xml:space="preserve">2018-11-06</t>
  </si>
  <si>
    <t xml:space="preserve">2922 CRESCENT DR NE</t>
  </si>
  <si>
    <t xml:space="preserve">OH0015727591</t>
  </si>
  <si>
    <t xml:space="preserve">1955-04-19</t>
  </si>
  <si>
    <t xml:space="preserve">1988-10-06</t>
  </si>
  <si>
    <t xml:space="preserve">2982 CARLTON DR NW</t>
  </si>
  <si>
    <t xml:space="preserve">OH0018587123</t>
  </si>
  <si>
    <t xml:space="preserve">ANSTROM</t>
  </si>
  <si>
    <t xml:space="preserve">JOY</t>
  </si>
  <si>
    <t xml:space="preserve">1963-08-19</t>
  </si>
  <si>
    <t xml:space="preserve">2012-09-03</t>
  </si>
  <si>
    <t xml:space="preserve">2052 WOODLAND AVE NE</t>
  </si>
  <si>
    <t xml:space="preserve">OH0015724385</t>
  </si>
  <si>
    <t xml:space="preserve">ANTONELLI</t>
  </si>
  <si>
    <t xml:space="preserve">1952-12-31</t>
  </si>
  <si>
    <t xml:space="preserve">1988-08-30</t>
  </si>
  <si>
    <t xml:space="preserve">1192 SARKIES DR NE</t>
  </si>
  <si>
    <t xml:space="preserve">OH0015738853</t>
  </si>
  <si>
    <t xml:space="preserve">ARMBRUSTER</t>
  </si>
  <si>
    <t xml:space="preserve">1943-05-26</t>
  </si>
  <si>
    <t xml:space="preserve">1991-01-31</t>
  </si>
  <si>
    <t xml:space="preserve">623 OAK KNOLL AVE NE</t>
  </si>
  <si>
    <t xml:space="preserve">OH0015759750</t>
  </si>
  <si>
    <t xml:space="preserve">ARMSTRONG</t>
  </si>
  <si>
    <t xml:space="preserve">1957-05-08</t>
  </si>
  <si>
    <t xml:space="preserve">2023-10-17</t>
  </si>
  <si>
    <t xml:space="preserve">1902 WILLOW BROOK DR NE</t>
  </si>
  <si>
    <t xml:space="preserve">OH0015698834</t>
  </si>
  <si>
    <t xml:space="preserve">ARNOLD</t>
  </si>
  <si>
    <t xml:space="preserve">1964-01-08</t>
  </si>
  <si>
    <t xml:space="preserve">2016-01-25</t>
  </si>
  <si>
    <t xml:space="preserve">1249 WILLARD AVE SE</t>
  </si>
  <si>
    <t xml:space="preserve">OH0015682181</t>
  </si>
  <si>
    <t xml:space="preserve">BACUE</t>
  </si>
  <si>
    <t xml:space="preserve">BECKIE</t>
  </si>
  <si>
    <t xml:space="preserve">1945-08-17</t>
  </si>
  <si>
    <t xml:space="preserve">1972-10-06</t>
  </si>
  <si>
    <t xml:space="preserve">1753 COVENTRY AVE NE</t>
  </si>
  <si>
    <t xml:space="preserve">OH0015682187</t>
  </si>
  <si>
    <t xml:space="preserve">1944-02-18</t>
  </si>
  <si>
    <t xml:space="preserve">OH0015685093</t>
  </si>
  <si>
    <t xml:space="preserve">BAGLANIS</t>
  </si>
  <si>
    <t xml:space="preserve">ANTOINETTE</t>
  </si>
  <si>
    <t xml:space="preserve">1946-04-02</t>
  </si>
  <si>
    <t xml:space="preserve">1983-09-23</t>
  </si>
  <si>
    <t xml:space="preserve">847 ADELAIDE AVE NE</t>
  </si>
  <si>
    <t xml:space="preserve">OH0015817608</t>
  </si>
  <si>
    <t xml:space="preserve">BARBER</t>
  </si>
  <si>
    <t xml:space="preserve">ANTONETTE</t>
  </si>
  <si>
    <t xml:space="preserve">1978-11-24</t>
  </si>
  <si>
    <t xml:space="preserve">2024-04-06</t>
  </si>
  <si>
    <t xml:space="preserve">1378 ARTHUR DR NW</t>
  </si>
  <si>
    <t xml:space="preserve">OH0015721675</t>
  </si>
  <si>
    <t xml:space="preserve">BARNHART</t>
  </si>
  <si>
    <t xml:space="preserve">1968-06-10</t>
  </si>
  <si>
    <t xml:space="preserve">2008-03-04</t>
  </si>
  <si>
    <t xml:space="preserve">1027 N PARK AVE</t>
  </si>
  <si>
    <t xml:space="preserve">OH0015702116</t>
  </si>
  <si>
    <t xml:space="preserve">BARTLETT</t>
  </si>
  <si>
    <t xml:space="preserve">DIANA</t>
  </si>
  <si>
    <t xml:space="preserve">1957-04-20</t>
  </si>
  <si>
    <t xml:space="preserve">1979-06-29</t>
  </si>
  <si>
    <t xml:space="preserve">904 PERKINSWOOD BLVD SE</t>
  </si>
  <si>
    <t xml:space="preserve">OH0015702120</t>
  </si>
  <si>
    <t xml:space="preserve">RODGER</t>
  </si>
  <si>
    <t xml:space="preserve">1949-06-21</t>
  </si>
  <si>
    <t xml:space="preserve">OH0015823014</t>
  </si>
  <si>
    <t xml:space="preserve">CHAWNELLE</t>
  </si>
  <si>
    <t xml:space="preserve">1951-02-11</t>
  </si>
  <si>
    <t xml:space="preserve">2010-10-18</t>
  </si>
  <si>
    <t xml:space="preserve">OH0015721114</t>
  </si>
  <si>
    <t xml:space="preserve">BEATTY</t>
  </si>
  <si>
    <t xml:space="preserve">1944-05-17</t>
  </si>
  <si>
    <t xml:space="preserve">1988-03-04</t>
  </si>
  <si>
    <t xml:space="preserve">148 KENILWORTH AVE NE</t>
  </si>
  <si>
    <t xml:space="preserve">OH0015789070</t>
  </si>
  <si>
    <t xml:space="preserve">BECHTEL</t>
  </si>
  <si>
    <t xml:space="preserve">1938-07-11</t>
  </si>
  <si>
    <t xml:space="preserve">1966-09-19</t>
  </si>
  <si>
    <t xml:space="preserve">1827 CLERMONT AVE NE</t>
  </si>
  <si>
    <t xml:space="preserve">OH0015803880</t>
  </si>
  <si>
    <t xml:space="preserve">BERARDO</t>
  </si>
  <si>
    <t xml:space="preserve">CECILE</t>
  </si>
  <si>
    <t xml:space="preserve">1948-01-25</t>
  </si>
  <si>
    <t xml:space="preserve">1971-09-17</t>
  </si>
  <si>
    <t xml:space="preserve">750 KENMORE AVE NE</t>
  </si>
  <si>
    <t xml:space="preserve">OH0015696172</t>
  </si>
  <si>
    <t xml:space="preserve">BERTUZZI</t>
  </si>
  <si>
    <t xml:space="preserve">1944-01-16</t>
  </si>
  <si>
    <t xml:space="preserve">1965-07-29</t>
  </si>
  <si>
    <t xml:space="preserve">369 HAZELWOOD AVE SE</t>
  </si>
  <si>
    <t xml:space="preserve">OH0015729543</t>
  </si>
  <si>
    <t xml:space="preserve">BEYAH</t>
  </si>
  <si>
    <t xml:space="preserve">ANEESAH</t>
  </si>
  <si>
    <t xml:space="preserve">1948-03-07</t>
  </si>
  <si>
    <t xml:space="preserve">1978-07-17</t>
  </si>
  <si>
    <t xml:space="preserve">1231 HIGHLAND AVE SW</t>
  </si>
  <si>
    <t xml:space="preserve">OH0015724967</t>
  </si>
  <si>
    <t xml:space="preserve">BINBEN</t>
  </si>
  <si>
    <t xml:space="preserve">1952-03-06</t>
  </si>
  <si>
    <t xml:space="preserve">672 MELWOOD DR NE</t>
  </si>
  <si>
    <t xml:space="preserve">OH0015770643</t>
  </si>
  <si>
    <t xml:space="preserve">BLAKELY</t>
  </si>
  <si>
    <t xml:space="preserve">CARRIE</t>
  </si>
  <si>
    <t xml:space="preserve">1953-01-24</t>
  </si>
  <si>
    <t xml:space="preserve">2014-01-21</t>
  </si>
  <si>
    <t xml:space="preserve">4764 ENGLESSON DR NW</t>
  </si>
  <si>
    <t xml:space="preserve">OH0015770642</t>
  </si>
  <si>
    <t xml:space="preserve">NELSON</t>
  </si>
  <si>
    <t xml:space="preserve">1947-01-16</t>
  </si>
  <si>
    <t xml:space="preserve">1968-09-24</t>
  </si>
  <si>
    <t xml:space="preserve">OH0021579901</t>
  </si>
  <si>
    <t xml:space="preserve">BLANK</t>
  </si>
  <si>
    <t xml:space="preserve">1949-04-23</t>
  </si>
  <si>
    <t xml:space="preserve">791 ADELAIDE AVE NE</t>
  </si>
  <si>
    <t xml:space="preserve">OH0015802044</t>
  </si>
  <si>
    <t xml:space="preserve">BOGEN</t>
  </si>
  <si>
    <t xml:space="preserve">1934-06-28</t>
  </si>
  <si>
    <t xml:space="preserve">1960-03-23</t>
  </si>
  <si>
    <t xml:space="preserve">405 FAIRWAY DR NE</t>
  </si>
  <si>
    <t xml:space="preserve">OH0015694103</t>
  </si>
  <si>
    <t xml:space="preserve">CURT</t>
  </si>
  <si>
    <t xml:space="preserve">1964-01-03</t>
  </si>
  <si>
    <t xml:space="preserve">OH0015802051</t>
  </si>
  <si>
    <t xml:space="preserve">PAM</t>
  </si>
  <si>
    <t xml:space="preserve">1959-07-06</t>
  </si>
  <si>
    <t xml:space="preserve">1977-08-09</t>
  </si>
  <si>
    <t xml:space="preserve">OH0015778382</t>
  </si>
  <si>
    <t xml:space="preserve">1957-07-13</t>
  </si>
  <si>
    <t xml:space="preserve">2009-05-12</t>
  </si>
  <si>
    <t xml:space="preserve">501 BUTLER RD NE</t>
  </si>
  <si>
    <t xml:space="preserve">OH0015702808</t>
  </si>
  <si>
    <t xml:space="preserve">BONANNO</t>
  </si>
  <si>
    <t xml:space="preserve">1947-04-19</t>
  </si>
  <si>
    <t xml:space="preserve">1984-01-20</t>
  </si>
  <si>
    <t xml:space="preserve">1517 BIRCH RUN DR NE</t>
  </si>
  <si>
    <t xml:space="preserve">OH0015755572</t>
  </si>
  <si>
    <t xml:space="preserve">BONINI</t>
  </si>
  <si>
    <t xml:space="preserve">1960-06-07</t>
  </si>
  <si>
    <t xml:space="preserve">1992-09-29</t>
  </si>
  <si>
    <t xml:space="preserve">2976 FOSTER DR NE</t>
  </si>
  <si>
    <t xml:space="preserve">OH0015757416</t>
  </si>
  <si>
    <t xml:space="preserve">1959-01-06</t>
  </si>
  <si>
    <t xml:space="preserve">OH0021759850</t>
  </si>
  <si>
    <t xml:space="preserve">DANTE</t>
  </si>
  <si>
    <t xml:space="preserve">1991-04-09</t>
  </si>
  <si>
    <t xml:space="preserve">2022-11-28</t>
  </si>
  <si>
    <t xml:space="preserve">1523 MAPLEWOOD ST NE</t>
  </si>
  <si>
    <t xml:space="preserve">OH0015683533</t>
  </si>
  <si>
    <t xml:space="preserve">BOYLE</t>
  </si>
  <si>
    <t xml:space="preserve">2015-09-09</t>
  </si>
  <si>
    <t xml:space="preserve">753 WILDWOOD DR NE</t>
  </si>
  <si>
    <t xml:space="preserve">OH0015700449</t>
  </si>
  <si>
    <t xml:space="preserve">1944-09-14</t>
  </si>
  <si>
    <t xml:space="preserve">2015-06-25</t>
  </si>
  <si>
    <t xml:space="preserve">OH0015818985</t>
  </si>
  <si>
    <t xml:space="preserve">BRANTLEY</t>
  </si>
  <si>
    <t xml:space="preserve">1954-10-04</t>
  </si>
  <si>
    <t xml:space="preserve">1996-10-31</t>
  </si>
  <si>
    <t xml:space="preserve">1424 PALMYRA RD SW</t>
  </si>
  <si>
    <t xml:space="preserve">OH0020190897</t>
  </si>
  <si>
    <t xml:space="preserve">SHELDON</t>
  </si>
  <si>
    <t xml:space="preserve">1962-05-30</t>
  </si>
  <si>
    <t xml:space="preserve">2008-09-25</t>
  </si>
  <si>
    <t xml:space="preserve">OH0015755701</t>
  </si>
  <si>
    <t xml:space="preserve">ERIC</t>
  </si>
  <si>
    <t xml:space="preserve">U</t>
  </si>
  <si>
    <t xml:space="preserve">1965-01-03</t>
  </si>
  <si>
    <t xml:space="preserve">867 FIFTH ST SW</t>
  </si>
  <si>
    <t xml:space="preserve">OH0015805399</t>
  </si>
  <si>
    <t xml:space="preserve">1946-01-09</t>
  </si>
  <si>
    <t xml:space="preserve">1970-09-09</t>
  </si>
  <si>
    <t xml:space="preserve">348 WILLARD AVE NE</t>
  </si>
  <si>
    <t xml:space="preserve">OH0023937560</t>
  </si>
  <si>
    <t xml:space="preserve">LINN</t>
  </si>
  <si>
    <t xml:space="preserve">1971-03-15</t>
  </si>
  <si>
    <t xml:space="preserve">2016-09-09</t>
  </si>
  <si>
    <t xml:space="preserve">OH0015725509</t>
  </si>
  <si>
    <t xml:space="preserve">PEGGY</t>
  </si>
  <si>
    <t xml:space="preserve">1960-03-04</t>
  </si>
  <si>
    <t xml:space="preserve">1988-09-15</t>
  </si>
  <si>
    <t xml:space="preserve">900 OAK KNOLL AVE SE</t>
  </si>
  <si>
    <t xml:space="preserve">WARREN CITY 4A</t>
  </si>
  <si>
    <t xml:space="preserve">78-P-ADI</t>
  </si>
  <si>
    <t xml:space="preserve">OH0015712898</t>
  </si>
  <si>
    <t xml:space="preserve">BUBBA</t>
  </si>
  <si>
    <t xml:space="preserve">1952-08-19</t>
  </si>
  <si>
    <t xml:space="preserve">1976 OAKDALE DR NW</t>
  </si>
  <si>
    <t xml:space="preserve">OH0020291854</t>
  </si>
  <si>
    <t xml:space="preserve">BURNS</t>
  </si>
  <si>
    <t xml:space="preserve">MARION</t>
  </si>
  <si>
    <t xml:space="preserve">1960-03-28</t>
  </si>
  <si>
    <t xml:space="preserve">2008-09-24</t>
  </si>
  <si>
    <t xml:space="preserve">1983 STEWART DR NW</t>
  </si>
  <si>
    <t xml:space="preserve">OH0015682421</t>
  </si>
  <si>
    <t xml:space="preserve">BUSKO</t>
  </si>
  <si>
    <t xml:space="preserve">1934-09-26</t>
  </si>
  <si>
    <t xml:space="preserve">1955-09-28</t>
  </si>
  <si>
    <t xml:space="preserve">2830 REEVES RD NE</t>
  </si>
  <si>
    <t xml:space="preserve">OH0015682428</t>
  </si>
  <si>
    <t xml:space="preserve">OH0015710353</t>
  </si>
  <si>
    <t xml:space="preserve">CAGE</t>
  </si>
  <si>
    <t xml:space="preserve">1949-11-05</t>
  </si>
  <si>
    <t xml:space="preserve">2016-09-06</t>
  </si>
  <si>
    <t xml:space="preserve">1220 NORTH RD NE</t>
  </si>
  <si>
    <t xml:space="preserve">OH0015715978</t>
  </si>
  <si>
    <t xml:space="preserve">CALLOW</t>
  </si>
  <si>
    <t xml:space="preserve">1936-01-29</t>
  </si>
  <si>
    <t xml:space="preserve">2760 ATLANTIC ST NE</t>
  </si>
  <si>
    <t xml:space="preserve">OH0015692043</t>
  </si>
  <si>
    <t xml:space="preserve">1963-04-08</t>
  </si>
  <si>
    <t xml:space="preserve">2024-08-21</t>
  </si>
  <si>
    <t xml:space="preserve">OH0015682344</t>
  </si>
  <si>
    <t xml:space="preserve">CAMP</t>
  </si>
  <si>
    <t xml:space="preserve">RUSSELL</t>
  </si>
  <si>
    <t xml:space="preserve">1958-02-19</t>
  </si>
  <si>
    <t xml:space="preserve">3050 CRESCENT DR NE</t>
  </si>
  <si>
    <t xml:space="preserve">OH0015759113</t>
  </si>
  <si>
    <t xml:space="preserve">1954-05-04</t>
  </si>
  <si>
    <t xml:space="preserve">2012-10-05</t>
  </si>
  <si>
    <t xml:space="preserve">OH0015696569</t>
  </si>
  <si>
    <t xml:space="preserve">CAPERS</t>
  </si>
  <si>
    <t xml:space="preserve">1952-05-04</t>
  </si>
  <si>
    <t xml:space="preserve">1983-10-03</t>
  </si>
  <si>
    <t xml:space="preserve">146 ADELAIDE AVE SE</t>
  </si>
  <si>
    <t xml:space="preserve">OH0015692652</t>
  </si>
  <si>
    <t xml:space="preserve">CAREY</t>
  </si>
  <si>
    <t xml:space="preserve">DARLEEN</t>
  </si>
  <si>
    <t xml:space="preserve">1946-01-21</t>
  </si>
  <si>
    <t xml:space="preserve">1981-06-13</t>
  </si>
  <si>
    <t xml:space="preserve">567 COUNTRY CLUB DR NE</t>
  </si>
  <si>
    <t xml:space="preserve">OH0015803459</t>
  </si>
  <si>
    <t xml:space="preserve">1948-12-31</t>
  </si>
  <si>
    <t xml:space="preserve">1978-08-09</t>
  </si>
  <si>
    <t xml:space="preserve">OH0015682315</t>
  </si>
  <si>
    <t xml:space="preserve">CASSIDY</t>
  </si>
  <si>
    <t xml:space="preserve">1950-07-18</t>
  </si>
  <si>
    <t xml:space="preserve">1973-04-05</t>
  </si>
  <si>
    <t xml:space="preserve">477 TRUMBULL AVE SE</t>
  </si>
  <si>
    <t xml:space="preserve">OH0015721476</t>
  </si>
  <si>
    <t xml:space="preserve">CHRISTOPHER</t>
  </si>
  <si>
    <t xml:space="preserve">ROBIN</t>
  </si>
  <si>
    <t xml:space="preserve">1970-07-02</t>
  </si>
  <si>
    <t xml:space="preserve">1988-03-24</t>
  </si>
  <si>
    <t xml:space="preserve">2606 RIDGE RD SE</t>
  </si>
  <si>
    <t xml:space="preserve">OH0019928489</t>
  </si>
  <si>
    <t xml:space="preserve">COCKE</t>
  </si>
  <si>
    <t xml:space="preserve">1950-03-24</t>
  </si>
  <si>
    <t xml:space="preserve">1222 HARVARD DR SE</t>
  </si>
  <si>
    <t xml:space="preserve">OH0015711844</t>
  </si>
  <si>
    <t xml:space="preserve">1936-05-05</t>
  </si>
  <si>
    <t xml:space="preserve">1957-03-26</t>
  </si>
  <si>
    <t xml:space="preserve">2820 NORTHWEST BLVD NW</t>
  </si>
  <si>
    <t xml:space="preserve">OH0015712472</t>
  </si>
  <si>
    <t xml:space="preserve">TOMASICA</t>
  </si>
  <si>
    <t xml:space="preserve">1962-06-16</t>
  </si>
  <si>
    <t xml:space="preserve">1990-09-25</t>
  </si>
  <si>
    <t xml:space="preserve">2882 RANDOLPH ST NW</t>
  </si>
  <si>
    <t xml:space="preserve">OH0015706307</t>
  </si>
  <si>
    <t xml:space="preserve">CONWAY</t>
  </si>
  <si>
    <t xml:space="preserve">1939-08-11</t>
  </si>
  <si>
    <t xml:space="preserve">2014-06-02</t>
  </si>
  <si>
    <t xml:space="preserve">1001 WILLOW BROOK DR NE</t>
  </si>
  <si>
    <t xml:space="preserve">OH0015774669</t>
  </si>
  <si>
    <t xml:space="preserve">CORNICELLI</t>
  </si>
  <si>
    <t xml:space="preserve">1953-09-21</t>
  </si>
  <si>
    <t xml:space="preserve">2006-10-02</t>
  </si>
  <si>
    <t xml:space="preserve">3220 CRESCENT DR NE</t>
  </si>
  <si>
    <t xml:space="preserve">OH0015816940</t>
  </si>
  <si>
    <t xml:space="preserve">CRAWFORD</t>
  </si>
  <si>
    <t xml:space="preserve">1974-06-26</t>
  </si>
  <si>
    <t xml:space="preserve">1996-09-23</t>
  </si>
  <si>
    <t xml:space="preserve">2010 DEERFIELD AVE SW</t>
  </si>
  <si>
    <t xml:space="preserve">OH0015727272</t>
  </si>
  <si>
    <t xml:space="preserve">CUMMINS</t>
  </si>
  <si>
    <t xml:space="preserve">1957-05-24</t>
  </si>
  <si>
    <t xml:space="preserve">3906 TOD AVE NW</t>
  </si>
  <si>
    <t xml:space="preserve">OH0015704864</t>
  </si>
  <si>
    <t xml:space="preserve">1984-04-03</t>
  </si>
  <si>
    <t xml:space="preserve">674 PORTER ST NE</t>
  </si>
  <si>
    <t xml:space="preserve">OH0015770282</t>
  </si>
  <si>
    <t xml:space="preserve">CVENGROS</t>
  </si>
  <si>
    <t xml:space="preserve">1957-10-07</t>
  </si>
  <si>
    <t xml:space="preserve">1254 GENESEE AVE NE</t>
  </si>
  <si>
    <t xml:space="preserve">OH0015707135</t>
  </si>
  <si>
    <t xml:space="preserve">1935-06-05</t>
  </si>
  <si>
    <t xml:space="preserve">1984-04-29</t>
  </si>
  <si>
    <t xml:space="preserve">1796 WESTWOOD DR NW</t>
  </si>
  <si>
    <t xml:space="preserve">OH0015800067</t>
  </si>
  <si>
    <t xml:space="preserve">DAUGHERTY</t>
  </si>
  <si>
    <t xml:space="preserve">1955-07-04</t>
  </si>
  <si>
    <t xml:space="preserve">2022-05-09</t>
  </si>
  <si>
    <t xml:space="preserve">801 WILDWOOD DR NE</t>
  </si>
  <si>
    <t xml:space="preserve">OH0015803869</t>
  </si>
  <si>
    <t xml:space="preserve">DANITA</t>
  </si>
  <si>
    <t xml:space="preserve">1953-12-31</t>
  </si>
  <si>
    <t xml:space="preserve">1978-10-07</t>
  </si>
  <si>
    <t xml:space="preserve">788 PERKINSWOOD BLVD NE</t>
  </si>
  <si>
    <t xml:space="preserve">OH0015690387</t>
  </si>
  <si>
    <t xml:space="preserve">1950-07-13</t>
  </si>
  <si>
    <t xml:space="preserve">1976-09-29</t>
  </si>
  <si>
    <t xml:space="preserve">OH0015818336</t>
  </si>
  <si>
    <t xml:space="preserve">1963-11-07</t>
  </si>
  <si>
    <t xml:space="preserve">2000-06-23</t>
  </si>
  <si>
    <t xml:space="preserve">3210 GREENFIELD ST NW</t>
  </si>
  <si>
    <t xml:space="preserve">OH0015737337</t>
  </si>
  <si>
    <t xml:space="preserve">IRA</t>
  </si>
  <si>
    <t xml:space="preserve">1941-07-08</t>
  </si>
  <si>
    <t xml:space="preserve">2008-09-23</t>
  </si>
  <si>
    <t xml:space="preserve">2006 OAK ST SW</t>
  </si>
  <si>
    <t xml:space="preserve">OH0015756546</t>
  </si>
  <si>
    <t xml:space="preserve">DEAN</t>
  </si>
  <si>
    <t xml:space="preserve">SHIRLEAN</t>
  </si>
  <si>
    <t xml:space="preserve">1949-02-04</t>
  </si>
  <si>
    <t xml:space="preserve">1028 WOODVIEW AVE SW</t>
  </si>
  <si>
    <t xml:space="preserve">OH0015800134</t>
  </si>
  <si>
    <t xml:space="preserve">DESANTI</t>
  </si>
  <si>
    <t xml:space="preserve">ANNAMARIE</t>
  </si>
  <si>
    <t xml:space="preserve">1949-04-06</t>
  </si>
  <si>
    <t xml:space="preserve">1970-03-24</t>
  </si>
  <si>
    <t xml:space="preserve">2023 MONTCLAIR ST NE</t>
  </si>
  <si>
    <t xml:space="preserve">OH0015778219</t>
  </si>
  <si>
    <t xml:space="preserve">DEVENGENCIE</t>
  </si>
  <si>
    <t xml:space="preserve">1939-08-29</t>
  </si>
  <si>
    <t xml:space="preserve">2015-09-04</t>
  </si>
  <si>
    <t xml:space="preserve">1102 WILLOW BROOK DR NE</t>
  </si>
  <si>
    <t xml:space="preserve">OH0015769989</t>
  </si>
  <si>
    <t xml:space="preserve">DOWDELL</t>
  </si>
  <si>
    <t xml:space="preserve">O</t>
  </si>
  <si>
    <t xml:space="preserve">1976-05-03</t>
  </si>
  <si>
    <t xml:space="preserve">2932 REGAL DR NW</t>
  </si>
  <si>
    <t xml:space="preserve">OH0015744401</t>
  </si>
  <si>
    <t xml:space="preserve">DOWNING</t>
  </si>
  <si>
    <t xml:space="preserve">1942-05-25</t>
  </si>
  <si>
    <t xml:space="preserve">1754 MAPLEWOOD ST NE</t>
  </si>
  <si>
    <t xml:space="preserve">OH0015698660</t>
  </si>
  <si>
    <t xml:space="preserve">EBERLE</t>
  </si>
  <si>
    <t xml:space="preserve">ROSEMARIE</t>
  </si>
  <si>
    <t xml:space="preserve">1946-12-24</t>
  </si>
  <si>
    <t xml:space="preserve">1968-03-18</t>
  </si>
  <si>
    <t xml:space="preserve">184 HAZELWOOD AVE SE</t>
  </si>
  <si>
    <t xml:space="preserve">OH0015687521</t>
  </si>
  <si>
    <t xml:space="preserve">ELDER</t>
  </si>
  <si>
    <t xml:space="preserve">1955-09-11</t>
  </si>
  <si>
    <t xml:space="preserve">1977-03-24</t>
  </si>
  <si>
    <t xml:space="preserve">3090 FOSTER DR NE</t>
  </si>
  <si>
    <t xml:space="preserve">OH0015710335</t>
  </si>
  <si>
    <t xml:space="preserve">UTHA</t>
  </si>
  <si>
    <t xml:space="preserve">1965-02-10</t>
  </si>
  <si>
    <t xml:space="preserve">OH0015677010</t>
  </si>
  <si>
    <t xml:space="preserve">FABRIZIO</t>
  </si>
  <si>
    <t xml:space="preserve">PHILIP</t>
  </si>
  <si>
    <t xml:space="preserve">1960-11-07</t>
  </si>
  <si>
    <t xml:space="preserve">1979-04-25</t>
  </si>
  <si>
    <t xml:space="preserve">604 ADELAIDE AVE NE</t>
  </si>
  <si>
    <t xml:space="preserve">OH0015702588</t>
  </si>
  <si>
    <t xml:space="preserve">FELL</t>
  </si>
  <si>
    <t xml:space="preserve">JAMES C</t>
  </si>
  <si>
    <t xml:space="preserve">1954-02-19</t>
  </si>
  <si>
    <t xml:space="preserve">1975-08-25</t>
  </si>
  <si>
    <t xml:space="preserve">710 ADELAIDE AVE NE</t>
  </si>
  <si>
    <t xml:space="preserve">OH0015685943</t>
  </si>
  <si>
    <t xml:space="preserve">FINI</t>
  </si>
  <si>
    <t xml:space="preserve">ALICE</t>
  </si>
  <si>
    <t xml:space="preserve">1939-07-15</t>
  </si>
  <si>
    <t xml:space="preserve">1960-09-13</t>
  </si>
  <si>
    <t xml:space="preserve">122 ROYAL TROON DR SE</t>
  </si>
  <si>
    <t xml:space="preserve">OH0024936442</t>
  </si>
  <si>
    <t xml:space="preserve">FORTSCH</t>
  </si>
  <si>
    <t xml:space="preserve">1962-03-08</t>
  </si>
  <si>
    <t xml:space="preserve">2023-03-06</t>
  </si>
  <si>
    <t xml:space="preserve">2394 PALMYRA RD SW</t>
  </si>
  <si>
    <t xml:space="preserve">OH0015710152</t>
  </si>
  <si>
    <t xml:space="preserve">FOWLEY</t>
  </si>
  <si>
    <t xml:space="preserve">1950-05-29</t>
  </si>
  <si>
    <t xml:space="preserve">1976-09-21</t>
  </si>
  <si>
    <t xml:space="preserve">1050 FAIRWAY CT NE</t>
  </si>
  <si>
    <t xml:space="preserve">OH0015710472</t>
  </si>
  <si>
    <t xml:space="preserve">1951-12-25</t>
  </si>
  <si>
    <t xml:space="preserve">1978-04-29</t>
  </si>
  <si>
    <t xml:space="preserve">OH0015722988</t>
  </si>
  <si>
    <t xml:space="preserve">FOWLIS</t>
  </si>
  <si>
    <t xml:space="preserve">CORALEE</t>
  </si>
  <si>
    <t xml:space="preserve">1937-04-08</t>
  </si>
  <si>
    <t xml:space="preserve">2018-02-20</t>
  </si>
  <si>
    <t xml:space="preserve">1532 DENISON AVE NW</t>
  </si>
  <si>
    <t xml:space="preserve">OH0015748051</t>
  </si>
  <si>
    <t xml:space="preserve">FOX</t>
  </si>
  <si>
    <t xml:space="preserve">1958-06-29</t>
  </si>
  <si>
    <t xml:space="preserve">2008-02-04</t>
  </si>
  <si>
    <t xml:space="preserve">1809 COVENTRY AVE NE</t>
  </si>
  <si>
    <t xml:space="preserve">OH0015781342</t>
  </si>
  <si>
    <t xml:space="preserve">FRANTZ</t>
  </si>
  <si>
    <t xml:space="preserve">1963-10-30</t>
  </si>
  <si>
    <t xml:space="preserve">1998-05-05</t>
  </si>
  <si>
    <t xml:space="preserve">2371 LINDA DR NW</t>
  </si>
  <si>
    <t xml:space="preserve">OH0015677063</t>
  </si>
  <si>
    <t xml:space="preserve">FREDERICKA</t>
  </si>
  <si>
    <t xml:space="preserve">1955-03-11</t>
  </si>
  <si>
    <t xml:space="preserve">628 FAIRWAY DR NE</t>
  </si>
  <si>
    <t xml:space="preserve">OH0015688078</t>
  </si>
  <si>
    <t xml:space="preserve">JOSERENE</t>
  </si>
  <si>
    <t xml:space="preserve">1957-10-08</t>
  </si>
  <si>
    <t xml:space="preserve">OH0020956427</t>
  </si>
  <si>
    <t xml:space="preserve">GAMES</t>
  </si>
  <si>
    <t xml:space="preserve">1977-05-24</t>
  </si>
  <si>
    <t xml:space="preserve">2420 STEWART DR NW</t>
  </si>
  <si>
    <t xml:space="preserve">OH0015785277</t>
  </si>
  <si>
    <t xml:space="preserve">GENNOCK</t>
  </si>
  <si>
    <t xml:space="preserve">1969-09-27</t>
  </si>
  <si>
    <t xml:space="preserve">2001-05-09</t>
  </si>
  <si>
    <t xml:space="preserve">795 MELWOOD DR NE</t>
  </si>
  <si>
    <t xml:space="preserve">OH0015762116</t>
  </si>
  <si>
    <t xml:space="preserve">GERMANIUK</t>
  </si>
  <si>
    <t xml:space="preserve">1953-07-30</t>
  </si>
  <si>
    <t xml:space="preserve">1998-02-14</t>
  </si>
  <si>
    <t xml:space="preserve">1269 MILLIKIN PL NE</t>
  </si>
  <si>
    <t xml:space="preserve">OH0015692397</t>
  </si>
  <si>
    <t xml:space="preserve">GILL</t>
  </si>
  <si>
    <t xml:space="preserve">1942-10-03</t>
  </si>
  <si>
    <t xml:space="preserve">225 LOGAN AVE SE</t>
  </si>
  <si>
    <t xml:space="preserve">OH0015692374</t>
  </si>
  <si>
    <t xml:space="preserve">STELLA</t>
  </si>
  <si>
    <t xml:space="preserve">1946-10-07</t>
  </si>
  <si>
    <t xml:space="preserve">OH0015712615</t>
  </si>
  <si>
    <t xml:space="preserve">1967-09-15</t>
  </si>
  <si>
    <t xml:space="preserve">1985-03-28</t>
  </si>
  <si>
    <t xml:space="preserve">404 WILLOW BROOK DR NE</t>
  </si>
  <si>
    <t xml:space="preserve">OH0021703765</t>
  </si>
  <si>
    <t xml:space="preserve">GOIST</t>
  </si>
  <si>
    <t xml:space="preserve">1956-03-29</t>
  </si>
  <si>
    <t xml:space="preserve">2012-02-08</t>
  </si>
  <si>
    <t xml:space="preserve">2837 MONTGOMERY AVE NW</t>
  </si>
  <si>
    <t xml:space="preserve">OH0015729679</t>
  </si>
  <si>
    <t xml:space="preserve">GOLDNER</t>
  </si>
  <si>
    <t xml:space="preserve">1952-02-29</t>
  </si>
  <si>
    <t xml:space="preserve">1989-08-13</t>
  </si>
  <si>
    <t xml:space="preserve">507 YORK AVE NW</t>
  </si>
  <si>
    <t xml:space="preserve">OH0015696537</t>
  </si>
  <si>
    <t xml:space="preserve">GORSE</t>
  </si>
  <si>
    <t xml:space="preserve">1956-05-07</t>
  </si>
  <si>
    <t xml:space="preserve">2771 DARTMOOR DR NE</t>
  </si>
  <si>
    <t xml:space="preserve">OH0015710954</t>
  </si>
  <si>
    <t xml:space="preserve">OH0015788343</t>
  </si>
  <si>
    <t xml:space="preserve">1991-04-26</t>
  </si>
  <si>
    <t xml:space="preserve">2777 HEATHER LN NW</t>
  </si>
  <si>
    <t xml:space="preserve">OH0015749925</t>
  </si>
  <si>
    <t xml:space="preserve">1944-11-05</t>
  </si>
  <si>
    <t xml:space="preserve">OH0015707283</t>
  </si>
  <si>
    <t xml:space="preserve">GREATHOUSE</t>
  </si>
  <si>
    <t xml:space="preserve">GREG</t>
  </si>
  <si>
    <t xml:space="preserve">1948-04-27</t>
  </si>
  <si>
    <t xml:space="preserve">1984-07-04</t>
  </si>
  <si>
    <t xml:space="preserve">378 BONNIE BRAE AVE NE</t>
  </si>
  <si>
    <t xml:space="preserve">OH0015707280</t>
  </si>
  <si>
    <t xml:space="preserve">1949-01-06</t>
  </si>
  <si>
    <t xml:space="preserve">OH0015769106</t>
  </si>
  <si>
    <t xml:space="preserve">GREEN</t>
  </si>
  <si>
    <t xml:space="preserve">CURTIS</t>
  </si>
  <si>
    <t xml:space="preserve">1956-06-09</t>
  </si>
  <si>
    <t xml:space="preserve">2346 CASALE CT NW</t>
  </si>
  <si>
    <t xml:space="preserve">OH0015749932</t>
  </si>
  <si>
    <t xml:space="preserve">VALERIE</t>
  </si>
  <si>
    <t xml:space="preserve">1959-06-13</t>
  </si>
  <si>
    <t xml:space="preserve">2013-11-25</t>
  </si>
  <si>
    <t xml:space="preserve">OH0015802851</t>
  </si>
  <si>
    <t xml:space="preserve">GUARNIERI</t>
  </si>
  <si>
    <t xml:space="preserve">1945-06-27</t>
  </si>
  <si>
    <t xml:space="preserve">1972-09-22</t>
  </si>
  <si>
    <t xml:space="preserve">399 GOLF DR NE</t>
  </si>
  <si>
    <t xml:space="preserve">OH0015783073</t>
  </si>
  <si>
    <t xml:space="preserve">HAINES</t>
  </si>
  <si>
    <t xml:space="preserve">JANAE</t>
  </si>
  <si>
    <t xml:space="preserve">1982-12-18</t>
  </si>
  <si>
    <t xml:space="preserve">2008-10-01</t>
  </si>
  <si>
    <t xml:space="preserve">OH0015784803</t>
  </si>
  <si>
    <t xml:space="preserve">DELORES</t>
  </si>
  <si>
    <t xml:space="preserve">1945-02-16</t>
  </si>
  <si>
    <t xml:space="preserve">1975-03-04</t>
  </si>
  <si>
    <t xml:space="preserve">1530 WESTVIEW DR NE</t>
  </si>
  <si>
    <t xml:space="preserve">OH0015784809</t>
  </si>
  <si>
    <t xml:space="preserve">1942-09-20</t>
  </si>
  <si>
    <t xml:space="preserve">OH0015733285</t>
  </si>
  <si>
    <t xml:space="preserve">HAMRICK</t>
  </si>
  <si>
    <t xml:space="preserve">HAROLD</t>
  </si>
  <si>
    <t xml:space="preserve">1951-06-26</t>
  </si>
  <si>
    <t xml:space="preserve">1990-07-14</t>
  </si>
  <si>
    <t xml:space="preserve">362 PARKMAN RD NW</t>
  </si>
  <si>
    <t xml:space="preserve">OH0015733301</t>
  </si>
  <si>
    <t xml:space="preserve">PRISCILLA</t>
  </si>
  <si>
    <t xml:space="preserve">1950-12-13</t>
  </si>
  <si>
    <t xml:space="preserve">OH0015718467</t>
  </si>
  <si>
    <t xml:space="preserve">HARDMAN</t>
  </si>
  <si>
    <t xml:space="preserve">1969-04-30</t>
  </si>
  <si>
    <t xml:space="preserve">1987-03-30</t>
  </si>
  <si>
    <t xml:space="preserve">776 REX BLVD NW</t>
  </si>
  <si>
    <t xml:space="preserve">OH0015682189</t>
  </si>
  <si>
    <t xml:space="preserve">THEDA</t>
  </si>
  <si>
    <t xml:space="preserve">1948-02-16</t>
  </si>
  <si>
    <t xml:space="preserve">1977-04-30</t>
  </si>
  <si>
    <t xml:space="preserve">2045 CLERMONT AVE NE</t>
  </si>
  <si>
    <t xml:space="preserve">OH0015800521</t>
  </si>
  <si>
    <t xml:space="preserve">HARRINGTON</t>
  </si>
  <si>
    <t xml:space="preserve">1929-10-09</t>
  </si>
  <si>
    <t xml:space="preserve">1950-07-31</t>
  </si>
  <si>
    <t xml:space="preserve">187 ADELAIDE AVE SE</t>
  </si>
  <si>
    <t xml:space="preserve">OH0020891399</t>
  </si>
  <si>
    <t xml:space="preserve">KELLI</t>
  </si>
  <si>
    <t xml:space="preserve">1963-09-05</t>
  </si>
  <si>
    <t xml:space="preserve">554 WILLARD AVE SE</t>
  </si>
  <si>
    <t xml:space="preserve">OH0015718010</t>
  </si>
  <si>
    <t xml:space="preserve">1939-02-28</t>
  </si>
  <si>
    <t xml:space="preserve">1980-04-14</t>
  </si>
  <si>
    <t xml:space="preserve">2242 DRAPER AVE SE</t>
  </si>
  <si>
    <t xml:space="preserve">WARREN CITY 4F</t>
  </si>
  <si>
    <t xml:space="preserve">78-P-ADN</t>
  </si>
  <si>
    <t xml:space="preserve">OH0015769107</t>
  </si>
  <si>
    <t xml:space="preserve">1955-08-23</t>
  </si>
  <si>
    <t xml:space="preserve">1979-08-14</t>
  </si>
  <si>
    <t xml:space="preserve">407 ELVINA ST</t>
  </si>
  <si>
    <t xml:space="preserve">OH0015769108</t>
  </si>
  <si>
    <t xml:space="preserve">OH0025048200</t>
  </si>
  <si>
    <t xml:space="preserve">2001-04-04</t>
  </si>
  <si>
    <t xml:space="preserve">2019-03-18</t>
  </si>
  <si>
    <t xml:space="preserve">OH0015723629</t>
  </si>
  <si>
    <t xml:space="preserve">HATHHORN</t>
  </si>
  <si>
    <t xml:space="preserve">RACHEL</t>
  </si>
  <si>
    <t xml:space="preserve">1970-07-18</t>
  </si>
  <si>
    <t xml:space="preserve">658 VINE AVE NE</t>
  </si>
  <si>
    <t xml:space="preserve">OH0015723133</t>
  </si>
  <si>
    <t xml:space="preserve">HAYNES</t>
  </si>
  <si>
    <t xml:space="preserve">CECIL</t>
  </si>
  <si>
    <t xml:space="preserve">1955-01-24</t>
  </si>
  <si>
    <t xml:space="preserve">1973-04-09</t>
  </si>
  <si>
    <t xml:space="preserve">3008 ARIS ST NW</t>
  </si>
  <si>
    <t xml:space="preserve">OH0015740403</t>
  </si>
  <si>
    <t xml:space="preserve">HAYNIE</t>
  </si>
  <si>
    <t xml:space="preserve">LORETTA</t>
  </si>
  <si>
    <t xml:space="preserve">1938-07-13</t>
  </si>
  <si>
    <t xml:space="preserve">2004-02-18</t>
  </si>
  <si>
    <t xml:space="preserve">1952 IRENE AVE NE</t>
  </si>
  <si>
    <t xml:space="preserve">OH0015698124</t>
  </si>
  <si>
    <t xml:space="preserve">HAZLETTE</t>
  </si>
  <si>
    <t xml:space="preserve">1954-10-21</t>
  </si>
  <si>
    <t xml:space="preserve">1991-08-23</t>
  </si>
  <si>
    <t xml:space="preserve">168 KENILWORTH AVE NE</t>
  </si>
  <si>
    <t xml:space="preserve">OH0015697872</t>
  </si>
  <si>
    <t xml:space="preserve">HELLER</t>
  </si>
  <si>
    <t xml:space="preserve">YVELDA</t>
  </si>
  <si>
    <t xml:space="preserve">1965-02-08</t>
  </si>
  <si>
    <t xml:space="preserve">2015-09-16</t>
  </si>
  <si>
    <t xml:space="preserve">336 THIRD ST SW</t>
  </si>
  <si>
    <t xml:space="preserve">OH0015725663</t>
  </si>
  <si>
    <t xml:space="preserve">HOMA</t>
  </si>
  <si>
    <t xml:space="preserve">1988-09-28</t>
  </si>
  <si>
    <t xml:space="preserve">1274 HOLLYWOOD ST NE</t>
  </si>
  <si>
    <t xml:space="preserve">OH0015800769</t>
  </si>
  <si>
    <t xml:space="preserve">HOSO</t>
  </si>
  <si>
    <t xml:space="preserve">SYLVIA</t>
  </si>
  <si>
    <t xml:space="preserve">1939-12-13</t>
  </si>
  <si>
    <t xml:space="preserve">2155 E MARKET ST</t>
  </si>
  <si>
    <t xml:space="preserve">OH0021943388</t>
  </si>
  <si>
    <t xml:space="preserve">HOYNOS</t>
  </si>
  <si>
    <t xml:space="preserve">ALEXANDRA</t>
  </si>
  <si>
    <t xml:space="preserve">1948-07-07</t>
  </si>
  <si>
    <t xml:space="preserve">2012-09-17</t>
  </si>
  <si>
    <t xml:space="preserve">617 ADELAIDE AVE NE</t>
  </si>
  <si>
    <t xml:space="preserve">OH0015676539</t>
  </si>
  <si>
    <t xml:space="preserve">IANNUCCI</t>
  </si>
  <si>
    <t xml:space="preserve">1947-08-30</t>
  </si>
  <si>
    <t xml:space="preserve">1968-09-18</t>
  </si>
  <si>
    <t xml:space="preserve">550 BUTLER RD NE</t>
  </si>
  <si>
    <t xml:space="preserve">OH0015702804</t>
  </si>
  <si>
    <t xml:space="preserve">CHANNING</t>
  </si>
  <si>
    <t xml:space="preserve">1950-05-09</t>
  </si>
  <si>
    <t xml:space="preserve">351 WAINWOOD DR SE</t>
  </si>
  <si>
    <t xml:space="preserve">OH0015769806</t>
  </si>
  <si>
    <t xml:space="preserve">1941-03-11</t>
  </si>
  <si>
    <t xml:space="preserve">2832 MERRIWEATHER ST NW</t>
  </si>
  <si>
    <t xml:space="preserve">OH0015770465</t>
  </si>
  <si>
    <t xml:space="preserve">1941-08-15</t>
  </si>
  <si>
    <t xml:space="preserve">2791 CRESTWOOD DR NW</t>
  </si>
  <si>
    <t xml:space="preserve">OH0015711819</t>
  </si>
  <si>
    <t xml:space="preserve">1947-01-20</t>
  </si>
  <si>
    <t xml:space="preserve">408 WASHINGTON ST NW</t>
  </si>
  <si>
    <t xml:space="preserve">OH0015711853</t>
  </si>
  <si>
    <t xml:space="preserve">LAURIE</t>
  </si>
  <si>
    <t xml:space="preserve">1951-10-18</t>
  </si>
  <si>
    <t xml:space="preserve">OH0015759745</t>
  </si>
  <si>
    <t xml:space="preserve">1958-01-20</t>
  </si>
  <si>
    <t xml:space="preserve">1536 ATLANTIC ST NE</t>
  </si>
  <si>
    <t xml:space="preserve">OH0021379294</t>
  </si>
  <si>
    <t xml:space="preserve">CLAREICE</t>
  </si>
  <si>
    <t xml:space="preserve">1973-06-30</t>
  </si>
  <si>
    <t xml:space="preserve">2018-11-28</t>
  </si>
  <si>
    <t xml:space="preserve">1200 HAYES AVE SW</t>
  </si>
  <si>
    <t xml:space="preserve">OH0015770714</t>
  </si>
  <si>
    <t xml:space="preserve">1953-07-25</t>
  </si>
  <si>
    <t xml:space="preserve">1976-09-30</t>
  </si>
  <si>
    <t xml:space="preserve">3208 WILLIAMSBURG ST NW</t>
  </si>
  <si>
    <t xml:space="preserve">OH0015790595</t>
  </si>
  <si>
    <t xml:space="preserve">1954-05-31</t>
  </si>
  <si>
    <t xml:space="preserve">1972-09-25</t>
  </si>
  <si>
    <t xml:space="preserve">1965 WICK ST SE</t>
  </si>
  <si>
    <t xml:space="preserve">OH0015798894</t>
  </si>
  <si>
    <t xml:space="preserve">KANCHE</t>
  </si>
  <si>
    <t xml:space="preserve">1957-07-01</t>
  </si>
  <si>
    <t xml:space="preserve">3031 HALSEY DR NE</t>
  </si>
  <si>
    <t xml:space="preserve">OH0015701110</t>
  </si>
  <si>
    <t xml:space="preserve">KEATING</t>
  </si>
  <si>
    <t xml:space="preserve">1948-09-05</t>
  </si>
  <si>
    <t xml:space="preserve">1969-09-18</t>
  </si>
  <si>
    <t xml:space="preserve">206 CENTRAL PARKWAY AVE SE</t>
  </si>
  <si>
    <t xml:space="preserve">OH0015732756</t>
  </si>
  <si>
    <t xml:space="preserve">KELLY</t>
  </si>
  <si>
    <t xml:space="preserve">1966-05-09</t>
  </si>
  <si>
    <t xml:space="preserve">1990-06-04</t>
  </si>
  <si>
    <t xml:space="preserve">1535 ATLANTIC ST NE</t>
  </si>
  <si>
    <t xml:space="preserve">OH0015716341</t>
  </si>
  <si>
    <t xml:space="preserve">KERIOTIS</t>
  </si>
  <si>
    <t xml:space="preserve">1960-08-14</t>
  </si>
  <si>
    <t xml:space="preserve">2015-12-21</t>
  </si>
  <si>
    <t xml:space="preserve">948 FAIRWAY DR NE</t>
  </si>
  <si>
    <t xml:space="preserve">OH0015767356</t>
  </si>
  <si>
    <t xml:space="preserve">1963-10-16</t>
  </si>
  <si>
    <t xml:space="preserve">2015-03-09</t>
  </si>
  <si>
    <t xml:space="preserve">OH0015680925</t>
  </si>
  <si>
    <t xml:space="preserve">1939-05-17</t>
  </si>
  <si>
    <t xml:space="preserve">2119 GLENN DR NE</t>
  </si>
  <si>
    <t xml:space="preserve">OH0015718393</t>
  </si>
  <si>
    <t xml:space="preserve">KEYS</t>
  </si>
  <si>
    <t xml:space="preserve">1951-01-26</t>
  </si>
  <si>
    <t xml:space="preserve">662 MELWOOD DR NE</t>
  </si>
  <si>
    <t xml:space="preserve">OH0023907828</t>
  </si>
  <si>
    <t xml:space="preserve">KUBUJ</t>
  </si>
  <si>
    <t xml:space="preserve">MARCIA</t>
  </si>
  <si>
    <t xml:space="preserve">1959-07-02</t>
  </si>
  <si>
    <t xml:space="preserve">2016-09-07</t>
  </si>
  <si>
    <t xml:space="preserve">OH0015696660</t>
  </si>
  <si>
    <t xml:space="preserve">KUSH</t>
  </si>
  <si>
    <t xml:space="preserve">CASSANDRA</t>
  </si>
  <si>
    <t xml:space="preserve">1953-02-16</t>
  </si>
  <si>
    <t xml:space="preserve">2019-09-09</t>
  </si>
  <si>
    <t xml:space="preserve">510 FAIRWAY DR NE</t>
  </si>
  <si>
    <t xml:space="preserve">OH0015687517</t>
  </si>
  <si>
    <t xml:space="preserve">1953-06-14</t>
  </si>
  <si>
    <t xml:space="preserve">OH0015745414</t>
  </si>
  <si>
    <t xml:space="preserve">LAMONT</t>
  </si>
  <si>
    <t xml:space="preserve">CHARLINE</t>
  </si>
  <si>
    <t xml:space="preserve">1941-01-05</t>
  </si>
  <si>
    <t xml:space="preserve">1966-05-14</t>
  </si>
  <si>
    <t xml:space="preserve">3301 GREENFIELD ST NW</t>
  </si>
  <si>
    <t xml:space="preserve">OH0019018120</t>
  </si>
  <si>
    <t xml:space="preserve">1970-12-17</t>
  </si>
  <si>
    <t xml:space="preserve">2006-12-08</t>
  </si>
  <si>
    <t xml:space="preserve">OH0015710483</t>
  </si>
  <si>
    <t xml:space="preserve">LAPMARADO</t>
  </si>
  <si>
    <t xml:space="preserve">3213 ARIS ST NW</t>
  </si>
  <si>
    <t xml:space="preserve">OH0015770285</t>
  </si>
  <si>
    <t xml:space="preserve">LAUKHART</t>
  </si>
  <si>
    <t xml:space="preserve">HERBERT</t>
  </si>
  <si>
    <t xml:space="preserve">1932-01-29</t>
  </si>
  <si>
    <t xml:space="preserve">2021-03-13</t>
  </si>
  <si>
    <t xml:space="preserve">1153 DODGE DR NW</t>
  </si>
  <si>
    <t xml:space="preserve">OH0015694223</t>
  </si>
  <si>
    <t xml:space="preserve">LERAKIS</t>
  </si>
  <si>
    <t xml:space="preserve">1958-03-25</t>
  </si>
  <si>
    <t xml:space="preserve">1982-05-07</t>
  </si>
  <si>
    <t xml:space="preserve">359 OAK KNOLL AVE NE</t>
  </si>
  <si>
    <t xml:space="preserve">OH0015809211</t>
  </si>
  <si>
    <t xml:space="preserve">LODY</t>
  </si>
  <si>
    <t xml:space="preserve">1936-07-22</t>
  </si>
  <si>
    <t xml:space="preserve">2006-08-24</t>
  </si>
  <si>
    <t xml:space="preserve">123 ROYAL TROON DR SE</t>
  </si>
  <si>
    <t xml:space="preserve">OH0015741716</t>
  </si>
  <si>
    <t xml:space="preserve">LOTT</t>
  </si>
  <si>
    <t xml:space="preserve">1945-01-14</t>
  </si>
  <si>
    <t xml:space="preserve">2008-09-04</t>
  </si>
  <si>
    <t xml:space="preserve">3944 SUNNYBROOK DR SE</t>
  </si>
  <si>
    <t xml:space="preserve">OH0015686531</t>
  </si>
  <si>
    <t xml:space="preserve">MALONE</t>
  </si>
  <si>
    <t xml:space="preserve">2021-05-13</t>
  </si>
  <si>
    <t xml:space="preserve">1701 WILLOW BROOK DR NE</t>
  </si>
  <si>
    <t xml:space="preserve">OH0015686532</t>
  </si>
  <si>
    <t xml:space="preserve">1950-04-11</t>
  </si>
  <si>
    <t xml:space="preserve">OH0015773747</t>
  </si>
  <si>
    <t xml:space="preserve">MARCH</t>
  </si>
  <si>
    <t xml:space="preserve">1961-09-22</t>
  </si>
  <si>
    <t xml:space="preserve">1980-02-22</t>
  </si>
  <si>
    <t xml:space="preserve">1455 MAPLEWOOD ST NE</t>
  </si>
  <si>
    <t xml:space="preserve">OH0015681157</t>
  </si>
  <si>
    <t xml:space="preserve">MARCHESE</t>
  </si>
  <si>
    <t xml:space="preserve">1948-07-26</t>
  </si>
  <si>
    <t xml:space="preserve">1969-09-11</t>
  </si>
  <si>
    <t xml:space="preserve">OH0015693453</t>
  </si>
  <si>
    <t xml:space="preserve">WAYMER</t>
  </si>
  <si>
    <t xml:space="preserve">1939-04-25</t>
  </si>
  <si>
    <t xml:space="preserve">1959-09-15</t>
  </si>
  <si>
    <t xml:space="preserve">974 HOMEWOOD AVE SE</t>
  </si>
  <si>
    <t xml:space="preserve">OH0015709924</t>
  </si>
  <si>
    <t xml:space="preserve">1965-08-20</t>
  </si>
  <si>
    <t xml:space="preserve">909 COMSTOCK ST NW</t>
  </si>
  <si>
    <t xml:space="preserve">OH0015718485</t>
  </si>
  <si>
    <t xml:space="preserve">MARTINEK</t>
  </si>
  <si>
    <t xml:space="preserve">BRIAN</t>
  </si>
  <si>
    <t xml:space="preserve">1969-02-02</t>
  </si>
  <si>
    <t xml:space="preserve">1708 COVENTRY AVE NE</t>
  </si>
  <si>
    <t xml:space="preserve">OH0015762951</t>
  </si>
  <si>
    <t xml:space="preserve">MARZULLA</t>
  </si>
  <si>
    <t xml:space="preserve">1947-12-06</t>
  </si>
  <si>
    <t xml:space="preserve">1993-09-16</t>
  </si>
  <si>
    <t xml:space="preserve">1405 LARCHMONT AVE NE</t>
  </si>
  <si>
    <t xml:space="preserve">OH0020821973</t>
  </si>
  <si>
    <t xml:space="preserve">MASCIO</t>
  </si>
  <si>
    <t xml:space="preserve">1964-07-24</t>
  </si>
  <si>
    <t xml:space="preserve">2009-07-24</t>
  </si>
  <si>
    <t xml:space="preserve">2826 LEXINGTON AVE NW</t>
  </si>
  <si>
    <t xml:space="preserve">OH0015721608</t>
  </si>
  <si>
    <t xml:space="preserve">1945-05-24</t>
  </si>
  <si>
    <t xml:space="preserve">1973-09-11</t>
  </si>
  <si>
    <t xml:space="preserve">OH0015686720</t>
  </si>
  <si>
    <t xml:space="preserve">1944-09-16</t>
  </si>
  <si>
    <t xml:space="preserve">1968-03-23</t>
  </si>
  <si>
    <t xml:space="preserve">OH0015771121</t>
  </si>
  <si>
    <t xml:space="preserve">MCCARTY</t>
  </si>
  <si>
    <t xml:space="preserve">1975-10-01</t>
  </si>
  <si>
    <t xml:space="preserve">1509 DODGE DR NW</t>
  </si>
  <si>
    <t xml:space="preserve">OH0015780620</t>
  </si>
  <si>
    <t xml:space="preserve">MCCLUER</t>
  </si>
  <si>
    <t xml:space="preserve">CECELIA</t>
  </si>
  <si>
    <t xml:space="preserve">1944-12-15</t>
  </si>
  <si>
    <t xml:space="preserve">1967-02-07</t>
  </si>
  <si>
    <t xml:space="preserve">828 LAIRD AVE NE</t>
  </si>
  <si>
    <t xml:space="preserve">OH0015679397</t>
  </si>
  <si>
    <t xml:space="preserve">LLOYD</t>
  </si>
  <si>
    <t xml:space="preserve">1963-05-19</t>
  </si>
  <si>
    <t xml:space="preserve">2249 WICK ST SE</t>
  </si>
  <si>
    <t xml:space="preserve">OH0015732930</t>
  </si>
  <si>
    <t xml:space="preserve">1929-12-06</t>
  </si>
  <si>
    <t xml:space="preserve">OH0015732946</t>
  </si>
  <si>
    <t xml:space="preserve">1950-12-04</t>
  </si>
  <si>
    <t xml:space="preserve">OH0022632728</t>
  </si>
  <si>
    <t xml:space="preserve">MCGOVERN</t>
  </si>
  <si>
    <t xml:space="preserve">1959-06-08</t>
  </si>
  <si>
    <t xml:space="preserve">2023-06-18</t>
  </si>
  <si>
    <t xml:space="preserve">126 ROYAL TROON DR SE</t>
  </si>
  <si>
    <t xml:space="preserve">OH0022630546</t>
  </si>
  <si>
    <t xml:space="preserve">1952-03-03</t>
  </si>
  <si>
    <t xml:space="preserve">OH0015817988</t>
  </si>
  <si>
    <t xml:space="preserve">1953-06-16</t>
  </si>
  <si>
    <t xml:space="preserve">2010-09-28</t>
  </si>
  <si>
    <t xml:space="preserve">1120 KENILWORTH AVE SE</t>
  </si>
  <si>
    <t xml:space="preserve">OH0024288967</t>
  </si>
  <si>
    <t xml:space="preserve">MCMULLEN</t>
  </si>
  <si>
    <t xml:space="preserve">ALYSE</t>
  </si>
  <si>
    <t xml:space="preserve">1989-04-14</t>
  </si>
  <si>
    <t xml:space="preserve">2017-04-20</t>
  </si>
  <si>
    <t xml:space="preserve">1786 NORTHFIELD AVE NW</t>
  </si>
  <si>
    <t xml:space="preserve">OH0015730784</t>
  </si>
  <si>
    <t xml:space="preserve">MCQUAIDE</t>
  </si>
  <si>
    <t xml:space="preserve">ERIN</t>
  </si>
  <si>
    <t xml:space="preserve">1959-06-11</t>
  </si>
  <si>
    <t xml:space="preserve">2000-10-10</t>
  </si>
  <si>
    <t xml:space="preserve">2034 ARTHUR DR NW</t>
  </si>
  <si>
    <t xml:space="preserve">OH0015721517</t>
  </si>
  <si>
    <t xml:space="preserve">MENTEN</t>
  </si>
  <si>
    <t xml:space="preserve">1953-10-22</t>
  </si>
  <si>
    <t xml:space="preserve">1988-04-04</t>
  </si>
  <si>
    <t xml:space="preserve">607 KENILWORTH AVE NE</t>
  </si>
  <si>
    <t xml:space="preserve">OH0015742517</t>
  </si>
  <si>
    <t xml:space="preserve">BAUGH</t>
  </si>
  <si>
    <t xml:space="preserve">1966-07-10</t>
  </si>
  <si>
    <t xml:space="preserve">2015-06-23</t>
  </si>
  <si>
    <t xml:space="preserve">1625 NORWOOD ST NW</t>
  </si>
  <si>
    <t xml:space="preserve">OH0015708146</t>
  </si>
  <si>
    <t xml:space="preserve">MOCELLA</t>
  </si>
  <si>
    <t xml:space="preserve">1939-03-31</t>
  </si>
  <si>
    <t xml:space="preserve">3035 RED FOX RUN DR NW</t>
  </si>
  <si>
    <t xml:space="preserve">OH0015691129</t>
  </si>
  <si>
    <t xml:space="preserve">MOODY</t>
  </si>
  <si>
    <t xml:space="preserve">1951-08-30</t>
  </si>
  <si>
    <t xml:space="preserve">344 MEADOWBROOK AVE SE</t>
  </si>
  <si>
    <t xml:space="preserve">OH0015705104</t>
  </si>
  <si>
    <t xml:space="preserve">1957-09-10</t>
  </si>
  <si>
    <t xml:space="preserve">OH0015731436</t>
  </si>
  <si>
    <t xml:space="preserve">1971-12-15</t>
  </si>
  <si>
    <t xml:space="preserve">2007-05-29</t>
  </si>
  <si>
    <t xml:space="preserve">1522 OAK KNOLL AVE SE</t>
  </si>
  <si>
    <t xml:space="preserve">OH0015807787</t>
  </si>
  <si>
    <t xml:space="preserve">1975-02-27</t>
  </si>
  <si>
    <t xml:space="preserve">3220 MERRIWEATHER ST NW</t>
  </si>
  <si>
    <t xml:space="preserve">OH0019521287</t>
  </si>
  <si>
    <t xml:space="preserve">1971-09-11</t>
  </si>
  <si>
    <t xml:space="preserve">2008-01-15</t>
  </si>
  <si>
    <t xml:space="preserve">OH0015757541</t>
  </si>
  <si>
    <t xml:space="preserve">1947-02-28</t>
  </si>
  <si>
    <t xml:space="preserve">1972-04-03</t>
  </si>
  <si>
    <t xml:space="preserve">OH0015764656</t>
  </si>
  <si>
    <t xml:space="preserve">CLAUDINE</t>
  </si>
  <si>
    <t xml:space="preserve">1955-08-17</t>
  </si>
  <si>
    <t xml:space="preserve">2008-05-05</t>
  </si>
  <si>
    <t xml:space="preserve">2300 KENWOOD DR SW</t>
  </si>
  <si>
    <t xml:space="preserve">OH0015679219</t>
  </si>
  <si>
    <t xml:space="preserve">NADER</t>
  </si>
  <si>
    <t xml:space="preserve">1938-06-18</t>
  </si>
  <si>
    <t xml:space="preserve">1975-08-06</t>
  </si>
  <si>
    <t xml:space="preserve">798 WILDWOOD DR NE</t>
  </si>
  <si>
    <t xml:space="preserve">OH0021690851</t>
  </si>
  <si>
    <t xml:space="preserve">NORWOOD</t>
  </si>
  <si>
    <t xml:space="preserve">GENE</t>
  </si>
  <si>
    <t xml:space="preserve">1945-03-11</t>
  </si>
  <si>
    <t xml:space="preserve">2016-12-16</t>
  </si>
  <si>
    <t xml:space="preserve">2035 ATLANTIC ST NE</t>
  </si>
  <si>
    <t xml:space="preserve">OH0015691066</t>
  </si>
  <si>
    <t xml:space="preserve">OBRIEN</t>
  </si>
  <si>
    <t xml:space="preserve">1973-07-09</t>
  </si>
  <si>
    <t xml:space="preserve">1849 EDGEWOOD ST NE</t>
  </si>
  <si>
    <t xml:space="preserve">OH0015691075</t>
  </si>
  <si>
    <t xml:space="preserve">TERRENCE</t>
  </si>
  <si>
    <t xml:space="preserve">1958-03-08</t>
  </si>
  <si>
    <t xml:space="preserve">1406 MAPLEWOOD ST NE</t>
  </si>
  <si>
    <t xml:space="preserve">OH0015691061</t>
  </si>
  <si>
    <t xml:space="preserve">OBRIEN MARCH</t>
  </si>
  <si>
    <t xml:space="preserve">MARGARET</t>
  </si>
  <si>
    <t xml:space="preserve">1960-03-08</t>
  </si>
  <si>
    <t xml:space="preserve">1978-03-28</t>
  </si>
  <si>
    <t xml:space="preserve">OH0015742911</t>
  </si>
  <si>
    <t xml:space="preserve">ODOM</t>
  </si>
  <si>
    <t xml:space="preserve">AVAN</t>
  </si>
  <si>
    <t xml:space="preserve">MARCELO</t>
  </si>
  <si>
    <t xml:space="preserve">1957-01-02</t>
  </si>
  <si>
    <t xml:space="preserve">2013-07-24</t>
  </si>
  <si>
    <t xml:space="preserve">3205 LYNWOOD DR NW</t>
  </si>
  <si>
    <t xml:space="preserve">OH0015691048</t>
  </si>
  <si>
    <t xml:space="preserve">TRACY</t>
  </si>
  <si>
    <t xml:space="preserve">1963-03-31</t>
  </si>
  <si>
    <t xml:space="preserve">2020-10-25</t>
  </si>
  <si>
    <t xml:space="preserve">OH0015691004</t>
  </si>
  <si>
    <t xml:space="preserve">OHLIN</t>
  </si>
  <si>
    <t xml:space="preserve">1963-04-13</t>
  </si>
  <si>
    <t xml:space="preserve">2023-03-13</t>
  </si>
  <si>
    <t xml:space="preserve">404 OAK KNOLL AVE SE</t>
  </si>
  <si>
    <t xml:space="preserve">OH0015711369</t>
  </si>
  <si>
    <t xml:space="preserve">OLEARY</t>
  </si>
  <si>
    <t xml:space="preserve">1953-04-15</t>
  </si>
  <si>
    <t xml:space="preserve">2010-08-17</t>
  </si>
  <si>
    <t xml:space="preserve">1855 HOLLYWOOD ST NE</t>
  </si>
  <si>
    <t xml:space="preserve">OH0015688603</t>
  </si>
  <si>
    <t xml:space="preserve">1951-02-24</t>
  </si>
  <si>
    <t xml:space="preserve">2008-10-20</t>
  </si>
  <si>
    <t xml:space="preserve">OH0015713641</t>
  </si>
  <si>
    <t xml:space="preserve">PALYA</t>
  </si>
  <si>
    <t xml:space="preserve">1948-08-08</t>
  </si>
  <si>
    <t xml:space="preserve">1976-09-07</t>
  </si>
  <si>
    <t xml:space="preserve">OH0015798746</t>
  </si>
  <si>
    <t xml:space="preserve">BRUCE</t>
  </si>
  <si>
    <t xml:space="preserve">1969-01-16</t>
  </si>
  <si>
    <t xml:space="preserve">2016-08-29</t>
  </si>
  <si>
    <t xml:space="preserve">2361 COIT DR NW</t>
  </si>
  <si>
    <t xml:space="preserve">OH0015769843</t>
  </si>
  <si>
    <t xml:space="preserve">1946-06-23</t>
  </si>
  <si>
    <t xml:space="preserve">3390 TANYA AVE NW</t>
  </si>
  <si>
    <t xml:space="preserve">OH0015709451</t>
  </si>
  <si>
    <t xml:space="preserve">PENN</t>
  </si>
  <si>
    <t xml:space="preserve">1947-09-22</t>
  </si>
  <si>
    <t xml:space="preserve">1984-09-24</t>
  </si>
  <si>
    <t xml:space="preserve">451 ROSELAWN AVE NE</t>
  </si>
  <si>
    <t xml:space="preserve">OH0015719127</t>
  </si>
  <si>
    <t xml:space="preserve">RENE</t>
  </si>
  <si>
    <t xml:space="preserve">1955-09-25</t>
  </si>
  <si>
    <t xml:space="preserve">1990-04-09</t>
  </si>
  <si>
    <t xml:space="preserve">OH0015694976</t>
  </si>
  <si>
    <t xml:space="preserve">PERIGO</t>
  </si>
  <si>
    <t xml:space="preserve">1959-11-17</t>
  </si>
  <si>
    <t xml:space="preserve">1982-08-27</t>
  </si>
  <si>
    <t xml:space="preserve">1527 GRANDVIEW ST SE</t>
  </si>
  <si>
    <t xml:space="preserve">OH0015708097</t>
  </si>
  <si>
    <t xml:space="preserve">JACQUELYN</t>
  </si>
  <si>
    <t xml:space="preserve">1957-11-24</t>
  </si>
  <si>
    <t xml:space="preserve">1984-07-09</t>
  </si>
  <si>
    <t xml:space="preserve">1865 FERNDALE AVE SW</t>
  </si>
  <si>
    <t xml:space="preserve">OH0022114051</t>
  </si>
  <si>
    <t xml:space="preserve">1983-11-30</t>
  </si>
  <si>
    <t xml:space="preserve">609 PERKINS DR NW</t>
  </si>
  <si>
    <t xml:space="preserve">OH0015770548</t>
  </si>
  <si>
    <t xml:space="preserve">1938-11-28</t>
  </si>
  <si>
    <t xml:space="preserve">OH0015709939</t>
  </si>
  <si>
    <t xml:space="preserve">RAMEY</t>
  </si>
  <si>
    <t xml:space="preserve">ERVIN</t>
  </si>
  <si>
    <t xml:space="preserve">1949-01-03</t>
  </si>
  <si>
    <t xml:space="preserve">348 WASHINGTON ST NE</t>
  </si>
  <si>
    <t xml:space="preserve">OH0015703888</t>
  </si>
  <si>
    <t xml:space="preserve">RAMSEY</t>
  </si>
  <si>
    <t xml:space="preserve">1966-03-13</t>
  </si>
  <si>
    <t xml:space="preserve">1984-03-13</t>
  </si>
  <si>
    <t xml:space="preserve">2709 CRESTWOOD DR NW</t>
  </si>
  <si>
    <t xml:space="preserve">OH0026443566</t>
  </si>
  <si>
    <t xml:space="preserve">RAPTIS</t>
  </si>
  <si>
    <t xml:space="preserve">1966-03-25</t>
  </si>
  <si>
    <t xml:space="preserve">2022-03-21</t>
  </si>
  <si>
    <t xml:space="preserve">367 COUNTRY CLUB DR NE</t>
  </si>
  <si>
    <t xml:space="preserve">OH0015785575</t>
  </si>
  <si>
    <t xml:space="preserve">REDMOND</t>
  </si>
  <si>
    <t xml:space="preserve">1945-12-29</t>
  </si>
  <si>
    <t xml:space="preserve">1666 VERNON AVE NW</t>
  </si>
  <si>
    <t xml:space="preserve">OH0015785585</t>
  </si>
  <si>
    <t xml:space="preserve">1948-05-07</t>
  </si>
  <si>
    <t xml:space="preserve">1974-04-03</t>
  </si>
  <si>
    <t xml:space="preserve">OH0015770764</t>
  </si>
  <si>
    <t xml:space="preserve">GUSSIE</t>
  </si>
  <si>
    <t xml:space="preserve">1969-11-25</t>
  </si>
  <si>
    <t xml:space="preserve">1315 NORWOOD ST NW</t>
  </si>
  <si>
    <t xml:space="preserve">OH0015695243</t>
  </si>
  <si>
    <t xml:space="preserve">REEL</t>
  </si>
  <si>
    <t xml:space="preserve">BETHANY</t>
  </si>
  <si>
    <t xml:space="preserve">1946-01-25</t>
  </si>
  <si>
    <t xml:space="preserve">1982-07-04</t>
  </si>
  <si>
    <t xml:space="preserve">1212 EASTLAND AVE SE</t>
  </si>
  <si>
    <t xml:space="preserve">OH0015804114</t>
  </si>
  <si>
    <t xml:space="preserve">REESE</t>
  </si>
  <si>
    <t xml:space="preserve">MONICA</t>
  </si>
  <si>
    <t xml:space="preserve">1955-03-09</t>
  </si>
  <si>
    <t xml:space="preserve">1988-10-25</t>
  </si>
  <si>
    <t xml:space="preserve">689 PERKINSWOOD BLVD NE</t>
  </si>
  <si>
    <t xml:space="preserve">OH0015675067</t>
  </si>
  <si>
    <t xml:space="preserve">RICE</t>
  </si>
  <si>
    <t xml:space="preserve">1947-05-08</t>
  </si>
  <si>
    <t xml:space="preserve">2013-07-30</t>
  </si>
  <si>
    <t xml:space="preserve">1926 WICK ST SE</t>
  </si>
  <si>
    <t xml:space="preserve">OH0015723311</t>
  </si>
  <si>
    <t xml:space="preserve">2008-12-01</t>
  </si>
  <si>
    <t xml:space="preserve">654 FAIRWAY DR NE</t>
  </si>
  <si>
    <t xml:space="preserve">OH0015699493</t>
  </si>
  <si>
    <t xml:space="preserve">RIES</t>
  </si>
  <si>
    <t xml:space="preserve">1951-04-05</t>
  </si>
  <si>
    <t xml:space="preserve">3117 CRESCENT DR NE</t>
  </si>
  <si>
    <t xml:space="preserve">OH0015699538</t>
  </si>
  <si>
    <t xml:space="preserve">1950-04-02</t>
  </si>
  <si>
    <t xml:space="preserve">1976-02-18</t>
  </si>
  <si>
    <t xml:space="preserve">OH0015676669</t>
  </si>
  <si>
    <t xml:space="preserve">RIESER</t>
  </si>
  <si>
    <t xml:space="preserve">1954-10-17</t>
  </si>
  <si>
    <t xml:space="preserve">2011-10-31</t>
  </si>
  <si>
    <t xml:space="preserve">334 ADELAIDE AVE SE</t>
  </si>
  <si>
    <t xml:space="preserve">OH0015705608</t>
  </si>
  <si>
    <t xml:space="preserve">HEATHER</t>
  </si>
  <si>
    <t xml:space="preserve">1966-06-30</t>
  </si>
  <si>
    <t xml:space="preserve">2007-11-21</t>
  </si>
  <si>
    <t xml:space="preserve">OH0015737416</t>
  </si>
  <si>
    <t xml:space="preserve">BRIGITTE</t>
  </si>
  <si>
    <t xml:space="preserve">1959-06-21</t>
  </si>
  <si>
    <t xml:space="preserve">2015-11-25</t>
  </si>
  <si>
    <t xml:space="preserve">620 PERKINS DR NW</t>
  </si>
  <si>
    <t xml:space="preserve">OH0015819330</t>
  </si>
  <si>
    <t xml:space="preserve">ROBERTS</t>
  </si>
  <si>
    <t xml:space="preserve">KENYA</t>
  </si>
  <si>
    <t xml:space="preserve">1972-01-18</t>
  </si>
  <si>
    <t xml:space="preserve">2410 STEWART DR NW</t>
  </si>
  <si>
    <t xml:space="preserve">OH0015738688</t>
  </si>
  <si>
    <t xml:space="preserve">1991-01-17</t>
  </si>
  <si>
    <t xml:space="preserve">OH0015691986</t>
  </si>
  <si>
    <t xml:space="preserve">ROLLISON</t>
  </si>
  <si>
    <t xml:space="preserve">1948-09-12</t>
  </si>
  <si>
    <t xml:space="preserve">1974-09-28</t>
  </si>
  <si>
    <t xml:space="preserve">780 WOODBINE AVE SE</t>
  </si>
  <si>
    <t xml:space="preserve">OH0015812012</t>
  </si>
  <si>
    <t xml:space="preserve">1968-07-25</t>
  </si>
  <si>
    <t xml:space="preserve">2012-08-10</t>
  </si>
  <si>
    <t xml:space="preserve">1789 MAPLEWOOD ST NE</t>
  </si>
  <si>
    <t xml:space="preserve">OH0015691998</t>
  </si>
  <si>
    <t xml:space="preserve">ROSSI</t>
  </si>
  <si>
    <t xml:space="preserve">1960-12-25</t>
  </si>
  <si>
    <t xml:space="preserve">1981-07-31</t>
  </si>
  <si>
    <t xml:space="preserve">3056 OVERLOOK DR NE</t>
  </si>
  <si>
    <t xml:space="preserve">OH0015728498</t>
  </si>
  <si>
    <t xml:space="preserve">1952-12-10</t>
  </si>
  <si>
    <t xml:space="preserve">2015-10-06</t>
  </si>
  <si>
    <t xml:space="preserve">OH0015713287</t>
  </si>
  <si>
    <t xml:space="preserve">SABELLA</t>
  </si>
  <si>
    <t xml:space="preserve">MITZI</t>
  </si>
  <si>
    <t xml:space="preserve">1962-07-15</t>
  </si>
  <si>
    <t xml:space="preserve">1980-05-01</t>
  </si>
  <si>
    <t xml:space="preserve">1300 TRUMBULL AVE SE</t>
  </si>
  <si>
    <t xml:space="preserve">OH0015676161</t>
  </si>
  <si>
    <t xml:space="preserve">SABOL</t>
  </si>
  <si>
    <t xml:space="preserve">1945-12-08</t>
  </si>
  <si>
    <t xml:space="preserve">1969-11-20</t>
  </si>
  <si>
    <t xml:space="preserve">1767 MAPLEWOOD ST NE</t>
  </si>
  <si>
    <t xml:space="preserve">OH0015766939</t>
  </si>
  <si>
    <t xml:space="preserve">SANTIAGO</t>
  </si>
  <si>
    <t xml:space="preserve">LEOPOLDO</t>
  </si>
  <si>
    <t xml:space="preserve">2022-09-26</t>
  </si>
  <si>
    <t xml:space="preserve">2243 TOD AVE NW</t>
  </si>
  <si>
    <t xml:space="preserve">OH0015708000</t>
  </si>
  <si>
    <t xml:space="preserve">SAVAKIS</t>
  </si>
  <si>
    <t xml:space="preserve">1953-10-02</t>
  </si>
  <si>
    <t xml:space="preserve">2022-07-09</t>
  </si>
  <si>
    <t xml:space="preserve">1375 MILLIKIN PL NE</t>
  </si>
  <si>
    <t xml:space="preserve">OH0015689778</t>
  </si>
  <si>
    <t xml:space="preserve">SCALA</t>
  </si>
  <si>
    <t xml:space="preserve">MICHELE</t>
  </si>
  <si>
    <t xml:space="preserve">1951-01-12</t>
  </si>
  <si>
    <t xml:space="preserve">1980-09-22</t>
  </si>
  <si>
    <t xml:space="preserve">3229 OVERLOOK DR NE</t>
  </si>
  <si>
    <t xml:space="preserve">OH0015792477</t>
  </si>
  <si>
    <t xml:space="preserve">1953-04-22</t>
  </si>
  <si>
    <t xml:space="preserve">605 WILLARD AVE NE</t>
  </si>
  <si>
    <t xml:space="preserve">OH0015725498</t>
  </si>
  <si>
    <t xml:space="preserve">1950-02-13</t>
  </si>
  <si>
    <t xml:space="preserve">437 THIRD ST SW</t>
  </si>
  <si>
    <t xml:space="preserve">OH0015797216</t>
  </si>
  <si>
    <t xml:space="preserve">SEBRING</t>
  </si>
  <si>
    <t xml:space="preserve">1942-08-26</t>
  </si>
  <si>
    <t xml:space="preserve">2016-02-09</t>
  </si>
  <si>
    <t xml:space="preserve">2082 HOLLYWOOD ST NE</t>
  </si>
  <si>
    <t xml:space="preserve">OH0015676204</t>
  </si>
  <si>
    <t xml:space="preserve">SERNULKA</t>
  </si>
  <si>
    <t xml:space="preserve">THERESA</t>
  </si>
  <si>
    <t xml:space="preserve">1946-02-10</t>
  </si>
  <si>
    <t xml:space="preserve">1868 BEECHWOOD ST NE</t>
  </si>
  <si>
    <t xml:space="preserve">OH0015710231</t>
  </si>
  <si>
    <t xml:space="preserve">SHERBOURNE</t>
  </si>
  <si>
    <t xml:space="preserve">1948-11-13</t>
  </si>
  <si>
    <t xml:space="preserve">2008-08-25</t>
  </si>
  <si>
    <t xml:space="preserve">222 WILLARD AVE NE</t>
  </si>
  <si>
    <t xml:space="preserve">OH0015780570</t>
  </si>
  <si>
    <t xml:space="preserve">SHUTTIC</t>
  </si>
  <si>
    <t xml:space="preserve">REGIS</t>
  </si>
  <si>
    <t xml:space="preserve">1952-12-27</t>
  </si>
  <si>
    <t xml:space="preserve">2014-07-04</t>
  </si>
  <si>
    <t xml:space="preserve">434 TRUMBULL AVE SE</t>
  </si>
  <si>
    <t xml:space="preserve">OH0015716749</t>
  </si>
  <si>
    <t xml:space="preserve">1968-12-13</t>
  </si>
  <si>
    <t xml:space="preserve">2010-08-23</t>
  </si>
  <si>
    <t xml:space="preserve">OH0015712316</t>
  </si>
  <si>
    <t xml:space="preserve">EDNA</t>
  </si>
  <si>
    <t xml:space="preserve">1948-06-28</t>
  </si>
  <si>
    <t xml:space="preserve">2006-09-11</t>
  </si>
  <si>
    <t xml:space="preserve">1453 SOUTHERN BLVD NW</t>
  </si>
  <si>
    <t xml:space="preserve">OH0015772601</t>
  </si>
  <si>
    <t xml:space="preserve">SIMON</t>
  </si>
  <si>
    <t xml:space="preserve">1936-10-03</t>
  </si>
  <si>
    <t xml:space="preserve">219 MARWOOD AVE SE</t>
  </si>
  <si>
    <t xml:space="preserve">OH0015769026</t>
  </si>
  <si>
    <t xml:space="preserve">1952-05-20</t>
  </si>
  <si>
    <t xml:space="preserve">1980-03-26</t>
  </si>
  <si>
    <t xml:space="preserve">816 SOUTHERN BLVD NW</t>
  </si>
  <si>
    <t xml:space="preserve">OH0023049931</t>
  </si>
  <si>
    <t xml:space="preserve">1962-07-08</t>
  </si>
  <si>
    <t xml:space="preserve">2016-04-08</t>
  </si>
  <si>
    <t xml:space="preserve">2540 DUKE AVE SE</t>
  </si>
  <si>
    <t xml:space="preserve">OH0015789137</t>
  </si>
  <si>
    <t xml:space="preserve">1949-12-24</t>
  </si>
  <si>
    <t xml:space="preserve">1985-01-23</t>
  </si>
  <si>
    <t xml:space="preserve">215 BELVEDERE AVE NE</t>
  </si>
  <si>
    <t xml:space="preserve">OH0015718533</t>
  </si>
  <si>
    <t xml:space="preserve">NAOMI</t>
  </si>
  <si>
    <t xml:space="preserve">1945-07-27</t>
  </si>
  <si>
    <t xml:space="preserve">1969-03-24</t>
  </si>
  <si>
    <t xml:space="preserve">OH0015769028</t>
  </si>
  <si>
    <t xml:space="preserve">1945-05-10</t>
  </si>
  <si>
    <t xml:space="preserve">OH0015690105</t>
  </si>
  <si>
    <t xml:space="preserve">SPAIN</t>
  </si>
  <si>
    <t xml:space="preserve">FRANCES</t>
  </si>
  <si>
    <t xml:space="preserve">1953-01-15</t>
  </si>
  <si>
    <t xml:space="preserve">2012-07-20</t>
  </si>
  <si>
    <t xml:space="preserve">384 GENESEE AVE NE</t>
  </si>
  <si>
    <t xml:space="preserve">OH0015742986</t>
  </si>
  <si>
    <t xml:space="preserve">RODERICK</t>
  </si>
  <si>
    <t xml:space="preserve">1971-10-15</t>
  </si>
  <si>
    <t xml:space="preserve">2020-07-20</t>
  </si>
  <si>
    <t xml:space="preserve">597 ATLANTIC ST NE</t>
  </si>
  <si>
    <t xml:space="preserve">OH0015797569</t>
  </si>
  <si>
    <t xml:space="preserve">SPELICH</t>
  </si>
  <si>
    <t xml:space="preserve">1942-07-22</t>
  </si>
  <si>
    <t xml:space="preserve">2016-02-15</t>
  </si>
  <si>
    <t xml:space="preserve">2208 ATLANTIC ST NE</t>
  </si>
  <si>
    <t xml:space="preserve">OH0015749114</t>
  </si>
  <si>
    <t xml:space="preserve">LISA</t>
  </si>
  <si>
    <t xml:space="preserve">1967-07-28</t>
  </si>
  <si>
    <t xml:space="preserve">2016-08-15</t>
  </si>
  <si>
    <t xml:space="preserve">OH0015718254</t>
  </si>
  <si>
    <t xml:space="preserve">STEELE</t>
  </si>
  <si>
    <t xml:space="preserve">1953-07-15</t>
  </si>
  <si>
    <t xml:space="preserve">2013-07-10</t>
  </si>
  <si>
    <t xml:space="preserve">1137 FRANCIS AVE SE</t>
  </si>
  <si>
    <t xml:space="preserve">OH0015757454</t>
  </si>
  <si>
    <t xml:space="preserve">LORIE</t>
  </si>
  <si>
    <t xml:space="preserve">1965-05-09</t>
  </si>
  <si>
    <t xml:space="preserve">OH0015723712</t>
  </si>
  <si>
    <t xml:space="preserve">STERLING</t>
  </si>
  <si>
    <t xml:space="preserve">1962-06-10</t>
  </si>
  <si>
    <t xml:space="preserve">1980-04-24</t>
  </si>
  <si>
    <t xml:space="preserve">2525 LINDA DR NW</t>
  </si>
  <si>
    <t xml:space="preserve">OH0015763884</t>
  </si>
  <si>
    <t xml:space="preserve">STRINGER</t>
  </si>
  <si>
    <t xml:space="preserve">1939-10-28</t>
  </si>
  <si>
    <t xml:space="preserve">1994-01-04</t>
  </si>
  <si>
    <t xml:space="preserve">2513 LINDA DR NW</t>
  </si>
  <si>
    <t xml:space="preserve">OH0015740186</t>
  </si>
  <si>
    <t xml:space="preserve">1954-02-25</t>
  </si>
  <si>
    <t xml:space="preserve">2006-02-04</t>
  </si>
  <si>
    <t xml:space="preserve">OH0015777920</t>
  </si>
  <si>
    <t xml:space="preserve">1941-03-13</t>
  </si>
  <si>
    <t xml:space="preserve">1962-09-24</t>
  </si>
  <si>
    <t xml:space="preserve">630 ADELAIDE AVE NE</t>
  </si>
  <si>
    <t xml:space="preserve">OH0015694188</t>
  </si>
  <si>
    <t xml:space="preserve">SURIN</t>
  </si>
  <si>
    <t xml:space="preserve">811 KENMORE AVE NE</t>
  </si>
  <si>
    <t xml:space="preserve">OH0015688108</t>
  </si>
  <si>
    <t xml:space="preserve">TERI</t>
  </si>
  <si>
    <t xml:space="preserve">1962-09-09</t>
  </si>
  <si>
    <t xml:space="preserve">OH0015802847</t>
  </si>
  <si>
    <t xml:space="preserve">SWEET</t>
  </si>
  <si>
    <t xml:space="preserve">1940-11-20</t>
  </si>
  <si>
    <t xml:space="preserve">1962-03-28</t>
  </si>
  <si>
    <t xml:space="preserve">399 KENILWORTH AVE SE</t>
  </si>
  <si>
    <t xml:space="preserve">OH0015806247</t>
  </si>
  <si>
    <t xml:space="preserve">1984-09-07</t>
  </si>
  <si>
    <t xml:space="preserve">2002-09-09</t>
  </si>
  <si>
    <t xml:space="preserve">OH0015688344</t>
  </si>
  <si>
    <t xml:space="preserve">1949-04-25</t>
  </si>
  <si>
    <t xml:space="preserve">1980-07-15</t>
  </si>
  <si>
    <t xml:space="preserve">OH0015717366</t>
  </si>
  <si>
    <t xml:space="preserve">TALSTEIN</t>
  </si>
  <si>
    <t xml:space="preserve">1957-09-23</t>
  </si>
  <si>
    <t xml:space="preserve">706 TRUMBULL AVE SE</t>
  </si>
  <si>
    <t xml:space="preserve">OH0015712796</t>
  </si>
  <si>
    <t xml:space="preserve">TAMMARO</t>
  </si>
  <si>
    <t xml:space="preserve">1959-11-23</t>
  </si>
  <si>
    <t xml:space="preserve">2017-03-03</t>
  </si>
  <si>
    <t xml:space="preserve">535 BONNIE BRAE AVE NE</t>
  </si>
  <si>
    <t xml:space="preserve">OH0015699786</t>
  </si>
  <si>
    <t xml:space="preserve">1946-10-19</t>
  </si>
  <si>
    <t xml:space="preserve">235 HAZELWOOD AVE SE</t>
  </si>
  <si>
    <t xml:space="preserve">OH0015755646</t>
  </si>
  <si>
    <t xml:space="preserve">TERMINE</t>
  </si>
  <si>
    <t xml:space="preserve">1953-05-22</t>
  </si>
  <si>
    <t xml:space="preserve">2721 CITADEL DR NE</t>
  </si>
  <si>
    <t xml:space="preserve">OH0015755656</t>
  </si>
  <si>
    <t xml:space="preserve">1956-10-09</t>
  </si>
  <si>
    <t xml:space="preserve">1980-02-27</t>
  </si>
  <si>
    <t xml:space="preserve">OH0015709797</t>
  </si>
  <si>
    <t xml:space="preserve">1946-09-10</t>
  </si>
  <si>
    <t xml:space="preserve">1984-10-01</t>
  </si>
  <si>
    <t xml:space="preserve">2055 JEFFERSON ST SW</t>
  </si>
  <si>
    <t xml:space="preserve">OH0015705799</t>
  </si>
  <si>
    <t xml:space="preserve">1945-07-19</t>
  </si>
  <si>
    <t xml:space="preserve">2388 OAKDALE DR NW</t>
  </si>
  <si>
    <t xml:space="preserve">OH0015705802</t>
  </si>
  <si>
    <t xml:space="preserve">DYER</t>
  </si>
  <si>
    <t xml:space="preserve">1946-11-24</t>
  </si>
  <si>
    <t xml:space="preserve">2011-09-23</t>
  </si>
  <si>
    <t xml:space="preserve">OH0015704391</t>
  </si>
  <si>
    <t xml:space="preserve">TIMMINS</t>
  </si>
  <si>
    <t xml:space="preserve">1952-05-07</t>
  </si>
  <si>
    <t xml:space="preserve">1971-08-11</t>
  </si>
  <si>
    <t xml:space="preserve">619 PERKINSWOOD BLVD NE</t>
  </si>
  <si>
    <t xml:space="preserve">OH0015712279</t>
  </si>
  <si>
    <t xml:space="preserve">TIPTON</t>
  </si>
  <si>
    <t xml:space="preserve">GERALDINE</t>
  </si>
  <si>
    <t xml:space="preserve">1959-12-19</t>
  </si>
  <si>
    <t xml:space="preserve">1984-10-30</t>
  </si>
  <si>
    <t xml:space="preserve">838 SOUTHERN BLVD NW</t>
  </si>
  <si>
    <t xml:space="preserve">OH0015795911</t>
  </si>
  <si>
    <t xml:space="preserve">TITI</t>
  </si>
  <si>
    <t xml:space="preserve">ROSANNA</t>
  </si>
  <si>
    <t xml:space="preserve">1941-11-21</t>
  </si>
  <si>
    <t xml:space="preserve">709 ROSELAWN AVE NE</t>
  </si>
  <si>
    <t xml:space="preserve">OH0024499281</t>
  </si>
  <si>
    <t xml:space="preserve">TOLES ALLGOOD</t>
  </si>
  <si>
    <t xml:space="preserve">D ANN</t>
  </si>
  <si>
    <t xml:space="preserve">2000-09-15</t>
  </si>
  <si>
    <t xml:space="preserve">OH0015729275</t>
  </si>
  <si>
    <t xml:space="preserve">RICKY</t>
  </si>
  <si>
    <t xml:space="preserve">1401 DODGE DR NW</t>
  </si>
  <si>
    <t xml:space="preserve">OH0015718705</t>
  </si>
  <si>
    <t xml:space="preserve">TURNER</t>
  </si>
  <si>
    <t xml:space="preserve">1947-12-04</t>
  </si>
  <si>
    <t xml:space="preserve">2013-09-06</t>
  </si>
  <si>
    <t xml:space="preserve">1975 VAN WYE ST SE</t>
  </si>
  <si>
    <t xml:space="preserve">OH0015688192</t>
  </si>
  <si>
    <t xml:space="preserve">UJCZO</t>
  </si>
  <si>
    <t xml:space="preserve">1951-11-05</t>
  </si>
  <si>
    <t xml:space="preserve">146 OAK KNOLL AVE SE</t>
  </si>
  <si>
    <t xml:space="preserve">OH0015693047</t>
  </si>
  <si>
    <t xml:space="preserve">GRACE</t>
  </si>
  <si>
    <t xml:space="preserve">1952-09-29</t>
  </si>
  <si>
    <t xml:space="preserve">OH0015759814</t>
  </si>
  <si>
    <t xml:space="preserve">ULICNY</t>
  </si>
  <si>
    <t xml:space="preserve">JANIS</t>
  </si>
  <si>
    <t xml:space="preserve">1975-02-17</t>
  </si>
  <si>
    <t xml:space="preserve">2020-08-21</t>
  </si>
  <si>
    <t xml:space="preserve">761 MELWOOD DR NE</t>
  </si>
  <si>
    <t xml:space="preserve">OH0015687988</t>
  </si>
  <si>
    <t xml:space="preserve">URCHEK</t>
  </si>
  <si>
    <t xml:space="preserve">1939-09-07</t>
  </si>
  <si>
    <t xml:space="preserve">399 WAINWOOD DR SE</t>
  </si>
  <si>
    <t xml:space="preserve">OH0015697030</t>
  </si>
  <si>
    <t xml:space="preserve">VANWINKLE</t>
  </si>
  <si>
    <t xml:space="preserve">1958-08-25</t>
  </si>
  <si>
    <t xml:space="preserve">2012-10-09</t>
  </si>
  <si>
    <t xml:space="preserve">856 PERKINSWOOD BLVD NE</t>
  </si>
  <si>
    <t xml:space="preserve">OH0015687843</t>
  </si>
  <si>
    <t xml:space="preserve">VARLEY</t>
  </si>
  <si>
    <t xml:space="preserve">ANNE</t>
  </si>
  <si>
    <t xml:space="preserve">1956-03-20</t>
  </si>
  <si>
    <t xml:space="preserve">1980-08-25</t>
  </si>
  <si>
    <t xml:space="preserve">196 BONNIE BRAE AVE NE</t>
  </si>
  <si>
    <t xml:space="preserve">OH0015779306</t>
  </si>
  <si>
    <t xml:space="preserve">1953-01-14</t>
  </si>
  <si>
    <t xml:space="preserve">1972-03-30</t>
  </si>
  <si>
    <t xml:space="preserve">OH0015818028</t>
  </si>
  <si>
    <t xml:space="preserve">1952-04-09</t>
  </si>
  <si>
    <t xml:space="preserve">2010-05-04</t>
  </si>
  <si>
    <t xml:space="preserve">OH0015703770</t>
  </si>
  <si>
    <t xml:space="preserve">VENETTI</t>
  </si>
  <si>
    <t xml:space="preserve">DOMINIC</t>
  </si>
  <si>
    <t xml:space="preserve">1946-04-19</t>
  </si>
  <si>
    <t xml:space="preserve">2021-09-30</t>
  </si>
  <si>
    <t xml:space="preserve">866 KENMORE AVE SE</t>
  </si>
  <si>
    <t xml:space="preserve">OH0015743502</t>
  </si>
  <si>
    <t xml:space="preserve">VINES</t>
  </si>
  <si>
    <t xml:space="preserve">PAMELA</t>
  </si>
  <si>
    <t xml:space="preserve">1957-03-16</t>
  </si>
  <si>
    <t xml:space="preserve">1980-03-07</t>
  </si>
  <si>
    <t xml:space="preserve">2929 SEDGEWICK ST NE</t>
  </si>
  <si>
    <t xml:space="preserve">OH0019519049</t>
  </si>
  <si>
    <t xml:space="preserve">WALDROP</t>
  </si>
  <si>
    <t xml:space="preserve">BOBBI JO</t>
  </si>
  <si>
    <t xml:space="preserve">1955-07-18</t>
  </si>
  <si>
    <t xml:space="preserve">2012-10-02</t>
  </si>
  <si>
    <t xml:space="preserve">1965 BONNIE BRAE AVE NE</t>
  </si>
  <si>
    <t xml:space="preserve">OH0015742990</t>
  </si>
  <si>
    <t xml:space="preserve">1961-08-01</t>
  </si>
  <si>
    <t xml:space="preserve">2022-08-01</t>
  </si>
  <si>
    <t xml:space="preserve">506 BELVEDERE AVE SE</t>
  </si>
  <si>
    <t xml:space="preserve">OH0015786112</t>
  </si>
  <si>
    <t xml:space="preserve">OH0015788991</t>
  </si>
  <si>
    <t xml:space="preserve">WARFIELD</t>
  </si>
  <si>
    <t xml:space="preserve">1940-01-17</t>
  </si>
  <si>
    <t xml:space="preserve">1986-10-06</t>
  </si>
  <si>
    <t xml:space="preserve">228 FEDERAL ST NW</t>
  </si>
  <si>
    <t xml:space="preserve">OH0015736922</t>
  </si>
  <si>
    <t xml:space="preserve">WASHINGTON WHITE</t>
  </si>
  <si>
    <t xml:space="preserve">2019-01-03</t>
  </si>
  <si>
    <t xml:space="preserve">OH0015712722</t>
  </si>
  <si>
    <t xml:space="preserve">WESLEY</t>
  </si>
  <si>
    <t xml:space="preserve">1951-05-02</t>
  </si>
  <si>
    <t xml:space="preserve">333 WAINWOOD DR SE</t>
  </si>
  <si>
    <t xml:space="preserve">OH0015700839</t>
  </si>
  <si>
    <t xml:space="preserve">WHATLEY</t>
  </si>
  <si>
    <t xml:space="preserve">LORENZO</t>
  </si>
  <si>
    <t xml:space="preserve">1947-04-11</t>
  </si>
  <si>
    <t xml:space="preserve">1983-09-26</t>
  </si>
  <si>
    <t xml:space="preserve">1623 DEERFIELD AVE SW</t>
  </si>
  <si>
    <t xml:space="preserve">OH0015696736</t>
  </si>
  <si>
    <t xml:space="preserve">GLINDA</t>
  </si>
  <si>
    <t xml:space="preserve">1954-12-08</t>
  </si>
  <si>
    <t xml:space="preserve">OH0015697167</t>
  </si>
  <si>
    <t xml:space="preserve">WIKE</t>
  </si>
  <si>
    <t xml:space="preserve">1958-02-04</t>
  </si>
  <si>
    <t xml:space="preserve">2015-07-14</t>
  </si>
  <si>
    <t xml:space="preserve">691 FAIRWAY DR NE</t>
  </si>
  <si>
    <t xml:space="preserve">OH0015720247</t>
  </si>
  <si>
    <t xml:space="preserve">CLARENCE</t>
  </si>
  <si>
    <t xml:space="preserve">1942-05-27</t>
  </si>
  <si>
    <t xml:space="preserve">872 FOURTH ST SW</t>
  </si>
  <si>
    <t xml:space="preserve">OH0015675742</t>
  </si>
  <si>
    <t xml:space="preserve">1946-02-11</t>
  </si>
  <si>
    <t xml:space="preserve">419 GENESEE AVE NE</t>
  </si>
  <si>
    <t xml:space="preserve">OH0015724759</t>
  </si>
  <si>
    <t xml:space="preserve">1951-07-02</t>
  </si>
  <si>
    <t xml:space="preserve">OH0015754465</t>
  </si>
  <si>
    <t xml:space="preserve">1957-03-03</t>
  </si>
  <si>
    <t xml:space="preserve">2018-03-22</t>
  </si>
  <si>
    <t xml:space="preserve">815 TOD AVE SW</t>
  </si>
  <si>
    <t xml:space="preserve">OH0015869755</t>
  </si>
  <si>
    <t xml:space="preserve">1951-10-05</t>
  </si>
  <si>
    <t xml:space="preserve">2390 STEWART DR NW</t>
  </si>
  <si>
    <t xml:space="preserve">OH0015728025</t>
  </si>
  <si>
    <t xml:space="preserve">1959-03-28</t>
  </si>
  <si>
    <t xml:space="preserve">1989-01-09</t>
  </si>
  <si>
    <t xml:space="preserve">OH0015712762</t>
  </si>
  <si>
    <t xml:space="preserve">WOOD</t>
  </si>
  <si>
    <t xml:space="preserve">EDGAR</t>
  </si>
  <si>
    <t xml:space="preserve">1944-02-11</t>
  </si>
  <si>
    <t xml:space="preserve">2798 MILTON ST SE</t>
  </si>
  <si>
    <t xml:space="preserve">OH0015712764</t>
  </si>
  <si>
    <t xml:space="preserve">HORTENSE</t>
  </si>
  <si>
    <t xml:space="preserve">1944-11-06</t>
  </si>
  <si>
    <t xml:space="preserve">OH0015746482</t>
  </si>
  <si>
    <t xml:space="preserve">WOOLENSACK</t>
  </si>
  <si>
    <t xml:space="preserve">1961-07-11</t>
  </si>
  <si>
    <t xml:space="preserve">1992-02-29</t>
  </si>
  <si>
    <t xml:space="preserve">1105 NORTH RD SE</t>
  </si>
  <si>
    <t xml:space="preserve">OH0015730355</t>
  </si>
  <si>
    <t xml:space="preserve">YOUNG</t>
  </si>
  <si>
    <t xml:space="preserve">1971-08-19</t>
  </si>
  <si>
    <t xml:space="preserve">2014-10-10</t>
  </si>
  <si>
    <t xml:space="preserve">1517 DREXEL AVE NW</t>
  </si>
  <si>
    <t xml:space="preserve">OH0015717333</t>
  </si>
  <si>
    <t xml:space="preserve">ZADROSKI</t>
  </si>
  <si>
    <t xml:space="preserve">STELLIE</t>
  </si>
  <si>
    <t xml:space="preserve">1960-03-07</t>
  </si>
  <si>
    <t xml:space="preserve">1987-03-11</t>
  </si>
  <si>
    <t xml:space="preserve">670 MEADOWBROOK AVE SE</t>
  </si>
  <si>
    <t xml:space="preserve">OH0015682067</t>
  </si>
  <si>
    <t xml:space="preserve">1938-08-23</t>
  </si>
  <si>
    <t xml:space="preserve">1985-10-01</t>
  </si>
  <si>
    <t xml:space="preserve">3811 NORTHWOODS CT NE</t>
  </si>
  <si>
    <t xml:space="preserve">UNIT 5</t>
  </si>
  <si>
    <t xml:space="preserve">OH0022899887</t>
  </si>
  <si>
    <t xml:space="preserve">KATRINA</t>
  </si>
  <si>
    <t xml:space="preserve">1958-10-15</t>
  </si>
  <si>
    <t xml:space="preserve">2017-09-06</t>
  </si>
  <si>
    <t xml:space="preserve">1621 KERI DR SW</t>
  </si>
  <si>
    <t xml:space="preserve">UNIT 1608</t>
  </si>
  <si>
    <t xml:space="preserve">OH0015711906</t>
  </si>
  <si>
    <t xml:space="preserve">1941-02-03</t>
  </si>
  <si>
    <t xml:space="preserve">UNIT 1204</t>
  </si>
  <si>
    <t xml:space="preserve">OH0015721576</t>
  </si>
  <si>
    <t xml:space="preserve">SCHERRY</t>
  </si>
  <si>
    <t xml:space="preserve">1965-02-11</t>
  </si>
  <si>
    <t xml:space="preserve">2018-03-09</t>
  </si>
  <si>
    <t xml:space="preserve">220 PERKINSWOOD BLVD SE</t>
  </si>
  <si>
    <t xml:space="preserve">OH0019298729</t>
  </si>
  <si>
    <t xml:space="preserve">HLAD</t>
  </si>
  <si>
    <t xml:space="preserve">NORA</t>
  </si>
  <si>
    <t xml:space="preserve">1944-01-25</t>
  </si>
  <si>
    <t xml:space="preserve">2022-01-23</t>
  </si>
  <si>
    <t xml:space="preserve">169 KENMORE AVE NE</t>
  </si>
  <si>
    <t xml:space="preserve">APT 307</t>
  </si>
  <si>
    <t xml:space="preserve">OH0015689268</t>
  </si>
  <si>
    <t xml:space="preserve">FAUR</t>
  </si>
  <si>
    <t xml:space="preserve">EARL</t>
  </si>
  <si>
    <t xml:space="preserve">1947-09-05</t>
  </si>
  <si>
    <t xml:space="preserve">2024-11-22</t>
  </si>
  <si>
    <t xml:space="preserve">APT 107</t>
  </si>
  <si>
    <t xml:space="preserve">OH0015707270</t>
  </si>
  <si>
    <t xml:space="preserve">ACETO</t>
  </si>
  <si>
    <t xml:space="preserve">ROSEANN</t>
  </si>
  <si>
    <t xml:space="preserve">1952-10-27</t>
  </si>
  <si>
    <t xml:space="preserve">1984-07-02</t>
  </si>
  <si>
    <t xml:space="preserve">851 WOODBINE AVE SE</t>
  </si>
  <si>
    <t xml:space="preserve">OH0019039022</t>
  </si>
  <si>
    <t xml:space="preserve">AGGELIS</t>
  </si>
  <si>
    <t xml:space="preserve">DIMITRIOS</t>
  </si>
  <si>
    <t xml:space="preserve">1986-01-21</t>
  </si>
  <si>
    <t xml:space="preserve">2017-02-05</t>
  </si>
  <si>
    <t xml:space="preserve">1474 HOLLYWOOD ST NE</t>
  </si>
  <si>
    <t xml:space="preserve">OH0015704244</t>
  </si>
  <si>
    <t xml:space="preserve">ALBAUGH</t>
  </si>
  <si>
    <t xml:space="preserve">MILTON</t>
  </si>
  <si>
    <t xml:space="preserve">1956-12-05</t>
  </si>
  <si>
    <t xml:space="preserve">2015-07-07</t>
  </si>
  <si>
    <t xml:space="preserve">1786 MAPLEWOOD ST NE</t>
  </si>
  <si>
    <t xml:space="preserve">OH0015723906</t>
  </si>
  <si>
    <t xml:space="preserve">1960-01-22</t>
  </si>
  <si>
    <t xml:space="preserve">885 PALMYRA RD SW</t>
  </si>
  <si>
    <t xml:space="preserve">OH0015776783</t>
  </si>
  <si>
    <t xml:space="preserve">ANDRELLA</t>
  </si>
  <si>
    <t xml:space="preserve">1945-03-23</t>
  </si>
  <si>
    <t xml:space="preserve">2015-06-13</t>
  </si>
  <si>
    <t xml:space="preserve">1234 EDGEHILL AVE SE</t>
  </si>
  <si>
    <t xml:space="preserve">OH0015799784</t>
  </si>
  <si>
    <t xml:space="preserve">ANZELMO</t>
  </si>
  <si>
    <t xml:space="preserve">1947-01-19</t>
  </si>
  <si>
    <t xml:space="preserve">1851 WOODLAND AVE NE</t>
  </si>
  <si>
    <t xml:space="preserve">OH0015799788</t>
  </si>
  <si>
    <t xml:space="preserve">1974-04-02</t>
  </si>
  <si>
    <t xml:space="preserve">OH0015769918</t>
  </si>
  <si>
    <t xml:space="preserve">AURAND</t>
  </si>
  <si>
    <t xml:space="preserve">COLLEEN</t>
  </si>
  <si>
    <t xml:space="preserve">1961-12-30</t>
  </si>
  <si>
    <t xml:space="preserve">1980-03-03</t>
  </si>
  <si>
    <t xml:space="preserve">1173 CLEARVIEW ST NW</t>
  </si>
  <si>
    <t xml:space="preserve">OH0015697789</t>
  </si>
  <si>
    <t xml:space="preserve">DENEEN</t>
  </si>
  <si>
    <t xml:space="preserve">1965-04-24</t>
  </si>
  <si>
    <t xml:space="preserve">1983-05-04</t>
  </si>
  <si>
    <t xml:space="preserve">OH0015769921</t>
  </si>
  <si>
    <t xml:space="preserve">1933-01-14</t>
  </si>
  <si>
    <t xml:space="preserve">1958-03-21</t>
  </si>
  <si>
    <t xml:space="preserve">OH0015702094</t>
  </si>
  <si>
    <t xml:space="preserve">BARRAN</t>
  </si>
  <si>
    <t xml:space="preserve">1950-08-27</t>
  </si>
  <si>
    <t xml:space="preserve">1972-03-24</t>
  </si>
  <si>
    <t xml:space="preserve">589 BUTLER RD NE</t>
  </si>
  <si>
    <t xml:space="preserve">OH0015786323</t>
  </si>
  <si>
    <t xml:space="preserve">BASTOUNIS</t>
  </si>
  <si>
    <t xml:space="preserve">1947-11-11</t>
  </si>
  <si>
    <t xml:space="preserve">1971-01-07</t>
  </si>
  <si>
    <t xml:space="preserve">447 TRUMBULL AVE SE</t>
  </si>
  <si>
    <t xml:space="preserve">OH0018584237</t>
  </si>
  <si>
    <t xml:space="preserve">BATES</t>
  </si>
  <si>
    <t xml:space="preserve">1957-06-12</t>
  </si>
  <si>
    <t xml:space="preserve">2014-07-10</t>
  </si>
  <si>
    <t xml:space="preserve">1115 PERKINSWOOD BLVD SE</t>
  </si>
  <si>
    <t xml:space="preserve">OH0015695282</t>
  </si>
  <si>
    <t xml:space="preserve">ICIE</t>
  </si>
  <si>
    <t xml:space="preserve">1946-10-09</t>
  </si>
  <si>
    <t xml:space="preserve">1998-11-02</t>
  </si>
  <si>
    <t xml:space="preserve">1938 ARTHUR DR NW</t>
  </si>
  <si>
    <t xml:space="preserve">OH0015720405</t>
  </si>
  <si>
    <t xml:space="preserve">ROSEZELLA</t>
  </si>
  <si>
    <t xml:space="preserve">1943-10-26</t>
  </si>
  <si>
    <t xml:space="preserve">1618 FERNDALE AVE SW</t>
  </si>
  <si>
    <t xml:space="preserve">OH0018977832</t>
  </si>
  <si>
    <t xml:space="preserve">BERENICS</t>
  </si>
  <si>
    <t xml:space="preserve">ADAM</t>
  </si>
  <si>
    <t xml:space="preserve">1982-09-25</t>
  </si>
  <si>
    <t xml:space="preserve">2023-10-10</t>
  </si>
  <si>
    <t xml:space="preserve">364 PERKINSWOOD BLVD NE</t>
  </si>
  <si>
    <t xml:space="preserve">OH0015799910</t>
  </si>
  <si>
    <t xml:space="preserve">BINKO</t>
  </si>
  <si>
    <t xml:space="preserve">1948-06-10</t>
  </si>
  <si>
    <t xml:space="preserve">1970-09-08</t>
  </si>
  <si>
    <t xml:space="preserve">396 ROSELAWN AVE NE</t>
  </si>
  <si>
    <t xml:space="preserve">OH0015694969</t>
  </si>
  <si>
    <t xml:space="preserve">1953-07-02</t>
  </si>
  <si>
    <t xml:space="preserve">1978-09-27</t>
  </si>
  <si>
    <t xml:space="preserve">1091 WOODBINE AVE SE</t>
  </si>
  <si>
    <t xml:space="preserve">OH0015692889</t>
  </si>
  <si>
    <t xml:space="preserve">BOCKELMAN</t>
  </si>
  <si>
    <t xml:space="preserve">JERRY</t>
  </si>
  <si>
    <t xml:space="preserve">1952-10-25</t>
  </si>
  <si>
    <t xml:space="preserve">1981-05-28</t>
  </si>
  <si>
    <t xml:space="preserve">472 CHARLES AVE SE</t>
  </si>
  <si>
    <t xml:space="preserve">OH0015689945</t>
  </si>
  <si>
    <t xml:space="preserve">1941-08-25</t>
  </si>
  <si>
    <t xml:space="preserve">2003-07-01</t>
  </si>
  <si>
    <t xml:space="preserve">365 GENESEE AVE NE</t>
  </si>
  <si>
    <t xml:space="preserve">OH0015706181</t>
  </si>
  <si>
    <t xml:space="preserve">BRUTZ</t>
  </si>
  <si>
    <t xml:space="preserve">1209 KENMORE AVE SE</t>
  </si>
  <si>
    <t xml:space="preserve">OH0020289335</t>
  </si>
  <si>
    <t xml:space="preserve">1971-07-05</t>
  </si>
  <si>
    <t xml:space="preserve">OH0015718647</t>
  </si>
  <si>
    <t xml:space="preserve">BURTT</t>
  </si>
  <si>
    <t xml:space="preserve">1943-12-28</t>
  </si>
  <si>
    <t xml:space="preserve">2015-07-09</t>
  </si>
  <si>
    <t xml:space="preserve">2212 COLONIAL ST SE</t>
  </si>
  <si>
    <t xml:space="preserve">OH0015689740</t>
  </si>
  <si>
    <t xml:space="preserve">CALLAHAN</t>
  </si>
  <si>
    <t xml:space="preserve">2002-02-21</t>
  </si>
  <si>
    <t xml:space="preserve">3129 FOSTER DR NE</t>
  </si>
  <si>
    <t xml:space="preserve">OH0015715982</t>
  </si>
  <si>
    <t xml:space="preserve">VASILIKI</t>
  </si>
  <si>
    <t xml:space="preserve">1939-05-26</t>
  </si>
  <si>
    <t xml:space="preserve">1968-03-22</t>
  </si>
  <si>
    <t xml:space="preserve">OH0015688053</t>
  </si>
  <si>
    <t xml:space="preserve">CALLOWAY</t>
  </si>
  <si>
    <t xml:space="preserve">1958-07-31</t>
  </si>
  <si>
    <t xml:space="preserve">2006-10-04</t>
  </si>
  <si>
    <t xml:space="preserve">2855 BEAL ST NW</t>
  </si>
  <si>
    <t xml:space="preserve">OH0015725784</t>
  </si>
  <si>
    <t xml:space="preserve">1980-03-31</t>
  </si>
  <si>
    <t xml:space="preserve">OH0015676827</t>
  </si>
  <si>
    <t xml:space="preserve">COLE</t>
  </si>
  <si>
    <t xml:space="preserve">1926-05-20</t>
  </si>
  <si>
    <t xml:space="preserve">1949-10-18</t>
  </si>
  <si>
    <t xml:space="preserve">564 ADELAIDE AVE NE</t>
  </si>
  <si>
    <t xml:space="preserve">OH0019306843</t>
  </si>
  <si>
    <t xml:space="preserve">CLOUSER</t>
  </si>
  <si>
    <t xml:space="preserve">HOLLY</t>
  </si>
  <si>
    <t xml:space="preserve">2012-07-05</t>
  </si>
  <si>
    <t xml:space="preserve">143 W MARKET ST</t>
  </si>
  <si>
    <t xml:space="preserve">OH0015727802</t>
  </si>
  <si>
    <t xml:space="preserve">2004-02-07</t>
  </si>
  <si>
    <t xml:space="preserve">1333 HIGHLAND AVE SW</t>
  </si>
  <si>
    <t xml:space="preserve">OH0015697870</t>
  </si>
  <si>
    <t xml:space="preserve">CRAWLEY</t>
  </si>
  <si>
    <t xml:space="preserve">LAVONDA</t>
  </si>
  <si>
    <t xml:space="preserve">1965-08-05</t>
  </si>
  <si>
    <t xml:space="preserve">2022-03-28</t>
  </si>
  <si>
    <t xml:space="preserve">1156 WESTWOOD DR NW</t>
  </si>
  <si>
    <t xml:space="preserve">OH0015687809</t>
  </si>
  <si>
    <t xml:space="preserve">1959-05-01</t>
  </si>
  <si>
    <t xml:space="preserve">1194 SOUTHERN BLVD NW</t>
  </si>
  <si>
    <t xml:space="preserve">OH0015704225</t>
  </si>
  <si>
    <t xml:space="preserve">DECAVITCH</t>
  </si>
  <si>
    <t xml:space="preserve">1944-07-15</t>
  </si>
  <si>
    <t xml:space="preserve">1967-03-22</t>
  </si>
  <si>
    <t xml:space="preserve">820 OAK KNOLL AVE NE</t>
  </si>
  <si>
    <t xml:space="preserve">OH0015698851</t>
  </si>
  <si>
    <t xml:space="preserve">1936-11-22</t>
  </si>
  <si>
    <t xml:space="preserve">2023-10-01</t>
  </si>
  <si>
    <t xml:space="preserve">OH0015774089</t>
  </si>
  <si>
    <t xml:space="preserve">DICESARE</t>
  </si>
  <si>
    <t xml:space="preserve">1953-07-23</t>
  </si>
  <si>
    <t xml:space="preserve">1971-07-27</t>
  </si>
  <si>
    <t xml:space="preserve">881 PERKINSWOOD BLVD NE</t>
  </si>
  <si>
    <t xml:space="preserve">OH0015680485</t>
  </si>
  <si>
    <t xml:space="preserve">ECONOMOS</t>
  </si>
  <si>
    <t xml:space="preserve">DORIAN</t>
  </si>
  <si>
    <t xml:space="preserve">1962-07-11</t>
  </si>
  <si>
    <t xml:space="preserve">1128 GENESEE AVE NE</t>
  </si>
  <si>
    <t xml:space="preserve">OH0015698840</t>
  </si>
  <si>
    <t xml:space="preserve">1945-01-15</t>
  </si>
  <si>
    <t xml:space="preserve">1983-03-29</t>
  </si>
  <si>
    <t xml:space="preserve">2635 MILTON ST SE</t>
  </si>
  <si>
    <t xml:space="preserve">OH0015755082</t>
  </si>
  <si>
    <t xml:space="preserve">1955-03-15</t>
  </si>
  <si>
    <t xml:space="preserve">711 MARTIN LUTHER KING BLVD SW</t>
  </si>
  <si>
    <t xml:space="preserve">OH0015702580</t>
  </si>
  <si>
    <t xml:space="preserve">GLADYS</t>
  </si>
  <si>
    <t xml:space="preserve">1950-08-21</t>
  </si>
  <si>
    <t xml:space="preserve">1983-11-09</t>
  </si>
  <si>
    <t xml:space="preserve">2460 BRIER ST SE</t>
  </si>
  <si>
    <t xml:space="preserve">OH0015716991</t>
  </si>
  <si>
    <t xml:space="preserve">MELINDA</t>
  </si>
  <si>
    <t xml:space="preserve">2006-09-25</t>
  </si>
  <si>
    <t xml:space="preserve">2925 BEAL ST NW</t>
  </si>
  <si>
    <t xml:space="preserve">OH0015703692</t>
  </si>
  <si>
    <t xml:space="preserve">SEEN</t>
  </si>
  <si>
    <t xml:space="preserve">1960-09-09</t>
  </si>
  <si>
    <t xml:space="preserve">1984-02-23</t>
  </si>
  <si>
    <t xml:space="preserve">634 UNION ST SW</t>
  </si>
  <si>
    <t xml:space="preserve">OH0015770689</t>
  </si>
  <si>
    <t xml:space="preserve">FABIAN</t>
  </si>
  <si>
    <t xml:space="preserve">1936-03-02</t>
  </si>
  <si>
    <t xml:space="preserve">1522 SOUTHERN BLVD NW</t>
  </si>
  <si>
    <t xml:space="preserve">OH0015782403</t>
  </si>
  <si>
    <t xml:space="preserve">FITZWATER</t>
  </si>
  <si>
    <t xml:space="preserve">SUSANNE</t>
  </si>
  <si>
    <t xml:space="preserve">1941-07-07</t>
  </si>
  <si>
    <t xml:space="preserve">2008-05-03</t>
  </si>
  <si>
    <t xml:space="preserve">1446 MAHONING AVE NW</t>
  </si>
  <si>
    <t xml:space="preserve">OH0015739301</t>
  </si>
  <si>
    <t xml:space="preserve">FORKIN</t>
  </si>
  <si>
    <t xml:space="preserve">1967-03-12</t>
  </si>
  <si>
    <t xml:space="preserve">2630 SOMERSET ST SE</t>
  </si>
  <si>
    <t xml:space="preserve">OH0015793164</t>
  </si>
  <si>
    <t xml:space="preserve">1961-01-31</t>
  </si>
  <si>
    <t xml:space="preserve">1979-09-27</t>
  </si>
  <si>
    <t xml:space="preserve">OH0015724449</t>
  </si>
  <si>
    <t xml:space="preserve">DORIS</t>
  </si>
  <si>
    <t xml:space="preserve">1952-07-30</t>
  </si>
  <si>
    <t xml:space="preserve">1979-04-28</t>
  </si>
  <si>
    <t xml:space="preserve">986 HIGHLAND AVE SW</t>
  </si>
  <si>
    <t xml:space="preserve">PO BOX 852</t>
  </si>
  <si>
    <t xml:space="preserve">OH0015756137</t>
  </si>
  <si>
    <t xml:space="preserve">GAMBLE</t>
  </si>
  <si>
    <t xml:space="preserve">1955-06-15</t>
  </si>
  <si>
    <t xml:space="preserve">2004-09-10</t>
  </si>
  <si>
    <t xml:space="preserve">CONFIRMATION</t>
  </si>
  <si>
    <t xml:space="preserve">3145 WILLIAMSBURG ST NW</t>
  </si>
  <si>
    <t xml:space="preserve">OH0015741862</t>
  </si>
  <si>
    <t xml:space="preserve">GAVALEC</t>
  </si>
  <si>
    <t xml:space="preserve">1951-12-05</t>
  </si>
  <si>
    <t xml:space="preserve">1991-04-17</t>
  </si>
  <si>
    <t xml:space="preserve">727 OAK KNOLL AVE NE</t>
  </si>
  <si>
    <t xml:space="preserve">OH0015700825</t>
  </si>
  <si>
    <t xml:space="preserve">GAY</t>
  </si>
  <si>
    <t xml:space="preserve">1951-04-29</t>
  </si>
  <si>
    <t xml:space="preserve">334 MEADOWBROOK AVE SE</t>
  </si>
  <si>
    <t xml:space="preserve">OH0015720344</t>
  </si>
  <si>
    <t xml:space="preserve">GIANAKOS</t>
  </si>
  <si>
    <t xml:space="preserve">SOPHIA</t>
  </si>
  <si>
    <t xml:space="preserve">2013-06-24</t>
  </si>
  <si>
    <t xml:space="preserve">OH0015691032</t>
  </si>
  <si>
    <t xml:space="preserve">1963-06-17</t>
  </si>
  <si>
    <t xml:space="preserve">827 HAZELWOOD AVE SE</t>
  </si>
  <si>
    <t xml:space="preserve">OH0015749506</t>
  </si>
  <si>
    <t xml:space="preserve">GILLIAM</t>
  </si>
  <si>
    <t xml:space="preserve">1962-06-27</t>
  </si>
  <si>
    <t xml:space="preserve">2064 WALLACE ST SE</t>
  </si>
  <si>
    <t xml:space="preserve">OH0015694963</t>
  </si>
  <si>
    <t xml:space="preserve">GILMORE</t>
  </si>
  <si>
    <t xml:space="preserve">TONI</t>
  </si>
  <si>
    <t xml:space="preserve">1958-08-17</t>
  </si>
  <si>
    <t xml:space="preserve">1982-08-28</t>
  </si>
  <si>
    <t xml:space="preserve">166 ADELAIDE AVE SE</t>
  </si>
  <si>
    <t xml:space="preserve">OH0015680649</t>
  </si>
  <si>
    <t xml:space="preserve">GLAROS</t>
  </si>
  <si>
    <t xml:space="preserve">1932-11-12</t>
  </si>
  <si>
    <t xml:space="preserve">1963-06-28</t>
  </si>
  <si>
    <t xml:space="preserve">1240 MILLIKIN PL NE</t>
  </si>
  <si>
    <t xml:space="preserve">OH0020063344</t>
  </si>
  <si>
    <t xml:space="preserve">TABITHA</t>
  </si>
  <si>
    <t xml:space="preserve">1988-08-15</t>
  </si>
  <si>
    <t xml:space="preserve">2024-07-16</t>
  </si>
  <si>
    <t xml:space="preserve">335 ADELAIDE AVE NE</t>
  </si>
  <si>
    <t xml:space="preserve">OH0015691041</t>
  </si>
  <si>
    <t xml:space="preserve">GRANT</t>
  </si>
  <si>
    <t xml:space="preserve">1963-03-08</t>
  </si>
  <si>
    <t xml:space="preserve">2875 WOODLAND AVE NE</t>
  </si>
  <si>
    <t xml:space="preserve">OH0015704867</t>
  </si>
  <si>
    <t xml:space="preserve">GYSEGEM</t>
  </si>
  <si>
    <t xml:space="preserve">1959-04-29</t>
  </si>
  <si>
    <t xml:space="preserve">2009-05-06</t>
  </si>
  <si>
    <t xml:space="preserve">1078 EASTLAND AVE SE</t>
  </si>
  <si>
    <t xml:space="preserve">OH0015690875</t>
  </si>
  <si>
    <t xml:space="preserve">HAMEED</t>
  </si>
  <si>
    <t xml:space="preserve">BEATRICE</t>
  </si>
  <si>
    <t xml:space="preserve">1962-12-30</t>
  </si>
  <si>
    <t xml:space="preserve">2014-05-06</t>
  </si>
  <si>
    <t xml:space="preserve">537 TOD AVE SW</t>
  </si>
  <si>
    <t xml:space="preserve">OH0015681884</t>
  </si>
  <si>
    <t xml:space="preserve">HARRAH</t>
  </si>
  <si>
    <t xml:space="preserve">1950-07-30</t>
  </si>
  <si>
    <t xml:space="preserve">1976-09-09</t>
  </si>
  <si>
    <t xml:space="preserve">786 HAZELWOOD AVE SE</t>
  </si>
  <si>
    <t xml:space="preserve">OH0015684907</t>
  </si>
  <si>
    <t xml:space="preserve">HAWKINS</t>
  </si>
  <si>
    <t xml:space="preserve">1952-05-26</t>
  </si>
  <si>
    <t xml:space="preserve">1976-02-09</t>
  </si>
  <si>
    <t xml:space="preserve">534 HIGHLAND CT SW</t>
  </si>
  <si>
    <t xml:space="preserve">OH0015719976</t>
  </si>
  <si>
    <t xml:space="preserve">HELMICK</t>
  </si>
  <si>
    <t xml:space="preserve">1959-05-28</t>
  </si>
  <si>
    <t xml:space="preserve">2021-08-09</t>
  </si>
  <si>
    <t xml:space="preserve">435 EASTLAND AVE SE</t>
  </si>
  <si>
    <t xml:space="preserve">OH0015773381</t>
  </si>
  <si>
    <t xml:space="preserve">HERNANDEZ</t>
  </si>
  <si>
    <t xml:space="preserve">2012-09-26</t>
  </si>
  <si>
    <t xml:space="preserve">614 TRUMBULL AVE SE</t>
  </si>
  <si>
    <t xml:space="preserve">OH0015697892</t>
  </si>
  <si>
    <t xml:space="preserve">HERNON</t>
  </si>
  <si>
    <t xml:space="preserve">BRENDAN</t>
  </si>
  <si>
    <t xml:space="preserve">1964-10-29</t>
  </si>
  <si>
    <t xml:space="preserve">1983-04-21</t>
  </si>
  <si>
    <t xml:space="preserve">2320 TOD AVE NW</t>
  </si>
  <si>
    <t xml:space="preserve">OH0015698828</t>
  </si>
  <si>
    <t xml:space="preserve">1962-05-08</t>
  </si>
  <si>
    <t xml:space="preserve">1992-09-09</t>
  </si>
  <si>
    <t xml:space="preserve">OH0015713171</t>
  </si>
  <si>
    <t xml:space="preserve">1967-08-03</t>
  </si>
  <si>
    <t xml:space="preserve">1985-08-29</t>
  </si>
  <si>
    <t xml:space="preserve">OH0015698687</t>
  </si>
  <si>
    <t xml:space="preserve">HOMLITAS</t>
  </si>
  <si>
    <t xml:space="preserve">ANNITA</t>
  </si>
  <si>
    <t xml:space="preserve">1948-03-06</t>
  </si>
  <si>
    <t xml:space="preserve">1971-09-14</t>
  </si>
  <si>
    <t xml:space="preserve">236 BUTLER RD NE</t>
  </si>
  <si>
    <t xml:space="preserve">OH0015698690</t>
  </si>
  <si>
    <t xml:space="preserve">1947-01-27</t>
  </si>
  <si>
    <t xml:space="preserve">OH0015758345</t>
  </si>
  <si>
    <t xml:space="preserve">HUGAN BUTLER</t>
  </si>
  <si>
    <t xml:space="preserve">1948-02-20</t>
  </si>
  <si>
    <t xml:space="preserve">2051 PALMYRA RD SW</t>
  </si>
  <si>
    <t xml:space="preserve">OH0015698315</t>
  </si>
  <si>
    <t xml:space="preserve">HUGLEY</t>
  </si>
  <si>
    <t xml:space="preserve">1953-02-04</t>
  </si>
  <si>
    <t xml:space="preserve">945 HEMLOCK AVE SW</t>
  </si>
  <si>
    <t xml:space="preserve">OH0015694762</t>
  </si>
  <si>
    <t xml:space="preserve">1952-12-11</t>
  </si>
  <si>
    <t xml:space="preserve">1981-03-09</t>
  </si>
  <si>
    <t xml:space="preserve">OH0015721483</t>
  </si>
  <si>
    <t xml:space="preserve">HUNSICKER</t>
  </si>
  <si>
    <t xml:space="preserve">1955-03-31</t>
  </si>
  <si>
    <t xml:space="preserve">2000-09-24</t>
  </si>
  <si>
    <t xml:space="preserve">3370 BON AIR AVE NW</t>
  </si>
  <si>
    <t xml:space="preserve">OH0021797358</t>
  </si>
  <si>
    <t xml:space="preserve">HURST</t>
  </si>
  <si>
    <t xml:space="preserve">1950-06-30</t>
  </si>
  <si>
    <t xml:space="preserve">2012-05-25</t>
  </si>
  <si>
    <t xml:space="preserve">2681 BRIER ST SE</t>
  </si>
  <si>
    <t xml:space="preserve">OH0015719472</t>
  </si>
  <si>
    <t xml:space="preserve">JO</t>
  </si>
  <si>
    <t xml:space="preserve">1957-11-14</t>
  </si>
  <si>
    <t xml:space="preserve">1987-09-03</t>
  </si>
  <si>
    <t xml:space="preserve">1424 MILLIKIN PL NE</t>
  </si>
  <si>
    <t xml:space="preserve">OH0015719473</t>
  </si>
  <si>
    <t xml:space="preserve">1957-06-30</t>
  </si>
  <si>
    <t xml:space="preserve">OH0015704891</t>
  </si>
  <si>
    <t xml:space="preserve">KISSINGER</t>
  </si>
  <si>
    <t xml:space="preserve">1954-01-16</t>
  </si>
  <si>
    <t xml:space="preserve">1548 WOODBINE AVE SE</t>
  </si>
  <si>
    <t xml:space="preserve">OH0015697087</t>
  </si>
  <si>
    <t xml:space="preserve">KLATMAN</t>
  </si>
  <si>
    <t xml:space="preserve">1943-11-11</t>
  </si>
  <si>
    <t xml:space="preserve">2000-08-21</t>
  </si>
  <si>
    <t xml:space="preserve">396 PERKINSWOOD BLVD NE</t>
  </si>
  <si>
    <t xml:space="preserve">OH0015756699</t>
  </si>
  <si>
    <t xml:space="preserve">KOLAT</t>
  </si>
  <si>
    <t xml:space="preserve">1961-01-24</t>
  </si>
  <si>
    <t xml:space="preserve">2012-09-23</t>
  </si>
  <si>
    <t xml:space="preserve">OH0015771650</t>
  </si>
  <si>
    <t xml:space="preserve">KUHN</t>
  </si>
  <si>
    <t xml:space="preserve">1954-01-14</t>
  </si>
  <si>
    <t xml:space="preserve">2016-12-08</t>
  </si>
  <si>
    <t xml:space="preserve">1119 EASTLAND AVE SE</t>
  </si>
  <si>
    <t xml:space="preserve">OH0015790063</t>
  </si>
  <si>
    <t xml:space="preserve">LARGE</t>
  </si>
  <si>
    <t xml:space="preserve">1969-10-22</t>
  </si>
  <si>
    <t xml:space="preserve">720 OAK KNOLL AVE NE</t>
  </si>
  <si>
    <t xml:space="preserve">OH0015721894</t>
  </si>
  <si>
    <t xml:space="preserve">LAYTON</t>
  </si>
  <si>
    <t xml:space="preserve">DOREEN</t>
  </si>
  <si>
    <t xml:space="preserve">1962-12-31</t>
  </si>
  <si>
    <t xml:space="preserve">212 HIGHLAND AVE SW</t>
  </si>
  <si>
    <t xml:space="preserve">OH0015731381</t>
  </si>
  <si>
    <t xml:space="preserve">LEALAND</t>
  </si>
  <si>
    <t xml:space="preserve">ALYSIA</t>
  </si>
  <si>
    <t xml:space="preserve">1972-05-29</t>
  </si>
  <si>
    <t xml:space="preserve">1496 NORTH RD SE</t>
  </si>
  <si>
    <t xml:space="preserve">OH0015803454</t>
  </si>
  <si>
    <t xml:space="preserve">LILLY</t>
  </si>
  <si>
    <t xml:space="preserve">M DIANA</t>
  </si>
  <si>
    <t xml:space="preserve">1942-06-23</t>
  </si>
  <si>
    <t xml:space="preserve">3261 CRESCENT DR NE</t>
  </si>
  <si>
    <t xml:space="preserve">OH0015769819</t>
  </si>
  <si>
    <t xml:space="preserve">LITTON</t>
  </si>
  <si>
    <t xml:space="preserve">1932-03-11</t>
  </si>
  <si>
    <t xml:space="preserve">1404 WILLOW BROOK DR NE</t>
  </si>
  <si>
    <t xml:space="preserve">OH0015723595</t>
  </si>
  <si>
    <t xml:space="preserve">LONGWORTH</t>
  </si>
  <si>
    <t xml:space="preserve">1988-07-03</t>
  </si>
  <si>
    <t xml:space="preserve">1847 BEECHWOOD ST NE</t>
  </si>
  <si>
    <t xml:space="preserve">OH0015822243</t>
  </si>
  <si>
    <t xml:space="preserve">LOOMIS</t>
  </si>
  <si>
    <t xml:space="preserve">1941-02-06</t>
  </si>
  <si>
    <t xml:space="preserve">1765 EDGEWOOD ST NE</t>
  </si>
  <si>
    <t xml:space="preserve">OH0015741707</t>
  </si>
  <si>
    <t xml:space="preserve">BOBIEJEAN</t>
  </si>
  <si>
    <t xml:space="preserve">1952-08-15</t>
  </si>
  <si>
    <t xml:space="preserve">2008-09-17</t>
  </si>
  <si>
    <t xml:space="preserve">OH0015747002</t>
  </si>
  <si>
    <t xml:space="preserve">LUCARELLI</t>
  </si>
  <si>
    <t xml:space="preserve">FRANCO</t>
  </si>
  <si>
    <t xml:space="preserve">1967-02-14</t>
  </si>
  <si>
    <t xml:space="preserve">2021-02-18</t>
  </si>
  <si>
    <t xml:space="preserve">357 COUNTRY CLUB DR SE</t>
  </si>
  <si>
    <t xml:space="preserve">OH0015677873</t>
  </si>
  <si>
    <t xml:space="preserve">MAGOS</t>
  </si>
  <si>
    <t xml:space="preserve">1956-10-04</t>
  </si>
  <si>
    <t xml:space="preserve">1974-10-03</t>
  </si>
  <si>
    <t xml:space="preserve">591 ADELAIDE AVE NE</t>
  </si>
  <si>
    <t xml:space="preserve">OH0015716294</t>
  </si>
  <si>
    <t xml:space="preserve">MAKOSKY</t>
  </si>
  <si>
    <t xml:space="preserve">1968-06-27</t>
  </si>
  <si>
    <t xml:space="preserve">2024-06-10</t>
  </si>
  <si>
    <t xml:space="preserve">4009 CARLTON DR NW</t>
  </si>
  <si>
    <t xml:space="preserve">OH0015706003</t>
  </si>
  <si>
    <t xml:space="preserve">1965-12-01</t>
  </si>
  <si>
    <t xml:space="preserve">1984-03-29</t>
  </si>
  <si>
    <t xml:space="preserve">2823 SEDGEWICK ST NE</t>
  </si>
  <si>
    <t xml:space="preserve">OH0015738633</t>
  </si>
  <si>
    <t xml:space="preserve">1955-08-07</t>
  </si>
  <si>
    <t xml:space="preserve">OH0015820919</t>
  </si>
  <si>
    <t xml:space="preserve">MCBRIDE</t>
  </si>
  <si>
    <t xml:space="preserve">KARYN</t>
  </si>
  <si>
    <t xml:space="preserve">1947-08-27</t>
  </si>
  <si>
    <t xml:space="preserve">1997-09-09</t>
  </si>
  <si>
    <t xml:space="preserve">382 PERKINSWOOD BLVD NE</t>
  </si>
  <si>
    <t xml:space="preserve">OH0022124031</t>
  </si>
  <si>
    <t xml:space="preserve">MCCASKEY</t>
  </si>
  <si>
    <t xml:space="preserve">ALEX</t>
  </si>
  <si>
    <t xml:space="preserve">1986-10-01</t>
  </si>
  <si>
    <t xml:space="preserve">2014-10-06</t>
  </si>
  <si>
    <t xml:space="preserve">766 HAZELWOOD AVE SE</t>
  </si>
  <si>
    <t xml:space="preserve">OH0015804222</t>
  </si>
  <si>
    <t xml:space="preserve">MCCLEARY</t>
  </si>
  <si>
    <t xml:space="preserve">1952-05-23</t>
  </si>
  <si>
    <t xml:space="preserve">306 CENTRAL PARKWAY AVE SE</t>
  </si>
  <si>
    <t xml:space="preserve">OH0015697877</t>
  </si>
  <si>
    <t xml:space="preserve">MCCORKLE</t>
  </si>
  <si>
    <t xml:space="preserve">GARVIN</t>
  </si>
  <si>
    <t xml:space="preserve">1965-05-06</t>
  </si>
  <si>
    <t xml:space="preserve">2017-11-29</t>
  </si>
  <si>
    <t xml:space="preserve">2760 DUNSTAN DR NW</t>
  </si>
  <si>
    <t xml:space="preserve">OH0015777943</t>
  </si>
  <si>
    <t xml:space="preserve">MCWILLIAMS</t>
  </si>
  <si>
    <t xml:space="preserve">GIVA</t>
  </si>
  <si>
    <t xml:space="preserve">1970-06-21</t>
  </si>
  <si>
    <t xml:space="preserve">2020-10-02</t>
  </si>
  <si>
    <t xml:space="preserve">2719 MILTON ST SE</t>
  </si>
  <si>
    <t xml:space="preserve">PO BOX 2405</t>
  </si>
  <si>
    <t xml:space="preserve">OH0015700086</t>
  </si>
  <si>
    <t xml:space="preserve">MICHELAKIS</t>
  </si>
  <si>
    <t xml:space="preserve">1948-12-03</t>
  </si>
  <si>
    <t xml:space="preserve">800 OAK KNOLL AVE NE</t>
  </si>
  <si>
    <t xml:space="preserve">OH0015703214</t>
  </si>
  <si>
    <t xml:space="preserve">MILLINER</t>
  </si>
  <si>
    <t xml:space="preserve">1963-07-30</t>
  </si>
  <si>
    <t xml:space="preserve">2641 HEATHER LN NW</t>
  </si>
  <si>
    <t xml:space="preserve">OH0015692784</t>
  </si>
  <si>
    <t xml:space="preserve">MILYAK</t>
  </si>
  <si>
    <t xml:space="preserve">1981-08-28</t>
  </si>
  <si>
    <t xml:space="preserve">2016-07-02</t>
  </si>
  <si>
    <t xml:space="preserve">338 WASHINGTON ST NE</t>
  </si>
  <si>
    <t xml:space="preserve">OH0019990390</t>
  </si>
  <si>
    <t xml:space="preserve">MITCHELL</t>
  </si>
  <si>
    <t xml:space="preserve">KHRISTY</t>
  </si>
  <si>
    <t xml:space="preserve">1965-09-10</t>
  </si>
  <si>
    <t xml:space="preserve">903 FRONT ST SW</t>
  </si>
  <si>
    <t xml:space="preserve">OH0015723367</t>
  </si>
  <si>
    <t xml:space="preserve">1953-02-07</t>
  </si>
  <si>
    <t xml:space="preserve">1975-03-07</t>
  </si>
  <si>
    <t xml:space="preserve">OH0015805241</t>
  </si>
  <si>
    <t xml:space="preserve">1971-10-25</t>
  </si>
  <si>
    <t xml:space="preserve">2022-05-03</t>
  </si>
  <si>
    <t xml:space="preserve">1522 BRADFORD ST NW</t>
  </si>
  <si>
    <t xml:space="preserve">OH0015740925</t>
  </si>
  <si>
    <t xml:space="preserve">MORRIS</t>
  </si>
  <si>
    <t xml:space="preserve">VANESSA</t>
  </si>
  <si>
    <t xml:space="preserve">1956-07-16</t>
  </si>
  <si>
    <t xml:space="preserve">2451 MONTGOMERY AVE NW</t>
  </si>
  <si>
    <t xml:space="preserve">OH0019537838</t>
  </si>
  <si>
    <t xml:space="preserve">VINITRA</t>
  </si>
  <si>
    <t xml:space="preserve">CHALEESE</t>
  </si>
  <si>
    <t xml:space="preserve">1990-02-17</t>
  </si>
  <si>
    <t xml:space="preserve">2008-01-31</t>
  </si>
  <si>
    <t xml:space="preserve">2891 MERRIWEATHER ST NW</t>
  </si>
  <si>
    <t xml:space="preserve">OH0015698873</t>
  </si>
  <si>
    <t xml:space="preserve">MUSICK</t>
  </si>
  <si>
    <t xml:space="preserve">ADRIA</t>
  </si>
  <si>
    <t xml:space="preserve">1952-10-24</t>
  </si>
  <si>
    <t xml:space="preserve">1546 OAKDALE DR NW</t>
  </si>
  <si>
    <t xml:space="preserve">OH0015806556</t>
  </si>
  <si>
    <t xml:space="preserve">NATALE</t>
  </si>
  <si>
    <t xml:space="preserve">1944-11-17</t>
  </si>
  <si>
    <t xml:space="preserve">707 WILDWOOD DR NE</t>
  </si>
  <si>
    <t xml:space="preserve">OH0015761565</t>
  </si>
  <si>
    <t xml:space="preserve">NELMAN</t>
  </si>
  <si>
    <t xml:space="preserve">1951-09-13</t>
  </si>
  <si>
    <t xml:space="preserve">1988-10-11</t>
  </si>
  <si>
    <t xml:space="preserve">1205 NIBLOCK AVE NW</t>
  </si>
  <si>
    <t xml:space="preserve">OH0015691985</t>
  </si>
  <si>
    <t xml:space="preserve">PETER</t>
  </si>
  <si>
    <t xml:space="preserve">1952-04-28</t>
  </si>
  <si>
    <t xml:space="preserve">1981-09-15</t>
  </si>
  <si>
    <t xml:space="preserve">OH0015705327</t>
  </si>
  <si>
    <t xml:space="preserve">PAIDAS</t>
  </si>
  <si>
    <t xml:space="preserve">1958-03-22</t>
  </si>
  <si>
    <t xml:space="preserve">1976-04-28</t>
  </si>
  <si>
    <t xml:space="preserve">1196 EDGEWOOD ST NE</t>
  </si>
  <si>
    <t xml:space="preserve">OH0015766344</t>
  </si>
  <si>
    <t xml:space="preserve">PASCO</t>
  </si>
  <si>
    <t xml:space="preserve">MALINDA</t>
  </si>
  <si>
    <t xml:space="preserve">1966-05-10</t>
  </si>
  <si>
    <t xml:space="preserve">2008-04-25</t>
  </si>
  <si>
    <t xml:space="preserve">OH0015779049</t>
  </si>
  <si>
    <t xml:space="preserve">1955-11-12</t>
  </si>
  <si>
    <t xml:space="preserve">377 BELVEDERE AVE SE</t>
  </si>
  <si>
    <t xml:space="preserve">OH0019328475</t>
  </si>
  <si>
    <t xml:space="preserve">1979-12-30</t>
  </si>
  <si>
    <t xml:space="preserve">2008-10-02</t>
  </si>
  <si>
    <t xml:space="preserve">910 LANDSDOWNE AVE NW</t>
  </si>
  <si>
    <t xml:space="preserve">OH0015692310</t>
  </si>
  <si>
    <t xml:space="preserve">1953-06-22</t>
  </si>
  <si>
    <t xml:space="preserve">2013-05-16</t>
  </si>
  <si>
    <t xml:space="preserve">2688 CRESTWOOD DR NW</t>
  </si>
  <si>
    <t xml:space="preserve">OH0015726938</t>
  </si>
  <si>
    <t xml:space="preserve">1952-06-01</t>
  </si>
  <si>
    <t xml:space="preserve">1978-09-30</t>
  </si>
  <si>
    <t xml:space="preserve">2669 HEATHER LN NW</t>
  </si>
  <si>
    <t xml:space="preserve">OH0019787221</t>
  </si>
  <si>
    <t xml:space="preserve">PRINCE</t>
  </si>
  <si>
    <t xml:space="preserve">1970-01-20</t>
  </si>
  <si>
    <t xml:space="preserve">2021-08-06</t>
  </si>
  <si>
    <t xml:space="preserve">2153 LEXINGTON AVE NW</t>
  </si>
  <si>
    <t xml:space="preserve">OH0015722059</t>
  </si>
  <si>
    <t xml:space="preserve">PRUITT</t>
  </si>
  <si>
    <t xml:space="preserve">1962-04-14</t>
  </si>
  <si>
    <t xml:space="preserve">2010-09-01</t>
  </si>
  <si>
    <t xml:space="preserve">1781 OAKDALE DR NW</t>
  </si>
  <si>
    <t xml:space="preserve">OH0022472938</t>
  </si>
  <si>
    <t xml:space="preserve">PULICE</t>
  </si>
  <si>
    <t xml:space="preserve">1953-08-01</t>
  </si>
  <si>
    <t xml:space="preserve">2013-06-28</t>
  </si>
  <si>
    <t xml:space="preserve">207 CENTRAL PARKWAY AVE SE</t>
  </si>
  <si>
    <t xml:space="preserve">OH0023819742</t>
  </si>
  <si>
    <t xml:space="preserve">1965-07-06</t>
  </si>
  <si>
    <t xml:space="preserve">2016-08-02</t>
  </si>
  <si>
    <t xml:space="preserve">OH0015709937</t>
  </si>
  <si>
    <t xml:space="preserve">1949-05-10</t>
  </si>
  <si>
    <t xml:space="preserve">OH0015773070</t>
  </si>
  <si>
    <t xml:space="preserve">JONATHON</t>
  </si>
  <si>
    <t xml:space="preserve">1978-09-03</t>
  </si>
  <si>
    <t xml:space="preserve">2020-09-13</t>
  </si>
  <si>
    <t xml:space="preserve">428 OAK KNOLL AVE NE</t>
  </si>
  <si>
    <t xml:space="preserve">OH0015791087</t>
  </si>
  <si>
    <t xml:space="preserve">1959-06-12</t>
  </si>
  <si>
    <t xml:space="preserve">140 IVANHOE ST NE</t>
  </si>
  <si>
    <t xml:space="preserve">OH0015761011</t>
  </si>
  <si>
    <t xml:space="preserve">NURI</t>
  </si>
  <si>
    <t xml:space="preserve">1972-03-10</t>
  </si>
  <si>
    <t xml:space="preserve">2021-09-24</t>
  </si>
  <si>
    <t xml:space="preserve">1066 EASTLAND AVE SE</t>
  </si>
  <si>
    <t xml:space="preserve">OH0015749567</t>
  </si>
  <si>
    <t xml:space="preserve">RITCHIE</t>
  </si>
  <si>
    <t xml:space="preserve">1953-11-13</t>
  </si>
  <si>
    <t xml:space="preserve">3160 OVERLOOK DR NE</t>
  </si>
  <si>
    <t xml:space="preserve">OH0015716727</t>
  </si>
  <si>
    <t xml:space="preserve">1962-07-24</t>
  </si>
  <si>
    <t xml:space="preserve">1986-11-12</t>
  </si>
  <si>
    <t xml:space="preserve">556 KENMORE AVE SE</t>
  </si>
  <si>
    <t xml:space="preserve">OH0015703680</t>
  </si>
  <si>
    <t xml:space="preserve">DARRYL</t>
  </si>
  <si>
    <t xml:space="preserve">1966-02-17</t>
  </si>
  <si>
    <t xml:space="preserve">2015-02-10</t>
  </si>
  <si>
    <t xml:space="preserve">881 FAIRWAY DR NE</t>
  </si>
  <si>
    <t xml:space="preserve">OH0015804252</t>
  </si>
  <si>
    <t xml:space="preserve">ROSS</t>
  </si>
  <si>
    <t xml:space="preserve">1948-05-11</t>
  </si>
  <si>
    <t xml:space="preserve">2895 E MARKET ST</t>
  </si>
  <si>
    <t xml:space="preserve">OH0015800458</t>
  </si>
  <si>
    <t xml:space="preserve">1954-06-23</t>
  </si>
  <si>
    <t xml:space="preserve">1976-06-29</t>
  </si>
  <si>
    <t xml:space="preserve">250 COUNTRY CLUB LN NE</t>
  </si>
  <si>
    <t xml:space="preserve">OH0015677664</t>
  </si>
  <si>
    <t xml:space="preserve">1953-06-08</t>
  </si>
  <si>
    <t xml:space="preserve">1971-07-13</t>
  </si>
  <si>
    <t xml:space="preserve">701 FAIRWAY DR NE</t>
  </si>
  <si>
    <t xml:space="preserve">OH0015750245</t>
  </si>
  <si>
    <t xml:space="preserve">ROWLAND</t>
  </si>
  <si>
    <t xml:space="preserve">1950-11-25</t>
  </si>
  <si>
    <t xml:space="preserve">185 OAK KNOLL AVE NE</t>
  </si>
  <si>
    <t xml:space="preserve">OH0015709464</t>
  </si>
  <si>
    <t xml:space="preserve">ANTONINA</t>
  </si>
  <si>
    <t xml:space="preserve">1959-01-17</t>
  </si>
  <si>
    <t xml:space="preserve">2023-04-27</t>
  </si>
  <si>
    <t xml:space="preserve">926 THISTLE PL SE</t>
  </si>
  <si>
    <t xml:space="preserve">OH0015787498</t>
  </si>
  <si>
    <t xml:space="preserve">1960-07-23</t>
  </si>
  <si>
    <t xml:space="preserve">1980-03-05</t>
  </si>
  <si>
    <t xml:space="preserve">OH0015770922</t>
  </si>
  <si>
    <t xml:space="preserve">SANDERS</t>
  </si>
  <si>
    <t xml:space="preserve">1949-11-29</t>
  </si>
  <si>
    <t xml:space="preserve">1971-02-26</t>
  </si>
  <si>
    <t xml:space="preserve">1710 STONEHENGE AVE NE</t>
  </si>
  <si>
    <t xml:space="preserve">OH0015769430</t>
  </si>
  <si>
    <t xml:space="preserve">SCANLON</t>
  </si>
  <si>
    <t xml:space="preserve">1942-11-04</t>
  </si>
  <si>
    <t xml:space="preserve">2005 DODGE DR NW</t>
  </si>
  <si>
    <t xml:space="preserve">OH0015769431</t>
  </si>
  <si>
    <t xml:space="preserve">1940-09-11</t>
  </si>
  <si>
    <t xml:space="preserve">1972-03-13</t>
  </si>
  <si>
    <t xml:space="preserve">OH0015697139</t>
  </si>
  <si>
    <t xml:space="preserve">SEMON</t>
  </si>
  <si>
    <t xml:space="preserve">1117 HAZELWOOD AVE SE</t>
  </si>
  <si>
    <t xml:space="preserve">OH0015676206</t>
  </si>
  <si>
    <t xml:space="preserve">1943-01-29</t>
  </si>
  <si>
    <t xml:space="preserve">1968-03-19</t>
  </si>
  <si>
    <t xml:space="preserve">OH0018615408</t>
  </si>
  <si>
    <t xml:space="preserve">SHADER</t>
  </si>
  <si>
    <t xml:space="preserve">1949-04-13</t>
  </si>
  <si>
    <t xml:space="preserve">2005-11-18</t>
  </si>
  <si>
    <t xml:space="preserve">761 WOODBINE AVE SE</t>
  </si>
  <si>
    <t xml:space="preserve">OH0015787509</t>
  </si>
  <si>
    <t xml:space="preserve">SHELLITO</t>
  </si>
  <si>
    <t xml:space="preserve">1934-09-13</t>
  </si>
  <si>
    <t xml:space="preserve">1771 SUNSET DR NE</t>
  </si>
  <si>
    <t xml:space="preserve">OH0015701384</t>
  </si>
  <si>
    <t xml:space="preserve">1953-05-03</t>
  </si>
  <si>
    <t xml:space="preserve">2011-07-01</t>
  </si>
  <si>
    <t xml:space="preserve">OH0015689164</t>
  </si>
  <si>
    <t xml:space="preserve">SIEMBIEDA</t>
  </si>
  <si>
    <t xml:space="preserve">1952-01-07</t>
  </si>
  <si>
    <t xml:space="preserve">1980-07-04</t>
  </si>
  <si>
    <t xml:space="preserve">OH0015758076</t>
  </si>
  <si>
    <t xml:space="preserve">SIMPSON</t>
  </si>
  <si>
    <t xml:space="preserve">1953-01-02</t>
  </si>
  <si>
    <t xml:space="preserve">1976-09-16</t>
  </si>
  <si>
    <t xml:space="preserve">559 GENESEE AVE NE</t>
  </si>
  <si>
    <t xml:space="preserve">OH0015815674</t>
  </si>
  <si>
    <t xml:space="preserve">1945-06-29</t>
  </si>
  <si>
    <t xml:space="preserve">2003-11-04</t>
  </si>
  <si>
    <t xml:space="preserve">1670 NORWOOD ST NW</t>
  </si>
  <si>
    <t xml:space="preserve">OH0015718520</t>
  </si>
  <si>
    <t xml:space="preserve">1948-08-06</t>
  </si>
  <si>
    <t xml:space="preserve">1979-10-07</t>
  </si>
  <si>
    <t xml:space="preserve">383 WAINWOOD DR SE</t>
  </si>
  <si>
    <t xml:space="preserve">PO BOX 2161</t>
  </si>
  <si>
    <t xml:space="preserve">OH0015742981</t>
  </si>
  <si>
    <t xml:space="preserve">1950-01-29</t>
  </si>
  <si>
    <t xml:space="preserve">1976-09-25</t>
  </si>
  <si>
    <t xml:space="preserve">3134 RANDOLPH ST NW</t>
  </si>
  <si>
    <t xml:space="preserve">OH0015701324</t>
  </si>
  <si>
    <t xml:space="preserve">SOK</t>
  </si>
  <si>
    <t xml:space="preserve">1948-02-26</t>
  </si>
  <si>
    <t xml:space="preserve">1479 BEECHWOOD ST NE</t>
  </si>
  <si>
    <t xml:space="preserve">OH0021348461</t>
  </si>
  <si>
    <t xml:space="preserve">1985-07-23</t>
  </si>
  <si>
    <t xml:space="preserve">2022-05-26</t>
  </si>
  <si>
    <t xml:space="preserve">303 PERKINSWOOD BLVD NE</t>
  </si>
  <si>
    <t xml:space="preserve">OH0018670529</t>
  </si>
  <si>
    <t xml:space="preserve">SPANN</t>
  </si>
  <si>
    <t xml:space="preserve">1953-02-23</t>
  </si>
  <si>
    <t xml:space="preserve">2006-02-13</t>
  </si>
  <si>
    <t xml:space="preserve">1036 KENMORE AVE SE</t>
  </si>
  <si>
    <t xml:space="preserve">OH0015757828</t>
  </si>
  <si>
    <t xml:space="preserve">MARCENIA</t>
  </si>
  <si>
    <t xml:space="preserve">1952-11-07</t>
  </si>
  <si>
    <t xml:space="preserve">833 PALMYRA RD SW</t>
  </si>
  <si>
    <t xml:space="preserve">OH0015814545</t>
  </si>
  <si>
    <t xml:space="preserve">1960-03-16</t>
  </si>
  <si>
    <t xml:space="preserve">1996-02-28</t>
  </si>
  <si>
    <t xml:space="preserve">825 PERKINSWOOD BLVD SE</t>
  </si>
  <si>
    <t xml:space="preserve">OH0015791359</t>
  </si>
  <si>
    <t xml:space="preserve">STINER</t>
  </si>
  <si>
    <t xml:space="preserve">1947-01-26</t>
  </si>
  <si>
    <t xml:space="preserve">1970-03-19</t>
  </si>
  <si>
    <t xml:space="preserve">345 DOUGLAS ST NW</t>
  </si>
  <si>
    <t xml:space="preserve">OH0015765489</t>
  </si>
  <si>
    <t xml:space="preserve">AUDREY</t>
  </si>
  <si>
    <t xml:space="preserve">1954-07-22</t>
  </si>
  <si>
    <t xml:space="preserve">1994-04-04</t>
  </si>
  <si>
    <t xml:space="preserve">OH0015730343</t>
  </si>
  <si>
    <t xml:space="preserve">KEVIN</t>
  </si>
  <si>
    <t xml:space="preserve">1971-09-20</t>
  </si>
  <si>
    <t xml:space="preserve">2023-08-29</t>
  </si>
  <si>
    <t xml:space="preserve">2735 DUNSTAN DR NW</t>
  </si>
  <si>
    <t xml:space="preserve">OH0015710283</t>
  </si>
  <si>
    <t xml:space="preserve">DORI</t>
  </si>
  <si>
    <t xml:space="preserve">1960-05-28</t>
  </si>
  <si>
    <t xml:space="preserve">1984-10-04</t>
  </si>
  <si>
    <t xml:space="preserve">OH0015701806</t>
  </si>
  <si>
    <t xml:space="preserve">HARLAN</t>
  </si>
  <si>
    <t xml:space="preserve">1950-06-23</t>
  </si>
  <si>
    <t xml:space="preserve">1980-05-05</t>
  </si>
  <si>
    <t xml:space="preserve">366 PERKINSWOOD BLVD SE</t>
  </si>
  <si>
    <t xml:space="preserve">OH0015788741</t>
  </si>
  <si>
    <t xml:space="preserve">NORMA</t>
  </si>
  <si>
    <t xml:space="preserve">1939-09-02</t>
  </si>
  <si>
    <t xml:space="preserve">1960-09-22</t>
  </si>
  <si>
    <t xml:space="preserve">219 FEDERAL ST NE</t>
  </si>
  <si>
    <t xml:space="preserve">PO BOX 223</t>
  </si>
  <si>
    <t xml:space="preserve">OH0015761203</t>
  </si>
  <si>
    <t xml:space="preserve">LYN</t>
  </si>
  <si>
    <t xml:space="preserve">480 COUNTRY CLUB DR NE</t>
  </si>
  <si>
    <t xml:space="preserve">OH0015752922</t>
  </si>
  <si>
    <t xml:space="preserve">TEEPLE</t>
  </si>
  <si>
    <t xml:space="preserve">ILENE</t>
  </si>
  <si>
    <t xml:space="preserve">1941-12-27</t>
  </si>
  <si>
    <t xml:space="preserve">1230 WARD ST NW</t>
  </si>
  <si>
    <t xml:space="preserve">OH0015752934</t>
  </si>
  <si>
    <t xml:space="preserve">1939-08-16</t>
  </si>
  <si>
    <t xml:space="preserve">1968-09-05</t>
  </si>
  <si>
    <t xml:space="preserve">OH0015675306</t>
  </si>
  <si>
    <t xml:space="preserve">TERNA</t>
  </si>
  <si>
    <t xml:space="preserve">1946-08-24</t>
  </si>
  <si>
    <t xml:space="preserve">1976-01-13</t>
  </si>
  <si>
    <t xml:space="preserve">795 WILLARD AVE SE</t>
  </si>
  <si>
    <t xml:space="preserve">OH0015807085</t>
  </si>
  <si>
    <t xml:space="preserve">1977-01-18</t>
  </si>
  <si>
    <t xml:space="preserve">1323 CENTRAL PARKWAY AVE SE</t>
  </si>
  <si>
    <t xml:space="preserve">OH0015756800</t>
  </si>
  <si>
    <t xml:space="preserve">TRASK</t>
  </si>
  <si>
    <t xml:space="preserve">MARYBETH</t>
  </si>
  <si>
    <t xml:space="preserve">1556 WESTWOOD DR NW</t>
  </si>
  <si>
    <t xml:space="preserve">OH0015674890</t>
  </si>
  <si>
    <t xml:space="preserve">TRUBE</t>
  </si>
  <si>
    <t xml:space="preserve">1947-03-11</t>
  </si>
  <si>
    <t xml:space="preserve">2012-02-18</t>
  </si>
  <si>
    <t xml:space="preserve">1601 WILLOW BROOK DR NE</t>
  </si>
  <si>
    <t xml:space="preserve">OH0025024073</t>
  </si>
  <si>
    <t xml:space="preserve">TURNBAUGH</t>
  </si>
  <si>
    <t xml:space="preserve">LORENA</t>
  </si>
  <si>
    <t xml:space="preserve">2019-02-11</t>
  </si>
  <si>
    <t xml:space="preserve">832 PARKMAN RD NW</t>
  </si>
  <si>
    <t xml:space="preserve">OH0015690754</t>
  </si>
  <si>
    <t xml:space="preserve">1930-09-19</t>
  </si>
  <si>
    <t xml:space="preserve">1980-10-02</t>
  </si>
  <si>
    <t xml:space="preserve">210 HIGHLAND AVE SW</t>
  </si>
  <si>
    <t xml:space="preserve">OH0015765847</t>
  </si>
  <si>
    <t xml:space="preserve">1951-03-24</t>
  </si>
  <si>
    <t xml:space="preserve">2020-07-12</t>
  </si>
  <si>
    <t xml:space="preserve">2115 STEWART DR NW</t>
  </si>
  <si>
    <t xml:space="preserve">OH0015682862</t>
  </si>
  <si>
    <t xml:space="preserve">1941-12-23</t>
  </si>
  <si>
    <t xml:space="preserve">1057 EASTLAND AVE SE</t>
  </si>
  <si>
    <t xml:space="preserve">OH0015799663</t>
  </si>
  <si>
    <t xml:space="preserve">WALDMAN</t>
  </si>
  <si>
    <t xml:space="preserve">1951-02-27</t>
  </si>
  <si>
    <t xml:space="preserve">1972-09-20</t>
  </si>
  <si>
    <t xml:space="preserve">189 BROADWAY AVE SE</t>
  </si>
  <si>
    <t xml:space="preserve">OH0015799667</t>
  </si>
  <si>
    <t xml:space="preserve">1946-11-23</t>
  </si>
  <si>
    <t xml:space="preserve">OH0022340133</t>
  </si>
  <si>
    <t xml:space="preserve">560 IDYLWILD ST NW</t>
  </si>
  <si>
    <t xml:space="preserve">OH0021798781</t>
  </si>
  <si>
    <t xml:space="preserve">JULIAN</t>
  </si>
  <si>
    <t xml:space="preserve">EVERETT</t>
  </si>
  <si>
    <t xml:space="preserve">1977-09-12</t>
  </si>
  <si>
    <t xml:space="preserve">597 GENESEE AVE NE</t>
  </si>
  <si>
    <t xml:space="preserve">OH0015680269</t>
  </si>
  <si>
    <t xml:space="preserve">1951-10-31</t>
  </si>
  <si>
    <t xml:space="preserve">2000-01-13</t>
  </si>
  <si>
    <t xml:space="preserve">1540 VERNON AVE NW</t>
  </si>
  <si>
    <t xml:space="preserve">OH0015770094</t>
  </si>
  <si>
    <t xml:space="preserve">WATSON</t>
  </si>
  <si>
    <t xml:space="preserve">1941-06-21</t>
  </si>
  <si>
    <t xml:space="preserve">1979-03-30</t>
  </si>
  <si>
    <t xml:space="preserve">3242 RED FOX RUN DR NW</t>
  </si>
  <si>
    <t xml:space="preserve">OH0015770719</t>
  </si>
  <si>
    <t xml:space="preserve">JUDY</t>
  </si>
  <si>
    <t xml:space="preserve">3121 GREENFIELD ST NW</t>
  </si>
  <si>
    <t xml:space="preserve">OH0015685520</t>
  </si>
  <si>
    <t xml:space="preserve">1950-01-25</t>
  </si>
  <si>
    <t xml:space="preserve">OH0015798154</t>
  </si>
  <si>
    <t xml:space="preserve">1955-06-02</t>
  </si>
  <si>
    <t xml:space="preserve">814 PERKINSWOOD BLVD SE</t>
  </si>
  <si>
    <t xml:space="preserve">OH0015793959</t>
  </si>
  <si>
    <t xml:space="preserve">WELCH</t>
  </si>
  <si>
    <t xml:space="preserve">1939-05-23</t>
  </si>
  <si>
    <t xml:space="preserve">1215 ATLANTIC ST NE</t>
  </si>
  <si>
    <t xml:space="preserve">OH0015703628</t>
  </si>
  <si>
    <t xml:space="preserve">WELKE</t>
  </si>
  <si>
    <t xml:space="preserve">MIKE</t>
  </si>
  <si>
    <t xml:space="preserve">1965-12-06</t>
  </si>
  <si>
    <t xml:space="preserve">1984-02-16</t>
  </si>
  <si>
    <t xml:space="preserve">189 FAIRMOUNT AVE NE</t>
  </si>
  <si>
    <t xml:space="preserve">OH0015764942</t>
  </si>
  <si>
    <t xml:space="preserve">WILCOX</t>
  </si>
  <si>
    <t xml:space="preserve">1976-03-30</t>
  </si>
  <si>
    <t xml:space="preserve">2007-03-30</t>
  </si>
  <si>
    <t xml:space="preserve">1160 MCKINLEY ST NE</t>
  </si>
  <si>
    <t xml:space="preserve">OH0019393843</t>
  </si>
  <si>
    <t xml:space="preserve">1973-07-16</t>
  </si>
  <si>
    <t xml:space="preserve">OH0015691555</t>
  </si>
  <si>
    <t xml:space="preserve">WOODS</t>
  </si>
  <si>
    <t xml:space="preserve">1963-01-25</t>
  </si>
  <si>
    <t xml:space="preserve">1991-09-24</t>
  </si>
  <si>
    <t xml:space="preserve">806 PERKINSWOOD BLVD NE</t>
  </si>
  <si>
    <t xml:space="preserve">OH0015738613</t>
  </si>
  <si>
    <t xml:space="preserve">YORK</t>
  </si>
  <si>
    <t xml:space="preserve">ALAN</t>
  </si>
  <si>
    <t xml:space="preserve">1952-01-14</t>
  </si>
  <si>
    <t xml:space="preserve">1990-12-13</t>
  </si>
  <si>
    <t xml:space="preserve">2244 ESTABROOK AVE NW</t>
  </si>
  <si>
    <t xml:space="preserve">OH0015801124</t>
  </si>
  <si>
    <t xml:space="preserve">1947-08-28</t>
  </si>
  <si>
    <t xml:space="preserve">OH0022671616</t>
  </si>
  <si>
    <t xml:space="preserve">ZELINSKY</t>
  </si>
  <si>
    <t xml:space="preserve">1972-01-30</t>
  </si>
  <si>
    <t xml:space="preserve">2014-01-16</t>
  </si>
  <si>
    <t xml:space="preserve">3126 E MARKET ST</t>
  </si>
  <si>
    <t xml:space="preserve">OH0021991627</t>
  </si>
  <si>
    <t xml:space="preserve">LEA</t>
  </si>
  <si>
    <t xml:space="preserve">121 MONROE ST NW</t>
  </si>
  <si>
    <t xml:space="preserve">OH0022017450</t>
  </si>
  <si>
    <t xml:space="preserve">1973-07-06</t>
  </si>
  <si>
    <t xml:space="preserve">2012-09-19</t>
  </si>
  <si>
    <t xml:space="preserve">1380 ARBOR AVE SE</t>
  </si>
  <si>
    <t xml:space="preserve">APT 508</t>
  </si>
  <si>
    <t xml:space="preserve">OH0022017495</t>
  </si>
  <si>
    <t xml:space="preserve">LAURETTA</t>
  </si>
  <si>
    <t xml:space="preserve">1949-12-29</t>
  </si>
  <si>
    <t xml:space="preserve">2020-03-27</t>
  </si>
  <si>
    <t xml:space="preserve">OH0015677773</t>
  </si>
  <si>
    <t xml:space="preserve">WISEMAN</t>
  </si>
  <si>
    <t xml:space="preserve">LYNETTE</t>
  </si>
  <si>
    <t xml:space="preserve">JAN</t>
  </si>
  <si>
    <t xml:space="preserve">1952-11-15</t>
  </si>
  <si>
    <t xml:space="preserve">2018-09-11</t>
  </si>
  <si>
    <t xml:space="preserve">APT 315</t>
  </si>
  <si>
    <t xml:space="preserve">OH0015769886</t>
  </si>
  <si>
    <t xml:space="preserve">1940-03-13</t>
  </si>
  <si>
    <t xml:space="preserve">1929 TOD AVE NW</t>
  </si>
  <si>
    <t xml:space="preserve">OH0015690921</t>
  </si>
  <si>
    <t xml:space="preserve">BAIRD</t>
  </si>
  <si>
    <t xml:space="preserve">1953-04-03</t>
  </si>
  <si>
    <t xml:space="preserve">1981-10-01</t>
  </si>
  <si>
    <t xml:space="preserve">1453 NILES RD SE</t>
  </si>
  <si>
    <t xml:space="preserve">OH0018798688</t>
  </si>
  <si>
    <t xml:space="preserve">BARTHOLOMEW</t>
  </si>
  <si>
    <t xml:space="preserve">1966-10-14</t>
  </si>
  <si>
    <t xml:space="preserve">2006-07-06</t>
  </si>
  <si>
    <t xml:space="preserve">161 W MARKET ST</t>
  </si>
  <si>
    <t xml:space="preserve">OH0015742222</t>
  </si>
  <si>
    <t xml:space="preserve">BEARDSLEY</t>
  </si>
  <si>
    <t xml:space="preserve">PHYLLIS</t>
  </si>
  <si>
    <t xml:space="preserve">1964-02-20</t>
  </si>
  <si>
    <t xml:space="preserve">775 REX BLVD NW</t>
  </si>
  <si>
    <t xml:space="preserve">OH0015789074</t>
  </si>
  <si>
    <t xml:space="preserve">1942-04-14</t>
  </si>
  <si>
    <t xml:space="preserve">1968-09-17</t>
  </si>
  <si>
    <t xml:space="preserve">OH0015784979</t>
  </si>
  <si>
    <t xml:space="preserve">BERKMAN</t>
  </si>
  <si>
    <t xml:space="preserve">1957-10-10</t>
  </si>
  <si>
    <t xml:space="preserve">2003-09-29</t>
  </si>
  <si>
    <t xml:space="preserve">3040 CARLTON DR NW</t>
  </si>
  <si>
    <t xml:space="preserve">OH0024535760</t>
  </si>
  <si>
    <t xml:space="preserve">1965-01-21</t>
  </si>
  <si>
    <t xml:space="preserve">2023-09-18</t>
  </si>
  <si>
    <t xml:space="preserve">2256 MILTON ST SE</t>
  </si>
  <si>
    <t xml:space="preserve">OH0015695977</t>
  </si>
  <si>
    <t xml:space="preserve">YVETTE</t>
  </si>
  <si>
    <t xml:space="preserve">1996-04-04</t>
  </si>
  <si>
    <t xml:space="preserve">1816 MILTON ST SE</t>
  </si>
  <si>
    <t xml:space="preserve">OH0015740309</t>
  </si>
  <si>
    <t xml:space="preserve">BUTLER</t>
  </si>
  <si>
    <t xml:space="preserve">BENDETTA</t>
  </si>
  <si>
    <t xml:space="preserve">1966-12-25</t>
  </si>
  <si>
    <t xml:space="preserve">2844 WILLIAMSBURG ST NW</t>
  </si>
  <si>
    <t xml:space="preserve">OH0015855847</t>
  </si>
  <si>
    <t xml:space="preserve">DWIGHT</t>
  </si>
  <si>
    <t xml:space="preserve">1970-09-07</t>
  </si>
  <si>
    <t xml:space="preserve">2004-10-01</t>
  </si>
  <si>
    <t xml:space="preserve">OH0015765996</t>
  </si>
  <si>
    <t xml:space="preserve">1994-04-25</t>
  </si>
  <si>
    <t xml:space="preserve">OH0015716993</t>
  </si>
  <si>
    <t xml:space="preserve">SMARAGDA</t>
  </si>
  <si>
    <t xml:space="preserve">1964-11-24</t>
  </si>
  <si>
    <t xml:space="preserve">1987-03-04</t>
  </si>
  <si>
    <t xml:space="preserve">3053 E MARKET ST</t>
  </si>
  <si>
    <t xml:space="preserve">OH0015779214</t>
  </si>
  <si>
    <t xml:space="preserve">CHANEY</t>
  </si>
  <si>
    <t xml:space="preserve">1968-04-10</t>
  </si>
  <si>
    <t xml:space="preserve">2002-05-22</t>
  </si>
  <si>
    <t xml:space="preserve">816 CENTRAL PARKWAY AVE SE</t>
  </si>
  <si>
    <t xml:space="preserve">OH0015708978</t>
  </si>
  <si>
    <t xml:space="preserve">CHARLTON</t>
  </si>
  <si>
    <t xml:space="preserve">1959-08-12</t>
  </si>
  <si>
    <t xml:space="preserve">1794 EDGEWOOD ST NE</t>
  </si>
  <si>
    <t xml:space="preserve">OH0015679731</t>
  </si>
  <si>
    <t xml:space="preserve">1939-12-15</t>
  </si>
  <si>
    <t xml:space="preserve">OH0015743967</t>
  </si>
  <si>
    <t xml:space="preserve">GINA</t>
  </si>
  <si>
    <t xml:space="preserve">1973-02-13</t>
  </si>
  <si>
    <t xml:space="preserve">1991-10-07</t>
  </si>
  <si>
    <t xml:space="preserve">973 BROADACRES DR SE</t>
  </si>
  <si>
    <t xml:space="preserve">OH0015696677</t>
  </si>
  <si>
    <t xml:space="preserve">1986-04-16</t>
  </si>
  <si>
    <t xml:space="preserve">1504 SUNSET DR NE</t>
  </si>
  <si>
    <t xml:space="preserve">OH0015730418</t>
  </si>
  <si>
    <t xml:space="preserve">OSCAR</t>
  </si>
  <si>
    <t xml:space="preserve">1956-07-23</t>
  </si>
  <si>
    <t xml:space="preserve">1989-10-10</t>
  </si>
  <si>
    <t xml:space="preserve">929 SOUTHERN BLVD NW</t>
  </si>
  <si>
    <t xml:space="preserve">PO BOX 189</t>
  </si>
  <si>
    <t xml:space="preserve">OH0015689483</t>
  </si>
  <si>
    <t xml:space="preserve">MAUREEN</t>
  </si>
  <si>
    <t xml:space="preserve">1945-11-05</t>
  </si>
  <si>
    <t xml:space="preserve">1190 CENTRAL PARKWAY AVE SE</t>
  </si>
  <si>
    <t xml:space="preserve">OH0015701416</t>
  </si>
  <si>
    <t xml:space="preserve">DEAK</t>
  </si>
  <si>
    <t xml:space="preserve">1945-09-12</t>
  </si>
  <si>
    <t xml:space="preserve">1983-10-10</t>
  </si>
  <si>
    <t xml:space="preserve">180 COUNTRY CLUB DR SE</t>
  </si>
  <si>
    <t xml:space="preserve">OH0015806717</t>
  </si>
  <si>
    <t xml:space="preserve">1945-05-04</t>
  </si>
  <si>
    <t xml:space="preserve">1976-02-13</t>
  </si>
  <si>
    <t xml:space="preserve">OH0015750888</t>
  </si>
  <si>
    <t xml:space="preserve">DELGARBINO</t>
  </si>
  <si>
    <t xml:space="preserve">1938-08-24</t>
  </si>
  <si>
    <t xml:space="preserve">2006-10-17</t>
  </si>
  <si>
    <t xml:space="preserve">1881 WOODLAND AVE NE</t>
  </si>
  <si>
    <t xml:space="preserve">OH0015750903</t>
  </si>
  <si>
    <t xml:space="preserve">RENALDO</t>
  </si>
  <si>
    <t xml:space="preserve">1936-02-04</t>
  </si>
  <si>
    <t xml:space="preserve">OH0019920353</t>
  </si>
  <si>
    <t xml:space="preserve">DORSEY</t>
  </si>
  <si>
    <t xml:space="preserve">ASHLEY</t>
  </si>
  <si>
    <t xml:space="preserve">1986-03-25</t>
  </si>
  <si>
    <t xml:space="preserve">4075 CHEVELLE DR SE</t>
  </si>
  <si>
    <t xml:space="preserve">OH0015755367</t>
  </si>
  <si>
    <t xml:space="preserve">DRAGAN</t>
  </si>
  <si>
    <t xml:space="preserve">1948-12-11</t>
  </si>
  <si>
    <t xml:space="preserve">2016-04-21</t>
  </si>
  <si>
    <t xml:space="preserve">619 SOUTHERN BLVD NW</t>
  </si>
  <si>
    <t xml:space="preserve">OH0015743897</t>
  </si>
  <si>
    <t xml:space="preserve">DRUM</t>
  </si>
  <si>
    <t xml:space="preserve">RICHELLE</t>
  </si>
  <si>
    <t xml:space="preserve">1956-07-19</t>
  </si>
  <si>
    <t xml:space="preserve">968 LANDSDOWNE AVE NW</t>
  </si>
  <si>
    <t xml:space="preserve">OH0022798915</t>
  </si>
  <si>
    <t xml:space="preserve">ELLIOTT</t>
  </si>
  <si>
    <t xml:space="preserve">1957-03-25</t>
  </si>
  <si>
    <t xml:space="preserve">2018-05-04</t>
  </si>
  <si>
    <t xml:space="preserve">1335 FRONT ST SW</t>
  </si>
  <si>
    <t xml:space="preserve">OH0015705767</t>
  </si>
  <si>
    <t xml:space="preserve">1952-09-07</t>
  </si>
  <si>
    <t xml:space="preserve">501 COMSTOCK ST NW</t>
  </si>
  <si>
    <t xml:space="preserve">OH0015705869</t>
  </si>
  <si>
    <t xml:space="preserve">FITE</t>
  </si>
  <si>
    <t xml:space="preserve">JOHNNY</t>
  </si>
  <si>
    <t xml:space="preserve">1959-08-04</t>
  </si>
  <si>
    <t xml:space="preserve">1984-04-05</t>
  </si>
  <si>
    <t xml:space="preserve">2753 WOODLAND AVE NE</t>
  </si>
  <si>
    <t xml:space="preserve">OH0015782425</t>
  </si>
  <si>
    <t xml:space="preserve">FORCELLA</t>
  </si>
  <si>
    <t xml:space="preserve">1949-02-25</t>
  </si>
  <si>
    <t xml:space="preserve">1978-09-28</t>
  </si>
  <si>
    <t xml:space="preserve">1824 HOLLYWOOD ST NE</t>
  </si>
  <si>
    <t xml:space="preserve">OH0015763589</t>
  </si>
  <si>
    <t xml:space="preserve">FRIDLEY</t>
  </si>
  <si>
    <t xml:space="preserve">1965-01-23</t>
  </si>
  <si>
    <t xml:space="preserve">1994-01-09</t>
  </si>
  <si>
    <t xml:space="preserve">711 KENMORE AVE NE</t>
  </si>
  <si>
    <t xml:space="preserve">OH0015763701</t>
  </si>
  <si>
    <t xml:space="preserve">JODI</t>
  </si>
  <si>
    <t xml:space="preserve">1967-09-07</t>
  </si>
  <si>
    <t xml:space="preserve">OH0015682683</t>
  </si>
  <si>
    <t xml:space="preserve">FURANO</t>
  </si>
  <si>
    <t xml:space="preserve">1931-07-19</t>
  </si>
  <si>
    <t xml:space="preserve">1962-03-09</t>
  </si>
  <si>
    <t xml:space="preserve">2990 CITADEL DR NE</t>
  </si>
  <si>
    <t xml:space="preserve">OH0015771738</t>
  </si>
  <si>
    <t xml:space="preserve">GLENN</t>
  </si>
  <si>
    <t xml:space="preserve">1984-08-23</t>
  </si>
  <si>
    <t xml:space="preserve">183 HOMEWOOD AVE SE</t>
  </si>
  <si>
    <t xml:space="preserve">OH0015723972</t>
  </si>
  <si>
    <t xml:space="preserve">1960-04-18</t>
  </si>
  <si>
    <t xml:space="preserve">OH0015789096</t>
  </si>
  <si>
    <t xml:space="preserve">HANNA</t>
  </si>
  <si>
    <t xml:space="preserve">1962-01-10</t>
  </si>
  <si>
    <t xml:space="preserve">1980-04-29</t>
  </si>
  <si>
    <t xml:space="preserve">1061 CENTRAL PARKWAY AVE SE</t>
  </si>
  <si>
    <t xml:space="preserve">OH0015698283</t>
  </si>
  <si>
    <t xml:space="preserve">HOCKENSMITH</t>
  </si>
  <si>
    <t xml:space="preserve">1940-01-22</t>
  </si>
  <si>
    <t xml:space="preserve">313 CENTRAL PARKWAY AVE SE</t>
  </si>
  <si>
    <t xml:space="preserve">OH0015819069</t>
  </si>
  <si>
    <t xml:space="preserve">BETH</t>
  </si>
  <si>
    <t xml:space="preserve">1979-04-21</t>
  </si>
  <si>
    <t xml:space="preserve">1997-02-18</t>
  </si>
  <si>
    <t xml:space="preserve">OH0023911186</t>
  </si>
  <si>
    <t xml:space="preserve">1961-10-21</t>
  </si>
  <si>
    <t xml:space="preserve">OH0015757886</t>
  </si>
  <si>
    <t xml:space="preserve">HUMMELL</t>
  </si>
  <si>
    <t xml:space="preserve">KARL</t>
  </si>
  <si>
    <t xml:space="preserve">1958-11-14</t>
  </si>
  <si>
    <t xml:space="preserve">527 BELVEDERE AVE SE</t>
  </si>
  <si>
    <t xml:space="preserve">OH0015762339</t>
  </si>
  <si>
    <t xml:space="preserve">1956-09-22</t>
  </si>
  <si>
    <t xml:space="preserve">2021-01-05</t>
  </si>
  <si>
    <t xml:space="preserve">2414 PALMYRA RD SW</t>
  </si>
  <si>
    <t xml:space="preserve">OH0015687999</t>
  </si>
  <si>
    <t xml:space="preserve">JORDAN</t>
  </si>
  <si>
    <t xml:space="preserve">1944-07-20</t>
  </si>
  <si>
    <t xml:space="preserve">2022-09-20</t>
  </si>
  <si>
    <t xml:space="preserve">OH0015786473</t>
  </si>
  <si>
    <t xml:space="preserve">CHRISTINA</t>
  </si>
  <si>
    <t xml:space="preserve">1930-04-07</t>
  </si>
  <si>
    <t xml:space="preserve">2008-05-16</t>
  </si>
  <si>
    <t xml:space="preserve">1210 HARVARD DR SE</t>
  </si>
  <si>
    <t xml:space="preserve">OH0015776607</t>
  </si>
  <si>
    <t xml:space="preserve">ANDREW</t>
  </si>
  <si>
    <t xml:space="preserve">1938-10-19</t>
  </si>
  <si>
    <t xml:space="preserve">1905 BONNIE BRAE AVE NE</t>
  </si>
  <si>
    <t xml:space="preserve">OH0015776611</t>
  </si>
  <si>
    <t xml:space="preserve">1942-04-22</t>
  </si>
  <si>
    <t xml:space="preserve">1964-09-21</t>
  </si>
  <si>
    <t xml:space="preserve">OH0023459336</t>
  </si>
  <si>
    <t xml:space="preserve">KILDOW</t>
  </si>
  <si>
    <t xml:space="preserve">RAMSAY</t>
  </si>
  <si>
    <t xml:space="preserve">1984-10-17</t>
  </si>
  <si>
    <t xml:space="preserve">2016-09-05</t>
  </si>
  <si>
    <t xml:space="preserve">591 BELMONT AVE NE</t>
  </si>
  <si>
    <t xml:space="preserve">OH0015748818</t>
  </si>
  <si>
    <t xml:space="preserve">KOMLOS</t>
  </si>
  <si>
    <t xml:space="preserve">1954-10-22</t>
  </si>
  <si>
    <t xml:space="preserve">2017-04-13</t>
  </si>
  <si>
    <t xml:space="preserve">1792 OAKDALE DR NW</t>
  </si>
  <si>
    <t xml:space="preserve">OH0020419622</t>
  </si>
  <si>
    <t xml:space="preserve">KUBACKO</t>
  </si>
  <si>
    <t xml:space="preserve">1948-12-16</t>
  </si>
  <si>
    <t xml:space="preserve">3214 LYNWOOD DR NW</t>
  </si>
  <si>
    <t xml:space="preserve">OH0015749314</t>
  </si>
  <si>
    <t xml:space="preserve">LASHER</t>
  </si>
  <si>
    <t xml:space="preserve">1954-11-08</t>
  </si>
  <si>
    <t xml:space="preserve">1992-04-28</t>
  </si>
  <si>
    <t xml:space="preserve">1190 NORWOOD ST NW</t>
  </si>
  <si>
    <t xml:space="preserve">OH0015729561</t>
  </si>
  <si>
    <t xml:space="preserve">LIMPEROS</t>
  </si>
  <si>
    <t xml:space="preserve">1966-01-26</t>
  </si>
  <si>
    <t xml:space="preserve">1989-07-11</t>
  </si>
  <si>
    <t xml:space="preserve">1715 EDGEWOOD ST NE</t>
  </si>
  <si>
    <t xml:space="preserve">OH0015715331</t>
  </si>
  <si>
    <t xml:space="preserve">LOWMAN</t>
  </si>
  <si>
    <t xml:space="preserve">LETIZIA</t>
  </si>
  <si>
    <t xml:space="preserve">1936-11-30</t>
  </si>
  <si>
    <t xml:space="preserve">1990-11-27</t>
  </si>
  <si>
    <t xml:space="preserve">3710 E MARKET ST</t>
  </si>
  <si>
    <t xml:space="preserve">OH0015729805</t>
  </si>
  <si>
    <t xml:space="preserve">LUCARIELLO</t>
  </si>
  <si>
    <t xml:space="preserve">1989-09-25</t>
  </si>
  <si>
    <t xml:space="preserve">3110 HALSEY DR NE</t>
  </si>
  <si>
    <t xml:space="preserve">OH0015729809</t>
  </si>
  <si>
    <t xml:space="preserve">PHILOMENA</t>
  </si>
  <si>
    <t xml:space="preserve">OH0015771016</t>
  </si>
  <si>
    <t xml:space="preserve">1934-06-01</t>
  </si>
  <si>
    <t xml:space="preserve">1341 MONCREST DR NW</t>
  </si>
  <si>
    <t xml:space="preserve">OH0015699780</t>
  </si>
  <si>
    <t xml:space="preserve">MANTOS</t>
  </si>
  <si>
    <t xml:space="preserve">1948-01-11</t>
  </si>
  <si>
    <t xml:space="preserve">4011 CHEVELLE DR SE</t>
  </si>
  <si>
    <t xml:space="preserve">OH0015763691</t>
  </si>
  <si>
    <t xml:space="preserve">MARINO</t>
  </si>
  <si>
    <t xml:space="preserve">ORLANDO</t>
  </si>
  <si>
    <t xml:space="preserve">1961-07-02</t>
  </si>
  <si>
    <t xml:space="preserve">1993-12-13</t>
  </si>
  <si>
    <t xml:space="preserve">1776 MAPLEWOOD ST NE</t>
  </si>
  <si>
    <t xml:space="preserve">OH0022521111</t>
  </si>
  <si>
    <t xml:space="preserve">1949-08-14</t>
  </si>
  <si>
    <t xml:space="preserve">2017-04-07</t>
  </si>
  <si>
    <t xml:space="preserve">220 COUNTRY CLUB DR SE</t>
  </si>
  <si>
    <t xml:space="preserve">OH0022780357</t>
  </si>
  <si>
    <t xml:space="preserve">1949-02-12</t>
  </si>
  <si>
    <t xml:space="preserve">OH0015690976</t>
  </si>
  <si>
    <t xml:space="preserve">MCBANE</t>
  </si>
  <si>
    <t xml:space="preserve">SEAN</t>
  </si>
  <si>
    <t xml:space="preserve">1963-09-09</t>
  </si>
  <si>
    <t xml:space="preserve">211 FAIRMOUNT AVE NE</t>
  </si>
  <si>
    <t xml:space="preserve">OH0015730489</t>
  </si>
  <si>
    <t xml:space="preserve">1953-06-11</t>
  </si>
  <si>
    <t xml:space="preserve">OH0015699393</t>
  </si>
  <si>
    <t xml:space="preserve">MEEKER EMERSON</t>
  </si>
  <si>
    <t xml:space="preserve">1947-02-20</t>
  </si>
  <si>
    <t xml:space="preserve">1983-07-01</t>
  </si>
  <si>
    <t xml:space="preserve">1464 SHERIDAN AVE NE</t>
  </si>
  <si>
    <t xml:space="preserve">OH0015723335</t>
  </si>
  <si>
    <t xml:space="preserve">OH0015746960</t>
  </si>
  <si>
    <t xml:space="preserve">BRAD</t>
  </si>
  <si>
    <t xml:space="preserve">1974-04-16</t>
  </si>
  <si>
    <t xml:space="preserve">1992-02-28</t>
  </si>
  <si>
    <t xml:space="preserve">740 SECOND ST SW</t>
  </si>
  <si>
    <t xml:space="preserve">OH0015760752</t>
  </si>
  <si>
    <t xml:space="preserve">MULLENAX</t>
  </si>
  <si>
    <t xml:space="preserve">1960-01-31</t>
  </si>
  <si>
    <t xml:space="preserve">1993-04-05</t>
  </si>
  <si>
    <t xml:space="preserve">4497 TOD AVE NW</t>
  </si>
  <si>
    <t xml:space="preserve">OH0015732575</t>
  </si>
  <si>
    <t xml:space="preserve">NOVORSKY</t>
  </si>
  <si>
    <t xml:space="preserve">1946-10-01</t>
  </si>
  <si>
    <t xml:space="preserve">1990-06-01</t>
  </si>
  <si>
    <t xml:space="preserve">3157 OVERLOOK DR NE</t>
  </si>
  <si>
    <t xml:space="preserve">OH0015732574</t>
  </si>
  <si>
    <t xml:space="preserve">1947-02-15</t>
  </si>
  <si>
    <t xml:space="preserve">OH0015763010</t>
  </si>
  <si>
    <t xml:space="preserve">1957-11-04</t>
  </si>
  <si>
    <t xml:space="preserve">1993-10-01</t>
  </si>
  <si>
    <t xml:space="preserve">2139 HOLLYWOOD ST NE</t>
  </si>
  <si>
    <t xml:space="preserve">OH0015681407</t>
  </si>
  <si>
    <t xml:space="preserve">1956-05-16</t>
  </si>
  <si>
    <t xml:space="preserve">1974-07-23</t>
  </si>
  <si>
    <t xml:space="preserve">OH0015692092</t>
  </si>
  <si>
    <t xml:space="preserve">PARROTT</t>
  </si>
  <si>
    <t xml:space="preserve">1938-08-20</t>
  </si>
  <si>
    <t xml:space="preserve">1981-08-18</t>
  </si>
  <si>
    <t xml:space="preserve">2932 CLEARWATER ST NW</t>
  </si>
  <si>
    <t xml:space="preserve">OH0015713559</t>
  </si>
  <si>
    <t xml:space="preserve">1967-10-03</t>
  </si>
  <si>
    <t xml:space="preserve">1985-10-02</t>
  </si>
  <si>
    <t xml:space="preserve">OH0015749347</t>
  </si>
  <si>
    <t xml:space="preserve">PATTON</t>
  </si>
  <si>
    <t xml:space="preserve">1950-06-19</t>
  </si>
  <si>
    <t xml:space="preserve">1972-03-23</t>
  </si>
  <si>
    <t xml:space="preserve">1802 UNION ST SW</t>
  </si>
  <si>
    <t xml:space="preserve">OH0015729905</t>
  </si>
  <si>
    <t xml:space="preserve">PAYIAVLAS</t>
  </si>
  <si>
    <t xml:space="preserve">1964-09-09</t>
  </si>
  <si>
    <t xml:space="preserve">1989-09-29</t>
  </si>
  <si>
    <t xml:space="preserve">520 COUNTRY CLUB DR NE</t>
  </si>
  <si>
    <t xml:space="preserve">OH0018612011</t>
  </si>
  <si>
    <t xml:space="preserve">1955-08-20</t>
  </si>
  <si>
    <t xml:space="preserve">2005-11-04</t>
  </si>
  <si>
    <t xml:space="preserve">618 OAK KNOLL AVE SE</t>
  </si>
  <si>
    <t xml:space="preserve">OH0015700242</t>
  </si>
  <si>
    <t xml:space="preserve">PHYTHYON</t>
  </si>
  <si>
    <t xml:space="preserve">LAUREL</t>
  </si>
  <si>
    <t xml:space="preserve">2023-09-30</t>
  </si>
  <si>
    <t xml:space="preserve">446 KENILWORTH AVE SE</t>
  </si>
  <si>
    <t xml:space="preserve">OH0015765216</t>
  </si>
  <si>
    <t xml:space="preserve">PUGH</t>
  </si>
  <si>
    <t xml:space="preserve">1947-11-03</t>
  </si>
  <si>
    <t xml:space="preserve">2023-09-17</t>
  </si>
  <si>
    <t xml:space="preserve">548 PHILLIPS DR SW</t>
  </si>
  <si>
    <t xml:space="preserve">OH0015707748</t>
  </si>
  <si>
    <t xml:space="preserve">1965-11-26</t>
  </si>
  <si>
    <t xml:space="preserve">2016-07-05</t>
  </si>
  <si>
    <t xml:space="preserve">810 ATLANTIC ST NE</t>
  </si>
  <si>
    <t xml:space="preserve">OH0015788642</t>
  </si>
  <si>
    <t xml:space="preserve">RANDY</t>
  </si>
  <si>
    <t xml:space="preserve">1961-06-22</t>
  </si>
  <si>
    <t xml:space="preserve">OH0015692120</t>
  </si>
  <si>
    <t xml:space="preserve">JULIUS</t>
  </si>
  <si>
    <t xml:space="preserve">1930-07-19</t>
  </si>
  <si>
    <t xml:space="preserve">630 PERKINS DR NW</t>
  </si>
  <si>
    <t xml:space="preserve">OH0015906571</t>
  </si>
  <si>
    <t xml:space="preserve">RIVERA</t>
  </si>
  <si>
    <t xml:space="preserve">CARIE</t>
  </si>
  <si>
    <t xml:space="preserve">1976-08-17</t>
  </si>
  <si>
    <t xml:space="preserve">2150 GRISSOM DR NE</t>
  </si>
  <si>
    <t xml:space="preserve">OH0015778199</t>
  </si>
  <si>
    <t xml:space="preserve">ROMO</t>
  </si>
  <si>
    <t xml:space="preserve">1943-06-20</t>
  </si>
  <si>
    <t xml:space="preserve">2006-10-11</t>
  </si>
  <si>
    <t xml:space="preserve">103 ROYAL TROON DR SE</t>
  </si>
  <si>
    <t xml:space="preserve">OH0015688215</t>
  </si>
  <si>
    <t xml:space="preserve">RULE</t>
  </si>
  <si>
    <t xml:space="preserve">1962-01-06</t>
  </si>
  <si>
    <t xml:space="preserve">1412 SURREY POINT CIR SE</t>
  </si>
  <si>
    <t xml:space="preserve">OH0015740189</t>
  </si>
  <si>
    <t xml:space="preserve">1956-02-13</t>
  </si>
  <si>
    <t xml:space="preserve">2024-09-25</t>
  </si>
  <si>
    <t xml:space="preserve">760 MAPLE ST SW</t>
  </si>
  <si>
    <t xml:space="preserve">OH0015711421</t>
  </si>
  <si>
    <t xml:space="preserve">SAKER</t>
  </si>
  <si>
    <t xml:space="preserve">235 KENILWORTH AVE NE</t>
  </si>
  <si>
    <t xml:space="preserve">OH0015693731</t>
  </si>
  <si>
    <t xml:space="preserve">SALUGA</t>
  </si>
  <si>
    <t xml:space="preserve">1945-12-18</t>
  </si>
  <si>
    <t xml:space="preserve">439 GENESEE AVE NE</t>
  </si>
  <si>
    <t xml:space="preserve">OH0015769266</t>
  </si>
  <si>
    <t xml:space="preserve">SEKULA</t>
  </si>
  <si>
    <t xml:space="preserve">1958-06-26</t>
  </si>
  <si>
    <t xml:space="preserve">2015-07-15</t>
  </si>
  <si>
    <t xml:space="preserve">1424 SURREY POINT CIR SE</t>
  </si>
  <si>
    <t xml:space="preserve">OH0015762350</t>
  </si>
  <si>
    <t xml:space="preserve">1978-05-13</t>
  </si>
  <si>
    <t xml:space="preserve">OH0015737108</t>
  </si>
  <si>
    <t xml:space="preserve">SHIAMONE</t>
  </si>
  <si>
    <t xml:space="preserve">1958-04-08</t>
  </si>
  <si>
    <t xml:space="preserve">2000-10-12</t>
  </si>
  <si>
    <t xml:space="preserve">1059 BUENA VISTA AVE NE</t>
  </si>
  <si>
    <t xml:space="preserve">OH0015710300</t>
  </si>
  <si>
    <t xml:space="preserve">SIMONI</t>
  </si>
  <si>
    <t xml:space="preserve">1941-09-03</t>
  </si>
  <si>
    <t xml:space="preserve">1964-09-16</t>
  </si>
  <si>
    <t xml:space="preserve">764 MELWOOD DR NE</t>
  </si>
  <si>
    <t xml:space="preserve">OH0015688806</t>
  </si>
  <si>
    <t xml:space="preserve">STANO</t>
  </si>
  <si>
    <t xml:space="preserve">1973-06-12</t>
  </si>
  <si>
    <t xml:space="preserve">1996-03-14</t>
  </si>
  <si>
    <t xml:space="preserve">1358 PERKINSWOOD BLVD SE</t>
  </si>
  <si>
    <t xml:space="preserve">OH0018978001</t>
  </si>
  <si>
    <t xml:space="preserve">STCLAIR</t>
  </si>
  <si>
    <t xml:space="preserve">1954-12-05</t>
  </si>
  <si>
    <t xml:space="preserve">2006-10-01</t>
  </si>
  <si>
    <t xml:space="preserve">2025 DODGE DR NW</t>
  </si>
  <si>
    <t xml:space="preserve">OH0015729144</t>
  </si>
  <si>
    <t xml:space="preserve">STOVALL</t>
  </si>
  <si>
    <t xml:space="preserve">WAYMOND</t>
  </si>
  <si>
    <t xml:space="preserve">1931-07-01</t>
  </si>
  <si>
    <t xml:space="preserve">1966-09-27</t>
  </si>
  <si>
    <t xml:space="preserve">1214 HARVARD DR SE</t>
  </si>
  <si>
    <t xml:space="preserve">OH0015726078</t>
  </si>
  <si>
    <t xml:space="preserve">SUSKO</t>
  </si>
  <si>
    <t xml:space="preserve">1948-05-12</t>
  </si>
  <si>
    <t xml:space="preserve">1474 BIRCH RUN DR NE</t>
  </si>
  <si>
    <t xml:space="preserve">OH0015699116</t>
  </si>
  <si>
    <t xml:space="preserve">TAMBURES</t>
  </si>
  <si>
    <t xml:space="preserve">DINO</t>
  </si>
  <si>
    <t xml:space="preserve">1962-11-23</t>
  </si>
  <si>
    <t xml:space="preserve">1173 MCKINLEY ST NE</t>
  </si>
  <si>
    <t xml:space="preserve">OH0015696456</t>
  </si>
  <si>
    <t xml:space="preserve">TEREBA</t>
  </si>
  <si>
    <t xml:space="preserve">1964-03-17</t>
  </si>
  <si>
    <t xml:space="preserve">704 EASTLAND AVE SE</t>
  </si>
  <si>
    <t xml:space="preserve">OH0019135665</t>
  </si>
  <si>
    <t xml:space="preserve">TESORIERO</t>
  </si>
  <si>
    <t xml:space="preserve">1968-04-23</t>
  </si>
  <si>
    <t xml:space="preserve">2020-11-04</t>
  </si>
  <si>
    <t xml:space="preserve">1124 HARRISON ST NE</t>
  </si>
  <si>
    <t xml:space="preserve">OH0015769251</t>
  </si>
  <si>
    <t xml:space="preserve">1947-11-10</t>
  </si>
  <si>
    <t xml:space="preserve">1970-09-21</t>
  </si>
  <si>
    <t xml:space="preserve">329 BROADWAY AVE SE</t>
  </si>
  <si>
    <t xml:space="preserve">OH0015769252</t>
  </si>
  <si>
    <t xml:space="preserve">1947-11-14</t>
  </si>
  <si>
    <t xml:space="preserve">OH0015674966</t>
  </si>
  <si>
    <t xml:space="preserve">VERI</t>
  </si>
  <si>
    <t xml:space="preserve">1941-02-20</t>
  </si>
  <si>
    <t xml:space="preserve">1973-04-06</t>
  </si>
  <si>
    <t xml:space="preserve">440 KENMORE AVE NE</t>
  </si>
  <si>
    <t xml:space="preserve">OH0015727559</t>
  </si>
  <si>
    <t xml:space="preserve">WHITACRE</t>
  </si>
  <si>
    <t xml:space="preserve">GRETCHEN</t>
  </si>
  <si>
    <t xml:space="preserve">1957-02-25</t>
  </si>
  <si>
    <t xml:space="preserve">1988-09-30</t>
  </si>
  <si>
    <t xml:space="preserve">2206 NORTHFIELD AVE NW</t>
  </si>
  <si>
    <t xml:space="preserve">OH0015811486</t>
  </si>
  <si>
    <t xml:space="preserve">WILLA</t>
  </si>
  <si>
    <t xml:space="preserve">1995-09-26</t>
  </si>
  <si>
    <t xml:space="preserve">1040 GENESEE AVE NE</t>
  </si>
  <si>
    <t xml:space="preserve">OH0015773321</t>
  </si>
  <si>
    <t xml:space="preserve">WISSINGER</t>
  </si>
  <si>
    <t xml:space="preserve">1961-07-12</t>
  </si>
  <si>
    <t xml:space="preserve">1997-12-17</t>
  </si>
  <si>
    <t xml:space="preserve">1161 HARRISON ST NE</t>
  </si>
  <si>
    <t xml:space="preserve">OH0015682780</t>
  </si>
  <si>
    <t xml:space="preserve">WORTMAN</t>
  </si>
  <si>
    <t xml:space="preserve">1949-02-20</t>
  </si>
  <si>
    <t xml:space="preserve">2307 MONTGOMERY AVE NW</t>
  </si>
  <si>
    <t xml:space="preserve">OH0015770772</t>
  </si>
  <si>
    <t xml:space="preserve">YENICH</t>
  </si>
  <si>
    <t xml:space="preserve">1941-09-04</t>
  </si>
  <si>
    <t xml:space="preserve">1535 DODGE DR NW</t>
  </si>
  <si>
    <t xml:space="preserve">OH0026541092</t>
  </si>
  <si>
    <t xml:space="preserve">TALTOAN ROBINSON</t>
  </si>
  <si>
    <t xml:space="preserve">1957-10-14</t>
  </si>
  <si>
    <t xml:space="preserve">2023-10-24</t>
  </si>
  <si>
    <t xml:space="preserve">2363 PLAZA AVE NE</t>
  </si>
  <si>
    <t xml:space="preserve">APT C</t>
  </si>
  <si>
    <t xml:space="preserve">OH0015695061</t>
  </si>
  <si>
    <t xml:space="preserve">WALKER MYERS</t>
  </si>
  <si>
    <t xml:space="preserve">1956-03-21</t>
  </si>
  <si>
    <t xml:space="preserve">APT 902</t>
  </si>
  <si>
    <t xml:space="preserve">OH0023151784</t>
  </si>
  <si>
    <t xml:space="preserve">1961-07-09</t>
  </si>
  <si>
    <t xml:space="preserve">2020-07-17</t>
  </si>
  <si>
    <t xml:space="preserve">700 BUCKEYE ST NW</t>
  </si>
  <si>
    <t xml:space="preserve">APT 502B</t>
  </si>
  <si>
    <t xml:space="preserve">OH0015707187</t>
  </si>
  <si>
    <t xml:space="preserve">1950-06-03</t>
  </si>
  <si>
    <t xml:space="preserve">2022-03-22</t>
  </si>
  <si>
    <t xml:space="preserve">1340 MAHONING AVE NW</t>
  </si>
  <si>
    <t xml:space="preserve">APT 206</t>
  </si>
  <si>
    <t xml:space="preserve">OH0015779833</t>
  </si>
  <si>
    <t xml:space="preserve">GROOVER</t>
  </si>
  <si>
    <t xml:space="preserve">EILEEN</t>
  </si>
  <si>
    <t xml:space="preserve">1946-12-01</t>
  </si>
  <si>
    <t xml:space="preserve">2024-09-23</t>
  </si>
  <si>
    <t xml:space="preserve">APT 102</t>
  </si>
  <si>
    <t xml:space="preserve">OH0015798563</t>
  </si>
  <si>
    <t xml:space="preserve">ALTIERI</t>
  </si>
  <si>
    <t xml:space="preserve">AFRODITE</t>
  </si>
  <si>
    <t xml:space="preserve">1962-04-28</t>
  </si>
  <si>
    <t xml:space="preserve">217 ROSELAWN AVE NE</t>
  </si>
  <si>
    <t xml:space="preserve">OH0015769500</t>
  </si>
  <si>
    <t xml:space="preserve">AUDIA</t>
  </si>
  <si>
    <t xml:space="preserve">ROYCE</t>
  </si>
  <si>
    <t xml:space="preserve">1945-05-09</t>
  </si>
  <si>
    <t xml:space="preserve">2337 PARKWOOD DR NW</t>
  </si>
  <si>
    <t xml:space="preserve">OH0015762496</t>
  </si>
  <si>
    <t xml:space="preserve">CHAUNCEY</t>
  </si>
  <si>
    <t xml:space="preserve">2018-02-22</t>
  </si>
  <si>
    <t xml:space="preserve">OH0015736934</t>
  </si>
  <si>
    <t xml:space="preserve">BRANT</t>
  </si>
  <si>
    <t xml:space="preserve">2016-09-30</t>
  </si>
  <si>
    <t xml:space="preserve">1534 WOODLAND AVE NE</t>
  </si>
  <si>
    <t xml:space="preserve">OH0015725741</t>
  </si>
  <si>
    <t xml:space="preserve">CALDWELL</t>
  </si>
  <si>
    <t xml:space="preserve">1959-07-18</t>
  </si>
  <si>
    <t xml:space="preserve">720 SECOND ST SW</t>
  </si>
  <si>
    <t xml:space="preserve">OH0020291695</t>
  </si>
  <si>
    <t xml:space="preserve">CONYER</t>
  </si>
  <si>
    <t xml:space="preserve">1951-01-27</t>
  </si>
  <si>
    <t xml:space="preserve">2023-04-12</t>
  </si>
  <si>
    <t xml:space="preserve">OH0015762279</t>
  </si>
  <si>
    <t xml:space="preserve">DEMARK</t>
  </si>
  <si>
    <t xml:space="preserve">HEIDI</t>
  </si>
  <si>
    <t xml:space="preserve">1993-08-17</t>
  </si>
  <si>
    <t xml:space="preserve">2935 CRESCENT DR NE</t>
  </si>
  <si>
    <t xml:space="preserve">OH0015691170</t>
  </si>
  <si>
    <t xml:space="preserve">DEZSI</t>
  </si>
  <si>
    <t xml:space="preserve">1963-01-22</t>
  </si>
  <si>
    <t xml:space="preserve">2024-10-02</t>
  </si>
  <si>
    <t xml:space="preserve">3280 GREENFIELD ST NW</t>
  </si>
  <si>
    <t xml:space="preserve">OH0015685602</t>
  </si>
  <si>
    <t xml:space="preserve">1952-08-23</t>
  </si>
  <si>
    <t xml:space="preserve">2004-01-29</t>
  </si>
  <si>
    <t xml:space="preserve">1214 BELLE ST SE</t>
  </si>
  <si>
    <t xml:space="preserve">OH0023074650</t>
  </si>
  <si>
    <t xml:space="preserve">GARNER</t>
  </si>
  <si>
    <t xml:space="preserve">1996-06-23</t>
  </si>
  <si>
    <t xml:space="preserve">2019-08-19</t>
  </si>
  <si>
    <t xml:space="preserve">1134 FRANCIS AVE SE</t>
  </si>
  <si>
    <t xml:space="preserve">OH0021780779</t>
  </si>
  <si>
    <t xml:space="preserve">GOODMAN</t>
  </si>
  <si>
    <t xml:space="preserve">1963-04-06</t>
  </si>
  <si>
    <t xml:space="preserve">2015-05-01</t>
  </si>
  <si>
    <t xml:space="preserve">174 N PARK AVE</t>
  </si>
  <si>
    <t xml:space="preserve">OH0015721221</t>
  </si>
  <si>
    <t xml:space="preserve">HOOKS</t>
  </si>
  <si>
    <t xml:space="preserve">2018-03-06</t>
  </si>
  <si>
    <t xml:space="preserve">125 GOLF DR NE</t>
  </si>
  <si>
    <t xml:space="preserve">OH0015693642</t>
  </si>
  <si>
    <t xml:space="preserve">KAKIOU</t>
  </si>
  <si>
    <t xml:space="preserve">1939-03-22</t>
  </si>
  <si>
    <t xml:space="preserve">OH0015699057</t>
  </si>
  <si>
    <t xml:space="preserve">KELLERMAN</t>
  </si>
  <si>
    <t xml:space="preserve">1955-02-07</t>
  </si>
  <si>
    <t xml:space="preserve">1974-03-13</t>
  </si>
  <si>
    <t xml:space="preserve">3125 ARIS ST NW</t>
  </si>
  <si>
    <t xml:space="preserve">OH0015807611</t>
  </si>
  <si>
    <t xml:space="preserve">1983-01-02</t>
  </si>
  <si>
    <t xml:space="preserve">OH0015777107</t>
  </si>
  <si>
    <t xml:space="preserve">1970-11-13</t>
  </si>
  <si>
    <t xml:space="preserve">2013-11-09</t>
  </si>
  <si>
    <t xml:space="preserve">OH0015811314</t>
  </si>
  <si>
    <t xml:space="preserve">MAFFEI</t>
  </si>
  <si>
    <t xml:space="preserve">1959-10-26</t>
  </si>
  <si>
    <t xml:space="preserve">2011-06-20</t>
  </si>
  <si>
    <t xml:space="preserve">1724 BEECHWOOD ST NE</t>
  </si>
  <si>
    <t xml:space="preserve">OH0015712877</t>
  </si>
  <si>
    <t xml:space="preserve">SHAREN</t>
  </si>
  <si>
    <t xml:space="preserve">1968-11-11</t>
  </si>
  <si>
    <t xml:space="preserve">OH0015694745</t>
  </si>
  <si>
    <t xml:space="preserve">ELENIE</t>
  </si>
  <si>
    <t xml:space="preserve">1949-08-15</t>
  </si>
  <si>
    <t xml:space="preserve">OH0015697819</t>
  </si>
  <si>
    <t xml:space="preserve">MASSACCI</t>
  </si>
  <si>
    <t xml:space="preserve">1957-11-08</t>
  </si>
  <si>
    <t xml:space="preserve">1983-05-09</t>
  </si>
  <si>
    <t xml:space="preserve">347 ADELAIDE AVE SE</t>
  </si>
  <si>
    <t xml:space="preserve">OH0015772416</t>
  </si>
  <si>
    <t xml:space="preserve">MATIG</t>
  </si>
  <si>
    <t xml:space="preserve">1946-04-12</t>
  </si>
  <si>
    <t xml:space="preserve">3290 ATLANTIC ST NE</t>
  </si>
  <si>
    <t xml:space="preserve">OH0015772421</t>
  </si>
  <si>
    <t xml:space="preserve">1946-07-12</t>
  </si>
  <si>
    <t xml:space="preserve">OH0015714966</t>
  </si>
  <si>
    <t xml:space="preserve">MUMFORD</t>
  </si>
  <si>
    <t xml:space="preserve">1935-10-08</t>
  </si>
  <si>
    <t xml:space="preserve">1965-03-24</t>
  </si>
  <si>
    <t xml:space="preserve">2902 NORTHWEST BLVD NW</t>
  </si>
  <si>
    <t xml:space="preserve">OH0015760451</t>
  </si>
  <si>
    <t xml:space="preserve">NOARK</t>
  </si>
  <si>
    <t xml:space="preserve">1931-10-28</t>
  </si>
  <si>
    <t xml:space="preserve">1955-09-07</t>
  </si>
  <si>
    <t xml:space="preserve">1673 WESTWOOD DR NW</t>
  </si>
  <si>
    <t xml:space="preserve">OH0015760470</t>
  </si>
  <si>
    <t xml:space="preserve">1941-05-01</t>
  </si>
  <si>
    <t xml:space="preserve">1962-03-27</t>
  </si>
  <si>
    <t xml:space="preserve">OH0015770333</t>
  </si>
  <si>
    <t xml:space="preserve">PATCHEN</t>
  </si>
  <si>
    <t xml:space="preserve">MONTE</t>
  </si>
  <si>
    <t xml:space="preserve">1932-01-28</t>
  </si>
  <si>
    <t xml:space="preserve">1954-03-06</t>
  </si>
  <si>
    <t xml:space="preserve">1364 ARTHUR DR NW</t>
  </si>
  <si>
    <t xml:space="preserve">OH0015728713</t>
  </si>
  <si>
    <t xml:space="preserve">1950-04-18</t>
  </si>
  <si>
    <t xml:space="preserve">1989-03-31</t>
  </si>
  <si>
    <t xml:space="preserve">OH0019252271</t>
  </si>
  <si>
    <t xml:space="preserve">PAYTON</t>
  </si>
  <si>
    <t xml:space="preserve">A M</t>
  </si>
  <si>
    <t xml:space="preserve">1989-01-23</t>
  </si>
  <si>
    <t xml:space="preserve">2013-12-30</t>
  </si>
  <si>
    <t xml:space="preserve">1714 BEECHWOOD ST NE</t>
  </si>
  <si>
    <t xml:space="preserve">OH0021858004</t>
  </si>
  <si>
    <t xml:space="preserve">PINKO</t>
  </si>
  <si>
    <t xml:space="preserve">DALE</t>
  </si>
  <si>
    <t xml:space="preserve">1951-08-16</t>
  </si>
  <si>
    <t xml:space="preserve">2022-03-24</t>
  </si>
  <si>
    <t xml:space="preserve">1394 MEADOWBROOK AVE SE</t>
  </si>
  <si>
    <t xml:space="preserve">OH0015813286</t>
  </si>
  <si>
    <t xml:space="preserve">POPA</t>
  </si>
  <si>
    <t xml:space="preserve">1938-11-29</t>
  </si>
  <si>
    <t xml:space="preserve">2010-03-09</t>
  </si>
  <si>
    <t xml:space="preserve">179 BONNIE BRAE AVE NE</t>
  </si>
  <si>
    <t xml:space="preserve">OH0015799313</t>
  </si>
  <si>
    <t xml:space="preserve">ROGERS</t>
  </si>
  <si>
    <t xml:space="preserve">1949-05-04</t>
  </si>
  <si>
    <t xml:space="preserve">336 KENILWORTH AVE NE</t>
  </si>
  <si>
    <t xml:space="preserve">OH0015677666</t>
  </si>
  <si>
    <t xml:space="preserve">1950-04-12</t>
  </si>
  <si>
    <t xml:space="preserve">740 FAIRWAY DR NE</t>
  </si>
  <si>
    <t xml:space="preserve">OH0015722472</t>
  </si>
  <si>
    <t xml:space="preserve">SHAFFER</t>
  </si>
  <si>
    <t xml:space="preserve">1970-06-22</t>
  </si>
  <si>
    <t xml:space="preserve">2008-06-18</t>
  </si>
  <si>
    <t xml:space="preserve">2280 ATLANTIC ST NE</t>
  </si>
  <si>
    <t xml:space="preserve">OH0015732560</t>
  </si>
  <si>
    <t xml:space="preserve">1972-04-05</t>
  </si>
  <si>
    <t xml:space="preserve">2008-04-07</t>
  </si>
  <si>
    <t xml:space="preserve">OH0015762897</t>
  </si>
  <si>
    <t xml:space="preserve">SHAKER</t>
  </si>
  <si>
    <t xml:space="preserve">1957-03-13</t>
  </si>
  <si>
    <t xml:space="preserve">1980-02-04</t>
  </si>
  <si>
    <t xml:space="preserve">1240 GENESEE AVE NE</t>
  </si>
  <si>
    <t xml:space="preserve">OH0015779759</t>
  </si>
  <si>
    <t xml:space="preserve">SHELBY</t>
  </si>
  <si>
    <t xml:space="preserve">1953-10-24</t>
  </si>
  <si>
    <t xml:space="preserve">2022-01-19</t>
  </si>
  <si>
    <t xml:space="preserve">437 MAHONING AVE NW</t>
  </si>
  <si>
    <t xml:space="preserve">OH0015769440</t>
  </si>
  <si>
    <t xml:space="preserve">SPARACINO</t>
  </si>
  <si>
    <t xml:space="preserve">1930-02-25</t>
  </si>
  <si>
    <t xml:space="preserve">1952 DODGE DR NW</t>
  </si>
  <si>
    <t xml:space="preserve">OH0015763628</t>
  </si>
  <si>
    <t xml:space="preserve">MARGARITE</t>
  </si>
  <si>
    <t xml:space="preserve">1948-08-19</t>
  </si>
  <si>
    <t xml:space="preserve">2014-09-09</t>
  </si>
  <si>
    <t xml:space="preserve">201 AUSTIN AVE NW</t>
  </si>
  <si>
    <t xml:space="preserve">OH0015727806</t>
  </si>
  <si>
    <t xml:space="preserve">STRICKLAND</t>
  </si>
  <si>
    <t xml:space="preserve">1958-12-17</t>
  </si>
  <si>
    <t xml:space="preserve">2020-07-06</t>
  </si>
  <si>
    <t xml:space="preserve">2239 DRAPER AVE SE</t>
  </si>
  <si>
    <t xml:space="preserve">OH0015714765</t>
  </si>
  <si>
    <t xml:space="preserve">TANERI</t>
  </si>
  <si>
    <t xml:space="preserve">1956-10-25</t>
  </si>
  <si>
    <t xml:space="preserve">1986-04-07</t>
  </si>
  <si>
    <t xml:space="preserve">1846 SHERIDAN AVE NE</t>
  </si>
  <si>
    <t xml:space="preserve">OH0015705859</t>
  </si>
  <si>
    <t xml:space="preserve">1932-07-27</t>
  </si>
  <si>
    <t xml:space="preserve">OH0015703656</t>
  </si>
  <si>
    <t xml:space="preserve">TOTO</t>
  </si>
  <si>
    <t xml:space="preserve">1956-07-31</t>
  </si>
  <si>
    <t xml:space="preserve">2024-08-29</t>
  </si>
  <si>
    <t xml:space="preserve">230 OREGON AVE NW</t>
  </si>
  <si>
    <t xml:space="preserve">OH0015750113</t>
  </si>
  <si>
    <t xml:space="preserve">WEBER</t>
  </si>
  <si>
    <t xml:space="preserve">1936-01-28</t>
  </si>
  <si>
    <t xml:space="preserve">2012-09-24</t>
  </si>
  <si>
    <t xml:space="preserve">1304 WILLOW BROOK DR NE</t>
  </si>
  <si>
    <t xml:space="preserve">OH0015697784</t>
  </si>
  <si>
    <t xml:space="preserve">WILDEN</t>
  </si>
  <si>
    <t xml:space="preserve">1956-02-07</t>
  </si>
  <si>
    <t xml:space="preserve">2024-05-30</t>
  </si>
  <si>
    <t xml:space="preserve">605 BELVEDERE AVE NE</t>
  </si>
  <si>
    <t xml:space="preserve">OH0015783785</t>
  </si>
  <si>
    <t xml:space="preserve">1954-05-22</t>
  </si>
  <si>
    <t xml:space="preserve">2020-06-24</t>
  </si>
  <si>
    <t xml:space="preserve">1597 PARKMAN RD NW</t>
  </si>
  <si>
    <t xml:space="preserve">OH0015715740</t>
  </si>
  <si>
    <t xml:space="preserve">1958-03-29</t>
  </si>
  <si>
    <t xml:space="preserve">OH0015794002</t>
  </si>
  <si>
    <t xml:space="preserve">WORKLEY</t>
  </si>
  <si>
    <t xml:space="preserve">1942-08-12</t>
  </si>
  <si>
    <t xml:space="preserve">1069 ATLANTIC ST NE</t>
  </si>
  <si>
    <t xml:space="preserve">OH0015745649</t>
  </si>
  <si>
    <t xml:space="preserve">ZUCCO</t>
  </si>
  <si>
    <t xml:space="preserve">1974-07-17</t>
  </si>
  <si>
    <t xml:space="preserve">2021-09-28</t>
  </si>
  <si>
    <t xml:space="preserve">164 EASTLAND AVE SE</t>
  </si>
  <si>
    <t xml:space="preserve">OH0015821932</t>
  </si>
  <si>
    <t xml:space="preserve">PERRINE</t>
  </si>
  <si>
    <t xml:space="preserve">RENAE</t>
  </si>
  <si>
    <t xml:space="preserve">1956-01-11</t>
  </si>
  <si>
    <t xml:space="preserve">2024-01-19</t>
  </si>
  <si>
    <t xml:space="preserve">APT 317</t>
  </si>
  <si>
    <t xml:space="preserve">OH0015749660</t>
  </si>
  <si>
    <t xml:space="preserve">ELSER</t>
  </si>
  <si>
    <t xml:space="preserve">PATTY</t>
  </si>
  <si>
    <t xml:space="preserve">1941-10-29</t>
  </si>
  <si>
    <t xml:space="preserve">2014-06-19</t>
  </si>
  <si>
    <t xml:space="preserve">APT 312</t>
  </si>
  <si>
    <t xml:space="preserve">OH0024671898</t>
  </si>
  <si>
    <t xml:space="preserve">ROBINETTE</t>
  </si>
  <si>
    <t xml:space="preserve">DENIEL</t>
  </si>
  <si>
    <t xml:space="preserve">1975-10-14</t>
  </si>
  <si>
    <t xml:space="preserve">2021-08-08</t>
  </si>
  <si>
    <t xml:space="preserve">APT 211</t>
  </si>
  <si>
    <t xml:space="preserve">OH0015702759</t>
  </si>
  <si>
    <t xml:space="preserve">BOSAK</t>
  </si>
  <si>
    <t xml:space="preserve">1961-07-01</t>
  </si>
  <si>
    <t xml:space="preserve">1984-01-27</t>
  </si>
  <si>
    <t xml:space="preserve">1717 CLERMONT AVE NE</t>
  </si>
  <si>
    <t xml:space="preserve">OH0015720509</t>
  </si>
  <si>
    <t xml:space="preserve">1944-08-27</t>
  </si>
  <si>
    <t xml:space="preserve">1970-10-01</t>
  </si>
  <si>
    <t xml:space="preserve">OH0015801200</t>
  </si>
  <si>
    <t xml:space="preserve">CLARKE</t>
  </si>
  <si>
    <t xml:space="preserve">1967-08-05</t>
  </si>
  <si>
    <t xml:space="preserve">1999-04-19</t>
  </si>
  <si>
    <t xml:space="preserve">1509 PALMYRA RD SW</t>
  </si>
  <si>
    <t xml:space="preserve">OH0015731916</t>
  </si>
  <si>
    <t xml:space="preserve">CHRYSTAL</t>
  </si>
  <si>
    <t xml:space="preserve">1971-11-15</t>
  </si>
  <si>
    <t xml:space="preserve">1990-04-04</t>
  </si>
  <si>
    <t xml:space="preserve">OH0015714311</t>
  </si>
  <si>
    <t xml:space="preserve">CLINE</t>
  </si>
  <si>
    <t xml:space="preserve">1966-11-15</t>
  </si>
  <si>
    <t xml:space="preserve">725 ADELAIDE AVE NE</t>
  </si>
  <si>
    <t xml:space="preserve">OH0015753183</t>
  </si>
  <si>
    <t xml:space="preserve">CODE</t>
  </si>
  <si>
    <t xml:space="preserve">1971-05-23</t>
  </si>
  <si>
    <t xml:space="preserve">712 KENILWORTH AVE NE</t>
  </si>
  <si>
    <t xml:space="preserve">OH0015709499</t>
  </si>
  <si>
    <t xml:space="preserve">DILLON</t>
  </si>
  <si>
    <t xml:space="preserve">1964-08-22</t>
  </si>
  <si>
    <t xml:space="preserve">1669 OAK ST SW</t>
  </si>
  <si>
    <t xml:space="preserve">OH0015795109</t>
  </si>
  <si>
    <t xml:space="preserve">1960-08-23</t>
  </si>
  <si>
    <t xml:space="preserve">OH0015935474</t>
  </si>
  <si>
    <t xml:space="preserve">FROST</t>
  </si>
  <si>
    <t xml:space="preserve">BRANDI</t>
  </si>
  <si>
    <t xml:space="preserve">1982-06-16</t>
  </si>
  <si>
    <t xml:space="preserve">2008-06-23</t>
  </si>
  <si>
    <t xml:space="preserve">2147 JACKSON ST SW</t>
  </si>
  <si>
    <t xml:space="preserve">OH0015935634</t>
  </si>
  <si>
    <t xml:space="preserve">1960-06-28</t>
  </si>
  <si>
    <t xml:space="preserve">2008-05-01</t>
  </si>
  <si>
    <t xml:space="preserve">OH0015687944</t>
  </si>
  <si>
    <t xml:space="preserve">1949-09-08</t>
  </si>
  <si>
    <t xml:space="preserve">2021-06-14</t>
  </si>
  <si>
    <t xml:space="preserve">2476 BRIER ST SE</t>
  </si>
  <si>
    <t xml:space="preserve">OH0015679202</t>
  </si>
  <si>
    <t xml:space="preserve">2000-01-27</t>
  </si>
  <si>
    <t xml:space="preserve">2800 CITADEL DR NE</t>
  </si>
  <si>
    <t xml:space="preserve">OH0015712212</t>
  </si>
  <si>
    <t xml:space="preserve">HONEYWOOD</t>
  </si>
  <si>
    <t xml:space="preserve">1955-02-05</t>
  </si>
  <si>
    <t xml:space="preserve">1980-02-19</t>
  </si>
  <si>
    <t xml:space="preserve">2533 MILTON ST SE</t>
  </si>
  <si>
    <t xml:space="preserve">OH0024598609</t>
  </si>
  <si>
    <t xml:space="preserve">SHANNON</t>
  </si>
  <si>
    <t xml:space="preserve">1986-06-23</t>
  </si>
  <si>
    <t xml:space="preserve">2018-05-08</t>
  </si>
  <si>
    <t xml:space="preserve">1648 OAK KNOLL AVE SE</t>
  </si>
  <si>
    <t xml:space="preserve">OH0015761638</t>
  </si>
  <si>
    <t xml:space="preserve">1975-03-19</t>
  </si>
  <si>
    <t xml:space="preserve">1993-05-04</t>
  </si>
  <si>
    <t xml:space="preserve">OH0015684744</t>
  </si>
  <si>
    <t xml:space="preserve">1949-01-27</t>
  </si>
  <si>
    <t xml:space="preserve">1286 PERKINSWOOD BLVD SE</t>
  </si>
  <si>
    <t xml:space="preserve">OH0015711117</t>
  </si>
  <si>
    <t xml:space="preserve">LAPORTA</t>
  </si>
  <si>
    <t xml:space="preserve">CLEMENTINE</t>
  </si>
  <si>
    <t xml:space="preserve">1933-02-23</t>
  </si>
  <si>
    <t xml:space="preserve">1954-03-24</t>
  </si>
  <si>
    <t xml:space="preserve">1653 ARBOR AVE SE</t>
  </si>
  <si>
    <t xml:space="preserve">OH0015769118</t>
  </si>
  <si>
    <t xml:space="preserve">ALBERTA</t>
  </si>
  <si>
    <t xml:space="preserve">1942-11-20</t>
  </si>
  <si>
    <t xml:space="preserve">811 OAK KNOLL AVE SE</t>
  </si>
  <si>
    <t xml:space="preserve">OH0020285985</t>
  </si>
  <si>
    <t xml:space="preserve">MAAS</t>
  </si>
  <si>
    <t xml:space="preserve">RODNEY</t>
  </si>
  <si>
    <t xml:space="preserve">1955-09-24</t>
  </si>
  <si>
    <t xml:space="preserve">2014-10-11</t>
  </si>
  <si>
    <t xml:space="preserve">1161 WESTWOOD DR NW</t>
  </si>
  <si>
    <t xml:space="preserve">OH0015687868</t>
  </si>
  <si>
    <t xml:space="preserve">MASSUCCI</t>
  </si>
  <si>
    <t xml:space="preserve">GERI</t>
  </si>
  <si>
    <t xml:space="preserve">1957-03-01</t>
  </si>
  <si>
    <t xml:space="preserve">358 NORTH RD NE</t>
  </si>
  <si>
    <t xml:space="preserve">OH0021289044</t>
  </si>
  <si>
    <t xml:space="preserve">PACHUTA</t>
  </si>
  <si>
    <t xml:space="preserve">1950-05-08</t>
  </si>
  <si>
    <t xml:space="preserve">2011-10-05</t>
  </si>
  <si>
    <t xml:space="preserve">990 DANA ST NE</t>
  </si>
  <si>
    <t xml:space="preserve">OH0015741708</t>
  </si>
  <si>
    <t xml:space="preserve">PAULEY</t>
  </si>
  <si>
    <t xml:space="preserve">1970-12-08</t>
  </si>
  <si>
    <t xml:space="preserve">2013-04-12</t>
  </si>
  <si>
    <t xml:space="preserve">340 BELMONT AVE NW</t>
  </si>
  <si>
    <t xml:space="preserve">OH0015676806</t>
  </si>
  <si>
    <t xml:space="preserve">1918-04-10</t>
  </si>
  <si>
    <t xml:space="preserve">1941-10-02</t>
  </si>
  <si>
    <t xml:space="preserve">860 ADELAIDE AVE NE</t>
  </si>
  <si>
    <t xml:space="preserve">OH0015696748</t>
  </si>
  <si>
    <t xml:space="preserve">MARISA</t>
  </si>
  <si>
    <t xml:space="preserve">1947-05-23</t>
  </si>
  <si>
    <t xml:space="preserve">2021-10-19</t>
  </si>
  <si>
    <t xml:space="preserve">408 WILLARD AVE NE</t>
  </si>
  <si>
    <t xml:space="preserve">OH0015687802</t>
  </si>
  <si>
    <t xml:space="preserve">2019-11-26</t>
  </si>
  <si>
    <t xml:space="preserve">OH0015711841</t>
  </si>
  <si>
    <t xml:space="preserve">1949-03-31</t>
  </si>
  <si>
    <t xml:space="preserve">OH0015701397</t>
  </si>
  <si>
    <t xml:space="preserve">1961-11-22</t>
  </si>
  <si>
    <t xml:space="preserve">1983-10-04</t>
  </si>
  <si>
    <t xml:space="preserve">OH0015722515</t>
  </si>
  <si>
    <t xml:space="preserve">1940-07-19</t>
  </si>
  <si>
    <t xml:space="preserve">1886 FERNDALE AVE SW</t>
  </si>
  <si>
    <t xml:space="preserve">OH0015714774</t>
  </si>
  <si>
    <t xml:space="preserve">1568 CLEMMENS AVE NW</t>
  </si>
  <si>
    <t xml:space="preserve">OH0015793995</t>
  </si>
  <si>
    <t xml:space="preserve">OH0015702945</t>
  </si>
  <si>
    <t xml:space="preserve">KAYE</t>
  </si>
  <si>
    <t xml:space="preserve">1930-12-25</t>
  </si>
  <si>
    <t xml:space="preserve">2018-03-05</t>
  </si>
  <si>
    <t xml:space="preserve">2965 CRESCENT DR NE</t>
  </si>
  <si>
    <t xml:space="preserve">OH0015698001</t>
  </si>
  <si>
    <t xml:space="preserve">COONS</t>
  </si>
  <si>
    <t xml:space="preserve">MARIKO</t>
  </si>
  <si>
    <t xml:space="preserve">1930-08-30</t>
  </si>
  <si>
    <t xml:space="preserve">1983-03-28</t>
  </si>
  <si>
    <t xml:space="preserve">836 COMSTOCK ST NW</t>
  </si>
  <si>
    <t xml:space="preserve">OH0015792476</t>
  </si>
  <si>
    <t xml:space="preserve">1972-04-13</t>
  </si>
  <si>
    <t xml:space="preserve">2012-11-21</t>
  </si>
  <si>
    <t xml:space="preserve">169 CENTRAL PARKWAY AVE SE</t>
  </si>
  <si>
    <t xml:space="preserve">OH0020386510</t>
  </si>
  <si>
    <t xml:space="preserve">FLORIO</t>
  </si>
  <si>
    <t xml:space="preserve">ALLISON</t>
  </si>
  <si>
    <t xml:space="preserve">1966-04-21</t>
  </si>
  <si>
    <t xml:space="preserve">2013-08-26</t>
  </si>
  <si>
    <t xml:space="preserve">2258 LINDA DR NW</t>
  </si>
  <si>
    <t xml:space="preserve">OH0015698170</t>
  </si>
  <si>
    <t xml:space="preserve">1964-12-15</t>
  </si>
  <si>
    <t xml:space="preserve">2007-01-02</t>
  </si>
  <si>
    <t xml:space="preserve">1341 TRUMBULL AVE SE</t>
  </si>
  <si>
    <t xml:space="preserve">OH0015729902</t>
  </si>
  <si>
    <t xml:space="preserve">LAHANIS</t>
  </si>
  <si>
    <t xml:space="preserve">KALIOPI</t>
  </si>
  <si>
    <t xml:space="preserve">1945-02-17</t>
  </si>
  <si>
    <t xml:space="preserve">2014-09-30</t>
  </si>
  <si>
    <t xml:space="preserve">2128 HOLLYWOOD ST NE</t>
  </si>
  <si>
    <t xml:space="preserve">OH0015784176</t>
  </si>
  <si>
    <t xml:space="preserve">REZABEK</t>
  </si>
  <si>
    <t xml:space="preserve">DEBBIE</t>
  </si>
  <si>
    <t xml:space="preserve">1956-04-24</t>
  </si>
  <si>
    <t xml:space="preserve">1977-03-08</t>
  </si>
  <si>
    <t xml:space="preserve">2234 STEPHENS AVE NW</t>
  </si>
  <si>
    <t xml:space="preserve">OH0015678459</t>
  </si>
  <si>
    <t xml:space="preserve">DERYCK</t>
  </si>
  <si>
    <t xml:space="preserve">1980-12-30</t>
  </si>
  <si>
    <t xml:space="preserve">197 COUNTRY CLUB DR SE</t>
  </si>
  <si>
    <t xml:space="preserve">OH0015731441</t>
  </si>
  <si>
    <t xml:space="preserve">1972-05-10</t>
  </si>
  <si>
    <t xml:space="preserve">1990-04-02</t>
  </si>
  <si>
    <t xml:space="preserve">1080 MEADOWBROOK AVE SE</t>
  </si>
  <si>
    <t xml:space="preserve">OH0015738255</t>
  </si>
  <si>
    <t xml:space="preserve">1944-05-31</t>
  </si>
  <si>
    <t xml:space="preserve">2013-06-02</t>
  </si>
  <si>
    <t xml:space="preserve">1631 KERI DR SW</t>
  </si>
  <si>
    <t xml:space="preserve">UNIT 1804</t>
  </si>
  <si>
    <t xml:space="preserve">OH0026781553</t>
  </si>
  <si>
    <t xml:space="preserve">1959-06-09</t>
  </si>
  <si>
    <t xml:space="preserve">2024-10-07</t>
  </si>
  <si>
    <t xml:space="preserve">182 HIGH ST NE</t>
  </si>
  <si>
    <t xml:space="preserve">APT 404</t>
  </si>
  <si>
    <t xml:space="preserve">OH0023443196</t>
  </si>
  <si>
    <t xml:space="preserve">1997-11-25</t>
  </si>
  <si>
    <t xml:space="preserve">2018-10-08</t>
  </si>
  <si>
    <t xml:space="preserve">701 EAST MAIN ST APT 9</t>
  </si>
  <si>
    <t xml:space="preserve">KENT</t>
  </si>
  <si>
    <t xml:space="preserve">OH0015762497</t>
  </si>
  <si>
    <t xml:space="preserve">REDD</t>
  </si>
  <si>
    <t xml:space="preserve">1955-03-21</t>
  </si>
  <si>
    <t xml:space="preserve">OH0024069934</t>
  </si>
  <si>
    <t xml:space="preserve">SHEARER</t>
  </si>
  <si>
    <t xml:space="preserve">NICHOLAS</t>
  </si>
  <si>
    <t xml:space="preserve">1998-09-23</t>
  </si>
  <si>
    <t xml:space="preserve">2406 NORTHWEST BLVD NW</t>
  </si>
  <si>
    <t xml:space="preserve">OH0015739475</t>
  </si>
  <si>
    <t xml:space="preserve">ABDUL AZIZ</t>
  </si>
  <si>
    <t xml:space="preserve">SABRIA</t>
  </si>
  <si>
    <t xml:space="preserve">1954-11-13</t>
  </si>
  <si>
    <t xml:space="preserve">1095 RAYMOND ST NW</t>
  </si>
  <si>
    <t xml:space="preserve">OH0015732851</t>
  </si>
  <si>
    <t xml:space="preserve">BORTON</t>
  </si>
  <si>
    <t xml:space="preserve">1950-03-28</t>
  </si>
  <si>
    <t xml:space="preserve">745 BELVEDERE AVE SE</t>
  </si>
  <si>
    <t xml:space="preserve">OH0015732422</t>
  </si>
  <si>
    <t xml:space="preserve">BRITTON</t>
  </si>
  <si>
    <t xml:space="preserve">TONYA</t>
  </si>
  <si>
    <t xml:space="preserve">1990-04-06</t>
  </si>
  <si>
    <t xml:space="preserve">421 TOD AVE SW</t>
  </si>
  <si>
    <t xml:space="preserve">OH0015726409</t>
  </si>
  <si>
    <t xml:space="preserve">CHRISTOL</t>
  </si>
  <si>
    <t xml:space="preserve">1965-12-25</t>
  </si>
  <si>
    <t xml:space="preserve">2000-07-24</t>
  </si>
  <si>
    <t xml:space="preserve">OH0015815180</t>
  </si>
  <si>
    <t xml:space="preserve">CRITES</t>
  </si>
  <si>
    <t xml:space="preserve">LOWELL</t>
  </si>
  <si>
    <t xml:space="preserve">1946-08-13</t>
  </si>
  <si>
    <t xml:space="preserve">953 SUMMIT ST NW</t>
  </si>
  <si>
    <t xml:space="preserve">OH0024093881</t>
  </si>
  <si>
    <t xml:space="preserve">CROWELL</t>
  </si>
  <si>
    <t xml:space="preserve">1959-04-01</t>
  </si>
  <si>
    <t xml:space="preserve">OH0023855851</t>
  </si>
  <si>
    <t xml:space="preserve">1948-12-12</t>
  </si>
  <si>
    <t xml:space="preserve">2016-08-23</t>
  </si>
  <si>
    <t xml:space="preserve">1618 VERNON AVE NW</t>
  </si>
  <si>
    <t xml:space="preserve">OH0015767200</t>
  </si>
  <si>
    <t xml:space="preserve">1957-10-30</t>
  </si>
  <si>
    <t xml:space="preserve">1994-10-03</t>
  </si>
  <si>
    <t xml:space="preserve">OH0015746694</t>
  </si>
  <si>
    <t xml:space="preserve">1971-06-25</t>
  </si>
  <si>
    <t xml:space="preserve">1992-03-13</t>
  </si>
  <si>
    <t xml:space="preserve">3074 ARIS ST NW</t>
  </si>
  <si>
    <t xml:space="preserve">OH0015767695</t>
  </si>
  <si>
    <t xml:space="preserve">1950-08-08</t>
  </si>
  <si>
    <t xml:space="preserve">3345 NORTHWEST BLVD NW</t>
  </si>
  <si>
    <t xml:space="preserve">OH0024766166</t>
  </si>
  <si>
    <t xml:space="preserve">GADSON</t>
  </si>
  <si>
    <t xml:space="preserve">LYNNCHERYL</t>
  </si>
  <si>
    <t xml:space="preserve">1948-10-04</t>
  </si>
  <si>
    <t xml:space="preserve">OH0015804167</t>
  </si>
  <si>
    <t xml:space="preserve">GIANNAKOS</t>
  </si>
  <si>
    <t xml:space="preserve">1939-04-24</t>
  </si>
  <si>
    <t xml:space="preserve">1975-05-09</t>
  </si>
  <si>
    <t xml:space="preserve">4073 SUNNYBROOK DR SE</t>
  </si>
  <si>
    <t xml:space="preserve">OH0015698297</t>
  </si>
  <si>
    <t xml:space="preserve">1956-11-04</t>
  </si>
  <si>
    <t xml:space="preserve">1983-04-05</t>
  </si>
  <si>
    <t xml:space="preserve">1464 SOUTHWEST BLVD SW</t>
  </si>
  <si>
    <t xml:space="preserve">OH0015694092</t>
  </si>
  <si>
    <t xml:space="preserve">1963-09-20</t>
  </si>
  <si>
    <t xml:space="preserve">1982-04-24</t>
  </si>
  <si>
    <t xml:space="preserve">240 MARYLAND ST NE</t>
  </si>
  <si>
    <t xml:space="preserve">OH0015677892</t>
  </si>
  <si>
    <t xml:space="preserve">1954-07-13</t>
  </si>
  <si>
    <t xml:space="preserve">2007-01-12</t>
  </si>
  <si>
    <t xml:space="preserve">619 PERKINS DR NW</t>
  </si>
  <si>
    <t xml:space="preserve">OH0015812580</t>
  </si>
  <si>
    <t xml:space="preserve">MARKLE</t>
  </si>
  <si>
    <t xml:space="preserve">2016-10-20</t>
  </si>
  <si>
    <t xml:space="preserve">861 GARDEN ST NW</t>
  </si>
  <si>
    <t xml:space="preserve">OH0015713485</t>
  </si>
  <si>
    <t xml:space="preserve">BERNADETTE</t>
  </si>
  <si>
    <t xml:space="preserve">1967-05-28</t>
  </si>
  <si>
    <t xml:space="preserve">OH0015688418</t>
  </si>
  <si>
    <t xml:space="preserve">MILLIRON</t>
  </si>
  <si>
    <t xml:space="preserve">1958-01-30</t>
  </si>
  <si>
    <t xml:space="preserve">1980-09-28</t>
  </si>
  <si>
    <t xml:space="preserve">1096 RAYMOND ST NW</t>
  </si>
  <si>
    <t xml:space="preserve">OH0015721900</t>
  </si>
  <si>
    <t xml:space="preserve">MINTUS</t>
  </si>
  <si>
    <t xml:space="preserve">1969-10-19</t>
  </si>
  <si>
    <t xml:space="preserve">1420 DODGE DR NW</t>
  </si>
  <si>
    <t xml:space="preserve">OH0015732048</t>
  </si>
  <si>
    <t xml:space="preserve">OWENS</t>
  </si>
  <si>
    <t xml:space="preserve">ERNESTINE</t>
  </si>
  <si>
    <t xml:space="preserve">1964-10-10</t>
  </si>
  <si>
    <t xml:space="preserve">2001-04-23</t>
  </si>
  <si>
    <t xml:space="preserve">403 SECOND ST SW</t>
  </si>
  <si>
    <t xml:space="preserve">OH0015772194</t>
  </si>
  <si>
    <t xml:space="preserve">POLING</t>
  </si>
  <si>
    <t xml:space="preserve">1955-01-28</t>
  </si>
  <si>
    <t xml:space="preserve">1973-09-10</t>
  </si>
  <si>
    <t xml:space="preserve">1236 KENMORE AVE SE</t>
  </si>
  <si>
    <t xml:space="preserve">OH0024171951</t>
  </si>
  <si>
    <t xml:space="preserve">MEGHAN</t>
  </si>
  <si>
    <t xml:space="preserve">1990-03-19</t>
  </si>
  <si>
    <t xml:space="preserve">OH0015691198</t>
  </si>
  <si>
    <t xml:space="preserve">1954-12-31</t>
  </si>
  <si>
    <t xml:space="preserve">1981-02-04</t>
  </si>
  <si>
    <t xml:space="preserve">OH0024289534</t>
  </si>
  <si>
    <t xml:space="preserve">RUBICZ</t>
  </si>
  <si>
    <t xml:space="preserve">1949-11-20</t>
  </si>
  <si>
    <t xml:space="preserve">2017-05-10</t>
  </si>
  <si>
    <t xml:space="preserve">1594 SHERIDAN AVE NE</t>
  </si>
  <si>
    <t xml:space="preserve">OH0015814048</t>
  </si>
  <si>
    <t xml:space="preserve">RUSH</t>
  </si>
  <si>
    <t xml:space="preserve">CARLOS</t>
  </si>
  <si>
    <t xml:space="preserve">TYRONE</t>
  </si>
  <si>
    <t xml:space="preserve">1964-11-14</t>
  </si>
  <si>
    <t xml:space="preserve">1996-05-19</t>
  </si>
  <si>
    <t xml:space="preserve">1558 VERNON AVE NW</t>
  </si>
  <si>
    <t xml:space="preserve">OH0015743249</t>
  </si>
  <si>
    <t xml:space="preserve">1946-12-21</t>
  </si>
  <si>
    <t xml:space="preserve">3207 MERRIWEATHER ST NW</t>
  </si>
  <si>
    <t xml:space="preserve">OH0020821950</t>
  </si>
  <si>
    <t xml:space="preserve">LANCE</t>
  </si>
  <si>
    <t xml:space="preserve">1979-05-17</t>
  </si>
  <si>
    <t xml:space="preserve">OH0015796190</t>
  </si>
  <si>
    <t xml:space="preserve">VALIMONT</t>
  </si>
  <si>
    <t xml:space="preserve">CLAUDIA</t>
  </si>
  <si>
    <t xml:space="preserve">1937-11-11</t>
  </si>
  <si>
    <t xml:space="preserve">2012-09-11</t>
  </si>
  <si>
    <t xml:space="preserve">4340 TOD AVE NW</t>
  </si>
  <si>
    <t xml:space="preserve">OH0022110261</t>
  </si>
  <si>
    <t xml:space="preserve">1954-05-12</t>
  </si>
  <si>
    <t xml:space="preserve">3034 STARLITE DR NW</t>
  </si>
  <si>
    <t xml:space="preserve">OH0015769064</t>
  </si>
  <si>
    <t xml:space="preserve">ZIEGLER</t>
  </si>
  <si>
    <t xml:space="preserve">1950-07-15</t>
  </si>
  <si>
    <t xml:space="preserve">2893 RANDOLPH ST NW</t>
  </si>
  <si>
    <t xml:space="preserve">OH0015707789</t>
  </si>
  <si>
    <t xml:space="preserve">MARY JO</t>
  </si>
  <si>
    <t xml:space="preserve">1966-11-05</t>
  </si>
  <si>
    <t xml:space="preserve">2022-09-23</t>
  </si>
  <si>
    <t xml:space="preserve">3800 NORTHWOODS CT NE</t>
  </si>
  <si>
    <t xml:space="preserve">UNIT 3</t>
  </si>
  <si>
    <t xml:space="preserve">OH0015802927</t>
  </si>
  <si>
    <t xml:space="preserve">CRACIUN</t>
  </si>
  <si>
    <t xml:space="preserve">1943-03-19</t>
  </si>
  <si>
    <t xml:space="preserve">2018-02-28</t>
  </si>
  <si>
    <t xml:space="preserve">3851 NORTHWOODS CT NE</t>
  </si>
  <si>
    <t xml:space="preserve">UNIT 1</t>
  </si>
  <si>
    <t xml:space="preserve">OH0015701411</t>
  </si>
  <si>
    <t xml:space="preserve">ELLSWORTH</t>
  </si>
  <si>
    <t xml:space="preserve">CLARA</t>
  </si>
  <si>
    <t xml:space="preserve">1950-07-10</t>
  </si>
  <si>
    <t xml:space="preserve">OH0015763756</t>
  </si>
  <si>
    <t xml:space="preserve">AVERY</t>
  </si>
  <si>
    <t xml:space="preserve">1973-11-01</t>
  </si>
  <si>
    <t xml:space="preserve">1993-12-21</t>
  </si>
  <si>
    <t xml:space="preserve">3221 DUNSTAN DR NW</t>
  </si>
  <si>
    <t xml:space="preserve">OH0015808113</t>
  </si>
  <si>
    <t xml:space="preserve">DAVENPORT</t>
  </si>
  <si>
    <t xml:space="preserve">1963-06-05</t>
  </si>
  <si>
    <t xml:space="preserve">2015-06-04</t>
  </si>
  <si>
    <t xml:space="preserve">3141 LODWICK DR NW</t>
  </si>
  <si>
    <t xml:space="preserve">APT 5</t>
  </si>
  <si>
    <t xml:space="preserve">OH0019137898</t>
  </si>
  <si>
    <t xml:space="preserve">JAZMIN</t>
  </si>
  <si>
    <t xml:space="preserve">1988-12-16</t>
  </si>
  <si>
    <t xml:space="preserve">2016-08-01</t>
  </si>
  <si>
    <t xml:space="preserve">OH0019537360</t>
  </si>
  <si>
    <t xml:space="preserve">FLINT</t>
  </si>
  <si>
    <t xml:space="preserve">1953-02-06</t>
  </si>
  <si>
    <t xml:space="preserve">2008-02-01</t>
  </si>
  <si>
    <t xml:space="preserve">3820 NORTHWOODS CT NE</t>
  </si>
  <si>
    <t xml:space="preserve">OH0015700178</t>
  </si>
  <si>
    <t xml:space="preserve">2015-01-29</t>
  </si>
  <si>
    <t xml:space="preserve">OH0015772414</t>
  </si>
  <si>
    <t xml:space="preserve">MAROULIS</t>
  </si>
  <si>
    <t xml:space="preserve">1952-07-25</t>
  </si>
  <si>
    <t xml:space="preserve">APT 308</t>
  </si>
  <si>
    <t xml:space="preserve">OH0021764513</t>
  </si>
  <si>
    <t xml:space="preserve">1955-04-28</t>
  </si>
  <si>
    <t xml:space="preserve">2019-05-18</t>
  </si>
  <si>
    <t xml:space="preserve">APT 301</t>
  </si>
  <si>
    <t xml:space="preserve">OH0015690743</t>
  </si>
  <si>
    <t xml:space="preserve">BUDAY</t>
  </si>
  <si>
    <t xml:space="preserve">1974-11-14</t>
  </si>
  <si>
    <t xml:space="preserve">2022-09-16</t>
  </si>
  <si>
    <t xml:space="preserve">3861 NORTHWOODS CT NE</t>
  </si>
  <si>
    <t xml:space="preserve">OH0015775129</t>
  </si>
  <si>
    <t xml:space="preserve">ONDIK</t>
  </si>
  <si>
    <t xml:space="preserve">1943-09-26</t>
  </si>
  <si>
    <t xml:space="preserve">2021-06-02</t>
  </si>
  <si>
    <t xml:space="preserve">1924 ELM RD NE</t>
  </si>
  <si>
    <t xml:space="preserve">OH0018597365</t>
  </si>
  <si>
    <t xml:space="preserve">VASEL</t>
  </si>
  <si>
    <t xml:space="preserve">1961-03-24</t>
  </si>
  <si>
    <t xml:space="preserve">2005-08-09</t>
  </si>
  <si>
    <t xml:space="preserve">2975 SEDGEWICK ST NE</t>
  </si>
  <si>
    <t xml:space="preserve">APT 196</t>
  </si>
  <si>
    <t xml:space="preserve">OH0024408794</t>
  </si>
  <si>
    <t xml:space="preserve">ABRAHAM</t>
  </si>
  <si>
    <t xml:space="preserve">1963-11-06</t>
  </si>
  <si>
    <t xml:space="preserve">2017-10-10</t>
  </si>
  <si>
    <t xml:space="preserve">751 PERKINSWOOD BLVD NE</t>
  </si>
  <si>
    <t xml:space="preserve">OH0015703066</t>
  </si>
  <si>
    <t xml:space="preserve">AGUEDA</t>
  </si>
  <si>
    <t xml:space="preserve">2012-04-25</t>
  </si>
  <si>
    <t xml:space="preserve">191 KENMORE AVE NE</t>
  </si>
  <si>
    <t xml:space="preserve">OH0022349266</t>
  </si>
  <si>
    <t xml:space="preserve">1980-04-23</t>
  </si>
  <si>
    <t xml:space="preserve">2019-02-16</t>
  </si>
  <si>
    <t xml:space="preserve">1565 HOLLYWOOD ST NE</t>
  </si>
  <si>
    <t xml:space="preserve">OH0015699942</t>
  </si>
  <si>
    <t xml:space="preserve">1953-04-08</t>
  </si>
  <si>
    <t xml:space="preserve">1974-12-11</t>
  </si>
  <si>
    <t xml:space="preserve">458 PERKINSWOOD BLVD SE</t>
  </si>
  <si>
    <t xml:space="preserve">OH0015698321</t>
  </si>
  <si>
    <t xml:space="preserve">ANDERSON ERVIN</t>
  </si>
  <si>
    <t xml:space="preserve">1956-10-16</t>
  </si>
  <si>
    <t xml:space="preserve">856 MELWOOD DR NE</t>
  </si>
  <si>
    <t xml:space="preserve">OH0023263610</t>
  </si>
  <si>
    <t xml:space="preserve">ANGLE</t>
  </si>
  <si>
    <t xml:space="preserve">EUGENIA</t>
  </si>
  <si>
    <t xml:space="preserve">1957-06-01</t>
  </si>
  <si>
    <t xml:space="preserve">2019-03-31</t>
  </si>
  <si>
    <t xml:space="preserve">1018 MELWOOD DR NE</t>
  </si>
  <si>
    <t xml:space="preserve">OH0023248549</t>
  </si>
  <si>
    <t xml:space="preserve">MATTHIAS</t>
  </si>
  <si>
    <t xml:space="preserve">OH0015753767</t>
  </si>
  <si>
    <t xml:space="preserve">ARTLE</t>
  </si>
  <si>
    <t xml:space="preserve">LANA</t>
  </si>
  <si>
    <t xml:space="preserve">1957-09-15</t>
  </si>
  <si>
    <t xml:space="preserve">1992-09-15</t>
  </si>
  <si>
    <t xml:space="preserve">1709 TOD AVE NW</t>
  </si>
  <si>
    <t xml:space="preserve">OH0015693171</t>
  </si>
  <si>
    <t xml:space="preserve">AUGUSTINE</t>
  </si>
  <si>
    <t xml:space="preserve">1939-07-24</t>
  </si>
  <si>
    <t xml:space="preserve">1982-02-28</t>
  </si>
  <si>
    <t xml:space="preserve">110 ROYAL TROON DR SE</t>
  </si>
  <si>
    <t xml:space="preserve">OH0015716216</t>
  </si>
  <si>
    <t xml:space="preserve">BALL</t>
  </si>
  <si>
    <t xml:space="preserve">TUESDAY</t>
  </si>
  <si>
    <t xml:space="preserve">PENNY</t>
  </si>
  <si>
    <t xml:space="preserve">1977-11-20</t>
  </si>
  <si>
    <t xml:space="preserve">762 FOURTH ST SW</t>
  </si>
  <si>
    <t xml:space="preserve">OH0018597679</t>
  </si>
  <si>
    <t xml:space="preserve">VIRGOL</t>
  </si>
  <si>
    <t xml:space="preserve">1975-01-02</t>
  </si>
  <si>
    <t xml:space="preserve">OH0015794100</t>
  </si>
  <si>
    <t xml:space="preserve">BARILE</t>
  </si>
  <si>
    <t xml:space="preserve">1949-03-17</t>
  </si>
  <si>
    <t xml:space="preserve">1970-09-18</t>
  </si>
  <si>
    <t xml:space="preserve">629 FAIRMOUNT AVE NE</t>
  </si>
  <si>
    <t xml:space="preserve">OH0015794097</t>
  </si>
  <si>
    <t xml:space="preserve">1955-04-18</t>
  </si>
  <si>
    <t xml:space="preserve">1978-12-19</t>
  </si>
  <si>
    <t xml:space="preserve">OH0023731398</t>
  </si>
  <si>
    <t xml:space="preserve">1956-05-20</t>
  </si>
  <si>
    <t xml:space="preserve">OH0015716736</t>
  </si>
  <si>
    <t xml:space="preserve">BERRY</t>
  </si>
  <si>
    <t xml:space="preserve">1969-01-21</t>
  </si>
  <si>
    <t xml:space="preserve">1986-10-27</t>
  </si>
  <si>
    <t xml:space="preserve">1255 HIGHLAND AVE SW</t>
  </si>
  <si>
    <t xml:space="preserve">OH0023720523</t>
  </si>
  <si>
    <t xml:space="preserve">BENJAMIN</t>
  </si>
  <si>
    <t xml:space="preserve">BARRY</t>
  </si>
  <si>
    <t xml:space="preserve">2016-06-07</t>
  </si>
  <si>
    <t xml:space="preserve">820 WILDWOOD DR NE</t>
  </si>
  <si>
    <t xml:space="preserve">OH0023970553</t>
  </si>
  <si>
    <t xml:space="preserve">1957-03-20</t>
  </si>
  <si>
    <t xml:space="preserve">2016-09-21</t>
  </si>
  <si>
    <t xml:space="preserve">OH0015710306</t>
  </si>
  <si>
    <t xml:space="preserve">BILCHAK</t>
  </si>
  <si>
    <t xml:space="preserve">1955-11-17</t>
  </si>
  <si>
    <t xml:space="preserve">2007-08-20</t>
  </si>
  <si>
    <t xml:space="preserve">OH0015742461</t>
  </si>
  <si>
    <t xml:space="preserve">BLAINE</t>
  </si>
  <si>
    <t xml:space="preserve">BRANDY</t>
  </si>
  <si>
    <t xml:space="preserve">1973-07-23</t>
  </si>
  <si>
    <t xml:space="preserve">1991-07-24</t>
  </si>
  <si>
    <t xml:space="preserve">629 KINSMAN ST NW</t>
  </si>
  <si>
    <t xml:space="preserve">OH0015691988</t>
  </si>
  <si>
    <t xml:space="preserve">OH0015692990</t>
  </si>
  <si>
    <t xml:space="preserve">BLAKE</t>
  </si>
  <si>
    <t xml:space="preserve">1938-05-25</t>
  </si>
  <si>
    <t xml:space="preserve">1967-11-29</t>
  </si>
  <si>
    <t xml:space="preserve">1579 HOMEWOOD AVE SE</t>
  </si>
  <si>
    <t xml:space="preserve">OH0015693011</t>
  </si>
  <si>
    <t xml:space="preserve">1961-07-08</t>
  </si>
  <si>
    <t xml:space="preserve">1979-04-27</t>
  </si>
  <si>
    <t xml:space="preserve">OH0015691035</t>
  </si>
  <si>
    <t xml:space="preserve">1962-09-14</t>
  </si>
  <si>
    <t xml:space="preserve">1981-04-24</t>
  </si>
  <si>
    <t xml:space="preserve">910 TOD AVE NW</t>
  </si>
  <si>
    <t xml:space="preserve">OH0015768990</t>
  </si>
  <si>
    <t xml:space="preserve">BLOSE</t>
  </si>
  <si>
    <t xml:space="preserve">LEANN</t>
  </si>
  <si>
    <t xml:space="preserve">1981-09-01</t>
  </si>
  <si>
    <t xml:space="preserve">2000-02-16</t>
  </si>
  <si>
    <t xml:space="preserve">880 MEADOWBROOK AVE SE</t>
  </si>
  <si>
    <t xml:space="preserve">OH0015732678</t>
  </si>
  <si>
    <t xml:space="preserve">BOGAN</t>
  </si>
  <si>
    <t xml:space="preserve">1954-02-01</t>
  </si>
  <si>
    <t xml:space="preserve">1990-05-02</t>
  </si>
  <si>
    <t xml:space="preserve">1946 NORWOOD ST NW</t>
  </si>
  <si>
    <t xml:space="preserve">OH0015715732</t>
  </si>
  <si>
    <t xml:space="preserve">BRADEN</t>
  </si>
  <si>
    <t xml:space="preserve">CALVIN</t>
  </si>
  <si>
    <t xml:space="preserve">1954-05-21</t>
  </si>
  <si>
    <t xml:space="preserve">2018-08-14</t>
  </si>
  <si>
    <t xml:space="preserve">1909 ROBERTS LN NE</t>
  </si>
  <si>
    <t xml:space="preserve">OH0025122785</t>
  </si>
  <si>
    <t xml:space="preserve">JASMYNE</t>
  </si>
  <si>
    <t xml:space="preserve">1991-12-10</t>
  </si>
  <si>
    <t xml:space="preserve">2019-06-19</t>
  </si>
  <si>
    <t xml:space="preserve">OH0015738691</t>
  </si>
  <si>
    <t xml:space="preserve">1955-11-27</t>
  </si>
  <si>
    <t xml:space="preserve">2011-10-28</t>
  </si>
  <si>
    <t xml:space="preserve">OH0015809693</t>
  </si>
  <si>
    <t xml:space="preserve">1957-09-13</t>
  </si>
  <si>
    <t xml:space="preserve">2014-09-22</t>
  </si>
  <si>
    <t xml:space="preserve">805 HOYT ST SW</t>
  </si>
  <si>
    <t xml:space="preserve">OH0015813528</t>
  </si>
  <si>
    <t xml:space="preserve">WENDELL</t>
  </si>
  <si>
    <t xml:space="preserve">1961-03-19</t>
  </si>
  <si>
    <t xml:space="preserve">1995-08-30</t>
  </si>
  <si>
    <t xml:space="preserve">OH0015693141</t>
  </si>
  <si>
    <t xml:space="preserve">BRYAN</t>
  </si>
  <si>
    <t xml:space="preserve">1963-01-06</t>
  </si>
  <si>
    <t xml:space="preserve">1991-09-23</t>
  </si>
  <si>
    <t xml:space="preserve">182 ATLANTIC ST NW</t>
  </si>
  <si>
    <t xml:space="preserve">OH0015741118</t>
  </si>
  <si>
    <t xml:space="preserve">BUBON</t>
  </si>
  <si>
    <t xml:space="preserve">1973-03-29</t>
  </si>
  <si>
    <t xml:space="preserve">1991-04-03</t>
  </si>
  <si>
    <t xml:space="preserve">1047 RIVERVIEW ST NW</t>
  </si>
  <si>
    <t xml:space="preserve">OH0015788046</t>
  </si>
  <si>
    <t xml:space="preserve">BUFFORD</t>
  </si>
  <si>
    <t xml:space="preserve">1957-06-08</t>
  </si>
  <si>
    <t xml:space="preserve">2019-12-16</t>
  </si>
  <si>
    <t xml:space="preserve">204 MARYLAND ST NW</t>
  </si>
  <si>
    <t xml:space="preserve">OH0015698302</t>
  </si>
  <si>
    <t xml:space="preserve">BUGNONE</t>
  </si>
  <si>
    <t xml:space="preserve">1965-10-29</t>
  </si>
  <si>
    <t xml:space="preserve">2960 HALSEY DR NE</t>
  </si>
  <si>
    <t xml:space="preserve">OH0015768138</t>
  </si>
  <si>
    <t xml:space="preserve">KRISTYN</t>
  </si>
  <si>
    <t xml:space="preserve">1977-01-23</t>
  </si>
  <si>
    <t xml:space="preserve">OH0015766775</t>
  </si>
  <si>
    <t xml:space="preserve">STEVE</t>
  </si>
  <si>
    <t xml:space="preserve">1938-01-11</t>
  </si>
  <si>
    <t xml:space="preserve">1972-08-09</t>
  </si>
  <si>
    <t xml:space="preserve">1309 ARTHUR DR NW</t>
  </si>
  <si>
    <t xml:space="preserve">OH0015763472</t>
  </si>
  <si>
    <t xml:space="preserve">BUTTS</t>
  </si>
  <si>
    <t xml:space="preserve">1950-12-06</t>
  </si>
  <si>
    <t xml:space="preserve">1979-08-08</t>
  </si>
  <si>
    <t xml:space="preserve">741 SOUTHERN BLVD NW</t>
  </si>
  <si>
    <t xml:space="preserve">OH0015815160</t>
  </si>
  <si>
    <t xml:space="preserve">2007-09-13</t>
  </si>
  <si>
    <t xml:space="preserve">1780 OAKDALE DR NW</t>
  </si>
  <si>
    <t xml:space="preserve">OH0015693718</t>
  </si>
  <si>
    <t xml:space="preserve">CARSON</t>
  </si>
  <si>
    <t xml:space="preserve">1953-08-07</t>
  </si>
  <si>
    <t xml:space="preserve">2024-06-12</t>
  </si>
  <si>
    <t xml:space="preserve">2746 LEXINGTON AVE NW</t>
  </si>
  <si>
    <t xml:space="preserve">OH0020530231</t>
  </si>
  <si>
    <t xml:space="preserve">CAVALIERE</t>
  </si>
  <si>
    <t xml:space="preserve">1969-03-04</t>
  </si>
  <si>
    <t xml:space="preserve">2009-01-29</t>
  </si>
  <si>
    <t xml:space="preserve">718 BONNIE BRAE AVE NE</t>
  </si>
  <si>
    <t xml:space="preserve">OH0015716078</t>
  </si>
  <si>
    <t xml:space="preserve">CHASTULIK</t>
  </si>
  <si>
    <t xml:space="preserve">1947-03-08</t>
  </si>
  <si>
    <t xml:space="preserve">1974-02-20</t>
  </si>
  <si>
    <t xml:space="preserve">3808 LONGHILL DR SE</t>
  </si>
  <si>
    <t xml:space="preserve">OH0015716081</t>
  </si>
  <si>
    <t xml:space="preserve">1948-11-21</t>
  </si>
  <si>
    <t xml:space="preserve">OH0015724013</t>
  </si>
  <si>
    <t xml:space="preserve">CHATTMAN</t>
  </si>
  <si>
    <t xml:space="preserve">1951-12-30</t>
  </si>
  <si>
    <t xml:space="preserve">1988-08-04</t>
  </si>
  <si>
    <t xml:space="preserve">2741 LEXINGTON AVE NW</t>
  </si>
  <si>
    <t xml:space="preserve">OH0015707138</t>
  </si>
  <si>
    <t xml:space="preserve">CHRISTIE</t>
  </si>
  <si>
    <t xml:space="preserve">DIANNA</t>
  </si>
  <si>
    <t xml:space="preserve">1961-11-02</t>
  </si>
  <si>
    <t xml:space="preserve">568 ADELAIDE AVE SE</t>
  </si>
  <si>
    <t xml:space="preserve">OH0015713151</t>
  </si>
  <si>
    <t xml:space="preserve">COE</t>
  </si>
  <si>
    <t xml:space="preserve">1952-12-28</t>
  </si>
  <si>
    <t xml:space="preserve">2013-12-05</t>
  </si>
  <si>
    <t xml:space="preserve">2111 NORTHFIELD AVE NW</t>
  </si>
  <si>
    <t xml:space="preserve">OH0015698176</t>
  </si>
  <si>
    <t xml:space="preserve">RANDALL</t>
  </si>
  <si>
    <t xml:space="preserve">1962-09-10</t>
  </si>
  <si>
    <t xml:space="preserve">1983-03-16</t>
  </si>
  <si>
    <t xml:space="preserve">OH0015712084</t>
  </si>
  <si>
    <t xml:space="preserve">COSTANTINO</t>
  </si>
  <si>
    <t xml:space="preserve">1952-10-26</t>
  </si>
  <si>
    <t xml:space="preserve">1984-10-16</t>
  </si>
  <si>
    <t xml:space="preserve">380 KENMORE AVE NE</t>
  </si>
  <si>
    <t xml:space="preserve">OH0015769755</t>
  </si>
  <si>
    <t xml:space="preserve">COULTER</t>
  </si>
  <si>
    <t xml:space="preserve">2016-09-20</t>
  </si>
  <si>
    <t xml:space="preserve">2727 BEAL ST NW</t>
  </si>
  <si>
    <t xml:space="preserve">OH0015709672</t>
  </si>
  <si>
    <t xml:space="preserve">CRAVOTTA</t>
  </si>
  <si>
    <t xml:space="preserve">451 BONNIE BRAE AVE NE</t>
  </si>
  <si>
    <t xml:space="preserve">OH0023146560</t>
  </si>
  <si>
    <t xml:space="preserve">CULVER</t>
  </si>
  <si>
    <t xml:space="preserve">1980-07-31</t>
  </si>
  <si>
    <t xml:space="preserve">2015-01-24</t>
  </si>
  <si>
    <t xml:space="preserve">2868 WILLIAMSBURG ST NW</t>
  </si>
  <si>
    <t xml:space="preserve">OH0015856891</t>
  </si>
  <si>
    <t xml:space="preserve">DANIELS</t>
  </si>
  <si>
    <t xml:space="preserve">ERNEST</t>
  </si>
  <si>
    <t xml:space="preserve">1971-02-04</t>
  </si>
  <si>
    <t xml:space="preserve">2018-03-29</t>
  </si>
  <si>
    <t xml:space="preserve">2782 LEXINGTON AVE NW</t>
  </si>
  <si>
    <t xml:space="preserve">OH0015723825</t>
  </si>
  <si>
    <t xml:space="preserve">1970-03-03</t>
  </si>
  <si>
    <t xml:space="preserve">1988-04-08</t>
  </si>
  <si>
    <t xml:space="preserve">663 MELWOOD DR NE</t>
  </si>
  <si>
    <t xml:space="preserve">OH0015800086</t>
  </si>
  <si>
    <t xml:space="preserve">SALLIE</t>
  </si>
  <si>
    <t xml:space="preserve">1957-08-27</t>
  </si>
  <si>
    <t xml:space="preserve">1975-09-19</t>
  </si>
  <si>
    <t xml:space="preserve">OH0015737347</t>
  </si>
  <si>
    <t xml:space="preserve">ROSLAND</t>
  </si>
  <si>
    <t xml:space="preserve">1959-02-06</t>
  </si>
  <si>
    <t xml:space="preserve">2018-03-08</t>
  </si>
  <si>
    <t xml:space="preserve">OH0015697221</t>
  </si>
  <si>
    <t xml:space="preserve">ARLESIA</t>
  </si>
  <si>
    <t xml:space="preserve">1965-01-09</t>
  </si>
  <si>
    <t xml:space="preserve">1905 WALLACE ST SE</t>
  </si>
  <si>
    <t xml:space="preserve">OH0015684685</t>
  </si>
  <si>
    <t xml:space="preserve">1941-01-01</t>
  </si>
  <si>
    <t xml:space="preserve">OH0022776930</t>
  </si>
  <si>
    <t xml:space="preserve">DECREE</t>
  </si>
  <si>
    <t xml:space="preserve">VAN NESS</t>
  </si>
  <si>
    <t xml:space="preserve">1953-09-24</t>
  </si>
  <si>
    <t xml:space="preserve">2014-04-29</t>
  </si>
  <si>
    <t xml:space="preserve">1031 MAIN AVE SW</t>
  </si>
  <si>
    <t xml:space="preserve">OH0020289779</t>
  </si>
  <si>
    <t xml:space="preserve">DEJACIMO</t>
  </si>
  <si>
    <t xml:space="preserve">1956-11-13</t>
  </si>
  <si>
    <t xml:space="preserve">2021-10-18</t>
  </si>
  <si>
    <t xml:space="preserve">676 CENTRAL PARKWAY AVE SE</t>
  </si>
  <si>
    <t xml:space="preserve">OH0015709259</t>
  </si>
  <si>
    <t xml:space="preserve">DELDUCA</t>
  </si>
  <si>
    <t xml:space="preserve">VERNA</t>
  </si>
  <si>
    <t xml:space="preserve">1961-01-03</t>
  </si>
  <si>
    <t xml:space="preserve">1979-05-01</t>
  </si>
  <si>
    <t xml:space="preserve">1370 EASTLAND AVE SE</t>
  </si>
  <si>
    <t xml:space="preserve">OH0015716343</t>
  </si>
  <si>
    <t xml:space="preserve">DELVECCHIO</t>
  </si>
  <si>
    <t xml:space="preserve">1955-05-03</t>
  </si>
  <si>
    <t xml:space="preserve">2015-04-15</t>
  </si>
  <si>
    <t xml:space="preserve">157 MEADOWBROOK AVE SE</t>
  </si>
  <si>
    <t xml:space="preserve">OH0015716859</t>
  </si>
  <si>
    <t xml:space="preserve">DICKSON</t>
  </si>
  <si>
    <t xml:space="preserve">1942-01-18</t>
  </si>
  <si>
    <t xml:space="preserve">1987-01-02</t>
  </si>
  <si>
    <t xml:space="preserve">3131 OVERLOOK DR NE</t>
  </si>
  <si>
    <t xml:space="preserve">OH0015764926</t>
  </si>
  <si>
    <t xml:space="preserve">DITTMER</t>
  </si>
  <si>
    <t xml:space="preserve">2004-01-21</t>
  </si>
  <si>
    <t xml:space="preserve">375 ADELAIDE AVE NE</t>
  </si>
  <si>
    <t xml:space="preserve">OH0015716263</t>
  </si>
  <si>
    <t xml:space="preserve">DREIER</t>
  </si>
  <si>
    <t xml:space="preserve">K WILLIAM</t>
  </si>
  <si>
    <t xml:space="preserve">1944-01-04</t>
  </si>
  <si>
    <t xml:space="preserve">3902 LONGHILL DR SE</t>
  </si>
  <si>
    <t xml:space="preserve">OH0015716275</t>
  </si>
  <si>
    <t xml:space="preserve">1957-02-23</t>
  </si>
  <si>
    <t xml:space="preserve">1975-10-03</t>
  </si>
  <si>
    <t xml:space="preserve">OH0015800240</t>
  </si>
  <si>
    <t xml:space="preserve">EISERMANN</t>
  </si>
  <si>
    <t xml:space="preserve">1947-05-15</t>
  </si>
  <si>
    <t xml:space="preserve">399 BELVEDERE AVE NE</t>
  </si>
  <si>
    <t xml:space="preserve">OH0015739471</t>
  </si>
  <si>
    <t xml:space="preserve">1950-03-03</t>
  </si>
  <si>
    <t xml:space="preserve">1449 EASTLAND AVE SE</t>
  </si>
  <si>
    <t xml:space="preserve">OH0015747833</t>
  </si>
  <si>
    <t xml:space="preserve">1955-05-12</t>
  </si>
  <si>
    <t xml:space="preserve">OH0015739866</t>
  </si>
  <si>
    <t xml:space="preserve">FAMBRO</t>
  </si>
  <si>
    <t xml:space="preserve">1955-10-12</t>
  </si>
  <si>
    <t xml:space="preserve">1998 ROGERS AVE SE</t>
  </si>
  <si>
    <t xml:space="preserve">OH0015748133</t>
  </si>
  <si>
    <t xml:space="preserve">FERDERBER</t>
  </si>
  <si>
    <t xml:space="preserve">ALBERT</t>
  </si>
  <si>
    <t xml:space="preserve">1953-11-04</t>
  </si>
  <si>
    <t xml:space="preserve">2008-10-06</t>
  </si>
  <si>
    <t xml:space="preserve">404 WILLARD AVE SE</t>
  </si>
  <si>
    <t xml:space="preserve">OH0015687226</t>
  </si>
  <si>
    <t xml:space="preserve">FERRIS</t>
  </si>
  <si>
    <t xml:space="preserve">ROSELYN</t>
  </si>
  <si>
    <t xml:space="preserve">1945-06-04</t>
  </si>
  <si>
    <t xml:space="preserve">517 WOODBINE AVE SE</t>
  </si>
  <si>
    <t xml:space="preserve">OH0015697602</t>
  </si>
  <si>
    <t xml:space="preserve">1957-06-06</t>
  </si>
  <si>
    <t xml:space="preserve">2007-09-06</t>
  </si>
  <si>
    <t xml:space="preserve">2877 MONTGOMERY AVE NW</t>
  </si>
  <si>
    <t xml:space="preserve">OH0015703243</t>
  </si>
  <si>
    <t xml:space="preserve">FLANAGAN</t>
  </si>
  <si>
    <t xml:space="preserve">1984-02-24</t>
  </si>
  <si>
    <t xml:space="preserve">1451 BEECHCREST ST NW</t>
  </si>
  <si>
    <t xml:space="preserve">OH0015718591</t>
  </si>
  <si>
    <t xml:space="preserve">1968-06-01</t>
  </si>
  <si>
    <t xml:space="preserve">OH0015716398</t>
  </si>
  <si>
    <t xml:space="preserve">FLAVIANO</t>
  </si>
  <si>
    <t xml:space="preserve">RON</t>
  </si>
  <si>
    <t xml:space="preserve">1968-08-01</t>
  </si>
  <si>
    <t xml:space="preserve">407 PORTER ST NE</t>
  </si>
  <si>
    <t xml:space="preserve">OH0015726841</t>
  </si>
  <si>
    <t xml:space="preserve">FLICK</t>
  </si>
  <si>
    <t xml:space="preserve">NORMAN</t>
  </si>
  <si>
    <t xml:space="preserve">1952-06-07</t>
  </si>
  <si>
    <t xml:space="preserve">722 BELVEDERE AVE NE</t>
  </si>
  <si>
    <t xml:space="preserve">OH0020319537</t>
  </si>
  <si>
    <t xml:space="preserve">STRINGFIELD</t>
  </si>
  <si>
    <t xml:space="preserve">1950-08-30</t>
  </si>
  <si>
    <t xml:space="preserve">OH0015693178</t>
  </si>
  <si>
    <t xml:space="preserve">LENA</t>
  </si>
  <si>
    <t xml:space="preserve">1932-09-18</t>
  </si>
  <si>
    <t xml:space="preserve">1515 HOMEWOOD AVE SE</t>
  </si>
  <si>
    <t xml:space="preserve">OH0015771787</t>
  </si>
  <si>
    <t xml:space="preserve">FREEDY</t>
  </si>
  <si>
    <t xml:space="preserve">1951-12-16</t>
  </si>
  <si>
    <t xml:space="preserve">1473 BIRCH RUN DR NE</t>
  </si>
  <si>
    <t xml:space="preserve">OH0015706686</t>
  </si>
  <si>
    <t xml:space="preserve">1948-09-29</t>
  </si>
  <si>
    <t xml:space="preserve">1974-06-18</t>
  </si>
  <si>
    <t xml:space="preserve">OH0015737543</t>
  </si>
  <si>
    <t xml:space="preserve">JOSEPHINE</t>
  </si>
  <si>
    <t xml:space="preserve">1947-09-08</t>
  </si>
  <si>
    <t xml:space="preserve">1979-04-29</t>
  </si>
  <si>
    <t xml:space="preserve">2997 REGAL DR NW</t>
  </si>
  <si>
    <t xml:space="preserve">OH0015758754</t>
  </si>
  <si>
    <t xml:space="preserve">GALL</t>
  </si>
  <si>
    <t xml:space="preserve">1961-08-20</t>
  </si>
  <si>
    <t xml:space="preserve">1984-10-13</t>
  </si>
  <si>
    <t xml:space="preserve">653 OAK KNOLL AVE NE</t>
  </si>
  <si>
    <t xml:space="preserve">OH0015769791</t>
  </si>
  <si>
    <t xml:space="preserve">1978-04-14</t>
  </si>
  <si>
    <t xml:space="preserve">OH0015675240</t>
  </si>
  <si>
    <t xml:space="preserve">GIBSON</t>
  </si>
  <si>
    <t xml:space="preserve">1949-03-05</t>
  </si>
  <si>
    <t xml:space="preserve">1989-08-18</t>
  </si>
  <si>
    <t xml:space="preserve">442 FAIRWAY DR NE</t>
  </si>
  <si>
    <t xml:space="preserve">OH0015794707</t>
  </si>
  <si>
    <t xml:space="preserve">GILLEN</t>
  </si>
  <si>
    <t xml:space="preserve">1940-09-03</t>
  </si>
  <si>
    <t xml:space="preserve">1965-09-22</t>
  </si>
  <si>
    <t xml:space="preserve">1788 ATLANTIC ST NE</t>
  </si>
  <si>
    <t xml:space="preserve">OH0015688312</t>
  </si>
  <si>
    <t xml:space="preserve">GIPSON</t>
  </si>
  <si>
    <t xml:space="preserve">1949-09-03</t>
  </si>
  <si>
    <t xml:space="preserve">2007-10-10</t>
  </si>
  <si>
    <t xml:space="preserve">1753 DENISON AVE NW</t>
  </si>
  <si>
    <t xml:space="preserve">OH0018897028</t>
  </si>
  <si>
    <t xml:space="preserve">GOODWIN CAPERS</t>
  </si>
  <si>
    <t xml:space="preserve">FAREEDAH</t>
  </si>
  <si>
    <t xml:space="preserve">Z</t>
  </si>
  <si>
    <t xml:space="preserve">1977-11-30</t>
  </si>
  <si>
    <t xml:space="preserve">2024-08-31</t>
  </si>
  <si>
    <t xml:space="preserve">3000 CRESCENT DR NE</t>
  </si>
  <si>
    <t xml:space="preserve">OH0024633991</t>
  </si>
  <si>
    <t xml:space="preserve">GORTON</t>
  </si>
  <si>
    <t xml:space="preserve">1951-04-30</t>
  </si>
  <si>
    <t xml:space="preserve">3207 WILLIAMSBURG ST NW</t>
  </si>
  <si>
    <t xml:space="preserve">OH0015820948</t>
  </si>
  <si>
    <t xml:space="preserve">GOUGLER</t>
  </si>
  <si>
    <t xml:space="preserve">1956-06-24</t>
  </si>
  <si>
    <t xml:space="preserve">2022-06-02</t>
  </si>
  <si>
    <t xml:space="preserve">596 BELVEDERE AVE SE</t>
  </si>
  <si>
    <t xml:space="preserve">OH0023637103</t>
  </si>
  <si>
    <t xml:space="preserve">KEEGEN</t>
  </si>
  <si>
    <t xml:space="preserve">1998-10-18</t>
  </si>
  <si>
    <t xml:space="preserve">2019-10-04</t>
  </si>
  <si>
    <t xml:space="preserve">OH0015786444</t>
  </si>
  <si>
    <t xml:space="preserve">HANNAN</t>
  </si>
  <si>
    <t xml:space="preserve">ALIX</t>
  </si>
  <si>
    <t xml:space="preserve">1943-08-27</t>
  </si>
  <si>
    <t xml:space="preserve">1145 MEADOWBROOK AVE SE</t>
  </si>
  <si>
    <t xml:space="preserve">OH0015690806</t>
  </si>
  <si>
    <t xml:space="preserve">1949-03-04</t>
  </si>
  <si>
    <t xml:space="preserve">2004-01-17</t>
  </si>
  <si>
    <t xml:space="preserve">317 PERKINSWOOD BLVD NE</t>
  </si>
  <si>
    <t xml:space="preserve">OH0015693263</t>
  </si>
  <si>
    <t xml:space="preserve">1938-07-22</t>
  </si>
  <si>
    <t xml:space="preserve">1960-03-21</t>
  </si>
  <si>
    <t xml:space="preserve">1038 HOMEWOOD AVE SE</t>
  </si>
  <si>
    <t xml:space="preserve">OH0024408787</t>
  </si>
  <si>
    <t xml:space="preserve">HART</t>
  </si>
  <si>
    <t xml:space="preserve">1964-10-11</t>
  </si>
  <si>
    <t xml:space="preserve">OH0015712172</t>
  </si>
  <si>
    <t xml:space="preserve">HERRON</t>
  </si>
  <si>
    <t xml:space="preserve">MABLE</t>
  </si>
  <si>
    <t xml:space="preserve">1951-02-08</t>
  </si>
  <si>
    <t xml:space="preserve">2019-10-28</t>
  </si>
  <si>
    <t xml:space="preserve">1507 HOMEWOOD AVE SE</t>
  </si>
  <si>
    <t xml:space="preserve">OH0015758588</t>
  </si>
  <si>
    <t xml:space="preserve">TANAY</t>
  </si>
  <si>
    <t xml:space="preserve">1979-11-03</t>
  </si>
  <si>
    <t xml:space="preserve">2008-08-30</t>
  </si>
  <si>
    <t xml:space="preserve">920 PROSPECT AVE NW</t>
  </si>
  <si>
    <t xml:space="preserve">OH0015724034</t>
  </si>
  <si>
    <t xml:space="preserve">HOFFAKER</t>
  </si>
  <si>
    <t xml:space="preserve">HERMAN</t>
  </si>
  <si>
    <t xml:space="preserve">4940 ELM ST</t>
  </si>
  <si>
    <t xml:space="preserve">OH0015724036</t>
  </si>
  <si>
    <t xml:space="preserve">OH0015769364</t>
  </si>
  <si>
    <t xml:space="preserve">HUDEK</t>
  </si>
  <si>
    <t xml:space="preserve">1937-09-08</t>
  </si>
  <si>
    <t xml:space="preserve">1964 NORWOOD ST NW</t>
  </si>
  <si>
    <t xml:space="preserve">OH0015770011</t>
  </si>
  <si>
    <t xml:space="preserve">1954-08-01</t>
  </si>
  <si>
    <t xml:space="preserve">1978-09-29</t>
  </si>
  <si>
    <t xml:space="preserve">2285 TOD AVE NW</t>
  </si>
  <si>
    <t xml:space="preserve">OH0015782640</t>
  </si>
  <si>
    <t xml:space="preserve">MICHALENE</t>
  </si>
  <si>
    <t xml:space="preserve">1946-10-13</t>
  </si>
  <si>
    <t xml:space="preserve">1305 WESTWOOD DR NW</t>
  </si>
  <si>
    <t xml:space="preserve">OH0015752645</t>
  </si>
  <si>
    <t xml:space="preserve">HUNTER</t>
  </si>
  <si>
    <t xml:space="preserve">1968-02-14</t>
  </si>
  <si>
    <t xml:space="preserve">200 WILLARD AVE SE</t>
  </si>
  <si>
    <t xml:space="preserve">OH0015818351</t>
  </si>
  <si>
    <t xml:space="preserve">JACKSON GOUDEAU</t>
  </si>
  <si>
    <t xml:space="preserve">CARLA</t>
  </si>
  <si>
    <t xml:space="preserve">1968-09-30</t>
  </si>
  <si>
    <t xml:space="preserve">2030 ARBOR AVE SE</t>
  </si>
  <si>
    <t xml:space="preserve">OH0015763350</t>
  </si>
  <si>
    <t xml:space="preserve">1993-10-05</t>
  </si>
  <si>
    <t xml:space="preserve">OH0015764371</t>
  </si>
  <si>
    <t xml:space="preserve">JETHROE</t>
  </si>
  <si>
    <t xml:space="preserve">1944-03-03</t>
  </si>
  <si>
    <t xml:space="preserve">1978-09-23</t>
  </si>
  <si>
    <t xml:space="preserve">2805 HEATHER LN NW</t>
  </si>
  <si>
    <t xml:space="preserve">OH0015715742</t>
  </si>
  <si>
    <t xml:space="preserve">JURENOVICH</t>
  </si>
  <si>
    <t xml:space="preserve">1986-09-01</t>
  </si>
  <si>
    <t xml:space="preserve">433 COUNTRY CLUB DR NE</t>
  </si>
  <si>
    <t xml:space="preserve">OH0015696417</t>
  </si>
  <si>
    <t xml:space="preserve">KALE</t>
  </si>
  <si>
    <t xml:space="preserve">1871 ESTABROOK AVE NW</t>
  </si>
  <si>
    <t xml:space="preserve">OH0015745612</t>
  </si>
  <si>
    <t xml:space="preserve">1955-09-17</t>
  </si>
  <si>
    <t xml:space="preserve">1992-01-14</t>
  </si>
  <si>
    <t xml:space="preserve">OH0015723926</t>
  </si>
  <si>
    <t xml:space="preserve">KELSON</t>
  </si>
  <si>
    <t xml:space="preserve">1960-05-07</t>
  </si>
  <si>
    <t xml:space="preserve">1988-06-22</t>
  </si>
  <si>
    <t xml:space="preserve">OH0015717036</t>
  </si>
  <si>
    <t xml:space="preserve">1953-11-01</t>
  </si>
  <si>
    <t xml:space="preserve">1987-02-25</t>
  </si>
  <si>
    <t xml:space="preserve">2056 SARATOGA AVE SW</t>
  </si>
  <si>
    <t xml:space="preserve">OH0015723924</t>
  </si>
  <si>
    <t xml:space="preserve">1960-06-22</t>
  </si>
  <si>
    <t xml:space="preserve">1988-08-22</t>
  </si>
  <si>
    <t xml:space="preserve">OH0015808029</t>
  </si>
  <si>
    <t xml:space="preserve">1977-03-29</t>
  </si>
  <si>
    <t xml:space="preserve">1995-03-20</t>
  </si>
  <si>
    <t xml:space="preserve">OH0023494220</t>
  </si>
  <si>
    <t xml:space="preserve">1971-02-08</t>
  </si>
  <si>
    <t xml:space="preserve">736 GENESEE AVE NE</t>
  </si>
  <si>
    <t xml:space="preserve">OH0015769353</t>
  </si>
  <si>
    <t xml:space="preserve">KINGSBERY</t>
  </si>
  <si>
    <t xml:space="preserve">JANYCE</t>
  </si>
  <si>
    <t xml:space="preserve">1949-10-08</t>
  </si>
  <si>
    <t xml:space="preserve">2933 CRESTWOOD DR NW</t>
  </si>
  <si>
    <t xml:space="preserve">OH0020625838</t>
  </si>
  <si>
    <t xml:space="preserve">1972-10-04</t>
  </si>
  <si>
    <t xml:space="preserve">2018-10-06</t>
  </si>
  <si>
    <t xml:space="preserve">OH0015709517</t>
  </si>
  <si>
    <t xml:space="preserve">KIRK</t>
  </si>
  <si>
    <t xml:space="preserve">1952-12-23</t>
  </si>
  <si>
    <t xml:space="preserve">2444 STEWART DR NW</t>
  </si>
  <si>
    <t xml:space="preserve">OH0015680087</t>
  </si>
  <si>
    <t xml:space="preserve">KOTOPKA</t>
  </si>
  <si>
    <t xml:space="preserve">1949-01-24</t>
  </si>
  <si>
    <t xml:space="preserve">2015-07-01</t>
  </si>
  <si>
    <t xml:space="preserve">325 TOD AVE SW</t>
  </si>
  <si>
    <t xml:space="preserve">OH0015697320</t>
  </si>
  <si>
    <t xml:space="preserve">DANA</t>
  </si>
  <si>
    <t xml:space="preserve">1955-02-27</t>
  </si>
  <si>
    <t xml:space="preserve">OH0015703094</t>
  </si>
  <si>
    <t xml:space="preserve">LACY</t>
  </si>
  <si>
    <t xml:space="preserve">1965-12-30</t>
  </si>
  <si>
    <t xml:space="preserve">3104 FOSTER DR NE</t>
  </si>
  <si>
    <t xml:space="preserve">OH0015748154</t>
  </si>
  <si>
    <t xml:space="preserve">LAPOLLA</t>
  </si>
  <si>
    <t xml:space="preserve">SADLER</t>
  </si>
  <si>
    <t xml:space="preserve">1966-10-29</t>
  </si>
  <si>
    <t xml:space="preserve">1992-03-30</t>
  </si>
  <si>
    <t xml:space="preserve">1069 MELWOOD DR NE</t>
  </si>
  <si>
    <t xml:space="preserve">OH0015710415</t>
  </si>
  <si>
    <t xml:space="preserve">LARD</t>
  </si>
  <si>
    <t xml:space="preserve">BENITA</t>
  </si>
  <si>
    <t xml:space="preserve">1964-04-11</t>
  </si>
  <si>
    <t xml:space="preserve">2940 MONTGOMERY AVE NW</t>
  </si>
  <si>
    <t xml:space="preserve">OH0015744853</t>
  </si>
  <si>
    <t xml:space="preserve">LAUGHLIN</t>
  </si>
  <si>
    <t xml:space="preserve">LILLIAN</t>
  </si>
  <si>
    <t xml:space="preserve">1960-04-04</t>
  </si>
  <si>
    <t xml:space="preserve">2018-01-30</t>
  </si>
  <si>
    <t xml:space="preserve">1130 WOODBINE AVE SE</t>
  </si>
  <si>
    <t xml:space="preserve">OH0015821306</t>
  </si>
  <si>
    <t xml:space="preserve">1959-03-12</t>
  </si>
  <si>
    <t xml:space="preserve">1997-08-04</t>
  </si>
  <si>
    <t xml:space="preserve">OH0015701150</t>
  </si>
  <si>
    <t xml:space="preserve">LAVELLE</t>
  </si>
  <si>
    <t xml:space="preserve">1972-09-07</t>
  </si>
  <si>
    <t xml:space="preserve">OH0015681079</t>
  </si>
  <si>
    <t xml:space="preserve">1932-05-07</t>
  </si>
  <si>
    <t xml:space="preserve">1958-09-24</t>
  </si>
  <si>
    <t xml:space="preserve">1206 SARKIES DR NE</t>
  </si>
  <si>
    <t xml:space="preserve">OH0023473265</t>
  </si>
  <si>
    <t xml:space="preserve">LOGAN</t>
  </si>
  <si>
    <t xml:space="preserve">MARVIN</t>
  </si>
  <si>
    <t xml:space="preserve">1992-06-24</t>
  </si>
  <si>
    <t xml:space="preserve">2016-01-12</t>
  </si>
  <si>
    <t xml:space="preserve">405 FIRST ST SW</t>
  </si>
  <si>
    <t xml:space="preserve">OH0015692121</t>
  </si>
  <si>
    <t xml:space="preserve">2356 CASALE CT NW</t>
  </si>
  <si>
    <t xml:space="preserve">OH0015697890</t>
  </si>
  <si>
    <t xml:space="preserve">LONGSTRETH</t>
  </si>
  <si>
    <t xml:space="preserve">ELORA</t>
  </si>
  <si>
    <t xml:space="preserve">1961-07-30</t>
  </si>
  <si>
    <t xml:space="preserve">1983-03-08</t>
  </si>
  <si>
    <t xml:space="preserve">433 DICKEY AVE NW</t>
  </si>
  <si>
    <t xml:space="preserve">OH0015745538</t>
  </si>
  <si>
    <t xml:space="preserve">LOSEY</t>
  </si>
  <si>
    <t xml:space="preserve">1952-02-16</t>
  </si>
  <si>
    <t xml:space="preserve">319 WOODBINE AVE SE</t>
  </si>
  <si>
    <t xml:space="preserve">OH0020626732</t>
  </si>
  <si>
    <t xml:space="preserve">MAGEE</t>
  </si>
  <si>
    <t xml:space="preserve">1949-08-19</t>
  </si>
  <si>
    <t xml:space="preserve">2009-05-01</t>
  </si>
  <si>
    <t xml:space="preserve">457 GRISWOLD ST NE</t>
  </si>
  <si>
    <t xml:space="preserve">OH0015810323</t>
  </si>
  <si>
    <t xml:space="preserve">1956-06-03</t>
  </si>
  <si>
    <t xml:space="preserve">2014-02-13</t>
  </si>
  <si>
    <t xml:space="preserve">2324 OAK ST SW</t>
  </si>
  <si>
    <t xml:space="preserve">OH0015720918</t>
  </si>
  <si>
    <t xml:space="preserve">SHERLIE</t>
  </si>
  <si>
    <t xml:space="preserve">1956-09-02</t>
  </si>
  <si>
    <t xml:space="preserve">OH0015757609</t>
  </si>
  <si>
    <t xml:space="preserve">1965-01-24</t>
  </si>
  <si>
    <t xml:space="preserve">1992-09-30</t>
  </si>
  <si>
    <t xml:space="preserve">3221 RED FOX RUN DR NW</t>
  </si>
  <si>
    <t xml:space="preserve">OH0015771118</t>
  </si>
  <si>
    <t xml:space="preserve">1939-11-30</t>
  </si>
  <si>
    <t xml:space="preserve">338 NORTH RD NE</t>
  </si>
  <si>
    <t xml:space="preserve">OH0015692069</t>
  </si>
  <si>
    <t xml:space="preserve">1953-05-28</t>
  </si>
  <si>
    <t xml:space="preserve">1981-05-11</t>
  </si>
  <si>
    <t xml:space="preserve">3205 CLEARWATER ST NW</t>
  </si>
  <si>
    <t xml:space="preserve">OH0015718834</t>
  </si>
  <si>
    <t xml:space="preserve">MCGINLEY</t>
  </si>
  <si>
    <t xml:space="preserve">1949-06-22</t>
  </si>
  <si>
    <t xml:space="preserve">1804 EDGEWOOD ST NE</t>
  </si>
  <si>
    <t xml:space="preserve">OH0015732431</t>
  </si>
  <si>
    <t xml:space="preserve">MCKEE</t>
  </si>
  <si>
    <t xml:space="preserve">1990-03-11</t>
  </si>
  <si>
    <t xml:space="preserve">748 COMSTOCK ST NW</t>
  </si>
  <si>
    <t xml:space="preserve">OH0015765387</t>
  </si>
  <si>
    <t xml:space="preserve">MCKINZIE</t>
  </si>
  <si>
    <t xml:space="preserve">1954-09-28</t>
  </si>
  <si>
    <t xml:space="preserve">2024-08-18</t>
  </si>
  <si>
    <t xml:space="preserve">2164 PEACE AVE NW</t>
  </si>
  <si>
    <t xml:space="preserve">OH0015818442</t>
  </si>
  <si>
    <t xml:space="preserve">MCMILLIAN</t>
  </si>
  <si>
    <t xml:space="preserve">PEARL</t>
  </si>
  <si>
    <t xml:space="preserve">1996-10-07</t>
  </si>
  <si>
    <t xml:space="preserve">2627 BEAL ST NW</t>
  </si>
  <si>
    <t xml:space="preserve">OH0022567037</t>
  </si>
  <si>
    <t xml:space="preserve">1957-12-24</t>
  </si>
  <si>
    <t xml:space="preserve">1769 FERNDALE AVE SW</t>
  </si>
  <si>
    <t xml:space="preserve">OH0015742089</t>
  </si>
  <si>
    <t xml:space="preserve">MESSNER</t>
  </si>
  <si>
    <t xml:space="preserve">DUANE</t>
  </si>
  <si>
    <t xml:space="preserve">1947-05-07</t>
  </si>
  <si>
    <t xml:space="preserve">2009-08-14</t>
  </si>
  <si>
    <t xml:space="preserve">2957 CARLTON DR NW</t>
  </si>
  <si>
    <t xml:space="preserve">OH0023573735</t>
  </si>
  <si>
    <t xml:space="preserve">MEYER</t>
  </si>
  <si>
    <t xml:space="preserve">1976-12-29</t>
  </si>
  <si>
    <t xml:space="preserve">2022-07-05</t>
  </si>
  <si>
    <t xml:space="preserve">188 BROADWAY AVE SE</t>
  </si>
  <si>
    <t xml:space="preserve">OH0015770312</t>
  </si>
  <si>
    <t xml:space="preserve">1937-03-07</t>
  </si>
  <si>
    <t xml:space="preserve">2022-05-25</t>
  </si>
  <si>
    <t xml:space="preserve">1797 DODGE DR NW</t>
  </si>
  <si>
    <t xml:space="preserve">OH0015717327</t>
  </si>
  <si>
    <t xml:space="preserve">MINES</t>
  </si>
  <si>
    <t xml:space="preserve">1961-05-16</t>
  </si>
  <si>
    <t xml:space="preserve">1987-03-14</t>
  </si>
  <si>
    <t xml:space="preserve">2655 CRESTWOOD DR NW</t>
  </si>
  <si>
    <t xml:space="preserve">OH0015723214</t>
  </si>
  <si>
    <t xml:space="preserve">1946-01-22</t>
  </si>
  <si>
    <t xml:space="preserve">2007-10-24</t>
  </si>
  <si>
    <t xml:space="preserve">OH0015714957</t>
  </si>
  <si>
    <t xml:space="preserve">MORELLI</t>
  </si>
  <si>
    <t xml:space="preserve">1939-02-05</t>
  </si>
  <si>
    <t xml:space="preserve">1960-09-28</t>
  </si>
  <si>
    <t xml:space="preserve">418 MARWOOD AVE SE</t>
  </si>
  <si>
    <t xml:space="preserve">OH0023543678</t>
  </si>
  <si>
    <t xml:space="preserve">MYLES</t>
  </si>
  <si>
    <t xml:space="preserve">FAYE</t>
  </si>
  <si>
    <t xml:space="preserve">1966-05-30</t>
  </si>
  <si>
    <t xml:space="preserve">2016-02-16</t>
  </si>
  <si>
    <t xml:space="preserve">865 YORK AVE SW</t>
  </si>
  <si>
    <t xml:space="preserve">OH0015687895</t>
  </si>
  <si>
    <t xml:space="preserve">WEST</t>
  </si>
  <si>
    <t xml:space="preserve">1955-05-11</t>
  </si>
  <si>
    <t xml:space="preserve">1984-09-26</t>
  </si>
  <si>
    <t xml:space="preserve">960 MELWOOD DR NE</t>
  </si>
  <si>
    <t xml:space="preserve">OH0015705895</t>
  </si>
  <si>
    <t xml:space="preserve">NEWLOVE</t>
  </si>
  <si>
    <t xml:space="preserve">1942-12-30</t>
  </si>
  <si>
    <t xml:space="preserve">OH0015878725</t>
  </si>
  <si>
    <t xml:space="preserve">NICOLAUS</t>
  </si>
  <si>
    <t xml:space="preserve">1956-08-04</t>
  </si>
  <si>
    <t xml:space="preserve">1187 HAZELWOOD AVE SE</t>
  </si>
  <si>
    <t xml:space="preserve">OH0015729341</t>
  </si>
  <si>
    <t xml:space="preserve">NOLAND</t>
  </si>
  <si>
    <t xml:space="preserve">1952-12-07</t>
  </si>
  <si>
    <t xml:space="preserve">OH0015768575</t>
  </si>
  <si>
    <t xml:space="preserve">NOVAK</t>
  </si>
  <si>
    <t xml:space="preserve">DE LEO</t>
  </si>
  <si>
    <t xml:space="preserve">2024-07-10</t>
  </si>
  <si>
    <t xml:space="preserve">677 MEADOWBROOK AVE SE</t>
  </si>
  <si>
    <t xml:space="preserve">OH0015748903</t>
  </si>
  <si>
    <t xml:space="preserve">ORELL</t>
  </si>
  <si>
    <t xml:space="preserve">1949-03-13</t>
  </si>
  <si>
    <t xml:space="preserve">577 HAZELWOOD AVE SE</t>
  </si>
  <si>
    <t xml:space="preserve">OH0015777251</t>
  </si>
  <si>
    <t xml:space="preserve">ORSLENE</t>
  </si>
  <si>
    <t xml:space="preserve">1937-07-19</t>
  </si>
  <si>
    <t xml:space="preserve">2014-04-18</t>
  </si>
  <si>
    <t xml:space="preserve">1817 IRENE AVE NE</t>
  </si>
  <si>
    <t xml:space="preserve">OH0015777256</t>
  </si>
  <si>
    <t xml:space="preserve">1935-10-29</t>
  </si>
  <si>
    <t xml:space="preserve">1960-09-21</t>
  </si>
  <si>
    <t xml:space="preserve">OH0015793639</t>
  </si>
  <si>
    <t xml:space="preserve">OWSLEY</t>
  </si>
  <si>
    <t xml:space="preserve">1946-03-10</t>
  </si>
  <si>
    <t xml:space="preserve">2012-01-27</t>
  </si>
  <si>
    <t xml:space="preserve">1384 WESTWOOD DR NW</t>
  </si>
  <si>
    <t xml:space="preserve">OH0015818608</t>
  </si>
  <si>
    <t xml:space="preserve">PALMER</t>
  </si>
  <si>
    <t xml:space="preserve">JEANA</t>
  </si>
  <si>
    <t xml:space="preserve">1951-08-25</t>
  </si>
  <si>
    <t xml:space="preserve">1996-10-04</t>
  </si>
  <si>
    <t xml:space="preserve">674 PERKINSWOOD BLVD NE</t>
  </si>
  <si>
    <t xml:space="preserve">OH0015699218</t>
  </si>
  <si>
    <t xml:space="preserve">PANAGIS</t>
  </si>
  <si>
    <t xml:space="preserve">1959-05-03</t>
  </si>
  <si>
    <t xml:space="preserve">2021-02-24</t>
  </si>
  <si>
    <t xml:space="preserve">910 PERKINSWOOD BLVD NE</t>
  </si>
  <si>
    <t xml:space="preserve">OH0015774798</t>
  </si>
  <si>
    <t xml:space="preserve">PARIDON</t>
  </si>
  <si>
    <t xml:space="preserve">1943-10-19</t>
  </si>
  <si>
    <t xml:space="preserve">1803 WOODLAND AVE NE</t>
  </si>
  <si>
    <t xml:space="preserve">OH0015774804</t>
  </si>
  <si>
    <t xml:space="preserve">1938-11-30</t>
  </si>
  <si>
    <t xml:space="preserve">1960-03-18</t>
  </si>
  <si>
    <t xml:space="preserve">OH0015704873</t>
  </si>
  <si>
    <t xml:space="preserve">1959-10-27</t>
  </si>
  <si>
    <t xml:space="preserve">2011-02-24</t>
  </si>
  <si>
    <t xml:space="preserve">2587 TOD AVE NW</t>
  </si>
  <si>
    <t xml:space="preserve">OH0015764257</t>
  </si>
  <si>
    <t xml:space="preserve">1955-02-25</t>
  </si>
  <si>
    <t xml:space="preserve">1994-03-11</t>
  </si>
  <si>
    <t xml:space="preserve">OH0015743170</t>
  </si>
  <si>
    <t xml:space="preserve">1962-08-28</t>
  </si>
  <si>
    <t xml:space="preserve">3229 ELMHILL DR NW</t>
  </si>
  <si>
    <t xml:space="preserve">OH0015695353</t>
  </si>
  <si>
    <t xml:space="preserve">PAVLOCK</t>
  </si>
  <si>
    <t xml:space="preserve">1949-12-01</t>
  </si>
  <si>
    <t xml:space="preserve">609 PERKINSWOOD BLVD NE</t>
  </si>
  <si>
    <t xml:space="preserve">OH0015709036</t>
  </si>
  <si>
    <t xml:space="preserve">1957-11-05</t>
  </si>
  <si>
    <t xml:space="preserve">1984-09-21</t>
  </si>
  <si>
    <t xml:space="preserve">OH0015694073</t>
  </si>
  <si>
    <t xml:space="preserve">PEHANICH</t>
  </si>
  <si>
    <t xml:space="preserve">1964-01-26</t>
  </si>
  <si>
    <t xml:space="preserve">146 IDDINGS AVE NE</t>
  </si>
  <si>
    <t xml:space="preserve">OH0019986141</t>
  </si>
  <si>
    <t xml:space="preserve">SABRINA</t>
  </si>
  <si>
    <t xml:space="preserve">1967-08-08</t>
  </si>
  <si>
    <t xml:space="preserve">2008-09-03</t>
  </si>
  <si>
    <t xml:space="preserve">OH0015704807</t>
  </si>
  <si>
    <t xml:space="preserve">PENNELL</t>
  </si>
  <si>
    <t xml:space="preserve">1955-08-03</t>
  </si>
  <si>
    <t xml:space="preserve">2017-05-24</t>
  </si>
  <si>
    <t xml:space="preserve">OH0015771137</t>
  </si>
  <si>
    <t xml:space="preserve">PERFETTE</t>
  </si>
  <si>
    <t xml:space="preserve">LUCY</t>
  </si>
  <si>
    <t xml:space="preserve">1948-12-07</t>
  </si>
  <si>
    <t xml:space="preserve">1970-06-08</t>
  </si>
  <si>
    <t xml:space="preserve">2909 CARLTON DR NW</t>
  </si>
  <si>
    <t xml:space="preserve">OH0020206891</t>
  </si>
  <si>
    <t xml:space="preserve">1955-03-10</t>
  </si>
  <si>
    <t xml:space="preserve">2008-09-22</t>
  </si>
  <si>
    <t xml:space="preserve">OH0015719677</t>
  </si>
  <si>
    <t xml:space="preserve">KYLE</t>
  </si>
  <si>
    <t xml:space="preserve">GARRET</t>
  </si>
  <si>
    <t xml:space="preserve">1984-02-29</t>
  </si>
  <si>
    <t xml:space="preserve">2020-02-09</t>
  </si>
  <si>
    <t xml:space="preserve">OH0015780397</t>
  </si>
  <si>
    <t xml:space="preserve">PLEVYAK</t>
  </si>
  <si>
    <t xml:space="preserve">1954-09-29</t>
  </si>
  <si>
    <t xml:space="preserve">1972-10-02</t>
  </si>
  <si>
    <t xml:space="preserve">2112 CENTRAL PARKWAY AVE SE</t>
  </si>
  <si>
    <t xml:space="preserve">OH0015705053</t>
  </si>
  <si>
    <t xml:space="preserve">PREECE</t>
  </si>
  <si>
    <t xml:space="preserve">1955-01-10</t>
  </si>
  <si>
    <t xml:space="preserve">1984-04-09</t>
  </si>
  <si>
    <t xml:space="preserve">1527 WESTWOOD DR NW</t>
  </si>
  <si>
    <t xml:space="preserve">OH0015722046</t>
  </si>
  <si>
    <t xml:space="preserve">PROVITT</t>
  </si>
  <si>
    <t xml:space="preserve">1945-01-22</t>
  </si>
  <si>
    <t xml:space="preserve">2008-09-06</t>
  </si>
  <si>
    <t xml:space="preserve">1721 DEERFIELD AVE SW</t>
  </si>
  <si>
    <t xml:space="preserve">OH0015785551</t>
  </si>
  <si>
    <t xml:space="preserve">PRVONOZAC</t>
  </si>
  <si>
    <t xml:space="preserve">MARKO</t>
  </si>
  <si>
    <t xml:space="preserve">1943-12-20</t>
  </si>
  <si>
    <t xml:space="preserve">2021-09-25</t>
  </si>
  <si>
    <t xml:space="preserve">1553 LONGFELLOW CT NE</t>
  </si>
  <si>
    <t xml:space="preserve">OH0015769008</t>
  </si>
  <si>
    <t xml:space="preserve">1942-08-08</t>
  </si>
  <si>
    <t xml:space="preserve">2760 MERRIWEATHER ST NW</t>
  </si>
  <si>
    <t xml:space="preserve">OH0015769009</t>
  </si>
  <si>
    <t xml:space="preserve">1944-10-29</t>
  </si>
  <si>
    <t xml:space="preserve">OH0015717351</t>
  </si>
  <si>
    <t xml:space="preserve">PUTNAM</t>
  </si>
  <si>
    <t xml:space="preserve">1952-09-09</t>
  </si>
  <si>
    <t xml:space="preserve">221 GENESEE AVE NE</t>
  </si>
  <si>
    <t xml:space="preserve">OH0015777049</t>
  </si>
  <si>
    <t xml:space="preserve">1955-05-02</t>
  </si>
  <si>
    <t xml:space="preserve">OH0015783281</t>
  </si>
  <si>
    <t xml:space="preserve">RADZA</t>
  </si>
  <si>
    <t xml:space="preserve">1956-11-11</t>
  </si>
  <si>
    <t xml:space="preserve">2009-08-27</t>
  </si>
  <si>
    <t xml:space="preserve">1366 NORWOOD ST NW</t>
  </si>
  <si>
    <t xml:space="preserve">OH0015731438</t>
  </si>
  <si>
    <t xml:space="preserve">RAPHTIS</t>
  </si>
  <si>
    <t xml:space="preserve">MARCELLE</t>
  </si>
  <si>
    <t xml:space="preserve">1972-04-06</t>
  </si>
  <si>
    <t xml:space="preserve">2022-04-02</t>
  </si>
  <si>
    <t xml:space="preserve">233 KENMORE AVE NE</t>
  </si>
  <si>
    <t xml:space="preserve">OH0015731124</t>
  </si>
  <si>
    <t xml:space="preserve">1972-07-07</t>
  </si>
  <si>
    <t xml:space="preserve">1990-03-14</t>
  </si>
  <si>
    <t xml:space="preserve">1306 CLEARVIEW ST NW</t>
  </si>
  <si>
    <t xml:space="preserve">OH0015720652</t>
  </si>
  <si>
    <t xml:space="preserve">JILL</t>
  </si>
  <si>
    <t xml:space="preserve">1969-01-11</t>
  </si>
  <si>
    <t xml:space="preserve">1988-02-21</t>
  </si>
  <si>
    <t xml:space="preserve">OH0015699554</t>
  </si>
  <si>
    <t xml:space="preserve">1983-08-25</t>
  </si>
  <si>
    <t xml:space="preserve">1714 EDGEWOOD ST NE</t>
  </si>
  <si>
    <t xml:space="preserve">OH0015699555</t>
  </si>
  <si>
    <t xml:space="preserve">OH0015714116</t>
  </si>
  <si>
    <t xml:space="preserve">RICHBURG</t>
  </si>
  <si>
    <t xml:space="preserve">1949-01-28</t>
  </si>
  <si>
    <t xml:space="preserve">1985-12-18</t>
  </si>
  <si>
    <t xml:space="preserve">2834 CRESTWOOD DR NW</t>
  </si>
  <si>
    <t xml:space="preserve">OH0015687805</t>
  </si>
  <si>
    <t xml:space="preserve">RIGGLE</t>
  </si>
  <si>
    <t xml:space="preserve">229 BROADWAY AVE SE</t>
  </si>
  <si>
    <t xml:space="preserve">OH0015687812</t>
  </si>
  <si>
    <t xml:space="preserve">1950-09-20</t>
  </si>
  <si>
    <t xml:space="preserve">OH0015716482</t>
  </si>
  <si>
    <t xml:space="preserve">RIZKALLAH</t>
  </si>
  <si>
    <t xml:space="preserve">GHALEB</t>
  </si>
  <si>
    <t xml:space="preserve">1951-05-11</t>
  </si>
  <si>
    <t xml:space="preserve">1986-09-28</t>
  </si>
  <si>
    <t xml:space="preserve">2612 REEVES RD NE</t>
  </si>
  <si>
    <t xml:space="preserve">OH0015728931</t>
  </si>
  <si>
    <t xml:space="preserve">MARLENE</t>
  </si>
  <si>
    <t xml:space="preserve">1950-07-17</t>
  </si>
  <si>
    <t xml:space="preserve">1978-10-04</t>
  </si>
  <si>
    <t xml:space="preserve">1640 ARTHUR DR NW</t>
  </si>
  <si>
    <t xml:space="preserve">OH0015753897</t>
  </si>
  <si>
    <t xml:space="preserve">1974-07-25</t>
  </si>
  <si>
    <t xml:space="preserve">OH0015800457</t>
  </si>
  <si>
    <t xml:space="preserve">LUANN</t>
  </si>
  <si>
    <t xml:space="preserve">1954-08-21</t>
  </si>
  <si>
    <t xml:space="preserve">1977-05-09</t>
  </si>
  <si>
    <t xml:space="preserve">OH0015769870</t>
  </si>
  <si>
    <t xml:space="preserve">1960-07-12</t>
  </si>
  <si>
    <t xml:space="preserve">3395 GREENFIELD ST NW</t>
  </si>
  <si>
    <t xml:space="preserve">OH0015683633</t>
  </si>
  <si>
    <t xml:space="preserve">RUMANCIK</t>
  </si>
  <si>
    <t xml:space="preserve">1952-09-10</t>
  </si>
  <si>
    <t xml:space="preserve">1971-07-07</t>
  </si>
  <si>
    <t xml:space="preserve">1444 DEN JEAN DR NE</t>
  </si>
  <si>
    <t xml:space="preserve">OH0015716355</t>
  </si>
  <si>
    <t xml:space="preserve">1959-03-08</t>
  </si>
  <si>
    <t xml:space="preserve">1986-10-05</t>
  </si>
  <si>
    <t xml:space="preserve">OH0015703704</t>
  </si>
  <si>
    <t xml:space="preserve">1965-06-07</t>
  </si>
  <si>
    <t xml:space="preserve">1984-03-12</t>
  </si>
  <si>
    <t xml:space="preserve">397 BUTLER RD NE</t>
  </si>
  <si>
    <t xml:space="preserve">OH0015780316</t>
  </si>
  <si>
    <t xml:space="preserve">JEANNETTE</t>
  </si>
  <si>
    <t xml:space="preserve">OH0015806881</t>
  </si>
  <si>
    <t xml:space="preserve">SAPINO</t>
  </si>
  <si>
    <t xml:space="preserve">1935-06-04</t>
  </si>
  <si>
    <t xml:space="preserve">287 GARFIELD DR NE</t>
  </si>
  <si>
    <t xml:space="preserve">OH0015704828</t>
  </si>
  <si>
    <t xml:space="preserve">SEAY</t>
  </si>
  <si>
    <t xml:space="preserve">1962-11-20</t>
  </si>
  <si>
    <t xml:space="preserve">2808 MERRIWEATHER ST NW</t>
  </si>
  <si>
    <t xml:space="preserve">OH0015727305</t>
  </si>
  <si>
    <t xml:space="preserve">SEESE</t>
  </si>
  <si>
    <t xml:space="preserve">1970-10-22</t>
  </si>
  <si>
    <t xml:space="preserve">2016-07-06</t>
  </si>
  <si>
    <t xml:space="preserve">1077 MEADOWBROOK AVE SE</t>
  </si>
  <si>
    <t xml:space="preserve">OH0024094479</t>
  </si>
  <si>
    <t xml:space="preserve">SHIELL</t>
  </si>
  <si>
    <t xml:space="preserve">1971-12-12</t>
  </si>
  <si>
    <t xml:space="preserve">OH0015798712</t>
  </si>
  <si>
    <t xml:space="preserve">SHILLINGBURG</t>
  </si>
  <si>
    <t xml:space="preserve">1950-03-29</t>
  </si>
  <si>
    <t xml:space="preserve">2339 MONTGOMERY AVE NW</t>
  </si>
  <si>
    <t xml:space="preserve">OH0022846313</t>
  </si>
  <si>
    <t xml:space="preserve">1951-07-17</t>
  </si>
  <si>
    <t xml:space="preserve">2014-07-15</t>
  </si>
  <si>
    <t xml:space="preserve">2420 BRIER ST SE</t>
  </si>
  <si>
    <t xml:space="preserve">OH0015769269</t>
  </si>
  <si>
    <t xml:space="preserve">SNEAD</t>
  </si>
  <si>
    <t xml:space="preserve">1950-02-17</t>
  </si>
  <si>
    <t xml:space="preserve">2022-07-19</t>
  </si>
  <si>
    <t xml:space="preserve">2323 STEPHENS AVE NW</t>
  </si>
  <si>
    <t xml:space="preserve">OH0015688261</t>
  </si>
  <si>
    <t xml:space="preserve">DORLETTE</t>
  </si>
  <si>
    <t xml:space="preserve">1956-08-22</t>
  </si>
  <si>
    <t xml:space="preserve">3133 NORTHWEST BLVD NW</t>
  </si>
  <si>
    <t xml:space="preserve">OH0015745870</t>
  </si>
  <si>
    <t xml:space="preserve">1968-09-23</t>
  </si>
  <si>
    <t xml:space="preserve">1992-02-21</t>
  </si>
  <si>
    <t xml:space="preserve">OH0015693845</t>
  </si>
  <si>
    <t xml:space="preserve">SHELLY</t>
  </si>
  <si>
    <t xml:space="preserve">1951-06-30</t>
  </si>
  <si>
    <t xml:space="preserve">1020 HOMEWOOD AVE SE</t>
  </si>
  <si>
    <t xml:space="preserve">OH0015739490</t>
  </si>
  <si>
    <t xml:space="preserve">1972-11-20</t>
  </si>
  <si>
    <t xml:space="preserve">2014-05-22</t>
  </si>
  <si>
    <t xml:space="preserve">OH0015770809</t>
  </si>
  <si>
    <t xml:space="preserve">1950-03-19</t>
  </si>
  <si>
    <t xml:space="preserve">2667 BEAL ST NW</t>
  </si>
  <si>
    <t xml:space="preserve">OH0015770806</t>
  </si>
  <si>
    <t xml:space="preserve">1952-01-03</t>
  </si>
  <si>
    <t xml:space="preserve">OH0015739977</t>
  </si>
  <si>
    <t xml:space="preserve">HOLLISTENIE</t>
  </si>
  <si>
    <t xml:space="preserve">1953-04-21</t>
  </si>
  <si>
    <t xml:space="preserve">2018-08-23</t>
  </si>
  <si>
    <t xml:space="preserve">OH0015804068</t>
  </si>
  <si>
    <t xml:space="preserve">SWEGAN</t>
  </si>
  <si>
    <t xml:space="preserve">1958-05-31</t>
  </si>
  <si>
    <t xml:space="preserve">OH0015743266</t>
  </si>
  <si>
    <t xml:space="preserve">OH0015802619</t>
  </si>
  <si>
    <t xml:space="preserve">1948-09-16</t>
  </si>
  <si>
    <t xml:space="preserve">2022-08-03</t>
  </si>
  <si>
    <t xml:space="preserve">447 COUNTRY CLUB DR NE</t>
  </si>
  <si>
    <t xml:space="preserve">OH0015801859</t>
  </si>
  <si>
    <t xml:space="preserve">TELSTAD</t>
  </si>
  <si>
    <t xml:space="preserve">RALPH</t>
  </si>
  <si>
    <t xml:space="preserve">1949-01-08</t>
  </si>
  <si>
    <t xml:space="preserve">1997-10-27</t>
  </si>
  <si>
    <t xml:space="preserve">1705 CRANBERRY LN NE</t>
  </si>
  <si>
    <t xml:space="preserve">OH0023062636</t>
  </si>
  <si>
    <t xml:space="preserve">THOMA</t>
  </si>
  <si>
    <t xml:space="preserve">BARTHA</t>
  </si>
  <si>
    <t xml:space="preserve">1957-01-03</t>
  </si>
  <si>
    <t xml:space="preserve">2015-02-20</t>
  </si>
  <si>
    <t xml:space="preserve">3158 CLEARWATER ST NW</t>
  </si>
  <si>
    <t xml:space="preserve">OH0015820154</t>
  </si>
  <si>
    <t xml:space="preserve">1944-05-27</t>
  </si>
  <si>
    <t xml:space="preserve">2014-03-31</t>
  </si>
  <si>
    <t xml:space="preserve">844 BELVEDERE AVE NE</t>
  </si>
  <si>
    <t xml:space="preserve">OH0015718821</t>
  </si>
  <si>
    <t xml:space="preserve">TICORAS</t>
  </si>
  <si>
    <t xml:space="preserve">1175 HIGH ST NE</t>
  </si>
  <si>
    <t xml:space="preserve">OH0015718844</t>
  </si>
  <si>
    <t xml:space="preserve">ROSA</t>
  </si>
  <si>
    <t xml:space="preserve">1944-05-14</t>
  </si>
  <si>
    <t xml:space="preserve">2668 BRIER ST SE</t>
  </si>
  <si>
    <t xml:space="preserve">OH0019086138</t>
  </si>
  <si>
    <t xml:space="preserve">TRUPE</t>
  </si>
  <si>
    <t xml:space="preserve">1957-02-18</t>
  </si>
  <si>
    <t xml:space="preserve">2007-02-09</t>
  </si>
  <si>
    <t xml:space="preserve">1710 WESTWOOD DR NW</t>
  </si>
  <si>
    <t xml:space="preserve">OH0015728197</t>
  </si>
  <si>
    <t xml:space="preserve">OH0015803152</t>
  </si>
  <si>
    <t xml:space="preserve">VUGRINCIC</t>
  </si>
  <si>
    <t xml:space="preserve">1962-07-04</t>
  </si>
  <si>
    <t xml:space="preserve">1989-09-08</t>
  </si>
  <si>
    <t xml:space="preserve">593 ROSELAWN AVE NE</t>
  </si>
  <si>
    <t xml:space="preserve">OH0015699600</t>
  </si>
  <si>
    <t xml:space="preserve">ROOSEVELT</t>
  </si>
  <si>
    <t xml:space="preserve">1951-01-21</t>
  </si>
  <si>
    <t xml:space="preserve">PO BOX 124</t>
  </si>
  <si>
    <t xml:space="preserve">OH0015721338</t>
  </si>
  <si>
    <t xml:space="preserve">1951-05-17</t>
  </si>
  <si>
    <t xml:space="preserve">2018-09-24</t>
  </si>
  <si>
    <t xml:space="preserve">2306 CRANWOOD DR SW</t>
  </si>
  <si>
    <t xml:space="preserve">OH0015780726</t>
  </si>
  <si>
    <t xml:space="preserve">MARJORIE</t>
  </si>
  <si>
    <t xml:space="preserve">1956-05-08</t>
  </si>
  <si>
    <t xml:space="preserve">1977-10-04</t>
  </si>
  <si>
    <t xml:space="preserve">572 LAIRD AVE NE</t>
  </si>
  <si>
    <t xml:space="preserve">OH0015758899</t>
  </si>
  <si>
    <t xml:space="preserve">1948-10-11</t>
  </si>
  <si>
    <t xml:space="preserve">2442 CRANWOOD DR SW</t>
  </si>
  <si>
    <t xml:space="preserve">OH0015716274</t>
  </si>
  <si>
    <t xml:space="preserve">1956-03-18</t>
  </si>
  <si>
    <t xml:space="preserve">2000-10-20</t>
  </si>
  <si>
    <t xml:space="preserve">2921 REGAL DR NW</t>
  </si>
  <si>
    <t xml:space="preserve">OH0015819526</t>
  </si>
  <si>
    <t xml:space="preserve">ROBBIN</t>
  </si>
  <si>
    <t xml:space="preserve">2023-02-02</t>
  </si>
  <si>
    <t xml:space="preserve">1341 CENTRAL PARKWAY AVE SE</t>
  </si>
  <si>
    <t xml:space="preserve">OH0015770540</t>
  </si>
  <si>
    <t xml:space="preserve">1991-04-29</t>
  </si>
  <si>
    <t xml:space="preserve">OH0015790507</t>
  </si>
  <si>
    <t xml:space="preserve">WATTS</t>
  </si>
  <si>
    <t xml:space="preserve">1952-11-30</t>
  </si>
  <si>
    <t xml:space="preserve">1991-05-07</t>
  </si>
  <si>
    <t xml:space="preserve">3355 TOD AVE NW</t>
  </si>
  <si>
    <t xml:space="preserve">OH0022039367</t>
  </si>
  <si>
    <t xml:space="preserve">WETSTEIN</t>
  </si>
  <si>
    <t xml:space="preserve">1961-01-08</t>
  </si>
  <si>
    <t xml:space="preserve">3243 E MARKET ST</t>
  </si>
  <si>
    <t xml:space="preserve">OH0015714253</t>
  </si>
  <si>
    <t xml:space="preserve">1938-05-10</t>
  </si>
  <si>
    <t xml:space="preserve">1986-03-17</t>
  </si>
  <si>
    <t xml:space="preserve">1756 FERNDALE AVE SW</t>
  </si>
  <si>
    <t xml:space="preserve">OH0015708337</t>
  </si>
  <si>
    <t xml:space="preserve">1959-10-24</t>
  </si>
  <si>
    <t xml:space="preserve">1984-09-25</t>
  </si>
  <si>
    <t xml:space="preserve">2254 BRIER ST SE</t>
  </si>
  <si>
    <t xml:space="preserve">OH0015766661</t>
  </si>
  <si>
    <t xml:space="preserve">WOODYARD</t>
  </si>
  <si>
    <t xml:space="preserve">1979-01-30</t>
  </si>
  <si>
    <t xml:space="preserve">1997-11-03</t>
  </si>
  <si>
    <t xml:space="preserve">1964 SHERIDAN AVE NE</t>
  </si>
  <si>
    <t xml:space="preserve">OH0015710492</t>
  </si>
  <si>
    <t xml:space="preserve">YANCY</t>
  </si>
  <si>
    <t xml:space="preserve">1953-01-28</t>
  </si>
  <si>
    <t xml:space="preserve">1825 STONEHENGE AVE NE</t>
  </si>
  <si>
    <t xml:space="preserve">OH0015771268</t>
  </si>
  <si>
    <t xml:space="preserve">WIETEHA</t>
  </si>
  <si>
    <t xml:space="preserve">1945-03-21</t>
  </si>
  <si>
    <t xml:space="preserve">3831 NORTHWOODS CT NE</t>
  </si>
  <si>
    <t xml:space="preserve">OH0015798295</t>
  </si>
  <si>
    <t xml:space="preserve">JUNE</t>
  </si>
  <si>
    <t xml:space="preserve">1935-04-15</t>
  </si>
  <si>
    <t xml:space="preserve">2007-12-18</t>
  </si>
  <si>
    <t xml:space="preserve">3841 NORTHWOODS CT NE</t>
  </si>
  <si>
    <t xml:space="preserve">UNIT 2</t>
  </si>
  <si>
    <t xml:space="preserve">OH0015679237</t>
  </si>
  <si>
    <t xml:space="preserve">NAPOLET</t>
  </si>
  <si>
    <t xml:space="preserve">1943-05-02</t>
  </si>
  <si>
    <t xml:space="preserve">OH0015747019</t>
  </si>
  <si>
    <t xml:space="preserve">1943-06-23</t>
  </si>
  <si>
    <t xml:space="preserve">1630 KERI DR SW</t>
  </si>
  <si>
    <t xml:space="preserve">UNIT 1701</t>
  </si>
  <si>
    <t xml:space="preserve">OH0015717061</t>
  </si>
  <si>
    <t xml:space="preserve">PILGRIM</t>
  </si>
  <si>
    <t xml:space="preserve">1941-07-18</t>
  </si>
  <si>
    <t xml:space="preserve">2017-09-19</t>
  </si>
  <si>
    <t xml:space="preserve">3810 NORTHWOODS CT NE</t>
  </si>
  <si>
    <t xml:space="preserve">OH0015756941</t>
  </si>
  <si>
    <t xml:space="preserve">GOLIDY</t>
  </si>
  <si>
    <t xml:space="preserve">ERMA</t>
  </si>
  <si>
    <t xml:space="preserve">1950-08-14</t>
  </si>
  <si>
    <t xml:space="preserve">2015-07-03</t>
  </si>
  <si>
    <t xml:space="preserve">1351 EDGEHILL AVE SE</t>
  </si>
  <si>
    <t xml:space="preserve">APT A</t>
  </si>
  <si>
    <t xml:space="preserve">OH0024781758</t>
  </si>
  <si>
    <t xml:space="preserve">BRIALS</t>
  </si>
  <si>
    <t xml:space="preserve">1947-06-06</t>
  </si>
  <si>
    <t xml:space="preserve">2024-11-12</t>
  </si>
  <si>
    <t xml:space="preserve">APT 703</t>
  </si>
  <si>
    <t xml:space="preserve">OH0015693458</t>
  </si>
  <si>
    <t xml:space="preserve">MAYS</t>
  </si>
  <si>
    <t xml:space="preserve">OH0015729643</t>
  </si>
  <si>
    <t xml:space="preserve">DOUGHTY</t>
  </si>
  <si>
    <t xml:space="preserve">2024-02-20</t>
  </si>
  <si>
    <t xml:space="preserve">APT 511</t>
  </si>
  <si>
    <t xml:space="preserve">OH0015820469</t>
  </si>
  <si>
    <t xml:space="preserve">MCCAULEY</t>
  </si>
  <si>
    <t xml:space="preserve">1966-01-21</t>
  </si>
  <si>
    <t xml:space="preserve">2023-07-31</t>
  </si>
  <si>
    <t xml:space="preserve">APT 402</t>
  </si>
  <si>
    <t xml:space="preserve">OH0015688014</t>
  </si>
  <si>
    <t xml:space="preserve">1942-01-28</t>
  </si>
  <si>
    <t xml:space="preserve">APT 313</t>
  </si>
  <si>
    <t xml:space="preserve">OH0024442984</t>
  </si>
  <si>
    <t xml:space="preserve">MUIR</t>
  </si>
  <si>
    <t xml:space="preserve">1949-12-07</t>
  </si>
  <si>
    <t xml:space="preserve">2024-12-09</t>
  </si>
  <si>
    <t xml:space="preserve">580 PERKINS DR NW</t>
  </si>
  <si>
    <t xml:space="preserve">APT 2A</t>
  </si>
  <si>
    <t xml:space="preserve">OH0015799658</t>
  </si>
  <si>
    <t xml:space="preserve">SCHWARTZ</t>
  </si>
  <si>
    <t xml:space="preserve">1935-05-06</t>
  </si>
  <si>
    <t xml:space="preserve">2022-03-23</t>
  </si>
  <si>
    <t xml:space="preserve">3000 MEADOW LN NE</t>
  </si>
  <si>
    <t xml:space="preserve">APT 212</t>
  </si>
  <si>
    <t xml:space="preserve">OH0015691954</t>
  </si>
  <si>
    <t xml:space="preserve">HORNER</t>
  </si>
  <si>
    <t xml:space="preserve">1981-09-04</t>
  </si>
  <si>
    <t xml:space="preserve">APT 203D</t>
  </si>
  <si>
    <t xml:space="preserve">OH0015694833</t>
  </si>
  <si>
    <t xml:space="preserve">1951-05-20</t>
  </si>
  <si>
    <t xml:space="preserve">APT 20</t>
  </si>
  <si>
    <t xml:space="preserve">OH0015714458</t>
  </si>
  <si>
    <t xml:space="preserve">FERRETT</t>
  </si>
  <si>
    <t xml:space="preserve">1945-04-10</t>
  </si>
  <si>
    <t xml:space="preserve">2012-01-09</t>
  </si>
  <si>
    <t xml:space="preserve">OH0015771588</t>
  </si>
  <si>
    <t xml:space="preserve">1933-09-01</t>
  </si>
  <si>
    <t xml:space="preserve">2020-07-10</t>
  </si>
  <si>
    <t xml:space="preserve">OH0015696424</t>
  </si>
  <si>
    <t xml:space="preserve">AMORGANOS</t>
  </si>
  <si>
    <t xml:space="preserve">1956-09-20</t>
  </si>
  <si>
    <t xml:space="preserve">1464 MILLIKIN PL NE</t>
  </si>
  <si>
    <t xml:space="preserve">OH0015805231</t>
  </si>
  <si>
    <t xml:space="preserve">ANDROSKO</t>
  </si>
  <si>
    <t xml:space="preserve">1951-02-06</t>
  </si>
  <si>
    <t xml:space="preserve">538 LAIRD AVE NE</t>
  </si>
  <si>
    <t xml:space="preserve">OH0015730925</t>
  </si>
  <si>
    <t xml:space="preserve">ANSMAN</t>
  </si>
  <si>
    <t xml:space="preserve">STANLEY</t>
  </si>
  <si>
    <t xml:space="preserve">1953-08-25</t>
  </si>
  <si>
    <t xml:space="preserve">2020-08-04</t>
  </si>
  <si>
    <t xml:space="preserve">1680 N PARK AVE</t>
  </si>
  <si>
    <t xml:space="preserve">OH0015695631</t>
  </si>
  <si>
    <t xml:space="preserve">1950-06-27</t>
  </si>
  <si>
    <t xml:space="preserve">1982-05-17</t>
  </si>
  <si>
    <t xml:space="preserve">OH0025028221</t>
  </si>
  <si>
    <t xml:space="preserve">ATHYA</t>
  </si>
  <si>
    <t xml:space="preserve">LUCINDA</t>
  </si>
  <si>
    <t xml:space="preserve">1954-08-25</t>
  </si>
  <si>
    <t xml:space="preserve">2019-02-06</t>
  </si>
  <si>
    <t xml:space="preserve">163 ROSELAWN AVE NE</t>
  </si>
  <si>
    <t xml:space="preserve">OH0015714071</t>
  </si>
  <si>
    <t xml:space="preserve">BACIU</t>
  </si>
  <si>
    <t xml:space="preserve">1958-09-20</t>
  </si>
  <si>
    <t xml:space="preserve">2011-08-31</t>
  </si>
  <si>
    <t xml:space="preserve">306 EASTLAND AVE SE</t>
  </si>
  <si>
    <t xml:space="preserve">OH0015694406</t>
  </si>
  <si>
    <t xml:space="preserve">BAHHUR</t>
  </si>
  <si>
    <t xml:space="preserve">1957-02-08</t>
  </si>
  <si>
    <t xml:space="preserve">431 OAK KNOLL AVE NE</t>
  </si>
  <si>
    <t xml:space="preserve">OH0015718336</t>
  </si>
  <si>
    <t xml:space="preserve">BAILEY</t>
  </si>
  <si>
    <t xml:space="preserve">1968-04-14</t>
  </si>
  <si>
    <t xml:space="preserve">1987-03-24</t>
  </si>
  <si>
    <t xml:space="preserve">1541 HOMEWOOD AVE SE</t>
  </si>
  <si>
    <t xml:space="preserve">OH0022740994</t>
  </si>
  <si>
    <t xml:space="preserve">BAKER BOWERS</t>
  </si>
  <si>
    <t xml:space="preserve">1980-07-12</t>
  </si>
  <si>
    <t xml:space="preserve">2019-09-24</t>
  </si>
  <si>
    <t xml:space="preserve">415 CENTRAL PARKWAY AVE SE</t>
  </si>
  <si>
    <t xml:space="preserve">OH0015763182</t>
  </si>
  <si>
    <t xml:space="preserve">1960-05-08</t>
  </si>
  <si>
    <t xml:space="preserve">187 IDYLWILD ST NE</t>
  </si>
  <si>
    <t xml:space="preserve">OH0021085348</t>
  </si>
  <si>
    <t xml:space="preserve">1991-08-18</t>
  </si>
  <si>
    <t xml:space="preserve">2010-05-21</t>
  </si>
  <si>
    <t xml:space="preserve">OH0015714014</t>
  </si>
  <si>
    <t xml:space="preserve">BASALYGA</t>
  </si>
  <si>
    <t xml:space="preserve">1951-06-25</t>
  </si>
  <si>
    <t xml:space="preserve">1986-01-02</t>
  </si>
  <si>
    <t xml:space="preserve">424 EASTLAND AVE SE</t>
  </si>
  <si>
    <t xml:space="preserve">OH0020848161</t>
  </si>
  <si>
    <t xml:space="preserve">BAUMGARDNER</t>
  </si>
  <si>
    <t xml:space="preserve">1991-08-16</t>
  </si>
  <si>
    <t xml:space="preserve">2024-03-19</t>
  </si>
  <si>
    <t xml:space="preserve">330 ELVINA ST</t>
  </si>
  <si>
    <t xml:space="preserve">OH0015702279</t>
  </si>
  <si>
    <t xml:space="preserve">BEHRENS</t>
  </si>
  <si>
    <t xml:space="preserve">VICKY</t>
  </si>
  <si>
    <t xml:space="preserve">1961-08-21</t>
  </si>
  <si>
    <t xml:space="preserve">306 WASHINGTON ST NE</t>
  </si>
  <si>
    <t xml:space="preserve">OH0021811397</t>
  </si>
  <si>
    <t xml:space="preserve">1991-03-19</t>
  </si>
  <si>
    <t xml:space="preserve">2024-10-21</t>
  </si>
  <si>
    <t xml:space="preserve">OH0015686728</t>
  </si>
  <si>
    <t xml:space="preserve">PORSCHA</t>
  </si>
  <si>
    <t xml:space="preserve">160 KENMORE AVE SE</t>
  </si>
  <si>
    <t xml:space="preserve">OH0018597671</t>
  </si>
  <si>
    <t xml:space="preserve">RICKEY</t>
  </si>
  <si>
    <t xml:space="preserve">1964-06-05</t>
  </si>
  <si>
    <t xml:space="preserve">2005-03-01</t>
  </si>
  <si>
    <t xml:space="preserve">1431 SOUTHWEST BLVD SW</t>
  </si>
  <si>
    <t xml:space="preserve">OH0018597677</t>
  </si>
  <si>
    <t xml:space="preserve">1965-10-06</t>
  </si>
  <si>
    <t xml:space="preserve">2005-02-28</t>
  </si>
  <si>
    <t xml:space="preserve">OH0015678168</t>
  </si>
  <si>
    <t xml:space="preserve">BELMAGGIO</t>
  </si>
  <si>
    <t xml:space="preserve">1942-01-10</t>
  </si>
  <si>
    <t xml:space="preserve">1964-03-19</t>
  </si>
  <si>
    <t xml:space="preserve">2083 BEECHWOOD ST NE</t>
  </si>
  <si>
    <t xml:space="preserve">OH0015712748</t>
  </si>
  <si>
    <t xml:space="preserve">BENNETT</t>
  </si>
  <si>
    <t xml:space="preserve">791 KENMORE AVE NE</t>
  </si>
  <si>
    <t xml:space="preserve">OH0015771022</t>
  </si>
  <si>
    <t xml:space="preserve">CARL</t>
  </si>
  <si>
    <t xml:space="preserve">1940-03-24</t>
  </si>
  <si>
    <t xml:space="preserve">OH0015723640</t>
  </si>
  <si>
    <t xml:space="preserve">BILLS</t>
  </si>
  <si>
    <t xml:space="preserve">1970-06-03</t>
  </si>
  <si>
    <t xml:space="preserve">2014-06-03</t>
  </si>
  <si>
    <t xml:space="preserve">1374 WESTWOOD DR NW</t>
  </si>
  <si>
    <t xml:space="preserve">OH0015692050</t>
  </si>
  <si>
    <t xml:space="preserve">BLACK</t>
  </si>
  <si>
    <t xml:space="preserve">1960-07-19</t>
  </si>
  <si>
    <t xml:space="preserve">1978-04-20</t>
  </si>
  <si>
    <t xml:space="preserve">1364 MILLIKIN PL NE</t>
  </si>
  <si>
    <t xml:space="preserve">OH0015703973</t>
  </si>
  <si>
    <t xml:space="preserve">FLORA</t>
  </si>
  <si>
    <t xml:space="preserve">1965-02-24</t>
  </si>
  <si>
    <t xml:space="preserve">1562 EDGEHILL AVE SE</t>
  </si>
  <si>
    <t xml:space="preserve">OH0015711860</t>
  </si>
  <si>
    <t xml:space="preserve">1946-08-25</t>
  </si>
  <si>
    <t xml:space="preserve">3214 NORTHWEST BLVD NW</t>
  </si>
  <si>
    <t xml:space="preserve">OH0018595648</t>
  </si>
  <si>
    <t xml:space="preserve">BRIGHTWELL</t>
  </si>
  <si>
    <t xml:space="preserve">ARA</t>
  </si>
  <si>
    <t xml:space="preserve">1979-10-30</t>
  </si>
  <si>
    <t xml:space="preserve">3105 OVERLOOK DR NE</t>
  </si>
  <si>
    <t xml:space="preserve">OH0015728636</t>
  </si>
  <si>
    <t xml:space="preserve">CHRIS</t>
  </si>
  <si>
    <t xml:space="preserve">1970-11-19</t>
  </si>
  <si>
    <t xml:space="preserve">2015-03-19</t>
  </si>
  <si>
    <t xml:space="preserve">OH0015698026</t>
  </si>
  <si>
    <t xml:space="preserve">1964-12-28</t>
  </si>
  <si>
    <t xml:space="preserve">1983-03-03</t>
  </si>
  <si>
    <t xml:space="preserve">1795 HOLLYWOOD ST NE</t>
  </si>
  <si>
    <t xml:space="preserve">OH0019196371</t>
  </si>
  <si>
    <t xml:space="preserve">1970-10-16</t>
  </si>
  <si>
    <t xml:space="preserve">2007-06-22</t>
  </si>
  <si>
    <t xml:space="preserve">770 HIGHLAND AVE SW</t>
  </si>
  <si>
    <t xml:space="preserve">OH0015904689</t>
  </si>
  <si>
    <t xml:space="preserve">1949-06-25</t>
  </si>
  <si>
    <t xml:space="preserve">1137 BELVEDERE AVE SE</t>
  </si>
  <si>
    <t xml:space="preserve">OH0015697773</t>
  </si>
  <si>
    <t xml:space="preserve">BUMGARDNER</t>
  </si>
  <si>
    <t xml:space="preserve">1961-11-27</t>
  </si>
  <si>
    <t xml:space="preserve">1983-05-02</t>
  </si>
  <si>
    <t xml:space="preserve">OH0015697793</t>
  </si>
  <si>
    <t xml:space="preserve">1963-04-15</t>
  </si>
  <si>
    <t xml:space="preserve">OH0015779400</t>
  </si>
  <si>
    <t xml:space="preserve">BUSH</t>
  </si>
  <si>
    <t xml:space="preserve">MAMIE</t>
  </si>
  <si>
    <t xml:space="preserve">1952-11-01</t>
  </si>
  <si>
    <t xml:space="preserve">2006-09-15</t>
  </si>
  <si>
    <t xml:space="preserve">289 BUTLER RD NE</t>
  </si>
  <si>
    <t xml:space="preserve">OH0015718133</t>
  </si>
  <si>
    <t xml:space="preserve">BUYDOS</t>
  </si>
  <si>
    <t xml:space="preserve">1958-06-05</t>
  </si>
  <si>
    <t xml:space="preserve">2007-06-20</t>
  </si>
  <si>
    <t xml:space="preserve">331 MARWOOD AVE SE</t>
  </si>
  <si>
    <t xml:space="preserve">OH0015769967</t>
  </si>
  <si>
    <t xml:space="preserve">CALDERAS</t>
  </si>
  <si>
    <t xml:space="preserve">2008-02-14</t>
  </si>
  <si>
    <t xml:space="preserve">1357 WOODLAND AVE NE</t>
  </si>
  <si>
    <t xml:space="preserve">OH0021122647</t>
  </si>
  <si>
    <t xml:space="preserve">JUANITA</t>
  </si>
  <si>
    <t xml:space="preserve">2010-07-08</t>
  </si>
  <si>
    <t xml:space="preserve">176 BONNIE BRAE AVE NE</t>
  </si>
  <si>
    <t xml:space="preserve">OH0015704794</t>
  </si>
  <si>
    <t xml:space="preserve">CALUGAR</t>
  </si>
  <si>
    <t xml:space="preserve">FRANCA</t>
  </si>
  <si>
    <t xml:space="preserve">1953-09-12</t>
  </si>
  <si>
    <t xml:space="preserve">3030 FOSTER DR NE</t>
  </si>
  <si>
    <t xml:space="preserve">OH0015802226</t>
  </si>
  <si>
    <t xml:space="preserve">1955-07-01</t>
  </si>
  <si>
    <t xml:space="preserve">1976-02-25</t>
  </si>
  <si>
    <t xml:space="preserve">OH0015771886</t>
  </si>
  <si>
    <t xml:space="preserve">CANDEL</t>
  </si>
  <si>
    <t xml:space="preserve">1956-08-27</t>
  </si>
  <si>
    <t xml:space="preserve">1980-04-25</t>
  </si>
  <si>
    <t xml:space="preserve">3124 SURREY RD SE</t>
  </si>
  <si>
    <t xml:space="preserve">OH0015822079</t>
  </si>
  <si>
    <t xml:space="preserve">1978-04-21</t>
  </si>
  <si>
    <t xml:space="preserve">2009-08-06</t>
  </si>
  <si>
    <t xml:space="preserve">OH0015746702</t>
  </si>
  <si>
    <t xml:space="preserve">CARNEY</t>
  </si>
  <si>
    <t xml:space="preserve">1958-10-06</t>
  </si>
  <si>
    <t xml:space="preserve">2004-09-01</t>
  </si>
  <si>
    <t xml:space="preserve">3193 STARLITE DR NW</t>
  </si>
  <si>
    <t xml:space="preserve">OH0023343203</t>
  </si>
  <si>
    <t xml:space="preserve">CARTINO</t>
  </si>
  <si>
    <t xml:space="preserve">1968-02-03</t>
  </si>
  <si>
    <t xml:space="preserve">2016-03-16</t>
  </si>
  <si>
    <t xml:space="preserve">476 PERKINSWOOD BLVD SE</t>
  </si>
  <si>
    <t xml:space="preserve">OH0015747785</t>
  </si>
  <si>
    <t xml:space="preserve">CESTA</t>
  </si>
  <si>
    <t xml:space="preserve">1962-01-11</t>
  </si>
  <si>
    <t xml:space="preserve">1999-06-17</t>
  </si>
  <si>
    <t xml:space="preserve">1621 COVENTRY AVE NE</t>
  </si>
  <si>
    <t xml:space="preserve">OH0015759542</t>
  </si>
  <si>
    <t xml:space="preserve">CHAPIN</t>
  </si>
  <si>
    <t xml:space="preserve">1970-12-13</t>
  </si>
  <si>
    <t xml:space="preserve">691 CENTRAL PARKWAY AVE SE</t>
  </si>
  <si>
    <t xml:space="preserve">OH0015718863</t>
  </si>
  <si>
    <t xml:space="preserve">CHIARELLA</t>
  </si>
  <si>
    <t xml:space="preserve">2985 FOSTER DR NE</t>
  </si>
  <si>
    <t xml:space="preserve">OH0015753911</t>
  </si>
  <si>
    <t xml:space="preserve">1953-05-11</t>
  </si>
  <si>
    <t xml:space="preserve">1992-07-14</t>
  </si>
  <si>
    <t xml:space="preserve">OH0015726863</t>
  </si>
  <si>
    <t xml:space="preserve">CHRISTY</t>
  </si>
  <si>
    <t xml:space="preserve">1956-09-25</t>
  </si>
  <si>
    <t xml:space="preserve">2017-09-22</t>
  </si>
  <si>
    <t xml:space="preserve">2703 REEVES RD NE</t>
  </si>
  <si>
    <t xml:space="preserve">OH0015780907</t>
  </si>
  <si>
    <t xml:space="preserve">CLAIBORNE</t>
  </si>
  <si>
    <t xml:space="preserve">WATHA</t>
  </si>
  <si>
    <t xml:space="preserve">1932-07-05</t>
  </si>
  <si>
    <t xml:space="preserve">2022-09-07</t>
  </si>
  <si>
    <t xml:space="preserve">609 ATLANTIC ST NE</t>
  </si>
  <si>
    <t xml:space="preserve">OH0015694224</t>
  </si>
  <si>
    <t xml:space="preserve">1963-01-29</t>
  </si>
  <si>
    <t xml:space="preserve">2012-06-15</t>
  </si>
  <si>
    <t xml:space="preserve">OH0015705742</t>
  </si>
  <si>
    <t xml:space="preserve">COMBS</t>
  </si>
  <si>
    <t xml:space="preserve">QUINTINA</t>
  </si>
  <si>
    <t xml:space="preserve">1963-07-19</t>
  </si>
  <si>
    <t xml:space="preserve">2016-05-30</t>
  </si>
  <si>
    <t xml:space="preserve">1111 HIGHLAND AVE SW</t>
  </si>
  <si>
    <t xml:space="preserve">OH0015807699</t>
  </si>
  <si>
    <t xml:space="preserve">COPENHAVER</t>
  </si>
  <si>
    <t xml:space="preserve">1955-11-15</t>
  </si>
  <si>
    <t xml:space="preserve">2021-04-05</t>
  </si>
  <si>
    <t xml:space="preserve">532 FREEMAN ST NW</t>
  </si>
  <si>
    <t xml:space="preserve">OH0015676904</t>
  </si>
  <si>
    <t xml:space="preserve">CRAVER</t>
  </si>
  <si>
    <t xml:space="preserve">1949-07-13</t>
  </si>
  <si>
    <t xml:space="preserve">1972-08-15</t>
  </si>
  <si>
    <t xml:space="preserve">808 KENMORE AVE NE</t>
  </si>
  <si>
    <t xml:space="preserve">OH0015694253</t>
  </si>
  <si>
    <t xml:space="preserve">SUGARNINE</t>
  </si>
  <si>
    <t xml:space="preserve">1939-08-31</t>
  </si>
  <si>
    <t xml:space="preserve">1982-04-15</t>
  </si>
  <si>
    <t xml:space="preserve">OH0022875448</t>
  </si>
  <si>
    <t xml:space="preserve">GROVER</t>
  </si>
  <si>
    <t xml:space="preserve">1949-02-15</t>
  </si>
  <si>
    <t xml:space="preserve">2014-08-07</t>
  </si>
  <si>
    <t xml:space="preserve">177 COUNTRY CLUB DR SE</t>
  </si>
  <si>
    <t xml:space="preserve">OH0015841335</t>
  </si>
  <si>
    <t xml:space="preserve">CRONIN</t>
  </si>
  <si>
    <t xml:space="preserve">1974-02-26</t>
  </si>
  <si>
    <t xml:space="preserve">835 WILLARD AVE SE</t>
  </si>
  <si>
    <t xml:space="preserve">OH0015700124</t>
  </si>
  <si>
    <t xml:space="preserve">CRUSAN</t>
  </si>
  <si>
    <t xml:space="preserve">1952-06-24</t>
  </si>
  <si>
    <t xml:space="preserve">815 TERRA ALTA ST NE</t>
  </si>
  <si>
    <t xml:space="preserve">OH0015700126</t>
  </si>
  <si>
    <t xml:space="preserve">WILMA</t>
  </si>
  <si>
    <t xml:space="preserve">1954-03-22</t>
  </si>
  <si>
    <t xml:space="preserve">OH0015695144</t>
  </si>
  <si>
    <t xml:space="preserve">DAMSTOFT</t>
  </si>
  <si>
    <t xml:space="preserve">LEIF</t>
  </si>
  <si>
    <t xml:space="preserve">1960-12-21</t>
  </si>
  <si>
    <t xml:space="preserve">2011-06-17</t>
  </si>
  <si>
    <t xml:space="preserve">194 YORK AVE NW</t>
  </si>
  <si>
    <t xml:space="preserve">OH0023014862</t>
  </si>
  <si>
    <t xml:space="preserve">DARNELL</t>
  </si>
  <si>
    <t xml:space="preserve">1966-02-19</t>
  </si>
  <si>
    <t xml:space="preserve">2014-10-15</t>
  </si>
  <si>
    <t xml:space="preserve">2866 CARLTON DR NW</t>
  </si>
  <si>
    <t xml:space="preserve">OH0015694309</t>
  </si>
  <si>
    <t xml:space="preserve">MAUDREESE</t>
  </si>
  <si>
    <t xml:space="preserve">1947-09-30</t>
  </si>
  <si>
    <t xml:space="preserve">1982-04-18</t>
  </si>
  <si>
    <t xml:space="preserve">2950 CARLTON DR NW</t>
  </si>
  <si>
    <t xml:space="preserve">OH0015779700</t>
  </si>
  <si>
    <t xml:space="preserve">1960-07-25</t>
  </si>
  <si>
    <t xml:space="preserve">2022-06-27</t>
  </si>
  <si>
    <t xml:space="preserve">OH0015718542</t>
  </si>
  <si>
    <t xml:space="preserve">ANGELIUS</t>
  </si>
  <si>
    <t xml:space="preserve">1959-07-01</t>
  </si>
  <si>
    <t xml:space="preserve">1987-04-06</t>
  </si>
  <si>
    <t xml:space="preserve">1409 WOODLAND AVE NE</t>
  </si>
  <si>
    <t xml:space="preserve">OH0015724316</t>
  </si>
  <si>
    <t xml:space="preserve">LESSIE</t>
  </si>
  <si>
    <t xml:space="preserve">1955-01-09</t>
  </si>
  <si>
    <t xml:space="preserve">1990-10-03</t>
  </si>
  <si>
    <t xml:space="preserve">2039 DEERFIELD AVE SW</t>
  </si>
  <si>
    <t xml:space="preserve">OH0015721572</t>
  </si>
  <si>
    <t xml:space="preserve">1938-12-31</t>
  </si>
  <si>
    <t xml:space="preserve">1670 NILES RD SE</t>
  </si>
  <si>
    <t xml:space="preserve">OH0015728099</t>
  </si>
  <si>
    <t xml:space="preserve">LUSTEAN</t>
  </si>
  <si>
    <t xml:space="preserve">2011-05-02</t>
  </si>
  <si>
    <t xml:space="preserve">PO BOX 2204</t>
  </si>
  <si>
    <t xml:space="preserve">OH0025362075</t>
  </si>
  <si>
    <t xml:space="preserve">SHERRI</t>
  </si>
  <si>
    <t xml:space="preserve">1967-05-21</t>
  </si>
  <si>
    <t xml:space="preserve">2846 PARKMAN RD NW</t>
  </si>
  <si>
    <t xml:space="preserve">OH0015702498</t>
  </si>
  <si>
    <t xml:space="preserve">DECARIA</t>
  </si>
  <si>
    <t xml:space="preserve">1948-08-05</t>
  </si>
  <si>
    <t xml:space="preserve">725 PERKINSWOOD BLVD SE</t>
  </si>
  <si>
    <t xml:space="preserve">OH0019269667</t>
  </si>
  <si>
    <t xml:space="preserve">DENSON</t>
  </si>
  <si>
    <t xml:space="preserve">1942-02-26</t>
  </si>
  <si>
    <t xml:space="preserve">3321 LYNWOOD DR NW</t>
  </si>
  <si>
    <t xml:space="preserve">OH0023908565</t>
  </si>
  <si>
    <t xml:space="preserve">DEVALL</t>
  </si>
  <si>
    <t xml:space="preserve">1957-11-12</t>
  </si>
  <si>
    <t xml:space="preserve">2016-08-30</t>
  </si>
  <si>
    <t xml:space="preserve">207 LOGAN AVE SE</t>
  </si>
  <si>
    <t xml:space="preserve">OH0015734112</t>
  </si>
  <si>
    <t xml:space="preserve">DIXON</t>
  </si>
  <si>
    <t xml:space="preserve">1975-09-13</t>
  </si>
  <si>
    <t xml:space="preserve">2398 LINDA DR NW</t>
  </si>
  <si>
    <t xml:space="preserve">OH0015806482</t>
  </si>
  <si>
    <t xml:space="preserve">DONLIN</t>
  </si>
  <si>
    <t xml:space="preserve">1944-08-10</t>
  </si>
  <si>
    <t xml:space="preserve">308 PORTER ST NE</t>
  </si>
  <si>
    <t xml:space="preserve">OH0015696658</t>
  </si>
  <si>
    <t xml:space="preserve">VIRGIE</t>
  </si>
  <si>
    <t xml:space="preserve">1972-09-14</t>
  </si>
  <si>
    <t xml:space="preserve">1142 ORLO ST NW</t>
  </si>
  <si>
    <t xml:space="preserve">OH0015687842</t>
  </si>
  <si>
    <t xml:space="preserve">DUCK</t>
  </si>
  <si>
    <t xml:space="preserve">1962-06-12</t>
  </si>
  <si>
    <t xml:space="preserve">2013-06-01</t>
  </si>
  <si>
    <t xml:space="preserve">340 KENMORE AVE NE</t>
  </si>
  <si>
    <t xml:space="preserve">OH0015788413</t>
  </si>
  <si>
    <t xml:space="preserve">DURST</t>
  </si>
  <si>
    <t xml:space="preserve">1949-10-11</t>
  </si>
  <si>
    <t xml:space="preserve">1974-03-21</t>
  </si>
  <si>
    <t xml:space="preserve">353 GENESEE AVE NE</t>
  </si>
  <si>
    <t xml:space="preserve">OH0015788393</t>
  </si>
  <si>
    <t xml:space="preserve">LESLY</t>
  </si>
  <si>
    <t xml:space="preserve">1933-07-04</t>
  </si>
  <si>
    <t xml:space="preserve">1964-09-18</t>
  </si>
  <si>
    <t xml:space="preserve">445 FIRST ST SW</t>
  </si>
  <si>
    <t xml:space="preserve">OH0025053244</t>
  </si>
  <si>
    <t xml:space="preserve">OWEN</t>
  </si>
  <si>
    <t xml:space="preserve">1947-11-20</t>
  </si>
  <si>
    <t xml:space="preserve">573 FAIRMOUNT AVE NE</t>
  </si>
  <si>
    <t xml:space="preserve">OH0015726033</t>
  </si>
  <si>
    <t xml:space="preserve">1951-12-20</t>
  </si>
  <si>
    <t xml:space="preserve">1975-04-02</t>
  </si>
  <si>
    <t xml:space="preserve">OH0025974744</t>
  </si>
  <si>
    <t xml:space="preserve">FERENCE</t>
  </si>
  <si>
    <t xml:space="preserve">1955-01-17</t>
  </si>
  <si>
    <t xml:space="preserve">2021-01-28</t>
  </si>
  <si>
    <t xml:space="preserve">317 COUNTRY CLUB DR SE</t>
  </si>
  <si>
    <t xml:space="preserve">OH0015773946</t>
  </si>
  <si>
    <t xml:space="preserve">TRYON</t>
  </si>
  <si>
    <t xml:space="preserve">1966-12-29</t>
  </si>
  <si>
    <t xml:space="preserve">2012-05-29</t>
  </si>
  <si>
    <t xml:space="preserve">3020 REGAL DR NW</t>
  </si>
  <si>
    <t xml:space="preserve">OH0015699794</t>
  </si>
  <si>
    <t xml:space="preserve">FERTIG</t>
  </si>
  <si>
    <t xml:space="preserve">1961-07-25</t>
  </si>
  <si>
    <t xml:space="preserve">2013-07-25</t>
  </si>
  <si>
    <t xml:space="preserve">1133 EASTLAND AVE SE</t>
  </si>
  <si>
    <t xml:space="preserve">OH0015798651</t>
  </si>
  <si>
    <t xml:space="preserve">1959-10-14</t>
  </si>
  <si>
    <t xml:space="preserve">2013-10-19</t>
  </si>
  <si>
    <t xml:space="preserve">OH0015760657</t>
  </si>
  <si>
    <t xml:space="preserve">FILKORN</t>
  </si>
  <si>
    <t xml:space="preserve">1963-06-18</t>
  </si>
  <si>
    <t xml:space="preserve">1996-02-20</t>
  </si>
  <si>
    <t xml:space="preserve">697 ROOSEVELT ST NW</t>
  </si>
  <si>
    <t xml:space="preserve">OH0026316086</t>
  </si>
  <si>
    <t xml:space="preserve">FLASH</t>
  </si>
  <si>
    <t xml:space="preserve">1954-09-12</t>
  </si>
  <si>
    <t xml:space="preserve">577 OAK KNOLL AVE SE</t>
  </si>
  <si>
    <t xml:space="preserve">OH0015875266</t>
  </si>
  <si>
    <t xml:space="preserve">FLIGHT</t>
  </si>
  <si>
    <t xml:space="preserve">1965-10-20</t>
  </si>
  <si>
    <t xml:space="preserve">1026 GARDEN ST NW</t>
  </si>
  <si>
    <t xml:space="preserve">PO BOX 881</t>
  </si>
  <si>
    <t xml:space="preserve">OH0018597755</t>
  </si>
  <si>
    <t xml:space="preserve">FONVILLE</t>
  </si>
  <si>
    <t xml:space="preserve">1951-05-03</t>
  </si>
  <si>
    <t xml:space="preserve">2005-04-29</t>
  </si>
  <si>
    <t xml:space="preserve">1622 OAK ST SW</t>
  </si>
  <si>
    <t xml:space="preserve">OH0015693996</t>
  </si>
  <si>
    <t xml:space="preserve">FOOR</t>
  </si>
  <si>
    <t xml:space="preserve">1958-11-22</t>
  </si>
  <si>
    <t xml:space="preserve">2024-09-09</t>
  </si>
  <si>
    <t xml:space="preserve">3812 E MARKET ST</t>
  </si>
  <si>
    <t xml:space="preserve">OH0018597313</t>
  </si>
  <si>
    <t xml:space="preserve">FRAZZINI</t>
  </si>
  <si>
    <t xml:space="preserve">KRISTEN</t>
  </si>
  <si>
    <t xml:space="preserve">1276 PERKINSWOOD BLVD SE</t>
  </si>
  <si>
    <t xml:space="preserve">OH0021179507</t>
  </si>
  <si>
    <t xml:space="preserve">1992-09-02</t>
  </si>
  <si>
    <t xml:space="preserve">2010-09-20</t>
  </si>
  <si>
    <t xml:space="preserve">543 BUTLER RD NE</t>
  </si>
  <si>
    <t xml:space="preserve">OH0022933222</t>
  </si>
  <si>
    <t xml:space="preserve">FREET</t>
  </si>
  <si>
    <t xml:space="preserve">1955-04-24</t>
  </si>
  <si>
    <t xml:space="preserve">2014-09-29</t>
  </si>
  <si>
    <t xml:space="preserve">2445 STEPHENS AVE NW</t>
  </si>
  <si>
    <t xml:space="preserve">OH0015778590</t>
  </si>
  <si>
    <t xml:space="preserve">FUNTULIS</t>
  </si>
  <si>
    <t xml:space="preserve">1959-01-02</t>
  </si>
  <si>
    <t xml:space="preserve">2020-02-05</t>
  </si>
  <si>
    <t xml:space="preserve">1165 MILLIKIN PL NE</t>
  </si>
  <si>
    <t xml:space="preserve">OH0015741066</t>
  </si>
  <si>
    <t xml:space="preserve">1951-06-22</t>
  </si>
  <si>
    <t xml:space="preserve">OH0015695250</t>
  </si>
  <si>
    <t xml:space="preserve">GROVES</t>
  </si>
  <si>
    <t xml:space="preserve">921 WILLARD AVE NE</t>
  </si>
  <si>
    <t xml:space="preserve">OH0015695246</t>
  </si>
  <si>
    <t xml:space="preserve">1943-02-07</t>
  </si>
  <si>
    <t xml:space="preserve">OH0015714601</t>
  </si>
  <si>
    <t xml:space="preserve">GUERRIERI</t>
  </si>
  <si>
    <t xml:space="preserve">1948-05-05</t>
  </si>
  <si>
    <t xml:space="preserve">OH0015693527</t>
  </si>
  <si>
    <t xml:space="preserve">GULIANO</t>
  </si>
  <si>
    <t xml:space="preserve">1964-08-07</t>
  </si>
  <si>
    <t xml:space="preserve">1982-03-08</t>
  </si>
  <si>
    <t xml:space="preserve">413 BROADWAY AVE SE</t>
  </si>
  <si>
    <t xml:space="preserve">OH0015721120</t>
  </si>
  <si>
    <t xml:space="preserve">GUNTHER</t>
  </si>
  <si>
    <t xml:space="preserve">1943-07-19</t>
  </si>
  <si>
    <t xml:space="preserve">1840 DEERFIELD AVE SW</t>
  </si>
  <si>
    <t xml:space="preserve">OH0015810193</t>
  </si>
  <si>
    <t xml:space="preserve">1958-09-19</t>
  </si>
  <si>
    <t xml:space="preserve">1995-06-26</t>
  </si>
  <si>
    <t xml:space="preserve">OH0015746363</t>
  </si>
  <si>
    <t xml:space="preserve">HARDWAY</t>
  </si>
  <si>
    <t xml:space="preserve">1973-11-19</t>
  </si>
  <si>
    <t xml:space="preserve">2016-09-28</t>
  </si>
  <si>
    <t xml:space="preserve">360 NORTH RD SE</t>
  </si>
  <si>
    <t xml:space="preserve">OH0023324654</t>
  </si>
  <si>
    <t xml:space="preserve">HARFORD</t>
  </si>
  <si>
    <t xml:space="preserve">2015-09-29</t>
  </si>
  <si>
    <t xml:space="preserve">254 FAIRMOUNT AVE NE</t>
  </si>
  <si>
    <t xml:space="preserve">OH0018586605</t>
  </si>
  <si>
    <t xml:space="preserve">HARNED</t>
  </si>
  <si>
    <t xml:space="preserve">1955-07-09</t>
  </si>
  <si>
    <t xml:space="preserve">2008-08-29</t>
  </si>
  <si>
    <t xml:space="preserve">1463 DEN JEAN DR NE</t>
  </si>
  <si>
    <t xml:space="preserve">OH0023461579</t>
  </si>
  <si>
    <t xml:space="preserve">2015-12-03</t>
  </si>
  <si>
    <t xml:space="preserve">2835 CRESTWOOD DR NW</t>
  </si>
  <si>
    <t xml:space="preserve">OH0022689243</t>
  </si>
  <si>
    <t xml:space="preserve">HAYNOSKI</t>
  </si>
  <si>
    <t xml:space="preserve">1972-09-05</t>
  </si>
  <si>
    <t xml:space="preserve">2014-07-21</t>
  </si>
  <si>
    <t xml:space="preserve">1500 ESTABROOK AVE NW</t>
  </si>
  <si>
    <t xml:space="preserve">OH0015698066</t>
  </si>
  <si>
    <t xml:space="preserve">1965-08-24</t>
  </si>
  <si>
    <t xml:space="preserve">1983-04-13</t>
  </si>
  <si>
    <t xml:space="preserve">OH0015784911</t>
  </si>
  <si>
    <t xml:space="preserve">HILDACK</t>
  </si>
  <si>
    <t xml:space="preserve">1962-07-16</t>
  </si>
  <si>
    <t xml:space="preserve">1980-04-07</t>
  </si>
  <si>
    <t xml:space="preserve">737 BONNIE BRAE AVE NE</t>
  </si>
  <si>
    <t xml:space="preserve">OH0025995194</t>
  </si>
  <si>
    <t xml:space="preserve">1951-10-26</t>
  </si>
  <si>
    <t xml:space="preserve">2020-10-03</t>
  </si>
  <si>
    <t xml:space="preserve">953 HIGHLAND AVE SW</t>
  </si>
  <si>
    <t xml:space="preserve">OH0015741468</t>
  </si>
  <si>
    <t xml:space="preserve">HIPPLE</t>
  </si>
  <si>
    <t xml:space="preserve">1970-11-30</t>
  </si>
  <si>
    <t xml:space="preserve">2009-03-26</t>
  </si>
  <si>
    <t xml:space="preserve">3809 GREENMONT DR SE</t>
  </si>
  <si>
    <t xml:space="preserve">OH0021554885</t>
  </si>
  <si>
    <t xml:space="preserve">JESSICA</t>
  </si>
  <si>
    <t xml:space="preserve">1980-12-29</t>
  </si>
  <si>
    <t xml:space="preserve">OH0015751407</t>
  </si>
  <si>
    <t xml:space="preserve">1942-03-24</t>
  </si>
  <si>
    <t xml:space="preserve">1963-03-20</t>
  </si>
  <si>
    <t xml:space="preserve">1415 DODGE DR NW</t>
  </si>
  <si>
    <t xml:space="preserve">OH0015721077</t>
  </si>
  <si>
    <t xml:space="preserve">DUSTIN</t>
  </si>
  <si>
    <t xml:space="preserve">1970-08-01</t>
  </si>
  <si>
    <t xml:space="preserve">1255 GENESEE AVE NE</t>
  </si>
  <si>
    <t xml:space="preserve">OH0015723121</t>
  </si>
  <si>
    <t xml:space="preserve">HODGES</t>
  </si>
  <si>
    <t xml:space="preserve">1950-02-14</t>
  </si>
  <si>
    <t xml:space="preserve">OH0015790458</t>
  </si>
  <si>
    <t xml:space="preserve">HOLLIDAY</t>
  </si>
  <si>
    <t xml:space="preserve">1947-10-21</t>
  </si>
  <si>
    <t xml:space="preserve">1979-03-12</t>
  </si>
  <si>
    <t xml:space="preserve">370 KENMORE AVE NE</t>
  </si>
  <si>
    <t xml:space="preserve">OH0015689419</t>
  </si>
  <si>
    <t xml:space="preserve">HOLMES</t>
  </si>
  <si>
    <t xml:space="preserve">1952-08-26</t>
  </si>
  <si>
    <t xml:space="preserve">1971-07-26</t>
  </si>
  <si>
    <t xml:space="preserve">1239 GRANT ST SE</t>
  </si>
  <si>
    <t xml:space="preserve">OH0015688508</t>
  </si>
  <si>
    <t xml:space="preserve">1957-02-26</t>
  </si>
  <si>
    <t xml:space="preserve">1980-07-02</t>
  </si>
  <si>
    <t xml:space="preserve">3268 ARIS ST NW</t>
  </si>
  <si>
    <t xml:space="preserve">OH0015711027</t>
  </si>
  <si>
    <t xml:space="preserve">1951-05-09</t>
  </si>
  <si>
    <t xml:space="preserve">2007-02-23</t>
  </si>
  <si>
    <t xml:space="preserve">2676 BECK ST SE</t>
  </si>
  <si>
    <t xml:space="preserve">OH0015818181</t>
  </si>
  <si>
    <t xml:space="preserve">JESSIE</t>
  </si>
  <si>
    <t xml:space="preserve">1956-10-30</t>
  </si>
  <si>
    <t xml:space="preserve">2010-08-28</t>
  </si>
  <si>
    <t xml:space="preserve">2920 CLEARWATER ST NW</t>
  </si>
  <si>
    <t xml:space="preserve">OH0015723182</t>
  </si>
  <si>
    <t xml:space="preserve">HUKARI</t>
  </si>
  <si>
    <t xml:space="preserve">1966-10-02</t>
  </si>
  <si>
    <t xml:space="preserve">2784 CITADEL DR NE</t>
  </si>
  <si>
    <t xml:space="preserve">OH0015719842</t>
  </si>
  <si>
    <t xml:space="preserve">KATHERINE</t>
  </si>
  <si>
    <t xml:space="preserve">1947-03-12</t>
  </si>
  <si>
    <t xml:space="preserve">1987-09-25</t>
  </si>
  <si>
    <t xml:space="preserve">2406 STEPHENS AVE NW</t>
  </si>
  <si>
    <t xml:space="preserve">OH0015820485</t>
  </si>
  <si>
    <t xml:space="preserve">MOLLY</t>
  </si>
  <si>
    <t xml:space="preserve">1977-08-10</t>
  </si>
  <si>
    <t xml:space="preserve">2012-09-21</t>
  </si>
  <si>
    <t xml:space="preserve">681 FAIRWAY DR NE</t>
  </si>
  <si>
    <t xml:space="preserve">OH0015810386</t>
  </si>
  <si>
    <t xml:space="preserve">TYLER</t>
  </si>
  <si>
    <t xml:space="preserve">1977-04-28</t>
  </si>
  <si>
    <t xml:space="preserve">2012-09-14</t>
  </si>
  <si>
    <t xml:space="preserve">OH0020072995</t>
  </si>
  <si>
    <t xml:space="preserve">1966-07-01</t>
  </si>
  <si>
    <t xml:space="preserve">2008-10-04</t>
  </si>
  <si>
    <t xml:space="preserve">OH0021488100</t>
  </si>
  <si>
    <t xml:space="preserve">JASTATT</t>
  </si>
  <si>
    <t xml:space="preserve">JAIME</t>
  </si>
  <si>
    <t xml:space="preserve">1987-05-17</t>
  </si>
  <si>
    <t xml:space="preserve">1827 TIFFANY DR NE</t>
  </si>
  <si>
    <t xml:space="preserve">OH0020087376</t>
  </si>
  <si>
    <t xml:space="preserve">1986-04-11</t>
  </si>
  <si>
    <t xml:space="preserve">2012-10-04</t>
  </si>
  <si>
    <t xml:space="preserve">OH0015714665</t>
  </si>
  <si>
    <t xml:space="preserve">JERINA</t>
  </si>
  <si>
    <t xml:space="preserve">1968-05-29</t>
  </si>
  <si>
    <t xml:space="preserve">1986-03-14</t>
  </si>
  <si>
    <t xml:space="preserve">965 BRUCEWOOD DR SE</t>
  </si>
  <si>
    <t xml:space="preserve">OH0015740152</t>
  </si>
  <si>
    <t xml:space="preserve">TODD</t>
  </si>
  <si>
    <t xml:space="preserve">2004-04-06</t>
  </si>
  <si>
    <t xml:space="preserve">2042 COIT DR NW</t>
  </si>
  <si>
    <t xml:space="preserve">OH0015714738</t>
  </si>
  <si>
    <t xml:space="preserve">LIZZIRENE</t>
  </si>
  <si>
    <t xml:space="preserve">1943-12-14</t>
  </si>
  <si>
    <t xml:space="preserve">1965-09-21</t>
  </si>
  <si>
    <t xml:space="preserve">2943 CLEARWATER ST NW</t>
  </si>
  <si>
    <t xml:space="preserve">OH0015796442</t>
  </si>
  <si>
    <t xml:space="preserve">FELICIA</t>
  </si>
  <si>
    <t xml:space="preserve">1972-06-17</t>
  </si>
  <si>
    <t xml:space="preserve">2007-02-08</t>
  </si>
  <si>
    <t xml:space="preserve">2980 RED FOX RUN DR NW</t>
  </si>
  <si>
    <t xml:space="preserve">OH0015688071</t>
  </si>
  <si>
    <t xml:space="preserve">JAKE</t>
  </si>
  <si>
    <t xml:space="preserve">1962-10-03</t>
  </si>
  <si>
    <t xml:space="preserve">1980-09-25</t>
  </si>
  <si>
    <t xml:space="preserve">OH0015812991</t>
  </si>
  <si>
    <t xml:space="preserve">1959-07-07</t>
  </si>
  <si>
    <t xml:space="preserve">2015-07-08</t>
  </si>
  <si>
    <t xml:space="preserve">PO BOX 201</t>
  </si>
  <si>
    <t xml:space="preserve">OH0015764441</t>
  </si>
  <si>
    <t xml:space="preserve">1946-01-16</t>
  </si>
  <si>
    <t xml:space="preserve">2015-06-22</t>
  </si>
  <si>
    <t xml:space="preserve">3133 WILLIAMSBURG ST NW</t>
  </si>
  <si>
    <t xml:space="preserve">OH0015726444</t>
  </si>
  <si>
    <t xml:space="preserve">AVA</t>
  </si>
  <si>
    <t xml:space="preserve">1950-12-01</t>
  </si>
  <si>
    <t xml:space="preserve">696 FIFTH ST SW</t>
  </si>
  <si>
    <t xml:space="preserve">OH0015772129</t>
  </si>
  <si>
    <t xml:space="preserve">1956-07-03</t>
  </si>
  <si>
    <t xml:space="preserve">1208 EASTLAND AVE SE</t>
  </si>
  <si>
    <t xml:space="preserve">OH0015705361</t>
  </si>
  <si>
    <t xml:space="preserve">1956-09-27</t>
  </si>
  <si>
    <t xml:space="preserve">1984-03-26</t>
  </si>
  <si>
    <t xml:space="preserve">OH0015724049</t>
  </si>
  <si>
    <t xml:space="preserve">1949-10-09</t>
  </si>
  <si>
    <t xml:space="preserve">1988-07-14</t>
  </si>
  <si>
    <t xml:space="preserve">1829 MONTICELLO AVE NW</t>
  </si>
  <si>
    <t xml:space="preserve">OH0015744963</t>
  </si>
  <si>
    <t xml:space="preserve">JUSTICE</t>
  </si>
  <si>
    <t xml:space="preserve">1959-02-28</t>
  </si>
  <si>
    <t xml:space="preserve">1992-01-13</t>
  </si>
  <si>
    <t xml:space="preserve">1454 MAXWELL AVE NW</t>
  </si>
  <si>
    <t xml:space="preserve">OH0015701104</t>
  </si>
  <si>
    <t xml:space="preserve">1948-08-20</t>
  </si>
  <si>
    <t xml:space="preserve">OH0015678887</t>
  </si>
  <si>
    <t xml:space="preserve">KEEGAN</t>
  </si>
  <si>
    <t xml:space="preserve">1946-11-12</t>
  </si>
  <si>
    <t xml:space="preserve">2008-09-01</t>
  </si>
  <si>
    <t xml:space="preserve">820 ADELAIDE AVE NE</t>
  </si>
  <si>
    <t xml:space="preserve">OH0015690296</t>
  </si>
  <si>
    <t xml:space="preserve">KELL</t>
  </si>
  <si>
    <t xml:space="preserve">1954-01-01</t>
  </si>
  <si>
    <t xml:space="preserve">2015-09-25</t>
  </si>
  <si>
    <t xml:space="preserve">380 FAIRMOUNT AVE NE</t>
  </si>
  <si>
    <t xml:space="preserve">OH0015741921</t>
  </si>
  <si>
    <t xml:space="preserve">KHOURY</t>
  </si>
  <si>
    <t xml:space="preserve">1946-06-29</t>
  </si>
  <si>
    <t xml:space="preserve">1991-05-03</t>
  </si>
  <si>
    <t xml:space="preserve">545 FAIRWAY DR NE</t>
  </si>
  <si>
    <t xml:space="preserve">OH0020991350</t>
  </si>
  <si>
    <t xml:space="preserve">MARY LEE</t>
  </si>
  <si>
    <t xml:space="preserve">1992-03-04</t>
  </si>
  <si>
    <t xml:space="preserve">OH0015766537</t>
  </si>
  <si>
    <t xml:space="preserve">KINNEY</t>
  </si>
  <si>
    <t xml:space="preserve">ANGIE</t>
  </si>
  <si>
    <t xml:space="preserve">1961-12-10</t>
  </si>
  <si>
    <t xml:space="preserve">1994-08-04</t>
  </si>
  <si>
    <t xml:space="preserve">2692 BRIER ST SE</t>
  </si>
  <si>
    <t xml:space="preserve">OH0015729986</t>
  </si>
  <si>
    <t xml:space="preserve">KOVER</t>
  </si>
  <si>
    <t xml:space="preserve">1976-01-08</t>
  </si>
  <si>
    <t xml:space="preserve">2009-07-27</t>
  </si>
  <si>
    <t xml:space="preserve">1469 WOODLAND AVE NE</t>
  </si>
  <si>
    <t xml:space="preserve">OH0015700497</t>
  </si>
  <si>
    <t xml:space="preserve">KOZOSKY</t>
  </si>
  <si>
    <t xml:space="preserve">1948-12-20</t>
  </si>
  <si>
    <t xml:space="preserve">2006-05-02</t>
  </si>
  <si>
    <t xml:space="preserve">1267 WILLARD AVE SE</t>
  </si>
  <si>
    <t xml:space="preserve">OH0015806265</t>
  </si>
  <si>
    <t xml:space="preserve">LAIRD</t>
  </si>
  <si>
    <t xml:space="preserve">IRMA</t>
  </si>
  <si>
    <t xml:space="preserve">1945-10-05</t>
  </si>
  <si>
    <t xml:space="preserve">189 GARFIELD DR NE</t>
  </si>
  <si>
    <t xml:space="preserve">OH0015757364</t>
  </si>
  <si>
    <t xml:space="preserve">LATHAN</t>
  </si>
  <si>
    <t xml:space="preserve">1952-10-02</t>
  </si>
  <si>
    <t xml:space="preserve">3921 TOD AVE NW</t>
  </si>
  <si>
    <t xml:space="preserve">OH0015757353</t>
  </si>
  <si>
    <t xml:space="preserve">VAL</t>
  </si>
  <si>
    <t xml:space="preserve">1953-08-19</t>
  </si>
  <si>
    <t xml:space="preserve">1976-09-24</t>
  </si>
  <si>
    <t xml:space="preserve">OH0015685139</t>
  </si>
  <si>
    <t xml:space="preserve">LEMASTERS</t>
  </si>
  <si>
    <t xml:space="preserve">1971-01-27</t>
  </si>
  <si>
    <t xml:space="preserve">2007-09-30</t>
  </si>
  <si>
    <t xml:space="preserve">1692 STONEHENGE AVE NE</t>
  </si>
  <si>
    <t xml:space="preserve">OH0015723227</t>
  </si>
  <si>
    <t xml:space="preserve">1970-04-04</t>
  </si>
  <si>
    <t xml:space="preserve">OH0015728763</t>
  </si>
  <si>
    <t xml:space="preserve">1965-09-14</t>
  </si>
  <si>
    <t xml:space="preserve">OH0015707197</t>
  </si>
  <si>
    <t xml:space="preserve">LIBERATORE</t>
  </si>
  <si>
    <t xml:space="preserve">1931-01-15</t>
  </si>
  <si>
    <t xml:space="preserve">1959-09-21</t>
  </si>
  <si>
    <t xml:space="preserve">1107 CENTRAL PARKWAY AVE SE</t>
  </si>
  <si>
    <t xml:space="preserve">OH0025155585</t>
  </si>
  <si>
    <t xml:space="preserve">LISTER</t>
  </si>
  <si>
    <t xml:space="preserve">1970-05-29</t>
  </si>
  <si>
    <t xml:space="preserve">2019-07-19</t>
  </si>
  <si>
    <t xml:space="preserve">1510 OAKDALE DR NW</t>
  </si>
  <si>
    <t xml:space="preserve">OH0015757377</t>
  </si>
  <si>
    <t xml:space="preserve">LOCKETT</t>
  </si>
  <si>
    <t xml:space="preserve">1948-08-12</t>
  </si>
  <si>
    <t xml:space="preserve">2606 ATLANTIC ST NE</t>
  </si>
  <si>
    <t xml:space="preserve">OH0019216474</t>
  </si>
  <si>
    <t xml:space="preserve">LONG</t>
  </si>
  <si>
    <t xml:space="preserve">1951-08-04</t>
  </si>
  <si>
    <t xml:space="preserve">2007-08-04</t>
  </si>
  <si>
    <t xml:space="preserve">134 IOWA AVE NW</t>
  </si>
  <si>
    <t xml:space="preserve">OH0015714213</t>
  </si>
  <si>
    <t xml:space="preserve">LOWE</t>
  </si>
  <si>
    <t xml:space="preserve">3317 ELMHILL DR NW</t>
  </si>
  <si>
    <t xml:space="preserve">OH0015710116</t>
  </si>
  <si>
    <t xml:space="preserve">1966-08-31</t>
  </si>
  <si>
    <t xml:space="preserve">OH0015728889</t>
  </si>
  <si>
    <t xml:space="preserve">LUTZ</t>
  </si>
  <si>
    <t xml:space="preserve">1971-03-14</t>
  </si>
  <si>
    <t xml:space="preserve">2046 ATLANTIC ST NE</t>
  </si>
  <si>
    <t xml:space="preserve">OH0015769826</t>
  </si>
  <si>
    <t xml:space="preserve">MALEY</t>
  </si>
  <si>
    <t xml:space="preserve">1952-08-10</t>
  </si>
  <si>
    <t xml:space="preserve">3266 GREENFIELD ST NW</t>
  </si>
  <si>
    <t xml:space="preserve">OH0015803721</t>
  </si>
  <si>
    <t xml:space="preserve">MARSHALL</t>
  </si>
  <si>
    <t xml:space="preserve">907 TRUMBULL AVE SE</t>
  </si>
  <si>
    <t xml:space="preserve">OH0015803558</t>
  </si>
  <si>
    <t xml:space="preserve">DIANNE</t>
  </si>
  <si>
    <t xml:space="preserve">1946-12-09</t>
  </si>
  <si>
    <t xml:space="preserve">1968-09-16</t>
  </si>
  <si>
    <t xml:space="preserve">391 GOLF DR NE</t>
  </si>
  <si>
    <t xml:space="preserve">OH0015770180</t>
  </si>
  <si>
    <t xml:space="preserve">1959-04-10</t>
  </si>
  <si>
    <t xml:space="preserve">3154 CRESCENT DR NE</t>
  </si>
  <si>
    <t xml:space="preserve">OH0015702750</t>
  </si>
  <si>
    <t xml:space="preserve">1946-11-29</t>
  </si>
  <si>
    <t xml:space="preserve">2023-11-30</t>
  </si>
  <si>
    <t xml:space="preserve">OH0015787657</t>
  </si>
  <si>
    <t xml:space="preserve">MAUST</t>
  </si>
  <si>
    <t xml:space="preserve">Q</t>
  </si>
  <si>
    <t xml:space="preserve">1956-05-30</t>
  </si>
  <si>
    <t xml:space="preserve">2007-10-04</t>
  </si>
  <si>
    <t xml:space="preserve">OH0015693472</t>
  </si>
  <si>
    <t xml:space="preserve">MCCLINTOCK</t>
  </si>
  <si>
    <t xml:space="preserve">1948-10-02</t>
  </si>
  <si>
    <t xml:space="preserve">1971-07-29</t>
  </si>
  <si>
    <t xml:space="preserve">1903 LEXINGTON AVE NW</t>
  </si>
  <si>
    <t xml:space="preserve">OH0015745285</t>
  </si>
  <si>
    <t xml:space="preserve">MCCRACKEN</t>
  </si>
  <si>
    <t xml:space="preserve">1974-07-27</t>
  </si>
  <si>
    <t xml:space="preserve">234 HAZELWOOD AVE SE</t>
  </si>
  <si>
    <t xml:space="preserve">OH0015699394</t>
  </si>
  <si>
    <t xml:space="preserve">1525 HOLLYWOOD ST NE</t>
  </si>
  <si>
    <t xml:space="preserve">OH0015797241</t>
  </si>
  <si>
    <t xml:space="preserve">1949-03-24</t>
  </si>
  <si>
    <t xml:space="preserve">OH0015726836</t>
  </si>
  <si>
    <t xml:space="preserve">JOAN</t>
  </si>
  <si>
    <t xml:space="preserve">1943-01-27</t>
  </si>
  <si>
    <t xml:space="preserve">OH0015798475</t>
  </si>
  <si>
    <t xml:space="preserve">MCMANUS</t>
  </si>
  <si>
    <t xml:space="preserve">MARIAN</t>
  </si>
  <si>
    <t xml:space="preserve">1939-07-01</t>
  </si>
  <si>
    <t xml:space="preserve">1960-09-16</t>
  </si>
  <si>
    <t xml:space="preserve">414 ADELAIDE AVE NE</t>
  </si>
  <si>
    <t xml:space="preserve">OH0015724008</t>
  </si>
  <si>
    <t xml:space="preserve">1954-03-09</t>
  </si>
  <si>
    <t xml:space="preserve">1988-08-09</t>
  </si>
  <si>
    <t xml:space="preserve">OH0015715749</t>
  </si>
  <si>
    <t xml:space="preserve">MERWIN</t>
  </si>
  <si>
    <t xml:space="preserve">CATHY</t>
  </si>
  <si>
    <t xml:space="preserve">1960-12-23</t>
  </si>
  <si>
    <t xml:space="preserve">2011-06-21</t>
  </si>
  <si>
    <t xml:space="preserve">4666 ELM ST</t>
  </si>
  <si>
    <t xml:space="preserve">OH0015694811</t>
  </si>
  <si>
    <t xml:space="preserve">1960-06-23</t>
  </si>
  <si>
    <t xml:space="preserve">1982-05-01</t>
  </si>
  <si>
    <t xml:space="preserve">1107 ORLO ST NW</t>
  </si>
  <si>
    <t xml:space="preserve">OH0015718316</t>
  </si>
  <si>
    <t xml:space="preserve">1948-08-22</t>
  </si>
  <si>
    <t xml:space="preserve">851 WILDWOOD DR NE</t>
  </si>
  <si>
    <t xml:space="preserve">OH0015711259</t>
  </si>
  <si>
    <t xml:space="preserve">1958-12-02</t>
  </si>
  <si>
    <t xml:space="preserve">2332 BURTON ST SE</t>
  </si>
  <si>
    <t xml:space="preserve">OH0023526565</t>
  </si>
  <si>
    <t xml:space="preserve">ELEXIS</t>
  </si>
  <si>
    <t xml:space="preserve">1998-01-10</t>
  </si>
  <si>
    <t xml:space="preserve">2018-09-14</t>
  </si>
  <si>
    <t xml:space="preserve">OH0015716973</t>
  </si>
  <si>
    <t xml:space="preserve">1948-01-05</t>
  </si>
  <si>
    <t xml:space="preserve">OH0015790255</t>
  </si>
  <si>
    <t xml:space="preserve">MORAN</t>
  </si>
  <si>
    <t xml:space="preserve">1954-09-05</t>
  </si>
  <si>
    <t xml:space="preserve">1976-02-04</t>
  </si>
  <si>
    <t xml:space="preserve">676 PERKINS DR NW</t>
  </si>
  <si>
    <t xml:space="preserve">OH0015751345</t>
  </si>
  <si>
    <t xml:space="preserve">1967-02-27</t>
  </si>
  <si>
    <t xml:space="preserve">2016-03-01</t>
  </si>
  <si>
    <t xml:space="preserve">1426 SARKIES DR NE</t>
  </si>
  <si>
    <t xml:space="preserve">OH0015765055</t>
  </si>
  <si>
    <t xml:space="preserve">MROCZEK</t>
  </si>
  <si>
    <t xml:space="preserve">2017-03-29</t>
  </si>
  <si>
    <t xml:space="preserve">2374 YOUNGSTOWN RD SE</t>
  </si>
  <si>
    <t xml:space="preserve">OH0015764360</t>
  </si>
  <si>
    <t xml:space="preserve">MUCCIO</t>
  </si>
  <si>
    <t xml:space="preserve">1978-04-27</t>
  </si>
  <si>
    <t xml:space="preserve">600 MELWOOD DR NE</t>
  </si>
  <si>
    <t xml:space="preserve">OH0015698872</t>
  </si>
  <si>
    <t xml:space="preserve">1952-01-01</t>
  </si>
  <si>
    <t xml:space="preserve">OH0015705816</t>
  </si>
  <si>
    <t xml:space="preserve">1960-11-06</t>
  </si>
  <si>
    <t xml:space="preserve">168 IDDINGS AVE NE</t>
  </si>
  <si>
    <t xml:space="preserve">OH0015765914</t>
  </si>
  <si>
    <t xml:space="preserve">NELL</t>
  </si>
  <si>
    <t xml:space="preserve">1954-11-23</t>
  </si>
  <si>
    <t xml:space="preserve">1999-09-14</t>
  </si>
  <si>
    <t xml:space="preserve">1178 ORLO ST NW</t>
  </si>
  <si>
    <t xml:space="preserve">OH0015716070</t>
  </si>
  <si>
    <t xml:space="preserve">OBRADOVICH</t>
  </si>
  <si>
    <t xml:space="preserve">1956-06-28</t>
  </si>
  <si>
    <t xml:space="preserve">1986-09-04</t>
  </si>
  <si>
    <t xml:space="preserve">1743 BEECHWOOD ST NE</t>
  </si>
  <si>
    <t xml:space="preserve">OH0015727654</t>
  </si>
  <si>
    <t xml:space="preserve">1970-05-04</t>
  </si>
  <si>
    <t xml:space="preserve">2015-12-25</t>
  </si>
  <si>
    <t xml:space="preserve">2914 CRESCENT DR NE</t>
  </si>
  <si>
    <t xml:space="preserve">OH0015740960</t>
  </si>
  <si>
    <t xml:space="preserve">1963-04-18</t>
  </si>
  <si>
    <t xml:space="preserve">PO BOX 311</t>
  </si>
  <si>
    <t xml:space="preserve">GIRARD</t>
  </si>
  <si>
    <t xml:space="preserve">OH0018597121</t>
  </si>
  <si>
    <t xml:space="preserve">1974-10-20</t>
  </si>
  <si>
    <t xml:space="preserve">OH0022061977</t>
  </si>
  <si>
    <t xml:space="preserve">MACKENZIE</t>
  </si>
  <si>
    <t xml:space="preserve">3882 WELCKER DR NE</t>
  </si>
  <si>
    <t xml:space="preserve">OH0015691109</t>
  </si>
  <si>
    <t xml:space="preserve">1942-05-19</t>
  </si>
  <si>
    <t xml:space="preserve">2020-09-29</t>
  </si>
  <si>
    <t xml:space="preserve">1171 TOD AVE SW</t>
  </si>
  <si>
    <t xml:space="preserve">OH0015723725</t>
  </si>
  <si>
    <t xml:space="preserve">OLSEN</t>
  </si>
  <si>
    <t xml:space="preserve">BEN</t>
  </si>
  <si>
    <t xml:space="preserve">1938-01-23</t>
  </si>
  <si>
    <t xml:space="preserve">2130 GRISSOM DR NE</t>
  </si>
  <si>
    <t xml:space="preserve">OH0015763923</t>
  </si>
  <si>
    <t xml:space="preserve">ONATZ</t>
  </si>
  <si>
    <t xml:space="preserve">1994-01-26</t>
  </si>
  <si>
    <t xml:space="preserve">1160 ROGERS AVE SE</t>
  </si>
  <si>
    <t xml:space="preserve">OH0015690638</t>
  </si>
  <si>
    <t xml:space="preserve">1957-05-18</t>
  </si>
  <si>
    <t xml:space="preserve">1980-04-10</t>
  </si>
  <si>
    <t xml:space="preserve">861 PERKINSWOOD BLVD NE</t>
  </si>
  <si>
    <t xml:space="preserve">OH0015799216</t>
  </si>
  <si>
    <t xml:space="preserve">PADULA</t>
  </si>
  <si>
    <t xml:space="preserve">FLORENCE</t>
  </si>
  <si>
    <t xml:space="preserve">1936-06-29</t>
  </si>
  <si>
    <t xml:space="preserve">171 KENILWORTH AVE NE</t>
  </si>
  <si>
    <t xml:space="preserve">OH0015679697</t>
  </si>
  <si>
    <t xml:space="preserve">PARK</t>
  </si>
  <si>
    <t xml:space="preserve">1951-09-14</t>
  </si>
  <si>
    <t xml:space="preserve">807 PERKINSWOOD BLVD NE</t>
  </si>
  <si>
    <t xml:space="preserve">OH0015799809</t>
  </si>
  <si>
    <t xml:space="preserve">PARTHEMER</t>
  </si>
  <si>
    <t xml:space="preserve">1950-06-28</t>
  </si>
  <si>
    <t xml:space="preserve">2009-06-29</t>
  </si>
  <si>
    <t xml:space="preserve">749 ADELAIDE AVE SE</t>
  </si>
  <si>
    <t xml:space="preserve">OH0015702826</t>
  </si>
  <si>
    <t xml:space="preserve">1954-02-02</t>
  </si>
  <si>
    <t xml:space="preserve">1984-02-03</t>
  </si>
  <si>
    <t xml:space="preserve">2415 PARKWOOD DR NW</t>
  </si>
  <si>
    <t xml:space="preserve">OH0015773204</t>
  </si>
  <si>
    <t xml:space="preserve">PAULIK</t>
  </si>
  <si>
    <t xml:space="preserve">1944-08-13</t>
  </si>
  <si>
    <t xml:space="preserve">2024-12-27</t>
  </si>
  <si>
    <t xml:space="preserve">1856 ROBERTS LN NE</t>
  </si>
  <si>
    <t xml:space="preserve">OH0015717027</t>
  </si>
  <si>
    <t xml:space="preserve">PENMAN</t>
  </si>
  <si>
    <t xml:space="preserve">1958-12-01</t>
  </si>
  <si>
    <t xml:space="preserve">1977-01-25</t>
  </si>
  <si>
    <t xml:space="preserve">559 PERKINSWOOD BLVD NE</t>
  </si>
  <si>
    <t xml:space="preserve">OH0020288871</t>
  </si>
  <si>
    <t xml:space="preserve">CARMAE</t>
  </si>
  <si>
    <t xml:space="preserve">1980-01-30</t>
  </si>
  <si>
    <t xml:space="preserve">OH0015698842</t>
  </si>
  <si>
    <t xml:space="preserve">PILLAR</t>
  </si>
  <si>
    <t xml:space="preserve">1945-08-08</t>
  </si>
  <si>
    <t xml:space="preserve">1400 OAKDALE DR NW</t>
  </si>
  <si>
    <t xml:space="preserve">OH0015698841</t>
  </si>
  <si>
    <t xml:space="preserve">1943-04-11</t>
  </si>
  <si>
    <t xml:space="preserve">OH0015810037</t>
  </si>
  <si>
    <t xml:space="preserve">PLATT</t>
  </si>
  <si>
    <t xml:space="preserve">1953-12-14</t>
  </si>
  <si>
    <t xml:space="preserve">1995-07-05</t>
  </si>
  <si>
    <t xml:space="preserve">1364 WESTWOOD DR NW</t>
  </si>
  <si>
    <t xml:space="preserve">OH0015810314</t>
  </si>
  <si>
    <t xml:space="preserve">1995-07-06</t>
  </si>
  <si>
    <t xml:space="preserve">OH0015681893</t>
  </si>
  <si>
    <t xml:space="preserve">PRESTON</t>
  </si>
  <si>
    <t xml:space="preserve">1939-10-30</t>
  </si>
  <si>
    <t xml:space="preserve">2165 BEECHWOOD ST NE</t>
  </si>
  <si>
    <t xml:space="preserve">OH0024664045</t>
  </si>
  <si>
    <t xml:space="preserve">PRIB</t>
  </si>
  <si>
    <t xml:space="preserve">1928-03-07</t>
  </si>
  <si>
    <t xml:space="preserve">2018-06-22</t>
  </si>
  <si>
    <t xml:space="preserve">1150 EASTLAND AVE SE</t>
  </si>
  <si>
    <t xml:space="preserve">OH0025028047</t>
  </si>
  <si>
    <t xml:space="preserve">2019-03-09</t>
  </si>
  <si>
    <t xml:space="preserve">1569 CLEMMENS AVE NW</t>
  </si>
  <si>
    <t xml:space="preserve">OH0015724965</t>
  </si>
  <si>
    <t xml:space="preserve">QUINLAN</t>
  </si>
  <si>
    <t xml:space="preserve">1960-09-02</t>
  </si>
  <si>
    <t xml:space="preserve">1988-07-21</t>
  </si>
  <si>
    <t xml:space="preserve">346 WILLARD AVE SE</t>
  </si>
  <si>
    <t xml:space="preserve">OH0015688778</t>
  </si>
  <si>
    <t xml:space="preserve">REIBOLD</t>
  </si>
  <si>
    <t xml:space="preserve">1949-06-27</t>
  </si>
  <si>
    <t xml:space="preserve">243 LAWRENCE AVE NE</t>
  </si>
  <si>
    <t xml:space="preserve">OH0015695606</t>
  </si>
  <si>
    <t xml:space="preserve">REID</t>
  </si>
  <si>
    <t xml:space="preserve">RACHELE</t>
  </si>
  <si>
    <t xml:space="preserve">1961-01-16</t>
  </si>
  <si>
    <t xml:space="preserve">2730 MILTON ST SE</t>
  </si>
  <si>
    <t xml:space="preserve">OH0018989431</t>
  </si>
  <si>
    <t xml:space="preserve">1954-05-18</t>
  </si>
  <si>
    <t xml:space="preserve">2380 PALMYRA RD SW</t>
  </si>
  <si>
    <t xml:space="preserve">OH0022720592</t>
  </si>
  <si>
    <t xml:space="preserve">1969-10-17</t>
  </si>
  <si>
    <t xml:space="preserve">OH0015716466</t>
  </si>
  <si>
    <t xml:space="preserve">1952-05-29</t>
  </si>
  <si>
    <t xml:space="preserve">1986-10-04</t>
  </si>
  <si>
    <t xml:space="preserve">OH0015718156</t>
  </si>
  <si>
    <t xml:space="preserve">1986-01-23</t>
  </si>
  <si>
    <t xml:space="preserve">2446 MILTON ST SE</t>
  </si>
  <si>
    <t xml:space="preserve">OH0015714062</t>
  </si>
  <si>
    <t xml:space="preserve">1967-11-22</t>
  </si>
  <si>
    <t xml:space="preserve">OH0015788992</t>
  </si>
  <si>
    <t xml:space="preserve">1959-07-21</t>
  </si>
  <si>
    <t xml:space="preserve">OH0015716986</t>
  </si>
  <si>
    <t xml:space="preserve">1958-08-15</t>
  </si>
  <si>
    <t xml:space="preserve">1416 MAHONING AVE NW</t>
  </si>
  <si>
    <t xml:space="preserve">OH0015687591</t>
  </si>
  <si>
    <t xml:space="preserve">1959-12-18</t>
  </si>
  <si>
    <t xml:space="preserve">OH0015730252</t>
  </si>
  <si>
    <t xml:space="preserve">RUFENER</t>
  </si>
  <si>
    <t xml:space="preserve">1956-07-30</t>
  </si>
  <si>
    <t xml:space="preserve">1989-10-09</t>
  </si>
  <si>
    <t xml:space="preserve">807 KINSMAN ST NW</t>
  </si>
  <si>
    <t xml:space="preserve">OH0015806833</t>
  </si>
  <si>
    <t xml:space="preserve">1931-07-14</t>
  </si>
  <si>
    <t xml:space="preserve">339 WILLARD AVE NE</t>
  </si>
  <si>
    <t xml:space="preserve">OH0015806836</t>
  </si>
  <si>
    <t xml:space="preserve">1928-11-09</t>
  </si>
  <si>
    <t xml:space="preserve">OH0015783443</t>
  </si>
  <si>
    <t xml:space="preserve">RUITER</t>
  </si>
  <si>
    <t xml:space="preserve">1946-10-24</t>
  </si>
  <si>
    <t xml:space="preserve">2024-09-06</t>
  </si>
  <si>
    <t xml:space="preserve">1704 DODGE DR NW</t>
  </si>
  <si>
    <t xml:space="preserve">OH0015685518</t>
  </si>
  <si>
    <t xml:space="preserve">1952-10-23</t>
  </si>
  <si>
    <t xml:space="preserve">3503 LYNWOOD DR NW</t>
  </si>
  <si>
    <t xml:space="preserve">OH0015690692</t>
  </si>
  <si>
    <t xml:space="preserve">1944-10-18</t>
  </si>
  <si>
    <t xml:space="preserve">1980-09-14</t>
  </si>
  <si>
    <t xml:space="preserve">OH0021756848</t>
  </si>
  <si>
    <t xml:space="preserve">1994-01-13</t>
  </si>
  <si>
    <t xml:space="preserve">2012-02-23</t>
  </si>
  <si>
    <t xml:space="preserve">OH0015689956</t>
  </si>
  <si>
    <t xml:space="preserve">SAVOPOULOS</t>
  </si>
  <si>
    <t xml:space="preserve">1949-08-16</t>
  </si>
  <si>
    <t xml:space="preserve">1971-02-22</t>
  </si>
  <si>
    <t xml:space="preserve">4090 SUNNYBROOK DR SE</t>
  </si>
  <si>
    <t xml:space="preserve">OH0015806125</t>
  </si>
  <si>
    <t xml:space="preserve">1952-09-14</t>
  </si>
  <si>
    <t xml:space="preserve">1990-11-04</t>
  </si>
  <si>
    <t xml:space="preserve">OH0015792460</t>
  </si>
  <si>
    <t xml:space="preserve">SCHOCH</t>
  </si>
  <si>
    <t xml:space="preserve">1950-07-09</t>
  </si>
  <si>
    <t xml:space="preserve">1911 ESTABROOK AVE NW</t>
  </si>
  <si>
    <t xml:space="preserve">OH0015703615</t>
  </si>
  <si>
    <t xml:space="preserve">SEIFER</t>
  </si>
  <si>
    <t xml:space="preserve">1939-07-30</t>
  </si>
  <si>
    <t xml:space="preserve">1960-08-08</t>
  </si>
  <si>
    <t xml:space="preserve">124 ROYAL TROON DR SE</t>
  </si>
  <si>
    <t xml:space="preserve">OH0015795682</t>
  </si>
  <si>
    <t xml:space="preserve">SEMPLE</t>
  </si>
  <si>
    <t xml:space="preserve">1957-03-07</t>
  </si>
  <si>
    <t xml:space="preserve">1975-04-18</t>
  </si>
  <si>
    <t xml:space="preserve">338 FAIRMOUNT AVE NE</t>
  </si>
  <si>
    <t xml:space="preserve">OH0015737991</t>
  </si>
  <si>
    <t xml:space="preserve">1962-11-22</t>
  </si>
  <si>
    <t xml:space="preserve">1132 HIGH ST NE</t>
  </si>
  <si>
    <t xml:space="preserve">OH0015770955</t>
  </si>
  <si>
    <t xml:space="preserve">SHEPPARD</t>
  </si>
  <si>
    <t xml:space="preserve">1929-05-24</t>
  </si>
  <si>
    <t xml:space="preserve">2020-02-04</t>
  </si>
  <si>
    <t xml:space="preserve">2544 WOODLAND AVE NE</t>
  </si>
  <si>
    <t xml:space="preserve">OH0015711373</t>
  </si>
  <si>
    <t xml:space="preserve">1952-12-21</t>
  </si>
  <si>
    <t xml:space="preserve">2020-01-04</t>
  </si>
  <si>
    <t xml:space="preserve">OH0015754549</t>
  </si>
  <si>
    <t xml:space="preserve">2484 CRANWOOD DR SW</t>
  </si>
  <si>
    <t xml:space="preserve">OH0015710929</t>
  </si>
  <si>
    <t xml:space="preserve">1952-12-03</t>
  </si>
  <si>
    <t xml:space="preserve">OH0015703671</t>
  </si>
  <si>
    <t xml:space="preserve">1955-02-06</t>
  </si>
  <si>
    <t xml:space="preserve">1984-02-26</t>
  </si>
  <si>
    <t xml:space="preserve">1781 FERNDALE AVE SW</t>
  </si>
  <si>
    <t xml:space="preserve">OH0015708923</t>
  </si>
  <si>
    <t xml:space="preserve">MARYANN</t>
  </si>
  <si>
    <t xml:space="preserve">1957-03-28</t>
  </si>
  <si>
    <t xml:space="preserve">2012-08-31</t>
  </si>
  <si>
    <t xml:space="preserve">1444 MILLIKIN PL NE</t>
  </si>
  <si>
    <t xml:space="preserve">OH0015704420</t>
  </si>
  <si>
    <t xml:space="preserve">ALMA</t>
  </si>
  <si>
    <t xml:space="preserve">1964-02-09</t>
  </si>
  <si>
    <t xml:space="preserve">270 COMSTOCK ST NE</t>
  </si>
  <si>
    <t xml:space="preserve">OH0015778285</t>
  </si>
  <si>
    <t xml:space="preserve">SNYDER</t>
  </si>
  <si>
    <t xml:space="preserve">1950-07-03</t>
  </si>
  <si>
    <t xml:space="preserve">1411 BRADFORD ST NW</t>
  </si>
  <si>
    <t xml:space="preserve">OH0022738019</t>
  </si>
  <si>
    <t xml:space="preserve">SOFFOS</t>
  </si>
  <si>
    <t xml:space="preserve">1948-01-14</t>
  </si>
  <si>
    <t xml:space="preserve">2015-04-07</t>
  </si>
  <si>
    <t xml:space="preserve">225 GARFIELD DR NE</t>
  </si>
  <si>
    <t xml:space="preserve">OH0022738043</t>
  </si>
  <si>
    <t xml:space="preserve">KAE</t>
  </si>
  <si>
    <t xml:space="preserve">1947-12-18</t>
  </si>
  <si>
    <t xml:space="preserve">2015-07-10</t>
  </si>
  <si>
    <t xml:space="preserve">OH0018744229</t>
  </si>
  <si>
    <t xml:space="preserve">LINDSAY</t>
  </si>
  <si>
    <t xml:space="preserve">1987-05-12</t>
  </si>
  <si>
    <t xml:space="preserve">194 HAZELWOOD AVE SE</t>
  </si>
  <si>
    <t xml:space="preserve">OH0019538406</t>
  </si>
  <si>
    <t xml:space="preserve">1947-11-09</t>
  </si>
  <si>
    <t xml:space="preserve">2020-09-06</t>
  </si>
  <si>
    <t xml:space="preserve">OH0015781576</t>
  </si>
  <si>
    <t xml:space="preserve">STANTON</t>
  </si>
  <si>
    <t xml:space="preserve">1948-11-09</t>
  </si>
  <si>
    <t xml:space="preserve">2028 GLENN DR NE</t>
  </si>
  <si>
    <t xml:space="preserve">OH0015686308</t>
  </si>
  <si>
    <t xml:space="preserve">STARK</t>
  </si>
  <si>
    <t xml:space="preserve">1961-07-28</t>
  </si>
  <si>
    <t xml:space="preserve">1797 LEXINGTON AVE NW</t>
  </si>
  <si>
    <t xml:space="preserve">OH0015743029</t>
  </si>
  <si>
    <t xml:space="preserve">STEIDER</t>
  </si>
  <si>
    <t xml:space="preserve">1973-04-20</t>
  </si>
  <si>
    <t xml:space="preserve">2018-07-18</t>
  </si>
  <si>
    <t xml:space="preserve">2203 NORTHFIELD AVE NW</t>
  </si>
  <si>
    <t xml:space="preserve">OH0015740072</t>
  </si>
  <si>
    <t xml:space="preserve">STENSON</t>
  </si>
  <si>
    <t xml:space="preserve">STEPHAN</t>
  </si>
  <si>
    <t xml:space="preserve">1952-02-08</t>
  </si>
  <si>
    <t xml:space="preserve">2000-08-01</t>
  </si>
  <si>
    <t xml:space="preserve">OH0015690977</t>
  </si>
  <si>
    <t xml:space="preserve">1962-11-19</t>
  </si>
  <si>
    <t xml:space="preserve">2020-09-18</t>
  </si>
  <si>
    <t xml:space="preserve">454 BUTLER RD NE</t>
  </si>
  <si>
    <t xml:space="preserve">OH0015746742</t>
  </si>
  <si>
    <t xml:space="preserve">OH0015721111</t>
  </si>
  <si>
    <t xml:space="preserve">STIAVNICKY</t>
  </si>
  <si>
    <t xml:space="preserve">1950-06-21</t>
  </si>
  <si>
    <t xml:space="preserve">1988-03-22</t>
  </si>
  <si>
    <t xml:space="preserve">1122 ELM RD NE</t>
  </si>
  <si>
    <t xml:space="preserve">OH0022239778</t>
  </si>
  <si>
    <t xml:space="preserve">STILES</t>
  </si>
  <si>
    <t xml:space="preserve">WILLIS</t>
  </si>
  <si>
    <t xml:space="preserve">1955-09-30</t>
  </si>
  <si>
    <t xml:space="preserve">2012-11-06</t>
  </si>
  <si>
    <t xml:space="preserve">636 BONNIE BRAE AVE NE</t>
  </si>
  <si>
    <t xml:space="preserve">OH0015681502</t>
  </si>
  <si>
    <t xml:space="preserve">STIMPERT</t>
  </si>
  <si>
    <t xml:space="preserve">1960-08-25</t>
  </si>
  <si>
    <t xml:space="preserve">2010-08-10</t>
  </si>
  <si>
    <t xml:space="preserve">1194 HARVARD DR SE</t>
  </si>
  <si>
    <t xml:space="preserve">OH0015776741</t>
  </si>
  <si>
    <t xml:space="preserve">STRADER</t>
  </si>
  <si>
    <t xml:space="preserve">SELMA</t>
  </si>
  <si>
    <t xml:space="preserve">1955-10-01</t>
  </si>
  <si>
    <t xml:space="preserve">2015-09-12</t>
  </si>
  <si>
    <t xml:space="preserve">2940 REEVES RD NE</t>
  </si>
  <si>
    <t xml:space="preserve">OH0015687740</t>
  </si>
  <si>
    <t xml:space="preserve">STRAFACE</t>
  </si>
  <si>
    <t xml:space="preserve">1945-07-09</t>
  </si>
  <si>
    <t xml:space="preserve">1980-09-19</t>
  </si>
  <si>
    <t xml:space="preserve">2680 REEVES RD NE</t>
  </si>
  <si>
    <t xml:space="preserve">OH0015755557</t>
  </si>
  <si>
    <t xml:space="preserve">1942-03-11</t>
  </si>
  <si>
    <t xml:space="preserve">1968-08-27</t>
  </si>
  <si>
    <t xml:space="preserve">1172 WESTWOOD DR NW</t>
  </si>
  <si>
    <t xml:space="preserve">OH0015770812</t>
  </si>
  <si>
    <t xml:space="preserve">STYERS</t>
  </si>
  <si>
    <t xml:space="preserve">1941-06-18</t>
  </si>
  <si>
    <t xml:space="preserve">2024-06-03</t>
  </si>
  <si>
    <t xml:space="preserve">2902 LINDA DR NW</t>
  </si>
  <si>
    <t xml:space="preserve">OH0015811461</t>
  </si>
  <si>
    <t xml:space="preserve">SWAN</t>
  </si>
  <si>
    <t xml:space="preserve">1948-04-28</t>
  </si>
  <si>
    <t xml:space="preserve">2203 WILLOW BROOK DR NE</t>
  </si>
  <si>
    <t xml:space="preserve">OH0015769159</t>
  </si>
  <si>
    <t xml:space="preserve">TAKACH</t>
  </si>
  <si>
    <t xml:space="preserve">1942-09-03</t>
  </si>
  <si>
    <t xml:space="preserve">1970-09-23</t>
  </si>
  <si>
    <t xml:space="preserve">390 ELVINA ST</t>
  </si>
  <si>
    <t xml:space="preserve">OH0015769160</t>
  </si>
  <si>
    <t xml:space="preserve">1942-07-17</t>
  </si>
  <si>
    <t xml:space="preserve">OH0015802620</t>
  </si>
  <si>
    <t xml:space="preserve">1948-10-12</t>
  </si>
  <si>
    <t xml:space="preserve">2021-12-10</t>
  </si>
  <si>
    <t xml:space="preserve">OH0015814617</t>
  </si>
  <si>
    <t xml:space="preserve">1962-01-16</t>
  </si>
  <si>
    <t xml:space="preserve">1996-02-22</t>
  </si>
  <si>
    <t xml:space="preserve">1514 HIGHLAND AVE SW</t>
  </si>
  <si>
    <t xml:space="preserve">OH0015809253</t>
  </si>
  <si>
    <t xml:space="preserve">1977-01-20</t>
  </si>
  <si>
    <t xml:space="preserve">2013-06-22</t>
  </si>
  <si>
    <t xml:space="preserve">2156 SARKIES DR NE</t>
  </si>
  <si>
    <t xml:space="preserve">OH0015741605</t>
  </si>
  <si>
    <t xml:space="preserve">1978-09-06</t>
  </si>
  <si>
    <t xml:space="preserve">2023-06-09</t>
  </si>
  <si>
    <t xml:space="preserve">OH0015804642</t>
  </si>
  <si>
    <t xml:space="preserve">TEMPESTA</t>
  </si>
  <si>
    <t xml:space="preserve">1949-06-16</t>
  </si>
  <si>
    <t xml:space="preserve">154 ROYAL TROON DR SE</t>
  </si>
  <si>
    <t xml:space="preserve">OH0015809472</t>
  </si>
  <si>
    <t xml:space="preserve">1956-09-07</t>
  </si>
  <si>
    <t xml:space="preserve">4157 GREENMONT DR SE</t>
  </si>
  <si>
    <t xml:space="preserve">OH0015820850</t>
  </si>
  <si>
    <t xml:space="preserve">1942-12-05</t>
  </si>
  <si>
    <t xml:space="preserve">OH0023323900</t>
  </si>
  <si>
    <t xml:space="preserve">1954-05-13</t>
  </si>
  <si>
    <t xml:space="preserve">1494 HOLLYWOOD ST NE</t>
  </si>
  <si>
    <t xml:space="preserve">OH0021817996</t>
  </si>
  <si>
    <t xml:space="preserve">TORRELIO</t>
  </si>
  <si>
    <t xml:space="preserve">JORGE</t>
  </si>
  <si>
    <t xml:space="preserve">1949-02-08</t>
  </si>
  <si>
    <t xml:space="preserve">2012-06-18</t>
  </si>
  <si>
    <t xml:space="preserve">OH0015690382</t>
  </si>
  <si>
    <t xml:space="preserve">1947-10-09</t>
  </si>
  <si>
    <t xml:space="preserve">OH0015674884</t>
  </si>
  <si>
    <t xml:space="preserve">TRIMBUR</t>
  </si>
  <si>
    <t xml:space="preserve">1944-09-09</t>
  </si>
  <si>
    <t xml:space="preserve">1967-09-26</t>
  </si>
  <si>
    <t xml:space="preserve">2651 WOODLAND AVE NE</t>
  </si>
  <si>
    <t xml:space="preserve">OH0015697888</t>
  </si>
  <si>
    <t xml:space="preserve">VINGLE</t>
  </si>
  <si>
    <t xml:space="preserve">1954-10-31</t>
  </si>
  <si>
    <t xml:space="preserve">1983-05-01</t>
  </si>
  <si>
    <t xml:space="preserve">1642 SOUTHERN BLVD NW</t>
  </si>
  <si>
    <t xml:space="preserve">OH0015678507</t>
  </si>
  <si>
    <t xml:space="preserve">1964-07-01</t>
  </si>
  <si>
    <t xml:space="preserve">2004-07-22</t>
  </si>
  <si>
    <t xml:space="preserve">OH0015709373</t>
  </si>
  <si>
    <t xml:space="preserve">WEATHERBY</t>
  </si>
  <si>
    <t xml:space="preserve">1934-07-12</t>
  </si>
  <si>
    <t xml:space="preserve">1984-09-28</t>
  </si>
  <si>
    <t xml:space="preserve">347 HOMEWOOD AVE SE</t>
  </si>
  <si>
    <t xml:space="preserve">OH0015730327</t>
  </si>
  <si>
    <t xml:space="preserve">1971-08-03</t>
  </si>
  <si>
    <t xml:space="preserve">3105 WILLIAMSBURG ST NW</t>
  </si>
  <si>
    <t xml:space="preserve">OH0015786519</t>
  </si>
  <si>
    <t xml:space="preserve">1958-02-09</t>
  </si>
  <si>
    <t xml:space="preserve">2024-12-06</t>
  </si>
  <si>
    <t xml:space="preserve">708 DELAWARE AVE SW</t>
  </si>
  <si>
    <t xml:space="preserve">OH0022039353</t>
  </si>
  <si>
    <t xml:space="preserve">JULIA</t>
  </si>
  <si>
    <t xml:space="preserve">1963-05-10</t>
  </si>
  <si>
    <t xml:space="preserve">OH0024854522</t>
  </si>
  <si>
    <t xml:space="preserve">WILKS</t>
  </si>
  <si>
    <t xml:space="preserve">1956-08-06</t>
  </si>
  <si>
    <t xml:space="preserve">1774 VICTORIA ST SW</t>
  </si>
  <si>
    <t xml:space="preserve">OH0015728677</t>
  </si>
  <si>
    <t xml:space="preserve">1970-03-17</t>
  </si>
  <si>
    <t xml:space="preserve">2016-09-03</t>
  </si>
  <si>
    <t xml:space="preserve">OH0023640669</t>
  </si>
  <si>
    <t xml:space="preserve">KRISTIN</t>
  </si>
  <si>
    <t xml:space="preserve">1979-02-21</t>
  </si>
  <si>
    <t xml:space="preserve">2016-04-05</t>
  </si>
  <si>
    <t xml:space="preserve">1121 RAYMOND ST NW</t>
  </si>
  <si>
    <t xml:space="preserve">OH0015681904</t>
  </si>
  <si>
    <t xml:space="preserve">1980-07-10</t>
  </si>
  <si>
    <t xml:space="preserve">2000-01-24</t>
  </si>
  <si>
    <t xml:space="preserve">OH0015814273</t>
  </si>
  <si>
    <t xml:space="preserve">1967-06-18</t>
  </si>
  <si>
    <t xml:space="preserve">2011-06-24</t>
  </si>
  <si>
    <t xml:space="preserve">OH0018670520</t>
  </si>
  <si>
    <t xml:space="preserve">PALLANTE</t>
  </si>
  <si>
    <t xml:space="preserve">LESLEY</t>
  </si>
  <si>
    <t xml:space="preserve">1972-04-04</t>
  </si>
  <si>
    <t xml:space="preserve">3801 NORTHWOODS CT NE</t>
  </si>
  <si>
    <t xml:space="preserve">OH0015728729</t>
  </si>
  <si>
    <t xml:space="preserve">SCRUGGS PENN</t>
  </si>
  <si>
    <t xml:space="preserve">2020-09-25</t>
  </si>
  <si>
    <t xml:space="preserve">UNIT 1205</t>
  </si>
  <si>
    <t xml:space="preserve">OH0015726884</t>
  </si>
  <si>
    <t xml:space="preserve">HEDLUND</t>
  </si>
  <si>
    <t xml:space="preserve">1961-05-10</t>
  </si>
  <si>
    <t xml:space="preserve">2006-08-02</t>
  </si>
  <si>
    <t xml:space="preserve">707 MAHONING AVE NW</t>
  </si>
  <si>
    <t xml:space="preserve">OH0015776803</t>
  </si>
  <si>
    <t xml:space="preserve">CASEY</t>
  </si>
  <si>
    <t xml:space="preserve">199 WILLARD AVE SE</t>
  </si>
  <si>
    <t xml:space="preserve">OH0015770912</t>
  </si>
  <si>
    <t xml:space="preserve">1953-01-18</t>
  </si>
  <si>
    <t xml:space="preserve">2020-08-24</t>
  </si>
  <si>
    <t xml:space="preserve">379 QUARRY LN NE</t>
  </si>
  <si>
    <t xml:space="preserve">OH0015802825</t>
  </si>
  <si>
    <t xml:space="preserve">SALCONE</t>
  </si>
  <si>
    <t xml:space="preserve">1924-03-12</t>
  </si>
  <si>
    <t xml:space="preserve">390 QUARRY LN NE</t>
  </si>
  <si>
    <t xml:space="preserve">OH0015802826</t>
  </si>
  <si>
    <t xml:space="preserve">1936-07-08</t>
  </si>
  <si>
    <t xml:space="preserve">OH0015710996</t>
  </si>
  <si>
    <t xml:space="preserve">HEFLIN</t>
  </si>
  <si>
    <t xml:space="preserve">1949-01-07</t>
  </si>
  <si>
    <t xml:space="preserve">1361 BLAKELY CIR SW</t>
  </si>
  <si>
    <t xml:space="preserve">APT 801</t>
  </si>
  <si>
    <t xml:space="preserve">OH0015752423</t>
  </si>
  <si>
    <t xml:space="preserve">SHINN</t>
  </si>
  <si>
    <t xml:space="preserve">425 SOUTHERN BLVD NW</t>
  </si>
  <si>
    <t xml:space="preserve">PO BOX 1362</t>
  </si>
  <si>
    <t xml:space="preserve">OH0015769506</t>
  </si>
  <si>
    <t xml:space="preserve">BESKID</t>
  </si>
  <si>
    <t xml:space="preserve">CARMELLA</t>
  </si>
  <si>
    <t xml:space="preserve">1930-04-18</t>
  </si>
  <si>
    <t xml:space="preserve">APT 311</t>
  </si>
  <si>
    <t xml:space="preserve">OH0020944729</t>
  </si>
  <si>
    <t xml:space="preserve">SANTANGELO</t>
  </si>
  <si>
    <t xml:space="preserve">APT 208</t>
  </si>
  <si>
    <t xml:space="preserve">OH0015723799</t>
  </si>
  <si>
    <t xml:space="preserve">1959-03-11</t>
  </si>
  <si>
    <t xml:space="preserve">APT 1508</t>
  </si>
  <si>
    <t xml:space="preserve">OH0020135344</t>
  </si>
  <si>
    <t xml:space="preserve">TANASE</t>
  </si>
  <si>
    <t xml:space="preserve">AURELIAN</t>
  </si>
  <si>
    <t xml:space="preserve">1956-11-01</t>
  </si>
  <si>
    <t xml:space="preserve">2345 PLAZA AVE NE</t>
  </si>
  <si>
    <t xml:space="preserve">APT 108</t>
  </si>
  <si>
    <t xml:space="preserve">OH0015796381</t>
  </si>
  <si>
    <t xml:space="preserve">SENERCHIA</t>
  </si>
  <si>
    <t xml:space="preserve">AUSTIN</t>
  </si>
  <si>
    <t xml:space="preserve">1944-03-11</t>
  </si>
  <si>
    <t xml:space="preserve">1996-11-02</t>
  </si>
  <si>
    <t xml:space="preserve">3171 LODWICK DR NW</t>
  </si>
  <si>
    <t xml:space="preserve">APT 1</t>
  </si>
  <si>
    <t xml:space="preserve">OH0015748038</t>
  </si>
  <si>
    <t xml:space="preserve">AMEENAH</t>
  </si>
  <si>
    <t xml:space="preserve">KOURTNEY</t>
  </si>
  <si>
    <t xml:space="preserve">1980-10-07</t>
  </si>
  <si>
    <t xml:space="preserve">2013-10-28</t>
  </si>
  <si>
    <t xml:space="preserve">310 MARWOOD AVE SE</t>
  </si>
  <si>
    <t xml:space="preserve">OH0015690882</t>
  </si>
  <si>
    <t xml:space="preserve">1952-12-19</t>
  </si>
  <si>
    <t xml:space="preserve">2021-09-21</t>
  </si>
  <si>
    <t xml:space="preserve">316 IDDINGS AVE SE</t>
  </si>
  <si>
    <t xml:space="preserve">OH0015766351</t>
  </si>
  <si>
    <t xml:space="preserve">PENELOPE</t>
  </si>
  <si>
    <t xml:space="preserve">1930-12-28</t>
  </si>
  <si>
    <t xml:space="preserve">1976-04-15</t>
  </si>
  <si>
    <t xml:space="preserve">203 WILLOW BROOK DR NE</t>
  </si>
  <si>
    <t xml:space="preserve">OH0022733774</t>
  </si>
  <si>
    <t xml:space="preserve">1950-03-08</t>
  </si>
  <si>
    <t xml:space="preserve">2014-03-21</t>
  </si>
  <si>
    <t xml:space="preserve">195 OAK KNOLL AVE NE</t>
  </si>
  <si>
    <t xml:space="preserve">PO BOX 1708</t>
  </si>
  <si>
    <t xml:space="preserve">OH0015789633</t>
  </si>
  <si>
    <t xml:space="preserve">1954-11-26</t>
  </si>
  <si>
    <t xml:space="preserve">1975-09-18</t>
  </si>
  <si>
    <t xml:space="preserve">2163 MARY DR NE</t>
  </si>
  <si>
    <t xml:space="preserve">OH0015692976</t>
  </si>
  <si>
    <t xml:space="preserve">1957-04-26</t>
  </si>
  <si>
    <t xml:space="preserve">OH0015745335</t>
  </si>
  <si>
    <t xml:space="preserve">BAKER</t>
  </si>
  <si>
    <t xml:space="preserve">314 MEADOWBROOK AVE SE</t>
  </si>
  <si>
    <t xml:space="preserve">OH0015678171</t>
  </si>
  <si>
    <t xml:space="preserve">TULLIO</t>
  </si>
  <si>
    <t xml:space="preserve">1934-11-10</t>
  </si>
  <si>
    <t xml:space="preserve">OH0015750715</t>
  </si>
  <si>
    <t xml:space="preserve">BELSER</t>
  </si>
  <si>
    <t xml:space="preserve">VALERIA</t>
  </si>
  <si>
    <t xml:space="preserve">1959-01-03</t>
  </si>
  <si>
    <t xml:space="preserve">1992-05-08</t>
  </si>
  <si>
    <t xml:space="preserve">2857 RANDOLPH ST NW</t>
  </si>
  <si>
    <t xml:space="preserve">OH0015811604</t>
  </si>
  <si>
    <t xml:space="preserve">2024-08-06</t>
  </si>
  <si>
    <t xml:space="preserve">1130 KENILWORTH AVE SE</t>
  </si>
  <si>
    <t xml:space="preserve">OH0015745081</t>
  </si>
  <si>
    <t xml:space="preserve">BLAIR</t>
  </si>
  <si>
    <t xml:space="preserve">DENUNZIO</t>
  </si>
  <si>
    <t xml:space="preserve">1963-11-04</t>
  </si>
  <si>
    <t xml:space="preserve">2303 WILLOW BROOK DR NE</t>
  </si>
  <si>
    <t xml:space="preserve">OH0015747619</t>
  </si>
  <si>
    <t xml:space="preserve">1973-12-07</t>
  </si>
  <si>
    <t xml:space="preserve">1992-03-09</t>
  </si>
  <si>
    <t xml:space="preserve">427 FAIRWAY DR NE</t>
  </si>
  <si>
    <t xml:space="preserve">OH0024712072</t>
  </si>
  <si>
    <t xml:space="preserve">1982-02-18</t>
  </si>
  <si>
    <t xml:space="preserve">2018-08-11</t>
  </si>
  <si>
    <t xml:space="preserve">2907 CITADEL DR NE</t>
  </si>
  <si>
    <t xml:space="preserve">OH0015816662</t>
  </si>
  <si>
    <t xml:space="preserve">1958-08-28</t>
  </si>
  <si>
    <t xml:space="preserve">1996-09-18</t>
  </si>
  <si>
    <t xml:space="preserve">OH0024728631</t>
  </si>
  <si>
    <t xml:space="preserve">1975-12-17</t>
  </si>
  <si>
    <t xml:space="preserve">2018-08-22</t>
  </si>
  <si>
    <t xml:space="preserve">OH0015747601</t>
  </si>
  <si>
    <t xml:space="preserve">BUFFONE</t>
  </si>
  <si>
    <t xml:space="preserve">1939-06-18</t>
  </si>
  <si>
    <t xml:space="preserve">1747 HAMILTON ST SW</t>
  </si>
  <si>
    <t xml:space="preserve">OH0015796375</t>
  </si>
  <si>
    <t xml:space="preserve">BURT</t>
  </si>
  <si>
    <t xml:space="preserve">1949-09-25</t>
  </si>
  <si>
    <t xml:space="preserve">1989-03-22</t>
  </si>
  <si>
    <t xml:space="preserve">618 ADELAIDE AVE NE</t>
  </si>
  <si>
    <t xml:space="preserve">OH0015714742</t>
  </si>
  <si>
    <t xml:space="preserve">1959-10-23</t>
  </si>
  <si>
    <t xml:space="preserve">877 SUMMIT ST NW</t>
  </si>
  <si>
    <t xml:space="preserve">OH0015737141</t>
  </si>
  <si>
    <t xml:space="preserve">1959-03-06</t>
  </si>
  <si>
    <t xml:space="preserve">OH0020152832</t>
  </si>
  <si>
    <t xml:space="preserve">CAFFIE</t>
  </si>
  <si>
    <t xml:space="preserve">NATASHA</t>
  </si>
  <si>
    <t xml:space="preserve">1969-12-12</t>
  </si>
  <si>
    <t xml:space="preserve">177 NEVADA AVE NW</t>
  </si>
  <si>
    <t xml:space="preserve">OH0015805440</t>
  </si>
  <si>
    <t xml:space="preserve">CAMARATA</t>
  </si>
  <si>
    <t xml:space="preserve">1929-09-20</t>
  </si>
  <si>
    <t xml:space="preserve">1703 WILLOW BROOK DR NE</t>
  </si>
  <si>
    <t xml:space="preserve">OH0015731846</t>
  </si>
  <si>
    <t xml:space="preserve">CAYSON</t>
  </si>
  <si>
    <t xml:space="preserve">ARLEE</t>
  </si>
  <si>
    <t xml:space="preserve">1959-02-18</t>
  </si>
  <si>
    <t xml:space="preserve">2194 DRAPER AVE SE</t>
  </si>
  <si>
    <t xml:space="preserve">OH0015698147</t>
  </si>
  <si>
    <t xml:space="preserve">1943-03-27</t>
  </si>
  <si>
    <t xml:space="preserve">OH0015782056</t>
  </si>
  <si>
    <t xml:space="preserve">CLEMENTI</t>
  </si>
  <si>
    <t xml:space="preserve">1980-04-19</t>
  </si>
  <si>
    <t xml:space="preserve">738 ADELAIDE AVE NE</t>
  </si>
  <si>
    <t xml:space="preserve">OH0015712657</t>
  </si>
  <si>
    <t xml:space="preserve">1967-01-13</t>
  </si>
  <si>
    <t xml:space="preserve">OH0015793061</t>
  </si>
  <si>
    <t xml:space="preserve">CONDO</t>
  </si>
  <si>
    <t xml:space="preserve">1933-11-16</t>
  </si>
  <si>
    <t xml:space="preserve">1235 ATLANTIC ST NE</t>
  </si>
  <si>
    <t xml:space="preserve">OH0020371307</t>
  </si>
  <si>
    <t xml:space="preserve">1979-09-13</t>
  </si>
  <si>
    <t xml:space="preserve">2209 BRIER ST SE</t>
  </si>
  <si>
    <t xml:space="preserve">OH0015694838</t>
  </si>
  <si>
    <t xml:space="preserve">COSTELLO</t>
  </si>
  <si>
    <t xml:space="preserve">1963-02-21</t>
  </si>
  <si>
    <t xml:space="preserve">1986-12-23</t>
  </si>
  <si>
    <t xml:space="preserve">725 KENILWORTH AVE SE</t>
  </si>
  <si>
    <t xml:space="preserve">OH0015745957</t>
  </si>
  <si>
    <t xml:space="preserve">1999-05-29</t>
  </si>
  <si>
    <t xml:space="preserve">643 VINE AVE NE</t>
  </si>
  <si>
    <t xml:space="preserve">OH0015811980</t>
  </si>
  <si>
    <t xml:space="preserve">1966-10-17</t>
  </si>
  <si>
    <t xml:space="preserve">2017-10-06</t>
  </si>
  <si>
    <t xml:space="preserve">3995 GREENMONT DR SE</t>
  </si>
  <si>
    <t xml:space="preserve">OH0015678445</t>
  </si>
  <si>
    <t xml:space="preserve">DALESSANDRO</t>
  </si>
  <si>
    <t xml:space="preserve">1932-04-01</t>
  </si>
  <si>
    <t xml:space="preserve">1956-09-24</t>
  </si>
  <si>
    <t xml:space="preserve">664 PERKINSWOOD BLVD NE</t>
  </si>
  <si>
    <t xml:space="preserve">OH0020330558</t>
  </si>
  <si>
    <t xml:space="preserve">JEANETTE</t>
  </si>
  <si>
    <t xml:space="preserve">1974-05-21</t>
  </si>
  <si>
    <t xml:space="preserve">OH0015731969</t>
  </si>
  <si>
    <t xml:space="preserve">1957-04-02</t>
  </si>
  <si>
    <t xml:space="preserve">1061 SOUTHERN BLVD NW</t>
  </si>
  <si>
    <t xml:space="preserve">OH0015809502</t>
  </si>
  <si>
    <t xml:space="preserve">1976-03-21</t>
  </si>
  <si>
    <t xml:space="preserve">1995-03-09</t>
  </si>
  <si>
    <t xml:space="preserve">2142 PARKMAN RD NW</t>
  </si>
  <si>
    <t xml:space="preserve">OH0015724512</t>
  </si>
  <si>
    <t xml:space="preserve">1960-06-21</t>
  </si>
  <si>
    <t xml:space="preserve">2023-04-03</t>
  </si>
  <si>
    <t xml:space="preserve">2423 COIT DR NW</t>
  </si>
  <si>
    <t xml:space="preserve">OH0015779169</t>
  </si>
  <si>
    <t xml:space="preserve">RANDAL</t>
  </si>
  <si>
    <t xml:space="preserve">1948-03-16</t>
  </si>
  <si>
    <t xml:space="preserve">1975-08-29</t>
  </si>
  <si>
    <t xml:space="preserve">434 WASHINGTON ST NE</t>
  </si>
  <si>
    <t xml:space="preserve">OH0015805594</t>
  </si>
  <si>
    <t xml:space="preserve">DAY</t>
  </si>
  <si>
    <t xml:space="preserve">1937-05-11</t>
  </si>
  <si>
    <t xml:space="preserve">398 BUTLER RD NE</t>
  </si>
  <si>
    <t xml:space="preserve">OH0025364298</t>
  </si>
  <si>
    <t xml:space="preserve">1953-08-20</t>
  </si>
  <si>
    <t xml:space="preserve">2811 PARKMAN RD NW</t>
  </si>
  <si>
    <t xml:space="preserve">OH0015761000</t>
  </si>
  <si>
    <t xml:space="preserve">DEVINE</t>
  </si>
  <si>
    <t xml:space="preserve">1986-09-22</t>
  </si>
  <si>
    <t xml:space="preserve">2016-09-15</t>
  </si>
  <si>
    <t xml:space="preserve">4093 LONGHILL DR SE</t>
  </si>
  <si>
    <t xml:space="preserve">OH0023942096</t>
  </si>
  <si>
    <t xml:space="preserve">1981-06-18</t>
  </si>
  <si>
    <t xml:space="preserve">2022-10-29</t>
  </si>
  <si>
    <t xml:space="preserve">OH0015682324</t>
  </si>
  <si>
    <t xml:space="preserve">TRISHA</t>
  </si>
  <si>
    <t xml:space="preserve">1980-12-10</t>
  </si>
  <si>
    <t xml:space="preserve">2007-09-24</t>
  </si>
  <si>
    <t xml:space="preserve">2095 WOODLAND AVE NE</t>
  </si>
  <si>
    <t xml:space="preserve">OH0015724051</t>
  </si>
  <si>
    <t xml:space="preserve">LEONE</t>
  </si>
  <si>
    <t xml:space="preserve">1950-12-02</t>
  </si>
  <si>
    <t xml:space="preserve">260 COUNTRY CLUB DR SE</t>
  </si>
  <si>
    <t xml:space="preserve">OH0015778767</t>
  </si>
  <si>
    <t xml:space="preserve">1956-02-16</t>
  </si>
  <si>
    <t xml:space="preserve">1974-10-02</t>
  </si>
  <si>
    <t xml:space="preserve">1417 DREXEL AVE NW</t>
  </si>
  <si>
    <t xml:space="preserve">OH0015793722</t>
  </si>
  <si>
    <t xml:space="preserve">1949-12-09</t>
  </si>
  <si>
    <t xml:space="preserve">1979-06-11</t>
  </si>
  <si>
    <t xml:space="preserve">OH0015796614</t>
  </si>
  <si>
    <t xml:space="preserve">ENYINGS</t>
  </si>
  <si>
    <t xml:space="preserve">1943-07-02</t>
  </si>
  <si>
    <t xml:space="preserve">2015-06-17</t>
  </si>
  <si>
    <t xml:space="preserve">1529 BEECHWOOD ST NE</t>
  </si>
  <si>
    <t xml:space="preserve">OH0021843796</t>
  </si>
  <si>
    <t xml:space="preserve">FELLOWS</t>
  </si>
  <si>
    <t xml:space="preserve">MARIA</t>
  </si>
  <si>
    <t xml:space="preserve">1972-09-02</t>
  </si>
  <si>
    <t xml:space="preserve">2012-07-06</t>
  </si>
  <si>
    <t xml:space="preserve">1727 HOLLYWOOD ST NE</t>
  </si>
  <si>
    <t xml:space="preserve">OH0015797070</t>
  </si>
  <si>
    <t xml:space="preserve">FLEISCHER</t>
  </si>
  <si>
    <t xml:space="preserve">JERILYNN</t>
  </si>
  <si>
    <t xml:space="preserve">1943-01-14</t>
  </si>
  <si>
    <t xml:space="preserve">2008-03-10</t>
  </si>
  <si>
    <t xml:space="preserve">1171 SURREY POINT DR SE</t>
  </si>
  <si>
    <t xml:space="preserve">OH0019479507</t>
  </si>
  <si>
    <t xml:space="preserve">FORTE</t>
  </si>
  <si>
    <t xml:space="preserve">1965-05-03</t>
  </si>
  <si>
    <t xml:space="preserve">1166 BELVEDERE AVE SE</t>
  </si>
  <si>
    <t xml:space="preserve">OH0015693190</t>
  </si>
  <si>
    <t xml:space="preserve">FRAZIER</t>
  </si>
  <si>
    <t xml:space="preserve">1937-03-08</t>
  </si>
  <si>
    <t xml:space="preserve">OH0015693196</t>
  </si>
  <si>
    <t xml:space="preserve">GARDENIA</t>
  </si>
  <si>
    <t xml:space="preserve">2011-04-01</t>
  </si>
  <si>
    <t xml:space="preserve">OH0015675187</t>
  </si>
  <si>
    <t xml:space="preserve">352 MAHONING AVE NW</t>
  </si>
  <si>
    <t xml:space="preserve">OH0015706942</t>
  </si>
  <si>
    <t xml:space="preserve">FULLER</t>
  </si>
  <si>
    <t xml:space="preserve">PAT</t>
  </si>
  <si>
    <t xml:space="preserve">1975-07-01</t>
  </si>
  <si>
    <t xml:space="preserve">518 KENMORE AVE NE</t>
  </si>
  <si>
    <t xml:space="preserve">OH0015818630</t>
  </si>
  <si>
    <t xml:space="preserve">1944-02-12</t>
  </si>
  <si>
    <t xml:space="preserve">2000-02-04</t>
  </si>
  <si>
    <t xml:space="preserve">OH0015810328</t>
  </si>
  <si>
    <t xml:space="preserve">FULLWILER</t>
  </si>
  <si>
    <t xml:space="preserve">1956-02-18</t>
  </si>
  <si>
    <t xml:space="preserve">2008-03-21</t>
  </si>
  <si>
    <t xml:space="preserve">1836 PARKWOOD DR NW</t>
  </si>
  <si>
    <t xml:space="preserve">OH0015728608</t>
  </si>
  <si>
    <t xml:space="preserve">1955-10-27</t>
  </si>
  <si>
    <t xml:space="preserve">1980-03-14</t>
  </si>
  <si>
    <t xml:space="preserve">OH0015747087</t>
  </si>
  <si>
    <t xml:space="preserve">GANIA</t>
  </si>
  <si>
    <t xml:space="preserve">2005-11-08</t>
  </si>
  <si>
    <t xml:space="preserve">903 PERKINSWOOD BLVD NE</t>
  </si>
  <si>
    <t xml:space="preserve">OH0018591259</t>
  </si>
  <si>
    <t xml:space="preserve">GARGANO</t>
  </si>
  <si>
    <t xml:space="preserve">1959-03-27</t>
  </si>
  <si>
    <t xml:space="preserve">2012-09-28</t>
  </si>
  <si>
    <t xml:space="preserve">717 COMSTOCK ST NW</t>
  </si>
  <si>
    <t xml:space="preserve">OH0015772623</t>
  </si>
  <si>
    <t xml:space="preserve">GERBERRY</t>
  </si>
  <si>
    <t xml:space="preserve">1958-07-04</t>
  </si>
  <si>
    <t xml:space="preserve">2012-01-20</t>
  </si>
  <si>
    <t xml:space="preserve">1240 WARD ST NW</t>
  </si>
  <si>
    <t xml:space="preserve">OH0023448612</t>
  </si>
  <si>
    <t xml:space="preserve">JON</t>
  </si>
  <si>
    <t xml:space="preserve">1978-01-03</t>
  </si>
  <si>
    <t xml:space="preserve">2015-10-30</t>
  </si>
  <si>
    <t xml:space="preserve">OH0020114917</t>
  </si>
  <si>
    <t xml:space="preserve">1962-04-01</t>
  </si>
  <si>
    <t xml:space="preserve">2017-03-24</t>
  </si>
  <si>
    <t xml:space="preserve">OH0015745781</t>
  </si>
  <si>
    <t xml:space="preserve">1955-06-12</t>
  </si>
  <si>
    <t xml:space="preserve">2822 LEXINGTON AVE NW</t>
  </si>
  <si>
    <t xml:space="preserve">OH0015687884</t>
  </si>
  <si>
    <t xml:space="preserve">1946-07-19</t>
  </si>
  <si>
    <t xml:space="preserve">2010-08-18</t>
  </si>
  <si>
    <t xml:space="preserve">1214 HIGH ST NE</t>
  </si>
  <si>
    <t xml:space="preserve">OH0015816667</t>
  </si>
  <si>
    <t xml:space="preserve">1966-01-02</t>
  </si>
  <si>
    <t xml:space="preserve">2017-03-02</t>
  </si>
  <si>
    <t xml:space="preserve">OH0025357333</t>
  </si>
  <si>
    <t xml:space="preserve">FAITH</t>
  </si>
  <si>
    <t xml:space="preserve">LIBERTY</t>
  </si>
  <si>
    <t xml:space="preserve">2002-07-03</t>
  </si>
  <si>
    <t xml:space="preserve">2020-01-15</t>
  </si>
  <si>
    <t xml:space="preserve">OH0023709697</t>
  </si>
  <si>
    <t xml:space="preserve">HEBERT</t>
  </si>
  <si>
    <t xml:space="preserve">1985-01-13</t>
  </si>
  <si>
    <t xml:space="preserve">2024-08-11</t>
  </si>
  <si>
    <t xml:space="preserve">1644 DENISON AVE NW</t>
  </si>
  <si>
    <t xml:space="preserve">OH0015717337</t>
  </si>
  <si>
    <t xml:space="preserve">CLEOTONIA</t>
  </si>
  <si>
    <t xml:space="preserve">1967-10-25</t>
  </si>
  <si>
    <t xml:space="preserve">3061 RED FOX RUN DR NW</t>
  </si>
  <si>
    <t xml:space="preserve">OH0015698605</t>
  </si>
  <si>
    <t xml:space="preserve">1935-09-12</t>
  </si>
  <si>
    <t xml:space="preserve">OH0015691736</t>
  </si>
  <si>
    <t xml:space="preserve">1963-03-18</t>
  </si>
  <si>
    <t xml:space="preserve">1986-12-26</t>
  </si>
  <si>
    <t xml:space="preserve">OH0015733595</t>
  </si>
  <si>
    <t xml:space="preserve">1971-11-05</t>
  </si>
  <si>
    <t xml:space="preserve">1990-09-04</t>
  </si>
  <si>
    <t xml:space="preserve">2742 MILTON ST SE</t>
  </si>
  <si>
    <t xml:space="preserve">OH0015699220</t>
  </si>
  <si>
    <t xml:space="preserve">VANITA</t>
  </si>
  <si>
    <t xml:space="preserve">151 IOWA AVE NW</t>
  </si>
  <si>
    <t xml:space="preserve">OH0015707211</t>
  </si>
  <si>
    <t xml:space="preserve">BONITA</t>
  </si>
  <si>
    <t xml:space="preserve">1941-07-16</t>
  </si>
  <si>
    <t xml:space="preserve">1149 BINGHAM AVE NW</t>
  </si>
  <si>
    <t xml:space="preserve">OH0015810093</t>
  </si>
  <si>
    <t xml:space="preserve">1950-05-07</t>
  </si>
  <si>
    <t xml:space="preserve">1995-12-14</t>
  </si>
  <si>
    <t xml:space="preserve">1330 RIVERVIEW ST NW</t>
  </si>
  <si>
    <t xml:space="preserve">OH0015765047</t>
  </si>
  <si>
    <t xml:space="preserve">1968-01-23</t>
  </si>
  <si>
    <t xml:space="preserve">1999-05-07</t>
  </si>
  <si>
    <t xml:space="preserve">OH0015691158</t>
  </si>
  <si>
    <t xml:space="preserve">HOLKO</t>
  </si>
  <si>
    <t xml:space="preserve">1951-04-23</t>
  </si>
  <si>
    <t xml:space="preserve">1981-02-23</t>
  </si>
  <si>
    <t xml:space="preserve">1965 DODGE DR NW</t>
  </si>
  <si>
    <t xml:space="preserve">OH0015691159</t>
  </si>
  <si>
    <t xml:space="preserve">MAREA</t>
  </si>
  <si>
    <t xml:space="preserve">1948-09-14</t>
  </si>
  <si>
    <t xml:space="preserve">OH0020303777</t>
  </si>
  <si>
    <t xml:space="preserve">HOLLOWAY</t>
  </si>
  <si>
    <t xml:space="preserve">1949-11-25</t>
  </si>
  <si>
    <t xml:space="preserve">205 BELVEDERE AVE SE</t>
  </si>
  <si>
    <t xml:space="preserve">OH0015740913</t>
  </si>
  <si>
    <t xml:space="preserve">1960-11-16</t>
  </si>
  <si>
    <t xml:space="preserve">2023-09-14</t>
  </si>
  <si>
    <t xml:space="preserve">282 BUTLER RD NE</t>
  </si>
  <si>
    <t xml:space="preserve">OH0015716069</t>
  </si>
  <si>
    <t xml:space="preserve">1968-01-22</t>
  </si>
  <si>
    <t xml:space="preserve">2007-09-23</t>
  </si>
  <si>
    <t xml:space="preserve">342 OAK KNOLL AVE NE</t>
  </si>
  <si>
    <t xml:space="preserve">OH0015704008</t>
  </si>
  <si>
    <t xml:space="preserve">1964-12-12</t>
  </si>
  <si>
    <t xml:space="preserve">2015-02-26</t>
  </si>
  <si>
    <t xml:space="preserve">2160 DRAPER AVE SE</t>
  </si>
  <si>
    <t xml:space="preserve">OH0015703273</t>
  </si>
  <si>
    <t xml:space="preserve">1959-01-13</t>
  </si>
  <si>
    <t xml:space="preserve">2022-10-10</t>
  </si>
  <si>
    <t xml:space="preserve">2866 RED FOX RUN DR NW</t>
  </si>
  <si>
    <t xml:space="preserve">OH0015694619</t>
  </si>
  <si>
    <t xml:space="preserve">1964-02-06</t>
  </si>
  <si>
    <t xml:space="preserve">OH0015770263</t>
  </si>
  <si>
    <t xml:space="preserve">IANNIZZARO</t>
  </si>
  <si>
    <t xml:space="preserve">1935-02-06</t>
  </si>
  <si>
    <t xml:space="preserve">1962-09-25</t>
  </si>
  <si>
    <t xml:space="preserve">1390 DODGE DR NW</t>
  </si>
  <si>
    <t xml:space="preserve">OH0015770464</t>
  </si>
  <si>
    <t xml:space="preserve">1942-08-18</t>
  </si>
  <si>
    <t xml:space="preserve">841 LANDSDOWNE AVE NW</t>
  </si>
  <si>
    <t xml:space="preserve">OH0015692130</t>
  </si>
  <si>
    <t xml:space="preserve">1948-07-22</t>
  </si>
  <si>
    <t xml:space="preserve">1981-08-14</t>
  </si>
  <si>
    <t xml:space="preserve">OH0015696728</t>
  </si>
  <si>
    <t xml:space="preserve">LEAH</t>
  </si>
  <si>
    <t xml:space="preserve">1953-08-18</t>
  </si>
  <si>
    <t xml:space="preserve">1982-12-29</t>
  </si>
  <si>
    <t xml:space="preserve">837 FAIRWAY DR NE</t>
  </si>
  <si>
    <t xml:space="preserve">OH0015712225</t>
  </si>
  <si>
    <t xml:space="preserve">1946-12-28</t>
  </si>
  <si>
    <t xml:space="preserve">1972-09-21</t>
  </si>
  <si>
    <t xml:space="preserve">2686 BURTON ST SE</t>
  </si>
  <si>
    <t xml:space="preserve">OH0015750473</t>
  </si>
  <si>
    <t xml:space="preserve">1961-08-11</t>
  </si>
  <si>
    <t xml:space="preserve">1992-06-04</t>
  </si>
  <si>
    <t xml:space="preserve">2304 BURTON ST SE</t>
  </si>
  <si>
    <t xml:space="preserve">OH0015728726</t>
  </si>
  <si>
    <t xml:space="preserve">MARCELL</t>
  </si>
  <si>
    <t xml:space="preserve">1971-04-28</t>
  </si>
  <si>
    <t xml:space="preserve">2023-04-29</t>
  </si>
  <si>
    <t xml:space="preserve">1105 KENMORE AVE SE</t>
  </si>
  <si>
    <t xml:space="preserve">OH0015700939</t>
  </si>
  <si>
    <t xml:space="preserve">1955-08-15</t>
  </si>
  <si>
    <t xml:space="preserve">1983-09-27</t>
  </si>
  <si>
    <t xml:space="preserve">2049 WILLARD AVE SE</t>
  </si>
  <si>
    <t xml:space="preserve">OH0015757231</t>
  </si>
  <si>
    <t xml:space="preserve">1950-09-15</t>
  </si>
  <si>
    <t xml:space="preserve">2465 RISHER RD SW</t>
  </si>
  <si>
    <t xml:space="preserve">OH0015696499</t>
  </si>
  <si>
    <t xml:space="preserve">1941-04-24</t>
  </si>
  <si>
    <t xml:space="preserve">2014-04-25</t>
  </si>
  <si>
    <t xml:space="preserve">1320 WESTWOOD DR NW</t>
  </si>
  <si>
    <t xml:space="preserve">OH0015696717</t>
  </si>
  <si>
    <t xml:space="preserve">KAFANTARIS</t>
  </si>
  <si>
    <t xml:space="preserve">1982-12-03</t>
  </si>
  <si>
    <t xml:space="preserve">720 N PARK AVE</t>
  </si>
  <si>
    <t xml:space="preserve">OH0015703026</t>
  </si>
  <si>
    <t xml:space="preserve">KELLER</t>
  </si>
  <si>
    <t xml:space="preserve">VICKI</t>
  </si>
  <si>
    <t xml:space="preserve">1960-12-30</t>
  </si>
  <si>
    <t xml:space="preserve">1984-04-16</t>
  </si>
  <si>
    <t xml:space="preserve">1419 MAPLEWOOD ST NE</t>
  </si>
  <si>
    <t xml:space="preserve">OH0015752087</t>
  </si>
  <si>
    <t xml:space="preserve">KENNEDY</t>
  </si>
  <si>
    <t xml:space="preserve">1953-03-01</t>
  </si>
  <si>
    <t xml:space="preserve">1758 ROBERTS LN NE</t>
  </si>
  <si>
    <t xml:space="preserve">OH0015775471</t>
  </si>
  <si>
    <t xml:space="preserve">KENYON</t>
  </si>
  <si>
    <t xml:space="preserve">LOUANN</t>
  </si>
  <si>
    <t xml:space="preserve">1954-03-01</t>
  </si>
  <si>
    <t xml:space="preserve">1980-01-07</t>
  </si>
  <si>
    <t xml:space="preserve">948 PALMYRA RD SW</t>
  </si>
  <si>
    <t xml:space="preserve">OH0015778458</t>
  </si>
  <si>
    <t xml:space="preserve">1962-02-16</t>
  </si>
  <si>
    <t xml:space="preserve">1819 DREXEL AVE NW</t>
  </si>
  <si>
    <t xml:space="preserve">OH0022554423</t>
  </si>
  <si>
    <t xml:space="preserve">KNIGHT</t>
  </si>
  <si>
    <t xml:space="preserve">DARRELL</t>
  </si>
  <si>
    <t xml:space="preserve">2017-02-23</t>
  </si>
  <si>
    <t xml:space="preserve">1124 MCKINLEY ST NE</t>
  </si>
  <si>
    <t xml:space="preserve">OH0015712408</t>
  </si>
  <si>
    <t xml:space="preserve">KROEHLE</t>
  </si>
  <si>
    <t xml:space="preserve">1967-03-08</t>
  </si>
  <si>
    <t xml:space="preserve">2013-06-30</t>
  </si>
  <si>
    <t xml:space="preserve">126 COUNTRY CLUB DR NE</t>
  </si>
  <si>
    <t xml:space="preserve">OH0015869798</t>
  </si>
  <si>
    <t xml:space="preserve">1985-02-12</t>
  </si>
  <si>
    <t xml:space="preserve">3070 FOSTER DR NE</t>
  </si>
  <si>
    <t xml:space="preserve">OH0015693245</t>
  </si>
  <si>
    <t xml:space="preserve">GEORGANA</t>
  </si>
  <si>
    <t xml:space="preserve">1960-01-10</t>
  </si>
  <si>
    <t xml:space="preserve">1982-03-19</t>
  </si>
  <si>
    <t xml:space="preserve">OH0015699834</t>
  </si>
  <si>
    <t xml:space="preserve">1965-04-18</t>
  </si>
  <si>
    <t xml:space="preserve">1983-08-08</t>
  </si>
  <si>
    <t xml:space="preserve">OH0015770289</t>
  </si>
  <si>
    <t xml:space="preserve">LIPCZYNSKI</t>
  </si>
  <si>
    <t xml:space="preserve">1939-12-12</t>
  </si>
  <si>
    <t xml:space="preserve">1964-09-10</t>
  </si>
  <si>
    <t xml:space="preserve">1375 DODGE DR NW</t>
  </si>
  <si>
    <t xml:space="preserve">OH0015723874</t>
  </si>
  <si>
    <t xml:space="preserve">1961-04-19</t>
  </si>
  <si>
    <t xml:space="preserve">OH0015718185</t>
  </si>
  <si>
    <t xml:space="preserve">MARCELLO</t>
  </si>
  <si>
    <t xml:space="preserve">JOLENE</t>
  </si>
  <si>
    <t xml:space="preserve">1968-10-19</t>
  </si>
  <si>
    <t xml:space="preserve">2020-09-16</t>
  </si>
  <si>
    <t xml:space="preserve">901 MELWOOD DR NE</t>
  </si>
  <si>
    <t xml:space="preserve">OH0015790065</t>
  </si>
  <si>
    <t xml:space="preserve">MARINELLI</t>
  </si>
  <si>
    <t xml:space="preserve">1952-11-11</t>
  </si>
  <si>
    <t xml:space="preserve">2023-02-15</t>
  </si>
  <si>
    <t xml:space="preserve">1085 EASTLAND AVE SE</t>
  </si>
  <si>
    <t xml:space="preserve">OH0015744659</t>
  </si>
  <si>
    <t xml:space="preserve">MAY</t>
  </si>
  <si>
    <t xml:space="preserve">1946-06-05</t>
  </si>
  <si>
    <t xml:space="preserve">1991-11-22</t>
  </si>
  <si>
    <t xml:space="preserve">1158 SOUTHERN BLVD NW</t>
  </si>
  <si>
    <t xml:space="preserve">OH0015704157</t>
  </si>
  <si>
    <t xml:space="preserve">MAZEY</t>
  </si>
  <si>
    <t xml:space="preserve">1960-05-20</t>
  </si>
  <si>
    <t xml:space="preserve">2022-09-04</t>
  </si>
  <si>
    <t xml:space="preserve">149 BROADWAY AVE SE</t>
  </si>
  <si>
    <t xml:space="preserve">OH0015821654</t>
  </si>
  <si>
    <t xml:space="preserve">1964-08-24</t>
  </si>
  <si>
    <t xml:space="preserve">1998-09-03</t>
  </si>
  <si>
    <t xml:space="preserve">OH0015721593</t>
  </si>
  <si>
    <t xml:space="preserve">MCCORMICK</t>
  </si>
  <si>
    <t xml:space="preserve">1967-07-09</t>
  </si>
  <si>
    <t xml:space="preserve">1533 FERNDALE AVE SW</t>
  </si>
  <si>
    <t xml:space="preserve">OH0015728265</t>
  </si>
  <si>
    <t xml:space="preserve">1969-05-11</t>
  </si>
  <si>
    <t xml:space="preserve">2265 WICK ST SE</t>
  </si>
  <si>
    <t xml:space="preserve">OH0015728681</t>
  </si>
  <si>
    <t xml:space="preserve">MCCREARY</t>
  </si>
  <si>
    <t xml:space="preserve">1948-07-24</t>
  </si>
  <si>
    <t xml:space="preserve">947 HIGHLAND AVE SW</t>
  </si>
  <si>
    <t xml:space="preserve">OH0015685185</t>
  </si>
  <si>
    <t xml:space="preserve">1981-01-31</t>
  </si>
  <si>
    <t xml:space="preserve">2004-05-22</t>
  </si>
  <si>
    <t xml:space="preserve">OH0021641183</t>
  </si>
  <si>
    <t xml:space="preserve">MCGAHA</t>
  </si>
  <si>
    <t xml:space="preserve">1970-09-26</t>
  </si>
  <si>
    <t xml:space="preserve">2021-12-16</t>
  </si>
  <si>
    <t xml:space="preserve">2865 CARLTON DR NW</t>
  </si>
  <si>
    <t xml:space="preserve">OH0015757492</t>
  </si>
  <si>
    <t xml:space="preserve">MERRELL</t>
  </si>
  <si>
    <t xml:space="preserve">ALTON</t>
  </si>
  <si>
    <t xml:space="preserve">1947-08-25</t>
  </si>
  <si>
    <t xml:space="preserve">2673 BEAL ST NW</t>
  </si>
  <si>
    <t xml:space="preserve">OH0015717328</t>
  </si>
  <si>
    <t xml:space="preserve">1957-12-26</t>
  </si>
  <si>
    <t xml:space="preserve">1987-03-08</t>
  </si>
  <si>
    <t xml:space="preserve">815 PERKINSWOOD BLVD SE</t>
  </si>
  <si>
    <t xml:space="preserve">OH0015875171</t>
  </si>
  <si>
    <t xml:space="preserve">1986-06-17</t>
  </si>
  <si>
    <t xml:space="preserve">2022-12-12</t>
  </si>
  <si>
    <t xml:space="preserve">2668 SUSSEX ST SE</t>
  </si>
  <si>
    <t xml:space="preserve">OH0015714164</t>
  </si>
  <si>
    <t xml:space="preserve">EMMERLY</t>
  </si>
  <si>
    <t xml:space="preserve">1984-04-11</t>
  </si>
  <si>
    <t xml:space="preserve">1037 SOUTHERN BLVD NW</t>
  </si>
  <si>
    <t xml:space="preserve">OH0018955807</t>
  </si>
  <si>
    <t xml:space="preserve">MINER MCBRIDE</t>
  </si>
  <si>
    <t xml:space="preserve">1986-04-02</t>
  </si>
  <si>
    <t xml:space="preserve">2023-01-18</t>
  </si>
  <si>
    <t xml:space="preserve">2634 BURTON ST SE</t>
  </si>
  <si>
    <t xml:space="preserve">OH0015688931</t>
  </si>
  <si>
    <t xml:space="preserve">1971-03-22</t>
  </si>
  <si>
    <t xml:space="preserve">1149 TOD AVE SW</t>
  </si>
  <si>
    <t xml:space="preserve">OH0015745942</t>
  </si>
  <si>
    <t xml:space="preserve">EDWIN</t>
  </si>
  <si>
    <t xml:space="preserve">1952-11-17</t>
  </si>
  <si>
    <t xml:space="preserve">144 TRUMBULL AVE SE</t>
  </si>
  <si>
    <t xml:space="preserve">OH0015755722</t>
  </si>
  <si>
    <t xml:space="preserve">MUHAMMAD</t>
  </si>
  <si>
    <t xml:space="preserve">1968-07-31</t>
  </si>
  <si>
    <t xml:space="preserve">2008-06-24</t>
  </si>
  <si>
    <t xml:space="preserve">732 MAPLE ST SW</t>
  </si>
  <si>
    <t xml:space="preserve">OH0015760404</t>
  </si>
  <si>
    <t xml:space="preserve">1940-08-02</t>
  </si>
  <si>
    <t xml:space="preserve">1974-08-03</t>
  </si>
  <si>
    <t xml:space="preserve">OH0015696444</t>
  </si>
  <si>
    <t xml:space="preserve">1939-11-06</t>
  </si>
  <si>
    <t xml:space="preserve">1046 HOMEWOOD AVE SE</t>
  </si>
  <si>
    <t xml:space="preserve">OH0015810869</t>
  </si>
  <si>
    <t xml:space="preserve">MURRY</t>
  </si>
  <si>
    <t xml:space="preserve">MAE</t>
  </si>
  <si>
    <t xml:space="preserve">1957-09-19</t>
  </si>
  <si>
    <t xml:space="preserve">2021-04-24</t>
  </si>
  <si>
    <t xml:space="preserve">3345 MERRIWEATHER ST NW</t>
  </si>
  <si>
    <t xml:space="preserve">OH0015750857</t>
  </si>
  <si>
    <t xml:space="preserve">NISSEN</t>
  </si>
  <si>
    <t xml:space="preserve">MARIANNE</t>
  </si>
  <si>
    <t xml:space="preserve">1932-04-13</t>
  </si>
  <si>
    <t xml:space="preserve">1186 MILLIKIN PL NE</t>
  </si>
  <si>
    <t xml:space="preserve">OH0015793620</t>
  </si>
  <si>
    <t xml:space="preserve">OGAN</t>
  </si>
  <si>
    <t xml:space="preserve">1948-11-15</t>
  </si>
  <si>
    <t xml:space="preserve">1972-02-08</t>
  </si>
  <si>
    <t xml:space="preserve">1309 SURREY POINT DR SE</t>
  </si>
  <si>
    <t xml:space="preserve">OH0015686451</t>
  </si>
  <si>
    <t xml:space="preserve">1957-02-16</t>
  </si>
  <si>
    <t xml:space="preserve">1975-01-10</t>
  </si>
  <si>
    <t xml:space="preserve">OH0015712367</t>
  </si>
  <si>
    <t xml:space="preserve">1945-04-03</t>
  </si>
  <si>
    <t xml:space="preserve">2659 BRIER ST SE</t>
  </si>
  <si>
    <t xml:space="preserve">OH0015712372</t>
  </si>
  <si>
    <t xml:space="preserve">REUBEN</t>
  </si>
  <si>
    <t xml:space="preserve">1937-06-18</t>
  </si>
  <si>
    <t xml:space="preserve">OH0015717042</t>
  </si>
  <si>
    <t xml:space="preserve">PAGE</t>
  </si>
  <si>
    <t xml:space="preserve">REIKO</t>
  </si>
  <si>
    <t xml:space="preserve">1968-12-14</t>
  </si>
  <si>
    <t xml:space="preserve">2023-04-28</t>
  </si>
  <si>
    <t xml:space="preserve">934 LANDSDOWNE AVE NW</t>
  </si>
  <si>
    <t xml:space="preserve">OH0015745198</t>
  </si>
  <si>
    <t xml:space="preserve">PALM</t>
  </si>
  <si>
    <t xml:space="preserve">1948-11-03</t>
  </si>
  <si>
    <t xml:space="preserve">1991-10-17</t>
  </si>
  <si>
    <t xml:space="preserve">OH0015795455</t>
  </si>
  <si>
    <t xml:space="preserve">PANOPOULOS</t>
  </si>
  <si>
    <t xml:space="preserve">NICK</t>
  </si>
  <si>
    <t xml:space="preserve">1931-03-05</t>
  </si>
  <si>
    <t xml:space="preserve">1955-03-17</t>
  </si>
  <si>
    <t xml:space="preserve">1813 WESTVIEW DR NE</t>
  </si>
  <si>
    <t xml:space="preserve">OH0015769681</t>
  </si>
  <si>
    <t xml:space="preserve">1956-10-11</t>
  </si>
  <si>
    <t xml:space="preserve">1988-05-11</t>
  </si>
  <si>
    <t xml:space="preserve">OH0015749964</t>
  </si>
  <si>
    <t xml:space="preserve">PAXOS</t>
  </si>
  <si>
    <t xml:space="preserve">EYDOKIA</t>
  </si>
  <si>
    <t xml:space="preserve">1977-03-01</t>
  </si>
  <si>
    <t xml:space="preserve">1634 SHERIDAN AVE NE</t>
  </si>
  <si>
    <t xml:space="preserve">OH0015679701</t>
  </si>
  <si>
    <t xml:space="preserve">1962-02-06</t>
  </si>
  <si>
    <t xml:space="preserve">OH0015694972</t>
  </si>
  <si>
    <t xml:space="preserve">OH0015756680</t>
  </si>
  <si>
    <t xml:space="preserve">1953-08-02</t>
  </si>
  <si>
    <t xml:space="preserve">510 DOUGLAS ST NE</t>
  </si>
  <si>
    <t xml:space="preserve">OH0024784458</t>
  </si>
  <si>
    <t xml:space="preserve">1980-08-06</t>
  </si>
  <si>
    <t xml:space="preserve">2020-07-21</t>
  </si>
  <si>
    <t xml:space="preserve">1353 DREXEL AVE NW</t>
  </si>
  <si>
    <t xml:space="preserve">OH0015757011</t>
  </si>
  <si>
    <t xml:space="preserve">MOLLIE</t>
  </si>
  <si>
    <t xml:space="preserve">1992-09-28</t>
  </si>
  <si>
    <t xml:space="preserve">OH0015740438</t>
  </si>
  <si>
    <t xml:space="preserve">PETRILLA</t>
  </si>
  <si>
    <t xml:space="preserve">1968-02-02</t>
  </si>
  <si>
    <t xml:space="preserve">2017-08-24</t>
  </si>
  <si>
    <t xml:space="preserve">1458 BIRCH RUN DR NE</t>
  </si>
  <si>
    <t xml:space="preserve">OH0015712433</t>
  </si>
  <si>
    <t xml:space="preserve">PFLAGER</t>
  </si>
  <si>
    <t xml:space="preserve">1966-11-14</t>
  </si>
  <si>
    <t xml:space="preserve">1985-02-22</t>
  </si>
  <si>
    <t xml:space="preserve">2969 E MARKET ST</t>
  </si>
  <si>
    <t xml:space="preserve">OH0024564795</t>
  </si>
  <si>
    <t xml:space="preserve">LEXIE</t>
  </si>
  <si>
    <t xml:space="preserve">2000-07-20</t>
  </si>
  <si>
    <t xml:space="preserve">2018-04-03</t>
  </si>
  <si>
    <t xml:space="preserve">OH0015698637</t>
  </si>
  <si>
    <t xml:space="preserve">PHILBIN</t>
  </si>
  <si>
    <t xml:space="preserve">1951-07-07</t>
  </si>
  <si>
    <t xml:space="preserve">1036 BROADWAY AVE SE</t>
  </si>
  <si>
    <t xml:space="preserve">OH0015694625</t>
  </si>
  <si>
    <t xml:space="preserve">PIPPENGER</t>
  </si>
  <si>
    <t xml:space="preserve">1228 MCKINLEY ST NE</t>
  </si>
  <si>
    <t xml:space="preserve">PO BOX 1289</t>
  </si>
  <si>
    <t xml:space="preserve">OH0015696700</t>
  </si>
  <si>
    <t xml:space="preserve">PITINII</t>
  </si>
  <si>
    <t xml:space="preserve">4060 SUNNYBROOK DR SE</t>
  </si>
  <si>
    <t xml:space="preserve">OH0015695180</t>
  </si>
  <si>
    <t xml:space="preserve">1940-05-23</t>
  </si>
  <si>
    <t xml:space="preserve">2021-01-15</t>
  </si>
  <si>
    <t xml:space="preserve">OH0015725988</t>
  </si>
  <si>
    <t xml:space="preserve">POMPEO</t>
  </si>
  <si>
    <t xml:space="preserve">1956-01-19</t>
  </si>
  <si>
    <t xml:space="preserve">1988-09-29</t>
  </si>
  <si>
    <t xml:space="preserve">947 BROADACRES DR SE</t>
  </si>
  <si>
    <t xml:space="preserve">OH0015875233</t>
  </si>
  <si>
    <t xml:space="preserve">POSTIY</t>
  </si>
  <si>
    <t xml:space="preserve">1972-04-15</t>
  </si>
  <si>
    <t xml:space="preserve">2866 CRESCENT DR NE</t>
  </si>
  <si>
    <t xml:space="preserve">OH0015696756</t>
  </si>
  <si>
    <t xml:space="preserve">EVERLINE</t>
  </si>
  <si>
    <t xml:space="preserve">1954-01-06</t>
  </si>
  <si>
    <t xml:space="preserve">2020-09-22</t>
  </si>
  <si>
    <t xml:space="preserve">2467 MILTON ST SE</t>
  </si>
  <si>
    <t xml:space="preserve">PO BOX 1988</t>
  </si>
  <si>
    <t xml:space="preserve">OH0015684718</t>
  </si>
  <si>
    <t xml:space="preserve">1980-02-28</t>
  </si>
  <si>
    <t xml:space="preserve">2225 LEXINGTON AVE NW</t>
  </si>
  <si>
    <t xml:space="preserve">OH0021359901</t>
  </si>
  <si>
    <t xml:space="preserve">1993-10-03</t>
  </si>
  <si>
    <t xml:space="preserve">2017-10-01</t>
  </si>
  <si>
    <t xml:space="preserve">324 MEADOWBROOK AVE SE</t>
  </si>
  <si>
    <t xml:space="preserve">OH0015791294</t>
  </si>
  <si>
    <t xml:space="preserve">REINHART</t>
  </si>
  <si>
    <t xml:space="preserve">1946-09-05</t>
  </si>
  <si>
    <t xml:space="preserve">531 WILLARD AVE NE</t>
  </si>
  <si>
    <t xml:space="preserve">OH0015766837</t>
  </si>
  <si>
    <t xml:space="preserve">1975-12-22</t>
  </si>
  <si>
    <t xml:space="preserve">2010-10-19</t>
  </si>
  <si>
    <t xml:space="preserve">1235 GENESEE AVE NE</t>
  </si>
  <si>
    <t xml:space="preserve">OH0024331168</t>
  </si>
  <si>
    <t xml:space="preserve">ROBERTSON</t>
  </si>
  <si>
    <t xml:space="preserve">ADRIAN</t>
  </si>
  <si>
    <t xml:space="preserve">1970-11-17</t>
  </si>
  <si>
    <t xml:space="preserve">2017-07-07</t>
  </si>
  <si>
    <t xml:space="preserve">1006 WOODVIEW AVE SW</t>
  </si>
  <si>
    <t xml:space="preserve">OH0015752406</t>
  </si>
  <si>
    <t xml:space="preserve">ROBY</t>
  </si>
  <si>
    <t xml:space="preserve">1951-09-11</t>
  </si>
  <si>
    <t xml:space="preserve">1992-07-07</t>
  </si>
  <si>
    <t xml:space="preserve">2986 CRESCENT DR NE</t>
  </si>
  <si>
    <t xml:space="preserve">OH0015710202</t>
  </si>
  <si>
    <t xml:space="preserve">ROMANCHIK</t>
  </si>
  <si>
    <t xml:space="preserve">1941-11-22</t>
  </si>
  <si>
    <t xml:space="preserve">1964-08-10</t>
  </si>
  <si>
    <t xml:space="preserve">1756 STONEHENGE AVE NE</t>
  </si>
  <si>
    <t xml:space="preserve">OH0015694714</t>
  </si>
  <si>
    <t xml:space="preserve">ROSENTHAL</t>
  </si>
  <si>
    <t xml:space="preserve">JACON</t>
  </si>
  <si>
    <t xml:space="preserve">1944-02-16</t>
  </si>
  <si>
    <t xml:space="preserve">1965-05-25</t>
  </si>
  <si>
    <t xml:space="preserve">253 LOWELL AVE NE</t>
  </si>
  <si>
    <t xml:space="preserve">OH0015724159</t>
  </si>
  <si>
    <t xml:space="preserve">1965-08-19</t>
  </si>
  <si>
    <t xml:space="preserve">1988-08-18</t>
  </si>
  <si>
    <t xml:space="preserve">OH0015730113</t>
  </si>
  <si>
    <t xml:space="preserve">1960-12-18</t>
  </si>
  <si>
    <t xml:space="preserve">OH0015715804</t>
  </si>
  <si>
    <t xml:space="preserve">RYMER</t>
  </si>
  <si>
    <t xml:space="preserve">1804 VICTORIA ST SW</t>
  </si>
  <si>
    <t xml:space="preserve">OH0015707969</t>
  </si>
  <si>
    <t xml:space="preserve">RYZNAR</t>
  </si>
  <si>
    <t xml:space="preserve">1952-07-20</t>
  </si>
  <si>
    <t xml:space="preserve">590 WILLARD AVE NE</t>
  </si>
  <si>
    <t xml:space="preserve">OH0015707978</t>
  </si>
  <si>
    <t xml:space="preserve">1979-04-09</t>
  </si>
  <si>
    <t xml:space="preserve">OH0015769143</t>
  </si>
  <si>
    <t xml:space="preserve">SANDERSON</t>
  </si>
  <si>
    <t xml:space="preserve">1951-05-22</t>
  </si>
  <si>
    <t xml:space="preserve">628 S LEAVITT RD</t>
  </si>
  <si>
    <t xml:space="preserve">OH0015678814</t>
  </si>
  <si>
    <t xml:space="preserve">SAUL</t>
  </si>
  <si>
    <t xml:space="preserve">1949-10-06</t>
  </si>
  <si>
    <t xml:space="preserve">1979-01-29</t>
  </si>
  <si>
    <t xml:space="preserve">OH0015710219</t>
  </si>
  <si>
    <t xml:space="preserve">1944-01-11</t>
  </si>
  <si>
    <t xml:space="preserve">1430 EASTLAND AVE SE</t>
  </si>
  <si>
    <t xml:space="preserve">OH0015687969</t>
  </si>
  <si>
    <t xml:space="preserve">SCHEIBER</t>
  </si>
  <si>
    <t xml:space="preserve">1950-10-18</t>
  </si>
  <si>
    <t xml:space="preserve">1980-07-06</t>
  </si>
  <si>
    <t xml:space="preserve">266 COUNTRY CLUB DR NE</t>
  </si>
  <si>
    <t xml:space="preserve">OH0015808491</t>
  </si>
  <si>
    <t xml:space="preserve">SELL</t>
  </si>
  <si>
    <t xml:space="preserve">TAMMY</t>
  </si>
  <si>
    <t xml:space="preserve">1975-03-30</t>
  </si>
  <si>
    <t xml:space="preserve">2010-07-15</t>
  </si>
  <si>
    <t xml:space="preserve">481 BELMONT AVE NE</t>
  </si>
  <si>
    <t xml:space="preserve">OH0015743370</t>
  </si>
  <si>
    <t xml:space="preserve">1961-07-14</t>
  </si>
  <si>
    <t xml:space="preserve">2791 MERRIWEATHER ST NW</t>
  </si>
  <si>
    <t xml:space="preserve">OH0015777679</t>
  </si>
  <si>
    <t xml:space="preserve">SHOBEL</t>
  </si>
  <si>
    <t xml:space="preserve">1942-09-13</t>
  </si>
  <si>
    <t xml:space="preserve">1972-03-20</t>
  </si>
  <si>
    <t xml:space="preserve">1746 BONNIE BRAE AVE NE</t>
  </si>
  <si>
    <t xml:space="preserve">OH0015695753</t>
  </si>
  <si>
    <t xml:space="preserve">1948-02-19</t>
  </si>
  <si>
    <t xml:space="preserve">1970-01-06</t>
  </si>
  <si>
    <t xml:space="preserve">1527 OAK KNOLL AVE SE</t>
  </si>
  <si>
    <t xml:space="preserve">OH0015769680</t>
  </si>
  <si>
    <t xml:space="preserve">SIRKO</t>
  </si>
  <si>
    <t xml:space="preserve">1941-11-09</t>
  </si>
  <si>
    <t xml:space="preserve">2218 STEWART DR NW</t>
  </si>
  <si>
    <t xml:space="preserve">OH0015875290</t>
  </si>
  <si>
    <t xml:space="preserve">1966-05-03</t>
  </si>
  <si>
    <t xml:space="preserve">2014-10-20</t>
  </si>
  <si>
    <t xml:space="preserve">OH0015881817</t>
  </si>
  <si>
    <t xml:space="preserve">DANNIE</t>
  </si>
  <si>
    <t xml:space="preserve">1948-07-02</t>
  </si>
  <si>
    <t xml:space="preserve">2004-08-12</t>
  </si>
  <si>
    <t xml:space="preserve">OH0015741720</t>
  </si>
  <si>
    <t xml:space="preserve">2015-06-29</t>
  </si>
  <si>
    <t xml:space="preserve">160 IVANHOE ST NE</t>
  </si>
  <si>
    <t xml:space="preserve">OH0015787666</t>
  </si>
  <si>
    <t xml:space="preserve">OH0020892975</t>
  </si>
  <si>
    <t xml:space="preserve">1964-03-21</t>
  </si>
  <si>
    <t xml:space="preserve">2009-11-17</t>
  </si>
  <si>
    <t xml:space="preserve">OH0025442052</t>
  </si>
  <si>
    <t xml:space="preserve">1960-06-18</t>
  </si>
  <si>
    <t xml:space="preserve">2022-04-01</t>
  </si>
  <si>
    <t xml:space="preserve">442 MARYLAND ST NW</t>
  </si>
  <si>
    <t xml:space="preserve">PO BOX 2194</t>
  </si>
  <si>
    <t xml:space="preserve">OH0015909141</t>
  </si>
  <si>
    <t xml:space="preserve">STANYARD</t>
  </si>
  <si>
    <t xml:space="preserve">TARA</t>
  </si>
  <si>
    <t xml:space="preserve">1975-10-16</t>
  </si>
  <si>
    <t xml:space="preserve">2004-09-13</t>
  </si>
  <si>
    <t xml:space="preserve">546 KENMORE AVE NE</t>
  </si>
  <si>
    <t xml:space="preserve">OH0024836805</t>
  </si>
  <si>
    <t xml:space="preserve">STAR</t>
  </si>
  <si>
    <t xml:space="preserve">1955-02-03</t>
  </si>
  <si>
    <t xml:space="preserve">2018-10-04</t>
  </si>
  <si>
    <t xml:space="preserve">544 OAK KNOLL AVE NE</t>
  </si>
  <si>
    <t xml:space="preserve">OH0015685357</t>
  </si>
  <si>
    <t xml:space="preserve">1947-04-22</t>
  </si>
  <si>
    <t xml:space="preserve">243 WILLARD AVE NE</t>
  </si>
  <si>
    <t xml:space="preserve">OH0015690504</t>
  </si>
  <si>
    <t xml:space="preserve">STEINES</t>
  </si>
  <si>
    <t xml:space="preserve">BROOKE</t>
  </si>
  <si>
    <t xml:space="preserve">1980-07-30</t>
  </si>
  <si>
    <t xml:space="preserve">1998-06-01</t>
  </si>
  <si>
    <t xml:space="preserve">380 OAK KNOLL AVE NE</t>
  </si>
  <si>
    <t xml:space="preserve">OH0022521894</t>
  </si>
  <si>
    <t xml:space="preserve">1982-08-16</t>
  </si>
  <si>
    <t xml:space="preserve">2016-08-27</t>
  </si>
  <si>
    <t xml:space="preserve">274 HELTZELS CT NE</t>
  </si>
  <si>
    <t xml:space="preserve">OH0015821538</t>
  </si>
  <si>
    <t xml:space="preserve">STREETER</t>
  </si>
  <si>
    <t xml:space="preserve">AARON</t>
  </si>
  <si>
    <t xml:space="preserve">1967-10-02</t>
  </si>
  <si>
    <t xml:space="preserve">1997-09-30</t>
  </si>
  <si>
    <t xml:space="preserve">783 GLENWOOD ST NE</t>
  </si>
  <si>
    <t xml:space="preserve">OH0015821633</t>
  </si>
  <si>
    <t xml:space="preserve">STRINGER POOLE</t>
  </si>
  <si>
    <t xml:space="preserve">2022-09-12</t>
  </si>
  <si>
    <t xml:space="preserve">2056 JEFFERSON ST SW</t>
  </si>
  <si>
    <t xml:space="preserve">OH0015709960</t>
  </si>
  <si>
    <t xml:space="preserve">STROTHER</t>
  </si>
  <si>
    <t xml:space="preserve">1956-08-02</t>
  </si>
  <si>
    <t xml:space="preserve">2015-09-15</t>
  </si>
  <si>
    <t xml:space="preserve">435 SCOTT ST NE</t>
  </si>
  <si>
    <t xml:space="preserve">OH0015722980</t>
  </si>
  <si>
    <t xml:space="preserve">1967-05-09</t>
  </si>
  <si>
    <t xml:space="preserve">521 IDYLWILD ST NW</t>
  </si>
  <si>
    <t xml:space="preserve">OH0015804643</t>
  </si>
  <si>
    <t xml:space="preserve">1951-05-25</t>
  </si>
  <si>
    <t xml:space="preserve">OH0015716117</t>
  </si>
  <si>
    <t xml:space="preserve">1957-05-30</t>
  </si>
  <si>
    <t xml:space="preserve">1986-09-16</t>
  </si>
  <si>
    <t xml:space="preserve">1415 HOLLYWOOD ST NE</t>
  </si>
  <si>
    <t xml:space="preserve">OH0015804753</t>
  </si>
  <si>
    <t xml:space="preserve">TOTH</t>
  </si>
  <si>
    <t xml:space="preserve">1932-07-10</t>
  </si>
  <si>
    <t xml:space="preserve">320 HAWTHORNE LN NE</t>
  </si>
  <si>
    <t xml:space="preserve">OH0015804751</t>
  </si>
  <si>
    <t xml:space="preserve">1938-11-12</t>
  </si>
  <si>
    <t xml:space="preserve">1978-04-26</t>
  </si>
  <si>
    <t xml:space="preserve">OH0015817978</t>
  </si>
  <si>
    <t xml:space="preserve">TOTTEN</t>
  </si>
  <si>
    <t xml:space="preserve">SHAUN</t>
  </si>
  <si>
    <t xml:space="preserve">1978-10-09</t>
  </si>
  <si>
    <t xml:space="preserve">2006-10-21</t>
  </si>
  <si>
    <t xml:space="preserve">1836 ATLANTIC ST NE</t>
  </si>
  <si>
    <t xml:space="preserve">OH0024098546</t>
  </si>
  <si>
    <t xml:space="preserve">TUCHOLSKE</t>
  </si>
  <si>
    <t xml:space="preserve">CHRISTIAN</t>
  </si>
  <si>
    <t xml:space="preserve">1992-08-29</t>
  </si>
  <si>
    <t xml:space="preserve">OH0023297151</t>
  </si>
  <si>
    <t xml:space="preserve">TYREE</t>
  </si>
  <si>
    <t xml:space="preserve">JENEE</t>
  </si>
  <si>
    <t xml:space="preserve">1954-06-19</t>
  </si>
  <si>
    <t xml:space="preserve">755 ADELAIDE AVE NE</t>
  </si>
  <si>
    <t xml:space="preserve">OH0015765881</t>
  </si>
  <si>
    <t xml:space="preserve">VANHORN</t>
  </si>
  <si>
    <t xml:space="preserve">1949-08-30</t>
  </si>
  <si>
    <t xml:space="preserve">1851 IRENE AVE NE</t>
  </si>
  <si>
    <t xml:space="preserve">OH0015703765</t>
  </si>
  <si>
    <t xml:space="preserve">1950-10-04</t>
  </si>
  <si>
    <t xml:space="preserve">1972-01-12</t>
  </si>
  <si>
    <t xml:space="preserve">OH0023494278</t>
  </si>
  <si>
    <t xml:space="preserve">VERDUSCO</t>
  </si>
  <si>
    <t xml:space="preserve">JAZMINE</t>
  </si>
  <si>
    <t xml:space="preserve">1997-12-25</t>
  </si>
  <si>
    <t xml:space="preserve">OH0015683592</t>
  </si>
  <si>
    <t xml:space="preserve">WALLACE</t>
  </si>
  <si>
    <t xml:space="preserve">1961-10-27</t>
  </si>
  <si>
    <t xml:space="preserve">2020-10-19</t>
  </si>
  <si>
    <t xml:space="preserve">1024 HARRISON ST NE</t>
  </si>
  <si>
    <t xml:space="preserve">OH0015758412</t>
  </si>
  <si>
    <t xml:space="preserve">1943-02-02</t>
  </si>
  <si>
    <t xml:space="preserve">OH0015808169</t>
  </si>
  <si>
    <t xml:space="preserve">WASKO</t>
  </si>
  <si>
    <t xml:space="preserve">DANETTE</t>
  </si>
  <si>
    <t xml:space="preserve">1977-03-09</t>
  </si>
  <si>
    <t xml:space="preserve">2009-12-23</t>
  </si>
  <si>
    <t xml:space="preserve">299 BUTLER RD NE</t>
  </si>
  <si>
    <t xml:space="preserve">OH0015733192</t>
  </si>
  <si>
    <t xml:space="preserve">WATT</t>
  </si>
  <si>
    <t xml:space="preserve">1942-12-16</t>
  </si>
  <si>
    <t xml:space="preserve">567 TOD AVE NW</t>
  </si>
  <si>
    <t xml:space="preserve">OH0015785827</t>
  </si>
  <si>
    <t xml:space="preserve">1945-09-14</t>
  </si>
  <si>
    <t xml:space="preserve">OH0015718886</t>
  </si>
  <si>
    <t xml:space="preserve">1957-12-04</t>
  </si>
  <si>
    <t xml:space="preserve">1635 HAMILTON ST SW</t>
  </si>
  <si>
    <t xml:space="preserve">OH0015703275</t>
  </si>
  <si>
    <t xml:space="preserve">1942-10-21</t>
  </si>
  <si>
    <t xml:space="preserve">1407 EASTLAND AVE SE</t>
  </si>
  <si>
    <t xml:space="preserve">PO BOX 3092</t>
  </si>
  <si>
    <t xml:space="preserve">OH0019779186</t>
  </si>
  <si>
    <t xml:space="preserve">1946-02-25</t>
  </si>
  <si>
    <t xml:space="preserve">2008-06-04</t>
  </si>
  <si>
    <t xml:space="preserve">1216 HIGHLAND AVE SW</t>
  </si>
  <si>
    <t xml:space="preserve">OH0015744885</t>
  </si>
  <si>
    <t xml:space="preserve">DEAVER</t>
  </si>
  <si>
    <t xml:space="preserve">1958-09-12</t>
  </si>
  <si>
    <t xml:space="preserve">2004-09-28</t>
  </si>
  <si>
    <t xml:space="preserve">OH0018974096</t>
  </si>
  <si>
    <t xml:space="preserve">1951-09-05</t>
  </si>
  <si>
    <t xml:space="preserve">2006-09-22</t>
  </si>
  <si>
    <t xml:space="preserve">176 OAK KNOLL AVE NE</t>
  </si>
  <si>
    <t xml:space="preserve">OH0025291488</t>
  </si>
  <si>
    <t xml:space="preserve">WITHROW</t>
  </si>
  <si>
    <t xml:space="preserve">PAMMELY</t>
  </si>
  <si>
    <t xml:space="preserve">1967-12-07</t>
  </si>
  <si>
    <t xml:space="preserve">2019-10-15</t>
  </si>
  <si>
    <t xml:space="preserve">OH0015812044</t>
  </si>
  <si>
    <t xml:space="preserve">1968-06-14</t>
  </si>
  <si>
    <t xml:space="preserve">2008-09-20</t>
  </si>
  <si>
    <t xml:space="preserve">OH0015711330</t>
  </si>
  <si>
    <t xml:space="preserve">YARGO</t>
  </si>
  <si>
    <t xml:space="preserve">1936-05-07</t>
  </si>
  <si>
    <t xml:space="preserve">2024-09-11</t>
  </si>
  <si>
    <t xml:space="preserve">1344 PARKMAN RD NW</t>
  </si>
  <si>
    <t xml:space="preserve">OH0015723709</t>
  </si>
  <si>
    <t xml:space="preserve">YAUGER</t>
  </si>
  <si>
    <t xml:space="preserve">1970-03-18</t>
  </si>
  <si>
    <t xml:space="preserve">460 BELMONT AVE NE</t>
  </si>
  <si>
    <t xml:space="preserve">OH0024697892</t>
  </si>
  <si>
    <t xml:space="preserve">NATHAN</t>
  </si>
  <si>
    <t xml:space="preserve">1998-12-10</t>
  </si>
  <si>
    <t xml:space="preserve">2018-07-29</t>
  </si>
  <si>
    <t xml:space="preserve">OH0018605076</t>
  </si>
  <si>
    <t xml:space="preserve">MARY ANN</t>
  </si>
  <si>
    <t xml:space="preserve">1961-11-08</t>
  </si>
  <si>
    <t xml:space="preserve">2011-07-27</t>
  </si>
  <si>
    <t xml:space="preserve">OH0015769862</t>
  </si>
  <si>
    <t xml:space="preserve">1934-09-27</t>
  </si>
  <si>
    <t xml:space="preserve">2009-07-14</t>
  </si>
  <si>
    <t xml:space="preserve">2820 LEXINGTON AVE NW</t>
  </si>
  <si>
    <t xml:space="preserve">OH0015695229</t>
  </si>
  <si>
    <t xml:space="preserve">1960-12-14</t>
  </si>
  <si>
    <t xml:space="preserve">1996-04-01</t>
  </si>
  <si>
    <t xml:space="preserve">UNIT 1407</t>
  </si>
  <si>
    <t xml:space="preserve">OH0015715899</t>
  </si>
  <si>
    <t xml:space="preserve">ELSA</t>
  </si>
  <si>
    <t xml:space="preserve">1949-08-21</t>
  </si>
  <si>
    <t xml:space="preserve">APT 919</t>
  </si>
  <si>
    <t xml:space="preserve">OH0027088867</t>
  </si>
  <si>
    <t xml:space="preserve">1978-05-31</t>
  </si>
  <si>
    <t xml:space="preserve">4445 BERKSHIRE DR SE</t>
  </si>
  <si>
    <t xml:space="preserve">OH0015696753</t>
  </si>
  <si>
    <t xml:space="preserve">VERNAL</t>
  </si>
  <si>
    <t xml:space="preserve">1953-07-20</t>
  </si>
  <si>
    <t xml:space="preserve">2931 RED FOX RUN DR NW</t>
  </si>
  <si>
    <t xml:space="preserve">APT 688</t>
  </si>
  <si>
    <t xml:space="preserve">OH0021044746</t>
  </si>
  <si>
    <t xml:space="preserve">KARAVOLOS</t>
  </si>
  <si>
    <t xml:space="preserve">1952-04-06</t>
  </si>
  <si>
    <t xml:space="preserve">APT 622</t>
  </si>
  <si>
    <t xml:space="preserve">OH0021757788</t>
  </si>
  <si>
    <t xml:space="preserve">WELLS PRUITT</t>
  </si>
  <si>
    <t xml:space="preserve">SETON</t>
  </si>
  <si>
    <t xml:space="preserve">1993-02-01</t>
  </si>
  <si>
    <t xml:space="preserve">1910 SOUTHERN BLVD NW</t>
  </si>
  <si>
    <t xml:space="preserve">APT 50</t>
  </si>
  <si>
    <t xml:space="preserve">OH0024561161</t>
  </si>
  <si>
    <t xml:space="preserve">DEVON</t>
  </si>
  <si>
    <t xml:space="preserve">2000-01-31</t>
  </si>
  <si>
    <t xml:space="preserve">2023-02-08</t>
  </si>
  <si>
    <t xml:space="preserve">3221 LODWICK DR NW</t>
  </si>
  <si>
    <t xml:space="preserve">OH0015809946</t>
  </si>
  <si>
    <t xml:space="preserve">LEANNE</t>
  </si>
  <si>
    <t xml:space="preserve">1960-01-01</t>
  </si>
  <si>
    <t xml:space="preserve">2023-02-07</t>
  </si>
  <si>
    <t xml:space="preserve">OH0015808999</t>
  </si>
  <si>
    <t xml:space="preserve">RICCELLI</t>
  </si>
  <si>
    <t xml:space="preserve">ANDY</t>
  </si>
  <si>
    <t xml:space="preserve">1960-04-26</t>
  </si>
  <si>
    <t xml:space="preserve">APT 38</t>
  </si>
  <si>
    <t xml:space="preserve">OH0015727319</t>
  </si>
  <si>
    <t xml:space="preserve">1968-02-10</t>
  </si>
  <si>
    <t xml:space="preserve">1988-10-01</t>
  </si>
  <si>
    <t xml:space="preserve">156 SCOTT ST NE</t>
  </si>
  <si>
    <t xml:space="preserve">OH0015732124</t>
  </si>
  <si>
    <t xml:space="preserve">1954-08-09</t>
  </si>
  <si>
    <t xml:space="preserve">2020-02-12</t>
  </si>
  <si>
    <t xml:space="preserve">APT 25</t>
  </si>
  <si>
    <t xml:space="preserve">OH0024708573</t>
  </si>
  <si>
    <t xml:space="preserve">CHILDERS</t>
  </si>
  <si>
    <t xml:space="preserve">LAVERNE</t>
  </si>
  <si>
    <t xml:space="preserve">1950-04-20</t>
  </si>
  <si>
    <t xml:space="preserve">1320 FOURTH DR SW</t>
  </si>
  <si>
    <t xml:space="preserve">OH0015731838</t>
  </si>
  <si>
    <t xml:space="preserve">CARTHORN</t>
  </si>
  <si>
    <t xml:space="preserve">1958-05-13</t>
  </si>
  <si>
    <t xml:space="preserve">APT 1706</t>
  </si>
  <si>
    <t xml:space="preserve">OH0015705782</t>
  </si>
  <si>
    <t xml:space="preserve">OH0024442990</t>
  </si>
  <si>
    <t xml:space="preserve">LYDIA</t>
  </si>
  <si>
    <t xml:space="preserve">1999-08-26</t>
  </si>
  <si>
    <t xml:space="preserve">2020-09-23</t>
  </si>
  <si>
    <t xml:space="preserve">2861 PARKMAN RD NW</t>
  </si>
  <si>
    <t xml:space="preserve">APT 134</t>
  </si>
  <si>
    <t xml:space="preserve">OH0015750730</t>
  </si>
  <si>
    <t xml:space="preserve">NEWELL</t>
  </si>
  <si>
    <t xml:space="preserve">1981-08-11</t>
  </si>
  <si>
    <t xml:space="preserve">2000-03-07</t>
  </si>
  <si>
    <t xml:space="preserve">1381 MAHONING AVE NW</t>
  </si>
  <si>
    <t xml:space="preserve">APT 104A</t>
  </si>
  <si>
    <t xml:space="preserve">OH0024785757</t>
  </si>
  <si>
    <t xml:space="preserve">ALLGOOD</t>
  </si>
  <si>
    <t xml:space="preserve">MARCQUISE</t>
  </si>
  <si>
    <t xml:space="preserve">2000-03-23</t>
  </si>
  <si>
    <t xml:space="preserve">4624 ENGLESSON DR NW</t>
  </si>
  <si>
    <t xml:space="preserve">OH0015690672</t>
  </si>
  <si>
    <t xml:space="preserve">1985-09-01</t>
  </si>
  <si>
    <t xml:space="preserve">2024-06-06</t>
  </si>
  <si>
    <t xml:space="preserve">3133 RANDOLPH ST NW</t>
  </si>
  <si>
    <t xml:space="preserve">OH0025107775</t>
  </si>
  <si>
    <t xml:space="preserve">ARCHACKI</t>
  </si>
  <si>
    <t xml:space="preserve">1963-06-10</t>
  </si>
  <si>
    <t xml:space="preserve">2019-05-10</t>
  </si>
  <si>
    <t xml:space="preserve">1310 BINGHAM AVE NW</t>
  </si>
  <si>
    <t xml:space="preserve">OH0015729726</t>
  </si>
  <si>
    <t xml:space="preserve">1954-02-09</t>
  </si>
  <si>
    <t xml:space="preserve">2000-10-13</t>
  </si>
  <si>
    <t xml:space="preserve">317 DOUGLAS ST NW</t>
  </si>
  <si>
    <t xml:space="preserve">OH0015816726</t>
  </si>
  <si>
    <t xml:space="preserve">1965-11-05</t>
  </si>
  <si>
    <t xml:space="preserve">1881 BEECHWOOD ST NE</t>
  </si>
  <si>
    <t xml:space="preserve">OH0015713889</t>
  </si>
  <si>
    <t xml:space="preserve">BASIC</t>
  </si>
  <si>
    <t xml:space="preserve">1959-10-15</t>
  </si>
  <si>
    <t xml:space="preserve">2015-07-04</t>
  </si>
  <si>
    <t xml:space="preserve">141 EASTLAND AVE SE</t>
  </si>
  <si>
    <t xml:space="preserve">OH0015721565</t>
  </si>
  <si>
    <t xml:space="preserve">1963-12-02</t>
  </si>
  <si>
    <t xml:space="preserve">2006-06-20</t>
  </si>
  <si>
    <t xml:space="preserve">2164 DRAPER AVE SE</t>
  </si>
  <si>
    <t xml:space="preserve">OH0018583239</t>
  </si>
  <si>
    <t xml:space="preserve">BEAR</t>
  </si>
  <si>
    <t xml:space="preserve">1987-09-01</t>
  </si>
  <si>
    <t xml:space="preserve">2016-10-07</t>
  </si>
  <si>
    <t xml:space="preserve">507 KENMORE AVE SE</t>
  </si>
  <si>
    <t xml:space="preserve">OH0015814857</t>
  </si>
  <si>
    <t xml:space="preserve">1964-07-23</t>
  </si>
  <si>
    <t xml:space="preserve">2008-09-28</t>
  </si>
  <si>
    <t xml:space="preserve">1578 FERNDALE AVE SW</t>
  </si>
  <si>
    <t xml:space="preserve">OH0015680187</t>
  </si>
  <si>
    <t xml:space="preserve">1936-05-16</t>
  </si>
  <si>
    <t xml:space="preserve">1959-03-25</t>
  </si>
  <si>
    <t xml:space="preserve">2098 BEECHWOOD ST NE</t>
  </si>
  <si>
    <t xml:space="preserve">OH0015758087</t>
  </si>
  <si>
    <t xml:space="preserve">BOOTH</t>
  </si>
  <si>
    <t xml:space="preserve">1948-03-01</t>
  </si>
  <si>
    <t xml:space="preserve">OH0015771442</t>
  </si>
  <si>
    <t xml:space="preserve">BORRELLI</t>
  </si>
  <si>
    <t xml:space="preserve">1935-07-24</t>
  </si>
  <si>
    <t xml:space="preserve">1964-09-22</t>
  </si>
  <si>
    <t xml:space="preserve">1308 SURREY POINT DR SE</t>
  </si>
  <si>
    <t xml:space="preserve">OH0015759220</t>
  </si>
  <si>
    <t xml:space="preserve">BORSIC</t>
  </si>
  <si>
    <t xml:space="preserve">1973-12-09</t>
  </si>
  <si>
    <t xml:space="preserve">2004-07-29</t>
  </si>
  <si>
    <t xml:space="preserve">563 ADELAIDE AVE NE</t>
  </si>
  <si>
    <t xml:space="preserve">OH0015696390</t>
  </si>
  <si>
    <t xml:space="preserve">BOWSER</t>
  </si>
  <si>
    <t xml:space="preserve">JEANINE</t>
  </si>
  <si>
    <t xml:space="preserve">1964-09-14</t>
  </si>
  <si>
    <t xml:space="preserve">1506 ATLANTIC ST NE</t>
  </si>
  <si>
    <t xml:space="preserve">OH0015809975</t>
  </si>
  <si>
    <t xml:space="preserve">BREWSTER</t>
  </si>
  <si>
    <t xml:space="preserve">BRADFORD</t>
  </si>
  <si>
    <t xml:space="preserve">1971-04-25</t>
  </si>
  <si>
    <t xml:space="preserve">1996-04-15</t>
  </si>
  <si>
    <t xml:space="preserve">1766 HOLLYWOOD ST NE</t>
  </si>
  <si>
    <t xml:space="preserve">OH0020891395</t>
  </si>
  <si>
    <t xml:space="preserve">1953-10-04</t>
  </si>
  <si>
    <t xml:space="preserve">2023-10-04</t>
  </si>
  <si>
    <t xml:space="preserve">1146 HAYES AVE SW</t>
  </si>
  <si>
    <t xml:space="preserve">OH0015793241</t>
  </si>
  <si>
    <t xml:space="preserve">BUCCI</t>
  </si>
  <si>
    <t xml:space="preserve">1958-08-23</t>
  </si>
  <si>
    <t xml:space="preserve">1998-01-23</t>
  </si>
  <si>
    <t xml:space="preserve">1647 WILSON AVE NW</t>
  </si>
  <si>
    <t xml:space="preserve">OH0015799978</t>
  </si>
  <si>
    <t xml:space="preserve">PENNI</t>
  </si>
  <si>
    <t xml:space="preserve">1981-06-20</t>
  </si>
  <si>
    <t xml:space="preserve">800 BONNIE BRAE AVE NE</t>
  </si>
  <si>
    <t xml:space="preserve">OH0015820740</t>
  </si>
  <si>
    <t xml:space="preserve">1972-09-13</t>
  </si>
  <si>
    <t xml:space="preserve">2017-10-04</t>
  </si>
  <si>
    <t xml:space="preserve">OH0015725726</t>
  </si>
  <si>
    <t xml:space="preserve">1939-03-16</t>
  </si>
  <si>
    <t xml:space="preserve">1961-09-26</t>
  </si>
  <si>
    <t xml:space="preserve">1662 JACKSON ST SW</t>
  </si>
  <si>
    <t xml:space="preserve">OH0015789101</t>
  </si>
  <si>
    <t xml:space="preserve">1976-11-09</t>
  </si>
  <si>
    <t xml:space="preserve">2014-10-05</t>
  </si>
  <si>
    <t xml:space="preserve">260 BUTLER RD NE</t>
  </si>
  <si>
    <t xml:space="preserve">OH0015694993</t>
  </si>
  <si>
    <t xml:space="preserve">CARNAHAN</t>
  </si>
  <si>
    <t xml:space="preserve">ROSANN</t>
  </si>
  <si>
    <t xml:space="preserve">1982-06-18</t>
  </si>
  <si>
    <t xml:space="preserve">618 PERKINSWOOD BLVD NE</t>
  </si>
  <si>
    <t xml:space="preserve">OH0015702336</t>
  </si>
  <si>
    <t xml:space="preserve">CASTELLANO</t>
  </si>
  <si>
    <t xml:space="preserve">1922-10-18</t>
  </si>
  <si>
    <t xml:space="preserve">1952-09-23</t>
  </si>
  <si>
    <t xml:space="preserve">2651 GRANDVIEW ST SE</t>
  </si>
  <si>
    <t xml:space="preserve">OH0015691053</t>
  </si>
  <si>
    <t xml:space="preserve">1949-10-31</t>
  </si>
  <si>
    <t xml:space="preserve">1981-02-11</t>
  </si>
  <si>
    <t xml:space="preserve">155 TRUMBULL AVE SE</t>
  </si>
  <si>
    <t xml:space="preserve">OH0015704163</t>
  </si>
  <si>
    <t xml:space="preserve">1942-09-19</t>
  </si>
  <si>
    <t xml:space="preserve">2096 MARY DR NE</t>
  </si>
  <si>
    <t xml:space="preserve">OH0015704167</t>
  </si>
  <si>
    <t xml:space="preserve">1940-06-05</t>
  </si>
  <si>
    <t xml:space="preserve">OH0015787080</t>
  </si>
  <si>
    <t xml:space="preserve">CHOVAN</t>
  </si>
  <si>
    <t xml:space="preserve">1968-05-23</t>
  </si>
  <si>
    <t xml:space="preserve">1656 CRANBERRY LN NE</t>
  </si>
  <si>
    <t xml:space="preserve">OH0015690884</t>
  </si>
  <si>
    <t xml:space="preserve">CICKELLI</t>
  </si>
  <si>
    <t xml:space="preserve">1951-12-04</t>
  </si>
  <si>
    <t xml:space="preserve">2023-09-26</t>
  </si>
  <si>
    <t xml:space="preserve">709 GENESEE AVE NE</t>
  </si>
  <si>
    <t xml:space="preserve">OH0015693096</t>
  </si>
  <si>
    <t xml:space="preserve">CLAY</t>
  </si>
  <si>
    <t xml:space="preserve">1951-09-08</t>
  </si>
  <si>
    <t xml:space="preserve">2726 BECK ST SE</t>
  </si>
  <si>
    <t xml:space="preserve">OH0023507607</t>
  </si>
  <si>
    <t xml:space="preserve">NOAH</t>
  </si>
  <si>
    <t xml:space="preserve">1998-07-27</t>
  </si>
  <si>
    <t xml:space="preserve">OH0015743104</t>
  </si>
  <si>
    <t xml:space="preserve">TYNETTA</t>
  </si>
  <si>
    <t xml:space="preserve">1973-05-01</t>
  </si>
  <si>
    <t xml:space="preserve">2018-03-31</t>
  </si>
  <si>
    <t xml:space="preserve">OH0015817502</t>
  </si>
  <si>
    <t xml:space="preserve">COLLINS</t>
  </si>
  <si>
    <t xml:space="preserve">WILBERT</t>
  </si>
  <si>
    <t xml:space="preserve">657 HALL ST NW</t>
  </si>
  <si>
    <t xml:space="preserve">OH0015880099</t>
  </si>
  <si>
    <t xml:space="preserve">CONDE</t>
  </si>
  <si>
    <t xml:space="preserve">1973-01-20</t>
  </si>
  <si>
    <t xml:space="preserve">2006-11-04</t>
  </si>
  <si>
    <t xml:space="preserve">351 CHARLES AVE SE</t>
  </si>
  <si>
    <t xml:space="preserve">OH0015706712</t>
  </si>
  <si>
    <t xml:space="preserve">COOPER</t>
  </si>
  <si>
    <t xml:space="preserve">2131 COIT DR NW</t>
  </si>
  <si>
    <t xml:space="preserve">OH0015783478</t>
  </si>
  <si>
    <t xml:space="preserve">COPANIC</t>
  </si>
  <si>
    <t xml:space="preserve">1977-10-13</t>
  </si>
  <si>
    <t xml:space="preserve">2022-03-01</t>
  </si>
  <si>
    <t xml:space="preserve">618 WILLARD AVE NE</t>
  </si>
  <si>
    <t xml:space="preserve">OH0022307954</t>
  </si>
  <si>
    <t xml:space="preserve">COPE</t>
  </si>
  <si>
    <t xml:space="preserve">1970-01-08</t>
  </si>
  <si>
    <t xml:space="preserve">949 DANA ST NE</t>
  </si>
  <si>
    <t xml:space="preserve">OH0023449604</t>
  </si>
  <si>
    <t xml:space="preserve">1968-12-30</t>
  </si>
  <si>
    <t xml:space="preserve">OH0015688280</t>
  </si>
  <si>
    <t xml:space="preserve">1946-09-16</t>
  </si>
  <si>
    <t xml:space="preserve">1420 BIRCH RUN DR NE</t>
  </si>
  <si>
    <t xml:space="preserve">OH0015694279</t>
  </si>
  <si>
    <t xml:space="preserve">NICHLOS</t>
  </si>
  <si>
    <t xml:space="preserve">1945-07-30</t>
  </si>
  <si>
    <t xml:space="preserve">1982-05-10</t>
  </si>
  <si>
    <t xml:space="preserve">OH0015759009</t>
  </si>
  <si>
    <t xml:space="preserve">MARKELLA</t>
  </si>
  <si>
    <t xml:space="preserve">1980-05-15</t>
  </si>
  <si>
    <t xml:space="preserve">OH0015688176</t>
  </si>
  <si>
    <t xml:space="preserve">1953-04-04</t>
  </si>
  <si>
    <t xml:space="preserve">425 OREGON AVE NW</t>
  </si>
  <si>
    <t xml:space="preserve">OH0015818652</t>
  </si>
  <si>
    <t xml:space="preserve">1973-10-26</t>
  </si>
  <si>
    <t xml:space="preserve">2410 PARKWOOD DR NW</t>
  </si>
  <si>
    <t xml:space="preserve">OH0015755074</t>
  </si>
  <si>
    <t xml:space="preserve">2022-08-22</t>
  </si>
  <si>
    <t xml:space="preserve">333 GENESEE AVE NE</t>
  </si>
  <si>
    <t xml:space="preserve">OH0015768772</t>
  </si>
  <si>
    <t xml:space="preserve">1960-01-11</t>
  </si>
  <si>
    <t xml:space="preserve">1995-01-07</t>
  </si>
  <si>
    <t xml:space="preserve">2813 WOODLAND AVE NE</t>
  </si>
  <si>
    <t xml:space="preserve">OH0015709430</t>
  </si>
  <si>
    <t xml:space="preserve">OH0015725947</t>
  </si>
  <si>
    <t xml:space="preserve">1961-07-16</t>
  </si>
  <si>
    <t xml:space="preserve">OH0015728351</t>
  </si>
  <si>
    <t xml:space="preserve">1951-12-18</t>
  </si>
  <si>
    <t xml:space="preserve">2007-10-11</t>
  </si>
  <si>
    <t xml:space="preserve">407 OREGON AVE NW</t>
  </si>
  <si>
    <t xml:space="preserve">OH0015739907</t>
  </si>
  <si>
    <t xml:space="preserve">1982-03-30</t>
  </si>
  <si>
    <t xml:space="preserve">519 BUTLER RD NE</t>
  </si>
  <si>
    <t xml:space="preserve">OH0015679465</t>
  </si>
  <si>
    <t xml:space="preserve">1939-03-29</t>
  </si>
  <si>
    <t xml:space="preserve">1717 E MARKET ST</t>
  </si>
  <si>
    <t xml:space="preserve">OH0015699770</t>
  </si>
  <si>
    <t xml:space="preserve">1953-04-10</t>
  </si>
  <si>
    <t xml:space="preserve">2016-07-28</t>
  </si>
  <si>
    <t xml:space="preserve">750 WOODBINE AVE SE</t>
  </si>
  <si>
    <t xml:space="preserve">OH0015711585</t>
  </si>
  <si>
    <t xml:space="preserve">DEUBLE</t>
  </si>
  <si>
    <t xml:space="preserve">EFFIE</t>
  </si>
  <si>
    <t xml:space="preserve">1954-01-24</t>
  </si>
  <si>
    <t xml:space="preserve">2012-09-13</t>
  </si>
  <si>
    <t xml:space="preserve">827 TRUMBULL AVE SE</t>
  </si>
  <si>
    <t xml:space="preserve">OH0015796184</t>
  </si>
  <si>
    <t xml:space="preserve">1987-07-24</t>
  </si>
  <si>
    <t xml:space="preserve">535 PERKINSWOOD BLVD NE</t>
  </si>
  <si>
    <t xml:space="preserve">OH0015774071</t>
  </si>
  <si>
    <t xml:space="preserve">1974-10-05</t>
  </si>
  <si>
    <t xml:space="preserve">OH0018597699</t>
  </si>
  <si>
    <t xml:space="preserve">DILDY</t>
  </si>
  <si>
    <t xml:space="preserve">CLINTON</t>
  </si>
  <si>
    <t xml:space="preserve">1955-04-26</t>
  </si>
  <si>
    <t xml:space="preserve">2024-09-20</t>
  </si>
  <si>
    <t xml:space="preserve">2759 RANDOLPH ST NW</t>
  </si>
  <si>
    <t xml:space="preserve">OH0015767522</t>
  </si>
  <si>
    <t xml:space="preserve">DOHERTY</t>
  </si>
  <si>
    <t xml:space="preserve">TEDDI</t>
  </si>
  <si>
    <t xml:space="preserve">1956-12-08</t>
  </si>
  <si>
    <t xml:space="preserve">1994-10-11</t>
  </si>
  <si>
    <t xml:space="preserve">1841 DENISON AVE NW</t>
  </si>
  <si>
    <t xml:space="preserve">OH0015796543</t>
  </si>
  <si>
    <t xml:space="preserve">DOLAN</t>
  </si>
  <si>
    <t xml:space="preserve">1960-05-31</t>
  </si>
  <si>
    <t xml:space="preserve">239 CENTRAL PARKWAY AVE SE</t>
  </si>
  <si>
    <t xml:space="preserve">OH0015720875</t>
  </si>
  <si>
    <t xml:space="preserve">DOTSON</t>
  </si>
  <si>
    <t xml:space="preserve">1938-11-18</t>
  </si>
  <si>
    <t xml:space="preserve">1969-09-24</t>
  </si>
  <si>
    <t xml:space="preserve">1595 FERNDALE AVE SW</t>
  </si>
  <si>
    <t xml:space="preserve">OH0015814003</t>
  </si>
  <si>
    <t xml:space="preserve">DUNN</t>
  </si>
  <si>
    <t xml:space="preserve">1977-10-28</t>
  </si>
  <si>
    <t xml:space="preserve">1995-10-28</t>
  </si>
  <si>
    <t xml:space="preserve">907 HAZELWOOD AVE SE</t>
  </si>
  <si>
    <t xml:space="preserve">OH0024568255</t>
  </si>
  <si>
    <t xml:space="preserve">KAITLYN</t>
  </si>
  <si>
    <t xml:space="preserve">1999-12-28</t>
  </si>
  <si>
    <t xml:space="preserve">2018-03-28</t>
  </si>
  <si>
    <t xml:space="preserve">OH0015703675</t>
  </si>
  <si>
    <t xml:space="preserve">1875 MONTICELLO AVE NW</t>
  </si>
  <si>
    <t xml:space="preserve">OH0023324896</t>
  </si>
  <si>
    <t xml:space="preserve">SUMMER</t>
  </si>
  <si>
    <t xml:space="preserve">ANGEL</t>
  </si>
  <si>
    <t xml:space="preserve">1979-08-17</t>
  </si>
  <si>
    <t xml:space="preserve">905 PERKINSWOOD BLVD SE</t>
  </si>
  <si>
    <t xml:space="preserve">OH0015718560</t>
  </si>
  <si>
    <t xml:space="preserve">SHERRIA</t>
  </si>
  <si>
    <t xml:space="preserve">1948-10-07</t>
  </si>
  <si>
    <t xml:space="preserve">2010-10-14</t>
  </si>
  <si>
    <t xml:space="preserve">631 MAPLE ST SW</t>
  </si>
  <si>
    <t xml:space="preserve">OH0015743374</t>
  </si>
  <si>
    <t xml:space="preserve">JANAIR</t>
  </si>
  <si>
    <t xml:space="preserve">2091 MILTON ST SE</t>
  </si>
  <si>
    <t xml:space="preserve">OH0015692648</t>
  </si>
  <si>
    <t xml:space="preserve">MARLA</t>
  </si>
  <si>
    <t xml:space="preserve">1954-07-08</t>
  </si>
  <si>
    <t xml:space="preserve">OH0015712036</t>
  </si>
  <si>
    <t xml:space="preserve">DARREL</t>
  </si>
  <si>
    <t xml:space="preserve">1936-02-29</t>
  </si>
  <si>
    <t xml:space="preserve">2020-09-21</t>
  </si>
  <si>
    <t xml:space="preserve">2496 MILTON ST SE</t>
  </si>
  <si>
    <t xml:space="preserve">OH0015713065</t>
  </si>
  <si>
    <t xml:space="preserve">1959-06-01</t>
  </si>
  <si>
    <t xml:space="preserve">1304 WESTWOOD DR NW</t>
  </si>
  <si>
    <t xml:space="preserve">OH0019854166</t>
  </si>
  <si>
    <t xml:space="preserve">1968-08-07</t>
  </si>
  <si>
    <t xml:space="preserve">2012-08-08</t>
  </si>
  <si>
    <t xml:space="preserve">OH0015808618</t>
  </si>
  <si>
    <t xml:space="preserve">MICKOL</t>
  </si>
  <si>
    <t xml:space="preserve">1983-10-13</t>
  </si>
  <si>
    <t xml:space="preserve">OH0015779027</t>
  </si>
  <si>
    <t xml:space="preserve">FRANKS</t>
  </si>
  <si>
    <t xml:space="preserve">GIBBONS</t>
  </si>
  <si>
    <t xml:space="preserve">1986-09-17</t>
  </si>
  <si>
    <t xml:space="preserve">2004-02-02</t>
  </si>
  <si>
    <t xml:space="preserve">882 EASTLAND AVE SE</t>
  </si>
  <si>
    <t xml:space="preserve">OH0015707193</t>
  </si>
  <si>
    <t xml:space="preserve">1949-11-13</t>
  </si>
  <si>
    <t xml:space="preserve">2015-05-05</t>
  </si>
  <si>
    <t xml:space="preserve">2645 E MARKET ST</t>
  </si>
  <si>
    <t xml:space="preserve">OH0015814195</t>
  </si>
  <si>
    <t xml:space="preserve">FREITAS</t>
  </si>
  <si>
    <t xml:space="preserve">2022-09-03</t>
  </si>
  <si>
    <t xml:space="preserve">4351 HARVARD DR SE</t>
  </si>
  <si>
    <t xml:space="preserve">OH0021424882</t>
  </si>
  <si>
    <t xml:space="preserve">1956-02-28</t>
  </si>
  <si>
    <t xml:space="preserve">2021-03-10</t>
  </si>
  <si>
    <t xml:space="preserve">999 HOMEWOOD AVE SE</t>
  </si>
  <si>
    <t xml:space="preserve">OH0015816497</t>
  </si>
  <si>
    <t xml:space="preserve">GRAHAM</t>
  </si>
  <si>
    <t xml:space="preserve">1951-09-07</t>
  </si>
  <si>
    <t xml:space="preserve">1996-08-13</t>
  </si>
  <si>
    <t xml:space="preserve">2160 HOLLYWOOD ST NE</t>
  </si>
  <si>
    <t xml:space="preserve">OH0015816075</t>
  </si>
  <si>
    <t xml:space="preserve">GRAMMATAS</t>
  </si>
  <si>
    <t xml:space="preserve">INGFRID</t>
  </si>
  <si>
    <t xml:space="preserve">GERD</t>
  </si>
  <si>
    <t xml:space="preserve">1944-02-03</t>
  </si>
  <si>
    <t xml:space="preserve">1997-04-05</t>
  </si>
  <si>
    <t xml:space="preserve">1041 N PARK AVE</t>
  </si>
  <si>
    <t xml:space="preserve">OH0015727930</t>
  </si>
  <si>
    <t xml:space="preserve">1978-07-01</t>
  </si>
  <si>
    <t xml:space="preserve">387 LAIRD AVE SE</t>
  </si>
  <si>
    <t xml:space="preserve">OH0015741445</t>
  </si>
  <si>
    <t xml:space="preserve">GREGOS</t>
  </si>
  <si>
    <t xml:space="preserve">1960-04-13</t>
  </si>
  <si>
    <t xml:space="preserve">1480 EASTLAND AVE SE</t>
  </si>
  <si>
    <t xml:space="preserve">OH0019301183</t>
  </si>
  <si>
    <t xml:space="preserve">GRIMM</t>
  </si>
  <si>
    <t xml:space="preserve">CHAD</t>
  </si>
  <si>
    <t xml:space="preserve">1989-11-06</t>
  </si>
  <si>
    <t xml:space="preserve">2013-10-17</t>
  </si>
  <si>
    <t xml:space="preserve">417 ELVINA ST</t>
  </si>
  <si>
    <t xml:space="preserve">OH0015800381</t>
  </si>
  <si>
    <t xml:space="preserve">GUANCIALE</t>
  </si>
  <si>
    <t xml:space="preserve">MANLIO</t>
  </si>
  <si>
    <t xml:space="preserve">1933-10-22</t>
  </si>
  <si>
    <t xml:space="preserve">3119 E MARKET ST</t>
  </si>
  <si>
    <t xml:space="preserve">OH0015769568</t>
  </si>
  <si>
    <t xml:space="preserve">HAAS</t>
  </si>
  <si>
    <t xml:space="preserve">1979-10-01</t>
  </si>
  <si>
    <t xml:space="preserve">1722 WEST AVE NW</t>
  </si>
  <si>
    <t xml:space="preserve">OH0021696339</t>
  </si>
  <si>
    <t xml:space="preserve">CAMARA</t>
  </si>
  <si>
    <t xml:space="preserve">LYNAI</t>
  </si>
  <si>
    <t xml:space="preserve">1994-09-24</t>
  </si>
  <si>
    <t xml:space="preserve">2012-09-12</t>
  </si>
  <si>
    <t xml:space="preserve">1123 MADISON AVE NW</t>
  </si>
  <si>
    <t xml:space="preserve">OH0018597673</t>
  </si>
  <si>
    <t xml:space="preserve">MAHR</t>
  </si>
  <si>
    <t xml:space="preserve">1969-11-21</t>
  </si>
  <si>
    <t xml:space="preserve">OH0015728370</t>
  </si>
  <si>
    <t xml:space="preserve">HAMPTON</t>
  </si>
  <si>
    <t xml:space="preserve">1957-07-15</t>
  </si>
  <si>
    <t xml:space="preserve">1989-03-17</t>
  </si>
  <si>
    <t xml:space="preserve">449 HIGHLAND AVE SW</t>
  </si>
  <si>
    <t xml:space="preserve">OH0015748415</t>
  </si>
  <si>
    <t xml:space="preserve">1943-08-23</t>
  </si>
  <si>
    <t xml:space="preserve">1841 ROBERTS LN NE</t>
  </si>
  <si>
    <t xml:space="preserve">OH0015771081</t>
  </si>
  <si>
    <t xml:space="preserve">1934-01-24</t>
  </si>
  <si>
    <t xml:space="preserve">1955-03-08</t>
  </si>
  <si>
    <t xml:space="preserve">2909 BEAL ST NW</t>
  </si>
  <si>
    <t xml:space="preserve">OH0015760154</t>
  </si>
  <si>
    <t xml:space="preserve">HEETER</t>
  </si>
  <si>
    <t xml:space="preserve">1979-02-22</t>
  </si>
  <si>
    <t xml:space="preserve">1999-06-03</t>
  </si>
  <si>
    <t xml:space="preserve">833 HOLLYWOOD ST NE</t>
  </si>
  <si>
    <t xml:space="preserve">OH0019626591</t>
  </si>
  <si>
    <t xml:space="preserve">1978-08-25</t>
  </si>
  <si>
    <t xml:space="preserve">2017-06-29</t>
  </si>
  <si>
    <t xml:space="preserve">OH0020600444</t>
  </si>
  <si>
    <t xml:space="preserve">JAMIE</t>
  </si>
  <si>
    <t xml:space="preserve">1991-03-02</t>
  </si>
  <si>
    <t xml:space="preserve">2023-03-27</t>
  </si>
  <si>
    <t xml:space="preserve">187 MEADOWBROOK AVE SE</t>
  </si>
  <si>
    <t xml:space="preserve">OH0015693491</t>
  </si>
  <si>
    <t xml:space="preserve">HENDERSON</t>
  </si>
  <si>
    <t xml:space="preserve">2006-05-08</t>
  </si>
  <si>
    <t xml:space="preserve">1391 EASTLAND AVE SE</t>
  </si>
  <si>
    <t xml:space="preserve">OH0015707772</t>
  </si>
  <si>
    <t xml:space="preserve">1954-05-08</t>
  </si>
  <si>
    <t xml:space="preserve">1984-07-08</t>
  </si>
  <si>
    <t xml:space="preserve">3070 HALSEY DR NE</t>
  </si>
  <si>
    <t xml:space="preserve">OH0015739293</t>
  </si>
  <si>
    <t xml:space="preserve">1963-07-23</t>
  </si>
  <si>
    <t xml:space="preserve">2011-11-08</t>
  </si>
  <si>
    <t xml:space="preserve">1887 SHERIDAN AVE NE</t>
  </si>
  <si>
    <t xml:space="preserve">OH0020386801</t>
  </si>
  <si>
    <t xml:space="preserve">HILAS</t>
  </si>
  <si>
    <t xml:space="preserve">1975-11-14</t>
  </si>
  <si>
    <t xml:space="preserve">2016-08-05</t>
  </si>
  <si>
    <t xml:space="preserve">3259 OVERLOOK DR NE</t>
  </si>
  <si>
    <t xml:space="preserve">OH0015816687</t>
  </si>
  <si>
    <t xml:space="preserve">THELMA</t>
  </si>
  <si>
    <t xml:space="preserve">1960-06-10</t>
  </si>
  <si>
    <t xml:space="preserve">1996-09-13</t>
  </si>
  <si>
    <t xml:space="preserve">OH0015721323</t>
  </si>
  <si>
    <t xml:space="preserve">HORKEY</t>
  </si>
  <si>
    <t xml:space="preserve">1961-06-26</t>
  </si>
  <si>
    <t xml:space="preserve">711 WOODBINE AVE SE</t>
  </si>
  <si>
    <t xml:space="preserve">OH0015762139</t>
  </si>
  <si>
    <t xml:space="preserve">1975-02-19</t>
  </si>
  <si>
    <t xml:space="preserve">1993-08-02</t>
  </si>
  <si>
    <t xml:space="preserve">1303 MAIN AVE SW</t>
  </si>
  <si>
    <t xml:space="preserve">OH0015694017</t>
  </si>
  <si>
    <t xml:space="preserve">1959-05-24</t>
  </si>
  <si>
    <t xml:space="preserve">1981-11-12</t>
  </si>
  <si>
    <t xml:space="preserve">OH0021837183</t>
  </si>
  <si>
    <t xml:space="preserve">1989-05-02</t>
  </si>
  <si>
    <t xml:space="preserve">2012-06-29</t>
  </si>
  <si>
    <t xml:space="preserve">OH0015688460</t>
  </si>
  <si>
    <t xml:space="preserve">IOANNOU</t>
  </si>
  <si>
    <t xml:space="preserve">FRANZISKA</t>
  </si>
  <si>
    <t xml:space="preserve">2023-09-16</t>
  </si>
  <si>
    <t xml:space="preserve">1152 HIGH ST NE</t>
  </si>
  <si>
    <t xml:space="preserve">OH0015709723</t>
  </si>
  <si>
    <t xml:space="preserve">JEFFERS</t>
  </si>
  <si>
    <t xml:space="preserve">1952-04-12</t>
  </si>
  <si>
    <t xml:space="preserve">1986-05-19</t>
  </si>
  <si>
    <t xml:space="preserve">1121 MILLIKIN PL NE</t>
  </si>
  <si>
    <t xml:space="preserve">OH0015764381</t>
  </si>
  <si>
    <t xml:space="preserve">1942-06-01</t>
  </si>
  <si>
    <t xml:space="preserve">OH0023499339</t>
  </si>
  <si>
    <t xml:space="preserve">SYDNEY</t>
  </si>
  <si>
    <t xml:space="preserve">1998-02-25</t>
  </si>
  <si>
    <t xml:space="preserve">2020-01-29</t>
  </si>
  <si>
    <t xml:space="preserve">OH0015747961</t>
  </si>
  <si>
    <t xml:space="preserve">CLIFTON</t>
  </si>
  <si>
    <t xml:space="preserve">1953-12-13</t>
  </si>
  <si>
    <t xml:space="preserve">1924 SOUTHERN BLVD NW</t>
  </si>
  <si>
    <t xml:space="preserve">OH0015793339</t>
  </si>
  <si>
    <t xml:space="preserve">KAPLUCK</t>
  </si>
  <si>
    <t xml:space="preserve">1974-11-29</t>
  </si>
  <si>
    <t xml:space="preserve">3146 FOSTER DR NE</t>
  </si>
  <si>
    <t xml:space="preserve">OH0015720250</t>
  </si>
  <si>
    <t xml:space="preserve">1967-06-01</t>
  </si>
  <si>
    <t xml:space="preserve">2011-08-21</t>
  </si>
  <si>
    <t xml:space="preserve">OH0015801063</t>
  </si>
  <si>
    <t xml:space="preserve">KURDILLA</t>
  </si>
  <si>
    <t xml:space="preserve">320 OAK KNOLL AVE NE</t>
  </si>
  <si>
    <t xml:space="preserve">OH0020175055</t>
  </si>
  <si>
    <t xml:space="preserve">LACKNER</t>
  </si>
  <si>
    <t xml:space="preserve">1961-02-20</t>
  </si>
  <si>
    <t xml:space="preserve">2500 NORTHWEST BLVD NW</t>
  </si>
  <si>
    <t xml:space="preserve">OH0015788510</t>
  </si>
  <si>
    <t xml:space="preserve">LASHLEY</t>
  </si>
  <si>
    <t xml:space="preserve">1967-11-12</t>
  </si>
  <si>
    <t xml:space="preserve">2016-01-21</t>
  </si>
  <si>
    <t xml:space="preserve">615 MEADOWBROOK AVE SE</t>
  </si>
  <si>
    <t xml:space="preserve">OH0019531071</t>
  </si>
  <si>
    <t xml:space="preserve">1970-06-29</t>
  </si>
  <si>
    <t xml:space="preserve">OH0020541465</t>
  </si>
  <si>
    <t xml:space="preserve">LAWLESS</t>
  </si>
  <si>
    <t xml:space="preserve">1945-09-28</t>
  </si>
  <si>
    <t xml:space="preserve">2010-08-25</t>
  </si>
  <si>
    <t xml:space="preserve">360 FOSTER DR NE</t>
  </si>
  <si>
    <t xml:space="preserve">OH0015677124</t>
  </si>
  <si>
    <t xml:space="preserve">1944-10-03</t>
  </si>
  <si>
    <t xml:space="preserve">1980-02-09</t>
  </si>
  <si>
    <t xml:space="preserve">OH0015805963</t>
  </si>
  <si>
    <t xml:space="preserve">LICCARDI</t>
  </si>
  <si>
    <t xml:space="preserve">1956-09-28</t>
  </si>
  <si>
    <t xml:space="preserve">2470 PALMYRA RD SW</t>
  </si>
  <si>
    <t xml:space="preserve">OH0015713172</t>
  </si>
  <si>
    <t xml:space="preserve">LIPTROT</t>
  </si>
  <si>
    <t xml:space="preserve">1956-01-02</t>
  </si>
  <si>
    <t xml:space="preserve">2208 DRAPER AVE SE</t>
  </si>
  <si>
    <t xml:space="preserve">OH0021088562</t>
  </si>
  <si>
    <t xml:space="preserve">LOCKE</t>
  </si>
  <si>
    <t xml:space="preserve">1971-05-25</t>
  </si>
  <si>
    <t xml:space="preserve">1642 SWEETBRIER ST SW</t>
  </si>
  <si>
    <t xml:space="preserve">OH0015768928</t>
  </si>
  <si>
    <t xml:space="preserve">LOPEZ</t>
  </si>
  <si>
    <t xml:space="preserve">RICARDO</t>
  </si>
  <si>
    <t xml:space="preserve">1960-07-21</t>
  </si>
  <si>
    <t xml:space="preserve">1994-12-07</t>
  </si>
  <si>
    <t xml:space="preserve">126 CHARLES AVE SE</t>
  </si>
  <si>
    <t xml:space="preserve">OH0015759586</t>
  </si>
  <si>
    <t xml:space="preserve">LYDA</t>
  </si>
  <si>
    <t xml:space="preserve">1974-04-29</t>
  </si>
  <si>
    <t xml:space="preserve">2004-08-20</t>
  </si>
  <si>
    <t xml:space="preserve">166 OAK KNOLL AVE NE</t>
  </si>
  <si>
    <t xml:space="preserve">OH0015759620</t>
  </si>
  <si>
    <t xml:space="preserve">OH0015816056</t>
  </si>
  <si>
    <t xml:space="preserve">1953-02-02</t>
  </si>
  <si>
    <t xml:space="preserve">OH0015699539</t>
  </si>
  <si>
    <t xml:space="preserve">1983-09-08</t>
  </si>
  <si>
    <t xml:space="preserve">OH0024828084</t>
  </si>
  <si>
    <t xml:space="preserve">MARKER</t>
  </si>
  <si>
    <t xml:space="preserve">1970-01-14</t>
  </si>
  <si>
    <t xml:space="preserve">2018-10-02</t>
  </si>
  <si>
    <t xml:space="preserve">1983 SHERIDAN AVE NE</t>
  </si>
  <si>
    <t xml:space="preserve">OH0015741172</t>
  </si>
  <si>
    <t xml:space="preserve">MARKS</t>
  </si>
  <si>
    <t xml:space="preserve">1955-06-23</t>
  </si>
  <si>
    <t xml:space="preserve">2000-09-19</t>
  </si>
  <si>
    <t xml:space="preserve">3223 PEERLESS AVE SW</t>
  </si>
  <si>
    <t xml:space="preserve">OH0015763623</t>
  </si>
  <si>
    <t xml:space="preserve">MAROUSIS</t>
  </si>
  <si>
    <t xml:space="preserve">GEORGIA</t>
  </si>
  <si>
    <t xml:space="preserve">1968-06-06</t>
  </si>
  <si>
    <t xml:space="preserve">1994-01-10</t>
  </si>
  <si>
    <t xml:space="preserve">363 ADELAIDE AVE NE</t>
  </si>
  <si>
    <t xml:space="preserve">OH0015729257</t>
  </si>
  <si>
    <t xml:space="preserve">1956-11-10</t>
  </si>
  <si>
    <t xml:space="preserve">2020-05-18</t>
  </si>
  <si>
    <t xml:space="preserve">312 IDYLWILD ST NE</t>
  </si>
  <si>
    <t xml:space="preserve">OH0016092400</t>
  </si>
  <si>
    <t xml:space="preserve">MAUGHAN</t>
  </si>
  <si>
    <t xml:space="preserve">1982-06-30</t>
  </si>
  <si>
    <t xml:space="preserve">2067 GLENN DR NE</t>
  </si>
  <si>
    <t xml:space="preserve">OH0015701768</t>
  </si>
  <si>
    <t xml:space="preserve">MAXWELL</t>
  </si>
  <si>
    <t xml:space="preserve">1947-06-22</t>
  </si>
  <si>
    <t xml:space="preserve">460 WASHINGTON ST NW</t>
  </si>
  <si>
    <t xml:space="preserve">P.O. BOX 208</t>
  </si>
  <si>
    <t xml:space="preserve">OH0015716107</t>
  </si>
  <si>
    <t xml:space="preserve">MCGRATH</t>
  </si>
  <si>
    <t xml:space="preserve">1956-11-02</t>
  </si>
  <si>
    <t xml:space="preserve">1850 PARKWOOD DR NW</t>
  </si>
  <si>
    <t xml:space="preserve">OH0015684987</t>
  </si>
  <si>
    <t xml:space="preserve">MCLENNAN</t>
  </si>
  <si>
    <t xml:space="preserve">CATHIE</t>
  </si>
  <si>
    <t xml:space="preserve">1948-12-18</t>
  </si>
  <si>
    <t xml:space="preserve">319 CHARLES AVE SE</t>
  </si>
  <si>
    <t xml:space="preserve">OH0019886077</t>
  </si>
  <si>
    <t xml:space="preserve">KOREE</t>
  </si>
  <si>
    <t xml:space="preserve">1976-08-06</t>
  </si>
  <si>
    <t xml:space="preserve">1056 PERKINSWOOD BLVD SE</t>
  </si>
  <si>
    <t xml:space="preserve">OH0015688042</t>
  </si>
  <si>
    <t xml:space="preserve">MINOR</t>
  </si>
  <si>
    <t xml:space="preserve">MELISSIA</t>
  </si>
  <si>
    <t xml:space="preserve">1922-11-07</t>
  </si>
  <si>
    <t xml:space="preserve">2020-08-20</t>
  </si>
  <si>
    <t xml:space="preserve">OH0015795851</t>
  </si>
  <si>
    <t xml:space="preserve">MONTECALVO</t>
  </si>
  <si>
    <t xml:space="preserve">1953-06-13</t>
  </si>
  <si>
    <t xml:space="preserve">2009-03-21</t>
  </si>
  <si>
    <t xml:space="preserve">890 FAIRWAY DR NE</t>
  </si>
  <si>
    <t xml:space="preserve">OH0015820309</t>
  </si>
  <si>
    <t xml:space="preserve">OH0015714201</t>
  </si>
  <si>
    <t xml:space="preserve">SHERLYN</t>
  </si>
  <si>
    <t xml:space="preserve">1964-06-12</t>
  </si>
  <si>
    <t xml:space="preserve">OH0015743953</t>
  </si>
  <si>
    <t xml:space="preserve">MULLETT</t>
  </si>
  <si>
    <t xml:space="preserve">1981-02-20</t>
  </si>
  <si>
    <t xml:space="preserve">2014-03-24</t>
  </si>
  <si>
    <t xml:space="preserve">2050 DODGE DR NW</t>
  </si>
  <si>
    <t xml:space="preserve">OH0015675938</t>
  </si>
  <si>
    <t xml:space="preserve">584 BUTLER RD NE</t>
  </si>
  <si>
    <t xml:space="preserve">OH0015716386</t>
  </si>
  <si>
    <t xml:space="preserve">307 LAIRD AVE NE</t>
  </si>
  <si>
    <t xml:space="preserve">OH0015683493</t>
  </si>
  <si>
    <t xml:space="preserve">NUSSLE</t>
  </si>
  <si>
    <t xml:space="preserve">1941-03-05</t>
  </si>
  <si>
    <t xml:space="preserve">1327 NORTH RD NE</t>
  </si>
  <si>
    <t xml:space="preserve">OH0015697900</t>
  </si>
  <si>
    <t xml:space="preserve">OGRADY LOWRY</t>
  </si>
  <si>
    <t xml:space="preserve">1964-01-09</t>
  </si>
  <si>
    <t xml:space="preserve">1983-02-02</t>
  </si>
  <si>
    <t xml:space="preserve">751 GENESEE AVE NE</t>
  </si>
  <si>
    <t xml:space="preserve">OH0023751105</t>
  </si>
  <si>
    <t xml:space="preserve">PAGANO</t>
  </si>
  <si>
    <t xml:space="preserve">GIOVANNI</t>
  </si>
  <si>
    <t xml:space="preserve">1951-08-09</t>
  </si>
  <si>
    <t xml:space="preserve">2016-06-13</t>
  </si>
  <si>
    <t xml:space="preserve">1414 EDGEWOOD ST NE</t>
  </si>
  <si>
    <t xml:space="preserve">OH0023529553</t>
  </si>
  <si>
    <t xml:space="preserve">CONSTANTINE</t>
  </si>
  <si>
    <t xml:space="preserve">1998-09-28</t>
  </si>
  <si>
    <t xml:space="preserve">OH0022631661</t>
  </si>
  <si>
    <t xml:space="preserve">1978-01-16</t>
  </si>
  <si>
    <t xml:space="preserve">OH0015807566</t>
  </si>
  <si>
    <t xml:space="preserve">1958-12-20</t>
  </si>
  <si>
    <t xml:space="preserve">2024-12-10</t>
  </si>
  <si>
    <t xml:space="preserve">OH0015748339</t>
  </si>
  <si>
    <t xml:space="preserve">PFEIFFER</t>
  </si>
  <si>
    <t xml:space="preserve">1966-10-12</t>
  </si>
  <si>
    <t xml:space="preserve">1992-04-06</t>
  </si>
  <si>
    <t xml:space="preserve">2025 SHERIDAN AVE NE</t>
  </si>
  <si>
    <t xml:space="preserve">OH0015681694</t>
  </si>
  <si>
    <t xml:space="preserve">1946-04-22</t>
  </si>
  <si>
    <t xml:space="preserve">1977-09-21</t>
  </si>
  <si>
    <t xml:space="preserve">1016 GENESEE AVE NE</t>
  </si>
  <si>
    <t xml:space="preserve">OH0015699574</t>
  </si>
  <si>
    <t xml:space="preserve">ETHEL</t>
  </si>
  <si>
    <t xml:space="preserve">1952-10-07</t>
  </si>
  <si>
    <t xml:space="preserve">2290 KENWOOD DR SW</t>
  </si>
  <si>
    <t xml:space="preserve">OH0015691611</t>
  </si>
  <si>
    <t xml:space="preserve">RAEBURN</t>
  </si>
  <si>
    <t xml:space="preserve">1954-01-17</t>
  </si>
  <si>
    <t xml:space="preserve">1980-11-13</t>
  </si>
  <si>
    <t xml:space="preserve">966 BELVEDERE AVE SE</t>
  </si>
  <si>
    <t xml:space="preserve">OH0015786654</t>
  </si>
  <si>
    <t xml:space="preserve">1948-04-20</t>
  </si>
  <si>
    <t xml:space="preserve">2009-03-09</t>
  </si>
  <si>
    <t xml:space="preserve">3310 ELM RD NE</t>
  </si>
  <si>
    <t xml:space="preserve">OH0015749550</t>
  </si>
  <si>
    <t xml:space="preserve">RENNER</t>
  </si>
  <si>
    <t xml:space="preserve">1946-09-02</t>
  </si>
  <si>
    <t xml:space="preserve">1967-11-03</t>
  </si>
  <si>
    <t xml:space="preserve">1278 SARKIES DR NE</t>
  </si>
  <si>
    <t xml:space="preserve">OH0015704657</t>
  </si>
  <si>
    <t xml:space="preserve">RICKS</t>
  </si>
  <si>
    <t xml:space="preserve">TEDDY</t>
  </si>
  <si>
    <t xml:space="preserve">1958-07-16</t>
  </si>
  <si>
    <t xml:space="preserve">972 SOUTHERN BLVD NW</t>
  </si>
  <si>
    <t xml:space="preserve">OH0018715572</t>
  </si>
  <si>
    <t xml:space="preserve">1972-03-16</t>
  </si>
  <si>
    <t xml:space="preserve">2015-12-20</t>
  </si>
  <si>
    <t xml:space="preserve">OH0015750795</t>
  </si>
  <si>
    <t xml:space="preserve">CARLEEN</t>
  </si>
  <si>
    <t xml:space="preserve">1961-06-30</t>
  </si>
  <si>
    <t xml:space="preserve">1992-05-16</t>
  </si>
  <si>
    <t xml:space="preserve">2247 MILTON ST SE</t>
  </si>
  <si>
    <t xml:space="preserve">OH0015759753</t>
  </si>
  <si>
    <t xml:space="preserve">1961-09-14</t>
  </si>
  <si>
    <t xml:space="preserve">1749 MONTICELLO AVE NW</t>
  </si>
  <si>
    <t xml:space="preserve">OH0021212259</t>
  </si>
  <si>
    <t xml:space="preserve">1992-05-18</t>
  </si>
  <si>
    <t xml:space="preserve">2222 ESTABROOK AVE NW</t>
  </si>
  <si>
    <t xml:space="preserve">OH0025010093</t>
  </si>
  <si>
    <t xml:space="preserve">2001-01-22</t>
  </si>
  <si>
    <t xml:space="preserve">2022-12-27</t>
  </si>
  <si>
    <t xml:space="preserve">OH0015813163</t>
  </si>
  <si>
    <t xml:space="preserve">ROYSTER</t>
  </si>
  <si>
    <t xml:space="preserve">1983-01-27</t>
  </si>
  <si>
    <t xml:space="preserve">1817 FERNDALE AVE SW</t>
  </si>
  <si>
    <t xml:space="preserve">OH0015770929</t>
  </si>
  <si>
    <t xml:space="preserve">SCHEIDLY</t>
  </si>
  <si>
    <t xml:space="preserve">1944-09-10</t>
  </si>
  <si>
    <t xml:space="preserve">1967-08-24</t>
  </si>
  <si>
    <t xml:space="preserve">1465 SOUTHERN BLVD NW</t>
  </si>
  <si>
    <t xml:space="preserve">OH0015703623</t>
  </si>
  <si>
    <t xml:space="preserve">SEVASTOS</t>
  </si>
  <si>
    <t xml:space="preserve">EFFROSINE</t>
  </si>
  <si>
    <t xml:space="preserve">1933-07-14</t>
  </si>
  <si>
    <t xml:space="preserve">2925 FOSTER DR NE</t>
  </si>
  <si>
    <t xml:space="preserve">OH0023488979</t>
  </si>
  <si>
    <t xml:space="preserve">1998-08-30</t>
  </si>
  <si>
    <t xml:space="preserve">726 FAIRMOUNT AVE NE</t>
  </si>
  <si>
    <t xml:space="preserve">OH0015737682</t>
  </si>
  <si>
    <t xml:space="preserve">1947-11-26</t>
  </si>
  <si>
    <t xml:space="preserve">2006-06-02</t>
  </si>
  <si>
    <t xml:space="preserve">OH0015739630</t>
  </si>
  <si>
    <t xml:space="preserve">SHRUM</t>
  </si>
  <si>
    <t xml:space="preserve">1973-01-21</t>
  </si>
  <si>
    <t xml:space="preserve">1991-03-12</t>
  </si>
  <si>
    <t xml:space="preserve">2084 MARY DR NE</t>
  </si>
  <si>
    <t xml:space="preserve">OH0015707455</t>
  </si>
  <si>
    <t xml:space="preserve">SIMMS</t>
  </si>
  <si>
    <t xml:space="preserve">1932-09-25</t>
  </si>
  <si>
    <t xml:space="preserve">2004-06-08</t>
  </si>
  <si>
    <t xml:space="preserve">2708 CRESTWOOD DR NW</t>
  </si>
  <si>
    <t xml:space="preserve">OH0015688106</t>
  </si>
  <si>
    <t xml:space="preserve">1952-02-27</t>
  </si>
  <si>
    <t xml:space="preserve">663 KINSMAN ST NW</t>
  </si>
  <si>
    <t xml:space="preserve">OH0015806142</t>
  </si>
  <si>
    <t xml:space="preserve">SPANO</t>
  </si>
  <si>
    <t xml:space="preserve">1955-11-19</t>
  </si>
  <si>
    <t xml:space="preserve">2011-07-28</t>
  </si>
  <si>
    <t xml:space="preserve">2964 CITADEL DR NE</t>
  </si>
  <si>
    <t xml:space="preserve">OH0015684169</t>
  </si>
  <si>
    <t xml:space="preserve">1935-09-11</t>
  </si>
  <si>
    <t xml:space="preserve">2024-03-25</t>
  </si>
  <si>
    <t xml:space="preserve">2976 CITADEL DR NE</t>
  </si>
  <si>
    <t xml:space="preserve">OH0015697183</t>
  </si>
  <si>
    <t xml:space="preserve">SPANOS</t>
  </si>
  <si>
    <t xml:space="preserve">1952-10-08</t>
  </si>
  <si>
    <t xml:space="preserve">255 MARWOOD AVE SE</t>
  </si>
  <si>
    <t xml:space="preserve">OH0015719576</t>
  </si>
  <si>
    <t xml:space="preserve">1953-11-03</t>
  </si>
  <si>
    <t xml:space="preserve">1987-09-17</t>
  </si>
  <si>
    <t xml:space="preserve">OH0015741897</t>
  </si>
  <si>
    <t xml:space="preserve">SPEARS</t>
  </si>
  <si>
    <t xml:space="preserve">1942-08-13</t>
  </si>
  <si>
    <t xml:space="preserve">1991-05-06</t>
  </si>
  <si>
    <t xml:space="preserve">1701 UNION ST SW</t>
  </si>
  <si>
    <t xml:space="preserve">OH0023898516</t>
  </si>
  <si>
    <t xml:space="preserve">SPENCE</t>
  </si>
  <si>
    <t xml:space="preserve">MCLAMORE</t>
  </si>
  <si>
    <t xml:space="preserve">1947-11-01</t>
  </si>
  <si>
    <t xml:space="preserve">OH0015719833</t>
  </si>
  <si>
    <t xml:space="preserve">MARCITA</t>
  </si>
  <si>
    <t xml:space="preserve">1969-08-11</t>
  </si>
  <si>
    <t xml:space="preserve">1987-10-05</t>
  </si>
  <si>
    <t xml:space="preserve">904 COMSTOCK ST NW</t>
  </si>
  <si>
    <t xml:space="preserve">OH0015777828</t>
  </si>
  <si>
    <t xml:space="preserve">2024-06-01</t>
  </si>
  <si>
    <t xml:space="preserve">1707 IRENE AVE NE</t>
  </si>
  <si>
    <t xml:space="preserve">OH0026722287</t>
  </si>
  <si>
    <t xml:space="preserve">1804 FERNDALE AVE SW</t>
  </si>
  <si>
    <t xml:space="preserve">OH0022239757</t>
  </si>
  <si>
    <t xml:space="preserve">ELEANORE</t>
  </si>
  <si>
    <t xml:space="preserve">1949-08-12</t>
  </si>
  <si>
    <t xml:space="preserve">OH0015746920</t>
  </si>
  <si>
    <t xml:space="preserve">STROUD</t>
  </si>
  <si>
    <t xml:space="preserve">1961-11-12</t>
  </si>
  <si>
    <t xml:space="preserve">1696 OAK ST SW</t>
  </si>
  <si>
    <t xml:space="preserve">OH0015688852</t>
  </si>
  <si>
    <t xml:space="preserve">SUPERAK</t>
  </si>
  <si>
    <t xml:space="preserve">1948-06-02</t>
  </si>
  <si>
    <t xml:space="preserve">1972-03-08</t>
  </si>
  <si>
    <t xml:space="preserve">409 GENESEE AVE NE</t>
  </si>
  <si>
    <t xml:space="preserve">OH0015712654</t>
  </si>
  <si>
    <t xml:space="preserve">SUTTON</t>
  </si>
  <si>
    <t xml:space="preserve">SAM</t>
  </si>
  <si>
    <t xml:space="preserve">1950-03-14</t>
  </si>
  <si>
    <t xml:space="preserve">2488 MILTON ST SE</t>
  </si>
  <si>
    <t xml:space="preserve">OH0015769504</t>
  </si>
  <si>
    <t xml:space="preserve">1949-11-18</t>
  </si>
  <si>
    <t xml:space="preserve">1980-01-22</t>
  </si>
  <si>
    <t xml:space="preserve">1030 TRUMBULL AVE SE</t>
  </si>
  <si>
    <t xml:space="preserve">OH0015769510</t>
  </si>
  <si>
    <t xml:space="preserve">OH0015705858</t>
  </si>
  <si>
    <t xml:space="preserve">1945-05-12</t>
  </si>
  <si>
    <t xml:space="preserve">670 PERKINSWOOD BLVD SE</t>
  </si>
  <si>
    <t xml:space="preserve">OH0015805723</t>
  </si>
  <si>
    <t xml:space="preserve">THORNTON</t>
  </si>
  <si>
    <t xml:space="preserve">1944-05-01</t>
  </si>
  <si>
    <t xml:space="preserve">2016-10-10</t>
  </si>
  <si>
    <t xml:space="preserve">1389 HAZELWOOD AVE SE</t>
  </si>
  <si>
    <t xml:space="preserve">OH0015750027</t>
  </si>
  <si>
    <t xml:space="preserve">1943-04-15</t>
  </si>
  <si>
    <t xml:space="preserve">1336 UNION ST SW</t>
  </si>
  <si>
    <t xml:space="preserve">OH0015784068</t>
  </si>
  <si>
    <t xml:space="preserve">VALENT</t>
  </si>
  <si>
    <t xml:space="preserve">TRICIA</t>
  </si>
  <si>
    <t xml:space="preserve">2004-01-30</t>
  </si>
  <si>
    <t xml:space="preserve">300 COUNTRY CLUB DR SE</t>
  </si>
  <si>
    <t xml:space="preserve">OH0015755322</t>
  </si>
  <si>
    <t xml:space="preserve">VRBANCIC</t>
  </si>
  <si>
    <t xml:space="preserve">1950-07-12</t>
  </si>
  <si>
    <t xml:space="preserve">103 WILLOW BROOK DR NE</t>
  </si>
  <si>
    <t xml:space="preserve">OH0015709312</t>
  </si>
  <si>
    <t xml:space="preserve">1950-08-20</t>
  </si>
  <si>
    <t xml:space="preserve">OH0015749391</t>
  </si>
  <si>
    <t xml:space="preserve">1963-10-24</t>
  </si>
  <si>
    <t xml:space="preserve">OH0015691082</t>
  </si>
  <si>
    <t xml:space="preserve">STACY</t>
  </si>
  <si>
    <t xml:space="preserve">1963-01-12</t>
  </si>
  <si>
    <t xml:space="preserve">2201 STEPHENS AVE NW</t>
  </si>
  <si>
    <t xml:space="preserve">OH0015762411</t>
  </si>
  <si>
    <t xml:space="preserve">WEBB</t>
  </si>
  <si>
    <t xml:space="preserve">1954-10-29</t>
  </si>
  <si>
    <t xml:space="preserve">2019-04-05</t>
  </si>
  <si>
    <t xml:space="preserve">1704 UNION ST SW</t>
  </si>
  <si>
    <t xml:space="preserve">OH0015687510</t>
  </si>
  <si>
    <t xml:space="preserve">1956-12-15</t>
  </si>
  <si>
    <t xml:space="preserve">1980-10-03</t>
  </si>
  <si>
    <t xml:space="preserve">OH0015720089</t>
  </si>
  <si>
    <t xml:space="preserve">WILDER</t>
  </si>
  <si>
    <t xml:space="preserve">DEEDRA</t>
  </si>
  <si>
    <t xml:space="preserve">2020-11-09</t>
  </si>
  <si>
    <t xml:space="preserve">875 CENTRAL PARKWAY AVE SE</t>
  </si>
  <si>
    <t xml:space="preserve">OH0015738108</t>
  </si>
  <si>
    <t xml:space="preserve">1967-12-27</t>
  </si>
  <si>
    <t xml:space="preserve">2018-12-20</t>
  </si>
  <si>
    <t xml:space="preserve">1910 WESTWOOD DR NW</t>
  </si>
  <si>
    <t xml:space="preserve">OH0015731642</t>
  </si>
  <si>
    <t xml:space="preserve">MAURICE</t>
  </si>
  <si>
    <t xml:space="preserve">1966-11-21</t>
  </si>
  <si>
    <t xml:space="preserve">4640 ENGLESSON DR NW</t>
  </si>
  <si>
    <t xml:space="preserve">OH0015766068</t>
  </si>
  <si>
    <t xml:space="preserve">WILLOUGHBY</t>
  </si>
  <si>
    <t xml:space="preserve">3194 MERRIWEATHER ST NW</t>
  </si>
  <si>
    <t xml:space="preserve">OH0015763782</t>
  </si>
  <si>
    <t xml:space="preserve">1975-11-19</t>
  </si>
  <si>
    <t xml:space="preserve">OH0015780744</t>
  </si>
  <si>
    <t xml:space="preserve">WOLBERT</t>
  </si>
  <si>
    <t xml:space="preserve">1946-10-11</t>
  </si>
  <si>
    <t xml:space="preserve">546 PERKINSWOOD BLVD NE</t>
  </si>
  <si>
    <t xml:space="preserve">OH0020194893</t>
  </si>
  <si>
    <t xml:space="preserve">WOODLING SUPERAK</t>
  </si>
  <si>
    <t xml:space="preserve">LYNANNE</t>
  </si>
  <si>
    <t xml:space="preserve">1972-07-19</t>
  </si>
  <si>
    <t xml:space="preserve">2009-04-06</t>
  </si>
  <si>
    <t xml:space="preserve">631 BONNIE BRAE AVE NE</t>
  </si>
  <si>
    <t xml:space="preserve">OH0015819458</t>
  </si>
  <si>
    <t xml:space="preserve">ZOUMAS</t>
  </si>
  <si>
    <t xml:space="preserve">1979-03-15</t>
  </si>
  <si>
    <t xml:space="preserve">1509 STAFFORD DR NE</t>
  </si>
  <si>
    <t xml:space="preserve">OH0015703258</t>
  </si>
  <si>
    <t xml:space="preserve">FAY</t>
  </si>
  <si>
    <t xml:space="preserve">1952-11-22</t>
  </si>
  <si>
    <t xml:space="preserve">UNIT 1805</t>
  </si>
  <si>
    <t xml:space="preserve">OH0018893253</t>
  </si>
  <si>
    <t xml:space="preserve">WILDMAN</t>
  </si>
  <si>
    <t xml:space="preserve">1977-11-11</t>
  </si>
  <si>
    <t xml:space="preserve">2022-05-20</t>
  </si>
  <si>
    <t xml:space="preserve">1200 NORTH RD NE</t>
  </si>
  <si>
    <t xml:space="preserve">APT 9</t>
  </si>
  <si>
    <t xml:space="preserve">OH0015743291</t>
  </si>
  <si>
    <t xml:space="preserve">HUFFMAN</t>
  </si>
  <si>
    <t xml:space="preserve">CAROLE</t>
  </si>
  <si>
    <t xml:space="preserve">2020-02-14</t>
  </si>
  <si>
    <t xml:space="preserve">APT 702</t>
  </si>
  <si>
    <t xml:space="preserve">OH0015757758</t>
  </si>
  <si>
    <t xml:space="preserve">DEARTH</t>
  </si>
  <si>
    <t xml:space="preserve">1956-06-10</t>
  </si>
  <si>
    <t xml:space="preserve">2016-09-19</t>
  </si>
  <si>
    <t xml:space="preserve">APT 504</t>
  </si>
  <si>
    <t xml:space="preserve">OH0015729884</t>
  </si>
  <si>
    <t xml:space="preserve">DEREK</t>
  </si>
  <si>
    <t xml:space="preserve">1958-08-13</t>
  </si>
  <si>
    <t xml:space="preserve">OH0015726969</t>
  </si>
  <si>
    <t xml:space="preserve">1988-10-09</t>
  </si>
  <si>
    <t xml:space="preserve">1801 CRANBERRY LN NE</t>
  </si>
  <si>
    <t xml:space="preserve">APT 238</t>
  </si>
  <si>
    <t xml:space="preserve">OH0015773402</t>
  </si>
  <si>
    <t xml:space="preserve">1939-05-01</t>
  </si>
  <si>
    <t xml:space="preserve">2021-05-20</t>
  </si>
  <si>
    <t xml:space="preserve">APT 121</t>
  </si>
  <si>
    <t xml:space="preserve">OH0015720625</t>
  </si>
  <si>
    <t xml:space="preserve">1943-08-05</t>
  </si>
  <si>
    <t xml:space="preserve">2021-06-24</t>
  </si>
  <si>
    <t xml:space="preserve">APT 110</t>
  </si>
  <si>
    <t xml:space="preserve">OH0015748662</t>
  </si>
  <si>
    <t xml:space="preserve">ALDERMAN</t>
  </si>
  <si>
    <t xml:space="preserve">1978-07-27</t>
  </si>
  <si>
    <t xml:space="preserve">2015-08-18</t>
  </si>
  <si>
    <t xml:space="preserve">401 KENILWORTH AVE NE</t>
  </si>
  <si>
    <t xml:space="preserve">OH0019757054</t>
  </si>
  <si>
    <t xml:space="preserve">ALVIN</t>
  </si>
  <si>
    <t xml:space="preserve">826 EASTLAND AVE SE</t>
  </si>
  <si>
    <t xml:space="preserve">OH0015739522</t>
  </si>
  <si>
    <t xml:space="preserve">KWANE</t>
  </si>
  <si>
    <t xml:space="preserve">1973-01-05</t>
  </si>
  <si>
    <t xml:space="preserve">2020-04-15</t>
  </si>
  <si>
    <t xml:space="preserve">1349 BELVEDERE AVE SE</t>
  </si>
  <si>
    <t xml:space="preserve">OH0015694248</t>
  </si>
  <si>
    <t xml:space="preserve">BALLARD</t>
  </si>
  <si>
    <t xml:space="preserve">1964-04-14</t>
  </si>
  <si>
    <t xml:space="preserve">1790 SOUTHWEST BLVD SW</t>
  </si>
  <si>
    <t xml:space="preserve">OH0023188339</t>
  </si>
  <si>
    <t xml:space="preserve">BOLTEN</t>
  </si>
  <si>
    <t xml:space="preserve">1962-08-18</t>
  </si>
  <si>
    <t xml:space="preserve">2024-07-25</t>
  </si>
  <si>
    <t xml:space="preserve">306 WILLARD AVE NE</t>
  </si>
  <si>
    <t xml:space="preserve">OH0019538105</t>
  </si>
  <si>
    <t xml:space="preserve">1987-10-31</t>
  </si>
  <si>
    <t xml:space="preserve">3021 REGAL DR NW</t>
  </si>
  <si>
    <t xml:space="preserve">OH0015819042</t>
  </si>
  <si>
    <t xml:space="preserve">OZELLA</t>
  </si>
  <si>
    <t xml:space="preserve">1955-10-14</t>
  </si>
  <si>
    <t xml:space="preserve">1996-11-06</t>
  </si>
  <si>
    <t xml:space="preserve">OH0018759200</t>
  </si>
  <si>
    <t xml:space="preserve">KRISTY</t>
  </si>
  <si>
    <t xml:space="preserve">1979-02-19</t>
  </si>
  <si>
    <t xml:space="preserve">OH0015702730</t>
  </si>
  <si>
    <t xml:space="preserve">1943-04-08</t>
  </si>
  <si>
    <t xml:space="preserve">1984-01-11</t>
  </si>
  <si>
    <t xml:space="preserve">953 HOMEWOOD AVE SE</t>
  </si>
  <si>
    <t xml:space="preserve">OH0015696560</t>
  </si>
  <si>
    <t xml:space="preserve">166 OAK KNOLL AVE SE</t>
  </si>
  <si>
    <t xml:space="preserve">OH0015728211</t>
  </si>
  <si>
    <t xml:space="preserve">CANFIELD</t>
  </si>
  <si>
    <t xml:space="preserve">2008-05-09</t>
  </si>
  <si>
    <t xml:space="preserve">1375 UNION ST SW</t>
  </si>
  <si>
    <t xml:space="preserve">OH0021578224</t>
  </si>
  <si>
    <t xml:space="preserve">CLEVENGER</t>
  </si>
  <si>
    <t xml:space="preserve">1987-09-02</t>
  </si>
  <si>
    <t xml:space="preserve">303 WASHINGTON ST NW</t>
  </si>
  <si>
    <t xml:space="preserve">OH0015703194</t>
  </si>
  <si>
    <t xml:space="preserve">COLLAZO</t>
  </si>
  <si>
    <t xml:space="preserve">1961-04-09</t>
  </si>
  <si>
    <t xml:space="preserve">2012-08-28</t>
  </si>
  <si>
    <t xml:space="preserve">318 WAINWOOD DR SE</t>
  </si>
  <si>
    <t xml:space="preserve">OH0015737753</t>
  </si>
  <si>
    <t xml:space="preserve">CORE</t>
  </si>
  <si>
    <t xml:space="preserve">1957-11-29</t>
  </si>
  <si>
    <t xml:space="preserve">2020-01-03</t>
  </si>
  <si>
    <t xml:space="preserve">230 COMSTOCK ST NE</t>
  </si>
  <si>
    <t xml:space="preserve">OH0015716906</t>
  </si>
  <si>
    <t xml:space="preserve">CRENSHAW</t>
  </si>
  <si>
    <t xml:space="preserve">1955-07-16</t>
  </si>
  <si>
    <t xml:space="preserve">2007-10-13</t>
  </si>
  <si>
    <t xml:space="preserve">768 THIRD ST SW</t>
  </si>
  <si>
    <t xml:space="preserve">OH0015747895</t>
  </si>
  <si>
    <t xml:space="preserve">DEANNA</t>
  </si>
  <si>
    <t xml:space="preserve">1971-11-13</t>
  </si>
  <si>
    <t xml:space="preserve">2007-09-26</t>
  </si>
  <si>
    <t xml:space="preserve">OH0015717768</t>
  </si>
  <si>
    <t xml:space="preserve">NEHEMIAH</t>
  </si>
  <si>
    <t xml:space="preserve">1936-12-05</t>
  </si>
  <si>
    <t xml:space="preserve">1979-05-04</t>
  </si>
  <si>
    <t xml:space="preserve">1854 WALLACE ST SE</t>
  </si>
  <si>
    <t xml:space="preserve">OH0015719577</t>
  </si>
  <si>
    <t xml:space="preserve">1958-12-03</t>
  </si>
  <si>
    <t xml:space="preserve">1020 TRUMBULL AVE SE</t>
  </si>
  <si>
    <t xml:space="preserve">OH0015817843</t>
  </si>
  <si>
    <t xml:space="preserve">2003-06-30</t>
  </si>
  <si>
    <t xml:space="preserve">357 ROSELAWN AVE NE</t>
  </si>
  <si>
    <t xml:space="preserve">OH0015701297</t>
  </si>
  <si>
    <t xml:space="preserve">DECAPITO</t>
  </si>
  <si>
    <t xml:space="preserve">1963-04-24</t>
  </si>
  <si>
    <t xml:space="preserve">937 MAYFLOWER ST NW</t>
  </si>
  <si>
    <t xml:space="preserve">OH0015732104</t>
  </si>
  <si>
    <t xml:space="preserve">DIGIOVANNI</t>
  </si>
  <si>
    <t xml:space="preserve">1954-06-18</t>
  </si>
  <si>
    <t xml:space="preserve">1351 MAHONING AVE NW</t>
  </si>
  <si>
    <t xml:space="preserve">OH0015754892</t>
  </si>
  <si>
    <t xml:space="preserve">EDLER</t>
  </si>
  <si>
    <t xml:space="preserve">1954-06-17</t>
  </si>
  <si>
    <t xml:space="preserve">2004-09-08</t>
  </si>
  <si>
    <t xml:space="preserve">1776 CLEVELAND AVE SW</t>
  </si>
  <si>
    <t xml:space="preserve">OH0025053376</t>
  </si>
  <si>
    <t xml:space="preserve">1948-07-30</t>
  </si>
  <si>
    <t xml:space="preserve">OH0015694229</t>
  </si>
  <si>
    <t xml:space="preserve">ESPOSITO</t>
  </si>
  <si>
    <t xml:space="preserve">1942-09-12</t>
  </si>
  <si>
    <t xml:space="preserve">384 EASTLAND AVE SE</t>
  </si>
  <si>
    <t xml:space="preserve">OH0015718335</t>
  </si>
  <si>
    <t xml:space="preserve">1960-12-29</t>
  </si>
  <si>
    <t xml:space="preserve">1987-04-02</t>
  </si>
  <si>
    <t xml:space="preserve">506 OAK KNOLL AVE SE</t>
  </si>
  <si>
    <t xml:space="preserve">OH0015721547</t>
  </si>
  <si>
    <t xml:space="preserve">1950-11-15</t>
  </si>
  <si>
    <t xml:space="preserve">1988-07-01</t>
  </si>
  <si>
    <t xml:space="preserve">OH0015762703</t>
  </si>
  <si>
    <t xml:space="preserve">GALLO</t>
  </si>
  <si>
    <t xml:space="preserve">1974-05-06</t>
  </si>
  <si>
    <t xml:space="preserve">OH0015693165</t>
  </si>
  <si>
    <t xml:space="preserve">GIOURGALIS</t>
  </si>
  <si>
    <t xml:space="preserve">PARASHOS</t>
  </si>
  <si>
    <t xml:space="preserve">1810 SUNSET DR NE</t>
  </si>
  <si>
    <t xml:space="preserve">OH0015680656</t>
  </si>
  <si>
    <t xml:space="preserve">LEMONIA</t>
  </si>
  <si>
    <t xml:space="preserve">1931-10-21</t>
  </si>
  <si>
    <t xml:space="preserve">OH0015738357</t>
  </si>
  <si>
    <t xml:space="preserve">1966-05-07</t>
  </si>
  <si>
    <t xml:space="preserve">2015-09-17</t>
  </si>
  <si>
    <t xml:space="preserve">1779 SOUTHWEST BLVD SW</t>
  </si>
  <si>
    <t xml:space="preserve">OH0015744810</t>
  </si>
  <si>
    <t xml:space="preserve">1949-05-05</t>
  </si>
  <si>
    <t xml:space="preserve">408 KENILWORTH AVE SE</t>
  </si>
  <si>
    <t xml:space="preserve">OH0015815593</t>
  </si>
  <si>
    <t xml:space="preserve">OH0015720700</t>
  </si>
  <si>
    <t xml:space="preserve">1980-09-20</t>
  </si>
  <si>
    <t xml:space="preserve">558 KENMORE AVE NE</t>
  </si>
  <si>
    <t xml:space="preserve">OH0015717982</t>
  </si>
  <si>
    <t xml:space="preserve">HAINESWORTH</t>
  </si>
  <si>
    <t xml:space="preserve">WINFRED</t>
  </si>
  <si>
    <t xml:space="preserve">1937-09-05</t>
  </si>
  <si>
    <t xml:space="preserve">516 FAIRFIELD AVE NE</t>
  </si>
  <si>
    <t xml:space="preserve">OH0022523834</t>
  </si>
  <si>
    <t xml:space="preserve">HINES</t>
  </si>
  <si>
    <t xml:space="preserve">1961-09-02</t>
  </si>
  <si>
    <t xml:space="preserve">2013-08-10</t>
  </si>
  <si>
    <t xml:space="preserve">OH0023633123</t>
  </si>
  <si>
    <t xml:space="preserve">METRO</t>
  </si>
  <si>
    <t xml:space="preserve">1998-10-14</t>
  </si>
  <si>
    <t xml:space="preserve">2016-03-14</t>
  </si>
  <si>
    <t xml:space="preserve">OH0015719774</t>
  </si>
  <si>
    <t xml:space="preserve">HUTCHISON</t>
  </si>
  <si>
    <t xml:space="preserve">1969-09-30</t>
  </si>
  <si>
    <t xml:space="preserve">636 VINE AVE NE</t>
  </si>
  <si>
    <t xml:space="preserve">OH0015698018</t>
  </si>
  <si>
    <t xml:space="preserve">ELTON</t>
  </si>
  <si>
    <t xml:space="preserve">1964-10-23</t>
  </si>
  <si>
    <t xml:space="preserve">343 TRUMBULL AVE SE</t>
  </si>
  <si>
    <t xml:space="preserve">OH0015717160</t>
  </si>
  <si>
    <t xml:space="preserve">1969-04-09</t>
  </si>
  <si>
    <t xml:space="preserve">1991-07-23</t>
  </si>
  <si>
    <t xml:space="preserve">OH0015741960</t>
  </si>
  <si>
    <t xml:space="preserve">JANTZ</t>
  </si>
  <si>
    <t xml:space="preserve">1955-03-19</t>
  </si>
  <si>
    <t xml:space="preserve">854 WILLARD AVE SE</t>
  </si>
  <si>
    <t xml:space="preserve">OH0015823120</t>
  </si>
  <si>
    <t xml:space="preserve">ERIK</t>
  </si>
  <si>
    <t xml:space="preserve">1981-01-09</t>
  </si>
  <si>
    <t xml:space="preserve">1999-02-28</t>
  </si>
  <si>
    <t xml:space="preserve">OH0015808763</t>
  </si>
  <si>
    <t xml:space="preserve">JIMMY</t>
  </si>
  <si>
    <t xml:space="preserve">2006-09-10</t>
  </si>
  <si>
    <t xml:space="preserve">2931 RANDOLPH ST NW</t>
  </si>
  <si>
    <t xml:space="preserve">OH0015751408</t>
  </si>
  <si>
    <t xml:space="preserve">SIERRA</t>
  </si>
  <si>
    <t xml:space="preserve">1963-12-05</t>
  </si>
  <si>
    <t xml:space="preserve">OH0015702977</t>
  </si>
  <si>
    <t xml:space="preserve">2016-10-04</t>
  </si>
  <si>
    <t xml:space="preserve">2816 E MARKET ST</t>
  </si>
  <si>
    <t xml:space="preserve">OH0015792068</t>
  </si>
  <si>
    <t xml:space="preserve">1937-05-06</t>
  </si>
  <si>
    <t xml:space="preserve">1961-03-22</t>
  </si>
  <si>
    <t xml:space="preserve">527 FOREST ST NE</t>
  </si>
  <si>
    <t xml:space="preserve">OH0015709346</t>
  </si>
  <si>
    <t xml:space="preserve">KARDIZES</t>
  </si>
  <si>
    <t xml:space="preserve">EVDOKIA</t>
  </si>
  <si>
    <t xml:space="preserve">1932-01-30</t>
  </si>
  <si>
    <t xml:space="preserve">1984-09-29</t>
  </si>
  <si>
    <t xml:space="preserve">2940 HALSEY DR NE</t>
  </si>
  <si>
    <t xml:space="preserve">OH0015809234</t>
  </si>
  <si>
    <t xml:space="preserve">KARKOW</t>
  </si>
  <si>
    <t xml:space="preserve">RHONDA</t>
  </si>
  <si>
    <t xml:space="preserve">1964-04-30</t>
  </si>
  <si>
    <t xml:space="preserve">1995-03-30</t>
  </si>
  <si>
    <t xml:space="preserve">1196 FRANCIS AVE SE</t>
  </si>
  <si>
    <t xml:space="preserve">OH0015718446</t>
  </si>
  <si>
    <t xml:space="preserve">KASSOS</t>
  </si>
  <si>
    <t xml:space="preserve">1969-02-16</t>
  </si>
  <si>
    <t xml:space="preserve">791 PERKINSWOOD BLVD NE</t>
  </si>
  <si>
    <t xml:space="preserve">OH0015718388</t>
  </si>
  <si>
    <t xml:space="preserve">1956-04-04</t>
  </si>
  <si>
    <t xml:space="preserve">OH0015770480</t>
  </si>
  <si>
    <t xml:space="preserve">LACHOWSKI</t>
  </si>
  <si>
    <t xml:space="preserve">1927-11-28</t>
  </si>
  <si>
    <t xml:space="preserve">2910 CRESTWOOD DR NW</t>
  </si>
  <si>
    <t xml:space="preserve">OH0015751178</t>
  </si>
  <si>
    <t xml:space="preserve">DEMETRA</t>
  </si>
  <si>
    <t xml:space="preserve">OH0022708836</t>
  </si>
  <si>
    <t xml:space="preserve">1996-04-06</t>
  </si>
  <si>
    <t xml:space="preserve">2014-03-07</t>
  </si>
  <si>
    <t xml:space="preserve">OH0015733338</t>
  </si>
  <si>
    <t xml:space="preserve">LOHRY</t>
  </si>
  <si>
    <t xml:space="preserve">2024-09-07</t>
  </si>
  <si>
    <t xml:space="preserve">649 CENTRAL PARKWAY AVE SE</t>
  </si>
  <si>
    <t xml:space="preserve">OH0025576282</t>
  </si>
  <si>
    <t xml:space="preserve">MACDUFF</t>
  </si>
  <si>
    <t xml:space="preserve">DANNIELLE</t>
  </si>
  <si>
    <t xml:space="preserve">PAIGE</t>
  </si>
  <si>
    <t xml:space="preserve">1975-10-20</t>
  </si>
  <si>
    <t xml:space="preserve">2022-10-26</t>
  </si>
  <si>
    <t xml:space="preserve">656 MERCER AVE NE</t>
  </si>
  <si>
    <t xml:space="preserve">OH0015714292</t>
  </si>
  <si>
    <t xml:space="preserve">MAMULA</t>
  </si>
  <si>
    <t xml:space="preserve">158 DOUGLAS ST NW</t>
  </si>
  <si>
    <t xml:space="preserve">OH0015697820</t>
  </si>
  <si>
    <t xml:space="preserve">1962-07-03</t>
  </si>
  <si>
    <t xml:space="preserve">OH0015749961</t>
  </si>
  <si>
    <t xml:space="preserve">1992-05-01</t>
  </si>
  <si>
    <t xml:space="preserve">409 KENILWORTH AVE SE</t>
  </si>
  <si>
    <t xml:space="preserve">OH0015815258</t>
  </si>
  <si>
    <t xml:space="preserve">1966-08-20</t>
  </si>
  <si>
    <t xml:space="preserve">2011-06-23</t>
  </si>
  <si>
    <t xml:space="preserve">OH0015685550</t>
  </si>
  <si>
    <t xml:space="preserve">1977-04-22</t>
  </si>
  <si>
    <t xml:space="preserve">OH0020945212</t>
  </si>
  <si>
    <t xml:space="preserve">NAHM</t>
  </si>
  <si>
    <t xml:space="preserve">GUY</t>
  </si>
  <si>
    <t xml:space="preserve">1991-12-05</t>
  </si>
  <si>
    <t xml:space="preserve">2013-09-16</t>
  </si>
  <si>
    <t xml:space="preserve">931 MAYFLOWER ST NW</t>
  </si>
  <si>
    <t xml:space="preserve">OH0015732605</t>
  </si>
  <si>
    <t xml:space="preserve">NEWCOMB</t>
  </si>
  <si>
    <t xml:space="preserve">1952-04-30</t>
  </si>
  <si>
    <t xml:space="preserve">2018-05-01</t>
  </si>
  <si>
    <t xml:space="preserve">1884 IRENE AVE NE</t>
  </si>
  <si>
    <t xml:space="preserve">OH0015715042</t>
  </si>
  <si>
    <t xml:space="preserve">ODAY</t>
  </si>
  <si>
    <t xml:space="preserve">1933-10-08</t>
  </si>
  <si>
    <t xml:space="preserve">1961-01-18</t>
  </si>
  <si>
    <t xml:space="preserve">236 EASTLAND AVE SE</t>
  </si>
  <si>
    <t xml:space="preserve">OH0015715044</t>
  </si>
  <si>
    <t xml:space="preserve">1934-01-15</t>
  </si>
  <si>
    <t xml:space="preserve">1967-03-20</t>
  </si>
  <si>
    <t xml:space="preserve">OH0020437132</t>
  </si>
  <si>
    <t xml:space="preserve">ANTON</t>
  </si>
  <si>
    <t xml:space="preserve">1977-01-05</t>
  </si>
  <si>
    <t xml:space="preserve">OH0015703923</t>
  </si>
  <si>
    <t xml:space="preserve">1966-05-17</t>
  </si>
  <si>
    <t xml:space="preserve">2008-05-15</t>
  </si>
  <si>
    <t xml:space="preserve">3256 TOD AVE NW</t>
  </si>
  <si>
    <t xml:space="preserve">OH0015696957</t>
  </si>
  <si>
    <t xml:space="preserve">PLANT</t>
  </si>
  <si>
    <t xml:space="preserve">1955-01-13</t>
  </si>
  <si>
    <t xml:space="preserve">2024-03-26</t>
  </si>
  <si>
    <t xml:space="preserve">835 ADELAIDE AVE NE</t>
  </si>
  <si>
    <t xml:space="preserve">OH0015823557</t>
  </si>
  <si>
    <t xml:space="preserve">1980-12-15</t>
  </si>
  <si>
    <t xml:space="preserve">2013-12-23</t>
  </si>
  <si>
    <t xml:space="preserve">631 WASHINGTON ST NE</t>
  </si>
  <si>
    <t xml:space="preserve">OH0015723223</t>
  </si>
  <si>
    <t xml:space="preserve">1965-07-19</t>
  </si>
  <si>
    <t xml:space="preserve">1995-10-13</t>
  </si>
  <si>
    <t xml:space="preserve">3124 ARIS ST NW</t>
  </si>
  <si>
    <t xml:space="preserve">OH0015740394</t>
  </si>
  <si>
    <t xml:space="preserve">OH0021776735</t>
  </si>
  <si>
    <t xml:space="preserve">1959-05-12</t>
  </si>
  <si>
    <t xml:space="preserve">2012-05-04</t>
  </si>
  <si>
    <t xml:space="preserve">OH0021690858</t>
  </si>
  <si>
    <t xml:space="preserve">ROBINSON NORWOOD</t>
  </si>
  <si>
    <t xml:space="preserve">PATRICE</t>
  </si>
  <si>
    <t xml:space="preserve">1951-03-04</t>
  </si>
  <si>
    <t xml:space="preserve">2016-12-19</t>
  </si>
  <si>
    <t xml:space="preserve">OH0015677655</t>
  </si>
  <si>
    <t xml:space="preserve">1953-03-14</t>
  </si>
  <si>
    <t xml:space="preserve">1978-08-23</t>
  </si>
  <si>
    <t xml:space="preserve">OH0018597144</t>
  </si>
  <si>
    <t xml:space="preserve">RUDOLPH</t>
  </si>
  <si>
    <t xml:space="preserve">1952-10-01</t>
  </si>
  <si>
    <t xml:space="preserve">2011-09-21</t>
  </si>
  <si>
    <t xml:space="preserve">1265 MAXWELL AVE NW</t>
  </si>
  <si>
    <t xml:space="preserve">OH0015771163</t>
  </si>
  <si>
    <t xml:space="preserve">1943-12-31</t>
  </si>
  <si>
    <t xml:space="preserve">1968-03-14</t>
  </si>
  <si>
    <t xml:space="preserve">OH0015757800</t>
  </si>
  <si>
    <t xml:space="preserve">CORBETT</t>
  </si>
  <si>
    <t xml:space="preserve">1932-12-09</t>
  </si>
  <si>
    <t xml:space="preserve">1321 NIBLOCK AVE NW</t>
  </si>
  <si>
    <t xml:space="preserve">OH0021160507</t>
  </si>
  <si>
    <t xml:space="preserve">SELAK</t>
  </si>
  <si>
    <t xml:space="preserve">1984-01-26</t>
  </si>
  <si>
    <t xml:space="preserve">190 GENESEE AVE NE</t>
  </si>
  <si>
    <t xml:space="preserve">OH0015808887</t>
  </si>
  <si>
    <t xml:space="preserve">1977-01-29</t>
  </si>
  <si>
    <t xml:space="preserve">2019-01-31</t>
  </si>
  <si>
    <t xml:space="preserve">OH0015697143</t>
  </si>
  <si>
    <t xml:space="preserve">1948-11-29</t>
  </si>
  <si>
    <t xml:space="preserve">1972-02-25</t>
  </si>
  <si>
    <t xml:space="preserve">OH0015738997</t>
  </si>
  <si>
    <t xml:space="preserve">1938-10-06</t>
  </si>
  <si>
    <t xml:space="preserve">1604 JEFFERSON ST SW</t>
  </si>
  <si>
    <t xml:space="preserve">OH0015697838</t>
  </si>
  <si>
    <t xml:space="preserve">SINCHAK</t>
  </si>
  <si>
    <t xml:space="preserve">1948-10-08</t>
  </si>
  <si>
    <t xml:space="preserve">1969-12-29</t>
  </si>
  <si>
    <t xml:space="preserve">727 E MARKET ST</t>
  </si>
  <si>
    <t xml:space="preserve">OH0015744028</t>
  </si>
  <si>
    <t xml:space="preserve">CRAIG</t>
  </si>
  <si>
    <t xml:space="preserve">1960-01-21</t>
  </si>
  <si>
    <t xml:space="preserve">466 THIRD ST SW</t>
  </si>
  <si>
    <t xml:space="preserve">OH0015701776</t>
  </si>
  <si>
    <t xml:space="preserve">SOLETRO</t>
  </si>
  <si>
    <t xml:space="preserve">JERRE</t>
  </si>
  <si>
    <t xml:space="preserve">1949-05-16</t>
  </si>
  <si>
    <t xml:space="preserve">1975-10-02</t>
  </si>
  <si>
    <t xml:space="preserve">216 CENTRAL PARKWAY AVE SE</t>
  </si>
  <si>
    <t xml:space="preserve">OH0015799727</t>
  </si>
  <si>
    <t xml:space="preserve">STEAR</t>
  </si>
  <si>
    <t xml:space="preserve">2024-06-14</t>
  </si>
  <si>
    <t xml:space="preserve">851 GENESEE AVE NE</t>
  </si>
  <si>
    <t xml:space="preserve">OH0015926920</t>
  </si>
  <si>
    <t xml:space="preserve">1985-09-04</t>
  </si>
  <si>
    <t xml:space="preserve">420 FAIRMOUNT AVE NE</t>
  </si>
  <si>
    <t xml:space="preserve">OH0015693090</t>
  </si>
  <si>
    <t xml:space="preserve">KARA</t>
  </si>
  <si>
    <t xml:space="preserve">1981-01-23</t>
  </si>
  <si>
    <t xml:space="preserve">2006-09-13</t>
  </si>
  <si>
    <t xml:space="preserve">OH0015703210</t>
  </si>
  <si>
    <t xml:space="preserve">TSILIMOS</t>
  </si>
  <si>
    <t xml:space="preserve">1962-02-20</t>
  </si>
  <si>
    <t xml:space="preserve">2117 ATLANTIC ST NE</t>
  </si>
  <si>
    <t xml:space="preserve">OH0015743052</t>
  </si>
  <si>
    <t xml:space="preserve">VANKIRK</t>
  </si>
  <si>
    <t xml:space="preserve">1960-06-26</t>
  </si>
  <si>
    <t xml:space="preserve">1991-09-03</t>
  </si>
  <si>
    <t xml:space="preserve">OH0019726409</t>
  </si>
  <si>
    <t xml:space="preserve">VILLIO</t>
  </si>
  <si>
    <t xml:space="preserve">1969-09-16</t>
  </si>
  <si>
    <t xml:space="preserve">242 OVERLOOK DR NE</t>
  </si>
  <si>
    <t xml:space="preserve">OH0015791951</t>
  </si>
  <si>
    <t xml:space="preserve">STACEY</t>
  </si>
  <si>
    <t xml:space="preserve">1971-12-03</t>
  </si>
  <si>
    <t xml:space="preserve">2013-12-13</t>
  </si>
  <si>
    <t xml:space="preserve">OH0023445229</t>
  </si>
  <si>
    <t xml:space="preserve">A J</t>
  </si>
  <si>
    <t xml:space="preserve">1996-05-10</t>
  </si>
  <si>
    <t xml:space="preserve">2015-10-29</t>
  </si>
  <si>
    <t xml:space="preserve">OH0015727700</t>
  </si>
  <si>
    <t xml:space="preserve">1932-05-10</t>
  </si>
  <si>
    <t xml:space="preserve">835 FOURTH ST SW</t>
  </si>
  <si>
    <t xml:space="preserve">OH0015746203</t>
  </si>
  <si>
    <t xml:space="preserve">1974-10-24</t>
  </si>
  <si>
    <t xml:space="preserve">OH0015804006</t>
  </si>
  <si>
    <t xml:space="preserve">CHERYLEEN</t>
  </si>
  <si>
    <t xml:space="preserve">2015-08-17</t>
  </si>
  <si>
    <t xml:space="preserve">UNIT 404</t>
  </si>
  <si>
    <t xml:space="preserve">OH0015721387</t>
  </si>
  <si>
    <t xml:space="preserve">1959-07-15</t>
  </si>
  <si>
    <t xml:space="preserve">2022-11-03</t>
  </si>
  <si>
    <t xml:space="preserve">2665 SOUTH ST SE</t>
  </si>
  <si>
    <t xml:space="preserve">OH0015746962</t>
  </si>
  <si>
    <t xml:space="preserve">2022-08-02</t>
  </si>
  <si>
    <t xml:space="preserve">APT 810</t>
  </si>
  <si>
    <t xml:space="preserve">OH0015815507</t>
  </si>
  <si>
    <t xml:space="preserve">CROSS</t>
  </si>
  <si>
    <t xml:space="preserve">DARCY</t>
  </si>
  <si>
    <t xml:space="preserve">1965-07-18</t>
  </si>
  <si>
    <t xml:space="preserve">2017-06-28</t>
  </si>
  <si>
    <t xml:space="preserve">APT 809</t>
  </si>
  <si>
    <t xml:space="preserve">OH0021379297</t>
  </si>
  <si>
    <t xml:space="preserve">GASTON</t>
  </si>
  <si>
    <t xml:space="preserve">1950-05-05</t>
  </si>
  <si>
    <t xml:space="preserve">2011-04-12</t>
  </si>
  <si>
    <t xml:space="preserve">APT 403</t>
  </si>
  <si>
    <t xml:space="preserve">OH0015681504</t>
  </si>
  <si>
    <t xml:space="preserve">1957-11-07</t>
  </si>
  <si>
    <t xml:space="preserve">2017-05-11</t>
  </si>
  <si>
    <t xml:space="preserve">OH0015792815</t>
  </si>
  <si>
    <t xml:space="preserve">ATHANAS</t>
  </si>
  <si>
    <t xml:space="preserve">KALLIE</t>
  </si>
  <si>
    <t xml:space="preserve">1946-01-02</t>
  </si>
  <si>
    <t xml:space="preserve">1306 ATLANTIC ST NE</t>
  </si>
  <si>
    <t xml:space="preserve">OH0015763855</t>
  </si>
  <si>
    <t xml:space="preserve">AULIZIA</t>
  </si>
  <si>
    <t xml:space="preserve">1964-08-03</t>
  </si>
  <si>
    <t xml:space="preserve">980 BROADWAY AVE SE</t>
  </si>
  <si>
    <t xml:space="preserve">OH0015764994</t>
  </si>
  <si>
    <t xml:space="preserve">QUWAN</t>
  </si>
  <si>
    <t xml:space="preserve">1975-04-04</t>
  </si>
  <si>
    <t xml:space="preserve">2014-06-30</t>
  </si>
  <si>
    <t xml:space="preserve">1792 MILTON ST SE</t>
  </si>
  <si>
    <t xml:space="preserve">OH0015680122</t>
  </si>
  <si>
    <t xml:space="preserve">BERNARD</t>
  </si>
  <si>
    <t xml:space="preserve">1950-11-03</t>
  </si>
  <si>
    <t xml:space="preserve">820 MELWOOD DR NE</t>
  </si>
  <si>
    <t xml:space="preserve">OH0020970097</t>
  </si>
  <si>
    <t xml:space="preserve">1966-09-13</t>
  </si>
  <si>
    <t xml:space="preserve">OH0015802243</t>
  </si>
  <si>
    <t xml:space="preserve">CAPELLAS</t>
  </si>
  <si>
    <t xml:space="preserve">ZACHARIAS</t>
  </si>
  <si>
    <t xml:space="preserve">1945-04-30</t>
  </si>
  <si>
    <t xml:space="preserve">1969-11-26</t>
  </si>
  <si>
    <t xml:space="preserve">1505 HOLLYWOOD ST NE</t>
  </si>
  <si>
    <t xml:space="preserve">OH0015691028</t>
  </si>
  <si>
    <t xml:space="preserve">DOMENICK</t>
  </si>
  <si>
    <t xml:space="preserve">1963-04-12</t>
  </si>
  <si>
    <t xml:space="preserve">1981-05-01</t>
  </si>
  <si>
    <t xml:space="preserve">809 WILLARD AVE NE</t>
  </si>
  <si>
    <t xml:space="preserve">OH0015769089</t>
  </si>
  <si>
    <t xml:space="preserve">DORAZIO</t>
  </si>
  <si>
    <t xml:space="preserve">1952-02-22</t>
  </si>
  <si>
    <t xml:space="preserve">2013-06-21</t>
  </si>
  <si>
    <t xml:space="preserve">364 FLORINE ST</t>
  </si>
  <si>
    <t xml:space="preserve">OH0015692094</t>
  </si>
  <si>
    <t xml:space="preserve">1959-09-03</t>
  </si>
  <si>
    <t xml:space="preserve">2013-06-25</t>
  </si>
  <si>
    <t xml:space="preserve">OH0015721378</t>
  </si>
  <si>
    <t xml:space="preserve">1970-05-28</t>
  </si>
  <si>
    <t xml:space="preserve">1557 DENISON AVE NW</t>
  </si>
  <si>
    <t xml:space="preserve">OH0015813642</t>
  </si>
  <si>
    <t xml:space="preserve">FLAMINIO</t>
  </si>
  <si>
    <t xml:space="preserve">KONSTANTINA</t>
  </si>
  <si>
    <t xml:space="preserve">1952-01-27</t>
  </si>
  <si>
    <t xml:space="preserve">1995-08-29</t>
  </si>
  <si>
    <t xml:space="preserve">2718 ATLANTIC ST NE</t>
  </si>
  <si>
    <t xml:space="preserve">OH0015805774</t>
  </si>
  <si>
    <t xml:space="preserve">1962-08-17</t>
  </si>
  <si>
    <t xml:space="preserve">1987-02-06</t>
  </si>
  <si>
    <t xml:space="preserve">OH0015723665</t>
  </si>
  <si>
    <t xml:space="preserve">FREEBORN</t>
  </si>
  <si>
    <t xml:space="preserve">1954-08-06</t>
  </si>
  <si>
    <t xml:space="preserve">1427 EASTLAND AVE SE</t>
  </si>
  <si>
    <t xml:space="preserve">OH0015821899</t>
  </si>
  <si>
    <t xml:space="preserve">GARITO</t>
  </si>
  <si>
    <t xml:space="preserve">1958-10-29</t>
  </si>
  <si>
    <t xml:space="preserve">2035 PALM AVE NW</t>
  </si>
  <si>
    <t xml:space="preserve">OH0015771322</t>
  </si>
  <si>
    <t xml:space="preserve">1938-05-16</t>
  </si>
  <si>
    <t xml:space="preserve">1087 RAYMOND ST NW</t>
  </si>
  <si>
    <t xml:space="preserve">OH0015756971</t>
  </si>
  <si>
    <t xml:space="preserve">1967-01-02</t>
  </si>
  <si>
    <t xml:space="preserve">2015-09-19</t>
  </si>
  <si>
    <t xml:space="preserve">OH0015806094</t>
  </si>
  <si>
    <t xml:space="preserve">1956-09-13</t>
  </si>
  <si>
    <t xml:space="preserve">1979-11-16</t>
  </si>
  <si>
    <t xml:space="preserve">OH0020319315</t>
  </si>
  <si>
    <t xml:space="preserve">GRUBBS</t>
  </si>
  <si>
    <t xml:space="preserve">OH0015721728</t>
  </si>
  <si>
    <t xml:space="preserve">KUMAR</t>
  </si>
  <si>
    <t xml:space="preserve">1988-03-15</t>
  </si>
  <si>
    <t xml:space="preserve">1511 BEECHWOOD ST NE</t>
  </si>
  <si>
    <t xml:space="preserve">OH0015804030</t>
  </si>
  <si>
    <t xml:space="preserve">1967-03-14</t>
  </si>
  <si>
    <t xml:space="preserve">2006-04-14</t>
  </si>
  <si>
    <t xml:space="preserve">OH0015788881</t>
  </si>
  <si>
    <t xml:space="preserve">1947-09-04</t>
  </si>
  <si>
    <t xml:space="preserve">OH0020025650</t>
  </si>
  <si>
    <t xml:space="preserve">1954-02-15</t>
  </si>
  <si>
    <t xml:space="preserve">2013-10-23</t>
  </si>
  <si>
    <t xml:space="preserve">1668 JEFFERSON ST SW</t>
  </si>
  <si>
    <t xml:space="preserve">OH0015764823</t>
  </si>
  <si>
    <t xml:space="preserve">1940-12-23</t>
  </si>
  <si>
    <t xml:space="preserve">2024-10-24</t>
  </si>
  <si>
    <t xml:space="preserve">2555 OAK ST SW</t>
  </si>
  <si>
    <t xml:space="preserve">PO BOX 1974</t>
  </si>
  <si>
    <t xml:space="preserve">OH0024776643</t>
  </si>
  <si>
    <t xml:space="preserve">1958-07-20</t>
  </si>
  <si>
    <t xml:space="preserve">OH0015711506</t>
  </si>
  <si>
    <t xml:space="preserve">MELEXENIS</t>
  </si>
  <si>
    <t xml:space="preserve">1948-06-08</t>
  </si>
  <si>
    <t xml:space="preserve">1736 SHERIDAN AVE NE</t>
  </si>
  <si>
    <t xml:space="preserve">OH0015685621</t>
  </si>
  <si>
    <t xml:space="preserve">MERRITT</t>
  </si>
  <si>
    <t xml:space="preserve">1963-11-25</t>
  </si>
  <si>
    <t xml:space="preserve">755 BELVEDERE AVE NE</t>
  </si>
  <si>
    <t xml:space="preserve">OH0015810897</t>
  </si>
  <si>
    <t xml:space="preserve">2023-11-17</t>
  </si>
  <si>
    <t xml:space="preserve">2871 BEAL ST NW</t>
  </si>
  <si>
    <t xml:space="preserve">OH0020289205</t>
  </si>
  <si>
    <t xml:space="preserve">MONTAGNA</t>
  </si>
  <si>
    <t xml:space="preserve">1950-10-15</t>
  </si>
  <si>
    <t xml:space="preserve">600 PERKINS DR NW</t>
  </si>
  <si>
    <t xml:space="preserve">OH0015815277</t>
  </si>
  <si>
    <t xml:space="preserve">OBELIA</t>
  </si>
  <si>
    <t xml:space="preserve">1941-10-05</t>
  </si>
  <si>
    <t xml:space="preserve">2020-06-30</t>
  </si>
  <si>
    <t xml:space="preserve">714 LENER AVE SW</t>
  </si>
  <si>
    <t xml:space="preserve">OH0015760144</t>
  </si>
  <si>
    <t xml:space="preserve">1946-07-07</t>
  </si>
  <si>
    <t xml:space="preserve">3185 CLEARWATER ST NW</t>
  </si>
  <si>
    <t xml:space="preserve">OH0015812669</t>
  </si>
  <si>
    <t xml:space="preserve">1977-08-11</t>
  </si>
  <si>
    <t xml:space="preserve">2017-08-08</t>
  </si>
  <si>
    <t xml:space="preserve">241 OVERLOOK DR NE</t>
  </si>
  <si>
    <t xml:space="preserve">OH0024166301</t>
  </si>
  <si>
    <t xml:space="preserve">TERRA</t>
  </si>
  <si>
    <t xml:space="preserve">1997-08-18</t>
  </si>
  <si>
    <t xml:space="preserve">587 BELVEDERE AVE SE</t>
  </si>
  <si>
    <t xml:space="preserve">OH0015721147</t>
  </si>
  <si>
    <t xml:space="preserve">SAMANTHA</t>
  </si>
  <si>
    <t xml:space="preserve">1977-06-03</t>
  </si>
  <si>
    <t xml:space="preserve">2006-06-03</t>
  </si>
  <si>
    <t xml:space="preserve">228 BELVEDERE AVE NE</t>
  </si>
  <si>
    <t xml:space="preserve">OH0015691094</t>
  </si>
  <si>
    <t xml:space="preserve">PARDEE</t>
  </si>
  <si>
    <t xml:space="preserve">1926-07-07</t>
  </si>
  <si>
    <t xml:space="preserve">354 WOODBINE AVE SE</t>
  </si>
  <si>
    <t xml:space="preserve">OH0015814674</t>
  </si>
  <si>
    <t xml:space="preserve">1978-12-11</t>
  </si>
  <si>
    <t xml:space="preserve">2019-11-05</t>
  </si>
  <si>
    <t xml:space="preserve">621 COUNTRY CLUB DR NE</t>
  </si>
  <si>
    <t xml:space="preserve">OH0020995101</t>
  </si>
  <si>
    <t xml:space="preserve">1943-12-08</t>
  </si>
  <si>
    <t xml:space="preserve">3264 CLEARWATER ST NW</t>
  </si>
  <si>
    <t xml:space="preserve">OH0022109502</t>
  </si>
  <si>
    <t xml:space="preserve">RITTWAGE</t>
  </si>
  <si>
    <t xml:space="preserve">1969-09-06</t>
  </si>
  <si>
    <t xml:space="preserve">743 FAIRWAY DR NE</t>
  </si>
  <si>
    <t xml:space="preserve">OH0022634203</t>
  </si>
  <si>
    <t xml:space="preserve">SELLERS</t>
  </si>
  <si>
    <t xml:space="preserve">LIONEL</t>
  </si>
  <si>
    <t xml:space="preserve">1963-08-16</t>
  </si>
  <si>
    <t xml:space="preserve">1830 NORTHFIELD AVE NW</t>
  </si>
  <si>
    <t xml:space="preserve">OH0015695734</t>
  </si>
  <si>
    <t xml:space="preserve">1950-05-31</t>
  </si>
  <si>
    <t xml:space="preserve">2014-07-01</t>
  </si>
  <si>
    <t xml:space="preserve">1016 KENMORE AVE SE</t>
  </si>
  <si>
    <t xml:space="preserve">OH0015744059</t>
  </si>
  <si>
    <t xml:space="preserve">1973-10-06</t>
  </si>
  <si>
    <t xml:space="preserve">117 ROYAL TROON DR SE</t>
  </si>
  <si>
    <t xml:space="preserve">OH0025111274</t>
  </si>
  <si>
    <t xml:space="preserve">1999-03-20</t>
  </si>
  <si>
    <t xml:space="preserve">OH0015783684</t>
  </si>
  <si>
    <t xml:space="preserve">TALANCA</t>
  </si>
  <si>
    <t xml:space="preserve">LUCIANA</t>
  </si>
  <si>
    <t xml:space="preserve">1937-12-28</t>
  </si>
  <si>
    <t xml:space="preserve">1164 SARKIES DR NE</t>
  </si>
  <si>
    <t xml:space="preserve">OH0015703666</t>
  </si>
  <si>
    <t xml:space="preserve">TONKOVICH</t>
  </si>
  <si>
    <t xml:space="preserve">1966-05-26</t>
  </si>
  <si>
    <t xml:space="preserve">2015-07-05</t>
  </si>
  <si>
    <t xml:space="preserve">3983 LONGHILL DR SE</t>
  </si>
  <si>
    <t xml:space="preserve">OH0015822575</t>
  </si>
  <si>
    <t xml:space="preserve">TOUNTAS</t>
  </si>
  <si>
    <t xml:space="preserve">1982-05-11</t>
  </si>
  <si>
    <t xml:space="preserve">2111 WOODLAND AVE NE</t>
  </si>
  <si>
    <t xml:space="preserve">OH0015804939</t>
  </si>
  <si>
    <t xml:space="preserve">VENETTA</t>
  </si>
  <si>
    <t xml:space="preserve">1937-01-18</t>
  </si>
  <si>
    <t xml:space="preserve">112 ROYAL TROON DR SE</t>
  </si>
  <si>
    <t xml:space="preserve">OH0015746039</t>
  </si>
  <si>
    <t xml:space="preserve">1970-11-23</t>
  </si>
  <si>
    <t xml:space="preserve">OH0021711827</t>
  </si>
  <si>
    <t xml:space="preserve">VISOCAN</t>
  </si>
  <si>
    <t xml:space="preserve">1937-08-08</t>
  </si>
  <si>
    <t xml:space="preserve">2012-02-21</t>
  </si>
  <si>
    <t xml:space="preserve">113 ROYAL TROON DR SE</t>
  </si>
  <si>
    <t xml:space="preserve">OH0015769051</t>
  </si>
  <si>
    <t xml:space="preserve">1960-08-10</t>
  </si>
  <si>
    <t xml:space="preserve">1905 SOUTHERN BLVD NW</t>
  </si>
  <si>
    <t xml:space="preserve">OH0015718723</t>
  </si>
  <si>
    <t xml:space="preserve">2019-09-20</t>
  </si>
  <si>
    <t xml:space="preserve">UNIT 1108</t>
  </si>
  <si>
    <t xml:space="preserve">OH0015684596</t>
  </si>
  <si>
    <t xml:space="preserve">KLINGMAN</t>
  </si>
  <si>
    <t xml:space="preserve">1928-12-14</t>
  </si>
  <si>
    <t xml:space="preserve">2019-09-25</t>
  </si>
  <si>
    <t xml:space="preserve">APT 220</t>
  </si>
  <si>
    <t xml:space="preserve">OH0024170415</t>
  </si>
  <si>
    <t xml:space="preserve">REX</t>
  </si>
  <si>
    <t xml:space="preserve">1967-03-13</t>
  </si>
  <si>
    <t xml:space="preserve">2024-12-16</t>
  </si>
  <si>
    <t xml:space="preserve">409</t>
  </si>
  <si>
    <t xml:space="preserve">OH0015809577</t>
  </si>
  <si>
    <t xml:space="preserve">1937-12-31</t>
  </si>
  <si>
    <t xml:space="preserve">2002-08-30</t>
  </si>
  <si>
    <t xml:space="preserve">703 WILLOW BROOK DR NE</t>
  </si>
  <si>
    <t xml:space="preserve">OH0015786413</t>
  </si>
  <si>
    <t xml:space="preserve">BIELECKI</t>
  </si>
  <si>
    <t xml:space="preserve">1927-12-02</t>
  </si>
  <si>
    <t xml:space="preserve">2006-03-02</t>
  </si>
  <si>
    <t xml:space="preserve">1175 MONCREST DR NW</t>
  </si>
  <si>
    <t xml:space="preserve">OH0022910728</t>
  </si>
  <si>
    <t xml:space="preserve">BROMLEY KWORTEK</t>
  </si>
  <si>
    <t xml:space="preserve">1950-12-18</t>
  </si>
  <si>
    <t xml:space="preserve">OH0019149633</t>
  </si>
  <si>
    <t xml:space="preserve">DARYL</t>
  </si>
  <si>
    <t xml:space="preserve">1961-10-03</t>
  </si>
  <si>
    <t xml:space="preserve">2024-01-29</t>
  </si>
  <si>
    <t xml:space="preserve">OH0025452820</t>
  </si>
  <si>
    <t xml:space="preserve">2002-03-06</t>
  </si>
  <si>
    <t xml:space="preserve">OH0015784771</t>
  </si>
  <si>
    <t xml:space="preserve">ETTINGER</t>
  </si>
  <si>
    <t xml:space="preserve">1939-01-18</t>
  </si>
  <si>
    <t xml:space="preserve">2087 VERNON AVE NW</t>
  </si>
  <si>
    <t xml:space="preserve">OH0015784772</t>
  </si>
  <si>
    <t xml:space="preserve">OH0015725576</t>
  </si>
  <si>
    <t xml:space="preserve">GALLOWAY</t>
  </si>
  <si>
    <t xml:space="preserve">DOWNS</t>
  </si>
  <si>
    <t xml:space="preserve">1943-02-17</t>
  </si>
  <si>
    <t xml:space="preserve">1988-09-25</t>
  </si>
  <si>
    <t xml:space="preserve">1327 SOUTHERN BLVD NW</t>
  </si>
  <si>
    <t xml:space="preserve">OH0015741278</t>
  </si>
  <si>
    <t xml:space="preserve">GORANITIS</t>
  </si>
  <si>
    <t xml:space="preserve">1967-05-11</t>
  </si>
  <si>
    <t xml:space="preserve">1991-03-07</t>
  </si>
  <si>
    <t xml:space="preserve">2900 CRESCENT DR NE</t>
  </si>
  <si>
    <t xml:space="preserve">OH0015816331</t>
  </si>
  <si>
    <t xml:space="preserve">2017-02-01</t>
  </si>
  <si>
    <t xml:space="preserve">OH0015725349</t>
  </si>
  <si>
    <t xml:space="preserve">1969-02-24</t>
  </si>
  <si>
    <t xml:space="preserve">521 DOUGLAS ST NW</t>
  </si>
  <si>
    <t xml:space="preserve">OH0015805954</t>
  </si>
  <si>
    <t xml:space="preserve">HILEMAN</t>
  </si>
  <si>
    <t xml:space="preserve">1929-05-20</t>
  </si>
  <si>
    <t xml:space="preserve">1950-09-06</t>
  </si>
  <si>
    <t xml:space="preserve">355 BUTLER RD NE</t>
  </si>
  <si>
    <t xml:space="preserve">OH0015770463</t>
  </si>
  <si>
    <t xml:space="preserve">HUSSAR</t>
  </si>
  <si>
    <t xml:space="preserve">1939-02-04</t>
  </si>
  <si>
    <t xml:space="preserve">595 KENMORE AVE NE</t>
  </si>
  <si>
    <t xml:space="preserve">OH0015811245</t>
  </si>
  <si>
    <t xml:space="preserve">1967-01-08</t>
  </si>
  <si>
    <t xml:space="preserve">2392 PALMYRA RD SW</t>
  </si>
  <si>
    <t xml:space="preserve">OH0018670401</t>
  </si>
  <si>
    <t xml:space="preserve">1987-11-18</t>
  </si>
  <si>
    <t xml:space="preserve">2023-06-27</t>
  </si>
  <si>
    <t xml:space="preserve">964 GLENWOOD ST NE</t>
  </si>
  <si>
    <t xml:space="preserve">OH0015751863</t>
  </si>
  <si>
    <t xml:space="preserve">1936-01-10</t>
  </si>
  <si>
    <t xml:space="preserve">1154 TAYLOR ST NW</t>
  </si>
  <si>
    <t xml:space="preserve">OH0015683325</t>
  </si>
  <si>
    <t xml:space="preserve">MANCINO</t>
  </si>
  <si>
    <t xml:space="preserve">1961-04-20</t>
  </si>
  <si>
    <t xml:space="preserve">2022-07-01</t>
  </si>
  <si>
    <t xml:space="preserve">1483 DEN JEAN DR NE</t>
  </si>
  <si>
    <t xml:space="preserve">OH0015747060</t>
  </si>
  <si>
    <t xml:space="preserve">1973-07-02</t>
  </si>
  <si>
    <t xml:space="preserve">OH0015746049</t>
  </si>
  <si>
    <t xml:space="preserve">MILLS</t>
  </si>
  <si>
    <t xml:space="preserve">TAJUANNA</t>
  </si>
  <si>
    <t xml:space="preserve">DEANNE</t>
  </si>
  <si>
    <t xml:space="preserve">1974-01-11</t>
  </si>
  <si>
    <t xml:space="preserve">1578 WOODBINE AVE SE</t>
  </si>
  <si>
    <t xml:space="preserve">OH0023912804</t>
  </si>
  <si>
    <t xml:space="preserve">856 DANA ST NE</t>
  </si>
  <si>
    <t xml:space="preserve">OH0015719788</t>
  </si>
  <si>
    <t xml:space="preserve">1749 LARCHMONT AVE NE</t>
  </si>
  <si>
    <t xml:space="preserve">OH0015806576</t>
  </si>
  <si>
    <t xml:space="preserve">NORTON</t>
  </si>
  <si>
    <t xml:space="preserve">1943-09-17</t>
  </si>
  <si>
    <t xml:space="preserve">1972-09-08</t>
  </si>
  <si>
    <t xml:space="preserve">385 BUTLER RD NE</t>
  </si>
  <si>
    <t xml:space="preserve">OH0015724931</t>
  </si>
  <si>
    <t xml:space="preserve">JAYNE</t>
  </si>
  <si>
    <t xml:space="preserve">1945-02-08</t>
  </si>
  <si>
    <t xml:space="preserve">2024-02-05</t>
  </si>
  <si>
    <t xml:space="preserve">834 PACKARD ST NW</t>
  </si>
  <si>
    <t xml:space="preserve">OH0027310453</t>
  </si>
  <si>
    <t xml:space="preserve">REVERE</t>
  </si>
  <si>
    <t xml:space="preserve">REGINALD</t>
  </si>
  <si>
    <t xml:space="preserve">1965-02-21</t>
  </si>
  <si>
    <t xml:space="preserve">2024-04-18</t>
  </si>
  <si>
    <t xml:space="preserve">292 LAIRD AVE NE</t>
  </si>
  <si>
    <t xml:space="preserve">OH0015697313</t>
  </si>
  <si>
    <t xml:space="preserve">RICHBURG HOWARD</t>
  </si>
  <si>
    <t xml:space="preserve">JENIECE</t>
  </si>
  <si>
    <t xml:space="preserve">1964-05-30</t>
  </si>
  <si>
    <t xml:space="preserve">2021-04-07</t>
  </si>
  <si>
    <t xml:space="preserve">OH0023037833</t>
  </si>
  <si>
    <t xml:space="preserve">LOU</t>
  </si>
  <si>
    <t xml:space="preserve">1949-04-05</t>
  </si>
  <si>
    <t xml:space="preserve">2015-01-26</t>
  </si>
  <si>
    <t xml:space="preserve">2142 ATLANTIC ST NE</t>
  </si>
  <si>
    <t xml:space="preserve">OH0015795643</t>
  </si>
  <si>
    <t xml:space="preserve">SAIN</t>
  </si>
  <si>
    <t xml:space="preserve">1941-09-02</t>
  </si>
  <si>
    <t xml:space="preserve">2010-08-19</t>
  </si>
  <si>
    <t xml:space="preserve">593 FAIRMOUNT AVE NE</t>
  </si>
  <si>
    <t xml:space="preserve">OH0015699573</t>
  </si>
  <si>
    <t xml:space="preserve">THEODORE</t>
  </si>
  <si>
    <t xml:space="preserve">1938-01-16</t>
  </si>
  <si>
    <t xml:space="preserve">245 HAZELWOOD AVE SE</t>
  </si>
  <si>
    <t xml:space="preserve">OH0015813132</t>
  </si>
  <si>
    <t xml:space="preserve">1971-07-25</t>
  </si>
  <si>
    <t xml:space="preserve">2003-08-04</t>
  </si>
  <si>
    <t xml:space="preserve">OH0015749518</t>
  </si>
  <si>
    <t xml:space="preserve">1943-03-18</t>
  </si>
  <si>
    <t xml:space="preserve">2008-08-13</t>
  </si>
  <si>
    <t xml:space="preserve">OH0023838837</t>
  </si>
  <si>
    <t xml:space="preserve">1998-07-28</t>
  </si>
  <si>
    <t xml:space="preserve">2016-08-03</t>
  </si>
  <si>
    <t xml:space="preserve">OH0015706497</t>
  </si>
  <si>
    <t xml:space="preserve">FLOYD MILLER</t>
  </si>
  <si>
    <t xml:space="preserve">1951-05-13</t>
  </si>
  <si>
    <t xml:space="preserve">2941 REGAL DR NW</t>
  </si>
  <si>
    <t xml:space="preserve">OH0016136601</t>
  </si>
  <si>
    <t xml:space="preserve">1961-10-17</t>
  </si>
  <si>
    <t xml:space="preserve">2016-10-06</t>
  </si>
  <si>
    <t xml:space="preserve">UNIT 1305</t>
  </si>
  <si>
    <t xml:space="preserve">OH0015741934</t>
  </si>
  <si>
    <t xml:space="preserve">ELLISON</t>
  </si>
  <si>
    <t xml:space="preserve">1949-05-30</t>
  </si>
  <si>
    <t xml:space="preserve">2022-03-18</t>
  </si>
  <si>
    <t xml:space="preserve">APT 914</t>
  </si>
  <si>
    <t xml:space="preserve">OH0022362137</t>
  </si>
  <si>
    <t xml:space="preserve">GALE</t>
  </si>
  <si>
    <t xml:space="preserve">1959-03-14</t>
  </si>
  <si>
    <t xml:space="preserve">1390 BLAKELY CIR SW</t>
  </si>
  <si>
    <t xml:space="preserve">APT 904</t>
  </si>
  <si>
    <t xml:space="preserve">OH0015732626</t>
  </si>
  <si>
    <t xml:space="preserve">EVA</t>
  </si>
  <si>
    <t xml:space="preserve">1936-04-04</t>
  </si>
  <si>
    <t xml:space="preserve">2015-08-24</t>
  </si>
  <si>
    <t xml:space="preserve">1370 BLAKELY CIR SW</t>
  </si>
  <si>
    <t xml:space="preserve">APT 1005</t>
  </si>
  <si>
    <t xml:space="preserve">OH0015792809</t>
  </si>
  <si>
    <t xml:space="preserve">ARCHIE</t>
  </si>
  <si>
    <t xml:space="preserve">1940-02-15</t>
  </si>
  <si>
    <t xml:space="preserve">2015-09-26</t>
  </si>
  <si>
    <t xml:space="preserve">OH0015780841</t>
  </si>
  <si>
    <t xml:space="preserve">BLEVINS</t>
  </si>
  <si>
    <t xml:space="preserve">1951-06-04</t>
  </si>
  <si>
    <t xml:space="preserve">2020-06-08</t>
  </si>
  <si>
    <t xml:space="preserve">1442 AUTUMN DR NW</t>
  </si>
  <si>
    <t xml:space="preserve">OH0015775822</t>
  </si>
  <si>
    <t xml:space="preserve">1934-02-08</t>
  </si>
  <si>
    <t xml:space="preserve">1955-07-25</t>
  </si>
  <si>
    <t xml:space="preserve">OH0015726138</t>
  </si>
  <si>
    <t xml:space="preserve">1981-09-21</t>
  </si>
  <si>
    <t xml:space="preserve">2838 DRAPER AVE SE</t>
  </si>
  <si>
    <t xml:space="preserve">OH0022367582</t>
  </si>
  <si>
    <t xml:space="preserve">HAYES</t>
  </si>
  <si>
    <t xml:space="preserve">TISHA</t>
  </si>
  <si>
    <t xml:space="preserve">1979-08-24</t>
  </si>
  <si>
    <t xml:space="preserve">2010 ARTHUR DR NW</t>
  </si>
  <si>
    <t xml:space="preserve">OH0023154595</t>
  </si>
  <si>
    <t xml:space="preserve">1958-12-12</t>
  </si>
  <si>
    <t xml:space="preserve">836 FIFTH ST SW</t>
  </si>
  <si>
    <t xml:space="preserve">OH0015791259</t>
  </si>
  <si>
    <t xml:space="preserve">1938-11-11</t>
  </si>
  <si>
    <t xml:space="preserve">2018-06-06</t>
  </si>
  <si>
    <t xml:space="preserve">3142 LODWICK DR NW</t>
  </si>
  <si>
    <t xml:space="preserve">OH0015714025</t>
  </si>
  <si>
    <t xml:space="preserve">1967-12-03</t>
  </si>
  <si>
    <t xml:space="preserve">2022-07-02</t>
  </si>
  <si>
    <t xml:space="preserve">729 BONNIE BRAE AVE SE</t>
  </si>
  <si>
    <t xml:space="preserve">OH0027232408</t>
  </si>
  <si>
    <t xml:space="preserve">1948-06-20</t>
  </si>
  <si>
    <t xml:space="preserve">2024-02-02</t>
  </si>
  <si>
    <t xml:space="preserve">202 WASHINGTON ST NW</t>
  </si>
  <si>
    <t xml:space="preserve">OH0015714234</t>
  </si>
  <si>
    <t xml:space="preserve">SLOVINSKY</t>
  </si>
  <si>
    <t xml:space="preserve">1945-10-19</t>
  </si>
  <si>
    <t xml:space="preserve">1986-03-01</t>
  </si>
  <si>
    <t xml:space="preserve">1051 PERKINSWOOD BLVD SE</t>
  </si>
  <si>
    <t xml:space="preserve">OH0015782983</t>
  </si>
  <si>
    <t xml:space="preserve">HEILMAN</t>
  </si>
  <si>
    <t xml:space="preserve">1975-10-12</t>
  </si>
  <si>
    <t xml:space="preserve">397 WILLARD AVE SE</t>
  </si>
  <si>
    <t xml:space="preserve">OH0015687943</t>
  </si>
  <si>
    <t xml:space="preserve">ASLEAN</t>
  </si>
  <si>
    <t xml:space="preserve">1930-07-14</t>
  </si>
  <si>
    <t xml:space="preserve">1987-10-23</t>
  </si>
  <si>
    <t xml:space="preserve">2520 BRIER ST 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</si>
</sst>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:C"/>
    </sheetView>
  </sheetViews>
  <sheetFormatPr defaultColWidth="8.72265625" defaultRowHeight="13.8" zeroHeight="false" outlineLevelRow="0" outlineLevelCol="0"/>
  <cols>
    <col collapsed="false" customWidth="true" hidden="false" outlineLevel="0" max="4" min="4" style="0" width="21.26"/>
    <col collapsed="false" customWidth="true" hidden="false" outlineLevel="0" max="5" min="5" style="0" width="13.75"/>
    <col collapsed="false" customWidth="true" hidden="false" outlineLevel="0" max="6" min="6" style="0" width="32.98"/>
    <col collapsed="false" customWidth="true" hidden="false" outlineLevel="0" max="7" min="7" style="0" width="5.58"/>
    <col collapsed="false" customWidth="false" hidden="true" outlineLevel="0" max="8" min="8" style="0" width="8.68"/>
    <col collapsed="false" customWidth="true" hidden="false" outlineLevel="0" max="14" min="14" style="0" width="29.18"/>
    <col collapsed="false" customWidth="false" hidden="true" outlineLevel="0" max="17" min="16" style="0" width="8.68"/>
    <col collapsed="false" customWidth="false" hidden="true" outlineLevel="0" max="40" min="19" style="0" width="8.67"/>
    <col collapsed="false" customWidth="false" hidden="true" outlineLevel="0" max="47" min="42" style="0" width="8.67"/>
    <col collapsed="false" customWidth="true" hidden="false" outlineLevel="0" max="48" min="48" style="0" width="20.64"/>
    <col collapsed="false" customWidth="true" hidden="false" outlineLevel="0" max="64" min="64" style="0" width="26.39"/>
    <col collapsed="false" customWidth="true" hidden="false" outlineLevel="0" max="66" min="66" style="0" width="26.25"/>
    <col collapsed="false" customWidth="true" hidden="false" outlineLevel="0" max="105" min="105" style="0" width="23.88"/>
    <col collapsed="false" customWidth="true" hidden="false" outlineLevel="0" max="127" min="127" style="0" width="24.73"/>
    <col collapsed="false" customWidth="true" hidden="false" outlineLevel="0" max="132" min="132" style="0" width="10.41"/>
    <col collapsed="false" customWidth="true" hidden="false" outlineLevel="0" max="134" min="134" style="0" width="26.5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0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0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</row>
    <row r="2" customFormat="false" ht="13.8" hidden="false" customHeight="false" outlineLevel="0" collapsed="false">
      <c r="A2" s="0" t="s">
        <v>137</v>
      </c>
      <c r="B2" s="0" t="n">
        <v>78</v>
      </c>
      <c r="C2" s="0" t="n">
        <v>378155</v>
      </c>
      <c r="D2" s="0" t="s">
        <v>138</v>
      </c>
      <c r="E2" s="0" t="s">
        <v>139</v>
      </c>
      <c r="F2" s="0" t="str">
        <f aca="false">CONCATENATE(D2," ",LEFT(H2,4),"T=",AW2,"D=",AX2,"R=",AY2,"M=",AZ2,"L=",BA2,"B=",BB2)</f>
        <v>DOUGLAS T=49D=25R=0M=4L=10B=1</v>
      </c>
      <c r="G2" s="0" t="s">
        <v>140</v>
      </c>
      <c r="I2" s="0" t="s">
        <v>141</v>
      </c>
      <c r="J2" s="0" t="s">
        <v>142</v>
      </c>
      <c r="K2" s="0" t="s">
        <v>143</v>
      </c>
      <c r="L2" s="0" t="s">
        <v>144</v>
      </c>
      <c r="M2" s="0" t="str">
        <f aca="false">RIGHT(N2,LEN(N2)-FIND(" ",N2))</f>
        <v>BLAKELY CIR SW</v>
      </c>
      <c r="N2" s="0" t="s">
        <v>145</v>
      </c>
      <c r="O2" s="0" t="s">
        <v>146</v>
      </c>
      <c r="P2" s="0" t="s">
        <v>147</v>
      </c>
      <c r="Q2" s="0" t="s">
        <v>148</v>
      </c>
      <c r="R2" s="0" t="n">
        <v>44485</v>
      </c>
      <c r="S2" s="0" t="n">
        <v>3885</v>
      </c>
      <c r="AD2" s="0" t="s">
        <v>149</v>
      </c>
      <c r="AE2" s="0" t="s">
        <v>150</v>
      </c>
      <c r="AF2" s="0" t="s">
        <v>151</v>
      </c>
      <c r="AH2" s="0" t="n">
        <v>14</v>
      </c>
      <c r="AI2" s="0" t="n">
        <v>11</v>
      </c>
      <c r="AN2" s="0" t="s">
        <v>147</v>
      </c>
      <c r="AO2" s="0" t="s">
        <v>152</v>
      </c>
      <c r="AP2" s="0" t="s">
        <v>153</v>
      </c>
      <c r="AQ2" s="0" t="n">
        <v>9</v>
      </c>
      <c r="AR2" s="0" t="n">
        <v>64</v>
      </c>
      <c r="AS2" s="0" t="n">
        <v>32</v>
      </c>
      <c r="AV2" s="0" t="s">
        <v>154</v>
      </c>
      <c r="AW2" s="0" t="n">
        <f aca="false">COUNTA($BC2:$EG2)</f>
        <v>49</v>
      </c>
      <c r="AX2" s="0" t="n">
        <f aca="false">COUNTIF($BC2:$EG2,"D")</f>
        <v>25</v>
      </c>
      <c r="AY2" s="0" t="n">
        <f aca="false">COUNTIF($BC2:$EG2,"R")</f>
        <v>0</v>
      </c>
      <c r="AZ2" s="2" t="n">
        <f aca="false">COUNTIF(DW2,"D")+COUNTIF(DO2,"D")+COUNTIF(DJ2,"D")+COUNTIF(DD2,"D")</f>
        <v>4</v>
      </c>
      <c r="BA2" s="0" t="n">
        <f aca="false">IF(DH2&lt;&gt;"",1,0)+IF(DI2&lt;&gt;"",1,0)+IF(DK2&lt;&gt;"",1,0)+IF(DM2&lt;&gt;"",1,0)+IF(DN2&lt;&gt;"",1,0)+IF(DO2&lt;&gt;"",1,0)+IF(DQ2&lt;&gt;"",1,0)+IF(DR2&lt;&gt;"",1,0)+IF(DT2&lt;&gt;"",1,0)+IF(DU2&lt;&gt;"",1,0)+IF(DV2&lt;&gt;"",1,0)+IF(DW2&lt;&gt;"",1,0)+IF(DX2&lt;&gt;"",1,0)+IF(DZ2&lt;&gt;"",1,0)+IF(EA2&lt;&gt;"",1,0)+IF(EB2&lt;&gt;"",1,0)+IF(EE2&lt;&gt;"",1,0)</f>
        <v>10</v>
      </c>
      <c r="BB2" s="0" t="n">
        <f aca="false">IF(AND(AV2&gt;0, AW2&gt;0),1,0)</f>
        <v>1</v>
      </c>
      <c r="BC2" s="0" t="s">
        <v>144</v>
      </c>
      <c r="BE2" s="0" t="s">
        <v>144</v>
      </c>
      <c r="BF2" s="0" t="s">
        <v>155</v>
      </c>
      <c r="BG2" s="0" t="s">
        <v>144</v>
      </c>
      <c r="BH2" s="0" t="s">
        <v>155</v>
      </c>
      <c r="BI2" s="0" t="s">
        <v>144</v>
      </c>
      <c r="BJ2" s="0" t="s">
        <v>155</v>
      </c>
      <c r="BK2" s="0" t="s">
        <v>144</v>
      </c>
      <c r="BL2" s="0" t="s">
        <v>155</v>
      </c>
      <c r="BN2" s="0" t="s">
        <v>144</v>
      </c>
      <c r="BP2" s="0" t="s">
        <v>155</v>
      </c>
      <c r="BR2" s="0" t="s">
        <v>144</v>
      </c>
      <c r="BS2" s="0" t="s">
        <v>155</v>
      </c>
      <c r="BT2" s="0" t="s">
        <v>144</v>
      </c>
      <c r="BY2" s="0" t="s">
        <v>144</v>
      </c>
      <c r="CA2" s="0" t="s">
        <v>155</v>
      </c>
      <c r="CC2" s="0" t="s">
        <v>144</v>
      </c>
      <c r="CG2" s="0" t="s">
        <v>155</v>
      </c>
      <c r="CH2" s="0" t="s">
        <v>144</v>
      </c>
      <c r="CK2" s="0" t="s">
        <v>155</v>
      </c>
      <c r="CL2" s="0" t="s">
        <v>144</v>
      </c>
      <c r="CN2" s="0" t="s">
        <v>155</v>
      </c>
      <c r="CO2" s="0" t="s">
        <v>144</v>
      </c>
      <c r="CP2" s="0" t="s">
        <v>155</v>
      </c>
      <c r="CQ2" s="0" t="s">
        <v>144</v>
      </c>
      <c r="CT2" s="0" t="s">
        <v>155</v>
      </c>
      <c r="CU2" s="0" t="s">
        <v>144</v>
      </c>
      <c r="CV2" s="0" t="s">
        <v>155</v>
      </c>
      <c r="CW2" s="0" t="s">
        <v>144</v>
      </c>
      <c r="CY2" s="0" t="s">
        <v>155</v>
      </c>
      <c r="CZ2" s="0" t="s">
        <v>144</v>
      </c>
      <c r="DC2" s="0" t="s">
        <v>155</v>
      </c>
      <c r="DD2" s="0" t="s">
        <v>144</v>
      </c>
      <c r="DF2" s="0" t="s">
        <v>155</v>
      </c>
      <c r="DI2" s="0" t="s">
        <v>155</v>
      </c>
      <c r="DJ2" s="0" t="s">
        <v>144</v>
      </c>
      <c r="DL2" s="0" t="s">
        <v>155</v>
      </c>
      <c r="DM2" s="0" t="s">
        <v>144</v>
      </c>
      <c r="DN2" s="0" t="s">
        <v>155</v>
      </c>
      <c r="DO2" s="0" t="s">
        <v>144</v>
      </c>
      <c r="DR2" s="0" t="s">
        <v>155</v>
      </c>
      <c r="DS2" s="0" t="s">
        <v>144</v>
      </c>
      <c r="DT2" s="0" t="s">
        <v>144</v>
      </c>
      <c r="DU2" s="0" t="s">
        <v>155</v>
      </c>
      <c r="DW2" s="0" t="s">
        <v>144</v>
      </c>
      <c r="DX2" s="0" t="s">
        <v>155</v>
      </c>
      <c r="EA2" s="0" t="s">
        <v>155</v>
      </c>
      <c r="ED2" s="0" t="s">
        <v>144</v>
      </c>
      <c r="EF2" s="0" t="s">
        <v>155</v>
      </c>
    </row>
    <row r="3" customFormat="false" ht="13.8" hidden="false" customHeight="false" outlineLevel="0" collapsed="false">
      <c r="A3" s="0" t="s">
        <v>156</v>
      </c>
      <c r="B3" s="0" t="n">
        <v>78</v>
      </c>
      <c r="C3" s="0" t="n">
        <v>21996</v>
      </c>
      <c r="D3" s="0" t="s">
        <v>157</v>
      </c>
      <c r="E3" s="0" t="s">
        <v>158</v>
      </c>
      <c r="F3" s="0" t="str">
        <f aca="false">CONCATENATE(D3," ",LEFT(H3,4),"T=",AW3,"D=",AX3,"R=",AY3,"M=",AZ3,"L=",BA3,"B=",BB3)</f>
        <v>DANIEL T=50D=18R=0M=4L=10B=1</v>
      </c>
      <c r="G3" s="0" t="s">
        <v>159</v>
      </c>
      <c r="I3" s="0" t="s">
        <v>160</v>
      </c>
      <c r="J3" s="0" t="s">
        <v>161</v>
      </c>
      <c r="K3" s="0" t="s">
        <v>143</v>
      </c>
      <c r="L3" s="0" t="s">
        <v>144</v>
      </c>
      <c r="M3" s="0" t="str">
        <f aca="false">RIGHT(N3,LEN(N3)-FIND(" ",N3))</f>
        <v>BLAKELY CIR SW</v>
      </c>
      <c r="N3" s="0" t="s">
        <v>162</v>
      </c>
      <c r="O3" s="0" t="s">
        <v>163</v>
      </c>
      <c r="P3" s="0" t="s">
        <v>147</v>
      </c>
      <c r="Q3" s="0" t="s">
        <v>148</v>
      </c>
      <c r="R3" s="0" t="n">
        <v>44485</v>
      </c>
      <c r="AD3" s="0" t="s">
        <v>149</v>
      </c>
      <c r="AE3" s="0" t="s">
        <v>150</v>
      </c>
      <c r="AF3" s="0" t="s">
        <v>151</v>
      </c>
      <c r="AH3" s="0" t="n">
        <v>14</v>
      </c>
      <c r="AI3" s="0" t="n">
        <v>11</v>
      </c>
      <c r="AN3" s="0" t="s">
        <v>147</v>
      </c>
      <c r="AO3" s="0" t="s">
        <v>152</v>
      </c>
      <c r="AP3" s="0" t="s">
        <v>153</v>
      </c>
      <c r="AQ3" s="0" t="n">
        <v>9</v>
      </c>
      <c r="AR3" s="0" t="n">
        <v>64</v>
      </c>
      <c r="AS3" s="0" t="n">
        <v>32</v>
      </c>
      <c r="AV3" s="0" t="s">
        <v>154</v>
      </c>
      <c r="AW3" s="0" t="n">
        <f aca="false">COUNTA($BC3:$EG3)</f>
        <v>50</v>
      </c>
      <c r="AX3" s="0" t="n">
        <f aca="false">COUNTIF($BC3:$EG3,"D")</f>
        <v>18</v>
      </c>
      <c r="AY3" s="0" t="n">
        <f aca="false">COUNTIF($BC3:$EG3,"R")</f>
        <v>0</v>
      </c>
      <c r="AZ3" s="2" t="n">
        <f aca="false">COUNTIF(DW3,"D")+COUNTIF(DO3,"D")+COUNTIF(DJ3,"D")+COUNTIF(DD3,"D")</f>
        <v>4</v>
      </c>
      <c r="BA3" s="0" t="n">
        <f aca="false">IF(DH3&lt;&gt;"",1,0)+IF(DI3&lt;&gt;"",1,0)+IF(DK3&lt;&gt;"",1,0)+IF(DM3&lt;&gt;"",1,0)+IF(DN3&lt;&gt;"",1,0)+IF(DO3&lt;&gt;"",1,0)+IF(DQ3&lt;&gt;"",1,0)+IF(DR3&lt;&gt;"",1,0)+IF(DT3&lt;&gt;"",1,0)+IF(DU3&lt;&gt;"",1,0)+IF(DV3&lt;&gt;"",1,0)+IF(DW3&lt;&gt;"",1,0)+IF(DX3&lt;&gt;"",1,0)+IF(DZ3&lt;&gt;"",1,0)+IF(EA3&lt;&gt;"",1,0)+IF(EB3&lt;&gt;"",1,0)+IF(EE3&lt;&gt;"",1,0)</f>
        <v>10</v>
      </c>
      <c r="BB3" s="0" t="n">
        <f aca="false">IF(AND(AV3&gt;0, AW3&gt;0),1,0)</f>
        <v>1</v>
      </c>
      <c r="BC3" s="0" t="s">
        <v>155</v>
      </c>
      <c r="BD3" s="0" t="s">
        <v>155</v>
      </c>
      <c r="BE3" s="0" t="s">
        <v>155</v>
      </c>
      <c r="BF3" s="0" t="s">
        <v>155</v>
      </c>
      <c r="BG3" s="0" t="s">
        <v>155</v>
      </c>
      <c r="BH3" s="0" t="s">
        <v>155</v>
      </c>
      <c r="BI3" s="0" t="s">
        <v>155</v>
      </c>
      <c r="BJ3" s="0" t="s">
        <v>155</v>
      </c>
      <c r="BK3" s="0" t="s">
        <v>155</v>
      </c>
      <c r="BL3" s="0" t="s">
        <v>155</v>
      </c>
      <c r="BP3" s="0" t="s">
        <v>155</v>
      </c>
      <c r="BR3" s="0" t="s">
        <v>155</v>
      </c>
      <c r="BS3" s="0" t="s">
        <v>155</v>
      </c>
      <c r="BV3" s="0" t="s">
        <v>155</v>
      </c>
      <c r="BY3" s="0" t="s">
        <v>144</v>
      </c>
      <c r="CA3" s="0" t="s">
        <v>155</v>
      </c>
      <c r="CC3" s="0" t="s">
        <v>144</v>
      </c>
      <c r="CG3" s="0" t="s">
        <v>155</v>
      </c>
      <c r="CH3" s="0" t="s">
        <v>144</v>
      </c>
      <c r="CK3" s="0" t="s">
        <v>155</v>
      </c>
      <c r="CL3" s="0" t="s">
        <v>144</v>
      </c>
      <c r="CN3" s="0" t="s">
        <v>155</v>
      </c>
      <c r="CO3" s="0" t="s">
        <v>144</v>
      </c>
      <c r="CP3" s="0" t="s">
        <v>155</v>
      </c>
      <c r="CQ3" s="0" t="s">
        <v>144</v>
      </c>
      <c r="CT3" s="0" t="s">
        <v>155</v>
      </c>
      <c r="CU3" s="0" t="s">
        <v>144</v>
      </c>
      <c r="CV3" s="0" t="s">
        <v>155</v>
      </c>
      <c r="CW3" s="0" t="s">
        <v>144</v>
      </c>
      <c r="CY3" s="0" t="s">
        <v>155</v>
      </c>
      <c r="CZ3" s="0" t="s">
        <v>144</v>
      </c>
      <c r="DC3" s="0" t="s">
        <v>155</v>
      </c>
      <c r="DD3" s="0" t="s">
        <v>144</v>
      </c>
      <c r="DF3" s="0" t="s">
        <v>155</v>
      </c>
      <c r="DG3" s="0" t="s">
        <v>144</v>
      </c>
      <c r="DI3" s="0" t="s">
        <v>155</v>
      </c>
      <c r="DJ3" s="0" t="s">
        <v>144</v>
      </c>
      <c r="DL3" s="0" t="s">
        <v>155</v>
      </c>
      <c r="DM3" s="0" t="s">
        <v>144</v>
      </c>
      <c r="DN3" s="0" t="s">
        <v>155</v>
      </c>
      <c r="DO3" s="0" t="s">
        <v>144</v>
      </c>
      <c r="DR3" s="0" t="s">
        <v>155</v>
      </c>
      <c r="DS3" s="0" t="s">
        <v>144</v>
      </c>
      <c r="DT3" s="0" t="s">
        <v>144</v>
      </c>
      <c r="DU3" s="0" t="s">
        <v>155</v>
      </c>
      <c r="DW3" s="0" t="s">
        <v>144</v>
      </c>
      <c r="DX3" s="0" t="s">
        <v>155</v>
      </c>
      <c r="EA3" s="0" t="s">
        <v>155</v>
      </c>
      <c r="ED3" s="0" t="s">
        <v>144</v>
      </c>
      <c r="EF3" s="0" t="s">
        <v>155</v>
      </c>
    </row>
    <row r="4" customFormat="false" ht="13.8" hidden="false" customHeight="false" outlineLevel="0" collapsed="false">
      <c r="A4" s="0" t="s">
        <v>164</v>
      </c>
      <c r="B4" s="0" t="n">
        <v>78</v>
      </c>
      <c r="C4" s="0" t="n">
        <v>19520</v>
      </c>
      <c r="D4" s="0" t="s">
        <v>165</v>
      </c>
      <c r="E4" s="0" t="s">
        <v>166</v>
      </c>
      <c r="F4" s="0" t="str">
        <f aca="false">CONCATENATE(D4," ",LEFT(H4,4),"T=",AW4,"D=",AX4,"R=",AY4,"M=",AZ4,"L=",BA4,"B=",BB4)</f>
        <v>DAVIE T=43D=17R=0M=4L=10B=1</v>
      </c>
      <c r="G4" s="0" t="s">
        <v>167</v>
      </c>
      <c r="I4" s="0" t="s">
        <v>168</v>
      </c>
      <c r="J4" s="0" t="s">
        <v>169</v>
      </c>
      <c r="K4" s="0" t="s">
        <v>143</v>
      </c>
      <c r="L4" s="0" t="s">
        <v>144</v>
      </c>
      <c r="M4" s="0" t="str">
        <f aca="false">RIGHT(N4,LEN(N4)-FIND(" ",N4))</f>
        <v>FOURTH DR SW</v>
      </c>
      <c r="N4" s="0" t="s">
        <v>170</v>
      </c>
      <c r="O4" s="0" t="s">
        <v>171</v>
      </c>
      <c r="P4" s="0" t="s">
        <v>147</v>
      </c>
      <c r="Q4" s="0" t="s">
        <v>148</v>
      </c>
      <c r="R4" s="0" t="n">
        <v>44485</v>
      </c>
      <c r="AD4" s="0" t="s">
        <v>149</v>
      </c>
      <c r="AE4" s="0" t="s">
        <v>150</v>
      </c>
      <c r="AF4" s="0" t="s">
        <v>151</v>
      </c>
      <c r="AH4" s="0" t="n">
        <v>14</v>
      </c>
      <c r="AI4" s="0" t="n">
        <v>11</v>
      </c>
      <c r="AN4" s="0" t="s">
        <v>147</v>
      </c>
      <c r="AO4" s="0" t="s">
        <v>152</v>
      </c>
      <c r="AP4" s="0" t="s">
        <v>153</v>
      </c>
      <c r="AQ4" s="0" t="n">
        <v>9</v>
      </c>
      <c r="AR4" s="0" t="n">
        <v>64</v>
      </c>
      <c r="AS4" s="0" t="n">
        <v>32</v>
      </c>
      <c r="AV4" s="0" t="s">
        <v>154</v>
      </c>
      <c r="AW4" s="0" t="n">
        <f aca="false">COUNTA($BC4:$EG4)</f>
        <v>43</v>
      </c>
      <c r="AX4" s="0" t="n">
        <f aca="false">COUNTIF($BC4:$EG4,"D")</f>
        <v>17</v>
      </c>
      <c r="AY4" s="0" t="n">
        <f aca="false">COUNTIF($BC4:$EG4,"R")</f>
        <v>0</v>
      </c>
      <c r="AZ4" s="2" t="n">
        <f aca="false">COUNTIF(DW4,"D")+COUNTIF(DO4,"D")+COUNTIF(DJ4,"D")+COUNTIF(DD4,"D")</f>
        <v>4</v>
      </c>
      <c r="BA4" s="0" t="n">
        <f aca="false">IF(DH4&lt;&gt;"",1,0)+IF(DI4&lt;&gt;"",1,0)+IF(DK4&lt;&gt;"",1,0)+IF(DM4&lt;&gt;"",1,0)+IF(DN4&lt;&gt;"",1,0)+IF(DO4&lt;&gt;"",1,0)+IF(DQ4&lt;&gt;"",1,0)+IF(DR4&lt;&gt;"",1,0)+IF(DT4&lt;&gt;"",1,0)+IF(DU4&lt;&gt;"",1,0)+IF(DV4&lt;&gt;"",1,0)+IF(DW4&lt;&gt;"",1,0)+IF(DX4&lt;&gt;"",1,0)+IF(DZ4&lt;&gt;"",1,0)+IF(EA4&lt;&gt;"",1,0)+IF(EB4&lt;&gt;"",1,0)+IF(EE4&lt;&gt;"",1,0)</f>
        <v>10</v>
      </c>
      <c r="BB4" s="0" t="n">
        <f aca="false">IF(AND(AV4&gt;0, AW4&gt;0),1,0)</f>
        <v>1</v>
      </c>
      <c r="BC4" s="0" t="s">
        <v>155</v>
      </c>
      <c r="BD4" s="0" t="s">
        <v>155</v>
      </c>
      <c r="BG4" s="0" t="s">
        <v>155</v>
      </c>
      <c r="BH4" s="0" t="s">
        <v>155</v>
      </c>
      <c r="BI4" s="0" t="s">
        <v>155</v>
      </c>
      <c r="BJ4" s="0" t="s">
        <v>155</v>
      </c>
      <c r="BL4" s="0" t="s">
        <v>155</v>
      </c>
      <c r="BP4" s="0" t="s">
        <v>155</v>
      </c>
      <c r="BS4" s="0" t="s">
        <v>155</v>
      </c>
      <c r="BY4" s="0" t="s">
        <v>144</v>
      </c>
      <c r="CA4" s="0" t="s">
        <v>155</v>
      </c>
      <c r="CG4" s="0" t="s">
        <v>155</v>
      </c>
      <c r="CH4" s="0" t="s">
        <v>144</v>
      </c>
      <c r="CK4" s="0" t="s">
        <v>155</v>
      </c>
      <c r="CL4" s="0" t="s">
        <v>144</v>
      </c>
      <c r="CN4" s="0" t="s">
        <v>155</v>
      </c>
      <c r="CO4" s="0" t="s">
        <v>144</v>
      </c>
      <c r="CP4" s="0" t="s">
        <v>155</v>
      </c>
      <c r="CQ4" s="0" t="s">
        <v>144</v>
      </c>
      <c r="CU4" s="0" t="s">
        <v>144</v>
      </c>
      <c r="CV4" s="0" t="s">
        <v>155</v>
      </c>
      <c r="CW4" s="0" t="s">
        <v>144</v>
      </c>
      <c r="CY4" s="0" t="s">
        <v>155</v>
      </c>
      <c r="CZ4" s="0" t="s">
        <v>144</v>
      </c>
      <c r="DC4" s="0" t="s">
        <v>155</v>
      </c>
      <c r="DD4" s="0" t="s">
        <v>144</v>
      </c>
      <c r="DF4" s="0" t="s">
        <v>155</v>
      </c>
      <c r="DG4" s="0" t="s">
        <v>144</v>
      </c>
      <c r="DI4" s="0" t="s">
        <v>155</v>
      </c>
      <c r="DJ4" s="0" t="s">
        <v>144</v>
      </c>
      <c r="DL4" s="0" t="s">
        <v>155</v>
      </c>
      <c r="DM4" s="0" t="s">
        <v>144</v>
      </c>
      <c r="DN4" s="0" t="s">
        <v>155</v>
      </c>
      <c r="DO4" s="0" t="s">
        <v>144</v>
      </c>
      <c r="DR4" s="0" t="s">
        <v>155</v>
      </c>
      <c r="DS4" s="0" t="s">
        <v>144</v>
      </c>
      <c r="DT4" s="0" t="s">
        <v>144</v>
      </c>
      <c r="DU4" s="0" t="s">
        <v>155</v>
      </c>
      <c r="DW4" s="0" t="s">
        <v>144</v>
      </c>
      <c r="DX4" s="0" t="s">
        <v>155</v>
      </c>
      <c r="EA4" s="0" t="s">
        <v>155</v>
      </c>
      <c r="ED4" s="0" t="s">
        <v>144</v>
      </c>
      <c r="EF4" s="0" t="s">
        <v>155</v>
      </c>
    </row>
    <row r="5" customFormat="false" ht="13.8" hidden="false" customHeight="false" outlineLevel="0" collapsed="false">
      <c r="A5" s="0" t="s">
        <v>172</v>
      </c>
      <c r="B5" s="0" t="n">
        <v>78</v>
      </c>
      <c r="C5" s="0" t="n">
        <v>281748</v>
      </c>
      <c r="D5" s="0" t="s">
        <v>173</v>
      </c>
      <c r="E5" s="0" t="s">
        <v>174</v>
      </c>
      <c r="F5" s="0" t="str">
        <f aca="false">CONCATENATE(D5," ",LEFT(H5,4),"T=",AW5,"D=",AX5,"R=",AY5,"M=",AZ5,"L=",BA5,"B=",BB5)</f>
        <v>OSBORNE T=42D=15R=0M=4L=10B=1</v>
      </c>
      <c r="G5" s="0" t="s">
        <v>175</v>
      </c>
      <c r="I5" s="0" t="s">
        <v>176</v>
      </c>
      <c r="J5" s="0" t="s">
        <v>177</v>
      </c>
      <c r="K5" s="0" t="s">
        <v>143</v>
      </c>
      <c r="L5" s="0" t="s">
        <v>144</v>
      </c>
      <c r="M5" s="0" t="str">
        <f aca="false">RIGHT(N5,LEN(N5)-FIND(" ",N5))</f>
        <v>PARKMAN RD NW</v>
      </c>
      <c r="N5" s="0" t="s">
        <v>178</v>
      </c>
      <c r="O5" s="0" t="s">
        <v>179</v>
      </c>
      <c r="P5" s="0" t="s">
        <v>147</v>
      </c>
      <c r="Q5" s="0" t="s">
        <v>148</v>
      </c>
      <c r="R5" s="0" t="n">
        <v>44485</v>
      </c>
      <c r="AD5" s="0" t="s">
        <v>149</v>
      </c>
      <c r="AE5" s="0" t="s">
        <v>150</v>
      </c>
      <c r="AF5" s="0" t="s">
        <v>151</v>
      </c>
      <c r="AH5" s="0" t="n">
        <v>14</v>
      </c>
      <c r="AI5" s="0" t="n">
        <v>11</v>
      </c>
      <c r="AN5" s="0" t="s">
        <v>147</v>
      </c>
      <c r="AO5" s="0" t="s">
        <v>180</v>
      </c>
      <c r="AP5" s="0" t="s">
        <v>181</v>
      </c>
      <c r="AQ5" s="0" t="n">
        <v>9</v>
      </c>
      <c r="AR5" s="0" t="n">
        <v>64</v>
      </c>
      <c r="AS5" s="0" t="n">
        <v>32</v>
      </c>
      <c r="AV5" s="0" t="s">
        <v>182</v>
      </c>
      <c r="AW5" s="0" t="n">
        <f aca="false">COUNTA($BC5:$EG5)</f>
        <v>42</v>
      </c>
      <c r="AX5" s="0" t="n">
        <f aca="false">COUNTIF($BC5:$EG5,"D")</f>
        <v>15</v>
      </c>
      <c r="AY5" s="0" t="n">
        <f aca="false">COUNTIF($BC5:$EG5,"R")</f>
        <v>0</v>
      </c>
      <c r="AZ5" s="2" t="n">
        <f aca="false">COUNTIF(DW5,"D")+COUNTIF(DO5,"D")+COUNTIF(DJ5,"D")+COUNTIF(DD5,"D")</f>
        <v>4</v>
      </c>
      <c r="BA5" s="0" t="n">
        <f aca="false">IF(DH5&lt;&gt;"",1,0)+IF(DI5&lt;&gt;"",1,0)+IF(DK5&lt;&gt;"",1,0)+IF(DM5&lt;&gt;"",1,0)+IF(DN5&lt;&gt;"",1,0)+IF(DO5&lt;&gt;"",1,0)+IF(DQ5&lt;&gt;"",1,0)+IF(DR5&lt;&gt;"",1,0)+IF(DT5&lt;&gt;"",1,0)+IF(DU5&lt;&gt;"",1,0)+IF(DV5&lt;&gt;"",1,0)+IF(DW5&lt;&gt;"",1,0)+IF(DX5&lt;&gt;"",1,0)+IF(DZ5&lt;&gt;"",1,0)+IF(EA5&lt;&gt;"",1,0)+IF(EB5&lt;&gt;"",1,0)+IF(EE5&lt;&gt;"",1,0)</f>
        <v>10</v>
      </c>
      <c r="BB5" s="0" t="n">
        <f aca="false">IF(AND(AV5&gt;0, AW5&gt;0),1,0)</f>
        <v>1</v>
      </c>
      <c r="BD5" s="0" t="s">
        <v>155</v>
      </c>
      <c r="BE5" s="0" t="s">
        <v>155</v>
      </c>
      <c r="BF5" s="0" t="s">
        <v>155</v>
      </c>
      <c r="BH5" s="0" t="s">
        <v>155</v>
      </c>
      <c r="BJ5" s="0" t="s">
        <v>155</v>
      </c>
      <c r="BK5" s="0" t="s">
        <v>155</v>
      </c>
      <c r="BL5" s="0" t="s">
        <v>155</v>
      </c>
      <c r="BP5" s="0" t="s">
        <v>155</v>
      </c>
      <c r="BS5" s="0" t="s">
        <v>155</v>
      </c>
      <c r="BY5" s="0" t="s">
        <v>144</v>
      </c>
      <c r="CA5" s="0" t="s">
        <v>155</v>
      </c>
      <c r="CC5" s="0" t="s">
        <v>144</v>
      </c>
      <c r="CG5" s="0" t="s">
        <v>155</v>
      </c>
      <c r="CK5" s="0" t="s">
        <v>155</v>
      </c>
      <c r="CN5" s="0" t="s">
        <v>155</v>
      </c>
      <c r="CO5" s="0" t="s">
        <v>144</v>
      </c>
      <c r="CP5" s="0" t="s">
        <v>155</v>
      </c>
      <c r="CQ5" s="0" t="s">
        <v>144</v>
      </c>
      <c r="CT5" s="0" t="s">
        <v>155</v>
      </c>
      <c r="CU5" s="0" t="s">
        <v>144</v>
      </c>
      <c r="CV5" s="0" t="s">
        <v>155</v>
      </c>
      <c r="CY5" s="0" t="s">
        <v>155</v>
      </c>
      <c r="CZ5" s="0" t="s">
        <v>144</v>
      </c>
      <c r="DC5" s="0" t="s">
        <v>155</v>
      </c>
      <c r="DD5" s="0" t="s">
        <v>144</v>
      </c>
      <c r="DF5" s="0" t="s">
        <v>155</v>
      </c>
      <c r="DG5" s="0" t="s">
        <v>144</v>
      </c>
      <c r="DI5" s="0" t="s">
        <v>155</v>
      </c>
      <c r="DJ5" s="0" t="s">
        <v>144</v>
      </c>
      <c r="DL5" s="0" t="s">
        <v>155</v>
      </c>
      <c r="DM5" s="0" t="s">
        <v>144</v>
      </c>
      <c r="DN5" s="0" t="s">
        <v>155</v>
      </c>
      <c r="DO5" s="0" t="s">
        <v>144</v>
      </c>
      <c r="DR5" s="0" t="s">
        <v>155</v>
      </c>
      <c r="DS5" s="0" t="s">
        <v>144</v>
      </c>
      <c r="DT5" s="0" t="s">
        <v>144</v>
      </c>
      <c r="DU5" s="0" t="s">
        <v>155</v>
      </c>
      <c r="DW5" s="0" t="s">
        <v>144</v>
      </c>
      <c r="DX5" s="0" t="s">
        <v>155</v>
      </c>
      <c r="EA5" s="0" t="s">
        <v>155</v>
      </c>
      <c r="ED5" s="0" t="s">
        <v>144</v>
      </c>
      <c r="EF5" s="0" t="s">
        <v>155</v>
      </c>
    </row>
    <row r="6" customFormat="false" ht="13.8" hidden="false" customHeight="false" outlineLevel="0" collapsed="false">
      <c r="A6" s="0" t="s">
        <v>183</v>
      </c>
      <c r="B6" s="0" t="n">
        <v>78</v>
      </c>
      <c r="C6" s="0" t="n">
        <v>386337</v>
      </c>
      <c r="D6" s="0" t="s">
        <v>184</v>
      </c>
      <c r="E6" s="0" t="s">
        <v>166</v>
      </c>
      <c r="F6" s="0" t="str">
        <f aca="false">CONCATENATE(D6," ",LEFT(H6,4),"T=",AW6,"D=",AX6,"R=",AY6,"M=",AZ6,"L=",BA6,"B=",BB6)</f>
        <v>MANSON T=41D=13R=0M=4L=10B=1</v>
      </c>
      <c r="G6" s="0" t="s">
        <v>185</v>
      </c>
      <c r="I6" s="0" t="s">
        <v>186</v>
      </c>
      <c r="J6" s="0" t="s">
        <v>187</v>
      </c>
      <c r="K6" s="0" t="s">
        <v>143</v>
      </c>
      <c r="L6" s="0" t="s">
        <v>144</v>
      </c>
      <c r="M6" s="0" t="str">
        <f aca="false">RIGHT(N6,LEN(N6)-FIND(" ",N6))</f>
        <v>BLAKELY CIR SW</v>
      </c>
      <c r="N6" s="0" t="s">
        <v>188</v>
      </c>
      <c r="O6" s="0" t="s">
        <v>189</v>
      </c>
      <c r="P6" s="0" t="s">
        <v>147</v>
      </c>
      <c r="Q6" s="0" t="s">
        <v>148</v>
      </c>
      <c r="R6" s="0" t="n">
        <v>44485</v>
      </c>
      <c r="AD6" s="0" t="s">
        <v>149</v>
      </c>
      <c r="AE6" s="0" t="s">
        <v>150</v>
      </c>
      <c r="AF6" s="0" t="s">
        <v>151</v>
      </c>
      <c r="AH6" s="0" t="n">
        <v>14</v>
      </c>
      <c r="AI6" s="0" t="n">
        <v>11</v>
      </c>
      <c r="AN6" s="0" t="s">
        <v>147</v>
      </c>
      <c r="AO6" s="0" t="s">
        <v>152</v>
      </c>
      <c r="AP6" s="0" t="s">
        <v>153</v>
      </c>
      <c r="AQ6" s="0" t="n">
        <v>9</v>
      </c>
      <c r="AR6" s="0" t="n">
        <v>64</v>
      </c>
      <c r="AS6" s="0" t="n">
        <v>32</v>
      </c>
      <c r="AV6" s="0" t="s">
        <v>154</v>
      </c>
      <c r="AW6" s="0" t="n">
        <f aca="false">COUNTA($BC6:$EG6)</f>
        <v>41</v>
      </c>
      <c r="AX6" s="0" t="n">
        <f aca="false">COUNTIF($BC6:$EG6,"D")</f>
        <v>13</v>
      </c>
      <c r="AY6" s="0" t="n">
        <f aca="false">COUNTIF($BC6:$EG6,"R")</f>
        <v>0</v>
      </c>
      <c r="AZ6" s="2" t="n">
        <f aca="false">COUNTIF(DW6,"D")+COUNTIF(DO6,"D")+COUNTIF(DJ6,"D")+COUNTIF(DD6,"D")</f>
        <v>4</v>
      </c>
      <c r="BA6" s="0" t="n">
        <f aca="false">IF(DH6&lt;&gt;"",1,0)+IF(DI6&lt;&gt;"",1,0)+IF(DK6&lt;&gt;"",1,0)+IF(DM6&lt;&gt;"",1,0)+IF(DN6&lt;&gt;"",1,0)+IF(DO6&lt;&gt;"",1,0)+IF(DQ6&lt;&gt;"",1,0)+IF(DR6&lt;&gt;"",1,0)+IF(DT6&lt;&gt;"",1,0)+IF(DU6&lt;&gt;"",1,0)+IF(DV6&lt;&gt;"",1,0)+IF(DW6&lt;&gt;"",1,0)+IF(DX6&lt;&gt;"",1,0)+IF(DZ6&lt;&gt;"",1,0)+IF(EA6&lt;&gt;"",1,0)+IF(EB6&lt;&gt;"",1,0)+IF(EE6&lt;&gt;"",1,0)</f>
        <v>10</v>
      </c>
      <c r="BB6" s="0" t="n">
        <f aca="false">IF(AND(AV6&gt;0, AW6&gt;0),1,0)</f>
        <v>1</v>
      </c>
      <c r="BC6" s="0" t="s">
        <v>155</v>
      </c>
      <c r="BD6" s="0" t="s">
        <v>155</v>
      </c>
      <c r="BF6" s="0" t="s">
        <v>155</v>
      </c>
      <c r="BH6" s="0" t="s">
        <v>155</v>
      </c>
      <c r="BI6" s="0" t="s">
        <v>155</v>
      </c>
      <c r="BJ6" s="0" t="s">
        <v>155</v>
      </c>
      <c r="BL6" s="0" t="s">
        <v>155</v>
      </c>
      <c r="BP6" s="0" t="s">
        <v>155</v>
      </c>
      <c r="BR6" s="0" t="s">
        <v>155</v>
      </c>
      <c r="BV6" s="0" t="s">
        <v>155</v>
      </c>
      <c r="BY6" s="0" t="s">
        <v>144</v>
      </c>
      <c r="CA6" s="0" t="s">
        <v>155</v>
      </c>
      <c r="CG6" s="0" t="s">
        <v>155</v>
      </c>
      <c r="CK6" s="0" t="s">
        <v>155</v>
      </c>
      <c r="CN6" s="0" t="s">
        <v>155</v>
      </c>
      <c r="CP6" s="0" t="s">
        <v>155</v>
      </c>
      <c r="CT6" s="0" t="s">
        <v>155</v>
      </c>
      <c r="CU6" s="0" t="s">
        <v>144</v>
      </c>
      <c r="CV6" s="0" t="s">
        <v>155</v>
      </c>
      <c r="CW6" s="0" t="s">
        <v>144</v>
      </c>
      <c r="CY6" s="0" t="s">
        <v>155</v>
      </c>
      <c r="CZ6" s="0" t="s">
        <v>144</v>
      </c>
      <c r="DC6" s="0" t="s">
        <v>155</v>
      </c>
      <c r="DD6" s="0" t="s">
        <v>144</v>
      </c>
      <c r="DF6" s="0" t="s">
        <v>155</v>
      </c>
      <c r="DG6" s="0" t="s">
        <v>144</v>
      </c>
      <c r="DI6" s="0" t="s">
        <v>155</v>
      </c>
      <c r="DJ6" s="0" t="s">
        <v>144</v>
      </c>
      <c r="DL6" s="0" t="s">
        <v>155</v>
      </c>
      <c r="DM6" s="0" t="s">
        <v>144</v>
      </c>
      <c r="DN6" s="0" t="s">
        <v>155</v>
      </c>
      <c r="DO6" s="0" t="s">
        <v>144</v>
      </c>
      <c r="DR6" s="0" t="s">
        <v>155</v>
      </c>
      <c r="DS6" s="0" t="s">
        <v>144</v>
      </c>
      <c r="DT6" s="0" t="s">
        <v>144</v>
      </c>
      <c r="DU6" s="0" t="s">
        <v>155</v>
      </c>
      <c r="DW6" s="0" t="s">
        <v>144</v>
      </c>
      <c r="DX6" s="0" t="s">
        <v>155</v>
      </c>
      <c r="EA6" s="0" t="s">
        <v>155</v>
      </c>
      <c r="ED6" s="0" t="s">
        <v>144</v>
      </c>
      <c r="EF6" s="0" t="s">
        <v>155</v>
      </c>
    </row>
    <row r="7" customFormat="false" ht="13.8" hidden="false" customHeight="false" outlineLevel="0" collapsed="false">
      <c r="A7" s="0" t="s">
        <v>190</v>
      </c>
      <c r="B7" s="0" t="n">
        <v>78</v>
      </c>
      <c r="C7" s="0" t="n">
        <v>2709</v>
      </c>
      <c r="D7" s="0" t="s">
        <v>191</v>
      </c>
      <c r="E7" s="0" t="s">
        <v>192</v>
      </c>
      <c r="F7" s="0" t="str">
        <f aca="false">CONCATENATE(D7," ",LEFT(H7,4),"T=",AW7,"D=",AX7,"R=",AY7,"M=",AZ7,"L=",BA7,"B=",BB7)</f>
        <v>WISWELL T=48D=17R=0M=4L=10B=1</v>
      </c>
      <c r="G7" s="0" t="s">
        <v>193</v>
      </c>
      <c r="I7" s="0" t="s">
        <v>194</v>
      </c>
      <c r="J7" s="0" t="s">
        <v>195</v>
      </c>
      <c r="K7" s="0" t="s">
        <v>143</v>
      </c>
      <c r="L7" s="0" t="s">
        <v>144</v>
      </c>
      <c r="M7" s="0" t="str">
        <f aca="false">RIGHT(N7,LEN(N7)-FIND(" ",N7))</f>
        <v>REEVES RD NE</v>
      </c>
      <c r="N7" s="0" t="s">
        <v>196</v>
      </c>
      <c r="O7" s="0" t="s">
        <v>197</v>
      </c>
      <c r="P7" s="0" t="s">
        <v>147</v>
      </c>
      <c r="Q7" s="0" t="s">
        <v>148</v>
      </c>
      <c r="R7" s="0" t="n">
        <v>44483</v>
      </c>
      <c r="AD7" s="0" t="s">
        <v>149</v>
      </c>
      <c r="AE7" s="0" t="s">
        <v>150</v>
      </c>
      <c r="AH7" s="0" t="n">
        <v>14</v>
      </c>
      <c r="AI7" s="0" t="n">
        <v>11</v>
      </c>
      <c r="AJ7" s="0" t="s">
        <v>198</v>
      </c>
      <c r="AM7" s="0" t="s">
        <v>199</v>
      </c>
      <c r="AN7" s="0" t="s">
        <v>147</v>
      </c>
      <c r="AO7" s="0" t="s">
        <v>200</v>
      </c>
      <c r="AP7" s="0" t="s">
        <v>201</v>
      </c>
      <c r="AQ7" s="0" t="n">
        <v>9</v>
      </c>
      <c r="AR7" s="0" t="n">
        <v>64</v>
      </c>
      <c r="AS7" s="0" t="n">
        <v>32</v>
      </c>
      <c r="AV7" s="0" t="s">
        <v>202</v>
      </c>
      <c r="AW7" s="0" t="n">
        <f aca="false">COUNTA($BC7:$EG7)</f>
        <v>48</v>
      </c>
      <c r="AX7" s="0" t="n">
        <f aca="false">COUNTIF($BC7:$EG7,"D")</f>
        <v>17</v>
      </c>
      <c r="AY7" s="0" t="n">
        <f aca="false">COUNTIF($BC7:$EG7,"R")</f>
        <v>0</v>
      </c>
      <c r="AZ7" s="2" t="n">
        <f aca="false">COUNTIF(DW7,"D")+COUNTIF(DO7,"D")+COUNTIF(DJ7,"D")+COUNTIF(DD7,"D")</f>
        <v>4</v>
      </c>
      <c r="BA7" s="0" t="n">
        <f aca="false">IF(DH7&lt;&gt;"",1,0)+IF(DI7&lt;&gt;"",1,0)+IF(DK7&lt;&gt;"",1,0)+IF(DM7&lt;&gt;"",1,0)+IF(DN7&lt;&gt;"",1,0)+IF(DO7&lt;&gt;"",1,0)+IF(DQ7&lt;&gt;"",1,0)+IF(DR7&lt;&gt;"",1,0)+IF(DT7&lt;&gt;"",1,0)+IF(DU7&lt;&gt;"",1,0)+IF(DV7&lt;&gt;"",1,0)+IF(DW7&lt;&gt;"",1,0)+IF(DX7&lt;&gt;"",1,0)+IF(DZ7&lt;&gt;"",1,0)+IF(EA7&lt;&gt;"",1,0)+IF(EB7&lt;&gt;"",1,0)+IF(EE7&lt;&gt;"",1,0)</f>
        <v>10</v>
      </c>
      <c r="BB7" s="0" t="n">
        <f aca="false">IF(AND(AV7&gt;0, AW7&gt;0),1,0)</f>
        <v>1</v>
      </c>
      <c r="BC7" s="0" t="s">
        <v>155</v>
      </c>
      <c r="BD7" s="0" t="s">
        <v>155</v>
      </c>
      <c r="BE7" s="0" t="s">
        <v>155</v>
      </c>
      <c r="BG7" s="0" t="s">
        <v>155</v>
      </c>
      <c r="BH7" s="0" t="s">
        <v>155</v>
      </c>
      <c r="BI7" s="0" t="s">
        <v>155</v>
      </c>
      <c r="BJ7" s="0" t="s">
        <v>155</v>
      </c>
      <c r="BK7" s="0" t="s">
        <v>155</v>
      </c>
      <c r="BL7" s="0" t="s">
        <v>155</v>
      </c>
      <c r="BP7" s="0" t="s">
        <v>155</v>
      </c>
      <c r="BR7" s="0" t="s">
        <v>155</v>
      </c>
      <c r="BS7" s="0" t="s">
        <v>155</v>
      </c>
      <c r="BV7" s="0" t="s">
        <v>155</v>
      </c>
      <c r="BY7" s="0" t="s">
        <v>144</v>
      </c>
      <c r="CA7" s="0" t="s">
        <v>155</v>
      </c>
      <c r="CC7" s="0" t="s">
        <v>144</v>
      </c>
      <c r="CG7" s="0" t="s">
        <v>155</v>
      </c>
      <c r="CK7" s="0" t="s">
        <v>155</v>
      </c>
      <c r="CL7" s="0" t="s">
        <v>144</v>
      </c>
      <c r="CN7" s="0" t="s">
        <v>155</v>
      </c>
      <c r="CO7" s="0" t="s">
        <v>144</v>
      </c>
      <c r="CP7" s="0" t="s">
        <v>155</v>
      </c>
      <c r="CQ7" s="0" t="s">
        <v>144</v>
      </c>
      <c r="CT7" s="0" t="s">
        <v>155</v>
      </c>
      <c r="CU7" s="0" t="s">
        <v>144</v>
      </c>
      <c r="CV7" s="0" t="s">
        <v>155</v>
      </c>
      <c r="CW7" s="0" t="s">
        <v>144</v>
      </c>
      <c r="CY7" s="0" t="s">
        <v>155</v>
      </c>
      <c r="CZ7" s="0" t="s">
        <v>144</v>
      </c>
      <c r="DC7" s="0" t="s">
        <v>155</v>
      </c>
      <c r="DD7" s="0" t="s">
        <v>144</v>
      </c>
      <c r="DF7" s="0" t="s">
        <v>155</v>
      </c>
      <c r="DG7" s="0" t="s">
        <v>144</v>
      </c>
      <c r="DI7" s="0" t="s">
        <v>155</v>
      </c>
      <c r="DJ7" s="0" t="s">
        <v>144</v>
      </c>
      <c r="DL7" s="0" t="s">
        <v>155</v>
      </c>
      <c r="DM7" s="0" t="s">
        <v>144</v>
      </c>
      <c r="DN7" s="0" t="s">
        <v>155</v>
      </c>
      <c r="DO7" s="0" t="s">
        <v>144</v>
      </c>
      <c r="DR7" s="0" t="s">
        <v>155</v>
      </c>
      <c r="DS7" s="0" t="s">
        <v>144</v>
      </c>
      <c r="DT7" s="0" t="s">
        <v>144</v>
      </c>
      <c r="DU7" s="0" t="s">
        <v>155</v>
      </c>
      <c r="DW7" s="0" t="s">
        <v>144</v>
      </c>
      <c r="DX7" s="0" t="s">
        <v>155</v>
      </c>
      <c r="EA7" s="0" t="s">
        <v>155</v>
      </c>
      <c r="ED7" s="0" t="s">
        <v>144</v>
      </c>
      <c r="EF7" s="0" t="s">
        <v>155</v>
      </c>
    </row>
    <row r="8" customFormat="false" ht="13.8" hidden="false" customHeight="false" outlineLevel="0" collapsed="false">
      <c r="A8" s="0" t="s">
        <v>203</v>
      </c>
      <c r="B8" s="0" t="n">
        <v>78</v>
      </c>
      <c r="C8" s="0" t="n">
        <v>301906</v>
      </c>
      <c r="D8" s="0" t="s">
        <v>204</v>
      </c>
      <c r="E8" s="0" t="s">
        <v>205</v>
      </c>
      <c r="F8" s="0" t="str">
        <f aca="false">CONCATENATE(D8," ",LEFT(H8,4),"T=",AW8,"D=",AX8,"R=",AY8,"M=",AZ8,"L=",BA8,"B=",BB8)</f>
        <v>MOORE EADDY T=36D=15R=0M=4L=10B=1</v>
      </c>
      <c r="G8" s="0" t="s">
        <v>206</v>
      </c>
      <c r="I8" s="0" t="s">
        <v>207</v>
      </c>
      <c r="J8" s="0" t="s">
        <v>208</v>
      </c>
      <c r="K8" s="0" t="s">
        <v>143</v>
      </c>
      <c r="L8" s="0" t="s">
        <v>144</v>
      </c>
      <c r="M8" s="0" t="str">
        <f aca="false">RIGHT(N8,LEN(N8)-FIND(" ",N8))</f>
        <v>MAHONING AVE NW</v>
      </c>
      <c r="N8" s="0" t="s">
        <v>209</v>
      </c>
      <c r="O8" s="0" t="s">
        <v>210</v>
      </c>
      <c r="P8" s="0" t="s">
        <v>147</v>
      </c>
      <c r="Q8" s="0" t="s">
        <v>148</v>
      </c>
      <c r="R8" s="0" t="n">
        <v>44483</v>
      </c>
      <c r="AD8" s="0" t="s">
        <v>149</v>
      </c>
      <c r="AE8" s="0" t="s">
        <v>150</v>
      </c>
      <c r="AF8" s="0" t="s">
        <v>151</v>
      </c>
      <c r="AH8" s="0" t="n">
        <v>14</v>
      </c>
      <c r="AI8" s="0" t="n">
        <v>11</v>
      </c>
      <c r="AN8" s="0" t="s">
        <v>147</v>
      </c>
      <c r="AO8" s="0" t="s">
        <v>211</v>
      </c>
      <c r="AP8" s="0" t="s">
        <v>212</v>
      </c>
      <c r="AQ8" s="0" t="n">
        <v>9</v>
      </c>
      <c r="AR8" s="0" t="n">
        <v>64</v>
      </c>
      <c r="AS8" s="0" t="n">
        <v>32</v>
      </c>
      <c r="AV8" s="0" t="s">
        <v>213</v>
      </c>
      <c r="AW8" s="0" t="n">
        <f aca="false">COUNTA($BC8:$EG8)</f>
        <v>36</v>
      </c>
      <c r="AX8" s="0" t="n">
        <f aca="false">COUNTIF($BC8:$EG8,"D")</f>
        <v>15</v>
      </c>
      <c r="AY8" s="0" t="n">
        <f aca="false">COUNTIF($BC8:$EG8,"R")</f>
        <v>0</v>
      </c>
      <c r="AZ8" s="2" t="n">
        <f aca="false">COUNTIF(DW8,"D")+COUNTIF(DO8,"D")+COUNTIF(DJ8,"D")+COUNTIF(DD8,"D")</f>
        <v>4</v>
      </c>
      <c r="BA8" s="0" t="n">
        <f aca="false">IF(DH8&lt;&gt;"",1,0)+IF(DI8&lt;&gt;"",1,0)+IF(DK8&lt;&gt;"",1,0)+IF(DM8&lt;&gt;"",1,0)+IF(DN8&lt;&gt;"",1,0)+IF(DO8&lt;&gt;"",1,0)+IF(DQ8&lt;&gt;"",1,0)+IF(DR8&lt;&gt;"",1,0)+IF(DT8&lt;&gt;"",1,0)+IF(DU8&lt;&gt;"",1,0)+IF(DV8&lt;&gt;"",1,0)+IF(DW8&lt;&gt;"",1,0)+IF(DX8&lt;&gt;"",1,0)+IF(DZ8&lt;&gt;"",1,0)+IF(EA8&lt;&gt;"",1,0)+IF(EB8&lt;&gt;"",1,0)+IF(EE8&lt;&gt;"",1,0)</f>
        <v>10</v>
      </c>
      <c r="BB8" s="0" t="n">
        <f aca="false">IF(AND(AV8&gt;0, AW8&gt;0),1,0)</f>
        <v>1</v>
      </c>
      <c r="BI8" s="0" t="s">
        <v>155</v>
      </c>
      <c r="BK8" s="0" t="s">
        <v>155</v>
      </c>
      <c r="BL8" s="0" t="s">
        <v>155</v>
      </c>
      <c r="BP8" s="0" t="s">
        <v>155</v>
      </c>
      <c r="BS8" s="0" t="s">
        <v>155</v>
      </c>
      <c r="BY8" s="0" t="s">
        <v>144</v>
      </c>
      <c r="CA8" s="0" t="s">
        <v>155</v>
      </c>
      <c r="CK8" s="0" t="s">
        <v>155</v>
      </c>
      <c r="CL8" s="0" t="s">
        <v>144</v>
      </c>
      <c r="CN8" s="0" t="s">
        <v>155</v>
      </c>
      <c r="CO8" s="0" t="s">
        <v>144</v>
      </c>
      <c r="CP8" s="0" t="s">
        <v>155</v>
      </c>
      <c r="CQ8" s="0" t="s">
        <v>144</v>
      </c>
      <c r="CU8" s="0" t="s">
        <v>144</v>
      </c>
      <c r="CV8" s="0" t="s">
        <v>155</v>
      </c>
      <c r="CY8" s="0" t="s">
        <v>155</v>
      </c>
      <c r="CZ8" s="0" t="s">
        <v>144</v>
      </c>
      <c r="DC8" s="0" t="s">
        <v>155</v>
      </c>
      <c r="DD8" s="0" t="s">
        <v>144</v>
      </c>
      <c r="DF8" s="0" t="s">
        <v>155</v>
      </c>
      <c r="DG8" s="0" t="s">
        <v>144</v>
      </c>
      <c r="DI8" s="0" t="s">
        <v>155</v>
      </c>
      <c r="DJ8" s="0" t="s">
        <v>144</v>
      </c>
      <c r="DL8" s="0" t="s">
        <v>155</v>
      </c>
      <c r="DM8" s="0" t="s">
        <v>144</v>
      </c>
      <c r="DN8" s="0" t="s">
        <v>155</v>
      </c>
      <c r="DO8" s="0" t="s">
        <v>144</v>
      </c>
      <c r="DR8" s="0" t="s">
        <v>155</v>
      </c>
      <c r="DS8" s="0" t="s">
        <v>144</v>
      </c>
      <c r="DT8" s="0" t="s">
        <v>144</v>
      </c>
      <c r="DU8" s="0" t="s">
        <v>155</v>
      </c>
      <c r="DW8" s="0" t="s">
        <v>144</v>
      </c>
      <c r="DX8" s="0" t="s">
        <v>155</v>
      </c>
      <c r="EA8" s="0" t="s">
        <v>155</v>
      </c>
      <c r="ED8" s="0" t="s">
        <v>144</v>
      </c>
      <c r="EF8" s="0" t="s">
        <v>155</v>
      </c>
    </row>
    <row r="9" customFormat="false" ht="13.8" hidden="false" customHeight="false" outlineLevel="0" collapsed="false">
      <c r="A9" s="0" t="s">
        <v>214</v>
      </c>
      <c r="B9" s="0" t="n">
        <v>78</v>
      </c>
      <c r="C9" s="0" t="n">
        <v>2253</v>
      </c>
      <c r="D9" s="0" t="s">
        <v>215</v>
      </c>
      <c r="E9" s="0" t="s">
        <v>216</v>
      </c>
      <c r="F9" s="0" t="str">
        <f aca="false">CONCATENATE(D9," ",LEFT(H9,4),"T=",AW9,"D=",AX9,"R=",AY9,"M=",AZ9,"L=",BA9,"B=",BB9)</f>
        <v>ALLIO T=48D=16R=0M=4L=10B=1</v>
      </c>
      <c r="G9" s="0" t="s">
        <v>217</v>
      </c>
      <c r="I9" s="0" t="s">
        <v>218</v>
      </c>
      <c r="J9" s="0" t="s">
        <v>219</v>
      </c>
      <c r="K9" s="0" t="s">
        <v>143</v>
      </c>
      <c r="L9" s="0" t="s">
        <v>144</v>
      </c>
      <c r="M9" s="0" t="str">
        <f aca="false">RIGHT(N9,LEN(N9)-FIND(" ",N9))</f>
        <v>OAKDALE DR NW</v>
      </c>
      <c r="N9" s="0" t="s">
        <v>220</v>
      </c>
      <c r="P9" s="0" t="s">
        <v>147</v>
      </c>
      <c r="Q9" s="0" t="s">
        <v>148</v>
      </c>
      <c r="R9" s="0" t="n">
        <v>44485</v>
      </c>
      <c r="AD9" s="0" t="s">
        <v>149</v>
      </c>
      <c r="AE9" s="0" t="s">
        <v>150</v>
      </c>
      <c r="AF9" s="0" t="s">
        <v>151</v>
      </c>
      <c r="AH9" s="0" t="n">
        <v>14</v>
      </c>
      <c r="AI9" s="0" t="n">
        <v>11</v>
      </c>
      <c r="AN9" s="0" t="s">
        <v>147</v>
      </c>
      <c r="AO9" s="0" t="s">
        <v>221</v>
      </c>
      <c r="AP9" s="0" t="s">
        <v>222</v>
      </c>
      <c r="AQ9" s="0" t="n">
        <v>9</v>
      </c>
      <c r="AR9" s="0" t="n">
        <v>64</v>
      </c>
      <c r="AS9" s="0" t="n">
        <v>32</v>
      </c>
      <c r="AV9" s="0" t="s">
        <v>223</v>
      </c>
      <c r="AW9" s="0" t="n">
        <f aca="false">COUNTA($BC9:$EG9)</f>
        <v>48</v>
      </c>
      <c r="AX9" s="0" t="n">
        <f aca="false">COUNTIF($BC9:$EG9,"D")</f>
        <v>16</v>
      </c>
      <c r="AY9" s="0" t="n">
        <f aca="false">COUNTIF($BC9:$EG9,"R")</f>
        <v>0</v>
      </c>
      <c r="AZ9" s="2" t="n">
        <f aca="false">COUNTIF(DW9,"D")+COUNTIF(DO9,"D")+COUNTIF(DJ9,"D")+COUNTIF(DD9,"D")</f>
        <v>4</v>
      </c>
      <c r="BA9" s="0" t="n">
        <f aca="false">IF(DH9&lt;&gt;"",1,0)+IF(DI9&lt;&gt;"",1,0)+IF(DK9&lt;&gt;"",1,0)+IF(DM9&lt;&gt;"",1,0)+IF(DN9&lt;&gt;"",1,0)+IF(DO9&lt;&gt;"",1,0)+IF(DQ9&lt;&gt;"",1,0)+IF(DR9&lt;&gt;"",1,0)+IF(DT9&lt;&gt;"",1,0)+IF(DU9&lt;&gt;"",1,0)+IF(DV9&lt;&gt;"",1,0)+IF(DW9&lt;&gt;"",1,0)+IF(DX9&lt;&gt;"",1,0)+IF(DZ9&lt;&gt;"",1,0)+IF(EA9&lt;&gt;"",1,0)+IF(EB9&lt;&gt;"",1,0)+IF(EE9&lt;&gt;"",1,0)</f>
        <v>10</v>
      </c>
      <c r="BB9" s="0" t="n">
        <f aca="false">IF(AND(AV9&gt;0, AW9&gt;0),1,0)</f>
        <v>1</v>
      </c>
      <c r="BC9" s="0" t="s">
        <v>155</v>
      </c>
      <c r="BD9" s="0" t="s">
        <v>155</v>
      </c>
      <c r="BE9" s="0" t="s">
        <v>155</v>
      </c>
      <c r="BF9" s="0" t="s">
        <v>155</v>
      </c>
      <c r="BG9" s="0" t="s">
        <v>155</v>
      </c>
      <c r="BH9" s="0" t="s">
        <v>155</v>
      </c>
      <c r="BI9" s="0" t="s">
        <v>155</v>
      </c>
      <c r="BJ9" s="0" t="s">
        <v>155</v>
      </c>
      <c r="BK9" s="0" t="s">
        <v>155</v>
      </c>
      <c r="BL9" s="0" t="s">
        <v>155</v>
      </c>
      <c r="BP9" s="0" t="s">
        <v>155</v>
      </c>
      <c r="BR9" s="0" t="s">
        <v>155</v>
      </c>
      <c r="BS9" s="0" t="s">
        <v>155</v>
      </c>
      <c r="BV9" s="0" t="s">
        <v>155</v>
      </c>
      <c r="BY9" s="0" t="s">
        <v>144</v>
      </c>
      <c r="CA9" s="0" t="s">
        <v>155</v>
      </c>
      <c r="CG9" s="0" t="s">
        <v>155</v>
      </c>
      <c r="CH9" s="0" t="s">
        <v>144</v>
      </c>
      <c r="CK9" s="0" t="s">
        <v>155</v>
      </c>
      <c r="CL9" s="0" t="s">
        <v>144</v>
      </c>
      <c r="CN9" s="0" t="s">
        <v>155</v>
      </c>
      <c r="CP9" s="0" t="s">
        <v>155</v>
      </c>
      <c r="CQ9" s="0" t="s">
        <v>144</v>
      </c>
      <c r="CT9" s="0" t="s">
        <v>155</v>
      </c>
      <c r="CU9" s="0" t="s">
        <v>144</v>
      </c>
      <c r="CV9" s="0" t="s">
        <v>155</v>
      </c>
      <c r="CW9" s="0" t="s">
        <v>144</v>
      </c>
      <c r="CY9" s="0" t="s">
        <v>155</v>
      </c>
      <c r="CZ9" s="0" t="s">
        <v>144</v>
      </c>
      <c r="DC9" s="0" t="s">
        <v>155</v>
      </c>
      <c r="DD9" s="0" t="s">
        <v>144</v>
      </c>
      <c r="DF9" s="0" t="s">
        <v>155</v>
      </c>
      <c r="DG9" s="0" t="s">
        <v>144</v>
      </c>
      <c r="DI9" s="0" t="s">
        <v>155</v>
      </c>
      <c r="DJ9" s="0" t="s">
        <v>144</v>
      </c>
      <c r="DL9" s="0" t="s">
        <v>155</v>
      </c>
      <c r="DM9" s="0" t="s">
        <v>144</v>
      </c>
      <c r="DN9" s="0" t="s">
        <v>155</v>
      </c>
      <c r="DO9" s="0" t="s">
        <v>144</v>
      </c>
      <c r="DR9" s="0" t="s">
        <v>155</v>
      </c>
      <c r="DS9" s="0" t="s">
        <v>144</v>
      </c>
      <c r="DT9" s="0" t="s">
        <v>144</v>
      </c>
      <c r="DU9" s="0" t="s">
        <v>155</v>
      </c>
      <c r="DW9" s="0" t="s">
        <v>144</v>
      </c>
      <c r="DX9" s="0" t="s">
        <v>155</v>
      </c>
      <c r="EA9" s="0" t="s">
        <v>155</v>
      </c>
      <c r="ED9" s="0" t="s">
        <v>144</v>
      </c>
      <c r="EF9" s="0" t="s">
        <v>155</v>
      </c>
    </row>
    <row r="10" customFormat="false" ht="13.8" hidden="false" customHeight="false" outlineLevel="0" collapsed="false">
      <c r="A10" s="0" t="s">
        <v>224</v>
      </c>
      <c r="B10" s="0" t="n">
        <v>78</v>
      </c>
      <c r="C10" s="0" t="n">
        <v>2254</v>
      </c>
      <c r="D10" s="0" t="s">
        <v>215</v>
      </c>
      <c r="E10" s="0" t="s">
        <v>225</v>
      </c>
      <c r="F10" s="0" t="str">
        <f aca="false">CONCATENATE(D10," ",LEFT(H10,4),"T=",AW10,"D=",AX10,"R=",AY10,"M=",AZ10,"L=",BA10,"B=",BB10)</f>
        <v>ALLIO T=48D=16R=0M=4L=10B=1</v>
      </c>
      <c r="G10" s="0" t="s">
        <v>159</v>
      </c>
      <c r="I10" s="0" t="s">
        <v>226</v>
      </c>
      <c r="J10" s="0" t="s">
        <v>227</v>
      </c>
      <c r="K10" s="0" t="s">
        <v>143</v>
      </c>
      <c r="L10" s="0" t="s">
        <v>144</v>
      </c>
      <c r="M10" s="0" t="str">
        <f aca="false">RIGHT(N10,LEN(N10)-FIND(" ",N10))</f>
        <v>OAKDALE DR NW</v>
      </c>
      <c r="N10" s="0" t="s">
        <v>220</v>
      </c>
      <c r="P10" s="0" t="s">
        <v>147</v>
      </c>
      <c r="Q10" s="0" t="s">
        <v>148</v>
      </c>
      <c r="R10" s="0" t="n">
        <v>44485</v>
      </c>
      <c r="AD10" s="0" t="s">
        <v>149</v>
      </c>
      <c r="AE10" s="0" t="s">
        <v>150</v>
      </c>
      <c r="AF10" s="0" t="s">
        <v>151</v>
      </c>
      <c r="AH10" s="0" t="n">
        <v>14</v>
      </c>
      <c r="AI10" s="0" t="n">
        <v>11</v>
      </c>
      <c r="AN10" s="0" t="s">
        <v>147</v>
      </c>
      <c r="AO10" s="0" t="s">
        <v>221</v>
      </c>
      <c r="AP10" s="0" t="s">
        <v>222</v>
      </c>
      <c r="AQ10" s="0" t="n">
        <v>9</v>
      </c>
      <c r="AR10" s="0" t="n">
        <v>64</v>
      </c>
      <c r="AS10" s="0" t="n">
        <v>32</v>
      </c>
      <c r="AV10" s="0" t="s">
        <v>223</v>
      </c>
      <c r="AW10" s="0" t="n">
        <f aca="false">COUNTA($BC10:$EG10)</f>
        <v>48</v>
      </c>
      <c r="AX10" s="0" t="n">
        <f aca="false">COUNTIF($BC10:$EG10,"D")</f>
        <v>16</v>
      </c>
      <c r="AY10" s="0" t="n">
        <f aca="false">COUNTIF($BC10:$EG10,"R")</f>
        <v>0</v>
      </c>
      <c r="AZ10" s="2" t="n">
        <f aca="false">COUNTIF(DW10,"D")+COUNTIF(DO10,"D")+COUNTIF(DJ10,"D")+COUNTIF(DD10,"D")</f>
        <v>4</v>
      </c>
      <c r="BA10" s="0" t="n">
        <f aca="false">IF(DH10&lt;&gt;"",1,0)+IF(DI10&lt;&gt;"",1,0)+IF(DK10&lt;&gt;"",1,0)+IF(DM10&lt;&gt;"",1,0)+IF(DN10&lt;&gt;"",1,0)+IF(DO10&lt;&gt;"",1,0)+IF(DQ10&lt;&gt;"",1,0)+IF(DR10&lt;&gt;"",1,0)+IF(DT10&lt;&gt;"",1,0)+IF(DU10&lt;&gt;"",1,0)+IF(DV10&lt;&gt;"",1,0)+IF(DW10&lt;&gt;"",1,0)+IF(DX10&lt;&gt;"",1,0)+IF(DZ10&lt;&gt;"",1,0)+IF(EA10&lt;&gt;"",1,0)+IF(EB10&lt;&gt;"",1,0)+IF(EE10&lt;&gt;"",1,0)</f>
        <v>10</v>
      </c>
      <c r="BB10" s="0" t="n">
        <f aca="false">IF(AND(AV10&gt;0, AW10&gt;0),1,0)</f>
        <v>1</v>
      </c>
      <c r="BC10" s="0" t="s">
        <v>155</v>
      </c>
      <c r="BD10" s="0" t="s">
        <v>155</v>
      </c>
      <c r="BE10" s="0" t="s">
        <v>155</v>
      </c>
      <c r="BF10" s="0" t="s">
        <v>155</v>
      </c>
      <c r="BG10" s="0" t="s">
        <v>155</v>
      </c>
      <c r="BH10" s="0" t="s">
        <v>155</v>
      </c>
      <c r="BI10" s="0" t="s">
        <v>155</v>
      </c>
      <c r="BJ10" s="0" t="s">
        <v>155</v>
      </c>
      <c r="BK10" s="0" t="s">
        <v>155</v>
      </c>
      <c r="BL10" s="0" t="s">
        <v>155</v>
      </c>
      <c r="BP10" s="0" t="s">
        <v>155</v>
      </c>
      <c r="BR10" s="0" t="s">
        <v>155</v>
      </c>
      <c r="BS10" s="0" t="s">
        <v>155</v>
      </c>
      <c r="BV10" s="0" t="s">
        <v>155</v>
      </c>
      <c r="BY10" s="0" t="s">
        <v>144</v>
      </c>
      <c r="CA10" s="0" t="s">
        <v>155</v>
      </c>
      <c r="CG10" s="0" t="s">
        <v>155</v>
      </c>
      <c r="CH10" s="0" t="s">
        <v>144</v>
      </c>
      <c r="CK10" s="0" t="s">
        <v>155</v>
      </c>
      <c r="CL10" s="0" t="s">
        <v>144</v>
      </c>
      <c r="CN10" s="0" t="s">
        <v>155</v>
      </c>
      <c r="CP10" s="0" t="s">
        <v>155</v>
      </c>
      <c r="CQ10" s="0" t="s">
        <v>144</v>
      </c>
      <c r="CT10" s="0" t="s">
        <v>155</v>
      </c>
      <c r="CU10" s="0" t="s">
        <v>144</v>
      </c>
      <c r="CV10" s="0" t="s">
        <v>155</v>
      </c>
      <c r="CW10" s="0" t="s">
        <v>144</v>
      </c>
      <c r="CY10" s="0" t="s">
        <v>155</v>
      </c>
      <c r="CZ10" s="0" t="s">
        <v>144</v>
      </c>
      <c r="DC10" s="0" t="s">
        <v>155</v>
      </c>
      <c r="DD10" s="0" t="s">
        <v>144</v>
      </c>
      <c r="DF10" s="0" t="s">
        <v>155</v>
      </c>
      <c r="DG10" s="0" t="s">
        <v>144</v>
      </c>
      <c r="DI10" s="0" t="s">
        <v>155</v>
      </c>
      <c r="DJ10" s="0" t="s">
        <v>144</v>
      </c>
      <c r="DL10" s="0" t="s">
        <v>155</v>
      </c>
      <c r="DM10" s="0" t="s">
        <v>144</v>
      </c>
      <c r="DN10" s="0" t="s">
        <v>155</v>
      </c>
      <c r="DO10" s="0" t="s">
        <v>144</v>
      </c>
      <c r="DR10" s="0" t="s">
        <v>155</v>
      </c>
      <c r="DS10" s="0" t="s">
        <v>144</v>
      </c>
      <c r="DT10" s="0" t="s">
        <v>144</v>
      </c>
      <c r="DU10" s="0" t="s">
        <v>155</v>
      </c>
      <c r="DW10" s="0" t="s">
        <v>144</v>
      </c>
      <c r="DX10" s="0" t="s">
        <v>155</v>
      </c>
      <c r="EA10" s="0" t="s">
        <v>155</v>
      </c>
      <c r="ED10" s="0" t="s">
        <v>144</v>
      </c>
      <c r="EF10" s="0" t="s">
        <v>155</v>
      </c>
    </row>
    <row r="11" customFormat="false" ht="13.8" hidden="false" customHeight="false" outlineLevel="0" collapsed="false">
      <c r="A11" s="0" t="s">
        <v>228</v>
      </c>
      <c r="B11" s="0" t="n">
        <v>78</v>
      </c>
      <c r="C11" s="0" t="n">
        <v>19777</v>
      </c>
      <c r="D11" s="0" t="s">
        <v>229</v>
      </c>
      <c r="E11" s="0" t="s">
        <v>230</v>
      </c>
      <c r="F11" s="0" t="str">
        <f aca="false">CONCATENATE(D11," ",LEFT(H11,4),"T=",AW11,"D=",AX11,"R=",AY11,"M=",AZ11,"L=",BA11,"B=",BB11)</f>
        <v>AMOS T=50D=18R=0M=4L=10B=1</v>
      </c>
      <c r="I11" s="0" t="s">
        <v>231</v>
      </c>
      <c r="J11" s="0" t="s">
        <v>232</v>
      </c>
      <c r="K11" s="0" t="s">
        <v>143</v>
      </c>
      <c r="L11" s="0" t="s">
        <v>144</v>
      </c>
      <c r="M11" s="0" t="str">
        <f aca="false">RIGHT(N11,LEN(N11)-FIND(" ",N11))</f>
        <v>BEAL ST NW</v>
      </c>
      <c r="N11" s="0" t="s">
        <v>233</v>
      </c>
      <c r="P11" s="0" t="s">
        <v>147</v>
      </c>
      <c r="Q11" s="0" t="s">
        <v>148</v>
      </c>
      <c r="R11" s="0" t="n">
        <v>44485</v>
      </c>
      <c r="AD11" s="0" t="s">
        <v>149</v>
      </c>
      <c r="AE11" s="0" t="s">
        <v>150</v>
      </c>
      <c r="AF11" s="0" t="s">
        <v>151</v>
      </c>
      <c r="AH11" s="0" t="n">
        <v>14</v>
      </c>
      <c r="AI11" s="0" t="n">
        <v>11</v>
      </c>
      <c r="AN11" s="0" t="s">
        <v>147</v>
      </c>
      <c r="AO11" s="0" t="s">
        <v>221</v>
      </c>
      <c r="AP11" s="0" t="s">
        <v>222</v>
      </c>
      <c r="AQ11" s="0" t="n">
        <v>9</v>
      </c>
      <c r="AR11" s="0" t="n">
        <v>64</v>
      </c>
      <c r="AS11" s="0" t="n">
        <v>32</v>
      </c>
      <c r="AV11" s="0" t="s">
        <v>223</v>
      </c>
      <c r="AW11" s="0" t="n">
        <f aca="false">COUNTA($BC11:$EG11)</f>
        <v>50</v>
      </c>
      <c r="AX11" s="0" t="n">
        <f aca="false">COUNTIF($BC11:$EG11,"D")</f>
        <v>18</v>
      </c>
      <c r="AY11" s="0" t="n">
        <f aca="false">COUNTIF($BC11:$EG11,"R")</f>
        <v>0</v>
      </c>
      <c r="AZ11" s="2" t="n">
        <f aca="false">COUNTIF(DW11,"D")+COUNTIF(DO11,"D")+COUNTIF(DJ11,"D")+COUNTIF(DD11,"D")</f>
        <v>4</v>
      </c>
      <c r="BA11" s="0" t="n">
        <f aca="false">IF(DH11&lt;&gt;"",1,0)+IF(DI11&lt;&gt;"",1,0)+IF(DK11&lt;&gt;"",1,0)+IF(DM11&lt;&gt;"",1,0)+IF(DN11&lt;&gt;"",1,0)+IF(DO11&lt;&gt;"",1,0)+IF(DQ11&lt;&gt;"",1,0)+IF(DR11&lt;&gt;"",1,0)+IF(DT11&lt;&gt;"",1,0)+IF(DU11&lt;&gt;"",1,0)+IF(DV11&lt;&gt;"",1,0)+IF(DW11&lt;&gt;"",1,0)+IF(DX11&lt;&gt;"",1,0)+IF(DZ11&lt;&gt;"",1,0)+IF(EA11&lt;&gt;"",1,0)+IF(EB11&lt;&gt;"",1,0)+IF(EE11&lt;&gt;"",1,0)</f>
        <v>10</v>
      </c>
      <c r="BB11" s="0" t="n">
        <f aca="false">IF(AND(AV11&gt;0, AW11&gt;0),1,0)</f>
        <v>1</v>
      </c>
      <c r="BC11" s="0" t="s">
        <v>155</v>
      </c>
      <c r="BD11" s="0" t="s">
        <v>155</v>
      </c>
      <c r="BE11" s="0" t="s">
        <v>155</v>
      </c>
      <c r="BF11" s="0" t="s">
        <v>155</v>
      </c>
      <c r="BG11" s="0" t="s">
        <v>155</v>
      </c>
      <c r="BH11" s="0" t="s">
        <v>155</v>
      </c>
      <c r="BI11" s="0" t="s">
        <v>155</v>
      </c>
      <c r="BJ11" s="0" t="s">
        <v>155</v>
      </c>
      <c r="BK11" s="0" t="s">
        <v>155</v>
      </c>
      <c r="BL11" s="0" t="s">
        <v>155</v>
      </c>
      <c r="BP11" s="0" t="s">
        <v>155</v>
      </c>
      <c r="BR11" s="0" t="s">
        <v>155</v>
      </c>
      <c r="BS11" s="0" t="s">
        <v>155</v>
      </c>
      <c r="BV11" s="0" t="s">
        <v>155</v>
      </c>
      <c r="BY11" s="0" t="s">
        <v>144</v>
      </c>
      <c r="CA11" s="0" t="s">
        <v>155</v>
      </c>
      <c r="CC11" s="0" t="s">
        <v>144</v>
      </c>
      <c r="CG11" s="0" t="s">
        <v>155</v>
      </c>
      <c r="CH11" s="0" t="s">
        <v>144</v>
      </c>
      <c r="CK11" s="0" t="s">
        <v>155</v>
      </c>
      <c r="CL11" s="0" t="s">
        <v>144</v>
      </c>
      <c r="CN11" s="0" t="s">
        <v>155</v>
      </c>
      <c r="CO11" s="0" t="s">
        <v>144</v>
      </c>
      <c r="CP11" s="0" t="s">
        <v>155</v>
      </c>
      <c r="CQ11" s="0" t="s">
        <v>144</v>
      </c>
      <c r="CT11" s="0" t="s">
        <v>155</v>
      </c>
      <c r="CU11" s="0" t="s">
        <v>144</v>
      </c>
      <c r="CV11" s="0" t="s">
        <v>155</v>
      </c>
      <c r="CW11" s="0" t="s">
        <v>144</v>
      </c>
      <c r="CY11" s="0" t="s">
        <v>155</v>
      </c>
      <c r="CZ11" s="0" t="s">
        <v>144</v>
      </c>
      <c r="DC11" s="0" t="s">
        <v>155</v>
      </c>
      <c r="DD11" s="0" t="s">
        <v>144</v>
      </c>
      <c r="DF11" s="0" t="s">
        <v>155</v>
      </c>
      <c r="DG11" s="0" t="s">
        <v>144</v>
      </c>
      <c r="DI11" s="0" t="s">
        <v>155</v>
      </c>
      <c r="DJ11" s="0" t="s">
        <v>144</v>
      </c>
      <c r="DL11" s="0" t="s">
        <v>155</v>
      </c>
      <c r="DM11" s="0" t="s">
        <v>144</v>
      </c>
      <c r="DN11" s="0" t="s">
        <v>155</v>
      </c>
      <c r="DO11" s="0" t="s">
        <v>144</v>
      </c>
      <c r="DR11" s="0" t="s">
        <v>155</v>
      </c>
      <c r="DS11" s="0" t="s">
        <v>144</v>
      </c>
      <c r="DT11" s="0" t="s">
        <v>144</v>
      </c>
      <c r="DU11" s="0" t="s">
        <v>155</v>
      </c>
      <c r="DW11" s="0" t="s">
        <v>144</v>
      </c>
      <c r="DX11" s="0" t="s">
        <v>155</v>
      </c>
      <c r="EA11" s="0" t="s">
        <v>155</v>
      </c>
      <c r="ED11" s="0" t="s">
        <v>144</v>
      </c>
      <c r="EF11" s="0" t="s">
        <v>155</v>
      </c>
    </row>
    <row r="12" customFormat="false" ht="13.8" hidden="false" customHeight="false" outlineLevel="0" collapsed="false">
      <c r="A12" s="0" t="s">
        <v>234</v>
      </c>
      <c r="B12" s="0" t="n">
        <v>78</v>
      </c>
      <c r="C12" s="0" t="n">
        <v>5630</v>
      </c>
      <c r="D12" s="0" t="s">
        <v>235</v>
      </c>
      <c r="E12" s="0" t="s">
        <v>236</v>
      </c>
      <c r="F12" s="0" t="str">
        <f aca="false">CONCATENATE(D12," ",LEFT(H12,4),"T=",AW12,"D=",AX12,"R=",AY12,"M=",AZ12,"L=",BA12,"B=",BB12)</f>
        <v>ANDERSON T=44D=16R=0M=4L=10B=1</v>
      </c>
      <c r="G12" s="0" t="s">
        <v>159</v>
      </c>
      <c r="I12" s="0" t="s">
        <v>237</v>
      </c>
      <c r="J12" s="0" t="s">
        <v>238</v>
      </c>
      <c r="K12" s="0" t="s">
        <v>143</v>
      </c>
      <c r="L12" s="0" t="s">
        <v>144</v>
      </c>
      <c r="M12" s="0" t="str">
        <f aca="false">RIGHT(N12,LEN(N12)-FIND(" ",N12))</f>
        <v>KINSMAN ST NW</v>
      </c>
      <c r="N12" s="0" t="s">
        <v>239</v>
      </c>
      <c r="P12" s="0" t="s">
        <v>147</v>
      </c>
      <c r="Q12" s="0" t="s">
        <v>148</v>
      </c>
      <c r="R12" s="0" t="n">
        <v>44483</v>
      </c>
      <c r="AD12" s="0" t="s">
        <v>149</v>
      </c>
      <c r="AE12" s="0" t="s">
        <v>150</v>
      </c>
      <c r="AF12" s="0" t="s">
        <v>151</v>
      </c>
      <c r="AH12" s="0" t="n">
        <v>14</v>
      </c>
      <c r="AI12" s="0" t="n">
        <v>11</v>
      </c>
      <c r="AN12" s="0" t="s">
        <v>147</v>
      </c>
      <c r="AO12" s="0" t="s">
        <v>211</v>
      </c>
      <c r="AP12" s="0" t="s">
        <v>212</v>
      </c>
      <c r="AQ12" s="0" t="n">
        <v>9</v>
      </c>
      <c r="AR12" s="0" t="n">
        <v>64</v>
      </c>
      <c r="AS12" s="0" t="n">
        <v>32</v>
      </c>
      <c r="AV12" s="0" t="s">
        <v>213</v>
      </c>
      <c r="AW12" s="0" t="n">
        <f aca="false">COUNTA($BC12:$EG12)</f>
        <v>44</v>
      </c>
      <c r="AX12" s="0" t="n">
        <f aca="false">COUNTIF($BC12:$EG12,"D")</f>
        <v>16</v>
      </c>
      <c r="AY12" s="0" t="n">
        <f aca="false">COUNTIF($BC12:$EG12,"R")</f>
        <v>0</v>
      </c>
      <c r="AZ12" s="2" t="n">
        <f aca="false">COUNTIF(DW12,"D")+COUNTIF(DO12,"D")+COUNTIF(DJ12,"D")+COUNTIF(DD12,"D")</f>
        <v>4</v>
      </c>
      <c r="BA12" s="0" t="n">
        <f aca="false">IF(DH12&lt;&gt;"",1,0)+IF(DI12&lt;&gt;"",1,0)+IF(DK12&lt;&gt;"",1,0)+IF(DM12&lt;&gt;"",1,0)+IF(DN12&lt;&gt;"",1,0)+IF(DO12&lt;&gt;"",1,0)+IF(DQ12&lt;&gt;"",1,0)+IF(DR12&lt;&gt;"",1,0)+IF(DT12&lt;&gt;"",1,0)+IF(DU12&lt;&gt;"",1,0)+IF(DV12&lt;&gt;"",1,0)+IF(DW12&lt;&gt;"",1,0)+IF(DX12&lt;&gt;"",1,0)+IF(DZ12&lt;&gt;"",1,0)+IF(EA12&lt;&gt;"",1,0)+IF(EB12&lt;&gt;"",1,0)+IF(EE12&lt;&gt;"",1,0)</f>
        <v>10</v>
      </c>
      <c r="BB12" s="0" t="n">
        <f aca="false">IF(AND(AV12&gt;0, AW12&gt;0),1,0)</f>
        <v>1</v>
      </c>
      <c r="BC12" s="0" t="s">
        <v>155</v>
      </c>
      <c r="BD12" s="0" t="s">
        <v>155</v>
      </c>
      <c r="BG12" s="0" t="s">
        <v>155</v>
      </c>
      <c r="BH12" s="0" t="s">
        <v>155</v>
      </c>
      <c r="BI12" s="0" t="s">
        <v>155</v>
      </c>
      <c r="BJ12" s="0" t="s">
        <v>155</v>
      </c>
      <c r="BK12" s="0" t="s">
        <v>155</v>
      </c>
      <c r="BL12" s="0" t="s">
        <v>155</v>
      </c>
      <c r="BP12" s="0" t="s">
        <v>155</v>
      </c>
      <c r="BV12" s="0" t="s">
        <v>155</v>
      </c>
      <c r="BY12" s="0" t="s">
        <v>144</v>
      </c>
      <c r="CA12" s="0" t="s">
        <v>155</v>
      </c>
      <c r="CG12" s="0" t="s">
        <v>155</v>
      </c>
      <c r="CH12" s="0" t="s">
        <v>144</v>
      </c>
      <c r="CK12" s="0" t="s">
        <v>155</v>
      </c>
      <c r="CL12" s="0" t="s">
        <v>144</v>
      </c>
      <c r="CN12" s="0" t="s">
        <v>155</v>
      </c>
      <c r="CO12" s="0" t="s">
        <v>144</v>
      </c>
      <c r="CP12" s="0" t="s">
        <v>155</v>
      </c>
      <c r="CT12" s="0" t="s">
        <v>155</v>
      </c>
      <c r="CU12" s="0" t="s">
        <v>144</v>
      </c>
      <c r="CV12" s="0" t="s">
        <v>155</v>
      </c>
      <c r="CW12" s="0" t="s">
        <v>144</v>
      </c>
      <c r="CY12" s="0" t="s">
        <v>155</v>
      </c>
      <c r="CZ12" s="0" t="s">
        <v>144</v>
      </c>
      <c r="DC12" s="0" t="s">
        <v>155</v>
      </c>
      <c r="DD12" s="0" t="s">
        <v>144</v>
      </c>
      <c r="DF12" s="0" t="s">
        <v>155</v>
      </c>
      <c r="DG12" s="0" t="s">
        <v>144</v>
      </c>
      <c r="DI12" s="0" t="s">
        <v>155</v>
      </c>
      <c r="DJ12" s="0" t="s">
        <v>144</v>
      </c>
      <c r="DL12" s="0" t="s">
        <v>155</v>
      </c>
      <c r="DM12" s="0" t="s">
        <v>144</v>
      </c>
      <c r="DN12" s="0" t="s">
        <v>155</v>
      </c>
      <c r="DO12" s="0" t="s">
        <v>144</v>
      </c>
      <c r="DR12" s="0" t="s">
        <v>155</v>
      </c>
      <c r="DS12" s="0" t="s">
        <v>144</v>
      </c>
      <c r="DT12" s="0" t="s">
        <v>144</v>
      </c>
      <c r="DU12" s="0" t="s">
        <v>155</v>
      </c>
      <c r="DW12" s="0" t="s">
        <v>144</v>
      </c>
      <c r="DX12" s="0" t="s">
        <v>155</v>
      </c>
      <c r="EA12" s="0" t="s">
        <v>155</v>
      </c>
      <c r="ED12" s="0" t="s">
        <v>144</v>
      </c>
      <c r="EF12" s="0" t="s">
        <v>155</v>
      </c>
    </row>
    <row r="13" customFormat="false" ht="13.8" hidden="false" customHeight="false" outlineLevel="0" collapsed="false">
      <c r="A13" s="0" t="s">
        <v>240</v>
      </c>
      <c r="B13" s="0" t="n">
        <v>78</v>
      </c>
      <c r="C13" s="0" t="n">
        <v>5631</v>
      </c>
      <c r="D13" s="0" t="s">
        <v>235</v>
      </c>
      <c r="E13" s="0" t="s">
        <v>241</v>
      </c>
      <c r="F13" s="0" t="str">
        <f aca="false">CONCATENATE(D13," ",LEFT(H13,4),"T=",AW13,"D=",AX13,"R=",AY13,"M=",AZ13,"L=",BA13,"B=",BB13)</f>
        <v>ANDERSON T=49D=18R=0M=4L=10B=1</v>
      </c>
      <c r="I13" s="0" t="s">
        <v>242</v>
      </c>
      <c r="J13" s="0" t="s">
        <v>243</v>
      </c>
      <c r="K13" s="0" t="s">
        <v>143</v>
      </c>
      <c r="L13" s="0" t="s">
        <v>144</v>
      </c>
      <c r="M13" s="0" t="str">
        <f aca="false">RIGHT(N13,LEN(N13)-FIND(" ",N13))</f>
        <v>KINSMAN ST NW</v>
      </c>
      <c r="N13" s="0" t="s">
        <v>239</v>
      </c>
      <c r="P13" s="0" t="s">
        <v>147</v>
      </c>
      <c r="Q13" s="0" t="s">
        <v>148</v>
      </c>
      <c r="R13" s="0" t="n">
        <v>44483</v>
      </c>
      <c r="AD13" s="0" t="s">
        <v>149</v>
      </c>
      <c r="AE13" s="0" t="s">
        <v>150</v>
      </c>
      <c r="AF13" s="0" t="s">
        <v>151</v>
      </c>
      <c r="AH13" s="0" t="n">
        <v>14</v>
      </c>
      <c r="AI13" s="0" t="n">
        <v>11</v>
      </c>
      <c r="AN13" s="0" t="s">
        <v>147</v>
      </c>
      <c r="AO13" s="0" t="s">
        <v>211</v>
      </c>
      <c r="AP13" s="0" t="s">
        <v>212</v>
      </c>
      <c r="AQ13" s="0" t="n">
        <v>9</v>
      </c>
      <c r="AR13" s="0" t="n">
        <v>64</v>
      </c>
      <c r="AS13" s="0" t="n">
        <v>32</v>
      </c>
      <c r="AV13" s="0" t="s">
        <v>213</v>
      </c>
      <c r="AW13" s="0" t="n">
        <f aca="false">COUNTA($BC13:$EG13)</f>
        <v>49</v>
      </c>
      <c r="AX13" s="0" t="n">
        <f aca="false">COUNTIF($BC13:$EG13,"D")</f>
        <v>18</v>
      </c>
      <c r="AY13" s="0" t="n">
        <f aca="false">COUNTIF($BC13:$EG13,"R")</f>
        <v>0</v>
      </c>
      <c r="AZ13" s="2" t="n">
        <f aca="false">COUNTIF(DW13,"D")+COUNTIF(DO13,"D")+COUNTIF(DJ13,"D")+COUNTIF(DD13,"D")</f>
        <v>4</v>
      </c>
      <c r="BA13" s="0" t="n">
        <f aca="false">IF(DH13&lt;&gt;"",1,0)+IF(DI13&lt;&gt;"",1,0)+IF(DK13&lt;&gt;"",1,0)+IF(DM13&lt;&gt;"",1,0)+IF(DN13&lt;&gt;"",1,0)+IF(DO13&lt;&gt;"",1,0)+IF(DQ13&lt;&gt;"",1,0)+IF(DR13&lt;&gt;"",1,0)+IF(DT13&lt;&gt;"",1,0)+IF(DU13&lt;&gt;"",1,0)+IF(DV13&lt;&gt;"",1,0)+IF(DW13&lt;&gt;"",1,0)+IF(DX13&lt;&gt;"",1,0)+IF(DZ13&lt;&gt;"",1,0)+IF(EA13&lt;&gt;"",1,0)+IF(EB13&lt;&gt;"",1,0)+IF(EE13&lt;&gt;"",1,0)</f>
        <v>10</v>
      </c>
      <c r="BB13" s="0" t="n">
        <f aca="false">IF(AND(AV13&gt;0, AW13&gt;0),1,0)</f>
        <v>1</v>
      </c>
      <c r="BC13" s="0" t="s">
        <v>155</v>
      </c>
      <c r="BD13" s="0" t="s">
        <v>155</v>
      </c>
      <c r="BE13" s="0" t="s">
        <v>155</v>
      </c>
      <c r="BF13" s="0" t="s">
        <v>155</v>
      </c>
      <c r="BG13" s="0" t="s">
        <v>155</v>
      </c>
      <c r="BH13" s="0" t="s">
        <v>155</v>
      </c>
      <c r="BI13" s="0" t="s">
        <v>155</v>
      </c>
      <c r="BJ13" s="0" t="s">
        <v>155</v>
      </c>
      <c r="BK13" s="0" t="s">
        <v>155</v>
      </c>
      <c r="BL13" s="0" t="s">
        <v>155</v>
      </c>
      <c r="BP13" s="0" t="s">
        <v>155</v>
      </c>
      <c r="BR13" s="0" t="s">
        <v>155</v>
      </c>
      <c r="BS13" s="0" t="s">
        <v>155</v>
      </c>
      <c r="BY13" s="0" t="s">
        <v>144</v>
      </c>
      <c r="CA13" s="0" t="s">
        <v>155</v>
      </c>
      <c r="CC13" s="0" t="s">
        <v>144</v>
      </c>
      <c r="CG13" s="0" t="s">
        <v>155</v>
      </c>
      <c r="CH13" s="0" t="s">
        <v>144</v>
      </c>
      <c r="CK13" s="0" t="s">
        <v>155</v>
      </c>
      <c r="CL13" s="0" t="s">
        <v>144</v>
      </c>
      <c r="CN13" s="0" t="s">
        <v>155</v>
      </c>
      <c r="CO13" s="0" t="s">
        <v>144</v>
      </c>
      <c r="CP13" s="0" t="s">
        <v>155</v>
      </c>
      <c r="CQ13" s="0" t="s">
        <v>144</v>
      </c>
      <c r="CT13" s="0" t="s">
        <v>155</v>
      </c>
      <c r="CU13" s="0" t="s">
        <v>144</v>
      </c>
      <c r="CV13" s="0" t="s">
        <v>155</v>
      </c>
      <c r="CW13" s="0" t="s">
        <v>144</v>
      </c>
      <c r="CY13" s="0" t="s">
        <v>155</v>
      </c>
      <c r="CZ13" s="0" t="s">
        <v>144</v>
      </c>
      <c r="DC13" s="0" t="s">
        <v>155</v>
      </c>
      <c r="DD13" s="0" t="s">
        <v>144</v>
      </c>
      <c r="DF13" s="0" t="s">
        <v>155</v>
      </c>
      <c r="DG13" s="0" t="s">
        <v>144</v>
      </c>
      <c r="DI13" s="0" t="s">
        <v>155</v>
      </c>
      <c r="DJ13" s="0" t="s">
        <v>144</v>
      </c>
      <c r="DL13" s="0" t="s">
        <v>155</v>
      </c>
      <c r="DM13" s="0" t="s">
        <v>144</v>
      </c>
      <c r="DN13" s="0" t="s">
        <v>155</v>
      </c>
      <c r="DO13" s="0" t="s">
        <v>144</v>
      </c>
      <c r="DR13" s="0" t="s">
        <v>155</v>
      </c>
      <c r="DS13" s="0" t="s">
        <v>144</v>
      </c>
      <c r="DT13" s="0" t="s">
        <v>144</v>
      </c>
      <c r="DU13" s="0" t="s">
        <v>155</v>
      </c>
      <c r="DW13" s="0" t="s">
        <v>144</v>
      </c>
      <c r="DX13" s="0" t="s">
        <v>155</v>
      </c>
      <c r="EA13" s="0" t="s">
        <v>155</v>
      </c>
      <c r="ED13" s="0" t="s">
        <v>144</v>
      </c>
      <c r="EF13" s="0" t="s">
        <v>155</v>
      </c>
    </row>
    <row r="14" customFormat="false" ht="13.8" hidden="false" customHeight="false" outlineLevel="0" collapsed="false">
      <c r="A14" s="0" t="s">
        <v>244</v>
      </c>
      <c r="B14" s="0" t="n">
        <v>78</v>
      </c>
      <c r="C14" s="0" t="n">
        <v>252226</v>
      </c>
      <c r="D14" s="0" t="s">
        <v>245</v>
      </c>
      <c r="E14" s="0" t="s">
        <v>246</v>
      </c>
      <c r="F14" s="0" t="str">
        <f aca="false">CONCATENATE(D14," ",LEFT(H14,4),"T=",AW14,"D=",AX14,"R=",AY14,"M=",AZ14,"L=",BA14,"B=",BB14)</f>
        <v>ARVIN T=50D=17R=0M=4L=10B=1</v>
      </c>
      <c r="I14" s="0" t="s">
        <v>247</v>
      </c>
      <c r="J14" s="0" t="s">
        <v>248</v>
      </c>
      <c r="K14" s="0" t="s">
        <v>143</v>
      </c>
      <c r="L14" s="0" t="s">
        <v>144</v>
      </c>
      <c r="M14" s="0" t="str">
        <f aca="false">RIGHT(N14,LEN(N14)-FIND(" ",N14))</f>
        <v>WILLARD AVE SE</v>
      </c>
      <c r="N14" s="0" t="s">
        <v>249</v>
      </c>
      <c r="P14" s="0" t="s">
        <v>147</v>
      </c>
      <c r="Q14" s="0" t="s">
        <v>148</v>
      </c>
      <c r="R14" s="0" t="n">
        <v>44483</v>
      </c>
      <c r="AD14" s="0" t="s">
        <v>149</v>
      </c>
      <c r="AE14" s="0" t="s">
        <v>150</v>
      </c>
      <c r="AF14" s="0" t="s">
        <v>151</v>
      </c>
      <c r="AH14" s="0" t="n">
        <v>14</v>
      </c>
      <c r="AI14" s="0" t="n">
        <v>11</v>
      </c>
      <c r="AN14" s="0" t="s">
        <v>147</v>
      </c>
      <c r="AO14" s="0" t="s">
        <v>250</v>
      </c>
      <c r="AP14" s="0" t="s">
        <v>251</v>
      </c>
      <c r="AQ14" s="0" t="n">
        <v>9</v>
      </c>
      <c r="AR14" s="0" t="n">
        <v>64</v>
      </c>
      <c r="AS14" s="0" t="n">
        <v>32</v>
      </c>
      <c r="AV14" s="0" t="s">
        <v>252</v>
      </c>
      <c r="AW14" s="0" t="n">
        <f aca="false">COUNTA($BC14:$EG14)</f>
        <v>50</v>
      </c>
      <c r="AX14" s="0" t="n">
        <f aca="false">COUNTIF($BC14:$EG14,"D")</f>
        <v>17</v>
      </c>
      <c r="AY14" s="0" t="n">
        <f aca="false">COUNTIF($BC14:$EG14,"R")</f>
        <v>0</v>
      </c>
      <c r="AZ14" s="2" t="n">
        <f aca="false">COUNTIF(DW14,"D")+COUNTIF(DO14,"D")+COUNTIF(DJ14,"D")+COUNTIF(DD14,"D")</f>
        <v>4</v>
      </c>
      <c r="BA14" s="0" t="n">
        <f aca="false">IF(DH14&lt;&gt;"",1,0)+IF(DI14&lt;&gt;"",1,0)+IF(DK14&lt;&gt;"",1,0)+IF(DM14&lt;&gt;"",1,0)+IF(DN14&lt;&gt;"",1,0)+IF(DO14&lt;&gt;"",1,0)+IF(DQ14&lt;&gt;"",1,0)+IF(DR14&lt;&gt;"",1,0)+IF(DT14&lt;&gt;"",1,0)+IF(DU14&lt;&gt;"",1,0)+IF(DV14&lt;&gt;"",1,0)+IF(DW14&lt;&gt;"",1,0)+IF(DX14&lt;&gt;"",1,0)+IF(DZ14&lt;&gt;"",1,0)+IF(EA14&lt;&gt;"",1,0)+IF(EB14&lt;&gt;"",1,0)+IF(EE14&lt;&gt;"",1,0)</f>
        <v>10</v>
      </c>
      <c r="BB14" s="0" t="n">
        <f aca="false">IF(AND(AV14&gt;0, AW14&gt;0),1,0)</f>
        <v>1</v>
      </c>
      <c r="BC14" s="0" t="s">
        <v>155</v>
      </c>
      <c r="BD14" s="0" t="s">
        <v>155</v>
      </c>
      <c r="BE14" s="0" t="s">
        <v>155</v>
      </c>
      <c r="BF14" s="0" t="s">
        <v>155</v>
      </c>
      <c r="BG14" s="0" t="s">
        <v>155</v>
      </c>
      <c r="BH14" s="0" t="s">
        <v>155</v>
      </c>
      <c r="BI14" s="0" t="s">
        <v>155</v>
      </c>
      <c r="BJ14" s="0" t="s">
        <v>155</v>
      </c>
      <c r="BK14" s="0" t="s">
        <v>155</v>
      </c>
      <c r="BL14" s="0" t="s">
        <v>155</v>
      </c>
      <c r="BP14" s="0" t="s">
        <v>155</v>
      </c>
      <c r="BR14" s="0" t="s">
        <v>155</v>
      </c>
      <c r="BS14" s="0" t="s">
        <v>155</v>
      </c>
      <c r="BT14" s="0" t="s">
        <v>155</v>
      </c>
      <c r="BV14" s="0" t="s">
        <v>155</v>
      </c>
      <c r="BY14" s="0" t="s">
        <v>144</v>
      </c>
      <c r="CA14" s="0" t="s">
        <v>155</v>
      </c>
      <c r="CC14" s="0" t="s">
        <v>144</v>
      </c>
      <c r="CG14" s="0" t="s">
        <v>155</v>
      </c>
      <c r="CH14" s="0" t="s">
        <v>144</v>
      </c>
      <c r="CK14" s="0" t="s">
        <v>155</v>
      </c>
      <c r="CL14" s="0" t="s">
        <v>144</v>
      </c>
      <c r="CN14" s="0" t="s">
        <v>155</v>
      </c>
      <c r="CO14" s="0" t="s">
        <v>144</v>
      </c>
      <c r="CP14" s="0" t="s">
        <v>155</v>
      </c>
      <c r="CT14" s="0" t="s">
        <v>155</v>
      </c>
      <c r="CU14" s="0" t="s">
        <v>144</v>
      </c>
      <c r="CV14" s="0" t="s">
        <v>155</v>
      </c>
      <c r="CW14" s="0" t="s">
        <v>144</v>
      </c>
      <c r="CY14" s="0" t="s">
        <v>155</v>
      </c>
      <c r="CZ14" s="0" t="s">
        <v>144</v>
      </c>
      <c r="DC14" s="0" t="s">
        <v>155</v>
      </c>
      <c r="DD14" s="0" t="s">
        <v>144</v>
      </c>
      <c r="DF14" s="0" t="s">
        <v>155</v>
      </c>
      <c r="DG14" s="0" t="s">
        <v>144</v>
      </c>
      <c r="DI14" s="0" t="s">
        <v>155</v>
      </c>
      <c r="DJ14" s="0" t="s">
        <v>144</v>
      </c>
      <c r="DL14" s="0" t="s">
        <v>155</v>
      </c>
      <c r="DM14" s="0" t="s">
        <v>144</v>
      </c>
      <c r="DN14" s="0" t="s">
        <v>155</v>
      </c>
      <c r="DO14" s="0" t="s">
        <v>144</v>
      </c>
      <c r="DR14" s="0" t="s">
        <v>155</v>
      </c>
      <c r="DS14" s="0" t="s">
        <v>144</v>
      </c>
      <c r="DT14" s="0" t="s">
        <v>144</v>
      </c>
      <c r="DU14" s="0" t="s">
        <v>155</v>
      </c>
      <c r="DW14" s="0" t="s">
        <v>144</v>
      </c>
      <c r="DX14" s="0" t="s">
        <v>155</v>
      </c>
      <c r="EA14" s="0" t="s">
        <v>155</v>
      </c>
      <c r="ED14" s="0" t="s">
        <v>144</v>
      </c>
      <c r="EF14" s="0" t="s">
        <v>155</v>
      </c>
    </row>
    <row r="15" customFormat="false" ht="13.8" hidden="false" customHeight="false" outlineLevel="0" collapsed="false">
      <c r="A15" s="0" t="s">
        <v>253</v>
      </c>
      <c r="B15" s="0" t="n">
        <v>78</v>
      </c>
      <c r="C15" s="0" t="n">
        <v>221322</v>
      </c>
      <c r="D15" s="0" t="s">
        <v>254</v>
      </c>
      <c r="E15" s="0" t="s">
        <v>255</v>
      </c>
      <c r="F15" s="0" t="str">
        <f aca="false">CONCATENATE(D15," ",LEFT(H15,4),"T=",AW15,"D=",AX15,"R=",AY15,"M=",AZ15,"L=",BA15,"B=",BB15)</f>
        <v>BALISTA T=50D=18R=0M=4L=10B=1</v>
      </c>
      <c r="G15" s="0" t="s">
        <v>217</v>
      </c>
      <c r="I15" s="0" t="s">
        <v>256</v>
      </c>
      <c r="J15" s="0" t="s">
        <v>257</v>
      </c>
      <c r="K15" s="0" t="s">
        <v>143</v>
      </c>
      <c r="L15" s="0" t="s">
        <v>144</v>
      </c>
      <c r="M15" s="0" t="str">
        <f aca="false">RIGHT(N15,LEN(N15)-FIND(" ",N15))</f>
        <v>EASTLAND AVE SE</v>
      </c>
      <c r="N15" s="0" t="s">
        <v>258</v>
      </c>
      <c r="P15" s="0" t="s">
        <v>147</v>
      </c>
      <c r="Q15" s="0" t="s">
        <v>148</v>
      </c>
      <c r="R15" s="0" t="n">
        <v>44484</v>
      </c>
      <c r="AD15" s="0" t="s">
        <v>149</v>
      </c>
      <c r="AE15" s="0" t="s">
        <v>150</v>
      </c>
      <c r="AF15" s="0" t="s">
        <v>151</v>
      </c>
      <c r="AH15" s="0" t="n">
        <v>14</v>
      </c>
      <c r="AI15" s="0" t="n">
        <v>11</v>
      </c>
      <c r="AN15" s="0" t="s">
        <v>147</v>
      </c>
      <c r="AO15" s="0" t="s">
        <v>259</v>
      </c>
      <c r="AP15" s="0" t="s">
        <v>260</v>
      </c>
      <c r="AQ15" s="0" t="n">
        <v>9</v>
      </c>
      <c r="AR15" s="0" t="n">
        <v>64</v>
      </c>
      <c r="AS15" s="0" t="n">
        <v>32</v>
      </c>
      <c r="AV15" s="0" t="s">
        <v>252</v>
      </c>
      <c r="AW15" s="0" t="n">
        <f aca="false">COUNTA($BC15:$EG15)</f>
        <v>50</v>
      </c>
      <c r="AX15" s="0" t="n">
        <f aca="false">COUNTIF($BC15:$EG15,"D")</f>
        <v>18</v>
      </c>
      <c r="AY15" s="0" t="n">
        <f aca="false">COUNTIF($BC15:$EG15,"R")</f>
        <v>0</v>
      </c>
      <c r="AZ15" s="2" t="n">
        <f aca="false">COUNTIF(DW15,"D")+COUNTIF(DO15,"D")+COUNTIF(DJ15,"D")+COUNTIF(DD15,"D")</f>
        <v>4</v>
      </c>
      <c r="BA15" s="0" t="n">
        <f aca="false">IF(DH15&lt;&gt;"",1,0)+IF(DI15&lt;&gt;"",1,0)+IF(DK15&lt;&gt;"",1,0)+IF(DM15&lt;&gt;"",1,0)+IF(DN15&lt;&gt;"",1,0)+IF(DO15&lt;&gt;"",1,0)+IF(DQ15&lt;&gt;"",1,0)+IF(DR15&lt;&gt;"",1,0)+IF(DT15&lt;&gt;"",1,0)+IF(DU15&lt;&gt;"",1,0)+IF(DV15&lt;&gt;"",1,0)+IF(DW15&lt;&gt;"",1,0)+IF(DX15&lt;&gt;"",1,0)+IF(DZ15&lt;&gt;"",1,0)+IF(EA15&lt;&gt;"",1,0)+IF(EB15&lt;&gt;"",1,0)+IF(EE15&lt;&gt;"",1,0)</f>
        <v>10</v>
      </c>
      <c r="BB15" s="0" t="n">
        <f aca="false">IF(AND(AV15&gt;0, AW15&gt;0),1,0)</f>
        <v>1</v>
      </c>
      <c r="BC15" s="0" t="s">
        <v>155</v>
      </c>
      <c r="BD15" s="0" t="s">
        <v>155</v>
      </c>
      <c r="BE15" s="0" t="s">
        <v>155</v>
      </c>
      <c r="BF15" s="0" t="s">
        <v>155</v>
      </c>
      <c r="BG15" s="0" t="s">
        <v>155</v>
      </c>
      <c r="BH15" s="0" t="s">
        <v>155</v>
      </c>
      <c r="BI15" s="0" t="s">
        <v>155</v>
      </c>
      <c r="BJ15" s="0" t="s">
        <v>155</v>
      </c>
      <c r="BK15" s="0" t="s">
        <v>155</v>
      </c>
      <c r="BL15" s="0" t="s">
        <v>155</v>
      </c>
      <c r="BP15" s="0" t="s">
        <v>155</v>
      </c>
      <c r="BR15" s="0" t="s">
        <v>155</v>
      </c>
      <c r="BS15" s="0" t="s">
        <v>155</v>
      </c>
      <c r="BV15" s="0" t="s">
        <v>155</v>
      </c>
      <c r="BY15" s="0" t="s">
        <v>144</v>
      </c>
      <c r="CA15" s="0" t="s">
        <v>155</v>
      </c>
      <c r="CC15" s="0" t="s">
        <v>144</v>
      </c>
      <c r="CG15" s="0" t="s">
        <v>155</v>
      </c>
      <c r="CH15" s="0" t="s">
        <v>144</v>
      </c>
      <c r="CK15" s="0" t="s">
        <v>155</v>
      </c>
      <c r="CL15" s="0" t="s">
        <v>144</v>
      </c>
      <c r="CN15" s="0" t="s">
        <v>155</v>
      </c>
      <c r="CO15" s="0" t="s">
        <v>144</v>
      </c>
      <c r="CP15" s="0" t="s">
        <v>155</v>
      </c>
      <c r="CQ15" s="0" t="s">
        <v>144</v>
      </c>
      <c r="CT15" s="0" t="s">
        <v>155</v>
      </c>
      <c r="CU15" s="0" t="s">
        <v>144</v>
      </c>
      <c r="CV15" s="0" t="s">
        <v>155</v>
      </c>
      <c r="CW15" s="0" t="s">
        <v>144</v>
      </c>
      <c r="CY15" s="0" t="s">
        <v>155</v>
      </c>
      <c r="CZ15" s="0" t="s">
        <v>144</v>
      </c>
      <c r="DC15" s="0" t="s">
        <v>155</v>
      </c>
      <c r="DD15" s="0" t="s">
        <v>144</v>
      </c>
      <c r="DF15" s="0" t="s">
        <v>155</v>
      </c>
      <c r="DG15" s="0" t="s">
        <v>144</v>
      </c>
      <c r="DI15" s="0" t="s">
        <v>155</v>
      </c>
      <c r="DJ15" s="0" t="s">
        <v>144</v>
      </c>
      <c r="DL15" s="0" t="s">
        <v>155</v>
      </c>
      <c r="DM15" s="0" t="s">
        <v>144</v>
      </c>
      <c r="DN15" s="0" t="s">
        <v>155</v>
      </c>
      <c r="DO15" s="0" t="s">
        <v>144</v>
      </c>
      <c r="DR15" s="0" t="s">
        <v>155</v>
      </c>
      <c r="DS15" s="0" t="s">
        <v>144</v>
      </c>
      <c r="DT15" s="0" t="s">
        <v>144</v>
      </c>
      <c r="DU15" s="0" t="s">
        <v>155</v>
      </c>
      <c r="DW15" s="0" t="s">
        <v>144</v>
      </c>
      <c r="DX15" s="0" t="s">
        <v>155</v>
      </c>
      <c r="EA15" s="0" t="s">
        <v>155</v>
      </c>
      <c r="ED15" s="0" t="s">
        <v>144</v>
      </c>
      <c r="EF15" s="0" t="s">
        <v>155</v>
      </c>
    </row>
    <row r="16" customFormat="false" ht="13.8" hidden="false" customHeight="false" outlineLevel="0" collapsed="false">
      <c r="A16" s="0" t="s">
        <v>261</v>
      </c>
      <c r="B16" s="0" t="n">
        <v>78</v>
      </c>
      <c r="C16" s="0" t="n">
        <v>246595</v>
      </c>
      <c r="D16" s="0" t="s">
        <v>262</v>
      </c>
      <c r="E16" s="0" t="s">
        <v>263</v>
      </c>
      <c r="F16" s="0" t="str">
        <f aca="false">CONCATENATE(D16," ",LEFT(H16,4),"T=",AW16,"D=",AX16,"R=",AY16,"M=",AZ16,"L=",BA16,"B=",BB16)</f>
        <v>BARROW T=36D=14R=0M=4L=10B=1</v>
      </c>
      <c r="G16" s="0" t="s">
        <v>264</v>
      </c>
      <c r="I16" s="0" t="s">
        <v>265</v>
      </c>
      <c r="J16" s="0" t="s">
        <v>266</v>
      </c>
      <c r="K16" s="0" t="s">
        <v>143</v>
      </c>
      <c r="L16" s="0" t="s">
        <v>144</v>
      </c>
      <c r="M16" s="0" t="str">
        <f aca="false">RIGHT(N16,LEN(N16)-FIND(" ",N16))</f>
        <v>MEADOWBROOK AVE SE</v>
      </c>
      <c r="N16" s="0" t="s">
        <v>267</v>
      </c>
      <c r="P16" s="0" t="s">
        <v>147</v>
      </c>
      <c r="Q16" s="0" t="s">
        <v>148</v>
      </c>
      <c r="R16" s="0" t="n">
        <v>44483</v>
      </c>
      <c r="AD16" s="0" t="s">
        <v>149</v>
      </c>
      <c r="AE16" s="0" t="s">
        <v>150</v>
      </c>
      <c r="AF16" s="0" t="s">
        <v>151</v>
      </c>
      <c r="AH16" s="0" t="n">
        <v>14</v>
      </c>
      <c r="AI16" s="0" t="n">
        <v>11</v>
      </c>
      <c r="AN16" s="0" t="s">
        <v>147</v>
      </c>
      <c r="AO16" s="0" t="s">
        <v>268</v>
      </c>
      <c r="AP16" s="0" t="s">
        <v>269</v>
      </c>
      <c r="AQ16" s="0" t="n">
        <v>9</v>
      </c>
      <c r="AR16" s="0" t="n">
        <v>64</v>
      </c>
      <c r="AS16" s="0" t="n">
        <v>32</v>
      </c>
      <c r="AV16" s="0" t="s">
        <v>252</v>
      </c>
      <c r="AW16" s="0" t="n">
        <f aca="false">COUNTA($BC16:$EG16)</f>
        <v>36</v>
      </c>
      <c r="AX16" s="0" t="n">
        <f aca="false">COUNTIF($BC16:$EG16,"D")</f>
        <v>14</v>
      </c>
      <c r="AY16" s="0" t="n">
        <f aca="false">COUNTIF($BC16:$EG16,"R")</f>
        <v>0</v>
      </c>
      <c r="AZ16" s="2" t="n">
        <f aca="false">COUNTIF(DW16,"D")+COUNTIF(DO16,"D")+COUNTIF(DJ16,"D")+COUNTIF(DD16,"D")</f>
        <v>4</v>
      </c>
      <c r="BA16" s="0" t="n">
        <f aca="false">IF(DH16&lt;&gt;"",1,0)+IF(DI16&lt;&gt;"",1,0)+IF(DK16&lt;&gt;"",1,0)+IF(DM16&lt;&gt;"",1,0)+IF(DN16&lt;&gt;"",1,0)+IF(DO16&lt;&gt;"",1,0)+IF(DQ16&lt;&gt;"",1,0)+IF(DR16&lt;&gt;"",1,0)+IF(DT16&lt;&gt;"",1,0)+IF(DU16&lt;&gt;"",1,0)+IF(DV16&lt;&gt;"",1,0)+IF(DW16&lt;&gt;"",1,0)+IF(DX16&lt;&gt;"",1,0)+IF(DZ16&lt;&gt;"",1,0)+IF(EA16&lt;&gt;"",1,0)+IF(EB16&lt;&gt;"",1,0)+IF(EE16&lt;&gt;"",1,0)</f>
        <v>10</v>
      </c>
      <c r="BB16" s="0" t="n">
        <f aca="false">IF(AND(AV16&gt;0, AW16&gt;0),1,0)</f>
        <v>1</v>
      </c>
      <c r="BC16" s="0" t="s">
        <v>155</v>
      </c>
      <c r="BD16" s="0" t="s">
        <v>155</v>
      </c>
      <c r="BL16" s="0" t="s">
        <v>155</v>
      </c>
      <c r="BP16" s="0" t="s">
        <v>155</v>
      </c>
      <c r="BR16" s="0" t="s">
        <v>155</v>
      </c>
      <c r="BS16" s="0" t="s">
        <v>155</v>
      </c>
      <c r="BY16" s="0" t="s">
        <v>144</v>
      </c>
      <c r="CA16" s="0" t="s">
        <v>155</v>
      </c>
      <c r="CC16" s="0" t="s">
        <v>144</v>
      </c>
      <c r="CG16" s="0" t="s">
        <v>155</v>
      </c>
      <c r="CH16" s="0" t="s">
        <v>144</v>
      </c>
      <c r="CK16" s="0" t="s">
        <v>155</v>
      </c>
      <c r="CL16" s="0" t="s">
        <v>144</v>
      </c>
      <c r="CN16" s="0" t="s">
        <v>155</v>
      </c>
      <c r="CO16" s="0" t="s">
        <v>144</v>
      </c>
      <c r="CP16" s="0" t="s">
        <v>155</v>
      </c>
      <c r="CV16" s="0" t="s">
        <v>155</v>
      </c>
      <c r="DC16" s="0" t="s">
        <v>155</v>
      </c>
      <c r="DD16" s="0" t="s">
        <v>144</v>
      </c>
      <c r="DF16" s="0" t="s">
        <v>155</v>
      </c>
      <c r="DG16" s="0" t="s">
        <v>144</v>
      </c>
      <c r="DI16" s="0" t="s">
        <v>155</v>
      </c>
      <c r="DJ16" s="0" t="s">
        <v>144</v>
      </c>
      <c r="DL16" s="0" t="s">
        <v>155</v>
      </c>
      <c r="DM16" s="0" t="s">
        <v>144</v>
      </c>
      <c r="DN16" s="0" t="s">
        <v>155</v>
      </c>
      <c r="DO16" s="0" t="s">
        <v>144</v>
      </c>
      <c r="DR16" s="0" t="s">
        <v>155</v>
      </c>
      <c r="DS16" s="0" t="s">
        <v>144</v>
      </c>
      <c r="DT16" s="0" t="s">
        <v>144</v>
      </c>
      <c r="DU16" s="0" t="s">
        <v>155</v>
      </c>
      <c r="DW16" s="0" t="s">
        <v>144</v>
      </c>
      <c r="DX16" s="0" t="s">
        <v>155</v>
      </c>
      <c r="EA16" s="0" t="s">
        <v>155</v>
      </c>
      <c r="ED16" s="0" t="s">
        <v>144</v>
      </c>
      <c r="EF16" s="0" t="s">
        <v>155</v>
      </c>
    </row>
    <row r="17" customFormat="false" ht="13.8" hidden="false" customHeight="false" outlineLevel="0" collapsed="false">
      <c r="A17" s="0" t="s">
        <v>270</v>
      </c>
      <c r="B17" s="0" t="n">
        <v>78</v>
      </c>
      <c r="C17" s="0" t="n">
        <v>18097</v>
      </c>
      <c r="D17" s="0" t="s">
        <v>271</v>
      </c>
      <c r="E17" s="0" t="s">
        <v>272</v>
      </c>
      <c r="F17" s="0" t="str">
        <f aca="false">CONCATENATE(D17," ",LEFT(H17,4),"T=",AW17,"D=",AX17,"R=",AY17,"M=",AZ17,"L=",BA17,"B=",BB17)</f>
        <v>BASHIR T=50D=18R=0M=4L=10B=1</v>
      </c>
      <c r="G17" s="0" t="s">
        <v>273</v>
      </c>
      <c r="I17" s="0" t="s">
        <v>274</v>
      </c>
      <c r="J17" s="0" t="s">
        <v>275</v>
      </c>
      <c r="K17" s="0" t="s">
        <v>143</v>
      </c>
      <c r="L17" s="0" t="s">
        <v>144</v>
      </c>
      <c r="M17" s="0" t="str">
        <f aca="false">RIGHT(N17,LEN(N17)-FIND(" ",N17))</f>
        <v>MILTON ST SE</v>
      </c>
      <c r="N17" s="0" t="s">
        <v>276</v>
      </c>
      <c r="P17" s="0" t="s">
        <v>147</v>
      </c>
      <c r="Q17" s="0" t="s">
        <v>148</v>
      </c>
      <c r="R17" s="0" t="n">
        <v>44484</v>
      </c>
      <c r="AD17" s="0" t="s">
        <v>149</v>
      </c>
      <c r="AE17" s="0" t="s">
        <v>150</v>
      </c>
      <c r="AF17" s="0" t="s">
        <v>151</v>
      </c>
      <c r="AH17" s="0" t="n">
        <v>14</v>
      </c>
      <c r="AI17" s="0" t="n">
        <v>11</v>
      </c>
      <c r="AN17" s="0" t="s">
        <v>147</v>
      </c>
      <c r="AO17" s="0" t="s">
        <v>277</v>
      </c>
      <c r="AP17" s="0" t="s">
        <v>278</v>
      </c>
      <c r="AQ17" s="0" t="n">
        <v>9</v>
      </c>
      <c r="AR17" s="0" t="n">
        <v>64</v>
      </c>
      <c r="AS17" s="0" t="n">
        <v>32</v>
      </c>
      <c r="AV17" s="0" t="s">
        <v>252</v>
      </c>
      <c r="AW17" s="0" t="n">
        <f aca="false">COUNTA($BC17:$EG17)</f>
        <v>50</v>
      </c>
      <c r="AX17" s="0" t="n">
        <f aca="false">COUNTIF($BC17:$EG17,"D")</f>
        <v>18</v>
      </c>
      <c r="AY17" s="0" t="n">
        <f aca="false">COUNTIF($BC17:$EG17,"R")</f>
        <v>0</v>
      </c>
      <c r="AZ17" s="2" t="n">
        <f aca="false">COUNTIF(DW17,"D")+COUNTIF(DO17,"D")+COUNTIF(DJ17,"D")+COUNTIF(DD17,"D")</f>
        <v>4</v>
      </c>
      <c r="BA17" s="0" t="n">
        <f aca="false">IF(DH17&lt;&gt;"",1,0)+IF(DI17&lt;&gt;"",1,0)+IF(DK17&lt;&gt;"",1,0)+IF(DM17&lt;&gt;"",1,0)+IF(DN17&lt;&gt;"",1,0)+IF(DO17&lt;&gt;"",1,0)+IF(DQ17&lt;&gt;"",1,0)+IF(DR17&lt;&gt;"",1,0)+IF(DT17&lt;&gt;"",1,0)+IF(DU17&lt;&gt;"",1,0)+IF(DV17&lt;&gt;"",1,0)+IF(DW17&lt;&gt;"",1,0)+IF(DX17&lt;&gt;"",1,0)+IF(DZ17&lt;&gt;"",1,0)+IF(EA17&lt;&gt;"",1,0)+IF(EB17&lt;&gt;"",1,0)+IF(EE17&lt;&gt;"",1,0)</f>
        <v>10</v>
      </c>
      <c r="BB17" s="0" t="n">
        <f aca="false">IF(AND(AV17&gt;0, AW17&gt;0),1,0)</f>
        <v>1</v>
      </c>
      <c r="BC17" s="0" t="s">
        <v>155</v>
      </c>
      <c r="BD17" s="0" t="s">
        <v>155</v>
      </c>
      <c r="BE17" s="0" t="s">
        <v>155</v>
      </c>
      <c r="BF17" s="0" t="s">
        <v>155</v>
      </c>
      <c r="BG17" s="0" t="s">
        <v>155</v>
      </c>
      <c r="BH17" s="0" t="s">
        <v>155</v>
      </c>
      <c r="BI17" s="0" t="s">
        <v>155</v>
      </c>
      <c r="BJ17" s="0" t="s">
        <v>155</v>
      </c>
      <c r="BK17" s="0" t="s">
        <v>155</v>
      </c>
      <c r="BL17" s="0" t="s">
        <v>155</v>
      </c>
      <c r="BP17" s="0" t="s">
        <v>155</v>
      </c>
      <c r="BR17" s="0" t="s">
        <v>155</v>
      </c>
      <c r="BS17" s="0" t="s">
        <v>155</v>
      </c>
      <c r="BV17" s="0" t="s">
        <v>155</v>
      </c>
      <c r="BY17" s="0" t="s">
        <v>144</v>
      </c>
      <c r="CA17" s="0" t="s">
        <v>155</v>
      </c>
      <c r="CC17" s="0" t="s">
        <v>144</v>
      </c>
      <c r="CG17" s="0" t="s">
        <v>155</v>
      </c>
      <c r="CH17" s="0" t="s">
        <v>144</v>
      </c>
      <c r="CK17" s="0" t="s">
        <v>155</v>
      </c>
      <c r="CL17" s="0" t="s">
        <v>144</v>
      </c>
      <c r="CN17" s="0" t="s">
        <v>155</v>
      </c>
      <c r="CO17" s="0" t="s">
        <v>144</v>
      </c>
      <c r="CP17" s="0" t="s">
        <v>155</v>
      </c>
      <c r="CQ17" s="0" t="s">
        <v>144</v>
      </c>
      <c r="CT17" s="0" t="s">
        <v>155</v>
      </c>
      <c r="CU17" s="0" t="s">
        <v>144</v>
      </c>
      <c r="CV17" s="0" t="s">
        <v>155</v>
      </c>
      <c r="CW17" s="0" t="s">
        <v>144</v>
      </c>
      <c r="CY17" s="0" t="s">
        <v>155</v>
      </c>
      <c r="CZ17" s="0" t="s">
        <v>144</v>
      </c>
      <c r="DC17" s="0" t="s">
        <v>155</v>
      </c>
      <c r="DD17" s="0" t="s">
        <v>144</v>
      </c>
      <c r="DF17" s="0" t="s">
        <v>155</v>
      </c>
      <c r="DG17" s="0" t="s">
        <v>144</v>
      </c>
      <c r="DI17" s="0" t="s">
        <v>155</v>
      </c>
      <c r="DJ17" s="0" t="s">
        <v>144</v>
      </c>
      <c r="DL17" s="0" t="s">
        <v>155</v>
      </c>
      <c r="DM17" s="0" t="s">
        <v>144</v>
      </c>
      <c r="DN17" s="0" t="s">
        <v>155</v>
      </c>
      <c r="DO17" s="0" t="s">
        <v>144</v>
      </c>
      <c r="DR17" s="0" t="s">
        <v>155</v>
      </c>
      <c r="DS17" s="0" t="s">
        <v>144</v>
      </c>
      <c r="DT17" s="0" t="s">
        <v>144</v>
      </c>
      <c r="DU17" s="0" t="s">
        <v>155</v>
      </c>
      <c r="DW17" s="0" t="s">
        <v>144</v>
      </c>
      <c r="DX17" s="0" t="s">
        <v>155</v>
      </c>
      <c r="EA17" s="0" t="s">
        <v>155</v>
      </c>
      <c r="ED17" s="0" t="s">
        <v>144</v>
      </c>
      <c r="EF17" s="0" t="s">
        <v>155</v>
      </c>
    </row>
    <row r="18" customFormat="false" ht="13.8" hidden="false" customHeight="false" outlineLevel="0" collapsed="false">
      <c r="A18" s="0" t="s">
        <v>279</v>
      </c>
      <c r="B18" s="0" t="n">
        <v>78</v>
      </c>
      <c r="C18" s="0" t="n">
        <v>18098</v>
      </c>
      <c r="D18" s="0" t="s">
        <v>271</v>
      </c>
      <c r="E18" s="0" t="s">
        <v>280</v>
      </c>
      <c r="F18" s="0" t="str">
        <f aca="false">CONCATENATE(D18," ",LEFT(H18,4),"T=",AW18,"D=",AX18,"R=",AY18,"M=",AZ18,"L=",BA18,"B=",BB18)</f>
        <v>BASHIR T=50D=18R=0M=4L=10B=1</v>
      </c>
      <c r="G18" s="0" t="s">
        <v>281</v>
      </c>
      <c r="I18" s="0" t="s">
        <v>282</v>
      </c>
      <c r="J18" s="0" t="s">
        <v>283</v>
      </c>
      <c r="K18" s="0" t="s">
        <v>143</v>
      </c>
      <c r="L18" s="0" t="s">
        <v>144</v>
      </c>
      <c r="M18" s="0" t="str">
        <f aca="false">RIGHT(N18,LEN(N18)-FIND(" ",N18))</f>
        <v>MILTON ST SE</v>
      </c>
      <c r="N18" s="0" t="s">
        <v>276</v>
      </c>
      <c r="P18" s="0" t="s">
        <v>147</v>
      </c>
      <c r="Q18" s="0" t="s">
        <v>148</v>
      </c>
      <c r="R18" s="0" t="n">
        <v>44484</v>
      </c>
      <c r="AD18" s="0" t="s">
        <v>149</v>
      </c>
      <c r="AE18" s="0" t="s">
        <v>150</v>
      </c>
      <c r="AF18" s="0" t="s">
        <v>151</v>
      </c>
      <c r="AH18" s="0" t="n">
        <v>14</v>
      </c>
      <c r="AI18" s="0" t="n">
        <v>11</v>
      </c>
      <c r="AN18" s="0" t="s">
        <v>147</v>
      </c>
      <c r="AO18" s="0" t="s">
        <v>277</v>
      </c>
      <c r="AP18" s="0" t="s">
        <v>278</v>
      </c>
      <c r="AQ18" s="0" t="n">
        <v>9</v>
      </c>
      <c r="AR18" s="0" t="n">
        <v>64</v>
      </c>
      <c r="AS18" s="0" t="n">
        <v>32</v>
      </c>
      <c r="AV18" s="0" t="s">
        <v>252</v>
      </c>
      <c r="AW18" s="0" t="n">
        <f aca="false">COUNTA($BC18:$EG18)</f>
        <v>50</v>
      </c>
      <c r="AX18" s="0" t="n">
        <f aca="false">COUNTIF($BC18:$EG18,"D")</f>
        <v>18</v>
      </c>
      <c r="AY18" s="0" t="n">
        <f aca="false">COUNTIF($BC18:$EG18,"R")</f>
        <v>0</v>
      </c>
      <c r="AZ18" s="2" t="n">
        <f aca="false">COUNTIF(DW18,"D")+COUNTIF(DO18,"D")+COUNTIF(DJ18,"D")+COUNTIF(DD18,"D")</f>
        <v>4</v>
      </c>
      <c r="BA18" s="0" t="n">
        <f aca="false">IF(DH18&lt;&gt;"",1,0)+IF(DI18&lt;&gt;"",1,0)+IF(DK18&lt;&gt;"",1,0)+IF(DM18&lt;&gt;"",1,0)+IF(DN18&lt;&gt;"",1,0)+IF(DO18&lt;&gt;"",1,0)+IF(DQ18&lt;&gt;"",1,0)+IF(DR18&lt;&gt;"",1,0)+IF(DT18&lt;&gt;"",1,0)+IF(DU18&lt;&gt;"",1,0)+IF(DV18&lt;&gt;"",1,0)+IF(DW18&lt;&gt;"",1,0)+IF(DX18&lt;&gt;"",1,0)+IF(DZ18&lt;&gt;"",1,0)+IF(EA18&lt;&gt;"",1,0)+IF(EB18&lt;&gt;"",1,0)+IF(EE18&lt;&gt;"",1,0)</f>
        <v>10</v>
      </c>
      <c r="BB18" s="0" t="n">
        <f aca="false">IF(AND(AV18&gt;0, AW18&gt;0),1,0)</f>
        <v>1</v>
      </c>
      <c r="BC18" s="0" t="s">
        <v>155</v>
      </c>
      <c r="BD18" s="0" t="s">
        <v>155</v>
      </c>
      <c r="BE18" s="0" t="s">
        <v>155</v>
      </c>
      <c r="BF18" s="0" t="s">
        <v>155</v>
      </c>
      <c r="BG18" s="0" t="s">
        <v>155</v>
      </c>
      <c r="BH18" s="0" t="s">
        <v>155</v>
      </c>
      <c r="BI18" s="0" t="s">
        <v>155</v>
      </c>
      <c r="BJ18" s="0" t="s">
        <v>155</v>
      </c>
      <c r="BK18" s="0" t="s">
        <v>155</v>
      </c>
      <c r="BL18" s="0" t="s">
        <v>155</v>
      </c>
      <c r="BP18" s="0" t="s">
        <v>155</v>
      </c>
      <c r="BR18" s="0" t="s">
        <v>155</v>
      </c>
      <c r="BS18" s="0" t="s">
        <v>155</v>
      </c>
      <c r="BV18" s="0" t="s">
        <v>155</v>
      </c>
      <c r="BY18" s="0" t="s">
        <v>144</v>
      </c>
      <c r="CA18" s="0" t="s">
        <v>155</v>
      </c>
      <c r="CC18" s="0" t="s">
        <v>144</v>
      </c>
      <c r="CG18" s="0" t="s">
        <v>155</v>
      </c>
      <c r="CH18" s="0" t="s">
        <v>144</v>
      </c>
      <c r="CK18" s="0" t="s">
        <v>155</v>
      </c>
      <c r="CL18" s="0" t="s">
        <v>144</v>
      </c>
      <c r="CN18" s="0" t="s">
        <v>155</v>
      </c>
      <c r="CO18" s="0" t="s">
        <v>144</v>
      </c>
      <c r="CP18" s="0" t="s">
        <v>155</v>
      </c>
      <c r="CQ18" s="0" t="s">
        <v>144</v>
      </c>
      <c r="CT18" s="0" t="s">
        <v>155</v>
      </c>
      <c r="CU18" s="0" t="s">
        <v>144</v>
      </c>
      <c r="CV18" s="0" t="s">
        <v>155</v>
      </c>
      <c r="CW18" s="0" t="s">
        <v>144</v>
      </c>
      <c r="CY18" s="0" t="s">
        <v>155</v>
      </c>
      <c r="CZ18" s="0" t="s">
        <v>144</v>
      </c>
      <c r="DC18" s="0" t="s">
        <v>155</v>
      </c>
      <c r="DD18" s="0" t="s">
        <v>144</v>
      </c>
      <c r="DF18" s="0" t="s">
        <v>155</v>
      </c>
      <c r="DG18" s="0" t="s">
        <v>144</v>
      </c>
      <c r="DI18" s="0" t="s">
        <v>155</v>
      </c>
      <c r="DJ18" s="0" t="s">
        <v>144</v>
      </c>
      <c r="DL18" s="0" t="s">
        <v>155</v>
      </c>
      <c r="DM18" s="0" t="s">
        <v>144</v>
      </c>
      <c r="DN18" s="0" t="s">
        <v>155</v>
      </c>
      <c r="DO18" s="0" t="s">
        <v>144</v>
      </c>
      <c r="DR18" s="0" t="s">
        <v>155</v>
      </c>
      <c r="DS18" s="0" t="s">
        <v>144</v>
      </c>
      <c r="DT18" s="0" t="s">
        <v>144</v>
      </c>
      <c r="DU18" s="0" t="s">
        <v>155</v>
      </c>
      <c r="DW18" s="0" t="s">
        <v>144</v>
      </c>
      <c r="DX18" s="0" t="s">
        <v>155</v>
      </c>
      <c r="EA18" s="0" t="s">
        <v>155</v>
      </c>
      <c r="ED18" s="0" t="s">
        <v>144</v>
      </c>
      <c r="EF18" s="0" t="s">
        <v>155</v>
      </c>
    </row>
    <row r="19" customFormat="false" ht="13.8" hidden="false" customHeight="false" outlineLevel="0" collapsed="false">
      <c r="A19" s="0" t="s">
        <v>284</v>
      </c>
      <c r="B19" s="0" t="n">
        <v>78</v>
      </c>
      <c r="C19" s="0" t="n">
        <v>246304</v>
      </c>
      <c r="D19" s="0" t="s">
        <v>285</v>
      </c>
      <c r="E19" s="0" t="s">
        <v>286</v>
      </c>
      <c r="F19" s="0" t="str">
        <f aca="false">CONCATENATE(D19," ",LEFT(H19,4),"T=",AW19,"D=",AX19,"R=",AY19,"M=",AZ19,"L=",BA19,"B=",BB19)</f>
        <v>BATTEE T=49D=17R=0M=4L=10B=1</v>
      </c>
      <c r="G19" s="0" t="s">
        <v>159</v>
      </c>
      <c r="I19" s="0" t="s">
        <v>287</v>
      </c>
      <c r="J19" s="0" t="s">
        <v>288</v>
      </c>
      <c r="K19" s="0" t="s">
        <v>143</v>
      </c>
      <c r="L19" s="0" t="s">
        <v>144</v>
      </c>
      <c r="M19" s="0" t="str">
        <f aca="false">RIGHT(N19,LEN(N19)-FIND(" ",N19))</f>
        <v>MILTON ST SE</v>
      </c>
      <c r="N19" s="0" t="s">
        <v>289</v>
      </c>
      <c r="P19" s="0" t="s">
        <v>147</v>
      </c>
      <c r="Q19" s="0" t="s">
        <v>148</v>
      </c>
      <c r="R19" s="0" t="n">
        <v>44484</v>
      </c>
      <c r="AD19" s="0" t="s">
        <v>149</v>
      </c>
      <c r="AE19" s="0" t="s">
        <v>150</v>
      </c>
      <c r="AF19" s="0" t="s">
        <v>151</v>
      </c>
      <c r="AH19" s="0" t="n">
        <v>14</v>
      </c>
      <c r="AI19" s="0" t="n">
        <v>11</v>
      </c>
      <c r="AN19" s="0" t="s">
        <v>147</v>
      </c>
      <c r="AO19" s="0" t="s">
        <v>277</v>
      </c>
      <c r="AP19" s="0" t="s">
        <v>278</v>
      </c>
      <c r="AQ19" s="0" t="n">
        <v>9</v>
      </c>
      <c r="AR19" s="0" t="n">
        <v>64</v>
      </c>
      <c r="AS19" s="0" t="n">
        <v>32</v>
      </c>
      <c r="AV19" s="0" t="s">
        <v>252</v>
      </c>
      <c r="AW19" s="0" t="n">
        <f aca="false">COUNTA($BC19:$EG19)</f>
        <v>49</v>
      </c>
      <c r="AX19" s="0" t="n">
        <f aca="false">COUNTIF($BC19:$EG19,"D")</f>
        <v>17</v>
      </c>
      <c r="AY19" s="0" t="n">
        <f aca="false">COUNTIF($BC19:$EG19,"R")</f>
        <v>0</v>
      </c>
      <c r="AZ19" s="2" t="n">
        <f aca="false">COUNTIF(DW19,"D")+COUNTIF(DO19,"D")+COUNTIF(DJ19,"D")+COUNTIF(DD19,"D")</f>
        <v>4</v>
      </c>
      <c r="BA19" s="0" t="n">
        <f aca="false">IF(DH19&lt;&gt;"",1,0)+IF(DI19&lt;&gt;"",1,0)+IF(DK19&lt;&gt;"",1,0)+IF(DM19&lt;&gt;"",1,0)+IF(DN19&lt;&gt;"",1,0)+IF(DO19&lt;&gt;"",1,0)+IF(DQ19&lt;&gt;"",1,0)+IF(DR19&lt;&gt;"",1,0)+IF(DT19&lt;&gt;"",1,0)+IF(DU19&lt;&gt;"",1,0)+IF(DV19&lt;&gt;"",1,0)+IF(DW19&lt;&gt;"",1,0)+IF(DX19&lt;&gt;"",1,0)+IF(DZ19&lt;&gt;"",1,0)+IF(EA19&lt;&gt;"",1,0)+IF(EB19&lt;&gt;"",1,0)+IF(EE19&lt;&gt;"",1,0)</f>
        <v>10</v>
      </c>
      <c r="BB19" s="0" t="n">
        <f aca="false">IF(AND(AV19&gt;0, AW19&gt;0),1,0)</f>
        <v>1</v>
      </c>
      <c r="BC19" s="0" t="s">
        <v>155</v>
      </c>
      <c r="BD19" s="0" t="s">
        <v>155</v>
      </c>
      <c r="BE19" s="0" t="s">
        <v>155</v>
      </c>
      <c r="BF19" s="0" t="s">
        <v>155</v>
      </c>
      <c r="BG19" s="0" t="s">
        <v>155</v>
      </c>
      <c r="BH19" s="0" t="s">
        <v>155</v>
      </c>
      <c r="BI19" s="0" t="s">
        <v>155</v>
      </c>
      <c r="BJ19" s="0" t="s">
        <v>155</v>
      </c>
      <c r="BK19" s="0" t="s">
        <v>155</v>
      </c>
      <c r="BL19" s="0" t="s">
        <v>155</v>
      </c>
      <c r="BP19" s="0" t="s">
        <v>155</v>
      </c>
      <c r="BR19" s="0" t="s">
        <v>155</v>
      </c>
      <c r="BS19" s="0" t="s">
        <v>155</v>
      </c>
      <c r="BV19" s="0" t="s">
        <v>155</v>
      </c>
      <c r="BY19" s="0" t="s">
        <v>144</v>
      </c>
      <c r="CA19" s="0" t="s">
        <v>155</v>
      </c>
      <c r="CC19" s="0" t="s">
        <v>144</v>
      </c>
      <c r="CG19" s="0" t="s">
        <v>155</v>
      </c>
      <c r="CH19" s="0" t="s">
        <v>144</v>
      </c>
      <c r="CK19" s="0" t="s">
        <v>155</v>
      </c>
      <c r="CL19" s="0" t="s">
        <v>144</v>
      </c>
      <c r="CN19" s="0" t="s">
        <v>155</v>
      </c>
      <c r="CO19" s="0" t="s">
        <v>144</v>
      </c>
      <c r="CP19" s="0" t="s">
        <v>155</v>
      </c>
      <c r="CT19" s="0" t="s">
        <v>155</v>
      </c>
      <c r="CU19" s="0" t="s">
        <v>144</v>
      </c>
      <c r="CV19" s="0" t="s">
        <v>155</v>
      </c>
      <c r="CW19" s="0" t="s">
        <v>144</v>
      </c>
      <c r="CY19" s="0" t="s">
        <v>155</v>
      </c>
      <c r="CZ19" s="0" t="s">
        <v>144</v>
      </c>
      <c r="DC19" s="0" t="s">
        <v>155</v>
      </c>
      <c r="DD19" s="0" t="s">
        <v>144</v>
      </c>
      <c r="DF19" s="0" t="s">
        <v>155</v>
      </c>
      <c r="DG19" s="0" t="s">
        <v>144</v>
      </c>
      <c r="DI19" s="0" t="s">
        <v>155</v>
      </c>
      <c r="DJ19" s="0" t="s">
        <v>144</v>
      </c>
      <c r="DL19" s="0" t="s">
        <v>155</v>
      </c>
      <c r="DM19" s="0" t="s">
        <v>144</v>
      </c>
      <c r="DN19" s="0" t="s">
        <v>155</v>
      </c>
      <c r="DO19" s="0" t="s">
        <v>144</v>
      </c>
      <c r="DR19" s="0" t="s">
        <v>155</v>
      </c>
      <c r="DS19" s="0" t="s">
        <v>144</v>
      </c>
      <c r="DT19" s="0" t="s">
        <v>144</v>
      </c>
      <c r="DU19" s="0" t="s">
        <v>155</v>
      </c>
      <c r="DW19" s="0" t="s">
        <v>144</v>
      </c>
      <c r="DX19" s="0" t="s">
        <v>155</v>
      </c>
      <c r="EA19" s="0" t="s">
        <v>155</v>
      </c>
      <c r="ED19" s="0" t="s">
        <v>144</v>
      </c>
      <c r="EF19" s="0" t="s">
        <v>155</v>
      </c>
    </row>
    <row r="20" customFormat="false" ht="13.8" hidden="false" customHeight="false" outlineLevel="0" collapsed="false">
      <c r="A20" s="0" t="s">
        <v>290</v>
      </c>
      <c r="B20" s="0" t="n">
        <v>78</v>
      </c>
      <c r="C20" s="0" t="n">
        <v>18435</v>
      </c>
      <c r="D20" s="0" t="s">
        <v>285</v>
      </c>
      <c r="E20" s="0" t="s">
        <v>291</v>
      </c>
      <c r="F20" s="0" t="str">
        <f aca="false">CONCATENATE(D20," ",LEFT(H20,4),"T=",AW20,"D=",AX20,"R=",AY20,"M=",AZ20,"L=",BA20,"B=",BB20)</f>
        <v>BATTEE T=36D=14R=0M=4L=10B=1</v>
      </c>
      <c r="G20" s="0" t="s">
        <v>264</v>
      </c>
      <c r="I20" s="0" t="s">
        <v>292</v>
      </c>
      <c r="J20" s="0" t="s">
        <v>293</v>
      </c>
      <c r="K20" s="0" t="s">
        <v>143</v>
      </c>
      <c r="L20" s="0" t="s">
        <v>144</v>
      </c>
      <c r="M20" s="0" t="str">
        <f aca="false">RIGHT(N20,LEN(N20)-FIND(" ",N20))</f>
        <v>BURTON ST SE</v>
      </c>
      <c r="N20" s="0" t="s">
        <v>294</v>
      </c>
      <c r="P20" s="0" t="s">
        <v>147</v>
      </c>
      <c r="Q20" s="0" t="s">
        <v>148</v>
      </c>
      <c r="R20" s="0" t="n">
        <v>44484</v>
      </c>
      <c r="AD20" s="0" t="s">
        <v>149</v>
      </c>
      <c r="AE20" s="0" t="s">
        <v>150</v>
      </c>
      <c r="AF20" s="0" t="s">
        <v>151</v>
      </c>
      <c r="AH20" s="0" t="n">
        <v>14</v>
      </c>
      <c r="AI20" s="0" t="n">
        <v>11</v>
      </c>
      <c r="AN20" s="0" t="s">
        <v>147</v>
      </c>
      <c r="AO20" s="0" t="s">
        <v>277</v>
      </c>
      <c r="AP20" s="0" t="s">
        <v>278</v>
      </c>
      <c r="AQ20" s="0" t="n">
        <v>9</v>
      </c>
      <c r="AR20" s="0" t="n">
        <v>64</v>
      </c>
      <c r="AS20" s="0" t="n">
        <v>32</v>
      </c>
      <c r="AV20" s="0" t="s">
        <v>252</v>
      </c>
      <c r="AW20" s="0" t="n">
        <f aca="false">COUNTA($BC20:$EG20)</f>
        <v>36</v>
      </c>
      <c r="AX20" s="0" t="n">
        <f aca="false">COUNTIF($BC20:$EG20,"D")</f>
        <v>14</v>
      </c>
      <c r="AY20" s="0" t="n">
        <f aca="false">COUNTIF($BC20:$EG20,"R")</f>
        <v>0</v>
      </c>
      <c r="AZ20" s="2" t="n">
        <f aca="false">COUNTIF(DW20,"D")+COUNTIF(DO20,"D")+COUNTIF(DJ20,"D")+COUNTIF(DD20,"D")</f>
        <v>4</v>
      </c>
      <c r="BA20" s="0" t="n">
        <f aca="false">IF(DH20&lt;&gt;"",1,0)+IF(DI20&lt;&gt;"",1,0)+IF(DK20&lt;&gt;"",1,0)+IF(DM20&lt;&gt;"",1,0)+IF(DN20&lt;&gt;"",1,0)+IF(DO20&lt;&gt;"",1,0)+IF(DQ20&lt;&gt;"",1,0)+IF(DR20&lt;&gt;"",1,0)+IF(DT20&lt;&gt;"",1,0)+IF(DU20&lt;&gt;"",1,0)+IF(DV20&lt;&gt;"",1,0)+IF(DW20&lt;&gt;"",1,0)+IF(DX20&lt;&gt;"",1,0)+IF(DZ20&lt;&gt;"",1,0)+IF(EA20&lt;&gt;"",1,0)+IF(EB20&lt;&gt;"",1,0)+IF(EE20&lt;&gt;"",1,0)</f>
        <v>10</v>
      </c>
      <c r="BB20" s="0" t="n">
        <f aca="false">IF(AND(AV20&gt;0, AW20&gt;0),1,0)</f>
        <v>1</v>
      </c>
      <c r="BD20" s="0" t="s">
        <v>155</v>
      </c>
      <c r="BG20" s="0" t="s">
        <v>155</v>
      </c>
      <c r="BL20" s="0" t="s">
        <v>155</v>
      </c>
      <c r="BS20" s="0" t="s">
        <v>155</v>
      </c>
      <c r="BV20" s="0" t="s">
        <v>155</v>
      </c>
      <c r="BY20" s="0" t="s">
        <v>144</v>
      </c>
      <c r="CA20" s="0" t="s">
        <v>155</v>
      </c>
      <c r="CG20" s="0" t="s">
        <v>155</v>
      </c>
      <c r="CH20" s="0" t="s">
        <v>144</v>
      </c>
      <c r="CK20" s="0" t="s">
        <v>155</v>
      </c>
      <c r="CL20" s="0" t="s">
        <v>144</v>
      </c>
      <c r="CN20" s="0" t="s">
        <v>155</v>
      </c>
      <c r="CO20" s="0" t="s">
        <v>144</v>
      </c>
      <c r="CP20" s="0" t="s">
        <v>155</v>
      </c>
      <c r="CV20" s="0" t="s">
        <v>155</v>
      </c>
      <c r="CY20" s="0" t="s">
        <v>155</v>
      </c>
      <c r="CZ20" s="0" t="s">
        <v>144</v>
      </c>
      <c r="DC20" s="0" t="s">
        <v>155</v>
      </c>
      <c r="DD20" s="0" t="s">
        <v>144</v>
      </c>
      <c r="DF20" s="0" t="s">
        <v>155</v>
      </c>
      <c r="DG20" s="0" t="s">
        <v>144</v>
      </c>
      <c r="DI20" s="0" t="s">
        <v>155</v>
      </c>
      <c r="DJ20" s="0" t="s">
        <v>144</v>
      </c>
      <c r="DL20" s="0" t="s">
        <v>155</v>
      </c>
      <c r="DM20" s="0" t="s">
        <v>144</v>
      </c>
      <c r="DN20" s="0" t="s">
        <v>155</v>
      </c>
      <c r="DO20" s="0" t="s">
        <v>144</v>
      </c>
      <c r="DR20" s="0" t="s">
        <v>155</v>
      </c>
      <c r="DS20" s="0" t="s">
        <v>144</v>
      </c>
      <c r="DT20" s="0" t="s">
        <v>144</v>
      </c>
      <c r="DU20" s="0" t="s">
        <v>155</v>
      </c>
      <c r="DW20" s="0" t="s">
        <v>144</v>
      </c>
      <c r="DX20" s="0" t="s">
        <v>155</v>
      </c>
      <c r="EA20" s="0" t="s">
        <v>155</v>
      </c>
      <c r="ED20" s="0" t="s">
        <v>144</v>
      </c>
      <c r="EF20" s="0" t="s">
        <v>155</v>
      </c>
    </row>
    <row r="21" customFormat="false" ht="13.8" hidden="false" customHeight="false" outlineLevel="0" collapsed="false">
      <c r="A21" s="0" t="s">
        <v>295</v>
      </c>
      <c r="B21" s="0" t="n">
        <v>78</v>
      </c>
      <c r="C21" s="0" t="n">
        <v>287875</v>
      </c>
      <c r="D21" s="0" t="s">
        <v>296</v>
      </c>
      <c r="E21" s="0" t="s">
        <v>297</v>
      </c>
      <c r="F21" s="0" t="str">
        <f aca="false">CONCATENATE(D21," ",LEFT(H21,4),"T=",AW21,"D=",AX21,"R=",AY21,"M=",AZ21,"L=",BA21,"B=",BB21)</f>
        <v>BATTLE T=49D=18R=0M=4L=10B=1</v>
      </c>
      <c r="G21" s="0" t="s">
        <v>281</v>
      </c>
      <c r="I21" s="0" t="s">
        <v>298</v>
      </c>
      <c r="J21" s="0" t="s">
        <v>299</v>
      </c>
      <c r="K21" s="0" t="s">
        <v>143</v>
      </c>
      <c r="L21" s="0" t="s">
        <v>144</v>
      </c>
      <c r="M21" s="0" t="str">
        <f aca="false">RIGHT(N21,LEN(N21)-FIND(" ",N21))</f>
        <v>THIRD ST SW</v>
      </c>
      <c r="N21" s="0" t="s">
        <v>300</v>
      </c>
      <c r="P21" s="0" t="s">
        <v>147</v>
      </c>
      <c r="Q21" s="0" t="s">
        <v>148</v>
      </c>
      <c r="R21" s="0" t="n">
        <v>44483</v>
      </c>
      <c r="AD21" s="0" t="s">
        <v>149</v>
      </c>
      <c r="AE21" s="0" t="s">
        <v>150</v>
      </c>
      <c r="AF21" s="0" t="s">
        <v>151</v>
      </c>
      <c r="AH21" s="0" t="n">
        <v>14</v>
      </c>
      <c r="AI21" s="0" t="n">
        <v>11</v>
      </c>
      <c r="AN21" s="0" t="s">
        <v>147</v>
      </c>
      <c r="AO21" s="0" t="s">
        <v>301</v>
      </c>
      <c r="AP21" s="0" t="s">
        <v>302</v>
      </c>
      <c r="AQ21" s="0" t="n">
        <v>9</v>
      </c>
      <c r="AR21" s="0" t="n">
        <v>64</v>
      </c>
      <c r="AS21" s="0" t="n">
        <v>32</v>
      </c>
      <c r="AV21" s="0" t="s">
        <v>154</v>
      </c>
      <c r="AW21" s="0" t="n">
        <f aca="false">COUNTA($BC21:$EG21)</f>
        <v>49</v>
      </c>
      <c r="AX21" s="0" t="n">
        <f aca="false">COUNTIF($BC21:$EG21,"D")</f>
        <v>18</v>
      </c>
      <c r="AY21" s="0" t="n">
        <f aca="false">COUNTIF($BC21:$EG21,"R")</f>
        <v>0</v>
      </c>
      <c r="AZ21" s="2" t="n">
        <f aca="false">COUNTIF(DW21,"D")+COUNTIF(DO21,"D")+COUNTIF(DJ21,"D")+COUNTIF(DD21,"D")</f>
        <v>4</v>
      </c>
      <c r="BA21" s="0" t="n">
        <f aca="false">IF(DH21&lt;&gt;"",1,0)+IF(DI21&lt;&gt;"",1,0)+IF(DK21&lt;&gt;"",1,0)+IF(DM21&lt;&gt;"",1,0)+IF(DN21&lt;&gt;"",1,0)+IF(DO21&lt;&gt;"",1,0)+IF(DQ21&lt;&gt;"",1,0)+IF(DR21&lt;&gt;"",1,0)+IF(DT21&lt;&gt;"",1,0)+IF(DU21&lt;&gt;"",1,0)+IF(DV21&lt;&gt;"",1,0)+IF(DW21&lt;&gt;"",1,0)+IF(DX21&lt;&gt;"",1,0)+IF(DZ21&lt;&gt;"",1,0)+IF(EA21&lt;&gt;"",1,0)+IF(EB21&lt;&gt;"",1,0)+IF(EE21&lt;&gt;"",1,0)</f>
        <v>10</v>
      </c>
      <c r="BB21" s="0" t="n">
        <f aca="false">IF(AND(AV21&gt;0, AW21&gt;0),1,0)</f>
        <v>1</v>
      </c>
      <c r="BC21" s="0" t="s">
        <v>155</v>
      </c>
      <c r="BD21" s="0" t="s">
        <v>155</v>
      </c>
      <c r="BF21" s="0" t="s">
        <v>155</v>
      </c>
      <c r="BG21" s="0" t="s">
        <v>155</v>
      </c>
      <c r="BH21" s="0" t="s">
        <v>155</v>
      </c>
      <c r="BI21" s="0" t="s">
        <v>155</v>
      </c>
      <c r="BJ21" s="0" t="s">
        <v>155</v>
      </c>
      <c r="BK21" s="0" t="s">
        <v>155</v>
      </c>
      <c r="BL21" s="0" t="s">
        <v>155</v>
      </c>
      <c r="BP21" s="0" t="s">
        <v>155</v>
      </c>
      <c r="BR21" s="0" t="s">
        <v>155</v>
      </c>
      <c r="BS21" s="0" t="s">
        <v>155</v>
      </c>
      <c r="BV21" s="0" t="s">
        <v>155</v>
      </c>
      <c r="BY21" s="0" t="s">
        <v>144</v>
      </c>
      <c r="CA21" s="0" t="s">
        <v>155</v>
      </c>
      <c r="CC21" s="0" t="s">
        <v>144</v>
      </c>
      <c r="CG21" s="0" t="s">
        <v>155</v>
      </c>
      <c r="CH21" s="0" t="s">
        <v>144</v>
      </c>
      <c r="CK21" s="0" t="s">
        <v>155</v>
      </c>
      <c r="CL21" s="0" t="s">
        <v>144</v>
      </c>
      <c r="CN21" s="0" t="s">
        <v>155</v>
      </c>
      <c r="CO21" s="0" t="s">
        <v>144</v>
      </c>
      <c r="CP21" s="0" t="s">
        <v>155</v>
      </c>
      <c r="CQ21" s="0" t="s">
        <v>144</v>
      </c>
      <c r="CT21" s="0" t="s">
        <v>155</v>
      </c>
      <c r="CU21" s="0" t="s">
        <v>144</v>
      </c>
      <c r="CV21" s="0" t="s">
        <v>155</v>
      </c>
      <c r="CW21" s="0" t="s">
        <v>144</v>
      </c>
      <c r="CY21" s="0" t="s">
        <v>155</v>
      </c>
      <c r="CZ21" s="0" t="s">
        <v>144</v>
      </c>
      <c r="DC21" s="0" t="s">
        <v>155</v>
      </c>
      <c r="DD21" s="0" t="s">
        <v>144</v>
      </c>
      <c r="DF21" s="0" t="s">
        <v>155</v>
      </c>
      <c r="DG21" s="0" t="s">
        <v>144</v>
      </c>
      <c r="DI21" s="0" t="s">
        <v>155</v>
      </c>
      <c r="DJ21" s="0" t="s">
        <v>144</v>
      </c>
      <c r="DL21" s="0" t="s">
        <v>155</v>
      </c>
      <c r="DM21" s="0" t="s">
        <v>144</v>
      </c>
      <c r="DN21" s="0" t="s">
        <v>155</v>
      </c>
      <c r="DO21" s="0" t="s">
        <v>144</v>
      </c>
      <c r="DR21" s="0" t="s">
        <v>155</v>
      </c>
      <c r="DS21" s="0" t="s">
        <v>144</v>
      </c>
      <c r="DT21" s="0" t="s">
        <v>144</v>
      </c>
      <c r="DU21" s="0" t="s">
        <v>155</v>
      </c>
      <c r="DW21" s="0" t="s">
        <v>144</v>
      </c>
      <c r="DX21" s="0" t="s">
        <v>155</v>
      </c>
      <c r="EA21" s="0" t="s">
        <v>155</v>
      </c>
      <c r="ED21" s="0" t="s">
        <v>144</v>
      </c>
      <c r="EF21" s="0" t="s">
        <v>155</v>
      </c>
    </row>
    <row r="22" customFormat="false" ht="13.8" hidden="false" customHeight="false" outlineLevel="0" collapsed="false">
      <c r="A22" s="0" t="s">
        <v>303</v>
      </c>
      <c r="B22" s="0" t="n">
        <v>78</v>
      </c>
      <c r="C22" s="0" t="n">
        <v>202716</v>
      </c>
      <c r="D22" s="0" t="s">
        <v>304</v>
      </c>
      <c r="E22" s="0" t="s">
        <v>305</v>
      </c>
      <c r="F22" s="0" t="str">
        <f aca="false">CONCATENATE(D22," ",LEFT(H22,4),"T=",AW22,"D=",AX22,"R=",AY22,"M=",AZ22,"L=",BA22,"B=",BB22)</f>
        <v>BECK T=41D=15R=0M=4L=10B=1</v>
      </c>
      <c r="G22" s="0" t="s">
        <v>264</v>
      </c>
      <c r="I22" s="0" t="s">
        <v>306</v>
      </c>
      <c r="J22" s="0" t="s">
        <v>307</v>
      </c>
      <c r="K22" s="0" t="s">
        <v>143</v>
      </c>
      <c r="L22" s="0" t="s">
        <v>144</v>
      </c>
      <c r="M22" s="0" t="str">
        <f aca="false">RIGHT(N22,LEN(N22)-FIND(" ",N22))</f>
        <v>MARYLAND ST NW</v>
      </c>
      <c r="N22" s="0" t="s">
        <v>308</v>
      </c>
      <c r="P22" s="0" t="s">
        <v>147</v>
      </c>
      <c r="Q22" s="0" t="s">
        <v>148</v>
      </c>
      <c r="R22" s="0" t="n">
        <v>44483</v>
      </c>
      <c r="AD22" s="0" t="s">
        <v>149</v>
      </c>
      <c r="AE22" s="0" t="s">
        <v>150</v>
      </c>
      <c r="AF22" s="0" t="s">
        <v>151</v>
      </c>
      <c r="AH22" s="0" t="n">
        <v>14</v>
      </c>
      <c r="AI22" s="0" t="n">
        <v>11</v>
      </c>
      <c r="AN22" s="0" t="s">
        <v>147</v>
      </c>
      <c r="AO22" s="0" t="s">
        <v>211</v>
      </c>
      <c r="AP22" s="0" t="s">
        <v>212</v>
      </c>
      <c r="AQ22" s="0" t="n">
        <v>9</v>
      </c>
      <c r="AR22" s="0" t="n">
        <v>64</v>
      </c>
      <c r="AS22" s="0" t="n">
        <v>32</v>
      </c>
      <c r="AV22" s="0" t="s">
        <v>213</v>
      </c>
      <c r="AW22" s="0" t="n">
        <f aca="false">COUNTA($BC22:$EG22)</f>
        <v>41</v>
      </c>
      <c r="AX22" s="0" t="n">
        <f aca="false">COUNTIF($BC22:$EG22,"D")</f>
        <v>15</v>
      </c>
      <c r="AY22" s="0" t="n">
        <f aca="false">COUNTIF($BC22:$EG22,"R")</f>
        <v>0</v>
      </c>
      <c r="AZ22" s="2" t="n">
        <f aca="false">COUNTIF(DW22,"D")+COUNTIF(DO22,"D")+COUNTIF(DJ22,"D")+COUNTIF(DD22,"D")</f>
        <v>4</v>
      </c>
      <c r="BA22" s="0" t="n">
        <f aca="false">IF(DH22&lt;&gt;"",1,0)+IF(DI22&lt;&gt;"",1,0)+IF(DK22&lt;&gt;"",1,0)+IF(DM22&lt;&gt;"",1,0)+IF(DN22&lt;&gt;"",1,0)+IF(DO22&lt;&gt;"",1,0)+IF(DQ22&lt;&gt;"",1,0)+IF(DR22&lt;&gt;"",1,0)+IF(DT22&lt;&gt;"",1,0)+IF(DU22&lt;&gt;"",1,0)+IF(DV22&lt;&gt;"",1,0)+IF(DW22&lt;&gt;"",1,0)+IF(DX22&lt;&gt;"",1,0)+IF(DZ22&lt;&gt;"",1,0)+IF(EA22&lt;&gt;"",1,0)+IF(EB22&lt;&gt;"",1,0)+IF(EE22&lt;&gt;"",1,0)</f>
        <v>10</v>
      </c>
      <c r="BB22" s="0" t="n">
        <f aca="false">IF(AND(AV22&gt;0, AW22&gt;0),1,0)</f>
        <v>1</v>
      </c>
      <c r="BC22" s="0" t="s">
        <v>155</v>
      </c>
      <c r="BD22" s="0" t="s">
        <v>155</v>
      </c>
      <c r="BE22" s="0" t="s">
        <v>155</v>
      </c>
      <c r="BF22" s="0" t="s">
        <v>155</v>
      </c>
      <c r="BH22" s="0" t="s">
        <v>155</v>
      </c>
      <c r="BJ22" s="0" t="s">
        <v>155</v>
      </c>
      <c r="BL22" s="0" t="s">
        <v>155</v>
      </c>
      <c r="BR22" s="0" t="s">
        <v>155</v>
      </c>
      <c r="BS22" s="0" t="s">
        <v>155</v>
      </c>
      <c r="BY22" s="0" t="s">
        <v>144</v>
      </c>
      <c r="CA22" s="0" t="s">
        <v>155</v>
      </c>
      <c r="CG22" s="0" t="s">
        <v>155</v>
      </c>
      <c r="CK22" s="0" t="s">
        <v>155</v>
      </c>
      <c r="CL22" s="0" t="s">
        <v>144</v>
      </c>
      <c r="CN22" s="0" t="s">
        <v>155</v>
      </c>
      <c r="CO22" s="0" t="s">
        <v>144</v>
      </c>
      <c r="CP22" s="0" t="s">
        <v>155</v>
      </c>
      <c r="CQ22" s="0" t="s">
        <v>144</v>
      </c>
      <c r="CT22" s="0" t="s">
        <v>155</v>
      </c>
      <c r="CU22" s="0" t="s">
        <v>144</v>
      </c>
      <c r="CV22" s="0" t="s">
        <v>155</v>
      </c>
      <c r="CY22" s="0" t="s">
        <v>155</v>
      </c>
      <c r="CZ22" s="0" t="s">
        <v>144</v>
      </c>
      <c r="DC22" s="0" t="s">
        <v>155</v>
      </c>
      <c r="DD22" s="0" t="s">
        <v>144</v>
      </c>
      <c r="DG22" s="0" t="s">
        <v>144</v>
      </c>
      <c r="DI22" s="0" t="s">
        <v>155</v>
      </c>
      <c r="DJ22" s="0" t="s">
        <v>144</v>
      </c>
      <c r="DL22" s="0" t="s">
        <v>155</v>
      </c>
      <c r="DM22" s="0" t="s">
        <v>144</v>
      </c>
      <c r="DN22" s="0" t="s">
        <v>155</v>
      </c>
      <c r="DO22" s="0" t="s">
        <v>144</v>
      </c>
      <c r="DR22" s="0" t="s">
        <v>155</v>
      </c>
      <c r="DS22" s="0" t="s">
        <v>144</v>
      </c>
      <c r="DT22" s="0" t="s">
        <v>144</v>
      </c>
      <c r="DU22" s="0" t="s">
        <v>155</v>
      </c>
      <c r="DW22" s="0" t="s">
        <v>144</v>
      </c>
      <c r="DX22" s="0" t="s">
        <v>155</v>
      </c>
      <c r="EA22" s="0" t="s">
        <v>155</v>
      </c>
      <c r="ED22" s="0" t="s">
        <v>144</v>
      </c>
      <c r="EF22" s="0" t="s">
        <v>155</v>
      </c>
    </row>
    <row r="23" customFormat="false" ht="13.8" hidden="false" customHeight="false" outlineLevel="0" collapsed="false">
      <c r="A23" s="0" t="s">
        <v>309</v>
      </c>
      <c r="B23" s="0" t="n">
        <v>78</v>
      </c>
      <c r="C23" s="0" t="n">
        <v>21653</v>
      </c>
      <c r="D23" s="0" t="s">
        <v>310</v>
      </c>
      <c r="E23" s="0" t="s">
        <v>311</v>
      </c>
      <c r="F23" s="0" t="str">
        <f aca="false">CONCATENATE(D23," ",LEFT(H23,4),"T=",AW23,"D=",AX23,"R=",AY23,"M=",AZ23,"L=",BA23,"B=",BB23)</f>
        <v>BELL T=50D=18R=0M=4L=10B=1</v>
      </c>
      <c r="G23" s="0" t="s">
        <v>159</v>
      </c>
      <c r="I23" s="0" t="s">
        <v>312</v>
      </c>
      <c r="J23" s="0" t="s">
        <v>313</v>
      </c>
      <c r="K23" s="0" t="s">
        <v>143</v>
      </c>
      <c r="L23" s="0" t="s">
        <v>144</v>
      </c>
      <c r="M23" s="0" t="str">
        <f aca="false">RIGHT(N23,LEN(N23)-FIND(" ",N23))</f>
        <v>LINDA DR NW</v>
      </c>
      <c r="N23" s="0" t="s">
        <v>314</v>
      </c>
      <c r="P23" s="0" t="s">
        <v>147</v>
      </c>
      <c r="Q23" s="0" t="s">
        <v>148</v>
      </c>
      <c r="R23" s="0" t="n">
        <v>44485</v>
      </c>
      <c r="AD23" s="0" t="s">
        <v>149</v>
      </c>
      <c r="AE23" s="0" t="s">
        <v>150</v>
      </c>
      <c r="AF23" s="0" t="s">
        <v>151</v>
      </c>
      <c r="AH23" s="0" t="n">
        <v>14</v>
      </c>
      <c r="AI23" s="0" t="n">
        <v>11</v>
      </c>
      <c r="AN23" s="0" t="s">
        <v>147</v>
      </c>
      <c r="AO23" s="0" t="s">
        <v>315</v>
      </c>
      <c r="AP23" s="0" t="s">
        <v>316</v>
      </c>
      <c r="AQ23" s="0" t="n">
        <v>9</v>
      </c>
      <c r="AR23" s="0" t="n">
        <v>64</v>
      </c>
      <c r="AS23" s="0" t="n">
        <v>32</v>
      </c>
      <c r="AV23" s="0" t="s">
        <v>182</v>
      </c>
      <c r="AW23" s="0" t="n">
        <f aca="false">COUNTA($BC23:$EG23)</f>
        <v>50</v>
      </c>
      <c r="AX23" s="0" t="n">
        <f aca="false">COUNTIF($BC23:$EG23,"D")</f>
        <v>18</v>
      </c>
      <c r="AY23" s="0" t="n">
        <f aca="false">COUNTIF($BC23:$EG23,"R")</f>
        <v>0</v>
      </c>
      <c r="AZ23" s="2" t="n">
        <f aca="false">COUNTIF(DW23,"D")+COUNTIF(DO23,"D")+COUNTIF(DJ23,"D")+COUNTIF(DD23,"D")</f>
        <v>4</v>
      </c>
      <c r="BA23" s="0" t="n">
        <f aca="false">IF(DH23&lt;&gt;"",1,0)+IF(DI23&lt;&gt;"",1,0)+IF(DK23&lt;&gt;"",1,0)+IF(DM23&lt;&gt;"",1,0)+IF(DN23&lt;&gt;"",1,0)+IF(DO23&lt;&gt;"",1,0)+IF(DQ23&lt;&gt;"",1,0)+IF(DR23&lt;&gt;"",1,0)+IF(DT23&lt;&gt;"",1,0)+IF(DU23&lt;&gt;"",1,0)+IF(DV23&lt;&gt;"",1,0)+IF(DW23&lt;&gt;"",1,0)+IF(DX23&lt;&gt;"",1,0)+IF(DZ23&lt;&gt;"",1,0)+IF(EA23&lt;&gt;"",1,0)+IF(EB23&lt;&gt;"",1,0)+IF(EE23&lt;&gt;"",1,0)</f>
        <v>10</v>
      </c>
      <c r="BB23" s="0" t="n">
        <f aca="false">IF(AND(AV23&gt;0, AW23&gt;0),1,0)</f>
        <v>1</v>
      </c>
      <c r="BC23" s="0" t="s">
        <v>155</v>
      </c>
      <c r="BD23" s="0" t="s">
        <v>155</v>
      </c>
      <c r="BE23" s="0" t="s">
        <v>155</v>
      </c>
      <c r="BF23" s="0" t="s">
        <v>155</v>
      </c>
      <c r="BG23" s="0" t="s">
        <v>155</v>
      </c>
      <c r="BH23" s="0" t="s">
        <v>155</v>
      </c>
      <c r="BI23" s="0" t="s">
        <v>155</v>
      </c>
      <c r="BJ23" s="0" t="s">
        <v>155</v>
      </c>
      <c r="BK23" s="0" t="s">
        <v>155</v>
      </c>
      <c r="BL23" s="0" t="s">
        <v>155</v>
      </c>
      <c r="BP23" s="0" t="s">
        <v>155</v>
      </c>
      <c r="BR23" s="0" t="s">
        <v>155</v>
      </c>
      <c r="BS23" s="0" t="s">
        <v>155</v>
      </c>
      <c r="BV23" s="0" t="s">
        <v>155</v>
      </c>
      <c r="BY23" s="0" t="s">
        <v>144</v>
      </c>
      <c r="CA23" s="0" t="s">
        <v>155</v>
      </c>
      <c r="CC23" s="0" t="s">
        <v>144</v>
      </c>
      <c r="CG23" s="0" t="s">
        <v>155</v>
      </c>
      <c r="CH23" s="0" t="s">
        <v>144</v>
      </c>
      <c r="CK23" s="0" t="s">
        <v>155</v>
      </c>
      <c r="CL23" s="0" t="s">
        <v>144</v>
      </c>
      <c r="CN23" s="0" t="s">
        <v>155</v>
      </c>
      <c r="CO23" s="0" t="s">
        <v>144</v>
      </c>
      <c r="CP23" s="0" t="s">
        <v>155</v>
      </c>
      <c r="CQ23" s="0" t="s">
        <v>144</v>
      </c>
      <c r="CT23" s="0" t="s">
        <v>155</v>
      </c>
      <c r="CU23" s="0" t="s">
        <v>144</v>
      </c>
      <c r="CV23" s="0" t="s">
        <v>155</v>
      </c>
      <c r="CW23" s="0" t="s">
        <v>144</v>
      </c>
      <c r="CY23" s="0" t="s">
        <v>155</v>
      </c>
      <c r="CZ23" s="0" t="s">
        <v>144</v>
      </c>
      <c r="DC23" s="0" t="s">
        <v>155</v>
      </c>
      <c r="DD23" s="0" t="s">
        <v>144</v>
      </c>
      <c r="DF23" s="0" t="s">
        <v>155</v>
      </c>
      <c r="DG23" s="0" t="s">
        <v>144</v>
      </c>
      <c r="DI23" s="0" t="s">
        <v>155</v>
      </c>
      <c r="DJ23" s="0" t="s">
        <v>144</v>
      </c>
      <c r="DL23" s="0" t="s">
        <v>155</v>
      </c>
      <c r="DM23" s="0" t="s">
        <v>144</v>
      </c>
      <c r="DN23" s="0" t="s">
        <v>155</v>
      </c>
      <c r="DO23" s="0" t="s">
        <v>144</v>
      </c>
      <c r="DR23" s="0" t="s">
        <v>155</v>
      </c>
      <c r="DS23" s="0" t="s">
        <v>144</v>
      </c>
      <c r="DT23" s="0" t="s">
        <v>144</v>
      </c>
      <c r="DU23" s="0" t="s">
        <v>155</v>
      </c>
      <c r="DW23" s="0" t="s">
        <v>144</v>
      </c>
      <c r="DX23" s="0" t="s">
        <v>155</v>
      </c>
      <c r="EA23" s="0" t="s">
        <v>155</v>
      </c>
      <c r="ED23" s="0" t="s">
        <v>144</v>
      </c>
      <c r="EF23" s="0" t="s">
        <v>155</v>
      </c>
    </row>
    <row r="24" customFormat="false" ht="13.8" hidden="false" customHeight="false" outlineLevel="0" collapsed="false">
      <c r="A24" s="0" t="s">
        <v>317</v>
      </c>
      <c r="B24" s="0" t="n">
        <v>78</v>
      </c>
      <c r="C24" s="0" t="n">
        <v>348180</v>
      </c>
      <c r="D24" s="0" t="s">
        <v>310</v>
      </c>
      <c r="E24" s="0" t="s">
        <v>318</v>
      </c>
      <c r="F24" s="0" t="str">
        <f aca="false">CONCATENATE(D24," ",LEFT(H24,4),"T=",AW24,"D=",AX24,"R=",AY24,"M=",AZ24,"L=",BA24,"B=",BB24)</f>
        <v>BELL T=36D=18R=0M=4L=10B=1</v>
      </c>
      <c r="G24" s="0" t="s">
        <v>281</v>
      </c>
      <c r="I24" s="0" t="s">
        <v>319</v>
      </c>
      <c r="J24" s="0" t="s">
        <v>320</v>
      </c>
      <c r="K24" s="0" t="s">
        <v>143</v>
      </c>
      <c r="L24" s="0" t="s">
        <v>144</v>
      </c>
      <c r="M24" s="0" t="str">
        <f aca="false">RIGHT(N24,LEN(N24)-FIND(" ",N24))</f>
        <v>LINDA DR NW</v>
      </c>
      <c r="N24" s="0" t="s">
        <v>314</v>
      </c>
      <c r="P24" s="0" t="s">
        <v>147</v>
      </c>
      <c r="Q24" s="0" t="s">
        <v>148</v>
      </c>
      <c r="R24" s="0" t="n">
        <v>44485</v>
      </c>
      <c r="AD24" s="0" t="s">
        <v>149</v>
      </c>
      <c r="AE24" s="0" t="s">
        <v>150</v>
      </c>
      <c r="AF24" s="0" t="s">
        <v>151</v>
      </c>
      <c r="AH24" s="0" t="n">
        <v>14</v>
      </c>
      <c r="AI24" s="0" t="n">
        <v>11</v>
      </c>
      <c r="AN24" s="0" t="s">
        <v>147</v>
      </c>
      <c r="AO24" s="0" t="s">
        <v>315</v>
      </c>
      <c r="AP24" s="0" t="s">
        <v>316</v>
      </c>
      <c r="AQ24" s="0" t="n">
        <v>9</v>
      </c>
      <c r="AR24" s="0" t="n">
        <v>64</v>
      </c>
      <c r="AS24" s="0" t="n">
        <v>32</v>
      </c>
      <c r="AV24" s="0" t="s">
        <v>182</v>
      </c>
      <c r="AW24" s="0" t="n">
        <f aca="false">COUNTA($BC24:$EG24)</f>
        <v>36</v>
      </c>
      <c r="AX24" s="0" t="n">
        <f aca="false">COUNTIF($BC24:$EG24,"D")</f>
        <v>18</v>
      </c>
      <c r="AY24" s="0" t="n">
        <f aca="false">COUNTIF($BC24:$EG24,"R")</f>
        <v>0</v>
      </c>
      <c r="AZ24" s="2" t="n">
        <f aca="false">COUNTIF(DW24,"D")+COUNTIF(DO24,"D")+COUNTIF(DJ24,"D")+COUNTIF(DD24,"D")</f>
        <v>4</v>
      </c>
      <c r="BA24" s="0" t="n">
        <f aca="false">IF(DH24&lt;&gt;"",1,0)+IF(DI24&lt;&gt;"",1,0)+IF(DK24&lt;&gt;"",1,0)+IF(DM24&lt;&gt;"",1,0)+IF(DN24&lt;&gt;"",1,0)+IF(DO24&lt;&gt;"",1,0)+IF(DQ24&lt;&gt;"",1,0)+IF(DR24&lt;&gt;"",1,0)+IF(DT24&lt;&gt;"",1,0)+IF(DU24&lt;&gt;"",1,0)+IF(DV24&lt;&gt;"",1,0)+IF(DW24&lt;&gt;"",1,0)+IF(DX24&lt;&gt;"",1,0)+IF(DZ24&lt;&gt;"",1,0)+IF(EA24&lt;&gt;"",1,0)+IF(EB24&lt;&gt;"",1,0)+IF(EE24&lt;&gt;"",1,0)</f>
        <v>10</v>
      </c>
      <c r="BB24" s="0" t="n">
        <f aca="false">IF(AND(AV24&gt;0, AW24&gt;0),1,0)</f>
        <v>1</v>
      </c>
      <c r="BY24" s="0" t="s">
        <v>144</v>
      </c>
      <c r="CA24" s="0" t="s">
        <v>155</v>
      </c>
      <c r="CC24" s="0" t="s">
        <v>144</v>
      </c>
      <c r="CG24" s="0" t="s">
        <v>155</v>
      </c>
      <c r="CH24" s="0" t="s">
        <v>144</v>
      </c>
      <c r="CK24" s="0" t="s">
        <v>155</v>
      </c>
      <c r="CL24" s="0" t="s">
        <v>144</v>
      </c>
      <c r="CN24" s="0" t="s">
        <v>155</v>
      </c>
      <c r="CO24" s="0" t="s">
        <v>144</v>
      </c>
      <c r="CP24" s="0" t="s">
        <v>155</v>
      </c>
      <c r="CQ24" s="0" t="s">
        <v>144</v>
      </c>
      <c r="CT24" s="0" t="s">
        <v>155</v>
      </c>
      <c r="CU24" s="0" t="s">
        <v>144</v>
      </c>
      <c r="CV24" s="0" t="s">
        <v>155</v>
      </c>
      <c r="CW24" s="0" t="s">
        <v>144</v>
      </c>
      <c r="CY24" s="0" t="s">
        <v>155</v>
      </c>
      <c r="CZ24" s="0" t="s">
        <v>144</v>
      </c>
      <c r="DC24" s="0" t="s">
        <v>155</v>
      </c>
      <c r="DD24" s="0" t="s">
        <v>144</v>
      </c>
      <c r="DF24" s="0" t="s">
        <v>155</v>
      </c>
      <c r="DG24" s="0" t="s">
        <v>144</v>
      </c>
      <c r="DI24" s="0" t="s">
        <v>155</v>
      </c>
      <c r="DJ24" s="0" t="s">
        <v>144</v>
      </c>
      <c r="DL24" s="0" t="s">
        <v>155</v>
      </c>
      <c r="DM24" s="0" t="s">
        <v>144</v>
      </c>
      <c r="DN24" s="0" t="s">
        <v>155</v>
      </c>
      <c r="DO24" s="0" t="s">
        <v>144</v>
      </c>
      <c r="DR24" s="0" t="s">
        <v>155</v>
      </c>
      <c r="DS24" s="0" t="s">
        <v>144</v>
      </c>
      <c r="DT24" s="0" t="s">
        <v>144</v>
      </c>
      <c r="DU24" s="0" t="s">
        <v>155</v>
      </c>
      <c r="DW24" s="0" t="s">
        <v>144</v>
      </c>
      <c r="DX24" s="0" t="s">
        <v>155</v>
      </c>
      <c r="EA24" s="0" t="s">
        <v>155</v>
      </c>
      <c r="ED24" s="0" t="s">
        <v>144</v>
      </c>
      <c r="EF24" s="0" t="s">
        <v>155</v>
      </c>
    </row>
    <row r="25" customFormat="false" ht="13.8" hidden="false" customHeight="false" outlineLevel="0" collapsed="false">
      <c r="A25" s="0" t="s">
        <v>321</v>
      </c>
      <c r="B25" s="0" t="n">
        <v>78</v>
      </c>
      <c r="C25" s="0" t="n">
        <v>160205</v>
      </c>
      <c r="D25" s="0" t="s">
        <v>310</v>
      </c>
      <c r="E25" s="0" t="s">
        <v>322</v>
      </c>
      <c r="F25" s="0" t="str">
        <f aca="false">CONCATENATE(D25," ",LEFT(H25,4),"T=",AW25,"D=",AX25,"R=",AY25,"M=",AZ25,"L=",BA25,"B=",BB25)</f>
        <v>BELL T=50D=18R=0M=4L=10B=1</v>
      </c>
      <c r="G25" s="0" t="s">
        <v>159</v>
      </c>
      <c r="I25" s="0" t="s">
        <v>323</v>
      </c>
      <c r="J25" s="0" t="s">
        <v>324</v>
      </c>
      <c r="K25" s="0" t="s">
        <v>143</v>
      </c>
      <c r="L25" s="0" t="s">
        <v>144</v>
      </c>
      <c r="M25" s="0" t="str">
        <f aca="false">RIGHT(N25,LEN(N25)-FIND(" ",N25))</f>
        <v>LINDA DR NW</v>
      </c>
      <c r="N25" s="0" t="s">
        <v>314</v>
      </c>
      <c r="P25" s="0" t="s">
        <v>147</v>
      </c>
      <c r="Q25" s="0" t="s">
        <v>148</v>
      </c>
      <c r="R25" s="0" t="n">
        <v>44485</v>
      </c>
      <c r="AD25" s="0" t="s">
        <v>149</v>
      </c>
      <c r="AE25" s="0" t="s">
        <v>150</v>
      </c>
      <c r="AF25" s="0" t="s">
        <v>151</v>
      </c>
      <c r="AH25" s="0" t="n">
        <v>14</v>
      </c>
      <c r="AI25" s="0" t="n">
        <v>11</v>
      </c>
      <c r="AN25" s="0" t="s">
        <v>147</v>
      </c>
      <c r="AO25" s="0" t="s">
        <v>315</v>
      </c>
      <c r="AP25" s="0" t="s">
        <v>316</v>
      </c>
      <c r="AQ25" s="0" t="n">
        <v>9</v>
      </c>
      <c r="AR25" s="0" t="n">
        <v>64</v>
      </c>
      <c r="AS25" s="0" t="n">
        <v>32</v>
      </c>
      <c r="AV25" s="0" t="s">
        <v>182</v>
      </c>
      <c r="AW25" s="0" t="n">
        <f aca="false">COUNTA($BC25:$EG25)</f>
        <v>50</v>
      </c>
      <c r="AX25" s="0" t="n">
        <f aca="false">COUNTIF($BC25:$EG25,"D")</f>
        <v>18</v>
      </c>
      <c r="AY25" s="0" t="n">
        <f aca="false">COUNTIF($BC25:$EG25,"R")</f>
        <v>0</v>
      </c>
      <c r="AZ25" s="2" t="n">
        <f aca="false">COUNTIF(DW25,"D")+COUNTIF(DO25,"D")+COUNTIF(DJ25,"D")+COUNTIF(DD25,"D")</f>
        <v>4</v>
      </c>
      <c r="BA25" s="0" t="n">
        <f aca="false">IF(DH25&lt;&gt;"",1,0)+IF(DI25&lt;&gt;"",1,0)+IF(DK25&lt;&gt;"",1,0)+IF(DM25&lt;&gt;"",1,0)+IF(DN25&lt;&gt;"",1,0)+IF(DO25&lt;&gt;"",1,0)+IF(DQ25&lt;&gt;"",1,0)+IF(DR25&lt;&gt;"",1,0)+IF(DT25&lt;&gt;"",1,0)+IF(DU25&lt;&gt;"",1,0)+IF(DV25&lt;&gt;"",1,0)+IF(DW25&lt;&gt;"",1,0)+IF(DX25&lt;&gt;"",1,0)+IF(DZ25&lt;&gt;"",1,0)+IF(EA25&lt;&gt;"",1,0)+IF(EB25&lt;&gt;"",1,0)+IF(EE25&lt;&gt;"",1,0)</f>
        <v>10</v>
      </c>
      <c r="BB25" s="0" t="n">
        <f aca="false">IF(AND(AV25&gt;0, AW25&gt;0),1,0)</f>
        <v>1</v>
      </c>
      <c r="BC25" s="0" t="s">
        <v>155</v>
      </c>
      <c r="BD25" s="0" t="s">
        <v>155</v>
      </c>
      <c r="BE25" s="0" t="s">
        <v>155</v>
      </c>
      <c r="BF25" s="0" t="s">
        <v>155</v>
      </c>
      <c r="BG25" s="0" t="s">
        <v>155</v>
      </c>
      <c r="BH25" s="0" t="s">
        <v>155</v>
      </c>
      <c r="BI25" s="0" t="s">
        <v>155</v>
      </c>
      <c r="BJ25" s="0" t="s">
        <v>155</v>
      </c>
      <c r="BK25" s="0" t="s">
        <v>155</v>
      </c>
      <c r="BL25" s="0" t="s">
        <v>155</v>
      </c>
      <c r="BP25" s="0" t="s">
        <v>155</v>
      </c>
      <c r="BR25" s="0" t="s">
        <v>155</v>
      </c>
      <c r="BS25" s="0" t="s">
        <v>155</v>
      </c>
      <c r="BV25" s="0" t="s">
        <v>155</v>
      </c>
      <c r="BY25" s="0" t="s">
        <v>144</v>
      </c>
      <c r="CA25" s="0" t="s">
        <v>155</v>
      </c>
      <c r="CC25" s="0" t="s">
        <v>144</v>
      </c>
      <c r="CG25" s="0" t="s">
        <v>155</v>
      </c>
      <c r="CH25" s="0" t="s">
        <v>144</v>
      </c>
      <c r="CK25" s="0" t="s">
        <v>155</v>
      </c>
      <c r="CL25" s="0" t="s">
        <v>144</v>
      </c>
      <c r="CN25" s="0" t="s">
        <v>155</v>
      </c>
      <c r="CO25" s="0" t="s">
        <v>144</v>
      </c>
      <c r="CP25" s="0" t="s">
        <v>155</v>
      </c>
      <c r="CQ25" s="0" t="s">
        <v>144</v>
      </c>
      <c r="CT25" s="0" t="s">
        <v>155</v>
      </c>
      <c r="CU25" s="0" t="s">
        <v>144</v>
      </c>
      <c r="CV25" s="0" t="s">
        <v>155</v>
      </c>
      <c r="CW25" s="0" t="s">
        <v>144</v>
      </c>
      <c r="CY25" s="0" t="s">
        <v>155</v>
      </c>
      <c r="CZ25" s="0" t="s">
        <v>144</v>
      </c>
      <c r="DC25" s="0" t="s">
        <v>155</v>
      </c>
      <c r="DD25" s="0" t="s">
        <v>144</v>
      </c>
      <c r="DF25" s="0" t="s">
        <v>155</v>
      </c>
      <c r="DG25" s="0" t="s">
        <v>144</v>
      </c>
      <c r="DI25" s="0" t="s">
        <v>155</v>
      </c>
      <c r="DJ25" s="0" t="s">
        <v>144</v>
      </c>
      <c r="DL25" s="0" t="s">
        <v>155</v>
      </c>
      <c r="DM25" s="0" t="s">
        <v>144</v>
      </c>
      <c r="DN25" s="0" t="s">
        <v>155</v>
      </c>
      <c r="DO25" s="0" t="s">
        <v>144</v>
      </c>
      <c r="DR25" s="0" t="s">
        <v>155</v>
      </c>
      <c r="DS25" s="0" t="s">
        <v>144</v>
      </c>
      <c r="DT25" s="0" t="s">
        <v>144</v>
      </c>
      <c r="DU25" s="0" t="s">
        <v>155</v>
      </c>
      <c r="DW25" s="0" t="s">
        <v>144</v>
      </c>
      <c r="DX25" s="0" t="s">
        <v>155</v>
      </c>
      <c r="EA25" s="0" t="s">
        <v>155</v>
      </c>
      <c r="ED25" s="0" t="s">
        <v>144</v>
      </c>
      <c r="EF25" s="0" t="s">
        <v>155</v>
      </c>
    </row>
    <row r="26" customFormat="false" ht="13.8" hidden="false" customHeight="false" outlineLevel="0" collapsed="false">
      <c r="A26" s="0" t="s">
        <v>325</v>
      </c>
      <c r="B26" s="0" t="n">
        <v>78</v>
      </c>
      <c r="C26" s="0" t="n">
        <v>346125</v>
      </c>
      <c r="D26" s="0" t="s">
        <v>310</v>
      </c>
      <c r="E26" s="0" t="s">
        <v>326</v>
      </c>
      <c r="F26" s="0" t="str">
        <f aca="false">CONCATENATE(D26," ",LEFT(H26,4),"T=",AW26,"D=",AX26,"R=",AY26,"M=",AZ26,"L=",BA26,"B=",BB26)</f>
        <v>BELL T=46D=21R=0M=4L=10B=1</v>
      </c>
      <c r="G26" s="0" t="s">
        <v>327</v>
      </c>
      <c r="I26" s="0" t="s">
        <v>328</v>
      </c>
      <c r="J26" s="0" t="s">
        <v>329</v>
      </c>
      <c r="K26" s="0" t="s">
        <v>143</v>
      </c>
      <c r="L26" s="0" t="s">
        <v>144</v>
      </c>
      <c r="M26" s="0" t="str">
        <f aca="false">RIGHT(N26,LEN(N26)-FIND(" ",N26))</f>
        <v>COMSTOCK ST NE</v>
      </c>
      <c r="N26" s="0" t="s">
        <v>330</v>
      </c>
      <c r="P26" s="0" t="s">
        <v>147</v>
      </c>
      <c r="Q26" s="0" t="s">
        <v>148</v>
      </c>
      <c r="R26" s="0" t="n">
        <v>44483</v>
      </c>
      <c r="AD26" s="0" t="s">
        <v>149</v>
      </c>
      <c r="AE26" s="0" t="s">
        <v>150</v>
      </c>
      <c r="AF26" s="0" t="s">
        <v>151</v>
      </c>
      <c r="AH26" s="0" t="n">
        <v>14</v>
      </c>
      <c r="AI26" s="0" t="n">
        <v>11</v>
      </c>
      <c r="AN26" s="0" t="s">
        <v>147</v>
      </c>
      <c r="AO26" s="0" t="s">
        <v>331</v>
      </c>
      <c r="AP26" s="0" t="s">
        <v>332</v>
      </c>
      <c r="AQ26" s="0" t="n">
        <v>9</v>
      </c>
      <c r="AR26" s="0" t="n">
        <v>64</v>
      </c>
      <c r="AS26" s="0" t="n">
        <v>32</v>
      </c>
      <c r="AV26" s="0" t="s">
        <v>213</v>
      </c>
      <c r="AW26" s="0" t="n">
        <f aca="false">COUNTA($BC26:$EG26)</f>
        <v>46</v>
      </c>
      <c r="AX26" s="0" t="n">
        <f aca="false">COUNTIF($BC26:$EG26,"D")</f>
        <v>21</v>
      </c>
      <c r="AY26" s="0" t="n">
        <f aca="false">COUNTIF($BC26:$EG26,"R")</f>
        <v>0</v>
      </c>
      <c r="AZ26" s="2" t="n">
        <f aca="false">COUNTIF(DW26,"D")+COUNTIF(DO26,"D")+COUNTIF(DJ26,"D")+COUNTIF(DD26,"D")</f>
        <v>4</v>
      </c>
      <c r="BA26" s="0" t="n">
        <f aca="false">IF(DH26&lt;&gt;"",1,0)+IF(DI26&lt;&gt;"",1,0)+IF(DK26&lt;&gt;"",1,0)+IF(DM26&lt;&gt;"",1,0)+IF(DN26&lt;&gt;"",1,0)+IF(DO26&lt;&gt;"",1,0)+IF(DQ26&lt;&gt;"",1,0)+IF(DR26&lt;&gt;"",1,0)+IF(DT26&lt;&gt;"",1,0)+IF(DU26&lt;&gt;"",1,0)+IF(DV26&lt;&gt;"",1,0)+IF(DW26&lt;&gt;"",1,0)+IF(DX26&lt;&gt;"",1,0)+IF(DZ26&lt;&gt;"",1,0)+IF(EA26&lt;&gt;"",1,0)+IF(EB26&lt;&gt;"",1,0)+IF(EE26&lt;&gt;"",1,0)</f>
        <v>10</v>
      </c>
      <c r="BB26" s="0" t="n">
        <f aca="false">IF(AND(AV26&gt;0, AW26&gt;0),1,0)</f>
        <v>1</v>
      </c>
      <c r="BC26" s="0" t="s">
        <v>144</v>
      </c>
      <c r="BD26" s="0" t="s">
        <v>155</v>
      </c>
      <c r="BF26" s="0" t="s">
        <v>155</v>
      </c>
      <c r="BG26" s="0" t="s">
        <v>144</v>
      </c>
      <c r="BH26" s="0" t="s">
        <v>155</v>
      </c>
      <c r="BK26" s="0" t="s">
        <v>144</v>
      </c>
      <c r="BL26" s="0" t="s">
        <v>155</v>
      </c>
      <c r="BP26" s="0" t="s">
        <v>155</v>
      </c>
      <c r="BS26" s="0" t="s">
        <v>155</v>
      </c>
      <c r="BV26" s="0" t="s">
        <v>155</v>
      </c>
      <c r="BY26" s="0" t="s">
        <v>144</v>
      </c>
      <c r="CA26" s="0" t="s">
        <v>155</v>
      </c>
      <c r="CC26" s="0" t="s">
        <v>144</v>
      </c>
      <c r="CG26" s="0" t="s">
        <v>155</v>
      </c>
      <c r="CH26" s="0" t="s">
        <v>144</v>
      </c>
      <c r="CK26" s="0" t="s">
        <v>155</v>
      </c>
      <c r="CL26" s="0" t="s">
        <v>144</v>
      </c>
      <c r="CN26" s="0" t="s">
        <v>155</v>
      </c>
      <c r="CO26" s="0" t="s">
        <v>144</v>
      </c>
      <c r="CP26" s="0" t="s">
        <v>155</v>
      </c>
      <c r="CQ26" s="0" t="s">
        <v>144</v>
      </c>
      <c r="CT26" s="0" t="s">
        <v>155</v>
      </c>
      <c r="CU26" s="0" t="s">
        <v>144</v>
      </c>
      <c r="CV26" s="0" t="s">
        <v>155</v>
      </c>
      <c r="CW26" s="0" t="s">
        <v>144</v>
      </c>
      <c r="CY26" s="0" t="s">
        <v>155</v>
      </c>
      <c r="CZ26" s="0" t="s">
        <v>144</v>
      </c>
      <c r="DC26" s="0" t="s">
        <v>155</v>
      </c>
      <c r="DD26" s="0" t="s">
        <v>144</v>
      </c>
      <c r="DF26" s="0" t="s">
        <v>155</v>
      </c>
      <c r="DG26" s="0" t="s">
        <v>144</v>
      </c>
      <c r="DI26" s="0" t="s">
        <v>155</v>
      </c>
      <c r="DJ26" s="0" t="s">
        <v>144</v>
      </c>
      <c r="DL26" s="0" t="s">
        <v>155</v>
      </c>
      <c r="DM26" s="0" t="s">
        <v>144</v>
      </c>
      <c r="DN26" s="0" t="s">
        <v>155</v>
      </c>
      <c r="DO26" s="0" t="s">
        <v>144</v>
      </c>
      <c r="DR26" s="0" t="s">
        <v>155</v>
      </c>
      <c r="DS26" s="0" t="s">
        <v>144</v>
      </c>
      <c r="DT26" s="0" t="s">
        <v>144</v>
      </c>
      <c r="DU26" s="0" t="s">
        <v>155</v>
      </c>
      <c r="DW26" s="0" t="s">
        <v>144</v>
      </c>
      <c r="DX26" s="0" t="s">
        <v>155</v>
      </c>
      <c r="EA26" s="0" t="s">
        <v>155</v>
      </c>
      <c r="ED26" s="0" t="s">
        <v>144</v>
      </c>
      <c r="EF26" s="0" t="s">
        <v>155</v>
      </c>
    </row>
    <row r="27" customFormat="false" ht="13.8" hidden="false" customHeight="false" outlineLevel="0" collapsed="false">
      <c r="A27" s="0" t="s">
        <v>333</v>
      </c>
      <c r="B27" s="0" t="n">
        <v>78</v>
      </c>
      <c r="C27" s="0" t="n">
        <v>29645</v>
      </c>
      <c r="D27" s="0" t="s">
        <v>334</v>
      </c>
      <c r="E27" s="0" t="s">
        <v>335</v>
      </c>
      <c r="F27" s="0" t="str">
        <f aca="false">CONCATENATE(D27," ",LEFT(H27,4),"T=",AW27,"D=",AX27,"R=",AY27,"M=",AZ27,"L=",BA27,"B=",BB27)</f>
        <v>BENSON T=50D=18R=0M=4L=10B=1</v>
      </c>
      <c r="I27" s="0" t="s">
        <v>336</v>
      </c>
      <c r="J27" s="0" t="s">
        <v>337</v>
      </c>
      <c r="K27" s="0" t="s">
        <v>143</v>
      </c>
      <c r="L27" s="0" t="s">
        <v>144</v>
      </c>
      <c r="M27" s="0" t="str">
        <f aca="false">RIGHT(N27,LEN(N27)-FIND(" ",N27))</f>
        <v>BEAL ST NW</v>
      </c>
      <c r="N27" s="0" t="s">
        <v>338</v>
      </c>
      <c r="P27" s="0" t="s">
        <v>147</v>
      </c>
      <c r="Q27" s="0" t="s">
        <v>148</v>
      </c>
      <c r="R27" s="0" t="n">
        <v>44485</v>
      </c>
      <c r="AD27" s="0" t="s">
        <v>149</v>
      </c>
      <c r="AE27" s="0" t="s">
        <v>150</v>
      </c>
      <c r="AF27" s="0" t="s">
        <v>151</v>
      </c>
      <c r="AH27" s="0" t="n">
        <v>14</v>
      </c>
      <c r="AI27" s="0" t="n">
        <v>11</v>
      </c>
      <c r="AN27" s="0" t="s">
        <v>147</v>
      </c>
      <c r="AO27" s="0" t="s">
        <v>221</v>
      </c>
      <c r="AP27" s="0" t="s">
        <v>222</v>
      </c>
      <c r="AQ27" s="0" t="n">
        <v>9</v>
      </c>
      <c r="AR27" s="0" t="n">
        <v>64</v>
      </c>
      <c r="AS27" s="0" t="n">
        <v>32</v>
      </c>
      <c r="AV27" s="0" t="s">
        <v>223</v>
      </c>
      <c r="AW27" s="0" t="n">
        <f aca="false">COUNTA($BC27:$EG27)</f>
        <v>50</v>
      </c>
      <c r="AX27" s="0" t="n">
        <f aca="false">COUNTIF($BC27:$EG27,"D")</f>
        <v>18</v>
      </c>
      <c r="AY27" s="0" t="n">
        <f aca="false">COUNTIF($BC27:$EG27,"R")</f>
        <v>0</v>
      </c>
      <c r="AZ27" s="2" t="n">
        <f aca="false">COUNTIF(DW27,"D")+COUNTIF(DO27,"D")+COUNTIF(DJ27,"D")+COUNTIF(DD27,"D")</f>
        <v>4</v>
      </c>
      <c r="BA27" s="0" t="n">
        <f aca="false">IF(DH27&lt;&gt;"",1,0)+IF(DI27&lt;&gt;"",1,0)+IF(DK27&lt;&gt;"",1,0)+IF(DM27&lt;&gt;"",1,0)+IF(DN27&lt;&gt;"",1,0)+IF(DO27&lt;&gt;"",1,0)+IF(DQ27&lt;&gt;"",1,0)+IF(DR27&lt;&gt;"",1,0)+IF(DT27&lt;&gt;"",1,0)+IF(DU27&lt;&gt;"",1,0)+IF(DV27&lt;&gt;"",1,0)+IF(DW27&lt;&gt;"",1,0)+IF(DX27&lt;&gt;"",1,0)+IF(DZ27&lt;&gt;"",1,0)+IF(EA27&lt;&gt;"",1,0)+IF(EB27&lt;&gt;"",1,0)+IF(EE27&lt;&gt;"",1,0)</f>
        <v>10</v>
      </c>
      <c r="BB27" s="0" t="n">
        <f aca="false">IF(AND(AV27&gt;0, AW27&gt;0),1,0)</f>
        <v>1</v>
      </c>
      <c r="BC27" s="0" t="s">
        <v>155</v>
      </c>
      <c r="BD27" s="0" t="s">
        <v>155</v>
      </c>
      <c r="BE27" s="0" t="s">
        <v>155</v>
      </c>
      <c r="BF27" s="0" t="s">
        <v>155</v>
      </c>
      <c r="BG27" s="0" t="s">
        <v>155</v>
      </c>
      <c r="BH27" s="0" t="s">
        <v>155</v>
      </c>
      <c r="BI27" s="0" t="s">
        <v>155</v>
      </c>
      <c r="BJ27" s="0" t="s">
        <v>155</v>
      </c>
      <c r="BK27" s="0" t="s">
        <v>155</v>
      </c>
      <c r="BL27" s="0" t="s">
        <v>155</v>
      </c>
      <c r="BP27" s="0" t="s">
        <v>155</v>
      </c>
      <c r="BR27" s="0" t="s">
        <v>155</v>
      </c>
      <c r="BS27" s="0" t="s">
        <v>155</v>
      </c>
      <c r="BV27" s="0" t="s">
        <v>155</v>
      </c>
      <c r="BY27" s="0" t="s">
        <v>144</v>
      </c>
      <c r="CA27" s="0" t="s">
        <v>155</v>
      </c>
      <c r="CC27" s="0" t="s">
        <v>144</v>
      </c>
      <c r="CG27" s="0" t="s">
        <v>155</v>
      </c>
      <c r="CH27" s="0" t="s">
        <v>144</v>
      </c>
      <c r="CK27" s="0" t="s">
        <v>155</v>
      </c>
      <c r="CL27" s="0" t="s">
        <v>144</v>
      </c>
      <c r="CN27" s="0" t="s">
        <v>155</v>
      </c>
      <c r="CO27" s="0" t="s">
        <v>144</v>
      </c>
      <c r="CP27" s="0" t="s">
        <v>155</v>
      </c>
      <c r="CQ27" s="0" t="s">
        <v>144</v>
      </c>
      <c r="CT27" s="0" t="s">
        <v>155</v>
      </c>
      <c r="CU27" s="0" t="s">
        <v>144</v>
      </c>
      <c r="CV27" s="0" t="s">
        <v>155</v>
      </c>
      <c r="CW27" s="0" t="s">
        <v>144</v>
      </c>
      <c r="CY27" s="0" t="s">
        <v>155</v>
      </c>
      <c r="CZ27" s="0" t="s">
        <v>144</v>
      </c>
      <c r="DC27" s="0" t="s">
        <v>155</v>
      </c>
      <c r="DD27" s="0" t="s">
        <v>144</v>
      </c>
      <c r="DF27" s="0" t="s">
        <v>155</v>
      </c>
      <c r="DG27" s="0" t="s">
        <v>144</v>
      </c>
      <c r="DI27" s="0" t="s">
        <v>155</v>
      </c>
      <c r="DJ27" s="0" t="s">
        <v>144</v>
      </c>
      <c r="DL27" s="0" t="s">
        <v>155</v>
      </c>
      <c r="DM27" s="0" t="s">
        <v>144</v>
      </c>
      <c r="DN27" s="0" t="s">
        <v>155</v>
      </c>
      <c r="DO27" s="0" t="s">
        <v>144</v>
      </c>
      <c r="DR27" s="0" t="s">
        <v>155</v>
      </c>
      <c r="DS27" s="0" t="s">
        <v>144</v>
      </c>
      <c r="DT27" s="0" t="s">
        <v>144</v>
      </c>
      <c r="DU27" s="0" t="s">
        <v>155</v>
      </c>
      <c r="DW27" s="0" t="s">
        <v>144</v>
      </c>
      <c r="DX27" s="0" t="s">
        <v>155</v>
      </c>
      <c r="EA27" s="0" t="s">
        <v>155</v>
      </c>
      <c r="ED27" s="0" t="s">
        <v>144</v>
      </c>
      <c r="EF27" s="0" t="s">
        <v>155</v>
      </c>
    </row>
    <row r="28" customFormat="false" ht="13.8" hidden="false" customHeight="false" outlineLevel="0" collapsed="false">
      <c r="A28" s="0" t="s">
        <v>339</v>
      </c>
      <c r="B28" s="0" t="n">
        <v>78</v>
      </c>
      <c r="C28" s="0" t="n">
        <v>271769</v>
      </c>
      <c r="D28" s="0" t="s">
        <v>334</v>
      </c>
      <c r="E28" s="0" t="s">
        <v>340</v>
      </c>
      <c r="F28" s="0" t="str">
        <f aca="false">CONCATENATE(D28," ",LEFT(H28,4),"T=",AW28,"D=",AX28,"R=",AY28,"M=",AZ28,"L=",BA28,"B=",BB28)</f>
        <v>BENSON T=40D=15R=0M=4L=10B=1</v>
      </c>
      <c r="G28" s="0" t="s">
        <v>281</v>
      </c>
      <c r="I28" s="0" t="s">
        <v>341</v>
      </c>
      <c r="J28" s="0" t="s">
        <v>342</v>
      </c>
      <c r="K28" s="0" t="s">
        <v>143</v>
      </c>
      <c r="L28" s="0" t="s">
        <v>144</v>
      </c>
      <c r="M28" s="0" t="str">
        <f aca="false">RIGHT(N28,LEN(N28)-FIND(" ",N28))</f>
        <v>DODGE DR NW</v>
      </c>
      <c r="N28" s="0" t="s">
        <v>343</v>
      </c>
      <c r="P28" s="0" t="s">
        <v>147</v>
      </c>
      <c r="Q28" s="0" t="s">
        <v>148</v>
      </c>
      <c r="R28" s="0" t="n">
        <v>44485</v>
      </c>
      <c r="AD28" s="0" t="s">
        <v>149</v>
      </c>
      <c r="AE28" s="0" t="s">
        <v>150</v>
      </c>
      <c r="AF28" s="0" t="s">
        <v>151</v>
      </c>
      <c r="AH28" s="0" t="n">
        <v>14</v>
      </c>
      <c r="AI28" s="0" t="n">
        <v>11</v>
      </c>
      <c r="AN28" s="0" t="s">
        <v>147</v>
      </c>
      <c r="AO28" s="0" t="s">
        <v>344</v>
      </c>
      <c r="AP28" s="0" t="s">
        <v>345</v>
      </c>
      <c r="AQ28" s="0" t="n">
        <v>9</v>
      </c>
      <c r="AR28" s="0" t="n">
        <v>64</v>
      </c>
      <c r="AS28" s="0" t="n">
        <v>32</v>
      </c>
      <c r="AV28" s="0" t="s">
        <v>223</v>
      </c>
      <c r="AW28" s="0" t="n">
        <f aca="false">COUNTA($BC28:$EG28)</f>
        <v>40</v>
      </c>
      <c r="AX28" s="0" t="n">
        <f aca="false">COUNTIF($BC28:$EG28,"D")</f>
        <v>15</v>
      </c>
      <c r="AY28" s="0" t="n">
        <f aca="false">COUNTIF($BC28:$EG28,"R")</f>
        <v>0</v>
      </c>
      <c r="AZ28" s="2" t="n">
        <f aca="false">COUNTIF(DW28,"D")+COUNTIF(DO28,"D")+COUNTIF(DJ28,"D")+COUNTIF(DD28,"D")</f>
        <v>4</v>
      </c>
      <c r="BA28" s="0" t="n">
        <f aca="false">IF(DH28&lt;&gt;"",1,0)+IF(DI28&lt;&gt;"",1,0)+IF(DK28&lt;&gt;"",1,0)+IF(DM28&lt;&gt;"",1,0)+IF(DN28&lt;&gt;"",1,0)+IF(DO28&lt;&gt;"",1,0)+IF(DQ28&lt;&gt;"",1,0)+IF(DR28&lt;&gt;"",1,0)+IF(DT28&lt;&gt;"",1,0)+IF(DU28&lt;&gt;"",1,0)+IF(DV28&lt;&gt;"",1,0)+IF(DW28&lt;&gt;"",1,0)+IF(DX28&lt;&gt;"",1,0)+IF(DZ28&lt;&gt;"",1,0)+IF(EA28&lt;&gt;"",1,0)+IF(EB28&lt;&gt;"",1,0)+IF(EE28&lt;&gt;"",1,0)</f>
        <v>10</v>
      </c>
      <c r="BB28" s="0" t="n">
        <f aca="false">IF(AND(AV28&gt;0, AW28&gt;0),1,0)</f>
        <v>1</v>
      </c>
      <c r="BD28" s="0" t="s">
        <v>155</v>
      </c>
      <c r="BH28" s="0" t="s">
        <v>155</v>
      </c>
      <c r="BI28" s="0" t="s">
        <v>155</v>
      </c>
      <c r="BJ28" s="0" t="s">
        <v>155</v>
      </c>
      <c r="BK28" s="0" t="s">
        <v>155</v>
      </c>
      <c r="BL28" s="0" t="s">
        <v>155</v>
      </c>
      <c r="BS28" s="0" t="s">
        <v>155</v>
      </c>
      <c r="BV28" s="0" t="s">
        <v>155</v>
      </c>
      <c r="BY28" s="0" t="s">
        <v>144</v>
      </c>
      <c r="CA28" s="0" t="s">
        <v>155</v>
      </c>
      <c r="CG28" s="0" t="s">
        <v>155</v>
      </c>
      <c r="CK28" s="0" t="s">
        <v>155</v>
      </c>
      <c r="CL28" s="0" t="s">
        <v>144</v>
      </c>
      <c r="CN28" s="0" t="s">
        <v>155</v>
      </c>
      <c r="CO28" s="0" t="s">
        <v>144</v>
      </c>
      <c r="CP28" s="0" t="s">
        <v>155</v>
      </c>
      <c r="CQ28" s="0" t="s">
        <v>144</v>
      </c>
      <c r="CU28" s="0" t="s">
        <v>144</v>
      </c>
      <c r="CV28" s="0" t="s">
        <v>155</v>
      </c>
      <c r="CY28" s="0" t="s">
        <v>155</v>
      </c>
      <c r="CZ28" s="0" t="s">
        <v>144</v>
      </c>
      <c r="DC28" s="0" t="s">
        <v>155</v>
      </c>
      <c r="DD28" s="0" t="s">
        <v>144</v>
      </c>
      <c r="DF28" s="0" t="s">
        <v>155</v>
      </c>
      <c r="DG28" s="0" t="s">
        <v>144</v>
      </c>
      <c r="DI28" s="0" t="s">
        <v>155</v>
      </c>
      <c r="DJ28" s="0" t="s">
        <v>144</v>
      </c>
      <c r="DL28" s="0" t="s">
        <v>155</v>
      </c>
      <c r="DM28" s="0" t="s">
        <v>144</v>
      </c>
      <c r="DN28" s="0" t="s">
        <v>155</v>
      </c>
      <c r="DO28" s="0" t="s">
        <v>144</v>
      </c>
      <c r="DR28" s="0" t="s">
        <v>155</v>
      </c>
      <c r="DS28" s="0" t="s">
        <v>144</v>
      </c>
      <c r="DT28" s="0" t="s">
        <v>144</v>
      </c>
      <c r="DU28" s="0" t="s">
        <v>155</v>
      </c>
      <c r="DW28" s="0" t="s">
        <v>144</v>
      </c>
      <c r="DX28" s="0" t="s">
        <v>155</v>
      </c>
      <c r="EA28" s="0" t="s">
        <v>155</v>
      </c>
      <c r="ED28" s="0" t="s">
        <v>144</v>
      </c>
      <c r="EF28" s="0" t="s">
        <v>155</v>
      </c>
    </row>
    <row r="29" customFormat="false" ht="13.8" hidden="false" customHeight="false" outlineLevel="0" collapsed="false">
      <c r="A29" s="0" t="s">
        <v>346</v>
      </c>
      <c r="B29" s="0" t="n">
        <v>78</v>
      </c>
      <c r="C29" s="0" t="n">
        <v>356664</v>
      </c>
      <c r="D29" s="0" t="s">
        <v>347</v>
      </c>
      <c r="E29" s="0" t="s">
        <v>348</v>
      </c>
      <c r="F29" s="0" t="str">
        <f aca="false">CONCATENATE(D29," ",LEFT(H29,4),"T=",AW29,"D=",AX29,"R=",AY29,"M=",AZ29,"L=",BA29,"B=",BB29)</f>
        <v>BETTS T=32D=14R=0M=4L=10B=1</v>
      </c>
      <c r="G29" s="0" t="s">
        <v>264</v>
      </c>
      <c r="I29" s="0" t="s">
        <v>349</v>
      </c>
      <c r="J29" s="0" t="s">
        <v>350</v>
      </c>
      <c r="K29" s="0" t="s">
        <v>143</v>
      </c>
      <c r="L29" s="0" t="s">
        <v>144</v>
      </c>
      <c r="M29" s="0" t="str">
        <f aca="false">RIGHT(N29,LEN(N29)-FIND(" ",N29))</f>
        <v>NORTHFIELD AVE NW</v>
      </c>
      <c r="N29" s="0" t="s">
        <v>351</v>
      </c>
      <c r="P29" s="0" t="s">
        <v>147</v>
      </c>
      <c r="Q29" s="0" t="s">
        <v>148</v>
      </c>
      <c r="R29" s="0" t="n">
        <v>44485</v>
      </c>
      <c r="AD29" s="0" t="s">
        <v>149</v>
      </c>
      <c r="AE29" s="0" t="s">
        <v>150</v>
      </c>
      <c r="AF29" s="0" t="s">
        <v>151</v>
      </c>
      <c r="AH29" s="0" t="n">
        <v>14</v>
      </c>
      <c r="AI29" s="0" t="n">
        <v>11</v>
      </c>
      <c r="AN29" s="0" t="s">
        <v>147</v>
      </c>
      <c r="AO29" s="0" t="s">
        <v>221</v>
      </c>
      <c r="AP29" s="0" t="s">
        <v>222</v>
      </c>
      <c r="AQ29" s="0" t="n">
        <v>9</v>
      </c>
      <c r="AR29" s="0" t="n">
        <v>64</v>
      </c>
      <c r="AS29" s="0" t="n">
        <v>32</v>
      </c>
      <c r="AV29" s="0" t="s">
        <v>223</v>
      </c>
      <c r="AW29" s="0" t="n">
        <f aca="false">COUNTA($BC29:$EG29)</f>
        <v>32</v>
      </c>
      <c r="AX29" s="0" t="n">
        <f aca="false">COUNTIF($BC29:$EG29,"D")</f>
        <v>14</v>
      </c>
      <c r="AY29" s="0" t="n">
        <f aca="false">COUNTIF($BC29:$EG29,"R")</f>
        <v>0</v>
      </c>
      <c r="AZ29" s="2" t="n">
        <f aca="false">COUNTIF(DW29,"D")+COUNTIF(DO29,"D")+COUNTIF(DJ29,"D")+COUNTIF(DD29,"D")</f>
        <v>4</v>
      </c>
      <c r="BA29" s="0" t="n">
        <f aca="false">IF(DH29&lt;&gt;"",1,0)+IF(DI29&lt;&gt;"",1,0)+IF(DK29&lt;&gt;"",1,0)+IF(DM29&lt;&gt;"",1,0)+IF(DN29&lt;&gt;"",1,0)+IF(DO29&lt;&gt;"",1,0)+IF(DQ29&lt;&gt;"",1,0)+IF(DR29&lt;&gt;"",1,0)+IF(DT29&lt;&gt;"",1,0)+IF(DU29&lt;&gt;"",1,0)+IF(DV29&lt;&gt;"",1,0)+IF(DW29&lt;&gt;"",1,0)+IF(DX29&lt;&gt;"",1,0)+IF(DZ29&lt;&gt;"",1,0)+IF(EA29&lt;&gt;"",1,0)+IF(EB29&lt;&gt;"",1,0)+IF(EE29&lt;&gt;"",1,0)</f>
        <v>10</v>
      </c>
      <c r="BB29" s="0" t="n">
        <f aca="false">IF(AND(AV29&gt;0, AW29&gt;0),1,0)</f>
        <v>1</v>
      </c>
      <c r="CA29" s="0" t="s">
        <v>155</v>
      </c>
      <c r="CG29" s="0" t="s">
        <v>155</v>
      </c>
      <c r="CH29" s="0" t="s">
        <v>144</v>
      </c>
      <c r="CK29" s="0" t="s">
        <v>155</v>
      </c>
      <c r="CN29" s="0" t="s">
        <v>155</v>
      </c>
      <c r="CO29" s="0" t="s">
        <v>144</v>
      </c>
      <c r="CP29" s="0" t="s">
        <v>155</v>
      </c>
      <c r="CT29" s="0" t="s">
        <v>155</v>
      </c>
      <c r="CU29" s="0" t="s">
        <v>144</v>
      </c>
      <c r="CV29" s="0" t="s">
        <v>155</v>
      </c>
      <c r="CW29" s="0" t="s">
        <v>144</v>
      </c>
      <c r="CY29" s="0" t="s">
        <v>155</v>
      </c>
      <c r="CZ29" s="0" t="s">
        <v>144</v>
      </c>
      <c r="DC29" s="0" t="s">
        <v>155</v>
      </c>
      <c r="DD29" s="0" t="s">
        <v>144</v>
      </c>
      <c r="DF29" s="0" t="s">
        <v>155</v>
      </c>
      <c r="DG29" s="0" t="s">
        <v>144</v>
      </c>
      <c r="DI29" s="0" t="s">
        <v>155</v>
      </c>
      <c r="DJ29" s="0" t="s">
        <v>144</v>
      </c>
      <c r="DL29" s="0" t="s">
        <v>155</v>
      </c>
      <c r="DM29" s="0" t="s">
        <v>144</v>
      </c>
      <c r="DN29" s="0" t="s">
        <v>155</v>
      </c>
      <c r="DO29" s="0" t="s">
        <v>144</v>
      </c>
      <c r="DR29" s="0" t="s">
        <v>155</v>
      </c>
      <c r="DS29" s="0" t="s">
        <v>144</v>
      </c>
      <c r="DT29" s="0" t="s">
        <v>144</v>
      </c>
      <c r="DU29" s="0" t="s">
        <v>155</v>
      </c>
      <c r="DW29" s="0" t="s">
        <v>144</v>
      </c>
      <c r="DX29" s="0" t="s">
        <v>155</v>
      </c>
      <c r="EA29" s="0" t="s">
        <v>155</v>
      </c>
      <c r="ED29" s="0" t="s">
        <v>144</v>
      </c>
      <c r="EF29" s="0" t="s">
        <v>155</v>
      </c>
    </row>
    <row r="30" customFormat="false" ht="13.8" hidden="false" customHeight="false" outlineLevel="0" collapsed="false">
      <c r="A30" s="0" t="s">
        <v>352</v>
      </c>
      <c r="B30" s="0" t="n">
        <v>78</v>
      </c>
      <c r="C30" s="0" t="n">
        <v>10760</v>
      </c>
      <c r="D30" s="0" t="s">
        <v>353</v>
      </c>
      <c r="E30" s="0" t="s">
        <v>354</v>
      </c>
      <c r="F30" s="0" t="str">
        <f aca="false">CONCATENATE(D30," ",LEFT(H30,4),"T=",AW30,"D=",AX30,"R=",AY30,"M=",AZ30,"L=",BA30,"B=",BB30)</f>
        <v>BOHYER T=50D=18R=0M=4L=10B=1</v>
      </c>
      <c r="G30" s="0" t="s">
        <v>159</v>
      </c>
      <c r="I30" s="0" t="s">
        <v>355</v>
      </c>
      <c r="J30" s="0" t="s">
        <v>356</v>
      </c>
      <c r="K30" s="0" t="s">
        <v>143</v>
      </c>
      <c r="L30" s="0" t="s">
        <v>144</v>
      </c>
      <c r="M30" s="0" t="str">
        <f aca="false">RIGHT(N30,LEN(N30)-FIND(" ",N30))</f>
        <v>ROYAL TROON DR SE</v>
      </c>
      <c r="N30" s="0" t="s">
        <v>357</v>
      </c>
      <c r="P30" s="0" t="s">
        <v>147</v>
      </c>
      <c r="Q30" s="0" t="s">
        <v>148</v>
      </c>
      <c r="R30" s="0" t="n">
        <v>44484</v>
      </c>
      <c r="AD30" s="0" t="s">
        <v>149</v>
      </c>
      <c r="AE30" s="0" t="s">
        <v>150</v>
      </c>
      <c r="AF30" s="0" t="s">
        <v>151</v>
      </c>
      <c r="AH30" s="0" t="n">
        <v>14</v>
      </c>
      <c r="AI30" s="0" t="n">
        <v>11</v>
      </c>
      <c r="AN30" s="0" t="s">
        <v>147</v>
      </c>
      <c r="AO30" s="0" t="s">
        <v>268</v>
      </c>
      <c r="AP30" s="0" t="s">
        <v>269</v>
      </c>
      <c r="AQ30" s="0" t="n">
        <v>9</v>
      </c>
      <c r="AR30" s="0" t="n">
        <v>64</v>
      </c>
      <c r="AS30" s="0" t="n">
        <v>32</v>
      </c>
      <c r="AV30" s="0" t="s">
        <v>252</v>
      </c>
      <c r="AW30" s="0" t="n">
        <f aca="false">COUNTA($BC30:$EG30)</f>
        <v>50</v>
      </c>
      <c r="AX30" s="0" t="n">
        <f aca="false">COUNTIF($BC30:$EG30,"D")</f>
        <v>18</v>
      </c>
      <c r="AY30" s="0" t="n">
        <f aca="false">COUNTIF($BC30:$EG30,"R")</f>
        <v>0</v>
      </c>
      <c r="AZ30" s="2" t="n">
        <f aca="false">COUNTIF(DW30,"D")+COUNTIF(DO30,"D")+COUNTIF(DJ30,"D")+COUNTIF(DD30,"D")</f>
        <v>4</v>
      </c>
      <c r="BA30" s="0" t="n">
        <f aca="false">IF(DH30&lt;&gt;"",1,0)+IF(DI30&lt;&gt;"",1,0)+IF(DK30&lt;&gt;"",1,0)+IF(DM30&lt;&gt;"",1,0)+IF(DN30&lt;&gt;"",1,0)+IF(DO30&lt;&gt;"",1,0)+IF(DQ30&lt;&gt;"",1,0)+IF(DR30&lt;&gt;"",1,0)+IF(DT30&lt;&gt;"",1,0)+IF(DU30&lt;&gt;"",1,0)+IF(DV30&lt;&gt;"",1,0)+IF(DW30&lt;&gt;"",1,0)+IF(DX30&lt;&gt;"",1,0)+IF(DZ30&lt;&gt;"",1,0)+IF(EA30&lt;&gt;"",1,0)+IF(EB30&lt;&gt;"",1,0)+IF(EE30&lt;&gt;"",1,0)</f>
        <v>10</v>
      </c>
      <c r="BB30" s="0" t="n">
        <f aca="false">IF(AND(AV30&gt;0, AW30&gt;0),1,0)</f>
        <v>1</v>
      </c>
      <c r="BC30" s="0" t="s">
        <v>155</v>
      </c>
      <c r="BD30" s="0" t="s">
        <v>155</v>
      </c>
      <c r="BE30" s="0" t="s">
        <v>155</v>
      </c>
      <c r="BF30" s="0" t="s">
        <v>155</v>
      </c>
      <c r="BG30" s="0" t="s">
        <v>155</v>
      </c>
      <c r="BH30" s="0" t="s">
        <v>155</v>
      </c>
      <c r="BI30" s="0" t="s">
        <v>155</v>
      </c>
      <c r="BJ30" s="0" t="s">
        <v>155</v>
      </c>
      <c r="BK30" s="0" t="s">
        <v>155</v>
      </c>
      <c r="BL30" s="0" t="s">
        <v>155</v>
      </c>
      <c r="BP30" s="0" t="s">
        <v>155</v>
      </c>
      <c r="BR30" s="0" t="s">
        <v>155</v>
      </c>
      <c r="BS30" s="0" t="s">
        <v>155</v>
      </c>
      <c r="BV30" s="0" t="s">
        <v>155</v>
      </c>
      <c r="BY30" s="0" t="s">
        <v>144</v>
      </c>
      <c r="CA30" s="0" t="s">
        <v>155</v>
      </c>
      <c r="CC30" s="0" t="s">
        <v>144</v>
      </c>
      <c r="CG30" s="0" t="s">
        <v>155</v>
      </c>
      <c r="CH30" s="0" t="s">
        <v>144</v>
      </c>
      <c r="CK30" s="0" t="s">
        <v>155</v>
      </c>
      <c r="CL30" s="0" t="s">
        <v>144</v>
      </c>
      <c r="CN30" s="0" t="s">
        <v>155</v>
      </c>
      <c r="CO30" s="0" t="s">
        <v>144</v>
      </c>
      <c r="CP30" s="0" t="s">
        <v>155</v>
      </c>
      <c r="CQ30" s="0" t="s">
        <v>144</v>
      </c>
      <c r="CT30" s="0" t="s">
        <v>155</v>
      </c>
      <c r="CU30" s="0" t="s">
        <v>144</v>
      </c>
      <c r="CV30" s="0" t="s">
        <v>155</v>
      </c>
      <c r="CW30" s="0" t="s">
        <v>144</v>
      </c>
      <c r="CY30" s="0" t="s">
        <v>155</v>
      </c>
      <c r="CZ30" s="0" t="s">
        <v>144</v>
      </c>
      <c r="DC30" s="0" t="s">
        <v>155</v>
      </c>
      <c r="DD30" s="0" t="s">
        <v>144</v>
      </c>
      <c r="DF30" s="0" t="s">
        <v>155</v>
      </c>
      <c r="DG30" s="0" t="s">
        <v>144</v>
      </c>
      <c r="DI30" s="0" t="s">
        <v>155</v>
      </c>
      <c r="DJ30" s="0" t="s">
        <v>144</v>
      </c>
      <c r="DL30" s="0" t="s">
        <v>155</v>
      </c>
      <c r="DM30" s="0" t="s">
        <v>144</v>
      </c>
      <c r="DN30" s="0" t="s">
        <v>155</v>
      </c>
      <c r="DO30" s="0" t="s">
        <v>144</v>
      </c>
      <c r="DR30" s="0" t="s">
        <v>155</v>
      </c>
      <c r="DS30" s="0" t="s">
        <v>144</v>
      </c>
      <c r="DT30" s="0" t="s">
        <v>144</v>
      </c>
      <c r="DU30" s="0" t="s">
        <v>155</v>
      </c>
      <c r="DW30" s="0" t="s">
        <v>144</v>
      </c>
      <c r="DX30" s="0" t="s">
        <v>155</v>
      </c>
      <c r="EA30" s="0" t="s">
        <v>155</v>
      </c>
      <c r="ED30" s="0" t="s">
        <v>144</v>
      </c>
      <c r="EF30" s="0" t="s">
        <v>155</v>
      </c>
    </row>
    <row r="31" customFormat="false" ht="13.8" hidden="false" customHeight="false" outlineLevel="0" collapsed="false">
      <c r="A31" s="0" t="s">
        <v>358</v>
      </c>
      <c r="B31" s="0" t="n">
        <v>78</v>
      </c>
      <c r="C31" s="0" t="n">
        <v>15508</v>
      </c>
      <c r="D31" s="0" t="s">
        <v>359</v>
      </c>
      <c r="E31" s="0" t="s">
        <v>360</v>
      </c>
      <c r="F31" s="0" t="str">
        <f aca="false">CONCATENATE(D31," ",LEFT(H31,4),"T=",AW31,"D=",AX31,"R=",AY31,"M=",AZ31,"L=",BA31,"B=",BB31)</f>
        <v>BOICH T=50D=18R=0M=4L=10B=1</v>
      </c>
      <c r="G31" s="0" t="s">
        <v>361</v>
      </c>
      <c r="I31" s="0" t="s">
        <v>362</v>
      </c>
      <c r="J31" s="0" t="s">
        <v>363</v>
      </c>
      <c r="K31" s="0" t="s">
        <v>143</v>
      </c>
      <c r="L31" s="0" t="s">
        <v>144</v>
      </c>
      <c r="M31" s="0" t="str">
        <f aca="false">RIGHT(N31,LEN(N31)-FIND(" ",N31))</f>
        <v>SUNNYBROOK DR SE</v>
      </c>
      <c r="N31" s="0" t="s">
        <v>364</v>
      </c>
      <c r="P31" s="0" t="s">
        <v>147</v>
      </c>
      <c r="Q31" s="0" t="s">
        <v>148</v>
      </c>
      <c r="R31" s="0" t="n">
        <v>44484</v>
      </c>
      <c r="S31" s="0" t="n">
        <v>4741</v>
      </c>
      <c r="AD31" s="0" t="s">
        <v>149</v>
      </c>
      <c r="AE31" s="0" t="s">
        <v>150</v>
      </c>
      <c r="AH31" s="0" t="n">
        <v>14</v>
      </c>
      <c r="AI31" s="0" t="n">
        <v>11</v>
      </c>
      <c r="AJ31" s="0" t="s">
        <v>198</v>
      </c>
      <c r="AM31" s="0" t="s">
        <v>199</v>
      </c>
      <c r="AN31" s="0" t="s">
        <v>147</v>
      </c>
      <c r="AO31" s="0" t="s">
        <v>268</v>
      </c>
      <c r="AP31" s="0" t="s">
        <v>269</v>
      </c>
      <c r="AQ31" s="0" t="n">
        <v>9</v>
      </c>
      <c r="AR31" s="0" t="n">
        <v>64</v>
      </c>
      <c r="AS31" s="0" t="n">
        <v>32</v>
      </c>
      <c r="AV31" s="0" t="s">
        <v>252</v>
      </c>
      <c r="AW31" s="0" t="n">
        <f aca="false">COUNTA($BC31:$EG31)</f>
        <v>50</v>
      </c>
      <c r="AX31" s="0" t="n">
        <f aca="false">COUNTIF($BC31:$EG31,"D")</f>
        <v>18</v>
      </c>
      <c r="AY31" s="0" t="n">
        <f aca="false">COUNTIF($BC31:$EG31,"R")</f>
        <v>0</v>
      </c>
      <c r="AZ31" s="2" t="n">
        <f aca="false">COUNTIF(DW31,"D")+COUNTIF(DO31,"D")+COUNTIF(DJ31,"D")+COUNTIF(DD31,"D")</f>
        <v>4</v>
      </c>
      <c r="BA31" s="0" t="n">
        <f aca="false">IF(DH31&lt;&gt;"",1,0)+IF(DI31&lt;&gt;"",1,0)+IF(DK31&lt;&gt;"",1,0)+IF(DM31&lt;&gt;"",1,0)+IF(DN31&lt;&gt;"",1,0)+IF(DO31&lt;&gt;"",1,0)+IF(DQ31&lt;&gt;"",1,0)+IF(DR31&lt;&gt;"",1,0)+IF(DT31&lt;&gt;"",1,0)+IF(DU31&lt;&gt;"",1,0)+IF(DV31&lt;&gt;"",1,0)+IF(DW31&lt;&gt;"",1,0)+IF(DX31&lt;&gt;"",1,0)+IF(DZ31&lt;&gt;"",1,0)+IF(EA31&lt;&gt;"",1,0)+IF(EB31&lt;&gt;"",1,0)+IF(EE31&lt;&gt;"",1,0)</f>
        <v>10</v>
      </c>
      <c r="BB31" s="0" t="n">
        <f aca="false">IF(AND(AV31&gt;0, AW31&gt;0),1,0)</f>
        <v>1</v>
      </c>
      <c r="BC31" s="0" t="s">
        <v>155</v>
      </c>
      <c r="BD31" s="0" t="s">
        <v>155</v>
      </c>
      <c r="BE31" s="0" t="s">
        <v>155</v>
      </c>
      <c r="BF31" s="0" t="s">
        <v>155</v>
      </c>
      <c r="BG31" s="0" t="s">
        <v>155</v>
      </c>
      <c r="BH31" s="0" t="s">
        <v>155</v>
      </c>
      <c r="BI31" s="0" t="s">
        <v>155</v>
      </c>
      <c r="BJ31" s="0" t="s">
        <v>155</v>
      </c>
      <c r="BK31" s="0" t="s">
        <v>155</v>
      </c>
      <c r="BL31" s="0" t="s">
        <v>155</v>
      </c>
      <c r="BP31" s="0" t="s">
        <v>155</v>
      </c>
      <c r="BR31" s="0" t="s">
        <v>155</v>
      </c>
      <c r="BS31" s="0" t="s">
        <v>155</v>
      </c>
      <c r="BV31" s="0" t="s">
        <v>155</v>
      </c>
      <c r="BY31" s="0" t="s">
        <v>144</v>
      </c>
      <c r="CA31" s="0" t="s">
        <v>155</v>
      </c>
      <c r="CC31" s="0" t="s">
        <v>144</v>
      </c>
      <c r="CG31" s="0" t="s">
        <v>155</v>
      </c>
      <c r="CH31" s="0" t="s">
        <v>144</v>
      </c>
      <c r="CK31" s="0" t="s">
        <v>155</v>
      </c>
      <c r="CL31" s="0" t="s">
        <v>144</v>
      </c>
      <c r="CN31" s="0" t="s">
        <v>155</v>
      </c>
      <c r="CO31" s="0" t="s">
        <v>144</v>
      </c>
      <c r="CP31" s="0" t="s">
        <v>155</v>
      </c>
      <c r="CQ31" s="0" t="s">
        <v>144</v>
      </c>
      <c r="CT31" s="0" t="s">
        <v>155</v>
      </c>
      <c r="CU31" s="0" t="s">
        <v>144</v>
      </c>
      <c r="CV31" s="0" t="s">
        <v>155</v>
      </c>
      <c r="CW31" s="0" t="s">
        <v>144</v>
      </c>
      <c r="CY31" s="0" t="s">
        <v>155</v>
      </c>
      <c r="CZ31" s="0" t="s">
        <v>144</v>
      </c>
      <c r="DC31" s="0" t="s">
        <v>155</v>
      </c>
      <c r="DD31" s="0" t="s">
        <v>144</v>
      </c>
      <c r="DF31" s="0" t="s">
        <v>155</v>
      </c>
      <c r="DG31" s="0" t="s">
        <v>144</v>
      </c>
      <c r="DI31" s="0" t="s">
        <v>155</v>
      </c>
      <c r="DJ31" s="0" t="s">
        <v>144</v>
      </c>
      <c r="DL31" s="0" t="s">
        <v>155</v>
      </c>
      <c r="DM31" s="0" t="s">
        <v>144</v>
      </c>
      <c r="DN31" s="0" t="s">
        <v>155</v>
      </c>
      <c r="DO31" s="0" t="s">
        <v>144</v>
      </c>
      <c r="DR31" s="0" t="s">
        <v>155</v>
      </c>
      <c r="DS31" s="0" t="s">
        <v>144</v>
      </c>
      <c r="DT31" s="0" t="s">
        <v>144</v>
      </c>
      <c r="DU31" s="0" t="s">
        <v>155</v>
      </c>
      <c r="DW31" s="0" t="s">
        <v>144</v>
      </c>
      <c r="DX31" s="0" t="s">
        <v>155</v>
      </c>
      <c r="EA31" s="0" t="s">
        <v>155</v>
      </c>
      <c r="ED31" s="0" t="s">
        <v>144</v>
      </c>
      <c r="EF31" s="0" t="s">
        <v>155</v>
      </c>
    </row>
    <row r="32" customFormat="false" ht="13.8" hidden="false" customHeight="false" outlineLevel="0" collapsed="false">
      <c r="A32" s="0" t="s">
        <v>365</v>
      </c>
      <c r="B32" s="0" t="n">
        <v>78</v>
      </c>
      <c r="C32" s="0" t="n">
        <v>15509</v>
      </c>
      <c r="D32" s="0" t="s">
        <v>359</v>
      </c>
      <c r="E32" s="0" t="s">
        <v>366</v>
      </c>
      <c r="F32" s="0" t="str">
        <f aca="false">CONCATENATE(D32," ",LEFT(H32,4),"T=",AW32,"D=",AX32,"R=",AY32,"M=",AZ32,"L=",BA32,"B=",BB32)</f>
        <v>BOICH T=50D=18R=0M=4L=10B=1</v>
      </c>
      <c r="G32" s="0" t="s">
        <v>140</v>
      </c>
      <c r="I32" s="0" t="s">
        <v>367</v>
      </c>
      <c r="J32" s="0" t="s">
        <v>368</v>
      </c>
      <c r="K32" s="0" t="s">
        <v>143</v>
      </c>
      <c r="L32" s="0" t="s">
        <v>144</v>
      </c>
      <c r="M32" s="0" t="str">
        <f aca="false">RIGHT(N32,LEN(N32)-FIND(" ",N32))</f>
        <v>SUNNYBROOK DR SE</v>
      </c>
      <c r="N32" s="0" t="s">
        <v>364</v>
      </c>
      <c r="P32" s="0" t="s">
        <v>147</v>
      </c>
      <c r="Q32" s="0" t="s">
        <v>148</v>
      </c>
      <c r="R32" s="0" t="n">
        <v>44484</v>
      </c>
      <c r="S32" s="0" t="n">
        <v>4741</v>
      </c>
      <c r="AD32" s="0" t="s">
        <v>149</v>
      </c>
      <c r="AE32" s="0" t="s">
        <v>150</v>
      </c>
      <c r="AH32" s="0" t="n">
        <v>14</v>
      </c>
      <c r="AI32" s="0" t="n">
        <v>11</v>
      </c>
      <c r="AJ32" s="0" t="s">
        <v>198</v>
      </c>
      <c r="AM32" s="0" t="s">
        <v>199</v>
      </c>
      <c r="AN32" s="0" t="s">
        <v>147</v>
      </c>
      <c r="AO32" s="0" t="s">
        <v>268</v>
      </c>
      <c r="AP32" s="0" t="s">
        <v>269</v>
      </c>
      <c r="AQ32" s="0" t="n">
        <v>9</v>
      </c>
      <c r="AR32" s="0" t="n">
        <v>64</v>
      </c>
      <c r="AS32" s="0" t="n">
        <v>32</v>
      </c>
      <c r="AV32" s="0" t="s">
        <v>252</v>
      </c>
      <c r="AW32" s="0" t="n">
        <f aca="false">COUNTA($BC32:$EG32)</f>
        <v>50</v>
      </c>
      <c r="AX32" s="0" t="n">
        <f aca="false">COUNTIF($BC32:$EG32,"D")</f>
        <v>18</v>
      </c>
      <c r="AY32" s="0" t="n">
        <f aca="false">COUNTIF($BC32:$EG32,"R")</f>
        <v>0</v>
      </c>
      <c r="AZ32" s="2" t="n">
        <f aca="false">COUNTIF(DW32,"D")+COUNTIF(DO32,"D")+COUNTIF(DJ32,"D")+COUNTIF(DD32,"D")</f>
        <v>4</v>
      </c>
      <c r="BA32" s="0" t="n">
        <f aca="false">IF(DH32&lt;&gt;"",1,0)+IF(DI32&lt;&gt;"",1,0)+IF(DK32&lt;&gt;"",1,0)+IF(DM32&lt;&gt;"",1,0)+IF(DN32&lt;&gt;"",1,0)+IF(DO32&lt;&gt;"",1,0)+IF(DQ32&lt;&gt;"",1,0)+IF(DR32&lt;&gt;"",1,0)+IF(DT32&lt;&gt;"",1,0)+IF(DU32&lt;&gt;"",1,0)+IF(DV32&lt;&gt;"",1,0)+IF(DW32&lt;&gt;"",1,0)+IF(DX32&lt;&gt;"",1,0)+IF(DZ32&lt;&gt;"",1,0)+IF(EA32&lt;&gt;"",1,0)+IF(EB32&lt;&gt;"",1,0)+IF(EE32&lt;&gt;"",1,0)</f>
        <v>10</v>
      </c>
      <c r="BB32" s="0" t="n">
        <f aca="false">IF(AND(AV32&gt;0, AW32&gt;0),1,0)</f>
        <v>1</v>
      </c>
      <c r="BC32" s="0" t="s">
        <v>155</v>
      </c>
      <c r="BD32" s="0" t="s">
        <v>155</v>
      </c>
      <c r="BE32" s="0" t="s">
        <v>155</v>
      </c>
      <c r="BF32" s="0" t="s">
        <v>155</v>
      </c>
      <c r="BG32" s="0" t="s">
        <v>155</v>
      </c>
      <c r="BH32" s="0" t="s">
        <v>155</v>
      </c>
      <c r="BI32" s="0" t="s">
        <v>155</v>
      </c>
      <c r="BJ32" s="0" t="s">
        <v>155</v>
      </c>
      <c r="BK32" s="0" t="s">
        <v>155</v>
      </c>
      <c r="BL32" s="0" t="s">
        <v>155</v>
      </c>
      <c r="BP32" s="0" t="s">
        <v>155</v>
      </c>
      <c r="BR32" s="0" t="s">
        <v>155</v>
      </c>
      <c r="BS32" s="0" t="s">
        <v>155</v>
      </c>
      <c r="BV32" s="0" t="s">
        <v>155</v>
      </c>
      <c r="BY32" s="0" t="s">
        <v>144</v>
      </c>
      <c r="CA32" s="0" t="s">
        <v>155</v>
      </c>
      <c r="CC32" s="0" t="s">
        <v>144</v>
      </c>
      <c r="CG32" s="0" t="s">
        <v>155</v>
      </c>
      <c r="CH32" s="0" t="s">
        <v>144</v>
      </c>
      <c r="CK32" s="0" t="s">
        <v>155</v>
      </c>
      <c r="CL32" s="0" t="s">
        <v>144</v>
      </c>
      <c r="CN32" s="0" t="s">
        <v>155</v>
      </c>
      <c r="CO32" s="0" t="s">
        <v>144</v>
      </c>
      <c r="CP32" s="0" t="s">
        <v>155</v>
      </c>
      <c r="CQ32" s="0" t="s">
        <v>144</v>
      </c>
      <c r="CT32" s="0" t="s">
        <v>155</v>
      </c>
      <c r="CU32" s="0" t="s">
        <v>144</v>
      </c>
      <c r="CV32" s="0" t="s">
        <v>155</v>
      </c>
      <c r="CW32" s="0" t="s">
        <v>144</v>
      </c>
      <c r="CY32" s="0" t="s">
        <v>155</v>
      </c>
      <c r="CZ32" s="0" t="s">
        <v>144</v>
      </c>
      <c r="DC32" s="0" t="s">
        <v>155</v>
      </c>
      <c r="DD32" s="0" t="s">
        <v>144</v>
      </c>
      <c r="DF32" s="0" t="s">
        <v>155</v>
      </c>
      <c r="DG32" s="0" t="s">
        <v>144</v>
      </c>
      <c r="DI32" s="0" t="s">
        <v>155</v>
      </c>
      <c r="DJ32" s="0" t="s">
        <v>144</v>
      </c>
      <c r="DL32" s="0" t="s">
        <v>155</v>
      </c>
      <c r="DM32" s="0" t="s">
        <v>144</v>
      </c>
      <c r="DN32" s="0" t="s">
        <v>155</v>
      </c>
      <c r="DO32" s="0" t="s">
        <v>144</v>
      </c>
      <c r="DR32" s="0" t="s">
        <v>155</v>
      </c>
      <c r="DS32" s="0" t="s">
        <v>144</v>
      </c>
      <c r="DT32" s="0" t="s">
        <v>144</v>
      </c>
      <c r="DU32" s="0" t="s">
        <v>155</v>
      </c>
      <c r="DW32" s="0" t="s">
        <v>144</v>
      </c>
      <c r="DX32" s="0" t="s">
        <v>155</v>
      </c>
      <c r="EA32" s="0" t="s">
        <v>155</v>
      </c>
      <c r="ED32" s="0" t="s">
        <v>144</v>
      </c>
      <c r="EF32" s="0" t="s">
        <v>155</v>
      </c>
    </row>
    <row r="33" customFormat="false" ht="13.8" hidden="false" customHeight="false" outlineLevel="0" collapsed="false">
      <c r="A33" s="0" t="s">
        <v>369</v>
      </c>
      <c r="B33" s="0" t="n">
        <v>78</v>
      </c>
      <c r="C33" s="0" t="n">
        <v>191282</v>
      </c>
      <c r="D33" s="0" t="s">
        <v>370</v>
      </c>
      <c r="E33" s="0" t="s">
        <v>371</v>
      </c>
      <c r="F33" s="0" t="str">
        <f aca="false">CONCATENATE(D33," ",LEFT(H33,4),"T=",AW33,"D=",AX33,"R=",AY33,"M=",AZ33,"L=",BA33,"B=",BB33)</f>
        <v>BOWDEN T=38D=15R=0M=4L=10B=1</v>
      </c>
      <c r="G33" s="0" t="s">
        <v>281</v>
      </c>
      <c r="I33" s="0" t="s">
        <v>372</v>
      </c>
      <c r="J33" s="0" t="s">
        <v>373</v>
      </c>
      <c r="K33" s="0" t="s">
        <v>143</v>
      </c>
      <c r="L33" s="0" t="s">
        <v>144</v>
      </c>
      <c r="M33" s="0" t="str">
        <f aca="false">RIGHT(N33,LEN(N33)-FIND(" ",N33))</f>
        <v>PENN AVE NW</v>
      </c>
      <c r="N33" s="0" t="s">
        <v>374</v>
      </c>
      <c r="P33" s="0" t="s">
        <v>147</v>
      </c>
      <c r="Q33" s="0" t="s">
        <v>148</v>
      </c>
      <c r="R33" s="0" t="n">
        <v>44485</v>
      </c>
      <c r="AD33" s="0" t="s">
        <v>149</v>
      </c>
      <c r="AE33" s="0" t="s">
        <v>150</v>
      </c>
      <c r="AF33" s="0" t="s">
        <v>151</v>
      </c>
      <c r="AH33" s="0" t="n">
        <v>14</v>
      </c>
      <c r="AI33" s="0" t="n">
        <v>11</v>
      </c>
      <c r="AN33" s="0" t="s">
        <v>147</v>
      </c>
      <c r="AO33" s="0" t="s">
        <v>180</v>
      </c>
      <c r="AP33" s="0" t="s">
        <v>181</v>
      </c>
      <c r="AQ33" s="0" t="n">
        <v>9</v>
      </c>
      <c r="AR33" s="0" t="n">
        <v>64</v>
      </c>
      <c r="AS33" s="0" t="n">
        <v>32</v>
      </c>
      <c r="AV33" s="0" t="s">
        <v>182</v>
      </c>
      <c r="AW33" s="0" t="n">
        <f aca="false">COUNTA($BC33:$EG33)</f>
        <v>38</v>
      </c>
      <c r="AX33" s="0" t="n">
        <f aca="false">COUNTIF($BC33:$EG33,"D")</f>
        <v>15</v>
      </c>
      <c r="AY33" s="0" t="n">
        <f aca="false">COUNTIF($BC33:$EG33,"R")</f>
        <v>0</v>
      </c>
      <c r="AZ33" s="2" t="n">
        <f aca="false">COUNTIF(DW33,"D")+COUNTIF(DO33,"D")+COUNTIF(DJ33,"D")+COUNTIF(DD33,"D")</f>
        <v>4</v>
      </c>
      <c r="BA33" s="0" t="n">
        <f aca="false">IF(DH33&lt;&gt;"",1,0)+IF(DI33&lt;&gt;"",1,0)+IF(DK33&lt;&gt;"",1,0)+IF(DM33&lt;&gt;"",1,0)+IF(DN33&lt;&gt;"",1,0)+IF(DO33&lt;&gt;"",1,0)+IF(DQ33&lt;&gt;"",1,0)+IF(DR33&lt;&gt;"",1,0)+IF(DT33&lt;&gt;"",1,0)+IF(DU33&lt;&gt;"",1,0)+IF(DV33&lt;&gt;"",1,0)+IF(DW33&lt;&gt;"",1,0)+IF(DX33&lt;&gt;"",1,0)+IF(DZ33&lt;&gt;"",1,0)+IF(EA33&lt;&gt;"",1,0)+IF(EB33&lt;&gt;"",1,0)+IF(EE33&lt;&gt;"",1,0)</f>
        <v>10</v>
      </c>
      <c r="BB33" s="0" t="n">
        <f aca="false">IF(AND(AV33&gt;0, AW33&gt;0),1,0)</f>
        <v>1</v>
      </c>
      <c r="BC33" s="0" t="s">
        <v>155</v>
      </c>
      <c r="BD33" s="0" t="s">
        <v>155</v>
      </c>
      <c r="BH33" s="0" t="s">
        <v>155</v>
      </c>
      <c r="BL33" s="0" t="s">
        <v>155</v>
      </c>
      <c r="BP33" s="0" t="s">
        <v>155</v>
      </c>
      <c r="BS33" s="0" t="s">
        <v>155</v>
      </c>
      <c r="BY33" s="0" t="s">
        <v>144</v>
      </c>
      <c r="CA33" s="0" t="s">
        <v>155</v>
      </c>
      <c r="CC33" s="0" t="s">
        <v>144</v>
      </c>
      <c r="CG33" s="0" t="s">
        <v>155</v>
      </c>
      <c r="CH33" s="0" t="s">
        <v>144</v>
      </c>
      <c r="CK33" s="0" t="s">
        <v>155</v>
      </c>
      <c r="CL33" s="0" t="s">
        <v>144</v>
      </c>
      <c r="CN33" s="0" t="s">
        <v>155</v>
      </c>
      <c r="CP33" s="0" t="s">
        <v>155</v>
      </c>
      <c r="CV33" s="0" t="s">
        <v>155</v>
      </c>
      <c r="CW33" s="0" t="s">
        <v>144</v>
      </c>
      <c r="CY33" s="0" t="s">
        <v>155</v>
      </c>
      <c r="CZ33" s="0" t="s">
        <v>144</v>
      </c>
      <c r="DC33" s="0" t="s">
        <v>155</v>
      </c>
      <c r="DD33" s="0" t="s">
        <v>144</v>
      </c>
      <c r="DF33" s="0" t="s">
        <v>155</v>
      </c>
      <c r="DG33" s="0" t="s">
        <v>144</v>
      </c>
      <c r="DI33" s="0" t="s">
        <v>155</v>
      </c>
      <c r="DJ33" s="0" t="s">
        <v>144</v>
      </c>
      <c r="DL33" s="0" t="s">
        <v>155</v>
      </c>
      <c r="DM33" s="0" t="s">
        <v>144</v>
      </c>
      <c r="DN33" s="0" t="s">
        <v>155</v>
      </c>
      <c r="DO33" s="0" t="s">
        <v>144</v>
      </c>
      <c r="DR33" s="0" t="s">
        <v>155</v>
      </c>
      <c r="DS33" s="0" t="s">
        <v>144</v>
      </c>
      <c r="DT33" s="0" t="s">
        <v>144</v>
      </c>
      <c r="DU33" s="0" t="s">
        <v>155</v>
      </c>
      <c r="DW33" s="0" t="s">
        <v>144</v>
      </c>
      <c r="DX33" s="0" t="s">
        <v>155</v>
      </c>
      <c r="EA33" s="0" t="s">
        <v>155</v>
      </c>
      <c r="ED33" s="0" t="s">
        <v>144</v>
      </c>
      <c r="EF33" s="0" t="s">
        <v>155</v>
      </c>
    </row>
    <row r="34" customFormat="false" ht="13.8" hidden="false" customHeight="false" outlineLevel="0" collapsed="false">
      <c r="A34" s="0" t="s">
        <v>375</v>
      </c>
      <c r="B34" s="0" t="n">
        <v>78</v>
      </c>
      <c r="C34" s="0" t="n">
        <v>29652</v>
      </c>
      <c r="D34" s="0" t="s">
        <v>376</v>
      </c>
      <c r="E34" s="0" t="s">
        <v>377</v>
      </c>
      <c r="F34" s="0" t="str">
        <f aca="false">CONCATENATE(D34," ",LEFT(H34,4),"T=",AW34,"D=",AX34,"R=",AY34,"M=",AZ34,"L=",BA34,"B=",BB34)</f>
        <v>BOWEN T=50D=15R=3M=4L=10B=1</v>
      </c>
      <c r="G34" s="0" t="s">
        <v>206</v>
      </c>
      <c r="I34" s="0" t="s">
        <v>378</v>
      </c>
      <c r="J34" s="0" t="s">
        <v>379</v>
      </c>
      <c r="K34" s="0" t="s">
        <v>143</v>
      </c>
      <c r="L34" s="0" t="s">
        <v>217</v>
      </c>
      <c r="M34" s="0" t="str">
        <f aca="false">RIGHT(N34,LEN(N34)-FIND(" ",N34))</f>
        <v>ENGLESSON DR NW</v>
      </c>
      <c r="N34" s="0" t="s">
        <v>380</v>
      </c>
      <c r="P34" s="0" t="s">
        <v>147</v>
      </c>
      <c r="Q34" s="0" t="s">
        <v>148</v>
      </c>
      <c r="R34" s="0" t="n">
        <v>44485</v>
      </c>
      <c r="AD34" s="0" t="s">
        <v>149</v>
      </c>
      <c r="AE34" s="0" t="s">
        <v>150</v>
      </c>
      <c r="AF34" s="0" t="s">
        <v>151</v>
      </c>
      <c r="AH34" s="0" t="n">
        <v>14</v>
      </c>
      <c r="AI34" s="0" t="n">
        <v>11</v>
      </c>
      <c r="AN34" s="0" t="s">
        <v>147</v>
      </c>
      <c r="AO34" s="0" t="s">
        <v>221</v>
      </c>
      <c r="AP34" s="0" t="s">
        <v>222</v>
      </c>
      <c r="AQ34" s="0" t="n">
        <v>9</v>
      </c>
      <c r="AR34" s="0" t="n">
        <v>64</v>
      </c>
      <c r="AS34" s="0" t="n">
        <v>32</v>
      </c>
      <c r="AV34" s="0" t="s">
        <v>223</v>
      </c>
      <c r="AW34" s="0" t="n">
        <f aca="false">COUNTA($BC34:$EG34)</f>
        <v>50</v>
      </c>
      <c r="AX34" s="0" t="n">
        <f aca="false">COUNTIF($BC34:$EG34,"D")</f>
        <v>15</v>
      </c>
      <c r="AY34" s="0" t="n">
        <f aca="false">COUNTIF($BC34:$EG34,"R")</f>
        <v>3</v>
      </c>
      <c r="AZ34" s="2" t="n">
        <f aca="false">COUNTIF(DW34,"D")+COUNTIF(DO34,"D")+COUNTIF(DJ34,"D")+COUNTIF(DD34,"D")</f>
        <v>4</v>
      </c>
      <c r="BA34" s="0" t="n">
        <f aca="false">IF(DH34&lt;&gt;"",1,0)+IF(DI34&lt;&gt;"",1,0)+IF(DK34&lt;&gt;"",1,0)+IF(DM34&lt;&gt;"",1,0)+IF(DN34&lt;&gt;"",1,0)+IF(DO34&lt;&gt;"",1,0)+IF(DQ34&lt;&gt;"",1,0)+IF(DR34&lt;&gt;"",1,0)+IF(DT34&lt;&gt;"",1,0)+IF(DU34&lt;&gt;"",1,0)+IF(DV34&lt;&gt;"",1,0)+IF(DW34&lt;&gt;"",1,0)+IF(DX34&lt;&gt;"",1,0)+IF(DZ34&lt;&gt;"",1,0)+IF(EA34&lt;&gt;"",1,0)+IF(EB34&lt;&gt;"",1,0)+IF(EE34&lt;&gt;"",1,0)</f>
        <v>10</v>
      </c>
      <c r="BB34" s="0" t="n">
        <f aca="false">IF(AND(AV34&gt;0, AW34&gt;0),1,0)</f>
        <v>1</v>
      </c>
      <c r="BC34" s="0" t="s">
        <v>155</v>
      </c>
      <c r="BD34" s="0" t="s">
        <v>155</v>
      </c>
      <c r="BE34" s="0" t="s">
        <v>155</v>
      </c>
      <c r="BF34" s="0" t="s">
        <v>155</v>
      </c>
      <c r="BG34" s="0" t="s">
        <v>155</v>
      </c>
      <c r="BH34" s="0" t="s">
        <v>155</v>
      </c>
      <c r="BI34" s="0" t="s">
        <v>155</v>
      </c>
      <c r="BJ34" s="0" t="s">
        <v>155</v>
      </c>
      <c r="BK34" s="0" t="s">
        <v>155</v>
      </c>
      <c r="BL34" s="0" t="s">
        <v>155</v>
      </c>
      <c r="BP34" s="0" t="s">
        <v>155</v>
      </c>
      <c r="BR34" s="0" t="s">
        <v>155</v>
      </c>
      <c r="BS34" s="0" t="s">
        <v>155</v>
      </c>
      <c r="BV34" s="0" t="s">
        <v>155</v>
      </c>
      <c r="BY34" s="0" t="s">
        <v>144</v>
      </c>
      <c r="CA34" s="0" t="s">
        <v>155</v>
      </c>
      <c r="CC34" s="0" t="s">
        <v>144</v>
      </c>
      <c r="CG34" s="0" t="s">
        <v>155</v>
      </c>
      <c r="CH34" s="0" t="s">
        <v>144</v>
      </c>
      <c r="CK34" s="0" t="s">
        <v>155</v>
      </c>
      <c r="CL34" s="0" t="s">
        <v>144</v>
      </c>
      <c r="CN34" s="0" t="s">
        <v>155</v>
      </c>
      <c r="CO34" s="0" t="s">
        <v>144</v>
      </c>
      <c r="CP34" s="0" t="s">
        <v>155</v>
      </c>
      <c r="CQ34" s="0" t="s">
        <v>144</v>
      </c>
      <c r="CT34" s="0" t="s">
        <v>155</v>
      </c>
      <c r="CU34" s="0" t="s">
        <v>144</v>
      </c>
      <c r="CV34" s="0" t="s">
        <v>155</v>
      </c>
      <c r="CW34" s="0" t="s">
        <v>144</v>
      </c>
      <c r="CY34" s="0" t="s">
        <v>155</v>
      </c>
      <c r="CZ34" s="0" t="s">
        <v>144</v>
      </c>
      <c r="DC34" s="0" t="s">
        <v>155</v>
      </c>
      <c r="DD34" s="0" t="s">
        <v>144</v>
      </c>
      <c r="DF34" s="0" t="s">
        <v>155</v>
      </c>
      <c r="DG34" s="0" t="s">
        <v>144</v>
      </c>
      <c r="DI34" s="0" t="s">
        <v>155</v>
      </c>
      <c r="DJ34" s="0" t="s">
        <v>144</v>
      </c>
      <c r="DL34" s="0" t="s">
        <v>155</v>
      </c>
      <c r="DM34" s="0" t="s">
        <v>144</v>
      </c>
      <c r="DN34" s="0" t="s">
        <v>155</v>
      </c>
      <c r="DO34" s="0" t="s">
        <v>144</v>
      </c>
      <c r="DR34" s="0" t="s">
        <v>155</v>
      </c>
      <c r="DS34" s="0" t="s">
        <v>217</v>
      </c>
      <c r="DT34" s="0" t="s">
        <v>217</v>
      </c>
      <c r="DU34" s="0" t="s">
        <v>155</v>
      </c>
      <c r="DW34" s="0" t="s">
        <v>144</v>
      </c>
      <c r="DX34" s="0" t="s">
        <v>155</v>
      </c>
      <c r="EA34" s="0" t="s">
        <v>155</v>
      </c>
      <c r="ED34" s="0" t="s">
        <v>217</v>
      </c>
      <c r="EF34" s="0" t="s">
        <v>155</v>
      </c>
    </row>
    <row r="35" customFormat="false" ht="13.8" hidden="false" customHeight="false" outlineLevel="0" collapsed="false">
      <c r="A35" s="0" t="s">
        <v>381</v>
      </c>
      <c r="B35" s="0" t="n">
        <v>78</v>
      </c>
      <c r="C35" s="0" t="n">
        <v>128627</v>
      </c>
      <c r="D35" s="0" t="s">
        <v>382</v>
      </c>
      <c r="E35" s="0" t="s">
        <v>383</v>
      </c>
      <c r="F35" s="0" t="str">
        <f aca="false">CONCATENATE(D35," ",LEFT(H35,4),"T=",AW35,"D=",AX35,"R=",AY35,"M=",AZ35,"L=",BA35,"B=",BB35)</f>
        <v>BRADLEY T=36D=13R=0M=4L=10B=1</v>
      </c>
      <c r="G35" s="0" t="s">
        <v>144</v>
      </c>
      <c r="I35" s="0" t="s">
        <v>384</v>
      </c>
      <c r="J35" s="0" t="s">
        <v>385</v>
      </c>
      <c r="K35" s="0" t="s">
        <v>143</v>
      </c>
      <c r="L35" s="0" t="s">
        <v>144</v>
      </c>
      <c r="M35" s="0" t="str">
        <f aca="false">RIGHT(N35,LEN(N35)-FIND(" ",N35))</f>
        <v>RISHER RD SW</v>
      </c>
      <c r="N35" s="0" t="s">
        <v>386</v>
      </c>
      <c r="P35" s="0" t="s">
        <v>147</v>
      </c>
      <c r="Q35" s="0" t="s">
        <v>148</v>
      </c>
      <c r="R35" s="0" t="n">
        <v>44485</v>
      </c>
      <c r="AD35" s="0" t="s">
        <v>149</v>
      </c>
      <c r="AE35" s="0" t="s">
        <v>150</v>
      </c>
      <c r="AF35" s="0" t="s">
        <v>151</v>
      </c>
      <c r="AH35" s="0" t="n">
        <v>14</v>
      </c>
      <c r="AI35" s="0" t="n">
        <v>11</v>
      </c>
      <c r="AN35" s="0" t="s">
        <v>147</v>
      </c>
      <c r="AO35" s="0" t="s">
        <v>387</v>
      </c>
      <c r="AP35" s="0" t="s">
        <v>388</v>
      </c>
      <c r="AQ35" s="0" t="n">
        <v>9</v>
      </c>
      <c r="AR35" s="0" t="n">
        <v>64</v>
      </c>
      <c r="AS35" s="0" t="n">
        <v>32</v>
      </c>
      <c r="AV35" s="0" t="s">
        <v>154</v>
      </c>
      <c r="AW35" s="0" t="n">
        <f aca="false">COUNTA($BC35:$EG35)</f>
        <v>36</v>
      </c>
      <c r="AX35" s="0" t="n">
        <f aca="false">COUNTIF($BC35:$EG35,"D")</f>
        <v>13</v>
      </c>
      <c r="AY35" s="0" t="n">
        <f aca="false">COUNTIF($BC35:$EG35,"R")</f>
        <v>0</v>
      </c>
      <c r="AZ35" s="2" t="n">
        <f aca="false">COUNTIF(DW35,"D")+COUNTIF(DO35,"D")+COUNTIF(DJ35,"D")+COUNTIF(DD35,"D")</f>
        <v>4</v>
      </c>
      <c r="BA35" s="0" t="n">
        <f aca="false">IF(DH35&lt;&gt;"",1,0)+IF(DI35&lt;&gt;"",1,0)+IF(DK35&lt;&gt;"",1,0)+IF(DM35&lt;&gt;"",1,0)+IF(DN35&lt;&gt;"",1,0)+IF(DO35&lt;&gt;"",1,0)+IF(DQ35&lt;&gt;"",1,0)+IF(DR35&lt;&gt;"",1,0)+IF(DT35&lt;&gt;"",1,0)+IF(DU35&lt;&gt;"",1,0)+IF(DV35&lt;&gt;"",1,0)+IF(DW35&lt;&gt;"",1,0)+IF(DX35&lt;&gt;"",1,0)+IF(DZ35&lt;&gt;"",1,0)+IF(EA35&lt;&gt;"",1,0)+IF(EB35&lt;&gt;"",1,0)+IF(EE35&lt;&gt;"",1,0)</f>
        <v>10</v>
      </c>
      <c r="BB35" s="0" t="n">
        <f aca="false">IF(AND(AV35&gt;0, AW35&gt;0),1,0)</f>
        <v>1</v>
      </c>
      <c r="BD35" s="0" t="s">
        <v>155</v>
      </c>
      <c r="BH35" s="0" t="s">
        <v>155</v>
      </c>
      <c r="BI35" s="0" t="s">
        <v>155</v>
      </c>
      <c r="BJ35" s="0" t="s">
        <v>155</v>
      </c>
      <c r="BK35" s="0" t="s">
        <v>155</v>
      </c>
      <c r="BL35" s="0" t="s">
        <v>155</v>
      </c>
      <c r="BP35" s="0" t="s">
        <v>155</v>
      </c>
      <c r="BR35" s="0" t="s">
        <v>155</v>
      </c>
      <c r="BY35" s="0" t="s">
        <v>144</v>
      </c>
      <c r="CA35" s="0" t="s">
        <v>155</v>
      </c>
      <c r="CG35" s="0" t="s">
        <v>155</v>
      </c>
      <c r="CL35" s="0" t="s">
        <v>144</v>
      </c>
      <c r="CP35" s="0" t="s">
        <v>155</v>
      </c>
      <c r="CV35" s="0" t="s">
        <v>155</v>
      </c>
      <c r="CW35" s="0" t="s">
        <v>144</v>
      </c>
      <c r="CY35" s="0" t="s">
        <v>155</v>
      </c>
      <c r="CZ35" s="0" t="s">
        <v>144</v>
      </c>
      <c r="DC35" s="0" t="s">
        <v>155</v>
      </c>
      <c r="DD35" s="0" t="s">
        <v>144</v>
      </c>
      <c r="DF35" s="0" t="s">
        <v>155</v>
      </c>
      <c r="DG35" s="0" t="s">
        <v>144</v>
      </c>
      <c r="DI35" s="0" t="s">
        <v>155</v>
      </c>
      <c r="DJ35" s="0" t="s">
        <v>144</v>
      </c>
      <c r="DL35" s="0" t="s">
        <v>155</v>
      </c>
      <c r="DM35" s="0" t="s">
        <v>144</v>
      </c>
      <c r="DN35" s="0" t="s">
        <v>155</v>
      </c>
      <c r="DO35" s="0" t="s">
        <v>144</v>
      </c>
      <c r="DR35" s="0" t="s">
        <v>155</v>
      </c>
      <c r="DS35" s="0" t="s">
        <v>144</v>
      </c>
      <c r="DT35" s="0" t="s">
        <v>144</v>
      </c>
      <c r="DU35" s="0" t="s">
        <v>155</v>
      </c>
      <c r="DW35" s="0" t="s">
        <v>144</v>
      </c>
      <c r="DX35" s="0" t="s">
        <v>155</v>
      </c>
      <c r="EA35" s="0" t="s">
        <v>155</v>
      </c>
      <c r="ED35" s="0" t="s">
        <v>144</v>
      </c>
      <c r="EF35" s="0" t="s">
        <v>155</v>
      </c>
    </row>
    <row r="36" customFormat="false" ht="13.8" hidden="false" customHeight="false" outlineLevel="0" collapsed="false">
      <c r="A36" s="0" t="s">
        <v>389</v>
      </c>
      <c r="B36" s="0" t="n">
        <v>78</v>
      </c>
      <c r="C36" s="0" t="n">
        <v>373287</v>
      </c>
      <c r="D36" s="0" t="s">
        <v>390</v>
      </c>
      <c r="E36" s="0" t="s">
        <v>391</v>
      </c>
      <c r="F36" s="0" t="str">
        <f aca="false">CONCATENATE(D36," ",LEFT(H36,4),"T=",AW36,"D=",AX36,"R=",AY36,"M=",AZ36,"L=",BA36,"B=",BB36)</f>
        <v>BRANDON T=47D=17R=0M=4L=10B=1</v>
      </c>
      <c r="G36" s="0" t="s">
        <v>392</v>
      </c>
      <c r="I36" s="0" t="s">
        <v>393</v>
      </c>
      <c r="J36" s="0" t="s">
        <v>394</v>
      </c>
      <c r="K36" s="0" t="s">
        <v>143</v>
      </c>
      <c r="L36" s="0" t="s">
        <v>144</v>
      </c>
      <c r="M36" s="0" t="str">
        <f aca="false">RIGHT(N36,LEN(N36)-FIND(" ",N36))</f>
        <v>SOUTHERN BLVD NW</v>
      </c>
      <c r="N36" s="0" t="s">
        <v>395</v>
      </c>
      <c r="P36" s="0" t="s">
        <v>147</v>
      </c>
      <c r="Q36" s="0" t="s">
        <v>148</v>
      </c>
      <c r="R36" s="0" t="n">
        <v>44485</v>
      </c>
      <c r="AD36" s="0" t="s">
        <v>149</v>
      </c>
      <c r="AE36" s="0" t="s">
        <v>150</v>
      </c>
      <c r="AF36" s="0" t="s">
        <v>151</v>
      </c>
      <c r="AH36" s="0" t="n">
        <v>14</v>
      </c>
      <c r="AI36" s="0" t="n">
        <v>11</v>
      </c>
      <c r="AN36" s="0" t="s">
        <v>147</v>
      </c>
      <c r="AO36" s="0" t="s">
        <v>396</v>
      </c>
      <c r="AP36" s="0" t="s">
        <v>397</v>
      </c>
      <c r="AQ36" s="0" t="n">
        <v>9</v>
      </c>
      <c r="AR36" s="0" t="n">
        <v>64</v>
      </c>
      <c r="AS36" s="0" t="n">
        <v>32</v>
      </c>
      <c r="AV36" s="0" t="s">
        <v>182</v>
      </c>
      <c r="AW36" s="0" t="n">
        <f aca="false">COUNTA($BC36:$EG36)</f>
        <v>47</v>
      </c>
      <c r="AX36" s="0" t="n">
        <f aca="false">COUNTIF($BC36:$EG36,"D")</f>
        <v>17</v>
      </c>
      <c r="AY36" s="0" t="n">
        <f aca="false">COUNTIF($BC36:$EG36,"R")</f>
        <v>0</v>
      </c>
      <c r="AZ36" s="2" t="n">
        <f aca="false">COUNTIF(DW36,"D")+COUNTIF(DO36,"D")+COUNTIF(DJ36,"D")+COUNTIF(DD36,"D")</f>
        <v>4</v>
      </c>
      <c r="BA36" s="0" t="n">
        <f aca="false">IF(DH36&lt;&gt;"",1,0)+IF(DI36&lt;&gt;"",1,0)+IF(DK36&lt;&gt;"",1,0)+IF(DM36&lt;&gt;"",1,0)+IF(DN36&lt;&gt;"",1,0)+IF(DO36&lt;&gt;"",1,0)+IF(DQ36&lt;&gt;"",1,0)+IF(DR36&lt;&gt;"",1,0)+IF(DT36&lt;&gt;"",1,0)+IF(DU36&lt;&gt;"",1,0)+IF(DV36&lt;&gt;"",1,0)+IF(DW36&lt;&gt;"",1,0)+IF(DX36&lt;&gt;"",1,0)+IF(DZ36&lt;&gt;"",1,0)+IF(EA36&lt;&gt;"",1,0)+IF(EB36&lt;&gt;"",1,0)+IF(EE36&lt;&gt;"",1,0)</f>
        <v>10</v>
      </c>
      <c r="BB36" s="0" t="n">
        <f aca="false">IF(AND(AV36&gt;0, AW36&gt;0),1,0)</f>
        <v>1</v>
      </c>
      <c r="BC36" s="0" t="s">
        <v>155</v>
      </c>
      <c r="BD36" s="0" t="s">
        <v>155</v>
      </c>
      <c r="BE36" s="0" t="s">
        <v>155</v>
      </c>
      <c r="BF36" s="0" t="s">
        <v>155</v>
      </c>
      <c r="BG36" s="0" t="s">
        <v>155</v>
      </c>
      <c r="BH36" s="0" t="s">
        <v>155</v>
      </c>
      <c r="BI36" s="0" t="s">
        <v>155</v>
      </c>
      <c r="BJ36" s="0" t="s">
        <v>155</v>
      </c>
      <c r="BK36" s="0" t="s">
        <v>155</v>
      </c>
      <c r="BL36" s="0" t="s">
        <v>155</v>
      </c>
      <c r="BP36" s="0" t="s">
        <v>155</v>
      </c>
      <c r="BR36" s="0" t="s">
        <v>155</v>
      </c>
      <c r="BS36" s="0" t="s">
        <v>155</v>
      </c>
      <c r="BY36" s="0" t="s">
        <v>144</v>
      </c>
      <c r="CA36" s="0" t="s">
        <v>155</v>
      </c>
      <c r="CH36" s="0" t="s">
        <v>144</v>
      </c>
      <c r="CK36" s="0" t="s">
        <v>155</v>
      </c>
      <c r="CL36" s="0" t="s">
        <v>144</v>
      </c>
      <c r="CN36" s="0" t="s">
        <v>155</v>
      </c>
      <c r="CO36" s="0" t="s">
        <v>144</v>
      </c>
      <c r="CP36" s="0" t="s">
        <v>155</v>
      </c>
      <c r="CQ36" s="0" t="s">
        <v>144</v>
      </c>
      <c r="CT36" s="0" t="s">
        <v>155</v>
      </c>
      <c r="CU36" s="0" t="s">
        <v>144</v>
      </c>
      <c r="CV36" s="0" t="s">
        <v>155</v>
      </c>
      <c r="CW36" s="0" t="s">
        <v>144</v>
      </c>
      <c r="CY36" s="0" t="s">
        <v>155</v>
      </c>
      <c r="CZ36" s="0" t="s">
        <v>144</v>
      </c>
      <c r="DC36" s="0" t="s">
        <v>155</v>
      </c>
      <c r="DD36" s="0" t="s">
        <v>144</v>
      </c>
      <c r="DF36" s="0" t="s">
        <v>155</v>
      </c>
      <c r="DG36" s="0" t="s">
        <v>144</v>
      </c>
      <c r="DI36" s="0" t="s">
        <v>155</v>
      </c>
      <c r="DJ36" s="0" t="s">
        <v>144</v>
      </c>
      <c r="DL36" s="0" t="s">
        <v>155</v>
      </c>
      <c r="DM36" s="0" t="s">
        <v>144</v>
      </c>
      <c r="DN36" s="0" t="s">
        <v>155</v>
      </c>
      <c r="DO36" s="0" t="s">
        <v>144</v>
      </c>
      <c r="DR36" s="0" t="s">
        <v>155</v>
      </c>
      <c r="DS36" s="0" t="s">
        <v>144</v>
      </c>
      <c r="DT36" s="0" t="s">
        <v>144</v>
      </c>
      <c r="DU36" s="0" t="s">
        <v>155</v>
      </c>
      <c r="DW36" s="0" t="s">
        <v>144</v>
      </c>
      <c r="DX36" s="0" t="s">
        <v>155</v>
      </c>
      <c r="EA36" s="0" t="s">
        <v>155</v>
      </c>
      <c r="ED36" s="0" t="s">
        <v>144</v>
      </c>
      <c r="EF36" s="0" t="s">
        <v>155</v>
      </c>
    </row>
    <row r="37" customFormat="false" ht="13.8" hidden="false" customHeight="false" outlineLevel="0" collapsed="false">
      <c r="A37" s="0" t="s">
        <v>398</v>
      </c>
      <c r="B37" s="0" t="n">
        <v>78</v>
      </c>
      <c r="C37" s="0" t="n">
        <v>345431</v>
      </c>
      <c r="D37" s="0" t="s">
        <v>399</v>
      </c>
      <c r="E37" s="0" t="s">
        <v>400</v>
      </c>
      <c r="F37" s="0" t="str">
        <f aca="false">CONCATENATE(D37," ",LEFT(H37,4),"T=",AW37,"D=",AX37,"R=",AY37,"M=",AZ37,"L=",BA37,"B=",BB37)</f>
        <v>BROOKS T=42D=19R=0M=4L=10B=1</v>
      </c>
      <c r="G37" s="0" t="s">
        <v>159</v>
      </c>
      <c r="I37" s="0" t="s">
        <v>401</v>
      </c>
      <c r="J37" s="0" t="s">
        <v>402</v>
      </c>
      <c r="K37" s="0" t="s">
        <v>143</v>
      </c>
      <c r="L37" s="0" t="s">
        <v>144</v>
      </c>
      <c r="M37" s="0" t="str">
        <f aca="false">RIGHT(N37,LEN(N37)-FIND(" ",N37))</f>
        <v>THIRD ST SW</v>
      </c>
      <c r="N37" s="0" t="s">
        <v>403</v>
      </c>
      <c r="P37" s="0" t="s">
        <v>147</v>
      </c>
      <c r="Q37" s="0" t="s">
        <v>148</v>
      </c>
      <c r="R37" s="0" t="n">
        <v>44483</v>
      </c>
      <c r="AD37" s="0" t="s">
        <v>149</v>
      </c>
      <c r="AE37" s="0" t="s">
        <v>150</v>
      </c>
      <c r="AF37" s="0" t="s">
        <v>151</v>
      </c>
      <c r="AH37" s="0" t="n">
        <v>14</v>
      </c>
      <c r="AI37" s="0" t="n">
        <v>11</v>
      </c>
      <c r="AN37" s="0" t="s">
        <v>147</v>
      </c>
      <c r="AO37" s="0" t="s">
        <v>301</v>
      </c>
      <c r="AP37" s="0" t="s">
        <v>302</v>
      </c>
      <c r="AQ37" s="0" t="n">
        <v>9</v>
      </c>
      <c r="AR37" s="0" t="n">
        <v>64</v>
      </c>
      <c r="AS37" s="0" t="n">
        <v>32</v>
      </c>
      <c r="AV37" s="0" t="s">
        <v>154</v>
      </c>
      <c r="AW37" s="0" t="n">
        <f aca="false">COUNTA($BC37:$EG37)</f>
        <v>42</v>
      </c>
      <c r="AX37" s="0" t="n">
        <f aca="false">COUNTIF($BC37:$EG37,"D")</f>
        <v>19</v>
      </c>
      <c r="AY37" s="0" t="n">
        <f aca="false">COUNTIF($BC37:$EG37,"R")</f>
        <v>0</v>
      </c>
      <c r="AZ37" s="2" t="n">
        <f aca="false">COUNTIF(DW37,"D")+COUNTIF(DO37,"D")+COUNTIF(DJ37,"D")+COUNTIF(DD37,"D")</f>
        <v>4</v>
      </c>
      <c r="BA37" s="0" t="n">
        <f aca="false">IF(DH37&lt;&gt;"",1,0)+IF(DI37&lt;&gt;"",1,0)+IF(DK37&lt;&gt;"",1,0)+IF(DM37&lt;&gt;"",1,0)+IF(DN37&lt;&gt;"",1,0)+IF(DO37&lt;&gt;"",1,0)+IF(DQ37&lt;&gt;"",1,0)+IF(DR37&lt;&gt;"",1,0)+IF(DT37&lt;&gt;"",1,0)+IF(DU37&lt;&gt;"",1,0)+IF(DV37&lt;&gt;"",1,0)+IF(DW37&lt;&gt;"",1,0)+IF(DX37&lt;&gt;"",1,0)+IF(DZ37&lt;&gt;"",1,0)+IF(EA37&lt;&gt;"",1,0)+IF(EB37&lt;&gt;"",1,0)+IF(EE37&lt;&gt;"",1,0)</f>
        <v>10</v>
      </c>
      <c r="BB37" s="0" t="n">
        <f aca="false">IF(AND(AV37&gt;0, AW37&gt;0),1,0)</f>
        <v>1</v>
      </c>
      <c r="BD37" s="0" t="s">
        <v>155</v>
      </c>
      <c r="BG37" s="0" t="s">
        <v>144</v>
      </c>
      <c r="BH37" s="0" t="s">
        <v>155</v>
      </c>
      <c r="BL37" s="0" t="s">
        <v>155</v>
      </c>
      <c r="BS37" s="0" t="s">
        <v>155</v>
      </c>
      <c r="BV37" s="0" t="s">
        <v>155</v>
      </c>
      <c r="BY37" s="0" t="s">
        <v>144</v>
      </c>
      <c r="CA37" s="0" t="s">
        <v>155</v>
      </c>
      <c r="CC37" s="0" t="s">
        <v>144</v>
      </c>
      <c r="CG37" s="0" t="s">
        <v>155</v>
      </c>
      <c r="CH37" s="0" t="s">
        <v>144</v>
      </c>
      <c r="CK37" s="0" t="s">
        <v>155</v>
      </c>
      <c r="CL37" s="0" t="s">
        <v>144</v>
      </c>
      <c r="CN37" s="0" t="s">
        <v>155</v>
      </c>
      <c r="CO37" s="0" t="s">
        <v>144</v>
      </c>
      <c r="CP37" s="0" t="s">
        <v>155</v>
      </c>
      <c r="CQ37" s="0" t="s">
        <v>144</v>
      </c>
      <c r="CT37" s="0" t="s">
        <v>155</v>
      </c>
      <c r="CU37" s="0" t="s">
        <v>144</v>
      </c>
      <c r="CV37" s="0" t="s">
        <v>155</v>
      </c>
      <c r="CW37" s="0" t="s">
        <v>144</v>
      </c>
      <c r="CY37" s="0" t="s">
        <v>155</v>
      </c>
      <c r="CZ37" s="0" t="s">
        <v>144</v>
      </c>
      <c r="DC37" s="0" t="s">
        <v>155</v>
      </c>
      <c r="DD37" s="0" t="s">
        <v>144</v>
      </c>
      <c r="DF37" s="0" t="s">
        <v>155</v>
      </c>
      <c r="DG37" s="0" t="s">
        <v>144</v>
      </c>
      <c r="DI37" s="0" t="s">
        <v>155</v>
      </c>
      <c r="DJ37" s="0" t="s">
        <v>144</v>
      </c>
      <c r="DL37" s="0" t="s">
        <v>155</v>
      </c>
      <c r="DM37" s="0" t="s">
        <v>144</v>
      </c>
      <c r="DN37" s="0" t="s">
        <v>155</v>
      </c>
      <c r="DO37" s="0" t="s">
        <v>144</v>
      </c>
      <c r="DR37" s="0" t="s">
        <v>155</v>
      </c>
      <c r="DS37" s="0" t="s">
        <v>144</v>
      </c>
      <c r="DT37" s="0" t="s">
        <v>144</v>
      </c>
      <c r="DU37" s="0" t="s">
        <v>155</v>
      </c>
      <c r="DW37" s="0" t="s">
        <v>144</v>
      </c>
      <c r="DX37" s="0" t="s">
        <v>155</v>
      </c>
      <c r="EA37" s="0" t="s">
        <v>155</v>
      </c>
      <c r="ED37" s="0" t="s">
        <v>144</v>
      </c>
      <c r="EF37" s="0" t="s">
        <v>155</v>
      </c>
    </row>
    <row r="38" customFormat="false" ht="13.8" hidden="false" customHeight="false" outlineLevel="0" collapsed="false">
      <c r="A38" s="0" t="s">
        <v>404</v>
      </c>
      <c r="B38" s="0" t="n">
        <v>78</v>
      </c>
      <c r="C38" s="0" t="n">
        <v>20998</v>
      </c>
      <c r="D38" s="0" t="s">
        <v>405</v>
      </c>
      <c r="E38" s="0" t="s">
        <v>406</v>
      </c>
      <c r="F38" s="0" t="str">
        <f aca="false">CONCATENATE(D38," ",LEFT(H38,4),"T=",AW38,"D=",AX38,"R=",AY38,"M=",AZ38,"L=",BA38,"B=",BB38)</f>
        <v>BROWN T=48D=16R=0M=4L=10B=1</v>
      </c>
      <c r="G38" s="0" t="s">
        <v>159</v>
      </c>
      <c r="I38" s="0" t="s">
        <v>407</v>
      </c>
      <c r="J38" s="0" t="s">
        <v>408</v>
      </c>
      <c r="K38" s="0" t="s">
        <v>143</v>
      </c>
      <c r="L38" s="0" t="s">
        <v>144</v>
      </c>
      <c r="M38" s="0" t="str">
        <f aca="false">RIGHT(N38,LEN(N38)-FIND(" ",N38))</f>
        <v>WILLARD AVE SE</v>
      </c>
      <c r="N38" s="0" t="s">
        <v>409</v>
      </c>
      <c r="P38" s="0" t="s">
        <v>147</v>
      </c>
      <c r="Q38" s="0" t="s">
        <v>148</v>
      </c>
      <c r="R38" s="0" t="n">
        <v>44483</v>
      </c>
      <c r="AD38" s="0" t="s">
        <v>149</v>
      </c>
      <c r="AE38" s="0" t="s">
        <v>150</v>
      </c>
      <c r="AF38" s="0" t="s">
        <v>151</v>
      </c>
      <c r="AH38" s="0" t="n">
        <v>14</v>
      </c>
      <c r="AI38" s="0" t="n">
        <v>11</v>
      </c>
      <c r="AN38" s="0" t="s">
        <v>147</v>
      </c>
      <c r="AO38" s="0" t="s">
        <v>268</v>
      </c>
      <c r="AP38" s="0" t="s">
        <v>269</v>
      </c>
      <c r="AQ38" s="0" t="n">
        <v>9</v>
      </c>
      <c r="AR38" s="0" t="n">
        <v>64</v>
      </c>
      <c r="AS38" s="0" t="n">
        <v>32</v>
      </c>
      <c r="AV38" s="0" t="s">
        <v>252</v>
      </c>
      <c r="AW38" s="0" t="n">
        <f aca="false">COUNTA($BC38:$EG38)</f>
        <v>48</v>
      </c>
      <c r="AX38" s="0" t="n">
        <f aca="false">COUNTIF($BC38:$EG38,"D")</f>
        <v>16</v>
      </c>
      <c r="AY38" s="0" t="n">
        <f aca="false">COUNTIF($BC38:$EG38,"R")</f>
        <v>0</v>
      </c>
      <c r="AZ38" s="2" t="n">
        <f aca="false">COUNTIF(DW38,"D")+COUNTIF(DO38,"D")+COUNTIF(DJ38,"D")+COUNTIF(DD38,"D")</f>
        <v>4</v>
      </c>
      <c r="BA38" s="0" t="n">
        <f aca="false">IF(DH38&lt;&gt;"",1,0)+IF(DI38&lt;&gt;"",1,0)+IF(DK38&lt;&gt;"",1,0)+IF(DM38&lt;&gt;"",1,0)+IF(DN38&lt;&gt;"",1,0)+IF(DO38&lt;&gt;"",1,0)+IF(DQ38&lt;&gt;"",1,0)+IF(DR38&lt;&gt;"",1,0)+IF(DT38&lt;&gt;"",1,0)+IF(DU38&lt;&gt;"",1,0)+IF(DV38&lt;&gt;"",1,0)+IF(DW38&lt;&gt;"",1,0)+IF(DX38&lt;&gt;"",1,0)+IF(DZ38&lt;&gt;"",1,0)+IF(EA38&lt;&gt;"",1,0)+IF(EB38&lt;&gt;"",1,0)+IF(EE38&lt;&gt;"",1,0)</f>
        <v>10</v>
      </c>
      <c r="BB38" s="0" t="n">
        <f aca="false">IF(AND(AV38&gt;0, AW38&gt;0),1,0)</f>
        <v>1</v>
      </c>
      <c r="BC38" s="0" t="s">
        <v>155</v>
      </c>
      <c r="BD38" s="0" t="s">
        <v>155</v>
      </c>
      <c r="BE38" s="0" t="s">
        <v>155</v>
      </c>
      <c r="BF38" s="0" t="s">
        <v>155</v>
      </c>
      <c r="BG38" s="0" t="s">
        <v>155</v>
      </c>
      <c r="BH38" s="0" t="s">
        <v>155</v>
      </c>
      <c r="BI38" s="0" t="s">
        <v>155</v>
      </c>
      <c r="BJ38" s="0" t="s">
        <v>155</v>
      </c>
      <c r="BK38" s="0" t="s">
        <v>155</v>
      </c>
      <c r="BL38" s="0" t="s">
        <v>155</v>
      </c>
      <c r="BP38" s="0" t="s">
        <v>155</v>
      </c>
      <c r="BR38" s="0" t="s">
        <v>155</v>
      </c>
      <c r="BS38" s="0" t="s">
        <v>155</v>
      </c>
      <c r="BV38" s="0" t="s">
        <v>155</v>
      </c>
      <c r="BY38" s="0" t="s">
        <v>144</v>
      </c>
      <c r="CA38" s="0" t="s">
        <v>155</v>
      </c>
      <c r="CG38" s="0" t="s">
        <v>155</v>
      </c>
      <c r="CH38" s="0" t="s">
        <v>144</v>
      </c>
      <c r="CK38" s="0" t="s">
        <v>155</v>
      </c>
      <c r="CL38" s="0" t="s">
        <v>144</v>
      </c>
      <c r="CN38" s="0" t="s">
        <v>155</v>
      </c>
      <c r="CO38" s="0" t="s">
        <v>144</v>
      </c>
      <c r="CP38" s="0" t="s">
        <v>155</v>
      </c>
      <c r="CT38" s="0" t="s">
        <v>155</v>
      </c>
      <c r="CU38" s="0" t="s">
        <v>144</v>
      </c>
      <c r="CV38" s="0" t="s">
        <v>155</v>
      </c>
      <c r="CW38" s="0" t="s">
        <v>144</v>
      </c>
      <c r="CY38" s="0" t="s">
        <v>155</v>
      </c>
      <c r="CZ38" s="0" t="s">
        <v>144</v>
      </c>
      <c r="DC38" s="0" t="s">
        <v>155</v>
      </c>
      <c r="DD38" s="0" t="s">
        <v>144</v>
      </c>
      <c r="DF38" s="0" t="s">
        <v>155</v>
      </c>
      <c r="DG38" s="0" t="s">
        <v>144</v>
      </c>
      <c r="DI38" s="0" t="s">
        <v>155</v>
      </c>
      <c r="DJ38" s="0" t="s">
        <v>144</v>
      </c>
      <c r="DL38" s="0" t="s">
        <v>155</v>
      </c>
      <c r="DM38" s="0" t="s">
        <v>144</v>
      </c>
      <c r="DN38" s="0" t="s">
        <v>155</v>
      </c>
      <c r="DO38" s="0" t="s">
        <v>144</v>
      </c>
      <c r="DR38" s="0" t="s">
        <v>155</v>
      </c>
      <c r="DS38" s="0" t="s">
        <v>144</v>
      </c>
      <c r="DT38" s="0" t="s">
        <v>144</v>
      </c>
      <c r="DU38" s="0" t="s">
        <v>155</v>
      </c>
      <c r="DW38" s="0" t="s">
        <v>144</v>
      </c>
      <c r="DX38" s="0" t="s">
        <v>155</v>
      </c>
      <c r="EA38" s="0" t="s">
        <v>155</v>
      </c>
      <c r="ED38" s="0" t="s">
        <v>144</v>
      </c>
      <c r="EF38" s="0" t="s">
        <v>155</v>
      </c>
    </row>
    <row r="39" customFormat="false" ht="13.8" hidden="false" customHeight="false" outlineLevel="0" collapsed="false">
      <c r="A39" s="0" t="s">
        <v>410</v>
      </c>
      <c r="B39" s="0" t="n">
        <v>78</v>
      </c>
      <c r="C39" s="0" t="n">
        <v>19917</v>
      </c>
      <c r="D39" s="0" t="s">
        <v>405</v>
      </c>
      <c r="E39" s="0" t="s">
        <v>411</v>
      </c>
      <c r="F39" s="0" t="str">
        <f aca="false">CONCATENATE(D39," ",LEFT(H39,4),"T=",AW39,"D=",AX39,"R=",AY39,"M=",AZ39,"L=",BA39,"B=",BB39)</f>
        <v>BROWN T=43D=13R=0M=4L=10B=1</v>
      </c>
      <c r="G39" s="0" t="s">
        <v>144</v>
      </c>
      <c r="I39" s="0" t="s">
        <v>412</v>
      </c>
      <c r="J39" s="0" t="s">
        <v>413</v>
      </c>
      <c r="K39" s="0" t="s">
        <v>143</v>
      </c>
      <c r="L39" s="0" t="s">
        <v>144</v>
      </c>
      <c r="M39" s="0" t="str">
        <f aca="false">RIGHT(N39,LEN(N39)-FIND(" ",N39))</f>
        <v>JEFFERSON ST SW</v>
      </c>
      <c r="N39" s="0" t="s">
        <v>414</v>
      </c>
      <c r="P39" s="0" t="s">
        <v>147</v>
      </c>
      <c r="Q39" s="0" t="s">
        <v>148</v>
      </c>
      <c r="R39" s="0" t="n">
        <v>44485</v>
      </c>
      <c r="AD39" s="0" t="s">
        <v>149</v>
      </c>
      <c r="AE39" s="0" t="s">
        <v>150</v>
      </c>
      <c r="AF39" s="0" t="s">
        <v>151</v>
      </c>
      <c r="AH39" s="0" t="n">
        <v>14</v>
      </c>
      <c r="AI39" s="0" t="n">
        <v>11</v>
      </c>
      <c r="AN39" s="0" t="s">
        <v>147</v>
      </c>
      <c r="AO39" s="0" t="s">
        <v>387</v>
      </c>
      <c r="AP39" s="0" t="s">
        <v>388</v>
      </c>
      <c r="AQ39" s="0" t="n">
        <v>9</v>
      </c>
      <c r="AR39" s="0" t="n">
        <v>64</v>
      </c>
      <c r="AS39" s="0" t="n">
        <v>32</v>
      </c>
      <c r="AV39" s="0" t="s">
        <v>154</v>
      </c>
      <c r="AW39" s="0" t="n">
        <f aca="false">COUNTA($BC39:$EG39)</f>
        <v>43</v>
      </c>
      <c r="AX39" s="0" t="n">
        <f aca="false">COUNTIF($BC39:$EG39,"D")</f>
        <v>13</v>
      </c>
      <c r="AY39" s="0" t="n">
        <f aca="false">COUNTIF($BC39:$EG39,"R")</f>
        <v>0</v>
      </c>
      <c r="AZ39" s="2" t="n">
        <f aca="false">COUNTIF(DW39,"D")+COUNTIF(DO39,"D")+COUNTIF(DJ39,"D")+COUNTIF(DD39,"D")</f>
        <v>4</v>
      </c>
      <c r="BA39" s="0" t="n">
        <f aca="false">IF(DH39&lt;&gt;"",1,0)+IF(DI39&lt;&gt;"",1,0)+IF(DK39&lt;&gt;"",1,0)+IF(DM39&lt;&gt;"",1,0)+IF(DN39&lt;&gt;"",1,0)+IF(DO39&lt;&gt;"",1,0)+IF(DQ39&lt;&gt;"",1,0)+IF(DR39&lt;&gt;"",1,0)+IF(DT39&lt;&gt;"",1,0)+IF(DU39&lt;&gt;"",1,0)+IF(DV39&lt;&gt;"",1,0)+IF(DW39&lt;&gt;"",1,0)+IF(DX39&lt;&gt;"",1,0)+IF(DZ39&lt;&gt;"",1,0)+IF(EA39&lt;&gt;"",1,0)+IF(EB39&lt;&gt;"",1,0)+IF(EE39&lt;&gt;"",1,0)</f>
        <v>10</v>
      </c>
      <c r="BB39" s="0" t="n">
        <f aca="false">IF(AND(AV39&gt;0, AW39&gt;0),1,0)</f>
        <v>1</v>
      </c>
      <c r="BC39" s="0" t="s">
        <v>155</v>
      </c>
      <c r="BD39" s="0" t="s">
        <v>155</v>
      </c>
      <c r="BE39" s="0" t="s">
        <v>155</v>
      </c>
      <c r="BF39" s="0" t="s">
        <v>155</v>
      </c>
      <c r="BH39" s="0" t="s">
        <v>155</v>
      </c>
      <c r="BI39" s="0" t="s">
        <v>155</v>
      </c>
      <c r="BJ39" s="0" t="s">
        <v>155</v>
      </c>
      <c r="BK39" s="0" t="s">
        <v>155</v>
      </c>
      <c r="BL39" s="0" t="s">
        <v>155</v>
      </c>
      <c r="BP39" s="0" t="s">
        <v>155</v>
      </c>
      <c r="BR39" s="0" t="s">
        <v>155</v>
      </c>
      <c r="BS39" s="0" t="s">
        <v>155</v>
      </c>
      <c r="BV39" s="0" t="s">
        <v>155</v>
      </c>
      <c r="BY39" s="0" t="s">
        <v>144</v>
      </c>
      <c r="CA39" s="0" t="s">
        <v>155</v>
      </c>
      <c r="CG39" s="0" t="s">
        <v>155</v>
      </c>
      <c r="CK39" s="0" t="s">
        <v>155</v>
      </c>
      <c r="CL39" s="0" t="s">
        <v>144</v>
      </c>
      <c r="CN39" s="0" t="s">
        <v>155</v>
      </c>
      <c r="CP39" s="0" t="s">
        <v>155</v>
      </c>
      <c r="CV39" s="0" t="s">
        <v>155</v>
      </c>
      <c r="CW39" s="0" t="s">
        <v>144</v>
      </c>
      <c r="CY39" s="0" t="s">
        <v>155</v>
      </c>
      <c r="CZ39" s="0" t="s">
        <v>144</v>
      </c>
      <c r="DC39" s="0" t="s">
        <v>155</v>
      </c>
      <c r="DD39" s="0" t="s">
        <v>144</v>
      </c>
      <c r="DF39" s="0" t="s">
        <v>155</v>
      </c>
      <c r="DG39" s="0" t="s">
        <v>144</v>
      </c>
      <c r="DI39" s="0" t="s">
        <v>155</v>
      </c>
      <c r="DJ39" s="0" t="s">
        <v>144</v>
      </c>
      <c r="DL39" s="0" t="s">
        <v>155</v>
      </c>
      <c r="DM39" s="0" t="s">
        <v>144</v>
      </c>
      <c r="DN39" s="0" t="s">
        <v>155</v>
      </c>
      <c r="DO39" s="0" t="s">
        <v>144</v>
      </c>
      <c r="DR39" s="0" t="s">
        <v>155</v>
      </c>
      <c r="DS39" s="0" t="s">
        <v>144</v>
      </c>
      <c r="DT39" s="0" t="s">
        <v>144</v>
      </c>
      <c r="DU39" s="0" t="s">
        <v>155</v>
      </c>
      <c r="DW39" s="0" t="s">
        <v>144</v>
      </c>
      <c r="DX39" s="0" t="s">
        <v>155</v>
      </c>
      <c r="EA39" s="0" t="s">
        <v>155</v>
      </c>
      <c r="ED39" s="0" t="s">
        <v>144</v>
      </c>
      <c r="EF39" s="0" t="s">
        <v>155</v>
      </c>
    </row>
    <row r="40" customFormat="false" ht="13.8" hidden="false" customHeight="false" outlineLevel="0" collapsed="false">
      <c r="A40" s="0" t="s">
        <v>415</v>
      </c>
      <c r="B40" s="0" t="n">
        <v>78</v>
      </c>
      <c r="C40" s="0" t="n">
        <v>6741</v>
      </c>
      <c r="D40" s="0" t="s">
        <v>416</v>
      </c>
      <c r="E40" s="0" t="s">
        <v>417</v>
      </c>
      <c r="F40" s="0" t="str">
        <f aca="false">CONCATENATE(D40," ",LEFT(H40,4),"T=",AW40,"D=",AX40,"R=",AY40,"M=",AZ40,"L=",BA40,"B=",BB40)</f>
        <v>BRYANT T=48D=16R=0M=4L=10B=1</v>
      </c>
      <c r="I40" s="0" t="s">
        <v>418</v>
      </c>
      <c r="J40" s="0" t="s">
        <v>419</v>
      </c>
      <c r="K40" s="0" t="s">
        <v>143</v>
      </c>
      <c r="L40" s="0" t="s">
        <v>144</v>
      </c>
      <c r="M40" s="0" t="str">
        <f aca="false">RIGHT(N40,LEN(N40)-FIND(" ",N40))</f>
        <v>WEST AVE NW</v>
      </c>
      <c r="N40" s="0" t="s">
        <v>420</v>
      </c>
      <c r="P40" s="0" t="s">
        <v>147</v>
      </c>
      <c r="Q40" s="0" t="s">
        <v>148</v>
      </c>
      <c r="R40" s="0" t="n">
        <v>44483</v>
      </c>
      <c r="AD40" s="0" t="s">
        <v>149</v>
      </c>
      <c r="AE40" s="0" t="s">
        <v>150</v>
      </c>
      <c r="AF40" s="0" t="s">
        <v>151</v>
      </c>
      <c r="AH40" s="0" t="n">
        <v>14</v>
      </c>
      <c r="AI40" s="0" t="n">
        <v>11</v>
      </c>
      <c r="AN40" s="0" t="s">
        <v>147</v>
      </c>
      <c r="AO40" s="0" t="s">
        <v>331</v>
      </c>
      <c r="AP40" s="0" t="s">
        <v>332</v>
      </c>
      <c r="AQ40" s="0" t="n">
        <v>9</v>
      </c>
      <c r="AR40" s="0" t="n">
        <v>64</v>
      </c>
      <c r="AS40" s="0" t="n">
        <v>32</v>
      </c>
      <c r="AV40" s="0" t="s">
        <v>213</v>
      </c>
      <c r="AW40" s="0" t="n">
        <f aca="false">COUNTA($BC40:$EG40)</f>
        <v>48</v>
      </c>
      <c r="AX40" s="0" t="n">
        <f aca="false">COUNTIF($BC40:$EG40,"D")</f>
        <v>16</v>
      </c>
      <c r="AY40" s="0" t="n">
        <f aca="false">COUNTIF($BC40:$EG40,"R")</f>
        <v>0</v>
      </c>
      <c r="AZ40" s="2" t="n">
        <f aca="false">COUNTIF(DW40,"D")+COUNTIF(DO40,"D")+COUNTIF(DJ40,"D")+COUNTIF(DD40,"D")</f>
        <v>4</v>
      </c>
      <c r="BA40" s="0" t="n">
        <f aca="false">IF(DH40&lt;&gt;"",1,0)+IF(DI40&lt;&gt;"",1,0)+IF(DK40&lt;&gt;"",1,0)+IF(DM40&lt;&gt;"",1,0)+IF(DN40&lt;&gt;"",1,0)+IF(DO40&lt;&gt;"",1,0)+IF(DQ40&lt;&gt;"",1,0)+IF(DR40&lt;&gt;"",1,0)+IF(DT40&lt;&gt;"",1,0)+IF(DU40&lt;&gt;"",1,0)+IF(DV40&lt;&gt;"",1,0)+IF(DW40&lt;&gt;"",1,0)+IF(DX40&lt;&gt;"",1,0)+IF(DZ40&lt;&gt;"",1,0)+IF(EA40&lt;&gt;"",1,0)+IF(EB40&lt;&gt;"",1,0)+IF(EE40&lt;&gt;"",1,0)</f>
        <v>10</v>
      </c>
      <c r="BB40" s="0" t="n">
        <f aca="false">IF(AND(AV40&gt;0, AW40&gt;0),1,0)</f>
        <v>1</v>
      </c>
      <c r="BC40" s="0" t="s">
        <v>155</v>
      </c>
      <c r="BD40" s="0" t="s">
        <v>155</v>
      </c>
      <c r="BE40" s="0" t="s">
        <v>155</v>
      </c>
      <c r="BF40" s="0" t="s">
        <v>155</v>
      </c>
      <c r="BG40" s="0" t="s">
        <v>155</v>
      </c>
      <c r="BH40" s="0" t="s">
        <v>155</v>
      </c>
      <c r="BI40" s="0" t="s">
        <v>155</v>
      </c>
      <c r="BJ40" s="0" t="s">
        <v>155</v>
      </c>
      <c r="BK40" s="0" t="s">
        <v>155</v>
      </c>
      <c r="BL40" s="0" t="s">
        <v>155</v>
      </c>
      <c r="BP40" s="0" t="s">
        <v>155</v>
      </c>
      <c r="BR40" s="0" t="s">
        <v>155</v>
      </c>
      <c r="BS40" s="0" t="s">
        <v>155</v>
      </c>
      <c r="BV40" s="0" t="s">
        <v>155</v>
      </c>
      <c r="BY40" s="0" t="s">
        <v>144</v>
      </c>
      <c r="CA40" s="0" t="s">
        <v>155</v>
      </c>
      <c r="CC40" s="0" t="s">
        <v>144</v>
      </c>
      <c r="CG40" s="0" t="s">
        <v>155</v>
      </c>
      <c r="CH40" s="0" t="s">
        <v>144</v>
      </c>
      <c r="CK40" s="0" t="s">
        <v>155</v>
      </c>
      <c r="CL40" s="0" t="s">
        <v>144</v>
      </c>
      <c r="CN40" s="0" t="s">
        <v>155</v>
      </c>
      <c r="CP40" s="0" t="s">
        <v>155</v>
      </c>
      <c r="CQ40" s="0" t="s">
        <v>144</v>
      </c>
      <c r="CT40" s="0" t="s">
        <v>155</v>
      </c>
      <c r="CU40" s="0" t="s">
        <v>144</v>
      </c>
      <c r="CV40" s="0" t="s">
        <v>155</v>
      </c>
      <c r="CW40" s="0" t="s">
        <v>144</v>
      </c>
      <c r="CY40" s="0" t="s">
        <v>155</v>
      </c>
      <c r="CZ40" s="0" t="s">
        <v>144</v>
      </c>
      <c r="DC40" s="0" t="s">
        <v>155</v>
      </c>
      <c r="DD40" s="0" t="s">
        <v>144</v>
      </c>
      <c r="DF40" s="0" t="s">
        <v>155</v>
      </c>
      <c r="DG40" s="0" t="s">
        <v>144</v>
      </c>
      <c r="DI40" s="0" t="s">
        <v>155</v>
      </c>
      <c r="DJ40" s="0" t="s">
        <v>144</v>
      </c>
      <c r="DL40" s="0" t="s">
        <v>155</v>
      </c>
      <c r="DM40" s="0" t="s">
        <v>144</v>
      </c>
      <c r="DN40" s="0" t="s">
        <v>155</v>
      </c>
      <c r="DO40" s="0" t="s">
        <v>144</v>
      </c>
      <c r="DR40" s="0" t="s">
        <v>155</v>
      </c>
      <c r="DS40" s="0" t="s">
        <v>144</v>
      </c>
      <c r="DT40" s="0" t="s">
        <v>144</v>
      </c>
      <c r="DU40" s="0" t="s">
        <v>155</v>
      </c>
      <c r="DW40" s="0" t="s">
        <v>144</v>
      </c>
      <c r="DX40" s="0" t="s">
        <v>155</v>
      </c>
      <c r="EA40" s="0" t="s">
        <v>155</v>
      </c>
      <c r="EF40" s="0" t="s">
        <v>155</v>
      </c>
    </row>
    <row r="41" customFormat="false" ht="13.8" hidden="false" customHeight="false" outlineLevel="0" collapsed="false">
      <c r="A41" s="0" t="s">
        <v>421</v>
      </c>
      <c r="B41" s="0" t="n">
        <v>78</v>
      </c>
      <c r="C41" s="0" t="n">
        <v>145536</v>
      </c>
      <c r="D41" s="0" t="s">
        <v>422</v>
      </c>
      <c r="E41" s="0" t="s">
        <v>423</v>
      </c>
      <c r="F41" s="0" t="str">
        <f aca="false">CONCATENATE(D41," ",LEFT(H41,4),"T=",AW41,"D=",AX41,"R=",AY41,"M=",AZ41,"L=",BA41,"B=",BB41)</f>
        <v>BYLAND T=44D=13R=0M=4L=10B=1</v>
      </c>
      <c r="G41" s="0" t="s">
        <v>424</v>
      </c>
      <c r="I41" s="0" t="s">
        <v>425</v>
      </c>
      <c r="J41" s="0" t="s">
        <v>426</v>
      </c>
      <c r="K41" s="0" t="s">
        <v>143</v>
      </c>
      <c r="L41" s="0" t="s">
        <v>144</v>
      </c>
      <c r="M41" s="0" t="str">
        <f aca="false">RIGHT(N41,LEN(N41)-FIND(" ",N41))</f>
        <v>BONNIE BRAE AVE NE</v>
      </c>
      <c r="N41" s="0" t="s">
        <v>427</v>
      </c>
      <c r="P41" s="0" t="s">
        <v>147</v>
      </c>
      <c r="Q41" s="0" t="s">
        <v>148</v>
      </c>
      <c r="R41" s="0" t="n">
        <v>44483</v>
      </c>
      <c r="AD41" s="0" t="s">
        <v>149</v>
      </c>
      <c r="AE41" s="0" t="s">
        <v>150</v>
      </c>
      <c r="AF41" s="0" t="s">
        <v>151</v>
      </c>
      <c r="AH41" s="0" t="n">
        <v>14</v>
      </c>
      <c r="AI41" s="0" t="n">
        <v>11</v>
      </c>
      <c r="AN41" s="0" t="s">
        <v>147</v>
      </c>
      <c r="AO41" s="0" t="s">
        <v>428</v>
      </c>
      <c r="AP41" s="0" t="s">
        <v>429</v>
      </c>
      <c r="AQ41" s="0" t="n">
        <v>9</v>
      </c>
      <c r="AR41" s="0" t="n">
        <v>64</v>
      </c>
      <c r="AS41" s="0" t="n">
        <v>32</v>
      </c>
      <c r="AV41" s="0" t="s">
        <v>213</v>
      </c>
      <c r="AW41" s="0" t="n">
        <f aca="false">COUNTA($BC41:$EG41)</f>
        <v>44</v>
      </c>
      <c r="AX41" s="0" t="n">
        <f aca="false">COUNTIF($BC41:$EG41,"D")</f>
        <v>13</v>
      </c>
      <c r="AY41" s="0" t="n">
        <f aca="false">COUNTIF($BC41:$EG41,"R")</f>
        <v>0</v>
      </c>
      <c r="AZ41" s="2" t="n">
        <f aca="false">COUNTIF(DW41,"D")+COUNTIF(DO41,"D")+COUNTIF(DJ41,"D")+COUNTIF(DD41,"D")</f>
        <v>4</v>
      </c>
      <c r="BA41" s="0" t="n">
        <f aca="false">IF(DH41&lt;&gt;"",1,0)+IF(DI41&lt;&gt;"",1,0)+IF(DK41&lt;&gt;"",1,0)+IF(DM41&lt;&gt;"",1,0)+IF(DN41&lt;&gt;"",1,0)+IF(DO41&lt;&gt;"",1,0)+IF(DQ41&lt;&gt;"",1,0)+IF(DR41&lt;&gt;"",1,0)+IF(DT41&lt;&gt;"",1,0)+IF(DU41&lt;&gt;"",1,0)+IF(DV41&lt;&gt;"",1,0)+IF(DW41&lt;&gt;"",1,0)+IF(DX41&lt;&gt;"",1,0)+IF(DZ41&lt;&gt;"",1,0)+IF(EA41&lt;&gt;"",1,0)+IF(EB41&lt;&gt;"",1,0)+IF(EE41&lt;&gt;"",1,0)</f>
        <v>10</v>
      </c>
      <c r="BB41" s="0" t="n">
        <f aca="false">IF(AND(AV41&gt;0, AW41&gt;0),1,0)</f>
        <v>1</v>
      </c>
      <c r="BC41" s="0" t="s">
        <v>155</v>
      </c>
      <c r="BD41" s="0" t="s">
        <v>155</v>
      </c>
      <c r="BE41" s="0" t="s">
        <v>155</v>
      </c>
      <c r="BF41" s="0" t="s">
        <v>155</v>
      </c>
      <c r="BG41" s="0" t="s">
        <v>155</v>
      </c>
      <c r="BH41" s="0" t="s">
        <v>155</v>
      </c>
      <c r="BI41" s="0" t="s">
        <v>155</v>
      </c>
      <c r="BJ41" s="0" t="s">
        <v>155</v>
      </c>
      <c r="BK41" s="0" t="s">
        <v>155</v>
      </c>
      <c r="BL41" s="0" t="s">
        <v>155</v>
      </c>
      <c r="BP41" s="0" t="s">
        <v>155</v>
      </c>
      <c r="BS41" s="0" t="s">
        <v>155</v>
      </c>
      <c r="BV41" s="0" t="s">
        <v>155</v>
      </c>
      <c r="BY41" s="0" t="s">
        <v>144</v>
      </c>
      <c r="CA41" s="0" t="s">
        <v>155</v>
      </c>
      <c r="CG41" s="0" t="s">
        <v>155</v>
      </c>
      <c r="CK41" s="0" t="s">
        <v>155</v>
      </c>
      <c r="CN41" s="0" t="s">
        <v>155</v>
      </c>
      <c r="CP41" s="0" t="s">
        <v>155</v>
      </c>
      <c r="CT41" s="0" t="s">
        <v>155</v>
      </c>
      <c r="CU41" s="0" t="s">
        <v>144</v>
      </c>
      <c r="CV41" s="0" t="s">
        <v>155</v>
      </c>
      <c r="CW41" s="0" t="s">
        <v>144</v>
      </c>
      <c r="CY41" s="0" t="s">
        <v>155</v>
      </c>
      <c r="CZ41" s="0" t="s">
        <v>144</v>
      </c>
      <c r="DC41" s="0" t="s">
        <v>155</v>
      </c>
      <c r="DD41" s="0" t="s">
        <v>144</v>
      </c>
      <c r="DF41" s="0" t="s">
        <v>155</v>
      </c>
      <c r="DG41" s="0" t="s">
        <v>144</v>
      </c>
      <c r="DI41" s="0" t="s">
        <v>155</v>
      </c>
      <c r="DJ41" s="0" t="s">
        <v>144</v>
      </c>
      <c r="DL41" s="0" t="s">
        <v>155</v>
      </c>
      <c r="DM41" s="0" t="s">
        <v>144</v>
      </c>
      <c r="DN41" s="0" t="s">
        <v>155</v>
      </c>
      <c r="DO41" s="0" t="s">
        <v>144</v>
      </c>
      <c r="DR41" s="0" t="s">
        <v>155</v>
      </c>
      <c r="DS41" s="0" t="s">
        <v>144</v>
      </c>
      <c r="DT41" s="0" t="s">
        <v>144</v>
      </c>
      <c r="DU41" s="0" t="s">
        <v>155</v>
      </c>
      <c r="DW41" s="0" t="s">
        <v>144</v>
      </c>
      <c r="DX41" s="0" t="s">
        <v>155</v>
      </c>
      <c r="EA41" s="0" t="s">
        <v>155</v>
      </c>
      <c r="ED41" s="0" t="s">
        <v>144</v>
      </c>
      <c r="EF41" s="0" t="s">
        <v>155</v>
      </c>
    </row>
    <row r="42" customFormat="false" ht="13.8" hidden="false" customHeight="false" outlineLevel="0" collapsed="false">
      <c r="A42" s="0" t="s">
        <v>430</v>
      </c>
      <c r="B42" s="0" t="n">
        <v>78</v>
      </c>
      <c r="C42" s="0" t="n">
        <v>199466</v>
      </c>
      <c r="D42" s="0" t="s">
        <v>422</v>
      </c>
      <c r="E42" s="0" t="s">
        <v>431</v>
      </c>
      <c r="F42" s="0" t="str">
        <f aca="false">CONCATENATE(D42," ",LEFT(H42,4),"T=",AW42,"D=",AX42,"R=",AY42,"M=",AZ42,"L=",BA42,"B=",BB42)</f>
        <v>BYLAND T=45D=14R=0M=4L=10B=1</v>
      </c>
      <c r="G42" s="0" t="s">
        <v>432</v>
      </c>
      <c r="I42" s="0" t="s">
        <v>433</v>
      </c>
      <c r="J42" s="0" t="s">
        <v>434</v>
      </c>
      <c r="K42" s="0" t="s">
        <v>143</v>
      </c>
      <c r="L42" s="0" t="s">
        <v>144</v>
      </c>
      <c r="M42" s="0" t="str">
        <f aca="false">RIGHT(N42,LEN(N42)-FIND(" ",N42))</f>
        <v>BONNIE BRAE AVE NE</v>
      </c>
      <c r="N42" s="0" t="s">
        <v>427</v>
      </c>
      <c r="P42" s="0" t="s">
        <v>147</v>
      </c>
      <c r="Q42" s="0" t="s">
        <v>148</v>
      </c>
      <c r="R42" s="0" t="n">
        <v>44483</v>
      </c>
      <c r="AD42" s="0" t="s">
        <v>149</v>
      </c>
      <c r="AE42" s="0" t="s">
        <v>150</v>
      </c>
      <c r="AF42" s="0" t="s">
        <v>151</v>
      </c>
      <c r="AH42" s="0" t="n">
        <v>14</v>
      </c>
      <c r="AI42" s="0" t="n">
        <v>11</v>
      </c>
      <c r="AN42" s="0" t="s">
        <v>147</v>
      </c>
      <c r="AO42" s="0" t="s">
        <v>428</v>
      </c>
      <c r="AP42" s="0" t="s">
        <v>429</v>
      </c>
      <c r="AQ42" s="0" t="n">
        <v>9</v>
      </c>
      <c r="AR42" s="0" t="n">
        <v>64</v>
      </c>
      <c r="AS42" s="0" t="n">
        <v>32</v>
      </c>
      <c r="AV42" s="0" t="s">
        <v>213</v>
      </c>
      <c r="AW42" s="0" t="n">
        <f aca="false">COUNTA($BC42:$EG42)</f>
        <v>45</v>
      </c>
      <c r="AX42" s="0" t="n">
        <f aca="false">COUNTIF($BC42:$EG42,"D")</f>
        <v>14</v>
      </c>
      <c r="AY42" s="0" t="n">
        <f aca="false">COUNTIF($BC42:$EG42,"R")</f>
        <v>0</v>
      </c>
      <c r="AZ42" s="2" t="n">
        <f aca="false">COUNTIF(DW42,"D")+COUNTIF(DO42,"D")+COUNTIF(DJ42,"D")+COUNTIF(DD42,"D")</f>
        <v>4</v>
      </c>
      <c r="BA42" s="0" t="n">
        <f aca="false">IF(DH42&lt;&gt;"",1,0)+IF(DI42&lt;&gt;"",1,0)+IF(DK42&lt;&gt;"",1,0)+IF(DM42&lt;&gt;"",1,0)+IF(DN42&lt;&gt;"",1,0)+IF(DO42&lt;&gt;"",1,0)+IF(DQ42&lt;&gt;"",1,0)+IF(DR42&lt;&gt;"",1,0)+IF(DT42&lt;&gt;"",1,0)+IF(DU42&lt;&gt;"",1,0)+IF(DV42&lt;&gt;"",1,0)+IF(DW42&lt;&gt;"",1,0)+IF(DX42&lt;&gt;"",1,0)+IF(DZ42&lt;&gt;"",1,0)+IF(EA42&lt;&gt;"",1,0)+IF(EB42&lt;&gt;"",1,0)+IF(EE42&lt;&gt;"",1,0)</f>
        <v>10</v>
      </c>
      <c r="BB42" s="0" t="n">
        <f aca="false">IF(AND(AV42&gt;0, AW42&gt;0),1,0)</f>
        <v>1</v>
      </c>
      <c r="BC42" s="0" t="s">
        <v>155</v>
      </c>
      <c r="BD42" s="0" t="s">
        <v>155</v>
      </c>
      <c r="BE42" s="0" t="s">
        <v>155</v>
      </c>
      <c r="BF42" s="0" t="s">
        <v>155</v>
      </c>
      <c r="BG42" s="0" t="s">
        <v>155</v>
      </c>
      <c r="BH42" s="0" t="s">
        <v>155</v>
      </c>
      <c r="BI42" s="0" t="s">
        <v>155</v>
      </c>
      <c r="BJ42" s="0" t="s">
        <v>155</v>
      </c>
      <c r="BK42" s="0" t="s">
        <v>155</v>
      </c>
      <c r="BL42" s="0" t="s">
        <v>155</v>
      </c>
      <c r="BP42" s="0" t="s">
        <v>155</v>
      </c>
      <c r="BS42" s="0" t="s">
        <v>155</v>
      </c>
      <c r="BV42" s="0" t="s">
        <v>155</v>
      </c>
      <c r="BY42" s="0" t="s">
        <v>144</v>
      </c>
      <c r="CA42" s="0" t="s">
        <v>155</v>
      </c>
      <c r="CG42" s="0" t="s">
        <v>155</v>
      </c>
      <c r="CK42" s="0" t="s">
        <v>155</v>
      </c>
      <c r="CL42" s="0" t="s">
        <v>144</v>
      </c>
      <c r="CN42" s="0" t="s">
        <v>155</v>
      </c>
      <c r="CO42" s="0" t="s">
        <v>144</v>
      </c>
      <c r="CP42" s="0" t="s">
        <v>155</v>
      </c>
      <c r="CT42" s="0" t="s">
        <v>155</v>
      </c>
      <c r="CU42" s="0" t="s">
        <v>144</v>
      </c>
      <c r="CV42" s="0" t="s">
        <v>155</v>
      </c>
      <c r="CW42" s="0" t="s">
        <v>144</v>
      </c>
      <c r="CY42" s="0" t="s">
        <v>155</v>
      </c>
      <c r="CZ42" s="0" t="s">
        <v>144</v>
      </c>
      <c r="DC42" s="0" t="s">
        <v>155</v>
      </c>
      <c r="DD42" s="0" t="s">
        <v>144</v>
      </c>
      <c r="DF42" s="0" t="s">
        <v>155</v>
      </c>
      <c r="DG42" s="0" t="s">
        <v>144</v>
      </c>
      <c r="DI42" s="0" t="s">
        <v>155</v>
      </c>
      <c r="DJ42" s="0" t="s">
        <v>144</v>
      </c>
      <c r="DL42" s="0" t="s">
        <v>155</v>
      </c>
      <c r="DM42" s="0" t="s">
        <v>144</v>
      </c>
      <c r="DN42" s="0" t="s">
        <v>155</v>
      </c>
      <c r="DO42" s="0" t="s">
        <v>144</v>
      </c>
      <c r="DR42" s="0" t="s">
        <v>155</v>
      </c>
      <c r="DT42" s="0" t="s">
        <v>144</v>
      </c>
      <c r="DU42" s="0" t="s">
        <v>155</v>
      </c>
      <c r="DW42" s="0" t="s">
        <v>144</v>
      </c>
      <c r="DX42" s="0" t="s">
        <v>155</v>
      </c>
      <c r="EA42" s="0" t="s">
        <v>155</v>
      </c>
      <c r="ED42" s="0" t="s">
        <v>144</v>
      </c>
      <c r="EF42" s="0" t="s">
        <v>155</v>
      </c>
    </row>
    <row r="43" customFormat="false" ht="13.8" hidden="false" customHeight="false" outlineLevel="0" collapsed="false">
      <c r="A43" s="0" t="s">
        <v>435</v>
      </c>
      <c r="B43" s="0" t="n">
        <v>78</v>
      </c>
      <c r="C43" s="0" t="n">
        <v>234459</v>
      </c>
      <c r="D43" s="0" t="s">
        <v>436</v>
      </c>
      <c r="E43" s="0" t="s">
        <v>437</v>
      </c>
      <c r="F43" s="0" t="str">
        <f aca="false">CONCATENATE(D43," ",LEFT(H43,4),"T=",AW43,"D=",AX43,"R=",AY43,"M=",AZ43,"L=",BA43,"B=",BB43)</f>
        <v>BYRD T=47D=16R=0M=4L=10B=1</v>
      </c>
      <c r="G43" s="0" t="s">
        <v>264</v>
      </c>
      <c r="I43" s="0" t="s">
        <v>438</v>
      </c>
      <c r="J43" s="0" t="s">
        <v>439</v>
      </c>
      <c r="K43" s="0" t="s">
        <v>143</v>
      </c>
      <c r="L43" s="0" t="s">
        <v>144</v>
      </c>
      <c r="M43" s="0" t="str">
        <f aca="false">RIGHT(N43,LEN(N43)-FIND(" ",N43))</f>
        <v>WILLARD AVE SE</v>
      </c>
      <c r="N43" s="0" t="s">
        <v>440</v>
      </c>
      <c r="P43" s="0" t="s">
        <v>147</v>
      </c>
      <c r="Q43" s="0" t="s">
        <v>148</v>
      </c>
      <c r="R43" s="0" t="n">
        <v>44484</v>
      </c>
      <c r="S43" s="0" t="n">
        <v>3111</v>
      </c>
      <c r="AD43" s="0" t="s">
        <v>149</v>
      </c>
      <c r="AE43" s="0" t="s">
        <v>150</v>
      </c>
      <c r="AF43" s="0" t="s">
        <v>151</v>
      </c>
      <c r="AH43" s="0" t="n">
        <v>14</v>
      </c>
      <c r="AI43" s="0" t="n">
        <v>11</v>
      </c>
      <c r="AN43" s="0" t="s">
        <v>147</v>
      </c>
      <c r="AO43" s="0" t="s">
        <v>250</v>
      </c>
      <c r="AP43" s="0" t="s">
        <v>251</v>
      </c>
      <c r="AQ43" s="0" t="n">
        <v>9</v>
      </c>
      <c r="AR43" s="0" t="n">
        <v>64</v>
      </c>
      <c r="AS43" s="0" t="n">
        <v>32</v>
      </c>
      <c r="AV43" s="0" t="s">
        <v>252</v>
      </c>
      <c r="AW43" s="0" t="n">
        <f aca="false">COUNTA($BC43:$EG43)</f>
        <v>47</v>
      </c>
      <c r="AX43" s="0" t="n">
        <f aca="false">COUNTIF($BC43:$EG43,"D")</f>
        <v>16</v>
      </c>
      <c r="AY43" s="0" t="n">
        <f aca="false">COUNTIF($BC43:$EG43,"R")</f>
        <v>0</v>
      </c>
      <c r="AZ43" s="2" t="n">
        <f aca="false">COUNTIF(DW43,"D")+COUNTIF(DO43,"D")+COUNTIF(DJ43,"D")+COUNTIF(DD43,"D")</f>
        <v>4</v>
      </c>
      <c r="BA43" s="0" t="n">
        <f aca="false">IF(DH43&lt;&gt;"",1,0)+IF(DI43&lt;&gt;"",1,0)+IF(DK43&lt;&gt;"",1,0)+IF(DM43&lt;&gt;"",1,0)+IF(DN43&lt;&gt;"",1,0)+IF(DO43&lt;&gt;"",1,0)+IF(DQ43&lt;&gt;"",1,0)+IF(DR43&lt;&gt;"",1,0)+IF(DT43&lt;&gt;"",1,0)+IF(DU43&lt;&gt;"",1,0)+IF(DV43&lt;&gt;"",1,0)+IF(DW43&lt;&gt;"",1,0)+IF(DX43&lt;&gt;"",1,0)+IF(DZ43&lt;&gt;"",1,0)+IF(EA43&lt;&gt;"",1,0)+IF(EB43&lt;&gt;"",1,0)+IF(EE43&lt;&gt;"",1,0)</f>
        <v>10</v>
      </c>
      <c r="BB43" s="0" t="n">
        <f aca="false">IF(AND(AV43&gt;0, AW43&gt;0),1,0)</f>
        <v>1</v>
      </c>
      <c r="BC43" s="0" t="s">
        <v>155</v>
      </c>
      <c r="BD43" s="0" t="s">
        <v>155</v>
      </c>
      <c r="BF43" s="0" t="s">
        <v>155</v>
      </c>
      <c r="BG43" s="0" t="s">
        <v>155</v>
      </c>
      <c r="BH43" s="0" t="s">
        <v>155</v>
      </c>
      <c r="BI43" s="0" t="s">
        <v>155</v>
      </c>
      <c r="BJ43" s="0" t="s">
        <v>155</v>
      </c>
      <c r="BK43" s="0" t="s">
        <v>155</v>
      </c>
      <c r="BL43" s="0" t="s">
        <v>155</v>
      </c>
      <c r="BP43" s="0" t="s">
        <v>155</v>
      </c>
      <c r="BR43" s="0" t="s">
        <v>155</v>
      </c>
      <c r="BS43" s="0" t="s">
        <v>155</v>
      </c>
      <c r="BV43" s="0" t="s">
        <v>155</v>
      </c>
      <c r="BY43" s="0" t="s">
        <v>144</v>
      </c>
      <c r="CA43" s="0" t="s">
        <v>155</v>
      </c>
      <c r="CG43" s="0" t="s">
        <v>155</v>
      </c>
      <c r="CH43" s="0" t="s">
        <v>144</v>
      </c>
      <c r="CK43" s="0" t="s">
        <v>155</v>
      </c>
      <c r="CN43" s="0" t="s">
        <v>155</v>
      </c>
      <c r="CO43" s="0" t="s">
        <v>144</v>
      </c>
      <c r="CP43" s="0" t="s">
        <v>155</v>
      </c>
      <c r="CQ43" s="0" t="s">
        <v>144</v>
      </c>
      <c r="CT43" s="0" t="s">
        <v>155</v>
      </c>
      <c r="CU43" s="0" t="s">
        <v>144</v>
      </c>
      <c r="CV43" s="0" t="s">
        <v>155</v>
      </c>
      <c r="CW43" s="0" t="s">
        <v>144</v>
      </c>
      <c r="CY43" s="0" t="s">
        <v>155</v>
      </c>
      <c r="CZ43" s="0" t="s">
        <v>144</v>
      </c>
      <c r="DC43" s="0" t="s">
        <v>155</v>
      </c>
      <c r="DD43" s="0" t="s">
        <v>144</v>
      </c>
      <c r="DF43" s="0" t="s">
        <v>155</v>
      </c>
      <c r="DG43" s="0" t="s">
        <v>144</v>
      </c>
      <c r="DI43" s="0" t="s">
        <v>155</v>
      </c>
      <c r="DJ43" s="0" t="s">
        <v>144</v>
      </c>
      <c r="DL43" s="0" t="s">
        <v>155</v>
      </c>
      <c r="DM43" s="0" t="s">
        <v>144</v>
      </c>
      <c r="DN43" s="0" t="s">
        <v>155</v>
      </c>
      <c r="DO43" s="0" t="s">
        <v>144</v>
      </c>
      <c r="DR43" s="0" t="s">
        <v>155</v>
      </c>
      <c r="DS43" s="0" t="s">
        <v>144</v>
      </c>
      <c r="DT43" s="0" t="s">
        <v>144</v>
      </c>
      <c r="DU43" s="0" t="s">
        <v>155</v>
      </c>
      <c r="DW43" s="0" t="s">
        <v>144</v>
      </c>
      <c r="DX43" s="0" t="s">
        <v>155</v>
      </c>
      <c r="EA43" s="0" t="s">
        <v>155</v>
      </c>
      <c r="ED43" s="0" t="s">
        <v>144</v>
      </c>
      <c r="EF43" s="0" t="s">
        <v>155</v>
      </c>
    </row>
    <row r="44" customFormat="false" ht="13.8" hidden="false" customHeight="false" outlineLevel="0" collapsed="false">
      <c r="A44" s="0" t="s">
        <v>441</v>
      </c>
      <c r="B44" s="0" t="n">
        <v>78</v>
      </c>
      <c r="C44" s="0" t="n">
        <v>149578</v>
      </c>
      <c r="D44" s="0" t="s">
        <v>442</v>
      </c>
      <c r="E44" s="0" t="s">
        <v>225</v>
      </c>
      <c r="F44" s="0" t="str">
        <f aca="false">CONCATENATE(D44," ",LEFT(H44,4),"T=",AW44,"D=",AX44,"R=",AY44,"M=",AZ44,"L=",BA44,"B=",BB44)</f>
        <v>CAMBRIDGE T=45D=16R=0M=4L=10B=1</v>
      </c>
      <c r="G44" s="0" t="s">
        <v>281</v>
      </c>
      <c r="I44" s="0" t="s">
        <v>443</v>
      </c>
      <c r="J44" s="0" t="s">
        <v>444</v>
      </c>
      <c r="K44" s="0" t="s">
        <v>143</v>
      </c>
      <c r="L44" s="0" t="s">
        <v>144</v>
      </c>
      <c r="M44" s="0" t="str">
        <f aca="false">RIGHT(N44,LEN(N44)-FIND(" ",N44))</f>
        <v>SWALLOW ST SW</v>
      </c>
      <c r="N44" s="0" t="s">
        <v>445</v>
      </c>
      <c r="P44" s="0" t="s">
        <v>147</v>
      </c>
      <c r="Q44" s="0" t="s">
        <v>148</v>
      </c>
      <c r="R44" s="0" t="n">
        <v>44485</v>
      </c>
      <c r="V44" s="0" t="s">
        <v>446</v>
      </c>
      <c r="X44" s="0" t="s">
        <v>147</v>
      </c>
      <c r="Y44" s="0" t="s">
        <v>148</v>
      </c>
      <c r="Z44" s="0" t="n">
        <v>44482</v>
      </c>
      <c r="AD44" s="0" t="s">
        <v>149</v>
      </c>
      <c r="AE44" s="0" t="s">
        <v>150</v>
      </c>
      <c r="AF44" s="0" t="s">
        <v>151</v>
      </c>
      <c r="AH44" s="0" t="n">
        <v>14</v>
      </c>
      <c r="AI44" s="0" t="n">
        <v>11</v>
      </c>
      <c r="AN44" s="0" t="s">
        <v>147</v>
      </c>
      <c r="AO44" s="0" t="s">
        <v>301</v>
      </c>
      <c r="AP44" s="0" t="s">
        <v>302</v>
      </c>
      <c r="AQ44" s="0" t="n">
        <v>9</v>
      </c>
      <c r="AR44" s="0" t="n">
        <v>64</v>
      </c>
      <c r="AS44" s="0" t="n">
        <v>32</v>
      </c>
      <c r="AV44" s="0" t="s">
        <v>154</v>
      </c>
      <c r="AW44" s="0" t="n">
        <f aca="false">COUNTA($BC44:$EG44)</f>
        <v>45</v>
      </c>
      <c r="AX44" s="0" t="n">
        <f aca="false">COUNTIF($BC44:$EG44,"D")</f>
        <v>16</v>
      </c>
      <c r="AY44" s="0" t="n">
        <f aca="false">COUNTIF($BC44:$EG44,"R")</f>
        <v>0</v>
      </c>
      <c r="AZ44" s="2" t="n">
        <f aca="false">COUNTIF(DW44,"D")+COUNTIF(DO44,"D")+COUNTIF(DJ44,"D")+COUNTIF(DD44,"D")</f>
        <v>4</v>
      </c>
      <c r="BA44" s="0" t="n">
        <f aca="false">IF(DH44&lt;&gt;"",1,0)+IF(DI44&lt;&gt;"",1,0)+IF(DK44&lt;&gt;"",1,0)+IF(DM44&lt;&gt;"",1,0)+IF(DN44&lt;&gt;"",1,0)+IF(DO44&lt;&gt;"",1,0)+IF(DQ44&lt;&gt;"",1,0)+IF(DR44&lt;&gt;"",1,0)+IF(DT44&lt;&gt;"",1,0)+IF(DU44&lt;&gt;"",1,0)+IF(DV44&lt;&gt;"",1,0)+IF(DW44&lt;&gt;"",1,0)+IF(DX44&lt;&gt;"",1,0)+IF(DZ44&lt;&gt;"",1,0)+IF(EA44&lt;&gt;"",1,0)+IF(EB44&lt;&gt;"",1,0)+IF(EE44&lt;&gt;"",1,0)</f>
        <v>10</v>
      </c>
      <c r="BB44" s="0" t="n">
        <f aca="false">IF(AND(AV44&gt;0, AW44&gt;0),1,0)</f>
        <v>1</v>
      </c>
      <c r="BC44" s="0" t="s">
        <v>155</v>
      </c>
      <c r="BD44" s="0" t="s">
        <v>155</v>
      </c>
      <c r="BE44" s="0" t="s">
        <v>155</v>
      </c>
      <c r="BF44" s="0" t="s">
        <v>155</v>
      </c>
      <c r="BH44" s="0" t="s">
        <v>155</v>
      </c>
      <c r="BI44" s="0" t="s">
        <v>155</v>
      </c>
      <c r="BJ44" s="0" t="s">
        <v>155</v>
      </c>
      <c r="BL44" s="0" t="s">
        <v>155</v>
      </c>
      <c r="BR44" s="0" t="s">
        <v>155</v>
      </c>
      <c r="BS44" s="0" t="s">
        <v>155</v>
      </c>
      <c r="BV44" s="0" t="s">
        <v>155</v>
      </c>
      <c r="BY44" s="0" t="s">
        <v>144</v>
      </c>
      <c r="CA44" s="0" t="s">
        <v>155</v>
      </c>
      <c r="CC44" s="0" t="s">
        <v>144</v>
      </c>
      <c r="CG44" s="0" t="s">
        <v>155</v>
      </c>
      <c r="CK44" s="0" t="s">
        <v>155</v>
      </c>
      <c r="CL44" s="0" t="s">
        <v>144</v>
      </c>
      <c r="CN44" s="0" t="s">
        <v>155</v>
      </c>
      <c r="CO44" s="0" t="s">
        <v>144</v>
      </c>
      <c r="CP44" s="0" t="s">
        <v>155</v>
      </c>
      <c r="CT44" s="0" t="s">
        <v>155</v>
      </c>
      <c r="CU44" s="0" t="s">
        <v>144</v>
      </c>
      <c r="CV44" s="0" t="s">
        <v>155</v>
      </c>
      <c r="CW44" s="0" t="s">
        <v>144</v>
      </c>
      <c r="CY44" s="0" t="s">
        <v>155</v>
      </c>
      <c r="CZ44" s="0" t="s">
        <v>144</v>
      </c>
      <c r="DC44" s="0" t="s">
        <v>155</v>
      </c>
      <c r="DD44" s="0" t="s">
        <v>144</v>
      </c>
      <c r="DF44" s="0" t="s">
        <v>155</v>
      </c>
      <c r="DG44" s="0" t="s">
        <v>144</v>
      </c>
      <c r="DI44" s="0" t="s">
        <v>155</v>
      </c>
      <c r="DJ44" s="0" t="s">
        <v>144</v>
      </c>
      <c r="DL44" s="0" t="s">
        <v>155</v>
      </c>
      <c r="DM44" s="0" t="s">
        <v>144</v>
      </c>
      <c r="DN44" s="0" t="s">
        <v>155</v>
      </c>
      <c r="DO44" s="0" t="s">
        <v>144</v>
      </c>
      <c r="DR44" s="0" t="s">
        <v>155</v>
      </c>
      <c r="DS44" s="0" t="s">
        <v>144</v>
      </c>
      <c r="DT44" s="0" t="s">
        <v>144</v>
      </c>
      <c r="DU44" s="0" t="s">
        <v>155</v>
      </c>
      <c r="DW44" s="0" t="s">
        <v>144</v>
      </c>
      <c r="DX44" s="0" t="s">
        <v>155</v>
      </c>
      <c r="EA44" s="0" t="s">
        <v>155</v>
      </c>
      <c r="ED44" s="0" t="s">
        <v>144</v>
      </c>
      <c r="EF44" s="0" t="s">
        <v>155</v>
      </c>
    </row>
    <row r="45" customFormat="false" ht="13.8" hidden="false" customHeight="false" outlineLevel="0" collapsed="false">
      <c r="A45" s="0" t="s">
        <v>447</v>
      </c>
      <c r="B45" s="0" t="n">
        <v>78</v>
      </c>
      <c r="C45" s="0" t="n">
        <v>68357</v>
      </c>
      <c r="D45" s="0" t="s">
        <v>448</v>
      </c>
      <c r="E45" s="0" t="s">
        <v>449</v>
      </c>
      <c r="F45" s="0" t="str">
        <f aca="false">CONCATENATE(D45," ",LEFT(H45,4),"T=",AW45,"D=",AX45,"R=",AY45,"M=",AZ45,"L=",BA45,"B=",BB45)</f>
        <v>CAMPBELL T=45D=15R=0M=4L=10B=1</v>
      </c>
      <c r="G45" s="0" t="s">
        <v>264</v>
      </c>
      <c r="I45" s="0" t="s">
        <v>450</v>
      </c>
      <c r="J45" s="0" t="s">
        <v>451</v>
      </c>
      <c r="K45" s="0" t="s">
        <v>143</v>
      </c>
      <c r="L45" s="0" t="s">
        <v>144</v>
      </c>
      <c r="M45" s="0" t="str">
        <f aca="false">RIGHT(N45,LEN(N45)-FIND(" ",N45))</f>
        <v>KENWOOD DR SW</v>
      </c>
      <c r="N45" s="0" t="s">
        <v>452</v>
      </c>
      <c r="P45" s="0" t="s">
        <v>147</v>
      </c>
      <c r="Q45" s="0" t="s">
        <v>148</v>
      </c>
      <c r="R45" s="0" t="n">
        <v>44485</v>
      </c>
      <c r="AD45" s="0" t="s">
        <v>149</v>
      </c>
      <c r="AE45" s="0" t="s">
        <v>150</v>
      </c>
      <c r="AF45" s="0" t="s">
        <v>151</v>
      </c>
      <c r="AH45" s="0" t="n">
        <v>14</v>
      </c>
      <c r="AI45" s="0" t="n">
        <v>11</v>
      </c>
      <c r="AN45" s="0" t="s">
        <v>147</v>
      </c>
      <c r="AO45" s="0" t="s">
        <v>387</v>
      </c>
      <c r="AP45" s="0" t="s">
        <v>388</v>
      </c>
      <c r="AQ45" s="0" t="n">
        <v>9</v>
      </c>
      <c r="AR45" s="0" t="n">
        <v>64</v>
      </c>
      <c r="AS45" s="0" t="n">
        <v>32</v>
      </c>
      <c r="AV45" s="0" t="s">
        <v>154</v>
      </c>
      <c r="AW45" s="0" t="n">
        <f aca="false">COUNTA($BC45:$EG45)</f>
        <v>45</v>
      </c>
      <c r="AX45" s="0" t="n">
        <f aca="false">COUNTIF($BC45:$EG45,"D")</f>
        <v>15</v>
      </c>
      <c r="AY45" s="0" t="n">
        <f aca="false">COUNTIF($BC45:$EG45,"R")</f>
        <v>0</v>
      </c>
      <c r="AZ45" s="2" t="n">
        <f aca="false">COUNTIF(DW45,"D")+COUNTIF(DO45,"D")+COUNTIF(DJ45,"D")+COUNTIF(DD45,"D")</f>
        <v>4</v>
      </c>
      <c r="BA45" s="0" t="n">
        <f aca="false">IF(DH45&lt;&gt;"",1,0)+IF(DI45&lt;&gt;"",1,0)+IF(DK45&lt;&gt;"",1,0)+IF(DM45&lt;&gt;"",1,0)+IF(DN45&lt;&gt;"",1,0)+IF(DO45&lt;&gt;"",1,0)+IF(DQ45&lt;&gt;"",1,0)+IF(DR45&lt;&gt;"",1,0)+IF(DT45&lt;&gt;"",1,0)+IF(DU45&lt;&gt;"",1,0)+IF(DV45&lt;&gt;"",1,0)+IF(DW45&lt;&gt;"",1,0)+IF(DX45&lt;&gt;"",1,0)+IF(DZ45&lt;&gt;"",1,0)+IF(EA45&lt;&gt;"",1,0)+IF(EB45&lt;&gt;"",1,0)+IF(EE45&lt;&gt;"",1,0)</f>
        <v>10</v>
      </c>
      <c r="BB45" s="0" t="n">
        <f aca="false">IF(AND(AV45&gt;0, AW45&gt;0),1,0)</f>
        <v>1</v>
      </c>
      <c r="BC45" s="0" t="s">
        <v>155</v>
      </c>
      <c r="BD45" s="0" t="s">
        <v>155</v>
      </c>
      <c r="BF45" s="0" t="s">
        <v>155</v>
      </c>
      <c r="BH45" s="0" t="s">
        <v>155</v>
      </c>
      <c r="BI45" s="0" t="s">
        <v>155</v>
      </c>
      <c r="BJ45" s="0" t="s">
        <v>155</v>
      </c>
      <c r="BK45" s="0" t="s">
        <v>155</v>
      </c>
      <c r="BL45" s="0" t="s">
        <v>155</v>
      </c>
      <c r="BP45" s="0" t="s">
        <v>155</v>
      </c>
      <c r="BR45" s="0" t="s">
        <v>155</v>
      </c>
      <c r="BS45" s="0" t="s">
        <v>155</v>
      </c>
      <c r="BV45" s="0" t="s">
        <v>155</v>
      </c>
      <c r="BY45" s="0" t="s">
        <v>144</v>
      </c>
      <c r="CA45" s="0" t="s">
        <v>155</v>
      </c>
      <c r="CG45" s="0" t="s">
        <v>155</v>
      </c>
      <c r="CK45" s="0" t="s">
        <v>155</v>
      </c>
      <c r="CL45" s="0" t="s">
        <v>144</v>
      </c>
      <c r="CN45" s="0" t="s">
        <v>155</v>
      </c>
      <c r="CP45" s="0" t="s">
        <v>155</v>
      </c>
      <c r="CQ45" s="0" t="s">
        <v>144</v>
      </c>
      <c r="CT45" s="0" t="s">
        <v>155</v>
      </c>
      <c r="CU45" s="0" t="s">
        <v>144</v>
      </c>
      <c r="CV45" s="0" t="s">
        <v>155</v>
      </c>
      <c r="CW45" s="0" t="s">
        <v>144</v>
      </c>
      <c r="CY45" s="0" t="s">
        <v>155</v>
      </c>
      <c r="CZ45" s="0" t="s">
        <v>144</v>
      </c>
      <c r="DC45" s="0" t="s">
        <v>155</v>
      </c>
      <c r="DD45" s="0" t="s">
        <v>144</v>
      </c>
      <c r="DF45" s="0" t="s">
        <v>155</v>
      </c>
      <c r="DG45" s="0" t="s">
        <v>144</v>
      </c>
      <c r="DI45" s="0" t="s">
        <v>155</v>
      </c>
      <c r="DJ45" s="0" t="s">
        <v>144</v>
      </c>
      <c r="DL45" s="0" t="s">
        <v>155</v>
      </c>
      <c r="DM45" s="0" t="s">
        <v>144</v>
      </c>
      <c r="DN45" s="0" t="s">
        <v>155</v>
      </c>
      <c r="DO45" s="0" t="s">
        <v>144</v>
      </c>
      <c r="DR45" s="0" t="s">
        <v>155</v>
      </c>
      <c r="DS45" s="0" t="s">
        <v>144</v>
      </c>
      <c r="DT45" s="0" t="s">
        <v>144</v>
      </c>
      <c r="DU45" s="0" t="s">
        <v>155</v>
      </c>
      <c r="DW45" s="0" t="s">
        <v>144</v>
      </c>
      <c r="DX45" s="0" t="s">
        <v>155</v>
      </c>
      <c r="EA45" s="0" t="s">
        <v>155</v>
      </c>
      <c r="ED45" s="0" t="s">
        <v>144</v>
      </c>
      <c r="EF45" s="0" t="s">
        <v>155</v>
      </c>
    </row>
    <row r="46" customFormat="false" ht="13.8" hidden="false" customHeight="false" outlineLevel="0" collapsed="false">
      <c r="A46" s="0" t="s">
        <v>453</v>
      </c>
      <c r="B46" s="0" t="n">
        <v>78</v>
      </c>
      <c r="C46" s="0" t="n">
        <v>79052</v>
      </c>
      <c r="D46" s="0" t="s">
        <v>454</v>
      </c>
      <c r="E46" s="0" t="s">
        <v>305</v>
      </c>
      <c r="F46" s="0" t="str">
        <f aca="false">CONCATENATE(D46," ",LEFT(H46,4),"T=",AW46,"D=",AX46,"R=",AY46,"M=",AZ46,"L=",BA46,"B=",BB46)</f>
        <v>CANTELMO T=48D=17R=0M=4L=10B=1</v>
      </c>
      <c r="I46" s="0" t="s">
        <v>455</v>
      </c>
      <c r="J46" s="0" t="s">
        <v>456</v>
      </c>
      <c r="K46" s="0" t="s">
        <v>143</v>
      </c>
      <c r="L46" s="0" t="s">
        <v>144</v>
      </c>
      <c r="M46" s="0" t="str">
        <f aca="false">RIGHT(N46,LEN(N46)-FIND(" ",N46))</f>
        <v>THISTLE PL SE</v>
      </c>
      <c r="N46" s="0" t="s">
        <v>457</v>
      </c>
      <c r="P46" s="0" t="s">
        <v>147</v>
      </c>
      <c r="Q46" s="0" t="s">
        <v>148</v>
      </c>
      <c r="R46" s="0" t="n">
        <v>44484</v>
      </c>
      <c r="AD46" s="0" t="s">
        <v>149</v>
      </c>
      <c r="AE46" s="0" t="s">
        <v>150</v>
      </c>
      <c r="AH46" s="0" t="n">
        <v>14</v>
      </c>
      <c r="AI46" s="0" t="n">
        <v>11</v>
      </c>
      <c r="AJ46" s="0" t="s">
        <v>198</v>
      </c>
      <c r="AM46" s="0" t="s">
        <v>199</v>
      </c>
      <c r="AN46" s="0" t="s">
        <v>147</v>
      </c>
      <c r="AO46" s="0" t="s">
        <v>259</v>
      </c>
      <c r="AP46" s="0" t="s">
        <v>260</v>
      </c>
      <c r="AQ46" s="0" t="n">
        <v>9</v>
      </c>
      <c r="AR46" s="0" t="n">
        <v>64</v>
      </c>
      <c r="AS46" s="0" t="n">
        <v>32</v>
      </c>
      <c r="AV46" s="0" t="s">
        <v>252</v>
      </c>
      <c r="AW46" s="0" t="n">
        <f aca="false">COUNTA($BC46:$EG46)</f>
        <v>48</v>
      </c>
      <c r="AX46" s="0" t="n">
        <f aca="false">COUNTIF($BC46:$EG46,"D")</f>
        <v>17</v>
      </c>
      <c r="AY46" s="0" t="n">
        <f aca="false">COUNTIF($BC46:$EG46,"R")</f>
        <v>0</v>
      </c>
      <c r="AZ46" s="2" t="n">
        <f aca="false">COUNTIF(DW46,"D")+COUNTIF(DO46,"D")+COUNTIF(DJ46,"D")+COUNTIF(DD46,"D")</f>
        <v>4</v>
      </c>
      <c r="BA46" s="0" t="n">
        <f aca="false">IF(DH46&lt;&gt;"",1,0)+IF(DI46&lt;&gt;"",1,0)+IF(DK46&lt;&gt;"",1,0)+IF(DM46&lt;&gt;"",1,0)+IF(DN46&lt;&gt;"",1,0)+IF(DO46&lt;&gt;"",1,0)+IF(DQ46&lt;&gt;"",1,0)+IF(DR46&lt;&gt;"",1,0)+IF(DT46&lt;&gt;"",1,0)+IF(DU46&lt;&gt;"",1,0)+IF(DV46&lt;&gt;"",1,0)+IF(DW46&lt;&gt;"",1,0)+IF(DX46&lt;&gt;"",1,0)+IF(DZ46&lt;&gt;"",1,0)+IF(EA46&lt;&gt;"",1,0)+IF(EB46&lt;&gt;"",1,0)+IF(EE46&lt;&gt;"",1,0)</f>
        <v>10</v>
      </c>
      <c r="BB46" s="0" t="n">
        <f aca="false">IF(AND(AV46&gt;0, AW46&gt;0),1,0)</f>
        <v>1</v>
      </c>
      <c r="BC46" s="0" t="s">
        <v>155</v>
      </c>
      <c r="BD46" s="0" t="s">
        <v>155</v>
      </c>
      <c r="BF46" s="0" t="s">
        <v>155</v>
      </c>
      <c r="BG46" s="0" t="s">
        <v>155</v>
      </c>
      <c r="BH46" s="0" t="s">
        <v>155</v>
      </c>
      <c r="BI46" s="0" t="s">
        <v>155</v>
      </c>
      <c r="BJ46" s="0" t="s">
        <v>155</v>
      </c>
      <c r="BK46" s="0" t="s">
        <v>155</v>
      </c>
      <c r="BL46" s="0" t="s">
        <v>155</v>
      </c>
      <c r="BP46" s="0" t="s">
        <v>155</v>
      </c>
      <c r="BR46" s="0" t="s">
        <v>155</v>
      </c>
      <c r="BS46" s="0" t="s">
        <v>155</v>
      </c>
      <c r="BV46" s="0" t="s">
        <v>155</v>
      </c>
      <c r="BY46" s="0" t="s">
        <v>144</v>
      </c>
      <c r="CA46" s="0" t="s">
        <v>155</v>
      </c>
      <c r="CC46" s="0" t="s">
        <v>144</v>
      </c>
      <c r="CG46" s="0" t="s">
        <v>155</v>
      </c>
      <c r="CH46" s="0" t="s">
        <v>144</v>
      </c>
      <c r="CK46" s="0" t="s">
        <v>155</v>
      </c>
      <c r="CL46" s="0" t="s">
        <v>144</v>
      </c>
      <c r="CN46" s="0" t="s">
        <v>155</v>
      </c>
      <c r="CO46" s="0" t="s">
        <v>144</v>
      </c>
      <c r="CP46" s="0" t="s">
        <v>155</v>
      </c>
      <c r="CQ46" s="0" t="s">
        <v>144</v>
      </c>
      <c r="CT46" s="0" t="s">
        <v>155</v>
      </c>
      <c r="CU46" s="0" t="s">
        <v>144</v>
      </c>
      <c r="CV46" s="0" t="s">
        <v>155</v>
      </c>
      <c r="CW46" s="0" t="s">
        <v>144</v>
      </c>
      <c r="CY46" s="0" t="s">
        <v>155</v>
      </c>
      <c r="DC46" s="0" t="s">
        <v>155</v>
      </c>
      <c r="DD46" s="0" t="s">
        <v>144</v>
      </c>
      <c r="DF46" s="0" t="s">
        <v>155</v>
      </c>
      <c r="DG46" s="0" t="s">
        <v>144</v>
      </c>
      <c r="DI46" s="0" t="s">
        <v>155</v>
      </c>
      <c r="DJ46" s="0" t="s">
        <v>144</v>
      </c>
      <c r="DL46" s="0" t="s">
        <v>155</v>
      </c>
      <c r="DM46" s="0" t="s">
        <v>144</v>
      </c>
      <c r="DN46" s="0" t="s">
        <v>155</v>
      </c>
      <c r="DO46" s="0" t="s">
        <v>144</v>
      </c>
      <c r="DR46" s="0" t="s">
        <v>155</v>
      </c>
      <c r="DS46" s="0" t="s">
        <v>144</v>
      </c>
      <c r="DT46" s="0" t="s">
        <v>144</v>
      </c>
      <c r="DU46" s="0" t="s">
        <v>155</v>
      </c>
      <c r="DW46" s="0" t="s">
        <v>144</v>
      </c>
      <c r="DX46" s="0" t="s">
        <v>155</v>
      </c>
      <c r="EA46" s="0" t="s">
        <v>155</v>
      </c>
      <c r="ED46" s="0" t="s">
        <v>144</v>
      </c>
      <c r="EF46" s="0" t="s">
        <v>155</v>
      </c>
    </row>
    <row r="47" customFormat="false" ht="13.8" hidden="false" customHeight="false" outlineLevel="0" collapsed="false">
      <c r="A47" s="0" t="s">
        <v>458</v>
      </c>
      <c r="B47" s="0" t="n">
        <v>78</v>
      </c>
      <c r="C47" s="0" t="n">
        <v>353160</v>
      </c>
      <c r="D47" s="0" t="s">
        <v>454</v>
      </c>
      <c r="E47" s="0" t="s">
        <v>459</v>
      </c>
      <c r="F47" s="0" t="str">
        <f aca="false">CONCATENATE(D47," ",LEFT(H47,4),"T=",AW47,"D=",AX47,"R=",AY47,"M=",AZ47,"L=",BA47,"B=",BB47)</f>
        <v>CANTELMO T=35D=16R=0M=4L=10B=1</v>
      </c>
      <c r="G47" s="0" t="s">
        <v>281</v>
      </c>
      <c r="I47" s="0" t="s">
        <v>460</v>
      </c>
      <c r="J47" s="0" t="s">
        <v>461</v>
      </c>
      <c r="K47" s="0" t="s">
        <v>143</v>
      </c>
      <c r="L47" s="0" t="s">
        <v>144</v>
      </c>
      <c r="M47" s="0" t="str">
        <f aca="false">RIGHT(N47,LEN(N47)-FIND(" ",N47))</f>
        <v>THISTLE PL SE</v>
      </c>
      <c r="N47" s="0" t="s">
        <v>457</v>
      </c>
      <c r="P47" s="0" t="s">
        <v>147</v>
      </c>
      <c r="Q47" s="0" t="s">
        <v>148</v>
      </c>
      <c r="R47" s="0" t="n">
        <v>44484</v>
      </c>
      <c r="AD47" s="0" t="s">
        <v>149</v>
      </c>
      <c r="AE47" s="0" t="s">
        <v>150</v>
      </c>
      <c r="AH47" s="0" t="n">
        <v>14</v>
      </c>
      <c r="AI47" s="0" t="n">
        <v>11</v>
      </c>
      <c r="AJ47" s="0" t="s">
        <v>198</v>
      </c>
      <c r="AM47" s="0" t="s">
        <v>199</v>
      </c>
      <c r="AN47" s="0" t="s">
        <v>147</v>
      </c>
      <c r="AO47" s="0" t="s">
        <v>259</v>
      </c>
      <c r="AP47" s="0" t="s">
        <v>260</v>
      </c>
      <c r="AQ47" s="0" t="n">
        <v>9</v>
      </c>
      <c r="AR47" s="0" t="n">
        <v>64</v>
      </c>
      <c r="AS47" s="0" t="n">
        <v>32</v>
      </c>
      <c r="AV47" s="0" t="s">
        <v>252</v>
      </c>
      <c r="AW47" s="0" t="n">
        <f aca="false">COUNTA($BC47:$EG47)</f>
        <v>35</v>
      </c>
      <c r="AX47" s="0" t="n">
        <f aca="false">COUNTIF($BC47:$EG47,"D")</f>
        <v>16</v>
      </c>
      <c r="AY47" s="0" t="n">
        <f aca="false">COUNTIF($BC47:$EG47,"R")</f>
        <v>0</v>
      </c>
      <c r="AZ47" s="2" t="n">
        <f aca="false">COUNTIF(DW47,"D")+COUNTIF(DO47,"D")+COUNTIF(DJ47,"D")+COUNTIF(DD47,"D")</f>
        <v>4</v>
      </c>
      <c r="BA47" s="0" t="n">
        <f aca="false">IF(DH47&lt;&gt;"",1,0)+IF(DI47&lt;&gt;"",1,0)+IF(DK47&lt;&gt;"",1,0)+IF(DM47&lt;&gt;"",1,0)+IF(DN47&lt;&gt;"",1,0)+IF(DO47&lt;&gt;"",1,0)+IF(DQ47&lt;&gt;"",1,0)+IF(DR47&lt;&gt;"",1,0)+IF(DT47&lt;&gt;"",1,0)+IF(DU47&lt;&gt;"",1,0)+IF(DV47&lt;&gt;"",1,0)+IF(DW47&lt;&gt;"",1,0)+IF(DX47&lt;&gt;"",1,0)+IF(DZ47&lt;&gt;"",1,0)+IF(EA47&lt;&gt;"",1,0)+IF(EB47&lt;&gt;"",1,0)+IF(EE47&lt;&gt;"",1,0)</f>
        <v>10</v>
      </c>
      <c r="BB47" s="0" t="n">
        <f aca="false">IF(AND(AV47&gt;0, AW47&gt;0),1,0)</f>
        <v>1</v>
      </c>
      <c r="BL47" s="0" t="s">
        <v>155</v>
      </c>
      <c r="BY47" s="0" t="s">
        <v>144</v>
      </c>
      <c r="CA47" s="0" t="s">
        <v>155</v>
      </c>
      <c r="CG47" s="0" t="s">
        <v>155</v>
      </c>
      <c r="CH47" s="0" t="s">
        <v>144</v>
      </c>
      <c r="CK47" s="0" t="s">
        <v>155</v>
      </c>
      <c r="CL47" s="0" t="s">
        <v>144</v>
      </c>
      <c r="CN47" s="0" t="s">
        <v>155</v>
      </c>
      <c r="CO47" s="0" t="s">
        <v>144</v>
      </c>
      <c r="CP47" s="0" t="s">
        <v>155</v>
      </c>
      <c r="CQ47" s="0" t="s">
        <v>144</v>
      </c>
      <c r="CT47" s="0" t="s">
        <v>155</v>
      </c>
      <c r="CU47" s="0" t="s">
        <v>144</v>
      </c>
      <c r="CV47" s="0" t="s">
        <v>155</v>
      </c>
      <c r="CW47" s="0" t="s">
        <v>144</v>
      </c>
      <c r="CY47" s="0" t="s">
        <v>155</v>
      </c>
      <c r="DC47" s="0" t="s">
        <v>155</v>
      </c>
      <c r="DD47" s="0" t="s">
        <v>144</v>
      </c>
      <c r="DF47" s="0" t="s">
        <v>155</v>
      </c>
      <c r="DG47" s="0" t="s">
        <v>144</v>
      </c>
      <c r="DI47" s="0" t="s">
        <v>155</v>
      </c>
      <c r="DJ47" s="0" t="s">
        <v>144</v>
      </c>
      <c r="DL47" s="0" t="s">
        <v>155</v>
      </c>
      <c r="DM47" s="0" t="s">
        <v>144</v>
      </c>
      <c r="DN47" s="0" t="s">
        <v>155</v>
      </c>
      <c r="DO47" s="0" t="s">
        <v>144</v>
      </c>
      <c r="DR47" s="0" t="s">
        <v>155</v>
      </c>
      <c r="DS47" s="0" t="s">
        <v>144</v>
      </c>
      <c r="DT47" s="0" t="s">
        <v>144</v>
      </c>
      <c r="DU47" s="0" t="s">
        <v>155</v>
      </c>
      <c r="DW47" s="0" t="s">
        <v>144</v>
      </c>
      <c r="DX47" s="0" t="s">
        <v>155</v>
      </c>
      <c r="EA47" s="0" t="s">
        <v>155</v>
      </c>
      <c r="ED47" s="0" t="s">
        <v>144</v>
      </c>
      <c r="EF47" s="0" t="s">
        <v>155</v>
      </c>
    </row>
    <row r="48" customFormat="false" ht="13.8" hidden="false" customHeight="false" outlineLevel="0" collapsed="false">
      <c r="A48" s="0" t="s">
        <v>462</v>
      </c>
      <c r="B48" s="0" t="n">
        <v>78</v>
      </c>
      <c r="C48" s="0" t="n">
        <v>23043</v>
      </c>
      <c r="D48" s="0" t="s">
        <v>463</v>
      </c>
      <c r="E48" s="0" t="s">
        <v>464</v>
      </c>
      <c r="F48" s="0" t="str">
        <f aca="false">CONCATENATE(D48," ",LEFT(H48,4),"T=",AW48,"D=",AX48,"R=",AY48,"M=",AZ48,"L=",BA48,"B=",BB48)</f>
        <v>CANTY T=46D=16R=0M=4L=10B=1</v>
      </c>
      <c r="G48" s="0" t="s">
        <v>465</v>
      </c>
      <c r="I48" s="0" t="s">
        <v>466</v>
      </c>
      <c r="J48" s="0" t="s">
        <v>467</v>
      </c>
      <c r="K48" s="0" t="s">
        <v>143</v>
      </c>
      <c r="L48" s="0" t="s">
        <v>144</v>
      </c>
      <c r="M48" s="0" t="str">
        <f aca="false">RIGHT(N48,LEN(N48)-FIND(" ",N48))</f>
        <v>COMMERCE AVE NW</v>
      </c>
      <c r="N48" s="0" t="s">
        <v>468</v>
      </c>
      <c r="P48" s="0" t="s">
        <v>147</v>
      </c>
      <c r="Q48" s="0" t="s">
        <v>148</v>
      </c>
      <c r="R48" s="0" t="n">
        <v>44485</v>
      </c>
      <c r="AD48" s="0" t="s">
        <v>149</v>
      </c>
      <c r="AE48" s="0" t="s">
        <v>150</v>
      </c>
      <c r="AF48" s="0" t="s">
        <v>151</v>
      </c>
      <c r="AH48" s="0" t="n">
        <v>14</v>
      </c>
      <c r="AI48" s="0" t="n">
        <v>11</v>
      </c>
      <c r="AN48" s="0" t="s">
        <v>147</v>
      </c>
      <c r="AO48" s="0" t="s">
        <v>315</v>
      </c>
      <c r="AP48" s="0" t="s">
        <v>316</v>
      </c>
      <c r="AQ48" s="0" t="n">
        <v>9</v>
      </c>
      <c r="AR48" s="0" t="n">
        <v>64</v>
      </c>
      <c r="AS48" s="0" t="n">
        <v>32</v>
      </c>
      <c r="AV48" s="0" t="s">
        <v>182</v>
      </c>
      <c r="AW48" s="0" t="n">
        <f aca="false">COUNTA($BC48:$EG48)</f>
        <v>46</v>
      </c>
      <c r="AX48" s="0" t="n">
        <f aca="false">COUNTIF($BC48:$EG48,"D")</f>
        <v>16</v>
      </c>
      <c r="AY48" s="0" t="n">
        <f aca="false">COUNTIF($BC48:$EG48,"R")</f>
        <v>0</v>
      </c>
      <c r="AZ48" s="2" t="n">
        <f aca="false">COUNTIF(DW48,"D")+COUNTIF(DO48,"D")+COUNTIF(DJ48,"D")+COUNTIF(DD48,"D")</f>
        <v>4</v>
      </c>
      <c r="BA48" s="0" t="n">
        <f aca="false">IF(DH48&lt;&gt;"",1,0)+IF(DI48&lt;&gt;"",1,0)+IF(DK48&lt;&gt;"",1,0)+IF(DM48&lt;&gt;"",1,0)+IF(DN48&lt;&gt;"",1,0)+IF(DO48&lt;&gt;"",1,0)+IF(DQ48&lt;&gt;"",1,0)+IF(DR48&lt;&gt;"",1,0)+IF(DT48&lt;&gt;"",1,0)+IF(DU48&lt;&gt;"",1,0)+IF(DV48&lt;&gt;"",1,0)+IF(DW48&lt;&gt;"",1,0)+IF(DX48&lt;&gt;"",1,0)+IF(DZ48&lt;&gt;"",1,0)+IF(EA48&lt;&gt;"",1,0)+IF(EB48&lt;&gt;"",1,0)+IF(EE48&lt;&gt;"",1,0)</f>
        <v>10</v>
      </c>
      <c r="BB48" s="0" t="n">
        <f aca="false">IF(AND(AV48&gt;0, AW48&gt;0),1,0)</f>
        <v>1</v>
      </c>
      <c r="BD48" s="0" t="s">
        <v>155</v>
      </c>
      <c r="BE48" s="0" t="s">
        <v>155</v>
      </c>
      <c r="BG48" s="0" t="s">
        <v>155</v>
      </c>
      <c r="BH48" s="0" t="s">
        <v>155</v>
      </c>
      <c r="BI48" s="0" t="s">
        <v>155</v>
      </c>
      <c r="BJ48" s="0" t="s">
        <v>155</v>
      </c>
      <c r="BK48" s="0" t="s">
        <v>155</v>
      </c>
      <c r="BL48" s="0" t="s">
        <v>155</v>
      </c>
      <c r="BP48" s="0" t="s">
        <v>155</v>
      </c>
      <c r="BR48" s="0" t="s">
        <v>155</v>
      </c>
      <c r="BS48" s="0" t="s">
        <v>155</v>
      </c>
      <c r="BV48" s="0" t="s">
        <v>155</v>
      </c>
      <c r="BY48" s="0" t="s">
        <v>144</v>
      </c>
      <c r="CA48" s="0" t="s">
        <v>155</v>
      </c>
      <c r="CG48" s="0" t="s">
        <v>155</v>
      </c>
      <c r="CH48" s="0" t="s">
        <v>144</v>
      </c>
      <c r="CK48" s="0" t="s">
        <v>155</v>
      </c>
      <c r="CL48" s="0" t="s">
        <v>144</v>
      </c>
      <c r="CN48" s="0" t="s">
        <v>155</v>
      </c>
      <c r="CP48" s="0" t="s">
        <v>155</v>
      </c>
      <c r="CQ48" s="0" t="s">
        <v>144</v>
      </c>
      <c r="CT48" s="0" t="s">
        <v>155</v>
      </c>
      <c r="CU48" s="0" t="s">
        <v>144</v>
      </c>
      <c r="CV48" s="0" t="s">
        <v>155</v>
      </c>
      <c r="CW48" s="0" t="s">
        <v>144</v>
      </c>
      <c r="CY48" s="0" t="s">
        <v>155</v>
      </c>
      <c r="CZ48" s="0" t="s">
        <v>144</v>
      </c>
      <c r="DC48" s="0" t="s">
        <v>155</v>
      </c>
      <c r="DD48" s="0" t="s">
        <v>144</v>
      </c>
      <c r="DF48" s="0" t="s">
        <v>155</v>
      </c>
      <c r="DG48" s="0" t="s">
        <v>144</v>
      </c>
      <c r="DI48" s="0" t="s">
        <v>155</v>
      </c>
      <c r="DJ48" s="0" t="s">
        <v>144</v>
      </c>
      <c r="DL48" s="0" t="s">
        <v>155</v>
      </c>
      <c r="DM48" s="0" t="s">
        <v>144</v>
      </c>
      <c r="DN48" s="0" t="s">
        <v>155</v>
      </c>
      <c r="DO48" s="0" t="s">
        <v>144</v>
      </c>
      <c r="DR48" s="0" t="s">
        <v>155</v>
      </c>
      <c r="DS48" s="0" t="s">
        <v>144</v>
      </c>
      <c r="DT48" s="0" t="s">
        <v>144</v>
      </c>
      <c r="DU48" s="0" t="s">
        <v>155</v>
      </c>
      <c r="DW48" s="0" t="s">
        <v>144</v>
      </c>
      <c r="DX48" s="0" t="s">
        <v>155</v>
      </c>
      <c r="EA48" s="0" t="s">
        <v>155</v>
      </c>
      <c r="ED48" s="0" t="s">
        <v>144</v>
      </c>
      <c r="EF48" s="0" t="s">
        <v>155</v>
      </c>
    </row>
    <row r="49" customFormat="false" ht="13.8" hidden="false" customHeight="false" outlineLevel="0" collapsed="false">
      <c r="A49" s="0" t="s">
        <v>469</v>
      </c>
      <c r="B49" s="0" t="n">
        <v>78</v>
      </c>
      <c r="C49" s="0" t="n">
        <v>23042</v>
      </c>
      <c r="D49" s="0" t="s">
        <v>463</v>
      </c>
      <c r="E49" s="0" t="s">
        <v>470</v>
      </c>
      <c r="F49" s="0" t="str">
        <f aca="false">CONCATENATE(D49," ",LEFT(H49,4),"T=",AW49,"D=",AX49,"R=",AY49,"M=",AZ49,"L=",BA49,"B=",BB49)</f>
        <v>CANTY T=36D=13R=0M=4L=10B=1</v>
      </c>
      <c r="G49" s="0" t="s">
        <v>217</v>
      </c>
      <c r="I49" s="0" t="s">
        <v>471</v>
      </c>
      <c r="J49" s="0" t="s">
        <v>467</v>
      </c>
      <c r="K49" s="0" t="s">
        <v>143</v>
      </c>
      <c r="L49" s="0" t="s">
        <v>144</v>
      </c>
      <c r="M49" s="0" t="str">
        <f aca="false">RIGHT(N49,LEN(N49)-FIND(" ",N49))</f>
        <v>COMMERCE AVE NW</v>
      </c>
      <c r="N49" s="0" t="s">
        <v>468</v>
      </c>
      <c r="P49" s="0" t="s">
        <v>147</v>
      </c>
      <c r="Q49" s="0" t="s">
        <v>148</v>
      </c>
      <c r="R49" s="0" t="n">
        <v>44485</v>
      </c>
      <c r="AD49" s="0" t="s">
        <v>149</v>
      </c>
      <c r="AE49" s="0" t="s">
        <v>150</v>
      </c>
      <c r="AF49" s="0" t="s">
        <v>151</v>
      </c>
      <c r="AH49" s="0" t="n">
        <v>14</v>
      </c>
      <c r="AI49" s="0" t="n">
        <v>11</v>
      </c>
      <c r="AN49" s="0" t="s">
        <v>147</v>
      </c>
      <c r="AO49" s="0" t="s">
        <v>315</v>
      </c>
      <c r="AP49" s="0" t="s">
        <v>316</v>
      </c>
      <c r="AQ49" s="0" t="n">
        <v>9</v>
      </c>
      <c r="AR49" s="0" t="n">
        <v>64</v>
      </c>
      <c r="AS49" s="0" t="n">
        <v>32</v>
      </c>
      <c r="AV49" s="0" t="s">
        <v>182</v>
      </c>
      <c r="AW49" s="0" t="n">
        <f aca="false">COUNTA($BC49:$EG49)</f>
        <v>36</v>
      </c>
      <c r="AX49" s="0" t="n">
        <f aca="false">COUNTIF($BC49:$EG49,"D")</f>
        <v>13</v>
      </c>
      <c r="AY49" s="0" t="n">
        <f aca="false">COUNTIF($BC49:$EG49,"R")</f>
        <v>0</v>
      </c>
      <c r="AZ49" s="2" t="n">
        <f aca="false">COUNTIF(DW49,"D")+COUNTIF(DO49,"D")+COUNTIF(DJ49,"D")+COUNTIF(DD49,"D")</f>
        <v>4</v>
      </c>
      <c r="BA49" s="0" t="n">
        <f aca="false">IF(DH49&lt;&gt;"",1,0)+IF(DI49&lt;&gt;"",1,0)+IF(DK49&lt;&gt;"",1,0)+IF(DM49&lt;&gt;"",1,0)+IF(DN49&lt;&gt;"",1,0)+IF(DO49&lt;&gt;"",1,0)+IF(DQ49&lt;&gt;"",1,0)+IF(DR49&lt;&gt;"",1,0)+IF(DT49&lt;&gt;"",1,0)+IF(DU49&lt;&gt;"",1,0)+IF(DV49&lt;&gt;"",1,0)+IF(DW49&lt;&gt;"",1,0)+IF(DX49&lt;&gt;"",1,0)+IF(DZ49&lt;&gt;"",1,0)+IF(EA49&lt;&gt;"",1,0)+IF(EB49&lt;&gt;"",1,0)+IF(EE49&lt;&gt;"",1,0)</f>
        <v>10</v>
      </c>
      <c r="BB49" s="0" t="n">
        <f aca="false">IF(AND(AV49&gt;0, AW49&gt;0),1,0)</f>
        <v>1</v>
      </c>
      <c r="BD49" s="0" t="s">
        <v>155</v>
      </c>
      <c r="BH49" s="0" t="s">
        <v>155</v>
      </c>
      <c r="BL49" s="0" t="s">
        <v>155</v>
      </c>
      <c r="BS49" s="0" t="s">
        <v>155</v>
      </c>
      <c r="BV49" s="0" t="s">
        <v>155</v>
      </c>
      <c r="BY49" s="0" t="s">
        <v>144</v>
      </c>
      <c r="CA49" s="0" t="s">
        <v>155</v>
      </c>
      <c r="CG49" s="0" t="s">
        <v>155</v>
      </c>
      <c r="CK49" s="0" t="s">
        <v>155</v>
      </c>
      <c r="CL49" s="0" t="s">
        <v>144</v>
      </c>
      <c r="CN49" s="0" t="s">
        <v>155</v>
      </c>
      <c r="CP49" s="0" t="s">
        <v>155</v>
      </c>
      <c r="CT49" s="0" t="s">
        <v>155</v>
      </c>
      <c r="CU49" s="0" t="s">
        <v>144</v>
      </c>
      <c r="CV49" s="0" t="s">
        <v>155</v>
      </c>
      <c r="CY49" s="0" t="s">
        <v>155</v>
      </c>
      <c r="CZ49" s="0" t="s">
        <v>144</v>
      </c>
      <c r="DC49" s="0" t="s">
        <v>155</v>
      </c>
      <c r="DD49" s="0" t="s">
        <v>144</v>
      </c>
      <c r="DF49" s="0" t="s">
        <v>155</v>
      </c>
      <c r="DG49" s="0" t="s">
        <v>144</v>
      </c>
      <c r="DI49" s="0" t="s">
        <v>155</v>
      </c>
      <c r="DJ49" s="0" t="s">
        <v>144</v>
      </c>
      <c r="DL49" s="0" t="s">
        <v>155</v>
      </c>
      <c r="DM49" s="0" t="s">
        <v>144</v>
      </c>
      <c r="DN49" s="0" t="s">
        <v>155</v>
      </c>
      <c r="DO49" s="0" t="s">
        <v>144</v>
      </c>
      <c r="DR49" s="0" t="s">
        <v>155</v>
      </c>
      <c r="DS49" s="0" t="s">
        <v>144</v>
      </c>
      <c r="DT49" s="0" t="s">
        <v>144</v>
      </c>
      <c r="DU49" s="0" t="s">
        <v>155</v>
      </c>
      <c r="DW49" s="0" t="s">
        <v>144</v>
      </c>
      <c r="DX49" s="0" t="s">
        <v>155</v>
      </c>
      <c r="EA49" s="0" t="s">
        <v>155</v>
      </c>
      <c r="ED49" s="0" t="s">
        <v>144</v>
      </c>
      <c r="EF49" s="0" t="s">
        <v>155</v>
      </c>
    </row>
    <row r="50" customFormat="false" ht="13.8" hidden="false" customHeight="false" outlineLevel="0" collapsed="false">
      <c r="A50" s="0" t="s">
        <v>472</v>
      </c>
      <c r="B50" s="0" t="n">
        <v>78</v>
      </c>
      <c r="C50" s="0" t="n">
        <v>164241</v>
      </c>
      <c r="D50" s="0" t="s">
        <v>473</v>
      </c>
      <c r="E50" s="0" t="s">
        <v>474</v>
      </c>
      <c r="F50" s="0" t="str">
        <f aca="false">CONCATENATE(D50," ",LEFT(H50,4),"T=",AW50,"D=",AX50,"R=",AY50,"M=",AZ50,"L=",BA50,"B=",BB50)</f>
        <v>CARGILL T=49D=18R=0M=4L=10B=1</v>
      </c>
      <c r="I50" s="0" t="s">
        <v>475</v>
      </c>
      <c r="J50" s="0" t="s">
        <v>476</v>
      </c>
      <c r="K50" s="0" t="s">
        <v>143</v>
      </c>
      <c r="L50" s="0" t="s">
        <v>144</v>
      </c>
      <c r="M50" s="0" t="str">
        <f aca="false">RIGHT(N50,LEN(N50)-FIND(" ",N50))</f>
        <v>COMSTOCK ST NE</v>
      </c>
      <c r="N50" s="0" t="s">
        <v>477</v>
      </c>
      <c r="P50" s="0" t="s">
        <v>147</v>
      </c>
      <c r="Q50" s="0" t="s">
        <v>148</v>
      </c>
      <c r="R50" s="0" t="n">
        <v>44483</v>
      </c>
      <c r="AD50" s="0" t="s">
        <v>149</v>
      </c>
      <c r="AE50" s="0" t="s">
        <v>150</v>
      </c>
      <c r="AF50" s="0" t="s">
        <v>151</v>
      </c>
      <c r="AH50" s="0" t="n">
        <v>14</v>
      </c>
      <c r="AI50" s="0" t="n">
        <v>11</v>
      </c>
      <c r="AN50" s="0" t="s">
        <v>147</v>
      </c>
      <c r="AO50" s="0" t="s">
        <v>331</v>
      </c>
      <c r="AP50" s="0" t="s">
        <v>332</v>
      </c>
      <c r="AQ50" s="0" t="n">
        <v>9</v>
      </c>
      <c r="AR50" s="0" t="n">
        <v>64</v>
      </c>
      <c r="AS50" s="0" t="n">
        <v>32</v>
      </c>
      <c r="AV50" s="0" t="s">
        <v>213</v>
      </c>
      <c r="AW50" s="0" t="n">
        <f aca="false">COUNTA($BC50:$EG50)</f>
        <v>49</v>
      </c>
      <c r="AX50" s="0" t="n">
        <f aca="false">COUNTIF($BC50:$EG50,"D")</f>
        <v>18</v>
      </c>
      <c r="AY50" s="0" t="n">
        <f aca="false">COUNTIF($BC50:$EG50,"R")</f>
        <v>0</v>
      </c>
      <c r="AZ50" s="2" t="n">
        <f aca="false">COUNTIF(DW50,"D")+COUNTIF(DO50,"D")+COUNTIF(DJ50,"D")+COUNTIF(DD50,"D")</f>
        <v>4</v>
      </c>
      <c r="BA50" s="0" t="n">
        <f aca="false">IF(DH50&lt;&gt;"",1,0)+IF(DI50&lt;&gt;"",1,0)+IF(DK50&lt;&gt;"",1,0)+IF(DM50&lt;&gt;"",1,0)+IF(DN50&lt;&gt;"",1,0)+IF(DO50&lt;&gt;"",1,0)+IF(DQ50&lt;&gt;"",1,0)+IF(DR50&lt;&gt;"",1,0)+IF(DT50&lt;&gt;"",1,0)+IF(DU50&lt;&gt;"",1,0)+IF(DV50&lt;&gt;"",1,0)+IF(DW50&lt;&gt;"",1,0)+IF(DX50&lt;&gt;"",1,0)+IF(DZ50&lt;&gt;"",1,0)+IF(EA50&lt;&gt;"",1,0)+IF(EB50&lt;&gt;"",1,0)+IF(EE50&lt;&gt;"",1,0)</f>
        <v>10</v>
      </c>
      <c r="BB50" s="0" t="n">
        <f aca="false">IF(AND(AV50&gt;0, AW50&gt;0),1,0)</f>
        <v>1</v>
      </c>
      <c r="BC50" s="0" t="s">
        <v>155</v>
      </c>
      <c r="BD50" s="0" t="s">
        <v>155</v>
      </c>
      <c r="BE50" s="0" t="s">
        <v>155</v>
      </c>
      <c r="BF50" s="0" t="s">
        <v>155</v>
      </c>
      <c r="BH50" s="0" t="s">
        <v>155</v>
      </c>
      <c r="BI50" s="0" t="s">
        <v>155</v>
      </c>
      <c r="BJ50" s="0" t="s">
        <v>155</v>
      </c>
      <c r="BK50" s="0" t="s">
        <v>155</v>
      </c>
      <c r="BL50" s="0" t="s">
        <v>155</v>
      </c>
      <c r="BP50" s="0" t="s">
        <v>155</v>
      </c>
      <c r="BR50" s="0" t="s">
        <v>155</v>
      </c>
      <c r="BS50" s="0" t="s">
        <v>155</v>
      </c>
      <c r="BV50" s="0" t="s">
        <v>155</v>
      </c>
      <c r="BY50" s="0" t="s">
        <v>144</v>
      </c>
      <c r="CA50" s="0" t="s">
        <v>155</v>
      </c>
      <c r="CC50" s="0" t="s">
        <v>144</v>
      </c>
      <c r="CG50" s="0" t="s">
        <v>155</v>
      </c>
      <c r="CH50" s="0" t="s">
        <v>144</v>
      </c>
      <c r="CK50" s="0" t="s">
        <v>155</v>
      </c>
      <c r="CL50" s="0" t="s">
        <v>144</v>
      </c>
      <c r="CN50" s="0" t="s">
        <v>155</v>
      </c>
      <c r="CO50" s="0" t="s">
        <v>144</v>
      </c>
      <c r="CP50" s="0" t="s">
        <v>155</v>
      </c>
      <c r="CQ50" s="0" t="s">
        <v>144</v>
      </c>
      <c r="CT50" s="0" t="s">
        <v>155</v>
      </c>
      <c r="CU50" s="0" t="s">
        <v>144</v>
      </c>
      <c r="CV50" s="0" t="s">
        <v>155</v>
      </c>
      <c r="CW50" s="0" t="s">
        <v>144</v>
      </c>
      <c r="CY50" s="0" t="s">
        <v>155</v>
      </c>
      <c r="CZ50" s="0" t="s">
        <v>144</v>
      </c>
      <c r="DC50" s="0" t="s">
        <v>155</v>
      </c>
      <c r="DD50" s="0" t="s">
        <v>144</v>
      </c>
      <c r="DF50" s="0" t="s">
        <v>155</v>
      </c>
      <c r="DG50" s="0" t="s">
        <v>144</v>
      </c>
      <c r="DI50" s="0" t="s">
        <v>155</v>
      </c>
      <c r="DJ50" s="0" t="s">
        <v>144</v>
      </c>
      <c r="DL50" s="0" t="s">
        <v>155</v>
      </c>
      <c r="DM50" s="0" t="s">
        <v>144</v>
      </c>
      <c r="DN50" s="0" t="s">
        <v>155</v>
      </c>
      <c r="DO50" s="0" t="s">
        <v>144</v>
      </c>
      <c r="DR50" s="0" t="s">
        <v>155</v>
      </c>
      <c r="DS50" s="0" t="s">
        <v>144</v>
      </c>
      <c r="DT50" s="0" t="s">
        <v>144</v>
      </c>
      <c r="DU50" s="0" t="s">
        <v>155</v>
      </c>
      <c r="DW50" s="0" t="s">
        <v>144</v>
      </c>
      <c r="DX50" s="0" t="s">
        <v>155</v>
      </c>
      <c r="EA50" s="0" t="s">
        <v>155</v>
      </c>
      <c r="ED50" s="0" t="s">
        <v>144</v>
      </c>
      <c r="EF50" s="0" t="s">
        <v>155</v>
      </c>
    </row>
    <row r="51" customFormat="false" ht="13.8" hidden="false" customHeight="false" outlineLevel="0" collapsed="false">
      <c r="A51" s="0" t="s">
        <v>478</v>
      </c>
      <c r="B51" s="0" t="n">
        <v>78</v>
      </c>
      <c r="C51" s="0" t="n">
        <v>2323</v>
      </c>
      <c r="D51" s="0" t="s">
        <v>479</v>
      </c>
      <c r="E51" s="0" t="s">
        <v>480</v>
      </c>
      <c r="F51" s="0" t="str">
        <f aca="false">CONCATENATE(D51," ",LEFT(H51,4),"T=",AW51,"D=",AX51,"R=",AY51,"M=",AZ51,"L=",BA51,"B=",BB51)</f>
        <v>CARROLL T=43D=15R=0M=4L=10B=1</v>
      </c>
      <c r="G51" s="0" t="s">
        <v>159</v>
      </c>
      <c r="I51" s="0" t="s">
        <v>481</v>
      </c>
      <c r="J51" s="0" t="s">
        <v>482</v>
      </c>
      <c r="K51" s="0" t="s">
        <v>143</v>
      </c>
      <c r="L51" s="0" t="s">
        <v>144</v>
      </c>
      <c r="M51" s="0" t="str">
        <f aca="false">RIGHT(N51,LEN(N51)-FIND(" ",N51))</f>
        <v>ORLO ST NW</v>
      </c>
      <c r="N51" s="0" t="s">
        <v>483</v>
      </c>
      <c r="P51" s="0" t="s">
        <v>147</v>
      </c>
      <c r="Q51" s="0" t="s">
        <v>148</v>
      </c>
      <c r="R51" s="0" t="n">
        <v>44485</v>
      </c>
      <c r="AD51" s="0" t="s">
        <v>149</v>
      </c>
      <c r="AE51" s="0" t="s">
        <v>150</v>
      </c>
      <c r="AF51" s="0" t="s">
        <v>151</v>
      </c>
      <c r="AH51" s="0" t="n">
        <v>14</v>
      </c>
      <c r="AI51" s="0" t="n">
        <v>11</v>
      </c>
      <c r="AN51" s="0" t="s">
        <v>147</v>
      </c>
      <c r="AO51" s="0" t="s">
        <v>484</v>
      </c>
      <c r="AP51" s="0" t="s">
        <v>485</v>
      </c>
      <c r="AQ51" s="0" t="n">
        <v>9</v>
      </c>
      <c r="AR51" s="0" t="n">
        <v>64</v>
      </c>
      <c r="AS51" s="0" t="n">
        <v>32</v>
      </c>
      <c r="AV51" s="0" t="s">
        <v>223</v>
      </c>
      <c r="AW51" s="0" t="n">
        <f aca="false">COUNTA($BC51:$EG51)</f>
        <v>43</v>
      </c>
      <c r="AX51" s="0" t="n">
        <f aca="false">COUNTIF($BC51:$EG51,"D")</f>
        <v>15</v>
      </c>
      <c r="AY51" s="0" t="n">
        <f aca="false">COUNTIF($BC51:$EG51,"R")</f>
        <v>0</v>
      </c>
      <c r="AZ51" s="2" t="n">
        <f aca="false">COUNTIF(DW51,"D")+COUNTIF(DO51,"D")+COUNTIF(DJ51,"D")+COUNTIF(DD51,"D")</f>
        <v>4</v>
      </c>
      <c r="BA51" s="0" t="n">
        <f aca="false">IF(DH51&lt;&gt;"",1,0)+IF(DI51&lt;&gt;"",1,0)+IF(DK51&lt;&gt;"",1,0)+IF(DM51&lt;&gt;"",1,0)+IF(DN51&lt;&gt;"",1,0)+IF(DO51&lt;&gt;"",1,0)+IF(DQ51&lt;&gt;"",1,0)+IF(DR51&lt;&gt;"",1,0)+IF(DT51&lt;&gt;"",1,0)+IF(DU51&lt;&gt;"",1,0)+IF(DV51&lt;&gt;"",1,0)+IF(DW51&lt;&gt;"",1,0)+IF(DX51&lt;&gt;"",1,0)+IF(DZ51&lt;&gt;"",1,0)+IF(EA51&lt;&gt;"",1,0)+IF(EB51&lt;&gt;"",1,0)+IF(EE51&lt;&gt;"",1,0)</f>
        <v>10</v>
      </c>
      <c r="BB51" s="0" t="n">
        <f aca="false">IF(AND(AV51&gt;0, AW51&gt;0),1,0)</f>
        <v>1</v>
      </c>
      <c r="BC51" s="0" t="s">
        <v>155</v>
      </c>
      <c r="BD51" s="0" t="s">
        <v>155</v>
      </c>
      <c r="BE51" s="0" t="s">
        <v>155</v>
      </c>
      <c r="BF51" s="0" t="s">
        <v>155</v>
      </c>
      <c r="BH51" s="0" t="s">
        <v>155</v>
      </c>
      <c r="BI51" s="0" t="s">
        <v>155</v>
      </c>
      <c r="BK51" s="0" t="s">
        <v>155</v>
      </c>
      <c r="BL51" s="0" t="s">
        <v>155</v>
      </c>
      <c r="BP51" s="0" t="s">
        <v>155</v>
      </c>
      <c r="BS51" s="0" t="s">
        <v>155</v>
      </c>
      <c r="BY51" s="0" t="s">
        <v>144</v>
      </c>
      <c r="CA51" s="0" t="s">
        <v>155</v>
      </c>
      <c r="CG51" s="0" t="s">
        <v>155</v>
      </c>
      <c r="CH51" s="0" t="s">
        <v>144</v>
      </c>
      <c r="CK51" s="0" t="s">
        <v>155</v>
      </c>
      <c r="CL51" s="0" t="s">
        <v>144</v>
      </c>
      <c r="CN51" s="0" t="s">
        <v>155</v>
      </c>
      <c r="CP51" s="0" t="s">
        <v>155</v>
      </c>
      <c r="CT51" s="0" t="s">
        <v>155</v>
      </c>
      <c r="CU51" s="0" t="s">
        <v>144</v>
      </c>
      <c r="CV51" s="0" t="s">
        <v>155</v>
      </c>
      <c r="CW51" s="0" t="s">
        <v>144</v>
      </c>
      <c r="CY51" s="0" t="s">
        <v>155</v>
      </c>
      <c r="CZ51" s="0" t="s">
        <v>144</v>
      </c>
      <c r="DC51" s="0" t="s">
        <v>155</v>
      </c>
      <c r="DD51" s="0" t="s">
        <v>144</v>
      </c>
      <c r="DF51" s="0" t="s">
        <v>155</v>
      </c>
      <c r="DG51" s="0" t="s">
        <v>144</v>
      </c>
      <c r="DI51" s="0" t="s">
        <v>155</v>
      </c>
      <c r="DJ51" s="0" t="s">
        <v>144</v>
      </c>
      <c r="DL51" s="0" t="s">
        <v>155</v>
      </c>
      <c r="DM51" s="0" t="s">
        <v>144</v>
      </c>
      <c r="DN51" s="0" t="s">
        <v>155</v>
      </c>
      <c r="DO51" s="0" t="s">
        <v>144</v>
      </c>
      <c r="DR51" s="0" t="s">
        <v>155</v>
      </c>
      <c r="DS51" s="0" t="s">
        <v>144</v>
      </c>
      <c r="DT51" s="0" t="s">
        <v>144</v>
      </c>
      <c r="DU51" s="0" t="s">
        <v>155</v>
      </c>
      <c r="DW51" s="0" t="s">
        <v>144</v>
      </c>
      <c r="DX51" s="0" t="s">
        <v>155</v>
      </c>
      <c r="EA51" s="0" t="s">
        <v>155</v>
      </c>
      <c r="ED51" s="0" t="s">
        <v>144</v>
      </c>
      <c r="EF51" s="0" t="s">
        <v>155</v>
      </c>
    </row>
    <row r="52" customFormat="false" ht="13.8" hidden="false" customHeight="false" outlineLevel="0" collapsed="false">
      <c r="A52" s="0" t="s">
        <v>486</v>
      </c>
      <c r="B52" s="0" t="n">
        <v>78</v>
      </c>
      <c r="C52" s="0" t="n">
        <v>127273</v>
      </c>
      <c r="D52" s="0" t="s">
        <v>487</v>
      </c>
      <c r="E52" s="0" t="s">
        <v>291</v>
      </c>
      <c r="F52" s="0" t="str">
        <f aca="false">CONCATENATE(D52," ",LEFT(H52,4),"T=",AW52,"D=",AX52,"R=",AY52,"M=",AZ52,"L=",BA52,"B=",BB52)</f>
        <v>CARTER T=40D=15R=0M=4L=10B=1</v>
      </c>
      <c r="G52" s="0" t="s">
        <v>281</v>
      </c>
      <c r="I52" s="0" t="s">
        <v>488</v>
      </c>
      <c r="J52" s="0" t="s">
        <v>489</v>
      </c>
      <c r="K52" s="0" t="s">
        <v>143</v>
      </c>
      <c r="L52" s="0" t="s">
        <v>144</v>
      </c>
      <c r="M52" s="0" t="str">
        <f aca="false">RIGHT(N52,LEN(N52)-FIND(" ",N52))</f>
        <v>STEWART DR NW</v>
      </c>
      <c r="N52" s="0" t="s">
        <v>490</v>
      </c>
      <c r="P52" s="0" t="s">
        <v>147</v>
      </c>
      <c r="Q52" s="0" t="s">
        <v>148</v>
      </c>
      <c r="R52" s="0" t="n">
        <v>44485</v>
      </c>
      <c r="AD52" s="0" t="s">
        <v>149</v>
      </c>
      <c r="AE52" s="0" t="s">
        <v>150</v>
      </c>
      <c r="AF52" s="0" t="s">
        <v>151</v>
      </c>
      <c r="AH52" s="0" t="n">
        <v>14</v>
      </c>
      <c r="AI52" s="0" t="n">
        <v>11</v>
      </c>
      <c r="AN52" s="0" t="s">
        <v>147</v>
      </c>
      <c r="AO52" s="0" t="s">
        <v>396</v>
      </c>
      <c r="AP52" s="0" t="s">
        <v>397</v>
      </c>
      <c r="AQ52" s="0" t="n">
        <v>9</v>
      </c>
      <c r="AR52" s="0" t="n">
        <v>64</v>
      </c>
      <c r="AS52" s="0" t="n">
        <v>32</v>
      </c>
      <c r="AV52" s="0" t="s">
        <v>182</v>
      </c>
      <c r="AW52" s="0" t="n">
        <f aca="false">COUNTA($BC52:$EG52)</f>
        <v>40</v>
      </c>
      <c r="AX52" s="0" t="n">
        <f aca="false">COUNTIF($BC52:$EG52,"D")</f>
        <v>15</v>
      </c>
      <c r="AY52" s="0" t="n">
        <f aca="false">COUNTIF($BC52:$EG52,"R")</f>
        <v>0</v>
      </c>
      <c r="AZ52" s="2" t="n">
        <f aca="false">COUNTIF(DW52,"D")+COUNTIF(DO52,"D")+COUNTIF(DJ52,"D")+COUNTIF(DD52,"D")</f>
        <v>4</v>
      </c>
      <c r="BA52" s="0" t="n">
        <f aca="false">IF(DH52&lt;&gt;"",1,0)+IF(DI52&lt;&gt;"",1,0)+IF(DK52&lt;&gt;"",1,0)+IF(DM52&lt;&gt;"",1,0)+IF(DN52&lt;&gt;"",1,0)+IF(DO52&lt;&gt;"",1,0)+IF(DQ52&lt;&gt;"",1,0)+IF(DR52&lt;&gt;"",1,0)+IF(DT52&lt;&gt;"",1,0)+IF(DU52&lt;&gt;"",1,0)+IF(DV52&lt;&gt;"",1,0)+IF(DW52&lt;&gt;"",1,0)+IF(DX52&lt;&gt;"",1,0)+IF(DZ52&lt;&gt;"",1,0)+IF(EA52&lt;&gt;"",1,0)+IF(EB52&lt;&gt;"",1,0)+IF(EE52&lt;&gt;"",1,0)</f>
        <v>10</v>
      </c>
      <c r="BB52" s="0" t="n">
        <f aca="false">IF(AND(AV52&gt;0, AW52&gt;0),1,0)</f>
        <v>1</v>
      </c>
      <c r="BC52" s="0" t="s">
        <v>155</v>
      </c>
      <c r="BD52" s="0" t="s">
        <v>155</v>
      </c>
      <c r="BH52" s="0" t="s">
        <v>155</v>
      </c>
      <c r="BI52" s="0" t="s">
        <v>155</v>
      </c>
      <c r="BJ52" s="0" t="s">
        <v>155</v>
      </c>
      <c r="BK52" s="0" t="s">
        <v>155</v>
      </c>
      <c r="BR52" s="0" t="s">
        <v>155</v>
      </c>
      <c r="BS52" s="0" t="s">
        <v>155</v>
      </c>
      <c r="BY52" s="0" t="s">
        <v>144</v>
      </c>
      <c r="CA52" s="0" t="s">
        <v>155</v>
      </c>
      <c r="CC52" s="0" t="s">
        <v>144</v>
      </c>
      <c r="CG52" s="0" t="s">
        <v>155</v>
      </c>
      <c r="CK52" s="0" t="s">
        <v>155</v>
      </c>
      <c r="CL52" s="0" t="s">
        <v>144</v>
      </c>
      <c r="CN52" s="0" t="s">
        <v>155</v>
      </c>
      <c r="CO52" s="0" t="s">
        <v>144</v>
      </c>
      <c r="CP52" s="0" t="s">
        <v>155</v>
      </c>
      <c r="CV52" s="0" t="s">
        <v>155</v>
      </c>
      <c r="CW52" s="0" t="s">
        <v>144</v>
      </c>
      <c r="CY52" s="0" t="s">
        <v>155</v>
      </c>
      <c r="CZ52" s="0" t="s">
        <v>144</v>
      </c>
      <c r="DC52" s="0" t="s">
        <v>155</v>
      </c>
      <c r="DD52" s="0" t="s">
        <v>144</v>
      </c>
      <c r="DF52" s="0" t="s">
        <v>155</v>
      </c>
      <c r="DG52" s="0" t="s">
        <v>144</v>
      </c>
      <c r="DI52" s="0" t="s">
        <v>155</v>
      </c>
      <c r="DJ52" s="0" t="s">
        <v>144</v>
      </c>
      <c r="DL52" s="0" t="s">
        <v>155</v>
      </c>
      <c r="DM52" s="0" t="s">
        <v>144</v>
      </c>
      <c r="DN52" s="0" t="s">
        <v>155</v>
      </c>
      <c r="DO52" s="0" t="s">
        <v>144</v>
      </c>
      <c r="DR52" s="0" t="s">
        <v>155</v>
      </c>
      <c r="DS52" s="0" t="s">
        <v>144</v>
      </c>
      <c r="DT52" s="0" t="s">
        <v>144</v>
      </c>
      <c r="DU52" s="0" t="s">
        <v>155</v>
      </c>
      <c r="DW52" s="0" t="s">
        <v>144</v>
      </c>
      <c r="DX52" s="0" t="s">
        <v>155</v>
      </c>
      <c r="EA52" s="0" t="s">
        <v>155</v>
      </c>
      <c r="ED52" s="0" t="s">
        <v>144</v>
      </c>
      <c r="EF52" s="0" t="s">
        <v>155</v>
      </c>
    </row>
    <row r="53" customFormat="false" ht="13.8" hidden="false" customHeight="false" outlineLevel="0" collapsed="false">
      <c r="A53" s="0" t="s">
        <v>491</v>
      </c>
      <c r="B53" s="0" t="n">
        <v>78</v>
      </c>
      <c r="C53" s="0" t="n">
        <v>405871</v>
      </c>
      <c r="D53" s="0" t="s">
        <v>492</v>
      </c>
      <c r="E53" s="0" t="s">
        <v>493</v>
      </c>
      <c r="F53" s="0" t="str">
        <f aca="false">CONCATENATE(D53," ",LEFT(H53,4),"T=",AW53,"D=",AX53,"R=",AY53,"M=",AZ53,"L=",BA53,"B=",BB53)</f>
        <v>CARVIN T=21D=11R=0M=4L=10B=1</v>
      </c>
      <c r="G53" s="0" t="s">
        <v>494</v>
      </c>
      <c r="I53" s="0" t="s">
        <v>495</v>
      </c>
      <c r="J53" s="0" t="s">
        <v>496</v>
      </c>
      <c r="K53" s="0" t="s">
        <v>143</v>
      </c>
      <c r="L53" s="0" t="s">
        <v>144</v>
      </c>
      <c r="M53" s="0" t="str">
        <f aca="false">RIGHT(N53,LEN(N53)-FIND(" ",N53))</f>
        <v>PERKINS DR NW</v>
      </c>
      <c r="N53" s="0" t="s">
        <v>497</v>
      </c>
      <c r="P53" s="0" t="s">
        <v>147</v>
      </c>
      <c r="Q53" s="0" t="s">
        <v>148</v>
      </c>
      <c r="R53" s="0" t="n">
        <v>44483</v>
      </c>
      <c r="AD53" s="0" t="s">
        <v>149</v>
      </c>
      <c r="AE53" s="0" t="s">
        <v>150</v>
      </c>
      <c r="AF53" s="0" t="s">
        <v>151</v>
      </c>
      <c r="AH53" s="0" t="n">
        <v>14</v>
      </c>
      <c r="AI53" s="0" t="n">
        <v>11</v>
      </c>
      <c r="AN53" s="0" t="s">
        <v>147</v>
      </c>
      <c r="AO53" s="0" t="s">
        <v>211</v>
      </c>
      <c r="AP53" s="0" t="s">
        <v>212</v>
      </c>
      <c r="AQ53" s="0" t="n">
        <v>9</v>
      </c>
      <c r="AR53" s="0" t="n">
        <v>64</v>
      </c>
      <c r="AS53" s="0" t="n">
        <v>32</v>
      </c>
      <c r="AV53" s="0" t="s">
        <v>213</v>
      </c>
      <c r="AW53" s="0" t="n">
        <f aca="false">COUNTA($BC53:$EG53)</f>
        <v>21</v>
      </c>
      <c r="AX53" s="0" t="n">
        <f aca="false">COUNTIF($BC53:$EG53,"D")</f>
        <v>11</v>
      </c>
      <c r="AY53" s="0" t="n">
        <f aca="false">COUNTIF($BC53:$EG53,"R")</f>
        <v>0</v>
      </c>
      <c r="AZ53" s="2" t="n">
        <f aca="false">COUNTIF(DW53,"D")+COUNTIF(DO53,"D")+COUNTIF(DJ53,"D")+COUNTIF(DD53,"D")</f>
        <v>4</v>
      </c>
      <c r="BA53" s="0" t="n">
        <f aca="false">IF(DH53&lt;&gt;"",1,0)+IF(DI53&lt;&gt;"",1,0)+IF(DK53&lt;&gt;"",1,0)+IF(DM53&lt;&gt;"",1,0)+IF(DN53&lt;&gt;"",1,0)+IF(DO53&lt;&gt;"",1,0)+IF(DQ53&lt;&gt;"",1,0)+IF(DR53&lt;&gt;"",1,0)+IF(DT53&lt;&gt;"",1,0)+IF(DU53&lt;&gt;"",1,0)+IF(DV53&lt;&gt;"",1,0)+IF(DW53&lt;&gt;"",1,0)+IF(DX53&lt;&gt;"",1,0)+IF(DZ53&lt;&gt;"",1,0)+IF(EA53&lt;&gt;"",1,0)+IF(EB53&lt;&gt;"",1,0)+IF(EE53&lt;&gt;"",1,0)</f>
        <v>10</v>
      </c>
      <c r="BB53" s="0" t="n">
        <f aca="false">IF(AND(AV53&gt;0, AW53&gt;0),1,0)</f>
        <v>1</v>
      </c>
      <c r="CW53" s="0" t="s">
        <v>144</v>
      </c>
      <c r="CY53" s="0" t="s">
        <v>155</v>
      </c>
      <c r="CZ53" s="0" t="s">
        <v>144</v>
      </c>
      <c r="DC53" s="0" t="s">
        <v>155</v>
      </c>
      <c r="DD53" s="0" t="s">
        <v>144</v>
      </c>
      <c r="DG53" s="0" t="s">
        <v>144</v>
      </c>
      <c r="DI53" s="0" t="s">
        <v>155</v>
      </c>
      <c r="DJ53" s="0" t="s">
        <v>144</v>
      </c>
      <c r="DL53" s="0" t="s">
        <v>155</v>
      </c>
      <c r="DM53" s="0" t="s">
        <v>144</v>
      </c>
      <c r="DN53" s="0" t="s">
        <v>155</v>
      </c>
      <c r="DO53" s="0" t="s">
        <v>144</v>
      </c>
      <c r="DR53" s="0" t="s">
        <v>155</v>
      </c>
      <c r="DS53" s="0" t="s">
        <v>144</v>
      </c>
      <c r="DT53" s="0" t="s">
        <v>144</v>
      </c>
      <c r="DU53" s="0" t="s">
        <v>155</v>
      </c>
      <c r="DW53" s="0" t="s">
        <v>144</v>
      </c>
      <c r="DX53" s="0" t="s">
        <v>155</v>
      </c>
      <c r="EA53" s="0" t="s">
        <v>155</v>
      </c>
      <c r="ED53" s="0" t="s">
        <v>144</v>
      </c>
      <c r="EF53" s="0" t="s">
        <v>155</v>
      </c>
    </row>
    <row r="54" customFormat="false" ht="13.8" hidden="false" customHeight="false" outlineLevel="0" collapsed="false">
      <c r="A54" s="0" t="s">
        <v>498</v>
      </c>
      <c r="B54" s="0" t="n">
        <v>78</v>
      </c>
      <c r="C54" s="0" t="n">
        <v>315319</v>
      </c>
      <c r="D54" s="0" t="s">
        <v>499</v>
      </c>
      <c r="E54" s="0" t="s">
        <v>500</v>
      </c>
      <c r="F54" s="0" t="str">
        <f aca="false">CONCATENATE(D54," ",LEFT(H54,4),"T=",AW54,"D=",AX54,"R=",AY54,"M=",AZ54,"L=",BA54,"B=",BB54)</f>
        <v>CHISLOM SMITH T=41D=15R=0M=4L=10B=1</v>
      </c>
      <c r="I54" s="0" t="s">
        <v>501</v>
      </c>
      <c r="J54" s="0" t="s">
        <v>502</v>
      </c>
      <c r="K54" s="0" t="s">
        <v>143</v>
      </c>
      <c r="L54" s="0" t="s">
        <v>144</v>
      </c>
      <c r="M54" s="0" t="str">
        <f aca="false">RIGHT(N54,LEN(N54)-FIND(" ",N54))</f>
        <v>NORTHFIELD AVE NW</v>
      </c>
      <c r="N54" s="0" t="s">
        <v>351</v>
      </c>
      <c r="P54" s="0" t="s">
        <v>147</v>
      </c>
      <c r="Q54" s="0" t="s">
        <v>148</v>
      </c>
      <c r="R54" s="0" t="n">
        <v>44485</v>
      </c>
      <c r="AD54" s="0" t="s">
        <v>149</v>
      </c>
      <c r="AE54" s="0" t="s">
        <v>150</v>
      </c>
      <c r="AF54" s="0" t="s">
        <v>151</v>
      </c>
      <c r="AH54" s="0" t="n">
        <v>14</v>
      </c>
      <c r="AI54" s="0" t="n">
        <v>11</v>
      </c>
      <c r="AN54" s="0" t="s">
        <v>147</v>
      </c>
      <c r="AO54" s="0" t="s">
        <v>221</v>
      </c>
      <c r="AP54" s="0" t="s">
        <v>222</v>
      </c>
      <c r="AQ54" s="0" t="n">
        <v>9</v>
      </c>
      <c r="AR54" s="0" t="n">
        <v>64</v>
      </c>
      <c r="AS54" s="0" t="n">
        <v>32</v>
      </c>
      <c r="AV54" s="0" t="s">
        <v>223</v>
      </c>
      <c r="AW54" s="0" t="n">
        <f aca="false">COUNTA($BC54:$EG54)</f>
        <v>41</v>
      </c>
      <c r="AX54" s="0" t="n">
        <f aca="false">COUNTIF($BC54:$EG54,"D")</f>
        <v>15</v>
      </c>
      <c r="AY54" s="0" t="n">
        <f aca="false">COUNTIF($BC54:$EG54,"R")</f>
        <v>0</v>
      </c>
      <c r="AZ54" s="2" t="n">
        <f aca="false">COUNTIF(DW54,"D")+COUNTIF(DO54,"D")+COUNTIF(DJ54,"D")+COUNTIF(DD54,"D")</f>
        <v>4</v>
      </c>
      <c r="BA54" s="0" t="n">
        <f aca="false">IF(DH54&lt;&gt;"",1,0)+IF(DI54&lt;&gt;"",1,0)+IF(DK54&lt;&gt;"",1,0)+IF(DM54&lt;&gt;"",1,0)+IF(DN54&lt;&gt;"",1,0)+IF(DO54&lt;&gt;"",1,0)+IF(DQ54&lt;&gt;"",1,0)+IF(DR54&lt;&gt;"",1,0)+IF(DT54&lt;&gt;"",1,0)+IF(DU54&lt;&gt;"",1,0)+IF(DV54&lt;&gt;"",1,0)+IF(DW54&lt;&gt;"",1,0)+IF(DX54&lt;&gt;"",1,0)+IF(DZ54&lt;&gt;"",1,0)+IF(EA54&lt;&gt;"",1,0)+IF(EB54&lt;&gt;"",1,0)+IF(EE54&lt;&gt;"",1,0)</f>
        <v>10</v>
      </c>
      <c r="BB54" s="0" t="n">
        <f aca="false">IF(AND(AV54&gt;0, AW54&gt;0),1,0)</f>
        <v>1</v>
      </c>
      <c r="BJ54" s="0" t="s">
        <v>155</v>
      </c>
      <c r="BK54" s="0" t="s">
        <v>155</v>
      </c>
      <c r="BL54" s="0" t="s">
        <v>155</v>
      </c>
      <c r="BP54" s="0" t="s">
        <v>155</v>
      </c>
      <c r="BR54" s="0" t="s">
        <v>155</v>
      </c>
      <c r="BS54" s="0" t="s">
        <v>155</v>
      </c>
      <c r="BT54" s="0" t="s">
        <v>155</v>
      </c>
      <c r="BV54" s="0" t="s">
        <v>155</v>
      </c>
      <c r="BY54" s="0" t="s">
        <v>144</v>
      </c>
      <c r="CA54" s="0" t="s">
        <v>155</v>
      </c>
      <c r="CG54" s="0" t="s">
        <v>155</v>
      </c>
      <c r="CH54" s="0" t="s">
        <v>144</v>
      </c>
      <c r="CK54" s="0" t="s">
        <v>155</v>
      </c>
      <c r="CN54" s="0" t="s">
        <v>155</v>
      </c>
      <c r="CO54" s="0" t="s">
        <v>144</v>
      </c>
      <c r="CP54" s="0" t="s">
        <v>155</v>
      </c>
      <c r="CT54" s="0" t="s">
        <v>155</v>
      </c>
      <c r="CU54" s="0" t="s">
        <v>144</v>
      </c>
      <c r="CV54" s="0" t="s">
        <v>155</v>
      </c>
      <c r="CW54" s="0" t="s">
        <v>144</v>
      </c>
      <c r="CY54" s="0" t="s">
        <v>155</v>
      </c>
      <c r="CZ54" s="0" t="s">
        <v>144</v>
      </c>
      <c r="DC54" s="0" t="s">
        <v>155</v>
      </c>
      <c r="DD54" s="0" t="s">
        <v>144</v>
      </c>
      <c r="DF54" s="0" t="s">
        <v>155</v>
      </c>
      <c r="DG54" s="0" t="s">
        <v>144</v>
      </c>
      <c r="DI54" s="0" t="s">
        <v>155</v>
      </c>
      <c r="DJ54" s="0" t="s">
        <v>144</v>
      </c>
      <c r="DL54" s="0" t="s">
        <v>155</v>
      </c>
      <c r="DM54" s="0" t="s">
        <v>144</v>
      </c>
      <c r="DN54" s="0" t="s">
        <v>155</v>
      </c>
      <c r="DO54" s="0" t="s">
        <v>144</v>
      </c>
      <c r="DR54" s="0" t="s">
        <v>155</v>
      </c>
      <c r="DS54" s="0" t="s">
        <v>144</v>
      </c>
      <c r="DT54" s="0" t="s">
        <v>144</v>
      </c>
      <c r="DU54" s="0" t="s">
        <v>155</v>
      </c>
      <c r="DW54" s="0" t="s">
        <v>144</v>
      </c>
      <c r="DX54" s="0" t="s">
        <v>155</v>
      </c>
      <c r="EA54" s="0" t="s">
        <v>155</v>
      </c>
      <c r="ED54" s="0" t="s">
        <v>144</v>
      </c>
      <c r="EF54" s="0" t="s">
        <v>155</v>
      </c>
    </row>
    <row r="55" customFormat="false" ht="13.8" hidden="false" customHeight="false" outlineLevel="0" collapsed="false">
      <c r="A55" s="0" t="s">
        <v>503</v>
      </c>
      <c r="B55" s="0" t="n">
        <v>78</v>
      </c>
      <c r="C55" s="0" t="n">
        <v>214732</v>
      </c>
      <c r="D55" s="0" t="s">
        <v>504</v>
      </c>
      <c r="E55" s="0" t="s">
        <v>505</v>
      </c>
      <c r="F55" s="0" t="str">
        <f aca="false">CONCATENATE(D55," ",LEFT(H55,4),"T=",AW55,"D=",AX55,"R=",AY55,"M=",AZ55,"L=",BA55,"B=",BB55)</f>
        <v>COKER T=45D=17R=0M=4L=10B=1</v>
      </c>
      <c r="G55" s="0" t="s">
        <v>264</v>
      </c>
      <c r="I55" s="0" t="s">
        <v>506</v>
      </c>
      <c r="J55" s="0" t="s">
        <v>507</v>
      </c>
      <c r="K55" s="0" t="s">
        <v>143</v>
      </c>
      <c r="L55" s="0" t="s">
        <v>144</v>
      </c>
      <c r="M55" s="0" t="str">
        <f aca="false">RIGHT(N55,LEN(N55)-FIND(" ",N55))</f>
        <v>MAPLE ST SW</v>
      </c>
      <c r="N55" s="0" t="s">
        <v>508</v>
      </c>
      <c r="P55" s="0" t="s">
        <v>147</v>
      </c>
      <c r="Q55" s="0" t="s">
        <v>148</v>
      </c>
      <c r="R55" s="0" t="n">
        <v>44485</v>
      </c>
      <c r="AD55" s="0" t="s">
        <v>149</v>
      </c>
      <c r="AE55" s="0" t="s">
        <v>150</v>
      </c>
      <c r="AF55" s="0" t="s">
        <v>151</v>
      </c>
      <c r="AH55" s="0" t="n">
        <v>14</v>
      </c>
      <c r="AI55" s="0" t="n">
        <v>11</v>
      </c>
      <c r="AN55" s="0" t="s">
        <v>147</v>
      </c>
      <c r="AO55" s="0" t="s">
        <v>301</v>
      </c>
      <c r="AP55" s="0" t="s">
        <v>302</v>
      </c>
      <c r="AQ55" s="0" t="n">
        <v>9</v>
      </c>
      <c r="AR55" s="0" t="n">
        <v>64</v>
      </c>
      <c r="AS55" s="0" t="n">
        <v>32</v>
      </c>
      <c r="AV55" s="0" t="s">
        <v>154</v>
      </c>
      <c r="AW55" s="0" t="n">
        <f aca="false">COUNTA($BC55:$EG55)</f>
        <v>45</v>
      </c>
      <c r="AX55" s="0" t="n">
        <f aca="false">COUNTIF($BC55:$EG55,"D")</f>
        <v>17</v>
      </c>
      <c r="AY55" s="0" t="n">
        <f aca="false">COUNTIF($BC55:$EG55,"R")</f>
        <v>0</v>
      </c>
      <c r="AZ55" s="2" t="n">
        <f aca="false">COUNTIF(DW55,"D")+COUNTIF(DO55,"D")+COUNTIF(DJ55,"D")+COUNTIF(DD55,"D")</f>
        <v>4</v>
      </c>
      <c r="BA55" s="0" t="n">
        <f aca="false">IF(DH55&lt;&gt;"",1,0)+IF(DI55&lt;&gt;"",1,0)+IF(DK55&lt;&gt;"",1,0)+IF(DM55&lt;&gt;"",1,0)+IF(DN55&lt;&gt;"",1,0)+IF(DO55&lt;&gt;"",1,0)+IF(DQ55&lt;&gt;"",1,0)+IF(DR55&lt;&gt;"",1,0)+IF(DT55&lt;&gt;"",1,0)+IF(DU55&lt;&gt;"",1,0)+IF(DV55&lt;&gt;"",1,0)+IF(DW55&lt;&gt;"",1,0)+IF(DX55&lt;&gt;"",1,0)+IF(DZ55&lt;&gt;"",1,0)+IF(EA55&lt;&gt;"",1,0)+IF(EB55&lt;&gt;"",1,0)+IF(EE55&lt;&gt;"",1,0)</f>
        <v>10</v>
      </c>
      <c r="BB55" s="0" t="n">
        <f aca="false">IF(AND(AV55&gt;0, AW55&gt;0),1,0)</f>
        <v>1</v>
      </c>
      <c r="BD55" s="0" t="s">
        <v>155</v>
      </c>
      <c r="BF55" s="0" t="s">
        <v>155</v>
      </c>
      <c r="BH55" s="0" t="s">
        <v>155</v>
      </c>
      <c r="BI55" s="0" t="s">
        <v>155</v>
      </c>
      <c r="BJ55" s="0" t="s">
        <v>155</v>
      </c>
      <c r="BK55" s="0" t="s">
        <v>155</v>
      </c>
      <c r="BL55" s="0" t="s">
        <v>155</v>
      </c>
      <c r="BP55" s="0" t="s">
        <v>155</v>
      </c>
      <c r="BR55" s="0" t="s">
        <v>155</v>
      </c>
      <c r="BS55" s="0" t="s">
        <v>155</v>
      </c>
      <c r="BV55" s="0" t="s">
        <v>155</v>
      </c>
      <c r="BY55" s="0" t="s">
        <v>144</v>
      </c>
      <c r="CA55" s="0" t="s">
        <v>155</v>
      </c>
      <c r="CC55" s="0" t="s">
        <v>144</v>
      </c>
      <c r="CG55" s="0" t="s">
        <v>155</v>
      </c>
      <c r="CK55" s="0" t="s">
        <v>155</v>
      </c>
      <c r="CL55" s="0" t="s">
        <v>144</v>
      </c>
      <c r="CN55" s="0" t="s">
        <v>155</v>
      </c>
      <c r="CO55" s="0" t="s">
        <v>144</v>
      </c>
      <c r="CP55" s="0" t="s">
        <v>155</v>
      </c>
      <c r="CQ55" s="0" t="s">
        <v>144</v>
      </c>
      <c r="CT55" s="0" t="s">
        <v>155</v>
      </c>
      <c r="CU55" s="0" t="s">
        <v>144</v>
      </c>
      <c r="CV55" s="0" t="s">
        <v>155</v>
      </c>
      <c r="CW55" s="0" t="s">
        <v>144</v>
      </c>
      <c r="CY55" s="0" t="s">
        <v>155</v>
      </c>
      <c r="CZ55" s="0" t="s">
        <v>144</v>
      </c>
      <c r="DC55" s="0" t="s">
        <v>155</v>
      </c>
      <c r="DD55" s="0" t="s">
        <v>144</v>
      </c>
      <c r="DG55" s="0" t="s">
        <v>144</v>
      </c>
      <c r="DI55" s="0" t="s">
        <v>155</v>
      </c>
      <c r="DJ55" s="0" t="s">
        <v>144</v>
      </c>
      <c r="DL55" s="0" t="s">
        <v>155</v>
      </c>
      <c r="DM55" s="0" t="s">
        <v>144</v>
      </c>
      <c r="DN55" s="0" t="s">
        <v>155</v>
      </c>
      <c r="DO55" s="0" t="s">
        <v>144</v>
      </c>
      <c r="DR55" s="0" t="s">
        <v>155</v>
      </c>
      <c r="DS55" s="0" t="s">
        <v>144</v>
      </c>
      <c r="DT55" s="0" t="s">
        <v>144</v>
      </c>
      <c r="DU55" s="0" t="s">
        <v>155</v>
      </c>
      <c r="DW55" s="0" t="s">
        <v>144</v>
      </c>
      <c r="DX55" s="0" t="s">
        <v>155</v>
      </c>
      <c r="EA55" s="0" t="s">
        <v>155</v>
      </c>
      <c r="ED55" s="0" t="s">
        <v>144</v>
      </c>
      <c r="EF55" s="0" t="s">
        <v>155</v>
      </c>
    </row>
    <row r="56" customFormat="false" ht="13.8" hidden="false" customHeight="false" outlineLevel="0" collapsed="false">
      <c r="A56" s="0" t="s">
        <v>509</v>
      </c>
      <c r="B56" s="0" t="n">
        <v>78</v>
      </c>
      <c r="C56" s="0" t="n">
        <v>241742</v>
      </c>
      <c r="D56" s="0" t="s">
        <v>504</v>
      </c>
      <c r="E56" s="0" t="s">
        <v>510</v>
      </c>
      <c r="F56" s="0" t="str">
        <f aca="false">CONCATENATE(D56," ",LEFT(H56,4),"T=",AW56,"D=",AX56,"R=",AY56,"M=",AZ56,"L=",BA56,"B=",BB56)</f>
        <v>COKER T=47D=18R=0M=4L=10B=1</v>
      </c>
      <c r="G56" s="0" t="s">
        <v>511</v>
      </c>
      <c r="I56" s="0" t="s">
        <v>512</v>
      </c>
      <c r="J56" s="0" t="s">
        <v>513</v>
      </c>
      <c r="K56" s="0" t="s">
        <v>143</v>
      </c>
      <c r="L56" s="0" t="s">
        <v>144</v>
      </c>
      <c r="M56" s="0" t="str">
        <f aca="false">RIGHT(N56,LEN(N56)-FIND(" ",N56))</f>
        <v>LANE DR SW</v>
      </c>
      <c r="N56" s="0" t="s">
        <v>514</v>
      </c>
      <c r="P56" s="0" t="s">
        <v>147</v>
      </c>
      <c r="Q56" s="0" t="s">
        <v>148</v>
      </c>
      <c r="R56" s="0" t="n">
        <v>44483</v>
      </c>
      <c r="AD56" s="0" t="s">
        <v>149</v>
      </c>
      <c r="AE56" s="0" t="s">
        <v>150</v>
      </c>
      <c r="AF56" s="0" t="s">
        <v>151</v>
      </c>
      <c r="AH56" s="0" t="n">
        <v>14</v>
      </c>
      <c r="AI56" s="0" t="n">
        <v>11</v>
      </c>
      <c r="AN56" s="0" t="s">
        <v>147</v>
      </c>
      <c r="AO56" s="0" t="s">
        <v>152</v>
      </c>
      <c r="AP56" s="0" t="s">
        <v>153</v>
      </c>
      <c r="AQ56" s="0" t="n">
        <v>9</v>
      </c>
      <c r="AR56" s="0" t="n">
        <v>64</v>
      </c>
      <c r="AS56" s="0" t="n">
        <v>32</v>
      </c>
      <c r="AV56" s="0" t="s">
        <v>154</v>
      </c>
      <c r="AW56" s="0" t="n">
        <f aca="false">COUNTA($BC56:$EG56)</f>
        <v>47</v>
      </c>
      <c r="AX56" s="0" t="n">
        <f aca="false">COUNTIF($BC56:$EG56,"D")</f>
        <v>18</v>
      </c>
      <c r="AY56" s="0" t="n">
        <f aca="false">COUNTIF($BC56:$EG56,"R")</f>
        <v>0</v>
      </c>
      <c r="AZ56" s="2" t="n">
        <f aca="false">COUNTIF(DW56,"D")+COUNTIF(DO56,"D")+COUNTIF(DJ56,"D")+COUNTIF(DD56,"D")</f>
        <v>4</v>
      </c>
      <c r="BA56" s="0" t="n">
        <f aca="false">IF(DH56&lt;&gt;"",1,0)+IF(DI56&lt;&gt;"",1,0)+IF(DK56&lt;&gt;"",1,0)+IF(DM56&lt;&gt;"",1,0)+IF(DN56&lt;&gt;"",1,0)+IF(DO56&lt;&gt;"",1,0)+IF(DQ56&lt;&gt;"",1,0)+IF(DR56&lt;&gt;"",1,0)+IF(DT56&lt;&gt;"",1,0)+IF(DU56&lt;&gt;"",1,0)+IF(DV56&lt;&gt;"",1,0)+IF(DW56&lt;&gt;"",1,0)+IF(DX56&lt;&gt;"",1,0)+IF(DZ56&lt;&gt;"",1,0)+IF(EA56&lt;&gt;"",1,0)+IF(EB56&lt;&gt;"",1,0)+IF(EE56&lt;&gt;"",1,0)</f>
        <v>10</v>
      </c>
      <c r="BB56" s="0" t="n">
        <f aca="false">IF(AND(AV56&gt;0, AW56&gt;0),1,0)</f>
        <v>1</v>
      </c>
      <c r="BD56" s="0" t="s">
        <v>155</v>
      </c>
      <c r="BF56" s="0" t="s">
        <v>155</v>
      </c>
      <c r="BH56" s="0" t="s">
        <v>155</v>
      </c>
      <c r="BI56" s="0" t="s">
        <v>155</v>
      </c>
      <c r="BJ56" s="0" t="s">
        <v>155</v>
      </c>
      <c r="BK56" s="0" t="s">
        <v>155</v>
      </c>
      <c r="BL56" s="0" t="s">
        <v>155</v>
      </c>
      <c r="BP56" s="0" t="s">
        <v>155</v>
      </c>
      <c r="BR56" s="0" t="s">
        <v>155</v>
      </c>
      <c r="BS56" s="0" t="s">
        <v>155</v>
      </c>
      <c r="BV56" s="0" t="s">
        <v>155</v>
      </c>
      <c r="BY56" s="0" t="s">
        <v>144</v>
      </c>
      <c r="CA56" s="0" t="s">
        <v>155</v>
      </c>
      <c r="CC56" s="0" t="s">
        <v>144</v>
      </c>
      <c r="CG56" s="0" t="s">
        <v>155</v>
      </c>
      <c r="CH56" s="0" t="s">
        <v>144</v>
      </c>
      <c r="CK56" s="0" t="s">
        <v>155</v>
      </c>
      <c r="CL56" s="0" t="s">
        <v>144</v>
      </c>
      <c r="CN56" s="0" t="s">
        <v>155</v>
      </c>
      <c r="CO56" s="0" t="s">
        <v>144</v>
      </c>
      <c r="CP56" s="0" t="s">
        <v>155</v>
      </c>
      <c r="CQ56" s="0" t="s">
        <v>144</v>
      </c>
      <c r="CT56" s="0" t="s">
        <v>155</v>
      </c>
      <c r="CU56" s="0" t="s">
        <v>144</v>
      </c>
      <c r="CV56" s="0" t="s">
        <v>155</v>
      </c>
      <c r="CW56" s="0" t="s">
        <v>144</v>
      </c>
      <c r="CY56" s="0" t="s">
        <v>155</v>
      </c>
      <c r="CZ56" s="0" t="s">
        <v>144</v>
      </c>
      <c r="DC56" s="0" t="s">
        <v>155</v>
      </c>
      <c r="DD56" s="0" t="s">
        <v>144</v>
      </c>
      <c r="DF56" s="0" t="s">
        <v>155</v>
      </c>
      <c r="DG56" s="0" t="s">
        <v>144</v>
      </c>
      <c r="DI56" s="0" t="s">
        <v>155</v>
      </c>
      <c r="DJ56" s="0" t="s">
        <v>144</v>
      </c>
      <c r="DL56" s="0" t="s">
        <v>155</v>
      </c>
      <c r="DM56" s="0" t="s">
        <v>144</v>
      </c>
      <c r="DN56" s="0" t="s">
        <v>155</v>
      </c>
      <c r="DO56" s="0" t="s">
        <v>144</v>
      </c>
      <c r="DR56" s="0" t="s">
        <v>155</v>
      </c>
      <c r="DS56" s="0" t="s">
        <v>144</v>
      </c>
      <c r="DT56" s="0" t="s">
        <v>144</v>
      </c>
      <c r="DU56" s="0" t="s">
        <v>155</v>
      </c>
      <c r="DW56" s="0" t="s">
        <v>144</v>
      </c>
      <c r="DX56" s="0" t="s">
        <v>155</v>
      </c>
      <c r="EA56" s="0" t="s">
        <v>155</v>
      </c>
      <c r="ED56" s="0" t="s">
        <v>144</v>
      </c>
      <c r="EF56" s="0" t="s">
        <v>155</v>
      </c>
    </row>
    <row r="57" customFormat="false" ht="13.8" hidden="false" customHeight="false" outlineLevel="0" collapsed="false">
      <c r="A57" s="0" t="s">
        <v>515</v>
      </c>
      <c r="B57" s="0" t="n">
        <v>78</v>
      </c>
      <c r="C57" s="0" t="n">
        <v>362829</v>
      </c>
      <c r="D57" s="0" t="s">
        <v>516</v>
      </c>
      <c r="E57" s="0" t="s">
        <v>517</v>
      </c>
      <c r="F57" s="0" t="str">
        <f aca="false">CONCATENATE(D57," ",LEFT(H57,4),"T=",AW57,"D=",AX57,"R=",AY57,"M=",AZ57,"L=",BA57,"B=",BB57)</f>
        <v>CONNELLY T=48D=23R=0M=4L=10B=1</v>
      </c>
      <c r="G57" s="0" t="s">
        <v>159</v>
      </c>
      <c r="I57" s="0" t="s">
        <v>518</v>
      </c>
      <c r="J57" s="0" t="s">
        <v>519</v>
      </c>
      <c r="K57" s="0" t="s">
        <v>143</v>
      </c>
      <c r="L57" s="0" t="s">
        <v>144</v>
      </c>
      <c r="M57" s="0" t="str">
        <f aca="false">RIGHT(N57,LEN(N57)-FIND(" ",N57))</f>
        <v>DOUGLAS ST NE</v>
      </c>
      <c r="N57" s="0" t="s">
        <v>520</v>
      </c>
      <c r="P57" s="0" t="s">
        <v>147</v>
      </c>
      <c r="Q57" s="0" t="s">
        <v>148</v>
      </c>
      <c r="R57" s="0" t="n">
        <v>44483</v>
      </c>
      <c r="AD57" s="0" t="s">
        <v>149</v>
      </c>
      <c r="AE57" s="0" t="s">
        <v>150</v>
      </c>
      <c r="AF57" s="0" t="s">
        <v>151</v>
      </c>
      <c r="AH57" s="0" t="n">
        <v>14</v>
      </c>
      <c r="AI57" s="0" t="n">
        <v>11</v>
      </c>
      <c r="AN57" s="0" t="s">
        <v>147</v>
      </c>
      <c r="AO57" s="0" t="s">
        <v>331</v>
      </c>
      <c r="AP57" s="0" t="s">
        <v>332</v>
      </c>
      <c r="AQ57" s="0" t="n">
        <v>9</v>
      </c>
      <c r="AR57" s="0" t="n">
        <v>64</v>
      </c>
      <c r="AS57" s="0" t="n">
        <v>32</v>
      </c>
      <c r="AV57" s="0" t="s">
        <v>213</v>
      </c>
      <c r="AW57" s="0" t="n">
        <f aca="false">COUNTA($BC57:$EG57)</f>
        <v>48</v>
      </c>
      <c r="AX57" s="0" t="n">
        <f aca="false">COUNTIF($BC57:$EG57,"D")</f>
        <v>23</v>
      </c>
      <c r="AY57" s="0" t="n">
        <f aca="false">COUNTIF($BC57:$EG57,"R")</f>
        <v>0</v>
      </c>
      <c r="AZ57" s="2" t="n">
        <f aca="false">COUNTIF(DW57,"D")+COUNTIF(DO57,"D")+COUNTIF(DJ57,"D")+COUNTIF(DD57,"D")</f>
        <v>4</v>
      </c>
      <c r="BA57" s="0" t="n">
        <f aca="false">IF(DH57&lt;&gt;"",1,0)+IF(DI57&lt;&gt;"",1,0)+IF(DK57&lt;&gt;"",1,0)+IF(DM57&lt;&gt;"",1,0)+IF(DN57&lt;&gt;"",1,0)+IF(DO57&lt;&gt;"",1,0)+IF(DQ57&lt;&gt;"",1,0)+IF(DR57&lt;&gt;"",1,0)+IF(DT57&lt;&gt;"",1,0)+IF(DU57&lt;&gt;"",1,0)+IF(DV57&lt;&gt;"",1,0)+IF(DW57&lt;&gt;"",1,0)+IF(DX57&lt;&gt;"",1,0)+IF(DZ57&lt;&gt;"",1,0)+IF(EA57&lt;&gt;"",1,0)+IF(EB57&lt;&gt;"",1,0)+IF(EE57&lt;&gt;"",1,0)</f>
        <v>10</v>
      </c>
      <c r="BB57" s="0" t="n">
        <f aca="false">IF(AND(AV57&gt;0, AW57&gt;0),1,0)</f>
        <v>1</v>
      </c>
      <c r="BC57" s="0" t="s">
        <v>144</v>
      </c>
      <c r="BD57" s="0" t="s">
        <v>155</v>
      </c>
      <c r="BE57" s="0" t="s">
        <v>144</v>
      </c>
      <c r="BF57" s="0" t="s">
        <v>155</v>
      </c>
      <c r="BG57" s="0" t="s">
        <v>144</v>
      </c>
      <c r="BH57" s="0" t="s">
        <v>155</v>
      </c>
      <c r="BJ57" s="0" t="s">
        <v>155</v>
      </c>
      <c r="BK57" s="0" t="s">
        <v>144</v>
      </c>
      <c r="BN57" s="0" t="s">
        <v>144</v>
      </c>
      <c r="BP57" s="0" t="s">
        <v>155</v>
      </c>
      <c r="BR57" s="0" t="s">
        <v>144</v>
      </c>
      <c r="BS57" s="0" t="s">
        <v>155</v>
      </c>
      <c r="BT57" s="0" t="s">
        <v>144</v>
      </c>
      <c r="BV57" s="0" t="s">
        <v>155</v>
      </c>
      <c r="BY57" s="0" t="s">
        <v>144</v>
      </c>
      <c r="CA57" s="0" t="s">
        <v>155</v>
      </c>
      <c r="CG57" s="0" t="s">
        <v>155</v>
      </c>
      <c r="CH57" s="0" t="s">
        <v>144</v>
      </c>
      <c r="CK57" s="0" t="s">
        <v>155</v>
      </c>
      <c r="CL57" s="0" t="s">
        <v>144</v>
      </c>
      <c r="CN57" s="0" t="s">
        <v>155</v>
      </c>
      <c r="CP57" s="0" t="s">
        <v>155</v>
      </c>
      <c r="CQ57" s="0" t="s">
        <v>144</v>
      </c>
      <c r="CT57" s="0" t="s">
        <v>155</v>
      </c>
      <c r="CU57" s="0" t="s">
        <v>144</v>
      </c>
      <c r="CV57" s="0" t="s">
        <v>155</v>
      </c>
      <c r="CW57" s="0" t="s">
        <v>144</v>
      </c>
      <c r="CY57" s="0" t="s">
        <v>155</v>
      </c>
      <c r="CZ57" s="0" t="s">
        <v>144</v>
      </c>
      <c r="DC57" s="0" t="s">
        <v>155</v>
      </c>
      <c r="DD57" s="0" t="s">
        <v>144</v>
      </c>
      <c r="DF57" s="0" t="s">
        <v>155</v>
      </c>
      <c r="DG57" s="0" t="s">
        <v>144</v>
      </c>
      <c r="DI57" s="0" t="s">
        <v>155</v>
      </c>
      <c r="DJ57" s="0" t="s">
        <v>144</v>
      </c>
      <c r="DL57" s="0" t="s">
        <v>155</v>
      </c>
      <c r="DM57" s="0" t="s">
        <v>144</v>
      </c>
      <c r="DN57" s="0" t="s">
        <v>155</v>
      </c>
      <c r="DO57" s="0" t="s">
        <v>144</v>
      </c>
      <c r="DR57" s="0" t="s">
        <v>155</v>
      </c>
      <c r="DS57" s="0" t="s">
        <v>144</v>
      </c>
      <c r="DT57" s="0" t="s">
        <v>144</v>
      </c>
      <c r="DU57" s="0" t="s">
        <v>155</v>
      </c>
      <c r="DW57" s="0" t="s">
        <v>144</v>
      </c>
      <c r="DX57" s="0" t="s">
        <v>155</v>
      </c>
      <c r="EA57" s="0" t="s">
        <v>155</v>
      </c>
      <c r="ED57" s="0" t="s">
        <v>144</v>
      </c>
      <c r="EF57" s="0" t="s">
        <v>155</v>
      </c>
    </row>
    <row r="58" customFormat="false" ht="13.8" hidden="false" customHeight="false" outlineLevel="0" collapsed="false">
      <c r="A58" s="0" t="s">
        <v>521</v>
      </c>
      <c r="B58" s="0" t="n">
        <v>78</v>
      </c>
      <c r="C58" s="0" t="n">
        <v>366091</v>
      </c>
      <c r="D58" s="0" t="s">
        <v>516</v>
      </c>
      <c r="E58" s="0" t="s">
        <v>522</v>
      </c>
      <c r="F58" s="0" t="str">
        <f aca="false">CONCATENATE(D58," ",LEFT(H58,4),"T=",AW58,"D=",AX58,"R=",AY58,"M=",AZ58,"L=",BA58,"B=",BB58)</f>
        <v>CONNELLY T=50D=24R=0M=4L=10B=1</v>
      </c>
      <c r="G58" s="0" t="s">
        <v>523</v>
      </c>
      <c r="I58" s="0" t="s">
        <v>524</v>
      </c>
      <c r="J58" s="0" t="s">
        <v>519</v>
      </c>
      <c r="K58" s="0" t="s">
        <v>143</v>
      </c>
      <c r="L58" s="0" t="s">
        <v>144</v>
      </c>
      <c r="M58" s="0" t="str">
        <f aca="false">RIGHT(N58,LEN(N58)-FIND(" ",N58))</f>
        <v>DOUGLAS ST NE</v>
      </c>
      <c r="N58" s="0" t="s">
        <v>520</v>
      </c>
      <c r="P58" s="0" t="s">
        <v>147</v>
      </c>
      <c r="Q58" s="0" t="s">
        <v>148</v>
      </c>
      <c r="R58" s="0" t="n">
        <v>44483</v>
      </c>
      <c r="AD58" s="0" t="s">
        <v>149</v>
      </c>
      <c r="AE58" s="0" t="s">
        <v>150</v>
      </c>
      <c r="AF58" s="0" t="s">
        <v>151</v>
      </c>
      <c r="AH58" s="0" t="n">
        <v>14</v>
      </c>
      <c r="AI58" s="0" t="n">
        <v>11</v>
      </c>
      <c r="AN58" s="0" t="s">
        <v>147</v>
      </c>
      <c r="AO58" s="0" t="s">
        <v>331</v>
      </c>
      <c r="AP58" s="0" t="s">
        <v>332</v>
      </c>
      <c r="AQ58" s="0" t="n">
        <v>9</v>
      </c>
      <c r="AR58" s="0" t="n">
        <v>64</v>
      </c>
      <c r="AS58" s="0" t="n">
        <v>32</v>
      </c>
      <c r="AV58" s="0" t="s">
        <v>213</v>
      </c>
      <c r="AW58" s="0" t="n">
        <f aca="false">COUNTA($BC58:$EG58)</f>
        <v>50</v>
      </c>
      <c r="AX58" s="0" t="n">
        <f aca="false">COUNTIF($BC58:$EG58,"D")</f>
        <v>24</v>
      </c>
      <c r="AY58" s="0" t="n">
        <f aca="false">COUNTIF($BC58:$EG58,"R")</f>
        <v>0</v>
      </c>
      <c r="AZ58" s="2" t="n">
        <f aca="false">COUNTIF(DW58,"D")+COUNTIF(DO58,"D")+COUNTIF(DJ58,"D")+COUNTIF(DD58,"D")</f>
        <v>4</v>
      </c>
      <c r="BA58" s="0" t="n">
        <f aca="false">IF(DH58&lt;&gt;"",1,0)+IF(DI58&lt;&gt;"",1,0)+IF(DK58&lt;&gt;"",1,0)+IF(DM58&lt;&gt;"",1,0)+IF(DN58&lt;&gt;"",1,0)+IF(DO58&lt;&gt;"",1,0)+IF(DQ58&lt;&gt;"",1,0)+IF(DR58&lt;&gt;"",1,0)+IF(DT58&lt;&gt;"",1,0)+IF(DU58&lt;&gt;"",1,0)+IF(DV58&lt;&gt;"",1,0)+IF(DW58&lt;&gt;"",1,0)+IF(DX58&lt;&gt;"",1,0)+IF(DZ58&lt;&gt;"",1,0)+IF(EA58&lt;&gt;"",1,0)+IF(EB58&lt;&gt;"",1,0)+IF(EE58&lt;&gt;"",1,0)</f>
        <v>10</v>
      </c>
      <c r="BB58" s="0" t="n">
        <f aca="false">IF(AND(AV58&gt;0, AW58&gt;0),1,0)</f>
        <v>1</v>
      </c>
      <c r="BC58" s="0" t="s">
        <v>144</v>
      </c>
      <c r="BD58" s="0" t="s">
        <v>155</v>
      </c>
      <c r="BE58" s="0" t="s">
        <v>144</v>
      </c>
      <c r="BF58" s="0" t="s">
        <v>155</v>
      </c>
      <c r="BG58" s="0" t="s">
        <v>144</v>
      </c>
      <c r="BH58" s="0" t="s">
        <v>155</v>
      </c>
      <c r="BJ58" s="0" t="s">
        <v>155</v>
      </c>
      <c r="BK58" s="0" t="s">
        <v>144</v>
      </c>
      <c r="BL58" s="0" t="s">
        <v>155</v>
      </c>
      <c r="BN58" s="0" t="s">
        <v>144</v>
      </c>
      <c r="BP58" s="0" t="s">
        <v>155</v>
      </c>
      <c r="BR58" s="0" t="s">
        <v>144</v>
      </c>
      <c r="BS58" s="0" t="s">
        <v>155</v>
      </c>
      <c r="BT58" s="0" t="s">
        <v>144</v>
      </c>
      <c r="BV58" s="0" t="s">
        <v>155</v>
      </c>
      <c r="BY58" s="0" t="s">
        <v>144</v>
      </c>
      <c r="CA58" s="0" t="s">
        <v>155</v>
      </c>
      <c r="CG58" s="0" t="s">
        <v>155</v>
      </c>
      <c r="CH58" s="0" t="s">
        <v>144</v>
      </c>
      <c r="CK58" s="0" t="s">
        <v>155</v>
      </c>
      <c r="CL58" s="0" t="s">
        <v>144</v>
      </c>
      <c r="CN58" s="0" t="s">
        <v>155</v>
      </c>
      <c r="CO58" s="0" t="s">
        <v>144</v>
      </c>
      <c r="CP58" s="0" t="s">
        <v>155</v>
      </c>
      <c r="CQ58" s="0" t="s">
        <v>144</v>
      </c>
      <c r="CT58" s="0" t="s">
        <v>155</v>
      </c>
      <c r="CU58" s="0" t="s">
        <v>144</v>
      </c>
      <c r="CV58" s="0" t="s">
        <v>155</v>
      </c>
      <c r="CW58" s="0" t="s">
        <v>144</v>
      </c>
      <c r="CY58" s="0" t="s">
        <v>155</v>
      </c>
      <c r="CZ58" s="0" t="s">
        <v>144</v>
      </c>
      <c r="DC58" s="0" t="s">
        <v>155</v>
      </c>
      <c r="DD58" s="0" t="s">
        <v>144</v>
      </c>
      <c r="DF58" s="0" t="s">
        <v>155</v>
      </c>
      <c r="DG58" s="0" t="s">
        <v>144</v>
      </c>
      <c r="DI58" s="0" t="s">
        <v>155</v>
      </c>
      <c r="DJ58" s="0" t="s">
        <v>144</v>
      </c>
      <c r="DL58" s="0" t="s">
        <v>155</v>
      </c>
      <c r="DM58" s="0" t="s">
        <v>144</v>
      </c>
      <c r="DN58" s="0" t="s">
        <v>155</v>
      </c>
      <c r="DO58" s="0" t="s">
        <v>144</v>
      </c>
      <c r="DR58" s="0" t="s">
        <v>155</v>
      </c>
      <c r="DS58" s="0" t="s">
        <v>144</v>
      </c>
      <c r="DT58" s="0" t="s">
        <v>144</v>
      </c>
      <c r="DU58" s="0" t="s">
        <v>155</v>
      </c>
      <c r="DW58" s="0" t="s">
        <v>144</v>
      </c>
      <c r="DX58" s="0" t="s">
        <v>155</v>
      </c>
      <c r="EA58" s="0" t="s">
        <v>155</v>
      </c>
      <c r="ED58" s="0" t="s">
        <v>144</v>
      </c>
      <c r="EF58" s="0" t="s">
        <v>155</v>
      </c>
    </row>
    <row r="59" customFormat="false" ht="13.8" hidden="false" customHeight="false" outlineLevel="0" collapsed="false">
      <c r="A59" s="0" t="s">
        <v>525</v>
      </c>
      <c r="B59" s="0" t="n">
        <v>78</v>
      </c>
      <c r="C59" s="0" t="n">
        <v>1726</v>
      </c>
      <c r="D59" s="0" t="s">
        <v>526</v>
      </c>
      <c r="E59" s="0" t="s">
        <v>527</v>
      </c>
      <c r="F59" s="0" t="str">
        <f aca="false">CONCATENATE(D59," ",LEFT(H59,4),"T=",AW59,"D=",AX59,"R=",AY59,"M=",AZ59,"L=",BA59,"B=",BB59)</f>
        <v>COOK T=50D=16R=2M=4L=10B=1</v>
      </c>
      <c r="G59" s="0" t="s">
        <v>494</v>
      </c>
      <c r="I59" s="0" t="s">
        <v>528</v>
      </c>
      <c r="J59" s="0" t="s">
        <v>529</v>
      </c>
      <c r="K59" s="0" t="s">
        <v>143</v>
      </c>
      <c r="L59" s="0" t="s">
        <v>217</v>
      </c>
      <c r="M59" s="0" t="str">
        <f aca="false">RIGHT(N59,LEN(N59)-FIND(" ",N59))</f>
        <v>KENMORE AVE SE</v>
      </c>
      <c r="N59" s="0" t="s">
        <v>530</v>
      </c>
      <c r="P59" s="0" t="s">
        <v>147</v>
      </c>
      <c r="Q59" s="0" t="s">
        <v>148</v>
      </c>
      <c r="R59" s="0" t="n">
        <v>44484</v>
      </c>
      <c r="AD59" s="0" t="s">
        <v>149</v>
      </c>
      <c r="AE59" s="0" t="s">
        <v>150</v>
      </c>
      <c r="AF59" s="0" t="s">
        <v>151</v>
      </c>
      <c r="AH59" s="0" t="n">
        <v>14</v>
      </c>
      <c r="AI59" s="0" t="n">
        <v>11</v>
      </c>
      <c r="AN59" s="0" t="s">
        <v>147</v>
      </c>
      <c r="AO59" s="0" t="s">
        <v>250</v>
      </c>
      <c r="AP59" s="0" t="s">
        <v>251</v>
      </c>
      <c r="AQ59" s="0" t="n">
        <v>9</v>
      </c>
      <c r="AR59" s="0" t="n">
        <v>64</v>
      </c>
      <c r="AS59" s="0" t="n">
        <v>32</v>
      </c>
      <c r="AV59" s="0" t="s">
        <v>252</v>
      </c>
      <c r="AW59" s="0" t="n">
        <f aca="false">COUNTA($BC59:$EG59)</f>
        <v>50</v>
      </c>
      <c r="AX59" s="0" t="n">
        <f aca="false">COUNTIF($BC59:$EG59,"D")</f>
        <v>16</v>
      </c>
      <c r="AY59" s="0" t="n">
        <f aca="false">COUNTIF($BC59:$EG59,"R")</f>
        <v>2</v>
      </c>
      <c r="AZ59" s="2" t="n">
        <f aca="false">COUNTIF(DW59,"D")+COUNTIF(DO59,"D")+COUNTIF(DJ59,"D")+COUNTIF(DD59,"D")</f>
        <v>4</v>
      </c>
      <c r="BA59" s="0" t="n">
        <f aca="false">IF(DH59&lt;&gt;"",1,0)+IF(DI59&lt;&gt;"",1,0)+IF(DK59&lt;&gt;"",1,0)+IF(DM59&lt;&gt;"",1,0)+IF(DN59&lt;&gt;"",1,0)+IF(DO59&lt;&gt;"",1,0)+IF(DQ59&lt;&gt;"",1,0)+IF(DR59&lt;&gt;"",1,0)+IF(DT59&lt;&gt;"",1,0)+IF(DU59&lt;&gt;"",1,0)+IF(DV59&lt;&gt;"",1,0)+IF(DW59&lt;&gt;"",1,0)+IF(DX59&lt;&gt;"",1,0)+IF(DZ59&lt;&gt;"",1,0)+IF(EA59&lt;&gt;"",1,0)+IF(EB59&lt;&gt;"",1,0)+IF(EE59&lt;&gt;"",1,0)</f>
        <v>10</v>
      </c>
      <c r="BB59" s="0" t="n">
        <f aca="false">IF(AND(AV59&gt;0, AW59&gt;0),1,0)</f>
        <v>1</v>
      </c>
      <c r="BC59" s="0" t="s">
        <v>155</v>
      </c>
      <c r="BD59" s="0" t="s">
        <v>155</v>
      </c>
      <c r="BE59" s="0" t="s">
        <v>155</v>
      </c>
      <c r="BF59" s="0" t="s">
        <v>155</v>
      </c>
      <c r="BG59" s="0" t="s">
        <v>155</v>
      </c>
      <c r="BH59" s="0" t="s">
        <v>155</v>
      </c>
      <c r="BI59" s="0" t="s">
        <v>155</v>
      </c>
      <c r="BJ59" s="0" t="s">
        <v>155</v>
      </c>
      <c r="BK59" s="0" t="s">
        <v>155</v>
      </c>
      <c r="BL59" s="0" t="s">
        <v>155</v>
      </c>
      <c r="BP59" s="0" t="s">
        <v>155</v>
      </c>
      <c r="BR59" s="0" t="s">
        <v>155</v>
      </c>
      <c r="BS59" s="0" t="s">
        <v>155</v>
      </c>
      <c r="BV59" s="0" t="s">
        <v>155</v>
      </c>
      <c r="BY59" s="0" t="s">
        <v>144</v>
      </c>
      <c r="CA59" s="0" t="s">
        <v>155</v>
      </c>
      <c r="CC59" s="0" t="s">
        <v>144</v>
      </c>
      <c r="CG59" s="0" t="s">
        <v>155</v>
      </c>
      <c r="CH59" s="0" t="s">
        <v>144</v>
      </c>
      <c r="CK59" s="0" t="s">
        <v>155</v>
      </c>
      <c r="CL59" s="0" t="s">
        <v>144</v>
      </c>
      <c r="CN59" s="0" t="s">
        <v>155</v>
      </c>
      <c r="CO59" s="0" t="s">
        <v>144</v>
      </c>
      <c r="CP59" s="0" t="s">
        <v>155</v>
      </c>
      <c r="CQ59" s="0" t="s">
        <v>144</v>
      </c>
      <c r="CT59" s="0" t="s">
        <v>155</v>
      </c>
      <c r="CU59" s="0" t="s">
        <v>144</v>
      </c>
      <c r="CV59" s="0" t="s">
        <v>155</v>
      </c>
      <c r="CW59" s="0" t="s">
        <v>144</v>
      </c>
      <c r="CY59" s="0" t="s">
        <v>155</v>
      </c>
      <c r="CZ59" s="0" t="s">
        <v>217</v>
      </c>
      <c r="DC59" s="0" t="s">
        <v>155</v>
      </c>
      <c r="DD59" s="0" t="s">
        <v>144</v>
      </c>
      <c r="DF59" s="0" t="s">
        <v>155</v>
      </c>
      <c r="DG59" s="0" t="s">
        <v>144</v>
      </c>
      <c r="DI59" s="0" t="s">
        <v>155</v>
      </c>
      <c r="DJ59" s="0" t="s">
        <v>144</v>
      </c>
      <c r="DL59" s="0" t="s">
        <v>155</v>
      </c>
      <c r="DM59" s="0" t="s">
        <v>144</v>
      </c>
      <c r="DN59" s="0" t="s">
        <v>155</v>
      </c>
      <c r="DO59" s="0" t="s">
        <v>144</v>
      </c>
      <c r="DR59" s="0" t="s">
        <v>155</v>
      </c>
      <c r="DS59" s="0" t="s">
        <v>144</v>
      </c>
      <c r="DT59" s="0" t="s">
        <v>144</v>
      </c>
      <c r="DU59" s="0" t="s">
        <v>155</v>
      </c>
      <c r="DW59" s="0" t="s">
        <v>144</v>
      </c>
      <c r="DX59" s="0" t="s">
        <v>155</v>
      </c>
      <c r="EA59" s="0" t="s">
        <v>155</v>
      </c>
      <c r="ED59" s="0" t="s">
        <v>217</v>
      </c>
      <c r="EF59" s="0" t="s">
        <v>155</v>
      </c>
    </row>
    <row r="60" customFormat="false" ht="13.8" hidden="false" customHeight="false" outlineLevel="0" collapsed="false">
      <c r="A60" s="0" t="s">
        <v>531</v>
      </c>
      <c r="B60" s="0" t="n">
        <v>78</v>
      </c>
      <c r="C60" s="0" t="n">
        <v>127049</v>
      </c>
      <c r="D60" s="0" t="s">
        <v>526</v>
      </c>
      <c r="E60" s="0" t="s">
        <v>532</v>
      </c>
      <c r="F60" s="0" t="str">
        <f aca="false">CONCATENATE(D60," ",LEFT(H60,4),"T=",AW60,"D=",AX60,"R=",AY60,"M=",AZ60,"L=",BA60,"B=",BB60)</f>
        <v>COOK T=49D=11R=6M=4L=10B=1</v>
      </c>
      <c r="I60" s="0" t="s">
        <v>533</v>
      </c>
      <c r="J60" s="0" t="s">
        <v>534</v>
      </c>
      <c r="K60" s="0" t="s">
        <v>143</v>
      </c>
      <c r="L60" s="0" t="s">
        <v>217</v>
      </c>
      <c r="M60" s="0" t="str">
        <f aca="false">RIGHT(N60,LEN(N60)-FIND(" ",N60))</f>
        <v>KENMORE AVE SE</v>
      </c>
      <c r="N60" s="0" t="s">
        <v>530</v>
      </c>
      <c r="P60" s="0" t="s">
        <v>147</v>
      </c>
      <c r="Q60" s="0" t="s">
        <v>148</v>
      </c>
      <c r="R60" s="0" t="n">
        <v>44484</v>
      </c>
      <c r="AD60" s="0" t="s">
        <v>149</v>
      </c>
      <c r="AE60" s="0" t="s">
        <v>150</v>
      </c>
      <c r="AF60" s="0" t="s">
        <v>151</v>
      </c>
      <c r="AH60" s="0" t="n">
        <v>14</v>
      </c>
      <c r="AI60" s="0" t="n">
        <v>11</v>
      </c>
      <c r="AN60" s="0" t="s">
        <v>147</v>
      </c>
      <c r="AO60" s="0" t="s">
        <v>250</v>
      </c>
      <c r="AP60" s="0" t="s">
        <v>251</v>
      </c>
      <c r="AQ60" s="0" t="n">
        <v>9</v>
      </c>
      <c r="AR60" s="0" t="n">
        <v>64</v>
      </c>
      <c r="AS60" s="0" t="n">
        <v>32</v>
      </c>
      <c r="AV60" s="0" t="s">
        <v>252</v>
      </c>
      <c r="AW60" s="0" t="n">
        <f aca="false">COUNTA($BC60:$EG60)</f>
        <v>49</v>
      </c>
      <c r="AX60" s="0" t="n">
        <f aca="false">COUNTIF($BC60:$EG60,"D")</f>
        <v>11</v>
      </c>
      <c r="AY60" s="0" t="n">
        <f aca="false">COUNTIF($BC60:$EG60,"R")</f>
        <v>6</v>
      </c>
      <c r="AZ60" s="2" t="n">
        <f aca="false">COUNTIF(DW60,"D")+COUNTIF(DO60,"D")+COUNTIF(DJ60,"D")+COUNTIF(DD60,"D")</f>
        <v>4</v>
      </c>
      <c r="BA60" s="0" t="n">
        <f aca="false">IF(DH60&lt;&gt;"",1,0)+IF(DI60&lt;&gt;"",1,0)+IF(DK60&lt;&gt;"",1,0)+IF(DM60&lt;&gt;"",1,0)+IF(DN60&lt;&gt;"",1,0)+IF(DO60&lt;&gt;"",1,0)+IF(DQ60&lt;&gt;"",1,0)+IF(DR60&lt;&gt;"",1,0)+IF(DT60&lt;&gt;"",1,0)+IF(DU60&lt;&gt;"",1,0)+IF(DV60&lt;&gt;"",1,0)+IF(DW60&lt;&gt;"",1,0)+IF(DX60&lt;&gt;"",1,0)+IF(DZ60&lt;&gt;"",1,0)+IF(EA60&lt;&gt;"",1,0)+IF(EB60&lt;&gt;"",1,0)+IF(EE60&lt;&gt;"",1,0)</f>
        <v>10</v>
      </c>
      <c r="BB60" s="0" t="n">
        <f aca="false">IF(AND(AV60&gt;0, AW60&gt;0),1,0)</f>
        <v>1</v>
      </c>
      <c r="BC60" s="0" t="s">
        <v>155</v>
      </c>
      <c r="BD60" s="0" t="s">
        <v>155</v>
      </c>
      <c r="BE60" s="0" t="s">
        <v>155</v>
      </c>
      <c r="BF60" s="0" t="s">
        <v>155</v>
      </c>
      <c r="BG60" s="0" t="s">
        <v>155</v>
      </c>
      <c r="BH60" s="0" t="s">
        <v>155</v>
      </c>
      <c r="BI60" s="0" t="s">
        <v>155</v>
      </c>
      <c r="BJ60" s="0" t="s">
        <v>155</v>
      </c>
      <c r="BK60" s="0" t="s">
        <v>155</v>
      </c>
      <c r="BL60" s="0" t="s">
        <v>155</v>
      </c>
      <c r="BP60" s="0" t="s">
        <v>155</v>
      </c>
      <c r="BR60" s="0" t="s">
        <v>155</v>
      </c>
      <c r="BS60" s="0" t="s">
        <v>155</v>
      </c>
      <c r="BV60" s="0" t="s">
        <v>155</v>
      </c>
      <c r="BY60" s="0" t="s">
        <v>144</v>
      </c>
      <c r="CA60" s="0" t="s">
        <v>155</v>
      </c>
      <c r="CC60" s="0" t="s">
        <v>144</v>
      </c>
      <c r="CG60" s="0" t="s">
        <v>155</v>
      </c>
      <c r="CH60" s="0" t="s">
        <v>144</v>
      </c>
      <c r="CK60" s="0" t="s">
        <v>155</v>
      </c>
      <c r="CL60" s="0" t="s">
        <v>144</v>
      </c>
      <c r="CN60" s="0" t="s">
        <v>155</v>
      </c>
      <c r="CP60" s="0" t="s">
        <v>155</v>
      </c>
      <c r="CQ60" s="0" t="s">
        <v>144</v>
      </c>
      <c r="CT60" s="0" t="s">
        <v>155</v>
      </c>
      <c r="CU60" s="0" t="s">
        <v>144</v>
      </c>
      <c r="CV60" s="0" t="s">
        <v>155</v>
      </c>
      <c r="CW60" s="0" t="s">
        <v>144</v>
      </c>
      <c r="CY60" s="0" t="s">
        <v>155</v>
      </c>
      <c r="CZ60" s="0" t="s">
        <v>217</v>
      </c>
      <c r="DC60" s="0" t="s">
        <v>155</v>
      </c>
      <c r="DD60" s="0" t="s">
        <v>144</v>
      </c>
      <c r="DF60" s="0" t="s">
        <v>155</v>
      </c>
      <c r="DG60" s="0" t="s">
        <v>217</v>
      </c>
      <c r="DI60" s="0" t="s">
        <v>155</v>
      </c>
      <c r="DJ60" s="0" t="s">
        <v>144</v>
      </c>
      <c r="DL60" s="0" t="s">
        <v>155</v>
      </c>
      <c r="DM60" s="0" t="s">
        <v>217</v>
      </c>
      <c r="DN60" s="0" t="s">
        <v>155</v>
      </c>
      <c r="DO60" s="0" t="s">
        <v>144</v>
      </c>
      <c r="DR60" s="0" t="s">
        <v>155</v>
      </c>
      <c r="DS60" s="0" t="s">
        <v>217</v>
      </c>
      <c r="DT60" s="0" t="s">
        <v>217</v>
      </c>
      <c r="DU60" s="0" t="s">
        <v>155</v>
      </c>
      <c r="DW60" s="0" t="s">
        <v>144</v>
      </c>
      <c r="DX60" s="0" t="s">
        <v>155</v>
      </c>
      <c r="EA60" s="0" t="s">
        <v>155</v>
      </c>
      <c r="ED60" s="0" t="s">
        <v>217</v>
      </c>
      <c r="EF60" s="0" t="s">
        <v>155</v>
      </c>
    </row>
    <row r="61" customFormat="false" ht="13.8" hidden="false" customHeight="false" outlineLevel="0" collapsed="false">
      <c r="A61" s="0" t="s">
        <v>535</v>
      </c>
      <c r="B61" s="0" t="n">
        <v>78</v>
      </c>
      <c r="C61" s="0" t="n">
        <v>3571</v>
      </c>
      <c r="D61" s="0" t="s">
        <v>526</v>
      </c>
      <c r="E61" s="0" t="s">
        <v>493</v>
      </c>
      <c r="F61" s="0" t="str">
        <f aca="false">CONCATENATE(D61," ",LEFT(H61,4),"T=",AW61,"D=",AX61,"R=",AY61,"M=",AZ61,"L=",BA61,"B=",BB61)</f>
        <v>COOK T=50D=18R=0M=4L=10B=1</v>
      </c>
      <c r="G61" s="0" t="s">
        <v>140</v>
      </c>
      <c r="I61" s="0" t="s">
        <v>536</v>
      </c>
      <c r="J61" s="0" t="s">
        <v>537</v>
      </c>
      <c r="K61" s="0" t="s">
        <v>143</v>
      </c>
      <c r="L61" s="0" t="s">
        <v>144</v>
      </c>
      <c r="M61" s="0" t="str">
        <f aca="false">RIGHT(N61,LEN(N61)-FIND(" ",N61))</f>
        <v>DREXEL AVE NW</v>
      </c>
      <c r="N61" s="0" t="s">
        <v>538</v>
      </c>
      <c r="P61" s="0" t="s">
        <v>147</v>
      </c>
      <c r="Q61" s="0" t="s">
        <v>148</v>
      </c>
      <c r="R61" s="0" t="n">
        <v>44485</v>
      </c>
      <c r="AD61" s="0" t="s">
        <v>149</v>
      </c>
      <c r="AE61" s="0" t="s">
        <v>150</v>
      </c>
      <c r="AF61" s="0" t="s">
        <v>151</v>
      </c>
      <c r="AH61" s="0" t="n">
        <v>14</v>
      </c>
      <c r="AI61" s="0" t="n">
        <v>11</v>
      </c>
      <c r="AN61" s="0" t="s">
        <v>147</v>
      </c>
      <c r="AO61" s="0" t="s">
        <v>221</v>
      </c>
      <c r="AP61" s="0" t="s">
        <v>222</v>
      </c>
      <c r="AQ61" s="0" t="n">
        <v>9</v>
      </c>
      <c r="AR61" s="0" t="n">
        <v>64</v>
      </c>
      <c r="AS61" s="0" t="n">
        <v>32</v>
      </c>
      <c r="AV61" s="0" t="s">
        <v>223</v>
      </c>
      <c r="AW61" s="0" t="n">
        <f aca="false">COUNTA($BC61:$EG61)</f>
        <v>50</v>
      </c>
      <c r="AX61" s="0" t="n">
        <f aca="false">COUNTIF($BC61:$EG61,"D")</f>
        <v>18</v>
      </c>
      <c r="AY61" s="0" t="n">
        <f aca="false">COUNTIF($BC61:$EG61,"R")</f>
        <v>0</v>
      </c>
      <c r="AZ61" s="2" t="n">
        <f aca="false">COUNTIF(DW61,"D")+COUNTIF(DO61,"D")+COUNTIF(DJ61,"D")+COUNTIF(DD61,"D")</f>
        <v>4</v>
      </c>
      <c r="BA61" s="0" t="n">
        <f aca="false">IF(DH61&lt;&gt;"",1,0)+IF(DI61&lt;&gt;"",1,0)+IF(DK61&lt;&gt;"",1,0)+IF(DM61&lt;&gt;"",1,0)+IF(DN61&lt;&gt;"",1,0)+IF(DO61&lt;&gt;"",1,0)+IF(DQ61&lt;&gt;"",1,0)+IF(DR61&lt;&gt;"",1,0)+IF(DT61&lt;&gt;"",1,0)+IF(DU61&lt;&gt;"",1,0)+IF(DV61&lt;&gt;"",1,0)+IF(DW61&lt;&gt;"",1,0)+IF(DX61&lt;&gt;"",1,0)+IF(DZ61&lt;&gt;"",1,0)+IF(EA61&lt;&gt;"",1,0)+IF(EB61&lt;&gt;"",1,0)+IF(EE61&lt;&gt;"",1,0)</f>
        <v>10</v>
      </c>
      <c r="BB61" s="0" t="n">
        <f aca="false">IF(AND(AV61&gt;0, AW61&gt;0),1,0)</f>
        <v>1</v>
      </c>
      <c r="BC61" s="0" t="s">
        <v>155</v>
      </c>
      <c r="BD61" s="0" t="s">
        <v>155</v>
      </c>
      <c r="BE61" s="0" t="s">
        <v>155</v>
      </c>
      <c r="BF61" s="0" t="s">
        <v>155</v>
      </c>
      <c r="BG61" s="0" t="s">
        <v>155</v>
      </c>
      <c r="BH61" s="0" t="s">
        <v>155</v>
      </c>
      <c r="BI61" s="0" t="s">
        <v>155</v>
      </c>
      <c r="BJ61" s="0" t="s">
        <v>155</v>
      </c>
      <c r="BK61" s="0" t="s">
        <v>155</v>
      </c>
      <c r="BL61" s="0" t="s">
        <v>155</v>
      </c>
      <c r="BP61" s="0" t="s">
        <v>155</v>
      </c>
      <c r="BR61" s="0" t="s">
        <v>155</v>
      </c>
      <c r="BS61" s="0" t="s">
        <v>155</v>
      </c>
      <c r="BV61" s="0" t="s">
        <v>155</v>
      </c>
      <c r="BY61" s="0" t="s">
        <v>144</v>
      </c>
      <c r="CA61" s="0" t="s">
        <v>155</v>
      </c>
      <c r="CC61" s="0" t="s">
        <v>144</v>
      </c>
      <c r="CG61" s="0" t="s">
        <v>155</v>
      </c>
      <c r="CH61" s="0" t="s">
        <v>144</v>
      </c>
      <c r="CK61" s="0" t="s">
        <v>155</v>
      </c>
      <c r="CL61" s="0" t="s">
        <v>144</v>
      </c>
      <c r="CN61" s="0" t="s">
        <v>155</v>
      </c>
      <c r="CO61" s="0" t="s">
        <v>144</v>
      </c>
      <c r="CP61" s="0" t="s">
        <v>155</v>
      </c>
      <c r="CQ61" s="0" t="s">
        <v>144</v>
      </c>
      <c r="CT61" s="0" t="s">
        <v>155</v>
      </c>
      <c r="CU61" s="0" t="s">
        <v>144</v>
      </c>
      <c r="CV61" s="0" t="s">
        <v>155</v>
      </c>
      <c r="CW61" s="0" t="s">
        <v>144</v>
      </c>
      <c r="CY61" s="0" t="s">
        <v>155</v>
      </c>
      <c r="CZ61" s="0" t="s">
        <v>144</v>
      </c>
      <c r="DC61" s="0" t="s">
        <v>155</v>
      </c>
      <c r="DD61" s="0" t="s">
        <v>144</v>
      </c>
      <c r="DF61" s="0" t="s">
        <v>155</v>
      </c>
      <c r="DG61" s="0" t="s">
        <v>144</v>
      </c>
      <c r="DI61" s="0" t="s">
        <v>155</v>
      </c>
      <c r="DJ61" s="0" t="s">
        <v>144</v>
      </c>
      <c r="DL61" s="0" t="s">
        <v>155</v>
      </c>
      <c r="DM61" s="0" t="s">
        <v>144</v>
      </c>
      <c r="DN61" s="0" t="s">
        <v>155</v>
      </c>
      <c r="DO61" s="0" t="s">
        <v>144</v>
      </c>
      <c r="DR61" s="0" t="s">
        <v>155</v>
      </c>
      <c r="DS61" s="0" t="s">
        <v>144</v>
      </c>
      <c r="DT61" s="0" t="s">
        <v>144</v>
      </c>
      <c r="DU61" s="0" t="s">
        <v>155</v>
      </c>
      <c r="DW61" s="0" t="s">
        <v>144</v>
      </c>
      <c r="DX61" s="0" t="s">
        <v>155</v>
      </c>
      <c r="EA61" s="0" t="s">
        <v>155</v>
      </c>
      <c r="ED61" s="0" t="s">
        <v>144</v>
      </c>
      <c r="EF61" s="0" t="s">
        <v>155</v>
      </c>
    </row>
    <row r="62" customFormat="false" ht="13.8" hidden="false" customHeight="false" outlineLevel="0" collapsed="false">
      <c r="A62" s="0" t="s">
        <v>539</v>
      </c>
      <c r="B62" s="0" t="n">
        <v>78</v>
      </c>
      <c r="C62" s="0" t="n">
        <v>136804</v>
      </c>
      <c r="D62" s="0" t="s">
        <v>540</v>
      </c>
      <c r="E62" s="0" t="s">
        <v>541</v>
      </c>
      <c r="F62" s="0" t="str">
        <f aca="false">CONCATENATE(D62," ",LEFT(H62,4),"T=",AW62,"D=",AX62,"R=",AY62,"M=",AZ62,"L=",BA62,"B=",BB62)</f>
        <v>COX T=48D=18R=0M=4L=10B=1</v>
      </c>
      <c r="G62" s="0" t="s">
        <v>159</v>
      </c>
      <c r="I62" s="0" t="s">
        <v>542</v>
      </c>
      <c r="J62" s="0" t="s">
        <v>543</v>
      </c>
      <c r="K62" s="0" t="s">
        <v>143</v>
      </c>
      <c r="L62" s="0" t="s">
        <v>144</v>
      </c>
      <c r="M62" s="0" t="str">
        <f aca="false">RIGHT(N62,LEN(N62)-FIND(" ",N62))</f>
        <v>NORWOOD ST NW</v>
      </c>
      <c r="N62" s="0" t="s">
        <v>544</v>
      </c>
      <c r="P62" s="0" t="s">
        <v>147</v>
      </c>
      <c r="Q62" s="0" t="s">
        <v>148</v>
      </c>
      <c r="R62" s="0" t="n">
        <v>44485</v>
      </c>
      <c r="AD62" s="0" t="s">
        <v>149</v>
      </c>
      <c r="AE62" s="0" t="s">
        <v>150</v>
      </c>
      <c r="AF62" s="0" t="s">
        <v>151</v>
      </c>
      <c r="AH62" s="0" t="n">
        <v>14</v>
      </c>
      <c r="AI62" s="0" t="n">
        <v>11</v>
      </c>
      <c r="AN62" s="0" t="s">
        <v>147</v>
      </c>
      <c r="AO62" s="0" t="s">
        <v>221</v>
      </c>
      <c r="AP62" s="0" t="s">
        <v>222</v>
      </c>
      <c r="AQ62" s="0" t="n">
        <v>9</v>
      </c>
      <c r="AR62" s="0" t="n">
        <v>64</v>
      </c>
      <c r="AS62" s="0" t="n">
        <v>32</v>
      </c>
      <c r="AV62" s="0" t="s">
        <v>223</v>
      </c>
      <c r="AW62" s="0" t="n">
        <f aca="false">COUNTA($BC62:$EG62)</f>
        <v>48</v>
      </c>
      <c r="AX62" s="0" t="n">
        <f aca="false">COUNTIF($BC62:$EG62,"D")</f>
        <v>18</v>
      </c>
      <c r="AY62" s="0" t="n">
        <f aca="false">COUNTIF($BC62:$EG62,"R")</f>
        <v>0</v>
      </c>
      <c r="AZ62" s="2" t="n">
        <f aca="false">COUNTIF(DW62,"D")+COUNTIF(DO62,"D")+COUNTIF(DJ62,"D")+COUNTIF(DD62,"D")</f>
        <v>4</v>
      </c>
      <c r="BA62" s="0" t="n">
        <f aca="false">IF(DH62&lt;&gt;"",1,0)+IF(DI62&lt;&gt;"",1,0)+IF(DK62&lt;&gt;"",1,0)+IF(DM62&lt;&gt;"",1,0)+IF(DN62&lt;&gt;"",1,0)+IF(DO62&lt;&gt;"",1,0)+IF(DQ62&lt;&gt;"",1,0)+IF(DR62&lt;&gt;"",1,0)+IF(DT62&lt;&gt;"",1,0)+IF(DU62&lt;&gt;"",1,0)+IF(DV62&lt;&gt;"",1,0)+IF(DW62&lt;&gt;"",1,0)+IF(DX62&lt;&gt;"",1,0)+IF(DZ62&lt;&gt;"",1,0)+IF(EA62&lt;&gt;"",1,0)+IF(EB62&lt;&gt;"",1,0)+IF(EE62&lt;&gt;"",1,0)</f>
        <v>10</v>
      </c>
      <c r="BB62" s="0" t="n">
        <f aca="false">IF(AND(AV62&gt;0, AW62&gt;0),1,0)</f>
        <v>1</v>
      </c>
      <c r="BC62" s="0" t="s">
        <v>155</v>
      </c>
      <c r="BD62" s="0" t="s">
        <v>155</v>
      </c>
      <c r="BF62" s="0" t="s">
        <v>155</v>
      </c>
      <c r="BH62" s="0" t="s">
        <v>155</v>
      </c>
      <c r="BI62" s="0" t="s">
        <v>155</v>
      </c>
      <c r="BJ62" s="0" t="s">
        <v>155</v>
      </c>
      <c r="BK62" s="0" t="s">
        <v>155</v>
      </c>
      <c r="BL62" s="0" t="s">
        <v>155</v>
      </c>
      <c r="BP62" s="0" t="s">
        <v>155</v>
      </c>
      <c r="BR62" s="0" t="s">
        <v>155</v>
      </c>
      <c r="BS62" s="0" t="s">
        <v>155</v>
      </c>
      <c r="BV62" s="0" t="s">
        <v>155</v>
      </c>
      <c r="BY62" s="0" t="s">
        <v>144</v>
      </c>
      <c r="CA62" s="0" t="s">
        <v>155</v>
      </c>
      <c r="CC62" s="0" t="s">
        <v>144</v>
      </c>
      <c r="CG62" s="0" t="s">
        <v>155</v>
      </c>
      <c r="CH62" s="0" t="s">
        <v>144</v>
      </c>
      <c r="CK62" s="0" t="s">
        <v>155</v>
      </c>
      <c r="CL62" s="0" t="s">
        <v>144</v>
      </c>
      <c r="CN62" s="0" t="s">
        <v>155</v>
      </c>
      <c r="CO62" s="0" t="s">
        <v>144</v>
      </c>
      <c r="CP62" s="0" t="s">
        <v>155</v>
      </c>
      <c r="CQ62" s="0" t="s">
        <v>144</v>
      </c>
      <c r="CT62" s="0" t="s">
        <v>155</v>
      </c>
      <c r="CU62" s="0" t="s">
        <v>144</v>
      </c>
      <c r="CV62" s="0" t="s">
        <v>155</v>
      </c>
      <c r="CW62" s="0" t="s">
        <v>144</v>
      </c>
      <c r="CY62" s="0" t="s">
        <v>155</v>
      </c>
      <c r="CZ62" s="0" t="s">
        <v>144</v>
      </c>
      <c r="DC62" s="0" t="s">
        <v>155</v>
      </c>
      <c r="DD62" s="0" t="s">
        <v>144</v>
      </c>
      <c r="DF62" s="0" t="s">
        <v>155</v>
      </c>
      <c r="DG62" s="0" t="s">
        <v>144</v>
      </c>
      <c r="DI62" s="0" t="s">
        <v>155</v>
      </c>
      <c r="DJ62" s="0" t="s">
        <v>144</v>
      </c>
      <c r="DL62" s="0" t="s">
        <v>155</v>
      </c>
      <c r="DM62" s="0" t="s">
        <v>144</v>
      </c>
      <c r="DN62" s="0" t="s">
        <v>155</v>
      </c>
      <c r="DO62" s="0" t="s">
        <v>144</v>
      </c>
      <c r="DR62" s="0" t="s">
        <v>155</v>
      </c>
      <c r="DS62" s="0" t="s">
        <v>144</v>
      </c>
      <c r="DT62" s="0" t="s">
        <v>144</v>
      </c>
      <c r="DU62" s="0" t="s">
        <v>155</v>
      </c>
      <c r="DW62" s="0" t="s">
        <v>144</v>
      </c>
      <c r="DX62" s="0" t="s">
        <v>155</v>
      </c>
      <c r="EA62" s="0" t="s">
        <v>155</v>
      </c>
      <c r="ED62" s="0" t="s">
        <v>144</v>
      </c>
      <c r="EF62" s="0" t="s">
        <v>155</v>
      </c>
    </row>
    <row r="63" customFormat="false" ht="13.8" hidden="false" customHeight="false" outlineLevel="0" collapsed="false">
      <c r="A63" s="0" t="s">
        <v>545</v>
      </c>
      <c r="B63" s="0" t="n">
        <v>78</v>
      </c>
      <c r="C63" s="0" t="n">
        <v>136805</v>
      </c>
      <c r="D63" s="0" t="s">
        <v>540</v>
      </c>
      <c r="E63" s="0" t="s">
        <v>546</v>
      </c>
      <c r="F63" s="0" t="str">
        <f aca="false">CONCATENATE(D63," ",LEFT(H63,4),"T=",AW63,"D=",AX63,"R=",AY63,"M=",AZ63,"L=",BA63,"B=",BB63)</f>
        <v>COX T=48D=18R=0M=4L=10B=1</v>
      </c>
      <c r="G63" s="0" t="s">
        <v>547</v>
      </c>
      <c r="I63" s="0" t="s">
        <v>548</v>
      </c>
      <c r="J63" s="0" t="s">
        <v>543</v>
      </c>
      <c r="K63" s="0" t="s">
        <v>143</v>
      </c>
      <c r="L63" s="0" t="s">
        <v>144</v>
      </c>
      <c r="M63" s="0" t="str">
        <f aca="false">RIGHT(N63,LEN(N63)-FIND(" ",N63))</f>
        <v>NORWOOD ST NW</v>
      </c>
      <c r="N63" s="0" t="s">
        <v>544</v>
      </c>
      <c r="P63" s="0" t="s">
        <v>147</v>
      </c>
      <c r="Q63" s="0" t="s">
        <v>148</v>
      </c>
      <c r="R63" s="0" t="n">
        <v>44485</v>
      </c>
      <c r="AD63" s="0" t="s">
        <v>149</v>
      </c>
      <c r="AE63" s="0" t="s">
        <v>150</v>
      </c>
      <c r="AF63" s="0" t="s">
        <v>151</v>
      </c>
      <c r="AH63" s="0" t="n">
        <v>14</v>
      </c>
      <c r="AI63" s="0" t="n">
        <v>11</v>
      </c>
      <c r="AN63" s="0" t="s">
        <v>147</v>
      </c>
      <c r="AO63" s="0" t="s">
        <v>221</v>
      </c>
      <c r="AP63" s="0" t="s">
        <v>222</v>
      </c>
      <c r="AQ63" s="0" t="n">
        <v>9</v>
      </c>
      <c r="AR63" s="0" t="n">
        <v>64</v>
      </c>
      <c r="AS63" s="0" t="n">
        <v>32</v>
      </c>
      <c r="AV63" s="0" t="s">
        <v>223</v>
      </c>
      <c r="AW63" s="0" t="n">
        <f aca="false">COUNTA($BC63:$EG63)</f>
        <v>48</v>
      </c>
      <c r="AX63" s="0" t="n">
        <f aca="false">COUNTIF($BC63:$EG63,"D")</f>
        <v>18</v>
      </c>
      <c r="AY63" s="0" t="n">
        <f aca="false">COUNTIF($BC63:$EG63,"R")</f>
        <v>0</v>
      </c>
      <c r="AZ63" s="2" t="n">
        <f aca="false">COUNTIF(DW63,"D")+COUNTIF(DO63,"D")+COUNTIF(DJ63,"D")+COUNTIF(DD63,"D")</f>
        <v>4</v>
      </c>
      <c r="BA63" s="0" t="n">
        <f aca="false">IF(DH63&lt;&gt;"",1,0)+IF(DI63&lt;&gt;"",1,0)+IF(DK63&lt;&gt;"",1,0)+IF(DM63&lt;&gt;"",1,0)+IF(DN63&lt;&gt;"",1,0)+IF(DO63&lt;&gt;"",1,0)+IF(DQ63&lt;&gt;"",1,0)+IF(DR63&lt;&gt;"",1,0)+IF(DT63&lt;&gt;"",1,0)+IF(DU63&lt;&gt;"",1,0)+IF(DV63&lt;&gt;"",1,0)+IF(DW63&lt;&gt;"",1,0)+IF(DX63&lt;&gt;"",1,0)+IF(DZ63&lt;&gt;"",1,0)+IF(EA63&lt;&gt;"",1,0)+IF(EB63&lt;&gt;"",1,0)+IF(EE63&lt;&gt;"",1,0)</f>
        <v>10</v>
      </c>
      <c r="BB63" s="0" t="n">
        <f aca="false">IF(AND(AV63&gt;0, AW63&gt;0),1,0)</f>
        <v>1</v>
      </c>
      <c r="BC63" s="0" t="s">
        <v>155</v>
      </c>
      <c r="BD63" s="0" t="s">
        <v>155</v>
      </c>
      <c r="BF63" s="0" t="s">
        <v>155</v>
      </c>
      <c r="BH63" s="0" t="s">
        <v>155</v>
      </c>
      <c r="BI63" s="0" t="s">
        <v>155</v>
      </c>
      <c r="BJ63" s="0" t="s">
        <v>155</v>
      </c>
      <c r="BK63" s="0" t="s">
        <v>155</v>
      </c>
      <c r="BL63" s="0" t="s">
        <v>155</v>
      </c>
      <c r="BP63" s="0" t="s">
        <v>155</v>
      </c>
      <c r="BR63" s="0" t="s">
        <v>155</v>
      </c>
      <c r="BS63" s="0" t="s">
        <v>155</v>
      </c>
      <c r="BV63" s="0" t="s">
        <v>155</v>
      </c>
      <c r="BY63" s="0" t="s">
        <v>144</v>
      </c>
      <c r="CA63" s="0" t="s">
        <v>155</v>
      </c>
      <c r="CC63" s="0" t="s">
        <v>144</v>
      </c>
      <c r="CG63" s="0" t="s">
        <v>155</v>
      </c>
      <c r="CH63" s="0" t="s">
        <v>144</v>
      </c>
      <c r="CK63" s="0" t="s">
        <v>155</v>
      </c>
      <c r="CL63" s="0" t="s">
        <v>144</v>
      </c>
      <c r="CN63" s="0" t="s">
        <v>155</v>
      </c>
      <c r="CO63" s="0" t="s">
        <v>144</v>
      </c>
      <c r="CP63" s="0" t="s">
        <v>155</v>
      </c>
      <c r="CQ63" s="0" t="s">
        <v>144</v>
      </c>
      <c r="CT63" s="0" t="s">
        <v>155</v>
      </c>
      <c r="CU63" s="0" t="s">
        <v>144</v>
      </c>
      <c r="CV63" s="0" t="s">
        <v>155</v>
      </c>
      <c r="CW63" s="0" t="s">
        <v>144</v>
      </c>
      <c r="CY63" s="0" t="s">
        <v>155</v>
      </c>
      <c r="CZ63" s="0" t="s">
        <v>144</v>
      </c>
      <c r="DC63" s="0" t="s">
        <v>155</v>
      </c>
      <c r="DD63" s="0" t="s">
        <v>144</v>
      </c>
      <c r="DF63" s="0" t="s">
        <v>155</v>
      </c>
      <c r="DG63" s="0" t="s">
        <v>144</v>
      </c>
      <c r="DI63" s="0" t="s">
        <v>155</v>
      </c>
      <c r="DJ63" s="0" t="s">
        <v>144</v>
      </c>
      <c r="DL63" s="0" t="s">
        <v>155</v>
      </c>
      <c r="DM63" s="0" t="s">
        <v>144</v>
      </c>
      <c r="DN63" s="0" t="s">
        <v>155</v>
      </c>
      <c r="DO63" s="0" t="s">
        <v>144</v>
      </c>
      <c r="DR63" s="0" t="s">
        <v>155</v>
      </c>
      <c r="DS63" s="0" t="s">
        <v>144</v>
      </c>
      <c r="DT63" s="0" t="s">
        <v>144</v>
      </c>
      <c r="DU63" s="0" t="s">
        <v>155</v>
      </c>
      <c r="DW63" s="0" t="s">
        <v>144</v>
      </c>
      <c r="DX63" s="0" t="s">
        <v>155</v>
      </c>
      <c r="EA63" s="0" t="s">
        <v>155</v>
      </c>
      <c r="ED63" s="0" t="s">
        <v>144</v>
      </c>
      <c r="EF63" s="0" t="s">
        <v>155</v>
      </c>
    </row>
    <row r="64" customFormat="false" ht="13.8" hidden="false" customHeight="false" outlineLevel="0" collapsed="false">
      <c r="A64" s="0" t="s">
        <v>549</v>
      </c>
      <c r="B64" s="0" t="n">
        <v>78</v>
      </c>
      <c r="C64" s="0" t="n">
        <v>162052</v>
      </c>
      <c r="D64" s="0" t="s">
        <v>550</v>
      </c>
      <c r="E64" s="0" t="s">
        <v>551</v>
      </c>
      <c r="F64" s="0" t="str">
        <f aca="false">CONCATENATE(D64," ",LEFT(H64,4),"T=",AW64,"D=",AX64,"R=",AY64,"M=",AZ64,"L=",BA64,"B=",BB64)</f>
        <v>COX CALLOWAY T=50D=18R=0M=4L=10B=1</v>
      </c>
      <c r="I64" s="0" t="s">
        <v>552</v>
      </c>
      <c r="J64" s="0" t="s">
        <v>553</v>
      </c>
      <c r="K64" s="0" t="s">
        <v>143</v>
      </c>
      <c r="L64" s="0" t="s">
        <v>144</v>
      </c>
      <c r="M64" s="0" t="str">
        <f aca="false">RIGHT(N64,LEN(N64)-FIND(" ",N64))</f>
        <v>LEXINGTON AVE NW</v>
      </c>
      <c r="N64" s="0" t="s">
        <v>554</v>
      </c>
      <c r="P64" s="0" t="s">
        <v>147</v>
      </c>
      <c r="Q64" s="0" t="s">
        <v>148</v>
      </c>
      <c r="R64" s="0" t="n">
        <v>44485</v>
      </c>
      <c r="AD64" s="0" t="s">
        <v>149</v>
      </c>
      <c r="AE64" s="0" t="s">
        <v>150</v>
      </c>
      <c r="AF64" s="0" t="s">
        <v>151</v>
      </c>
      <c r="AH64" s="0" t="n">
        <v>14</v>
      </c>
      <c r="AI64" s="0" t="n">
        <v>11</v>
      </c>
      <c r="AN64" s="0" t="s">
        <v>147</v>
      </c>
      <c r="AO64" s="0" t="s">
        <v>555</v>
      </c>
      <c r="AP64" s="0" t="s">
        <v>556</v>
      </c>
      <c r="AQ64" s="0" t="n">
        <v>9</v>
      </c>
      <c r="AR64" s="0" t="n">
        <v>64</v>
      </c>
      <c r="AS64" s="0" t="n">
        <v>32</v>
      </c>
      <c r="AV64" s="0" t="s">
        <v>223</v>
      </c>
      <c r="AW64" s="0" t="n">
        <f aca="false">COUNTA($BC64:$EG64)</f>
        <v>50</v>
      </c>
      <c r="AX64" s="0" t="n">
        <f aca="false">COUNTIF($BC64:$EG64,"D")</f>
        <v>18</v>
      </c>
      <c r="AY64" s="0" t="n">
        <f aca="false">COUNTIF($BC64:$EG64,"R")</f>
        <v>0</v>
      </c>
      <c r="AZ64" s="2" t="n">
        <f aca="false">COUNTIF(DW64,"D")+COUNTIF(DO64,"D")+COUNTIF(DJ64,"D")+COUNTIF(DD64,"D")</f>
        <v>4</v>
      </c>
      <c r="BA64" s="0" t="n">
        <f aca="false">IF(DH64&lt;&gt;"",1,0)+IF(DI64&lt;&gt;"",1,0)+IF(DK64&lt;&gt;"",1,0)+IF(DM64&lt;&gt;"",1,0)+IF(DN64&lt;&gt;"",1,0)+IF(DO64&lt;&gt;"",1,0)+IF(DQ64&lt;&gt;"",1,0)+IF(DR64&lt;&gt;"",1,0)+IF(DT64&lt;&gt;"",1,0)+IF(DU64&lt;&gt;"",1,0)+IF(DV64&lt;&gt;"",1,0)+IF(DW64&lt;&gt;"",1,0)+IF(DX64&lt;&gt;"",1,0)+IF(DZ64&lt;&gt;"",1,0)+IF(EA64&lt;&gt;"",1,0)+IF(EB64&lt;&gt;"",1,0)+IF(EE64&lt;&gt;"",1,0)</f>
        <v>10</v>
      </c>
      <c r="BB64" s="0" t="n">
        <f aca="false">IF(AND(AV64&gt;0, AW64&gt;0),1,0)</f>
        <v>1</v>
      </c>
      <c r="BC64" s="0" t="s">
        <v>155</v>
      </c>
      <c r="BD64" s="0" t="s">
        <v>155</v>
      </c>
      <c r="BE64" s="0" t="s">
        <v>155</v>
      </c>
      <c r="BF64" s="0" t="s">
        <v>155</v>
      </c>
      <c r="BG64" s="0" t="s">
        <v>155</v>
      </c>
      <c r="BH64" s="0" t="s">
        <v>155</v>
      </c>
      <c r="BI64" s="0" t="s">
        <v>155</v>
      </c>
      <c r="BJ64" s="0" t="s">
        <v>155</v>
      </c>
      <c r="BK64" s="0" t="s">
        <v>155</v>
      </c>
      <c r="BL64" s="0" t="s">
        <v>155</v>
      </c>
      <c r="BP64" s="0" t="s">
        <v>155</v>
      </c>
      <c r="BR64" s="0" t="s">
        <v>155</v>
      </c>
      <c r="BS64" s="0" t="s">
        <v>155</v>
      </c>
      <c r="BV64" s="0" t="s">
        <v>155</v>
      </c>
      <c r="BY64" s="0" t="s">
        <v>144</v>
      </c>
      <c r="CA64" s="0" t="s">
        <v>155</v>
      </c>
      <c r="CC64" s="0" t="s">
        <v>144</v>
      </c>
      <c r="CG64" s="0" t="s">
        <v>155</v>
      </c>
      <c r="CH64" s="0" t="s">
        <v>144</v>
      </c>
      <c r="CK64" s="0" t="s">
        <v>155</v>
      </c>
      <c r="CL64" s="0" t="s">
        <v>144</v>
      </c>
      <c r="CN64" s="0" t="s">
        <v>155</v>
      </c>
      <c r="CO64" s="0" t="s">
        <v>144</v>
      </c>
      <c r="CP64" s="0" t="s">
        <v>155</v>
      </c>
      <c r="CQ64" s="0" t="s">
        <v>144</v>
      </c>
      <c r="CT64" s="0" t="s">
        <v>155</v>
      </c>
      <c r="CU64" s="0" t="s">
        <v>144</v>
      </c>
      <c r="CV64" s="0" t="s">
        <v>155</v>
      </c>
      <c r="CW64" s="0" t="s">
        <v>144</v>
      </c>
      <c r="CY64" s="0" t="s">
        <v>155</v>
      </c>
      <c r="CZ64" s="0" t="s">
        <v>144</v>
      </c>
      <c r="DC64" s="0" t="s">
        <v>155</v>
      </c>
      <c r="DD64" s="0" t="s">
        <v>144</v>
      </c>
      <c r="DF64" s="0" t="s">
        <v>155</v>
      </c>
      <c r="DG64" s="0" t="s">
        <v>144</v>
      </c>
      <c r="DI64" s="0" t="s">
        <v>155</v>
      </c>
      <c r="DJ64" s="0" t="s">
        <v>144</v>
      </c>
      <c r="DL64" s="0" t="s">
        <v>155</v>
      </c>
      <c r="DM64" s="0" t="s">
        <v>144</v>
      </c>
      <c r="DN64" s="0" t="s">
        <v>155</v>
      </c>
      <c r="DO64" s="0" t="s">
        <v>144</v>
      </c>
      <c r="DR64" s="0" t="s">
        <v>155</v>
      </c>
      <c r="DS64" s="0" t="s">
        <v>144</v>
      </c>
      <c r="DT64" s="0" t="s">
        <v>144</v>
      </c>
      <c r="DU64" s="0" t="s">
        <v>155</v>
      </c>
      <c r="DW64" s="0" t="s">
        <v>144</v>
      </c>
      <c r="DX64" s="0" t="s">
        <v>155</v>
      </c>
      <c r="EA64" s="0" t="s">
        <v>155</v>
      </c>
      <c r="ED64" s="0" t="s">
        <v>144</v>
      </c>
      <c r="EF64" s="0" t="s">
        <v>155</v>
      </c>
    </row>
    <row r="65" customFormat="false" ht="13.8" hidden="false" customHeight="false" outlineLevel="0" collapsed="false">
      <c r="A65" s="0" t="s">
        <v>557</v>
      </c>
      <c r="B65" s="0" t="n">
        <v>78</v>
      </c>
      <c r="C65" s="0" t="n">
        <v>136794</v>
      </c>
      <c r="D65" s="0" t="s">
        <v>558</v>
      </c>
      <c r="E65" s="0" t="s">
        <v>559</v>
      </c>
      <c r="F65" s="0" t="str">
        <f aca="false">CONCATENATE(D65," ",LEFT(H65,4),"T=",AW65,"D=",AX65,"R=",AY65,"M=",AZ65,"L=",BA65,"B=",BB65)</f>
        <v>CSEHILL T=49D=17R=0M=4L=10B=1</v>
      </c>
      <c r="G65" s="0" t="s">
        <v>547</v>
      </c>
      <c r="I65" s="0" t="s">
        <v>560</v>
      </c>
      <c r="J65" s="0" t="s">
        <v>561</v>
      </c>
      <c r="K65" s="0" t="s">
        <v>143</v>
      </c>
      <c r="L65" s="0" t="s">
        <v>144</v>
      </c>
      <c r="M65" s="0" t="str">
        <f aca="false">RIGHT(N65,LEN(N65)-FIND(" ",N65))</f>
        <v>OAKDALE DR NW</v>
      </c>
      <c r="N65" s="0" t="s">
        <v>562</v>
      </c>
      <c r="P65" s="0" t="s">
        <v>147</v>
      </c>
      <c r="Q65" s="0" t="s">
        <v>148</v>
      </c>
      <c r="R65" s="0" t="n">
        <v>44485</v>
      </c>
      <c r="AD65" s="0" t="s">
        <v>149</v>
      </c>
      <c r="AE65" s="0" t="s">
        <v>150</v>
      </c>
      <c r="AF65" s="0" t="s">
        <v>151</v>
      </c>
      <c r="AH65" s="0" t="n">
        <v>14</v>
      </c>
      <c r="AI65" s="0" t="n">
        <v>11</v>
      </c>
      <c r="AN65" s="0" t="s">
        <v>147</v>
      </c>
      <c r="AO65" s="0" t="s">
        <v>221</v>
      </c>
      <c r="AP65" s="0" t="s">
        <v>222</v>
      </c>
      <c r="AQ65" s="0" t="n">
        <v>9</v>
      </c>
      <c r="AR65" s="0" t="n">
        <v>64</v>
      </c>
      <c r="AS65" s="0" t="n">
        <v>32</v>
      </c>
      <c r="AV65" s="0" t="s">
        <v>223</v>
      </c>
      <c r="AW65" s="0" t="n">
        <f aca="false">COUNTA($BC65:$EG65)</f>
        <v>49</v>
      </c>
      <c r="AX65" s="0" t="n">
        <f aca="false">COUNTIF($BC65:$EG65,"D")</f>
        <v>17</v>
      </c>
      <c r="AY65" s="0" t="n">
        <f aca="false">COUNTIF($BC65:$EG65,"R")</f>
        <v>0</v>
      </c>
      <c r="AZ65" s="2" t="n">
        <f aca="false">COUNTIF(DW65,"D")+COUNTIF(DO65,"D")+COUNTIF(DJ65,"D")+COUNTIF(DD65,"D")</f>
        <v>4</v>
      </c>
      <c r="BA65" s="0" t="n">
        <f aca="false">IF(DH65&lt;&gt;"",1,0)+IF(DI65&lt;&gt;"",1,0)+IF(DK65&lt;&gt;"",1,0)+IF(DM65&lt;&gt;"",1,0)+IF(DN65&lt;&gt;"",1,0)+IF(DO65&lt;&gt;"",1,0)+IF(DQ65&lt;&gt;"",1,0)+IF(DR65&lt;&gt;"",1,0)+IF(DT65&lt;&gt;"",1,0)+IF(DU65&lt;&gt;"",1,0)+IF(DV65&lt;&gt;"",1,0)+IF(DW65&lt;&gt;"",1,0)+IF(DX65&lt;&gt;"",1,0)+IF(DZ65&lt;&gt;"",1,0)+IF(EA65&lt;&gt;"",1,0)+IF(EB65&lt;&gt;"",1,0)+IF(EE65&lt;&gt;"",1,0)</f>
        <v>10</v>
      </c>
      <c r="BB65" s="0" t="n">
        <f aca="false">IF(AND(AV65&gt;0, AW65&gt;0),1,0)</f>
        <v>1</v>
      </c>
      <c r="BC65" s="0" t="s">
        <v>155</v>
      </c>
      <c r="BD65" s="0" t="s">
        <v>155</v>
      </c>
      <c r="BE65" s="0" t="s">
        <v>155</v>
      </c>
      <c r="BF65" s="0" t="s">
        <v>155</v>
      </c>
      <c r="BG65" s="0" t="s">
        <v>155</v>
      </c>
      <c r="BH65" s="0" t="s">
        <v>155</v>
      </c>
      <c r="BI65" s="0" t="s">
        <v>155</v>
      </c>
      <c r="BJ65" s="0" t="s">
        <v>155</v>
      </c>
      <c r="BK65" s="0" t="s">
        <v>155</v>
      </c>
      <c r="BL65" s="0" t="s">
        <v>155</v>
      </c>
      <c r="BP65" s="0" t="s">
        <v>155</v>
      </c>
      <c r="BR65" s="0" t="s">
        <v>155</v>
      </c>
      <c r="BS65" s="0" t="s">
        <v>155</v>
      </c>
      <c r="BV65" s="0" t="s">
        <v>155</v>
      </c>
      <c r="BY65" s="0" t="s">
        <v>144</v>
      </c>
      <c r="CA65" s="0" t="s">
        <v>155</v>
      </c>
      <c r="CG65" s="0" t="s">
        <v>155</v>
      </c>
      <c r="CH65" s="0" t="s">
        <v>144</v>
      </c>
      <c r="CK65" s="0" t="s">
        <v>155</v>
      </c>
      <c r="CL65" s="0" t="s">
        <v>144</v>
      </c>
      <c r="CN65" s="0" t="s">
        <v>155</v>
      </c>
      <c r="CO65" s="0" t="s">
        <v>144</v>
      </c>
      <c r="CP65" s="0" t="s">
        <v>155</v>
      </c>
      <c r="CQ65" s="0" t="s">
        <v>144</v>
      </c>
      <c r="CT65" s="0" t="s">
        <v>155</v>
      </c>
      <c r="CU65" s="0" t="s">
        <v>144</v>
      </c>
      <c r="CV65" s="0" t="s">
        <v>155</v>
      </c>
      <c r="CW65" s="0" t="s">
        <v>144</v>
      </c>
      <c r="CY65" s="0" t="s">
        <v>155</v>
      </c>
      <c r="CZ65" s="0" t="s">
        <v>144</v>
      </c>
      <c r="DC65" s="0" t="s">
        <v>155</v>
      </c>
      <c r="DD65" s="0" t="s">
        <v>144</v>
      </c>
      <c r="DF65" s="0" t="s">
        <v>155</v>
      </c>
      <c r="DG65" s="0" t="s">
        <v>144</v>
      </c>
      <c r="DI65" s="0" t="s">
        <v>155</v>
      </c>
      <c r="DJ65" s="0" t="s">
        <v>144</v>
      </c>
      <c r="DL65" s="0" t="s">
        <v>155</v>
      </c>
      <c r="DM65" s="0" t="s">
        <v>144</v>
      </c>
      <c r="DN65" s="0" t="s">
        <v>155</v>
      </c>
      <c r="DO65" s="0" t="s">
        <v>144</v>
      </c>
      <c r="DR65" s="0" t="s">
        <v>155</v>
      </c>
      <c r="DS65" s="0" t="s">
        <v>144</v>
      </c>
      <c r="DT65" s="0" t="s">
        <v>144</v>
      </c>
      <c r="DU65" s="0" t="s">
        <v>155</v>
      </c>
      <c r="DW65" s="0" t="s">
        <v>144</v>
      </c>
      <c r="DX65" s="0" t="s">
        <v>155</v>
      </c>
      <c r="EA65" s="0" t="s">
        <v>155</v>
      </c>
      <c r="ED65" s="0" t="s">
        <v>144</v>
      </c>
      <c r="EF65" s="0" t="s">
        <v>155</v>
      </c>
    </row>
    <row r="66" customFormat="false" ht="13.8" hidden="false" customHeight="false" outlineLevel="0" collapsed="false">
      <c r="A66" s="0" t="s">
        <v>563</v>
      </c>
      <c r="B66" s="0" t="n">
        <v>78</v>
      </c>
      <c r="C66" s="0" t="n">
        <v>25099</v>
      </c>
      <c r="D66" s="0" t="s">
        <v>564</v>
      </c>
      <c r="E66" s="0" t="s">
        <v>565</v>
      </c>
      <c r="F66" s="0" t="str">
        <f aca="false">CONCATENATE(D66," ",LEFT(H66,4),"T=",AW66,"D=",AX66,"R=",AY66,"M=",AZ66,"L=",BA66,"B=",BB66)</f>
        <v>CULBERT T=50D=18R=0M=4L=10B=1</v>
      </c>
      <c r="G66" s="0" t="s">
        <v>424</v>
      </c>
      <c r="I66" s="0" t="s">
        <v>566</v>
      </c>
      <c r="J66" s="0" t="s">
        <v>567</v>
      </c>
      <c r="K66" s="0" t="s">
        <v>143</v>
      </c>
      <c r="L66" s="0" t="s">
        <v>144</v>
      </c>
      <c r="M66" s="0" t="str">
        <f aca="false">RIGHT(N66,LEN(N66)-FIND(" ",N66))</f>
        <v>HAMILTON ST SW</v>
      </c>
      <c r="N66" s="0" t="s">
        <v>568</v>
      </c>
      <c r="P66" s="0" t="s">
        <v>147</v>
      </c>
      <c r="Q66" s="0" t="s">
        <v>148</v>
      </c>
      <c r="R66" s="0" t="n">
        <v>44485</v>
      </c>
      <c r="AD66" s="0" t="s">
        <v>149</v>
      </c>
      <c r="AE66" s="0" t="s">
        <v>150</v>
      </c>
      <c r="AF66" s="0" t="s">
        <v>151</v>
      </c>
      <c r="AH66" s="0" t="n">
        <v>14</v>
      </c>
      <c r="AI66" s="0" t="n">
        <v>11</v>
      </c>
      <c r="AN66" s="0" t="s">
        <v>147</v>
      </c>
      <c r="AO66" s="0" t="s">
        <v>387</v>
      </c>
      <c r="AP66" s="0" t="s">
        <v>388</v>
      </c>
      <c r="AQ66" s="0" t="n">
        <v>9</v>
      </c>
      <c r="AR66" s="0" t="n">
        <v>64</v>
      </c>
      <c r="AS66" s="0" t="n">
        <v>32</v>
      </c>
      <c r="AV66" s="0" t="s">
        <v>154</v>
      </c>
      <c r="AW66" s="0" t="n">
        <f aca="false">COUNTA($BC66:$EG66)</f>
        <v>50</v>
      </c>
      <c r="AX66" s="0" t="n">
        <f aca="false">COUNTIF($BC66:$EG66,"D")</f>
        <v>18</v>
      </c>
      <c r="AY66" s="0" t="n">
        <f aca="false">COUNTIF($BC66:$EG66,"R")</f>
        <v>0</v>
      </c>
      <c r="AZ66" s="2" t="n">
        <f aca="false">COUNTIF(DW66,"D")+COUNTIF(DO66,"D")+COUNTIF(DJ66,"D")+COUNTIF(DD66,"D")</f>
        <v>4</v>
      </c>
      <c r="BA66" s="0" t="n">
        <f aca="false">IF(DH66&lt;&gt;"",1,0)+IF(DI66&lt;&gt;"",1,0)+IF(DK66&lt;&gt;"",1,0)+IF(DM66&lt;&gt;"",1,0)+IF(DN66&lt;&gt;"",1,0)+IF(DO66&lt;&gt;"",1,0)+IF(DQ66&lt;&gt;"",1,0)+IF(DR66&lt;&gt;"",1,0)+IF(DT66&lt;&gt;"",1,0)+IF(DU66&lt;&gt;"",1,0)+IF(DV66&lt;&gt;"",1,0)+IF(DW66&lt;&gt;"",1,0)+IF(DX66&lt;&gt;"",1,0)+IF(DZ66&lt;&gt;"",1,0)+IF(EA66&lt;&gt;"",1,0)+IF(EB66&lt;&gt;"",1,0)+IF(EE66&lt;&gt;"",1,0)</f>
        <v>10</v>
      </c>
      <c r="BB66" s="0" t="n">
        <f aca="false">IF(AND(AV66&gt;0, AW66&gt;0),1,0)</f>
        <v>1</v>
      </c>
      <c r="BC66" s="0" t="s">
        <v>155</v>
      </c>
      <c r="BD66" s="0" t="s">
        <v>155</v>
      </c>
      <c r="BE66" s="0" t="s">
        <v>155</v>
      </c>
      <c r="BF66" s="0" t="s">
        <v>155</v>
      </c>
      <c r="BG66" s="0" t="s">
        <v>155</v>
      </c>
      <c r="BH66" s="0" t="s">
        <v>155</v>
      </c>
      <c r="BI66" s="0" t="s">
        <v>155</v>
      </c>
      <c r="BJ66" s="0" t="s">
        <v>155</v>
      </c>
      <c r="BK66" s="0" t="s">
        <v>155</v>
      </c>
      <c r="BL66" s="0" t="s">
        <v>155</v>
      </c>
      <c r="BP66" s="0" t="s">
        <v>155</v>
      </c>
      <c r="BR66" s="0" t="s">
        <v>155</v>
      </c>
      <c r="BS66" s="0" t="s">
        <v>155</v>
      </c>
      <c r="BV66" s="0" t="s">
        <v>155</v>
      </c>
      <c r="BY66" s="0" t="s">
        <v>144</v>
      </c>
      <c r="CA66" s="0" t="s">
        <v>155</v>
      </c>
      <c r="CC66" s="0" t="s">
        <v>144</v>
      </c>
      <c r="CG66" s="0" t="s">
        <v>155</v>
      </c>
      <c r="CH66" s="0" t="s">
        <v>144</v>
      </c>
      <c r="CK66" s="0" t="s">
        <v>155</v>
      </c>
      <c r="CL66" s="0" t="s">
        <v>144</v>
      </c>
      <c r="CN66" s="0" t="s">
        <v>155</v>
      </c>
      <c r="CO66" s="0" t="s">
        <v>144</v>
      </c>
      <c r="CP66" s="0" t="s">
        <v>155</v>
      </c>
      <c r="CQ66" s="0" t="s">
        <v>144</v>
      </c>
      <c r="CT66" s="0" t="s">
        <v>155</v>
      </c>
      <c r="CU66" s="0" t="s">
        <v>144</v>
      </c>
      <c r="CV66" s="0" t="s">
        <v>155</v>
      </c>
      <c r="CW66" s="0" t="s">
        <v>144</v>
      </c>
      <c r="CY66" s="0" t="s">
        <v>155</v>
      </c>
      <c r="CZ66" s="0" t="s">
        <v>144</v>
      </c>
      <c r="DC66" s="0" t="s">
        <v>155</v>
      </c>
      <c r="DD66" s="0" t="s">
        <v>144</v>
      </c>
      <c r="DF66" s="0" t="s">
        <v>155</v>
      </c>
      <c r="DG66" s="0" t="s">
        <v>144</v>
      </c>
      <c r="DI66" s="0" t="s">
        <v>155</v>
      </c>
      <c r="DJ66" s="0" t="s">
        <v>144</v>
      </c>
      <c r="DL66" s="0" t="s">
        <v>155</v>
      </c>
      <c r="DM66" s="0" t="s">
        <v>144</v>
      </c>
      <c r="DN66" s="0" t="s">
        <v>155</v>
      </c>
      <c r="DO66" s="0" t="s">
        <v>144</v>
      </c>
      <c r="DR66" s="0" t="s">
        <v>155</v>
      </c>
      <c r="DS66" s="0" t="s">
        <v>144</v>
      </c>
      <c r="DT66" s="0" t="s">
        <v>144</v>
      </c>
      <c r="DU66" s="0" t="s">
        <v>155</v>
      </c>
      <c r="DW66" s="0" t="s">
        <v>144</v>
      </c>
      <c r="DX66" s="0" t="s">
        <v>155</v>
      </c>
      <c r="EA66" s="0" t="s">
        <v>155</v>
      </c>
      <c r="ED66" s="0" t="s">
        <v>144</v>
      </c>
      <c r="EF66" s="0" t="s">
        <v>155</v>
      </c>
    </row>
    <row r="67" customFormat="false" ht="13.8" hidden="false" customHeight="false" outlineLevel="0" collapsed="false">
      <c r="A67" s="0" t="s">
        <v>569</v>
      </c>
      <c r="B67" s="0" t="n">
        <v>78</v>
      </c>
      <c r="C67" s="0" t="n">
        <v>121089</v>
      </c>
      <c r="D67" s="0" t="s">
        <v>570</v>
      </c>
      <c r="E67" s="0" t="s">
        <v>571</v>
      </c>
      <c r="F67" s="0" t="str">
        <f aca="false">CONCATENATE(D67," ",LEFT(H67,4),"T=",AW67,"D=",AX67,"R=",AY67,"M=",AZ67,"L=",BA67,"B=",BB67)</f>
        <v>CYPHERT T=47D=12R=3M=4L=10B=1</v>
      </c>
      <c r="G67" s="0" t="s">
        <v>206</v>
      </c>
      <c r="I67" s="0" t="s">
        <v>572</v>
      </c>
      <c r="J67" s="0" t="s">
        <v>573</v>
      </c>
      <c r="K67" s="0" t="s">
        <v>143</v>
      </c>
      <c r="L67" s="0" t="s">
        <v>217</v>
      </c>
      <c r="M67" s="0" t="str">
        <f aca="false">RIGHT(N67,LEN(N67)-FIND(" ",N67))</f>
        <v>SUSSEX ST SE</v>
      </c>
      <c r="N67" s="0" t="s">
        <v>574</v>
      </c>
      <c r="P67" s="0" t="s">
        <v>147</v>
      </c>
      <c r="Q67" s="0" t="s">
        <v>148</v>
      </c>
      <c r="R67" s="0" t="n">
        <v>44484</v>
      </c>
      <c r="AD67" s="0" t="s">
        <v>149</v>
      </c>
      <c r="AE67" s="0" t="s">
        <v>150</v>
      </c>
      <c r="AF67" s="0" t="s">
        <v>151</v>
      </c>
      <c r="AH67" s="0" t="n">
        <v>14</v>
      </c>
      <c r="AI67" s="0" t="n">
        <v>11</v>
      </c>
      <c r="AN67" s="0" t="s">
        <v>147</v>
      </c>
      <c r="AO67" s="0" t="s">
        <v>259</v>
      </c>
      <c r="AP67" s="0" t="s">
        <v>260</v>
      </c>
      <c r="AQ67" s="0" t="n">
        <v>9</v>
      </c>
      <c r="AR67" s="0" t="n">
        <v>64</v>
      </c>
      <c r="AS67" s="0" t="n">
        <v>32</v>
      </c>
      <c r="AV67" s="0" t="s">
        <v>252</v>
      </c>
      <c r="AW67" s="0" t="n">
        <f aca="false">COUNTA($BC67:$EG67)</f>
        <v>47</v>
      </c>
      <c r="AX67" s="0" t="n">
        <f aca="false">COUNTIF($BC67:$EG67,"D")</f>
        <v>12</v>
      </c>
      <c r="AY67" s="0" t="n">
        <f aca="false">COUNTIF($BC67:$EG67,"R")</f>
        <v>3</v>
      </c>
      <c r="AZ67" s="2" t="n">
        <f aca="false">COUNTIF(DW67,"D")+COUNTIF(DO67,"D")+COUNTIF(DJ67,"D")+COUNTIF(DD67,"D")</f>
        <v>4</v>
      </c>
      <c r="BA67" s="0" t="n">
        <f aca="false">IF(DH67&lt;&gt;"",1,0)+IF(DI67&lt;&gt;"",1,0)+IF(DK67&lt;&gt;"",1,0)+IF(DM67&lt;&gt;"",1,0)+IF(DN67&lt;&gt;"",1,0)+IF(DO67&lt;&gt;"",1,0)+IF(DQ67&lt;&gt;"",1,0)+IF(DR67&lt;&gt;"",1,0)+IF(DT67&lt;&gt;"",1,0)+IF(DU67&lt;&gt;"",1,0)+IF(DV67&lt;&gt;"",1,0)+IF(DW67&lt;&gt;"",1,0)+IF(DX67&lt;&gt;"",1,0)+IF(DZ67&lt;&gt;"",1,0)+IF(EA67&lt;&gt;"",1,0)+IF(EB67&lt;&gt;"",1,0)+IF(EE67&lt;&gt;"",1,0)</f>
        <v>10</v>
      </c>
      <c r="BB67" s="0" t="n">
        <f aca="false">IF(AND(AV67&gt;0, AW67&gt;0),1,0)</f>
        <v>1</v>
      </c>
      <c r="BC67" s="0" t="s">
        <v>155</v>
      </c>
      <c r="BD67" s="0" t="s">
        <v>155</v>
      </c>
      <c r="BE67" s="0" t="s">
        <v>155</v>
      </c>
      <c r="BF67" s="0" t="s">
        <v>155</v>
      </c>
      <c r="BG67" s="0" t="s">
        <v>155</v>
      </c>
      <c r="BH67" s="0" t="s">
        <v>155</v>
      </c>
      <c r="BI67" s="0" t="s">
        <v>155</v>
      </c>
      <c r="BJ67" s="0" t="s">
        <v>155</v>
      </c>
      <c r="BK67" s="0" t="s">
        <v>155</v>
      </c>
      <c r="BL67" s="0" t="s">
        <v>155</v>
      </c>
      <c r="BP67" s="0" t="s">
        <v>155</v>
      </c>
      <c r="BR67" s="0" t="s">
        <v>155</v>
      </c>
      <c r="BS67" s="0" t="s">
        <v>155</v>
      </c>
      <c r="BV67" s="0" t="s">
        <v>155</v>
      </c>
      <c r="BY67" s="0" t="s">
        <v>144</v>
      </c>
      <c r="CA67" s="0" t="s">
        <v>155</v>
      </c>
      <c r="CG67" s="0" t="s">
        <v>155</v>
      </c>
      <c r="CK67" s="0" t="s">
        <v>155</v>
      </c>
      <c r="CN67" s="0" t="s">
        <v>155</v>
      </c>
      <c r="CO67" s="0" t="s">
        <v>144</v>
      </c>
      <c r="CP67" s="0" t="s">
        <v>155</v>
      </c>
      <c r="CQ67" s="0" t="s">
        <v>144</v>
      </c>
      <c r="CT67" s="0" t="s">
        <v>155</v>
      </c>
      <c r="CU67" s="0" t="s">
        <v>144</v>
      </c>
      <c r="CV67" s="0" t="s">
        <v>155</v>
      </c>
      <c r="CW67" s="0" t="s">
        <v>144</v>
      </c>
      <c r="CY67" s="0" t="s">
        <v>155</v>
      </c>
      <c r="CZ67" s="0" t="s">
        <v>144</v>
      </c>
      <c r="DC67" s="0" t="s">
        <v>155</v>
      </c>
      <c r="DD67" s="0" t="s">
        <v>144</v>
      </c>
      <c r="DF67" s="0" t="s">
        <v>155</v>
      </c>
      <c r="DG67" s="0" t="s">
        <v>144</v>
      </c>
      <c r="DI67" s="0" t="s">
        <v>155</v>
      </c>
      <c r="DJ67" s="0" t="s">
        <v>144</v>
      </c>
      <c r="DL67" s="0" t="s">
        <v>155</v>
      </c>
      <c r="DM67" s="0" t="s">
        <v>217</v>
      </c>
      <c r="DN67" s="0" t="s">
        <v>155</v>
      </c>
      <c r="DO67" s="0" t="s">
        <v>144</v>
      </c>
      <c r="DR67" s="0" t="s">
        <v>155</v>
      </c>
      <c r="DS67" s="0" t="s">
        <v>144</v>
      </c>
      <c r="DT67" s="0" t="s">
        <v>217</v>
      </c>
      <c r="DU67" s="0" t="s">
        <v>155</v>
      </c>
      <c r="DW67" s="0" t="s">
        <v>144</v>
      </c>
      <c r="DX67" s="0" t="s">
        <v>155</v>
      </c>
      <c r="EA67" s="0" t="s">
        <v>155</v>
      </c>
      <c r="ED67" s="0" t="s">
        <v>217</v>
      </c>
      <c r="EF67" s="0" t="s">
        <v>155</v>
      </c>
    </row>
    <row r="68" customFormat="false" ht="13.8" hidden="false" customHeight="false" outlineLevel="0" collapsed="false">
      <c r="A68" s="0" t="s">
        <v>575</v>
      </c>
      <c r="B68" s="0" t="n">
        <v>78</v>
      </c>
      <c r="C68" s="0" t="n">
        <v>3934</v>
      </c>
      <c r="D68" s="0" t="s">
        <v>576</v>
      </c>
      <c r="E68" s="0" t="s">
        <v>236</v>
      </c>
      <c r="F68" s="0" t="str">
        <f aca="false">CONCATENATE(D68," ",LEFT(H68,4),"T=",AW68,"D=",AX68,"R=",AY68,"M=",AZ68,"L=",BA68,"B=",BB68)</f>
        <v>DAILEY T=48D=16R=0M=4L=10B=1</v>
      </c>
      <c r="G68" s="0" t="s">
        <v>140</v>
      </c>
      <c r="I68" s="0" t="s">
        <v>577</v>
      </c>
      <c r="J68" s="0" t="s">
        <v>578</v>
      </c>
      <c r="K68" s="0" t="s">
        <v>143</v>
      </c>
      <c r="L68" s="0" t="s">
        <v>144</v>
      </c>
      <c r="M68" s="0" t="str">
        <f aca="false">RIGHT(N68,LEN(N68)-FIND(" ",N68))</f>
        <v>SHERIDAN AVE NE</v>
      </c>
      <c r="N68" s="0" t="s">
        <v>579</v>
      </c>
      <c r="P68" s="0" t="s">
        <v>147</v>
      </c>
      <c r="Q68" s="0" t="s">
        <v>148</v>
      </c>
      <c r="R68" s="0" t="n">
        <v>44483</v>
      </c>
      <c r="AD68" s="0" t="s">
        <v>149</v>
      </c>
      <c r="AE68" s="0" t="s">
        <v>150</v>
      </c>
      <c r="AF68" s="0" t="s">
        <v>151</v>
      </c>
      <c r="AH68" s="0" t="n">
        <v>14</v>
      </c>
      <c r="AI68" s="0" t="n">
        <v>11</v>
      </c>
      <c r="AN68" s="0" t="s">
        <v>147</v>
      </c>
      <c r="AO68" s="0" t="s">
        <v>428</v>
      </c>
      <c r="AP68" s="0" t="s">
        <v>429</v>
      </c>
      <c r="AQ68" s="0" t="n">
        <v>9</v>
      </c>
      <c r="AR68" s="0" t="n">
        <v>64</v>
      </c>
      <c r="AS68" s="0" t="n">
        <v>32</v>
      </c>
      <c r="AV68" s="0" t="s">
        <v>213</v>
      </c>
      <c r="AW68" s="0" t="n">
        <f aca="false">COUNTA($BC68:$EG68)</f>
        <v>48</v>
      </c>
      <c r="AX68" s="0" t="n">
        <f aca="false">COUNTIF($BC68:$EG68,"D")</f>
        <v>16</v>
      </c>
      <c r="AY68" s="0" t="n">
        <f aca="false">COUNTIF($BC68:$EG68,"R")</f>
        <v>0</v>
      </c>
      <c r="AZ68" s="2" t="n">
        <f aca="false">COUNTIF(DW68,"D")+COUNTIF(DO68,"D")+COUNTIF(DJ68,"D")+COUNTIF(DD68,"D")</f>
        <v>4</v>
      </c>
      <c r="BA68" s="0" t="n">
        <f aca="false">IF(DH68&lt;&gt;"",1,0)+IF(DI68&lt;&gt;"",1,0)+IF(DK68&lt;&gt;"",1,0)+IF(DM68&lt;&gt;"",1,0)+IF(DN68&lt;&gt;"",1,0)+IF(DO68&lt;&gt;"",1,0)+IF(DQ68&lt;&gt;"",1,0)+IF(DR68&lt;&gt;"",1,0)+IF(DT68&lt;&gt;"",1,0)+IF(DU68&lt;&gt;"",1,0)+IF(DV68&lt;&gt;"",1,0)+IF(DW68&lt;&gt;"",1,0)+IF(DX68&lt;&gt;"",1,0)+IF(DZ68&lt;&gt;"",1,0)+IF(EA68&lt;&gt;"",1,0)+IF(EB68&lt;&gt;"",1,0)+IF(EE68&lt;&gt;"",1,0)</f>
        <v>10</v>
      </c>
      <c r="BB68" s="0" t="n">
        <f aca="false">IF(AND(AV68&gt;0, AW68&gt;0),1,0)</f>
        <v>1</v>
      </c>
      <c r="BC68" s="0" t="s">
        <v>155</v>
      </c>
      <c r="BD68" s="0" t="s">
        <v>155</v>
      </c>
      <c r="BE68" s="0" t="s">
        <v>155</v>
      </c>
      <c r="BF68" s="0" t="s">
        <v>155</v>
      </c>
      <c r="BG68" s="0" t="s">
        <v>155</v>
      </c>
      <c r="BH68" s="0" t="s">
        <v>155</v>
      </c>
      <c r="BI68" s="0" t="s">
        <v>155</v>
      </c>
      <c r="BJ68" s="0" t="s">
        <v>155</v>
      </c>
      <c r="BK68" s="0" t="s">
        <v>155</v>
      </c>
      <c r="BL68" s="0" t="s">
        <v>155</v>
      </c>
      <c r="BP68" s="0" t="s">
        <v>155</v>
      </c>
      <c r="BR68" s="0" t="s">
        <v>155</v>
      </c>
      <c r="BS68" s="0" t="s">
        <v>155</v>
      </c>
      <c r="BV68" s="0" t="s">
        <v>155</v>
      </c>
      <c r="BY68" s="0" t="s">
        <v>144</v>
      </c>
      <c r="CA68" s="0" t="s">
        <v>155</v>
      </c>
      <c r="CG68" s="0" t="s">
        <v>155</v>
      </c>
      <c r="CH68" s="0" t="s">
        <v>144</v>
      </c>
      <c r="CK68" s="0" t="s">
        <v>155</v>
      </c>
      <c r="CL68" s="0" t="s">
        <v>144</v>
      </c>
      <c r="CN68" s="0" t="s">
        <v>155</v>
      </c>
      <c r="CO68" s="0" t="s">
        <v>144</v>
      </c>
      <c r="CP68" s="0" t="s">
        <v>155</v>
      </c>
      <c r="CT68" s="0" t="s">
        <v>155</v>
      </c>
      <c r="CU68" s="0" t="s">
        <v>144</v>
      </c>
      <c r="CV68" s="0" t="s">
        <v>155</v>
      </c>
      <c r="CW68" s="0" t="s">
        <v>144</v>
      </c>
      <c r="CY68" s="0" t="s">
        <v>155</v>
      </c>
      <c r="CZ68" s="0" t="s">
        <v>144</v>
      </c>
      <c r="DC68" s="0" t="s">
        <v>155</v>
      </c>
      <c r="DD68" s="0" t="s">
        <v>144</v>
      </c>
      <c r="DF68" s="0" t="s">
        <v>155</v>
      </c>
      <c r="DG68" s="0" t="s">
        <v>144</v>
      </c>
      <c r="DI68" s="0" t="s">
        <v>155</v>
      </c>
      <c r="DJ68" s="0" t="s">
        <v>144</v>
      </c>
      <c r="DL68" s="0" t="s">
        <v>155</v>
      </c>
      <c r="DM68" s="0" t="s">
        <v>144</v>
      </c>
      <c r="DN68" s="0" t="s">
        <v>155</v>
      </c>
      <c r="DO68" s="0" t="s">
        <v>144</v>
      </c>
      <c r="DR68" s="0" t="s">
        <v>155</v>
      </c>
      <c r="DS68" s="0" t="s">
        <v>144</v>
      </c>
      <c r="DT68" s="0" t="s">
        <v>144</v>
      </c>
      <c r="DU68" s="0" t="s">
        <v>155</v>
      </c>
      <c r="DW68" s="0" t="s">
        <v>144</v>
      </c>
      <c r="DX68" s="0" t="s">
        <v>155</v>
      </c>
      <c r="EA68" s="0" t="s">
        <v>155</v>
      </c>
      <c r="ED68" s="0" t="s">
        <v>144</v>
      </c>
      <c r="EF68" s="0" t="s">
        <v>155</v>
      </c>
    </row>
    <row r="69" customFormat="false" ht="13.8" hidden="false" customHeight="false" outlineLevel="0" collapsed="false">
      <c r="A69" s="0" t="s">
        <v>580</v>
      </c>
      <c r="B69" s="0" t="n">
        <v>78</v>
      </c>
      <c r="C69" s="0" t="n">
        <v>20749</v>
      </c>
      <c r="D69" s="0" t="s">
        <v>165</v>
      </c>
      <c r="E69" s="0" t="s">
        <v>500</v>
      </c>
      <c r="F69" s="0" t="str">
        <f aca="false">CONCATENATE(D69," ",LEFT(H69,4),"T=",AW69,"D=",AX69,"R=",AY69,"M=",AZ69,"L=",BA69,"B=",BB69)</f>
        <v>DAVIE T=46D=18R=0M=4L=10B=1</v>
      </c>
      <c r="G69" s="0" t="s">
        <v>264</v>
      </c>
      <c r="I69" s="0" t="s">
        <v>581</v>
      </c>
      <c r="J69" s="0" t="s">
        <v>582</v>
      </c>
      <c r="K69" s="0" t="s">
        <v>143</v>
      </c>
      <c r="L69" s="0" t="s">
        <v>144</v>
      </c>
      <c r="M69" s="0" t="str">
        <f aca="false">RIGHT(N69,LEN(N69)-FIND(" ",N69))</f>
        <v>MAPLE ST SW</v>
      </c>
      <c r="N69" s="0" t="s">
        <v>583</v>
      </c>
      <c r="P69" s="0" t="s">
        <v>147</v>
      </c>
      <c r="Q69" s="0" t="s">
        <v>148</v>
      </c>
      <c r="R69" s="0" t="n">
        <v>44485</v>
      </c>
      <c r="AD69" s="0" t="s">
        <v>149</v>
      </c>
      <c r="AE69" s="0" t="s">
        <v>150</v>
      </c>
      <c r="AF69" s="0" t="s">
        <v>151</v>
      </c>
      <c r="AH69" s="0" t="n">
        <v>14</v>
      </c>
      <c r="AI69" s="0" t="n">
        <v>11</v>
      </c>
      <c r="AN69" s="0" t="s">
        <v>147</v>
      </c>
      <c r="AO69" s="0" t="s">
        <v>301</v>
      </c>
      <c r="AP69" s="0" t="s">
        <v>302</v>
      </c>
      <c r="AQ69" s="0" t="n">
        <v>9</v>
      </c>
      <c r="AR69" s="0" t="n">
        <v>64</v>
      </c>
      <c r="AS69" s="0" t="n">
        <v>32</v>
      </c>
      <c r="AV69" s="0" t="s">
        <v>154</v>
      </c>
      <c r="AW69" s="0" t="n">
        <f aca="false">COUNTA($BC69:$EG69)</f>
        <v>46</v>
      </c>
      <c r="AX69" s="0" t="n">
        <f aca="false">COUNTIF($BC69:$EG69,"D")</f>
        <v>18</v>
      </c>
      <c r="AY69" s="0" t="n">
        <f aca="false">COUNTIF($BC69:$EG69,"R")</f>
        <v>0</v>
      </c>
      <c r="AZ69" s="2" t="n">
        <f aca="false">COUNTIF(DW69,"D")+COUNTIF(DO69,"D")+COUNTIF(DJ69,"D")+COUNTIF(DD69,"D")</f>
        <v>4</v>
      </c>
      <c r="BA69" s="0" t="n">
        <f aca="false">IF(DH69&lt;&gt;"",1,0)+IF(DI69&lt;&gt;"",1,0)+IF(DK69&lt;&gt;"",1,0)+IF(DM69&lt;&gt;"",1,0)+IF(DN69&lt;&gt;"",1,0)+IF(DO69&lt;&gt;"",1,0)+IF(DQ69&lt;&gt;"",1,0)+IF(DR69&lt;&gt;"",1,0)+IF(DT69&lt;&gt;"",1,0)+IF(DU69&lt;&gt;"",1,0)+IF(DV69&lt;&gt;"",1,0)+IF(DW69&lt;&gt;"",1,0)+IF(DX69&lt;&gt;"",1,0)+IF(DZ69&lt;&gt;"",1,0)+IF(EA69&lt;&gt;"",1,0)+IF(EB69&lt;&gt;"",1,0)+IF(EE69&lt;&gt;"",1,0)</f>
        <v>10</v>
      </c>
      <c r="BB69" s="0" t="n">
        <f aca="false">IF(AND(AV69&gt;0, AW69&gt;0),1,0)</f>
        <v>1</v>
      </c>
      <c r="BD69" s="0" t="s">
        <v>155</v>
      </c>
      <c r="BE69" s="0" t="s">
        <v>155</v>
      </c>
      <c r="BG69" s="0" t="s">
        <v>155</v>
      </c>
      <c r="BH69" s="0" t="s">
        <v>155</v>
      </c>
      <c r="BJ69" s="0" t="s">
        <v>155</v>
      </c>
      <c r="BK69" s="0" t="s">
        <v>155</v>
      </c>
      <c r="BL69" s="0" t="s">
        <v>155</v>
      </c>
      <c r="BP69" s="0" t="s">
        <v>155</v>
      </c>
      <c r="BS69" s="0" t="s">
        <v>155</v>
      </c>
      <c r="BV69" s="0" t="s">
        <v>155</v>
      </c>
      <c r="BY69" s="0" t="s">
        <v>144</v>
      </c>
      <c r="CA69" s="0" t="s">
        <v>155</v>
      </c>
      <c r="CC69" s="0" t="s">
        <v>144</v>
      </c>
      <c r="CG69" s="0" t="s">
        <v>155</v>
      </c>
      <c r="CH69" s="0" t="s">
        <v>144</v>
      </c>
      <c r="CK69" s="0" t="s">
        <v>155</v>
      </c>
      <c r="CL69" s="0" t="s">
        <v>144</v>
      </c>
      <c r="CN69" s="0" t="s">
        <v>155</v>
      </c>
      <c r="CO69" s="0" t="s">
        <v>144</v>
      </c>
      <c r="CP69" s="0" t="s">
        <v>155</v>
      </c>
      <c r="CQ69" s="0" t="s">
        <v>144</v>
      </c>
      <c r="CT69" s="0" t="s">
        <v>155</v>
      </c>
      <c r="CU69" s="0" t="s">
        <v>144</v>
      </c>
      <c r="CV69" s="0" t="s">
        <v>155</v>
      </c>
      <c r="CW69" s="0" t="s">
        <v>144</v>
      </c>
      <c r="CY69" s="0" t="s">
        <v>155</v>
      </c>
      <c r="CZ69" s="0" t="s">
        <v>144</v>
      </c>
      <c r="DC69" s="0" t="s">
        <v>155</v>
      </c>
      <c r="DD69" s="0" t="s">
        <v>144</v>
      </c>
      <c r="DF69" s="0" t="s">
        <v>155</v>
      </c>
      <c r="DG69" s="0" t="s">
        <v>144</v>
      </c>
      <c r="DI69" s="0" t="s">
        <v>155</v>
      </c>
      <c r="DJ69" s="0" t="s">
        <v>144</v>
      </c>
      <c r="DL69" s="0" t="s">
        <v>155</v>
      </c>
      <c r="DM69" s="0" t="s">
        <v>144</v>
      </c>
      <c r="DN69" s="0" t="s">
        <v>155</v>
      </c>
      <c r="DO69" s="0" t="s">
        <v>144</v>
      </c>
      <c r="DR69" s="0" t="s">
        <v>155</v>
      </c>
      <c r="DS69" s="0" t="s">
        <v>144</v>
      </c>
      <c r="DT69" s="0" t="s">
        <v>144</v>
      </c>
      <c r="DU69" s="0" t="s">
        <v>155</v>
      </c>
      <c r="DW69" s="0" t="s">
        <v>144</v>
      </c>
      <c r="DX69" s="0" t="s">
        <v>155</v>
      </c>
      <c r="EA69" s="0" t="s">
        <v>155</v>
      </c>
      <c r="ED69" s="0" t="s">
        <v>144</v>
      </c>
      <c r="EF69" s="0" t="s">
        <v>155</v>
      </c>
    </row>
    <row r="70" customFormat="false" ht="13.8" hidden="false" customHeight="false" outlineLevel="0" collapsed="false">
      <c r="A70" s="0" t="s">
        <v>584</v>
      </c>
      <c r="B70" s="0" t="n">
        <v>78</v>
      </c>
      <c r="C70" s="0" t="n">
        <v>25829</v>
      </c>
      <c r="D70" s="0" t="s">
        <v>585</v>
      </c>
      <c r="E70" s="0" t="s">
        <v>470</v>
      </c>
      <c r="F70" s="0" t="str">
        <f aca="false">CONCATENATE(D70," ",LEFT(H70,4),"T=",AW70,"D=",AX70,"R=",AY70,"M=",AZ70,"L=",BA70,"B=",BB70)</f>
        <v>DAVIS T=48D=16R=0M=4L=10B=1</v>
      </c>
      <c r="G70" s="0" t="s">
        <v>432</v>
      </c>
      <c r="I70" s="0" t="s">
        <v>586</v>
      </c>
      <c r="J70" s="0" t="s">
        <v>587</v>
      </c>
      <c r="K70" s="0" t="s">
        <v>143</v>
      </c>
      <c r="L70" s="0" t="s">
        <v>144</v>
      </c>
      <c r="M70" s="0" t="str">
        <f aca="false">RIGHT(N70,LEN(N70)-FIND(" ",N70))</f>
        <v>RISHER RD SW</v>
      </c>
      <c r="N70" s="0" t="s">
        <v>588</v>
      </c>
      <c r="P70" s="0" t="s">
        <v>147</v>
      </c>
      <c r="Q70" s="0" t="s">
        <v>148</v>
      </c>
      <c r="R70" s="0" t="n">
        <v>44481</v>
      </c>
      <c r="AD70" s="0" t="s">
        <v>149</v>
      </c>
      <c r="AE70" s="0" t="s">
        <v>150</v>
      </c>
      <c r="AH70" s="0" t="n">
        <v>14</v>
      </c>
      <c r="AI70" s="0" t="n">
        <v>11</v>
      </c>
      <c r="AJ70" s="0" t="s">
        <v>198</v>
      </c>
      <c r="AM70" s="0" t="s">
        <v>589</v>
      </c>
      <c r="AN70" s="0" t="s">
        <v>147</v>
      </c>
      <c r="AO70" s="0" t="s">
        <v>180</v>
      </c>
      <c r="AP70" s="0" t="s">
        <v>181</v>
      </c>
      <c r="AQ70" s="0" t="n">
        <v>9</v>
      </c>
      <c r="AR70" s="0" t="n">
        <v>64</v>
      </c>
      <c r="AS70" s="0" t="n">
        <v>32</v>
      </c>
      <c r="AV70" s="0" t="s">
        <v>182</v>
      </c>
      <c r="AW70" s="0" t="n">
        <f aca="false">COUNTA($BC70:$EG70)</f>
        <v>48</v>
      </c>
      <c r="AX70" s="0" t="n">
        <f aca="false">COUNTIF($BC70:$EG70,"D")</f>
        <v>16</v>
      </c>
      <c r="AY70" s="0" t="n">
        <f aca="false">COUNTIF($BC70:$EG70,"R")</f>
        <v>0</v>
      </c>
      <c r="AZ70" s="2" t="n">
        <f aca="false">COUNTIF(DW70,"D")+COUNTIF(DO70,"D")+COUNTIF(DJ70,"D")+COUNTIF(DD70,"D")</f>
        <v>4</v>
      </c>
      <c r="BA70" s="0" t="n">
        <f aca="false">IF(DH70&lt;&gt;"",1,0)+IF(DI70&lt;&gt;"",1,0)+IF(DK70&lt;&gt;"",1,0)+IF(DM70&lt;&gt;"",1,0)+IF(DN70&lt;&gt;"",1,0)+IF(DO70&lt;&gt;"",1,0)+IF(DQ70&lt;&gt;"",1,0)+IF(DR70&lt;&gt;"",1,0)+IF(DT70&lt;&gt;"",1,0)+IF(DU70&lt;&gt;"",1,0)+IF(DV70&lt;&gt;"",1,0)+IF(DW70&lt;&gt;"",1,0)+IF(DX70&lt;&gt;"",1,0)+IF(DZ70&lt;&gt;"",1,0)+IF(EA70&lt;&gt;"",1,0)+IF(EB70&lt;&gt;"",1,0)+IF(EE70&lt;&gt;"",1,0)</f>
        <v>10</v>
      </c>
      <c r="BB70" s="0" t="n">
        <f aca="false">IF(AND(AV70&gt;0, AW70&gt;0),1,0)</f>
        <v>1</v>
      </c>
      <c r="BC70" s="0" t="s">
        <v>155</v>
      </c>
      <c r="BD70" s="0" t="s">
        <v>155</v>
      </c>
      <c r="BE70" s="0" t="s">
        <v>155</v>
      </c>
      <c r="BF70" s="0" t="s">
        <v>155</v>
      </c>
      <c r="BG70" s="0" t="s">
        <v>155</v>
      </c>
      <c r="BH70" s="0" t="s">
        <v>155</v>
      </c>
      <c r="BI70" s="0" t="s">
        <v>155</v>
      </c>
      <c r="BJ70" s="0" t="s">
        <v>155</v>
      </c>
      <c r="BK70" s="0" t="s">
        <v>155</v>
      </c>
      <c r="BL70" s="0" t="s">
        <v>155</v>
      </c>
      <c r="BP70" s="0" t="s">
        <v>155</v>
      </c>
      <c r="BR70" s="0" t="s">
        <v>155</v>
      </c>
      <c r="BS70" s="0" t="s">
        <v>155</v>
      </c>
      <c r="BV70" s="0" t="s">
        <v>155</v>
      </c>
      <c r="BY70" s="0" t="s">
        <v>144</v>
      </c>
      <c r="CA70" s="0" t="s">
        <v>155</v>
      </c>
      <c r="CG70" s="0" t="s">
        <v>155</v>
      </c>
      <c r="CH70" s="0" t="s">
        <v>144</v>
      </c>
      <c r="CK70" s="0" t="s">
        <v>155</v>
      </c>
      <c r="CL70" s="0" t="s">
        <v>144</v>
      </c>
      <c r="CN70" s="0" t="s">
        <v>155</v>
      </c>
      <c r="CO70" s="0" t="s">
        <v>144</v>
      </c>
      <c r="CP70" s="0" t="s">
        <v>155</v>
      </c>
      <c r="CT70" s="0" t="s">
        <v>155</v>
      </c>
      <c r="CU70" s="0" t="s">
        <v>144</v>
      </c>
      <c r="CV70" s="0" t="s">
        <v>155</v>
      </c>
      <c r="CW70" s="0" t="s">
        <v>144</v>
      </c>
      <c r="CY70" s="0" t="s">
        <v>155</v>
      </c>
      <c r="CZ70" s="0" t="s">
        <v>144</v>
      </c>
      <c r="DC70" s="0" t="s">
        <v>155</v>
      </c>
      <c r="DD70" s="0" t="s">
        <v>144</v>
      </c>
      <c r="DF70" s="0" t="s">
        <v>155</v>
      </c>
      <c r="DG70" s="0" t="s">
        <v>144</v>
      </c>
      <c r="DI70" s="0" t="s">
        <v>155</v>
      </c>
      <c r="DJ70" s="0" t="s">
        <v>144</v>
      </c>
      <c r="DL70" s="0" t="s">
        <v>155</v>
      </c>
      <c r="DM70" s="0" t="s">
        <v>144</v>
      </c>
      <c r="DN70" s="0" t="s">
        <v>155</v>
      </c>
      <c r="DO70" s="0" t="s">
        <v>144</v>
      </c>
      <c r="DR70" s="0" t="s">
        <v>155</v>
      </c>
      <c r="DS70" s="0" t="s">
        <v>144</v>
      </c>
      <c r="DT70" s="0" t="s">
        <v>144</v>
      </c>
      <c r="DU70" s="0" t="s">
        <v>155</v>
      </c>
      <c r="DW70" s="0" t="s">
        <v>144</v>
      </c>
      <c r="DX70" s="0" t="s">
        <v>155</v>
      </c>
      <c r="EA70" s="0" t="s">
        <v>155</v>
      </c>
      <c r="ED70" s="0" t="s">
        <v>144</v>
      </c>
      <c r="EF70" s="0" t="s">
        <v>155</v>
      </c>
    </row>
    <row r="71" customFormat="false" ht="13.8" hidden="false" customHeight="false" outlineLevel="0" collapsed="false">
      <c r="A71" s="0" t="s">
        <v>590</v>
      </c>
      <c r="B71" s="0" t="n">
        <v>78</v>
      </c>
      <c r="C71" s="0" t="n">
        <v>20756</v>
      </c>
      <c r="D71" s="0" t="s">
        <v>591</v>
      </c>
      <c r="E71" s="0" t="s">
        <v>592</v>
      </c>
      <c r="F71" s="0" t="str">
        <f aca="false">CONCATENATE(D71," ",LEFT(H71,4),"T=",AW71,"D=",AX71,"R=",AY71,"M=",AZ71,"L=",BA71,"B=",BB71)</f>
        <v>DAWSON T=48D=16R=0M=4L=10B=1</v>
      </c>
      <c r="I71" s="0" t="s">
        <v>593</v>
      </c>
      <c r="J71" s="0" t="s">
        <v>594</v>
      </c>
      <c r="K71" s="0" t="s">
        <v>143</v>
      </c>
      <c r="L71" s="0" t="s">
        <v>144</v>
      </c>
      <c r="M71" s="0" t="str">
        <f aca="false">RIGHT(N71,LEN(N71)-FIND(" ",N71))</f>
        <v>MAPLE ST SW</v>
      </c>
      <c r="N71" s="0" t="s">
        <v>595</v>
      </c>
      <c r="P71" s="0" t="s">
        <v>147</v>
      </c>
      <c r="Q71" s="0" t="s">
        <v>148</v>
      </c>
      <c r="R71" s="0" t="n">
        <v>44485</v>
      </c>
      <c r="AD71" s="0" t="s">
        <v>149</v>
      </c>
      <c r="AE71" s="0" t="s">
        <v>150</v>
      </c>
      <c r="AF71" s="0" t="s">
        <v>151</v>
      </c>
      <c r="AH71" s="0" t="n">
        <v>14</v>
      </c>
      <c r="AI71" s="0" t="n">
        <v>11</v>
      </c>
      <c r="AN71" s="0" t="s">
        <v>147</v>
      </c>
      <c r="AO71" s="0" t="s">
        <v>301</v>
      </c>
      <c r="AP71" s="0" t="s">
        <v>302</v>
      </c>
      <c r="AQ71" s="0" t="n">
        <v>9</v>
      </c>
      <c r="AR71" s="0" t="n">
        <v>64</v>
      </c>
      <c r="AS71" s="0" t="n">
        <v>32</v>
      </c>
      <c r="AV71" s="0" t="s">
        <v>154</v>
      </c>
      <c r="AW71" s="0" t="n">
        <f aca="false">COUNTA($BC71:$EG71)</f>
        <v>48</v>
      </c>
      <c r="AX71" s="0" t="n">
        <f aca="false">COUNTIF($BC71:$EG71,"D")</f>
        <v>16</v>
      </c>
      <c r="AY71" s="0" t="n">
        <f aca="false">COUNTIF($BC71:$EG71,"R")</f>
        <v>0</v>
      </c>
      <c r="AZ71" s="2" t="n">
        <f aca="false">COUNTIF(DW71,"D")+COUNTIF(DO71,"D")+COUNTIF(DJ71,"D")+COUNTIF(DD71,"D")</f>
        <v>4</v>
      </c>
      <c r="BA71" s="0" t="n">
        <f aca="false">IF(DH71&lt;&gt;"",1,0)+IF(DI71&lt;&gt;"",1,0)+IF(DK71&lt;&gt;"",1,0)+IF(DM71&lt;&gt;"",1,0)+IF(DN71&lt;&gt;"",1,0)+IF(DO71&lt;&gt;"",1,0)+IF(DQ71&lt;&gt;"",1,0)+IF(DR71&lt;&gt;"",1,0)+IF(DT71&lt;&gt;"",1,0)+IF(DU71&lt;&gt;"",1,0)+IF(DV71&lt;&gt;"",1,0)+IF(DW71&lt;&gt;"",1,0)+IF(DX71&lt;&gt;"",1,0)+IF(DZ71&lt;&gt;"",1,0)+IF(EA71&lt;&gt;"",1,0)+IF(EB71&lt;&gt;"",1,0)+IF(EE71&lt;&gt;"",1,0)</f>
        <v>10</v>
      </c>
      <c r="BB71" s="0" t="n">
        <f aca="false">IF(AND(AV71&gt;0, AW71&gt;0),1,0)</f>
        <v>1</v>
      </c>
      <c r="BC71" s="0" t="s">
        <v>155</v>
      </c>
      <c r="BD71" s="0" t="s">
        <v>155</v>
      </c>
      <c r="BE71" s="0" t="s">
        <v>155</v>
      </c>
      <c r="BF71" s="0" t="s">
        <v>155</v>
      </c>
      <c r="BG71" s="0" t="s">
        <v>155</v>
      </c>
      <c r="BH71" s="0" t="s">
        <v>155</v>
      </c>
      <c r="BI71" s="0" t="s">
        <v>155</v>
      </c>
      <c r="BJ71" s="0" t="s">
        <v>155</v>
      </c>
      <c r="BK71" s="0" t="s">
        <v>155</v>
      </c>
      <c r="BL71" s="0" t="s">
        <v>155</v>
      </c>
      <c r="BP71" s="0" t="s">
        <v>155</v>
      </c>
      <c r="BR71" s="0" t="s">
        <v>155</v>
      </c>
      <c r="BS71" s="0" t="s">
        <v>155</v>
      </c>
      <c r="BV71" s="0" t="s">
        <v>155</v>
      </c>
      <c r="BY71" s="0" t="s">
        <v>144</v>
      </c>
      <c r="CA71" s="0" t="s">
        <v>155</v>
      </c>
      <c r="CG71" s="0" t="s">
        <v>155</v>
      </c>
      <c r="CH71" s="0" t="s">
        <v>144</v>
      </c>
      <c r="CK71" s="0" t="s">
        <v>155</v>
      </c>
      <c r="CL71" s="0" t="s">
        <v>144</v>
      </c>
      <c r="CN71" s="0" t="s">
        <v>155</v>
      </c>
      <c r="CP71" s="0" t="s">
        <v>155</v>
      </c>
      <c r="CQ71" s="0" t="s">
        <v>144</v>
      </c>
      <c r="CT71" s="0" t="s">
        <v>155</v>
      </c>
      <c r="CU71" s="0" t="s">
        <v>144</v>
      </c>
      <c r="CV71" s="0" t="s">
        <v>155</v>
      </c>
      <c r="CW71" s="0" t="s">
        <v>144</v>
      </c>
      <c r="CY71" s="0" t="s">
        <v>155</v>
      </c>
      <c r="CZ71" s="0" t="s">
        <v>144</v>
      </c>
      <c r="DC71" s="0" t="s">
        <v>155</v>
      </c>
      <c r="DD71" s="0" t="s">
        <v>144</v>
      </c>
      <c r="DF71" s="0" t="s">
        <v>155</v>
      </c>
      <c r="DG71" s="0" t="s">
        <v>144</v>
      </c>
      <c r="DI71" s="0" t="s">
        <v>155</v>
      </c>
      <c r="DJ71" s="0" t="s">
        <v>144</v>
      </c>
      <c r="DL71" s="0" t="s">
        <v>155</v>
      </c>
      <c r="DM71" s="0" t="s">
        <v>144</v>
      </c>
      <c r="DN71" s="0" t="s">
        <v>155</v>
      </c>
      <c r="DO71" s="0" t="s">
        <v>144</v>
      </c>
      <c r="DR71" s="0" t="s">
        <v>155</v>
      </c>
      <c r="DS71" s="0" t="s">
        <v>144</v>
      </c>
      <c r="DT71" s="0" t="s">
        <v>144</v>
      </c>
      <c r="DU71" s="0" t="s">
        <v>155</v>
      </c>
      <c r="DW71" s="0" t="s">
        <v>144</v>
      </c>
      <c r="DX71" s="0" t="s">
        <v>155</v>
      </c>
      <c r="EA71" s="0" t="s">
        <v>155</v>
      </c>
      <c r="ED71" s="0" t="s">
        <v>144</v>
      </c>
      <c r="EF71" s="0" t="s">
        <v>155</v>
      </c>
    </row>
    <row r="72" customFormat="false" ht="13.8" hidden="false" customHeight="false" outlineLevel="0" collapsed="false">
      <c r="A72" s="0" t="s">
        <v>596</v>
      </c>
      <c r="B72" s="0" t="n">
        <v>78</v>
      </c>
      <c r="C72" s="0" t="n">
        <v>417330</v>
      </c>
      <c r="D72" s="0" t="s">
        <v>597</v>
      </c>
      <c r="E72" s="0" t="s">
        <v>598</v>
      </c>
      <c r="F72" s="0" t="str">
        <f aca="false">CONCATENATE(D72," ",LEFT(H72,4),"T=",AW72,"D=",AX72,"R=",AY72,"M=",AZ72,"L=",BA72,"B=",BB72)</f>
        <v>DOEBERLING T=25D=10R=0M=4L=10B=1</v>
      </c>
      <c r="G72" s="0" t="s">
        <v>599</v>
      </c>
      <c r="I72" s="0" t="s">
        <v>600</v>
      </c>
      <c r="J72" s="0" t="s">
        <v>601</v>
      </c>
      <c r="K72" s="0" t="s">
        <v>143</v>
      </c>
      <c r="L72" s="0" t="s">
        <v>144</v>
      </c>
      <c r="M72" s="0" t="str">
        <f aca="false">RIGHT(N72,LEN(N72)-FIND(" ",N72))</f>
        <v>KENMORE AVE SE</v>
      </c>
      <c r="N72" s="0" t="s">
        <v>602</v>
      </c>
      <c r="P72" s="0" t="s">
        <v>147</v>
      </c>
      <c r="Q72" s="0" t="s">
        <v>148</v>
      </c>
      <c r="R72" s="0" t="n">
        <v>44483</v>
      </c>
      <c r="AD72" s="0" t="s">
        <v>149</v>
      </c>
      <c r="AE72" s="0" t="s">
        <v>150</v>
      </c>
      <c r="AF72" s="0" t="s">
        <v>151</v>
      </c>
      <c r="AH72" s="0" t="n">
        <v>14</v>
      </c>
      <c r="AI72" s="0" t="n">
        <v>11</v>
      </c>
      <c r="AN72" s="0" t="s">
        <v>147</v>
      </c>
      <c r="AO72" s="0" t="s">
        <v>250</v>
      </c>
      <c r="AP72" s="0" t="s">
        <v>251</v>
      </c>
      <c r="AQ72" s="0" t="n">
        <v>9</v>
      </c>
      <c r="AR72" s="0" t="n">
        <v>64</v>
      </c>
      <c r="AS72" s="0" t="n">
        <v>32</v>
      </c>
      <c r="AV72" s="0" t="s">
        <v>252</v>
      </c>
      <c r="AW72" s="0" t="n">
        <f aca="false">COUNTA($BC72:$EG72)</f>
        <v>25</v>
      </c>
      <c r="AX72" s="0" t="n">
        <f aca="false">COUNTIF($BC72:$EG72,"D")</f>
        <v>10</v>
      </c>
      <c r="AY72" s="0" t="n">
        <f aca="false">COUNTIF($BC72:$EG72,"R")</f>
        <v>0</v>
      </c>
      <c r="AZ72" s="2" t="n">
        <f aca="false">COUNTIF(DW72,"D")+COUNTIF(DO72,"D")+COUNTIF(DJ72,"D")+COUNTIF(DD72,"D")</f>
        <v>4</v>
      </c>
      <c r="BA72" s="0" t="n">
        <f aca="false">IF(DH72&lt;&gt;"",1,0)+IF(DI72&lt;&gt;"",1,0)+IF(DK72&lt;&gt;"",1,0)+IF(DM72&lt;&gt;"",1,0)+IF(DN72&lt;&gt;"",1,0)+IF(DO72&lt;&gt;"",1,0)+IF(DQ72&lt;&gt;"",1,0)+IF(DR72&lt;&gt;"",1,0)+IF(DT72&lt;&gt;"",1,0)+IF(DU72&lt;&gt;"",1,0)+IF(DV72&lt;&gt;"",1,0)+IF(DW72&lt;&gt;"",1,0)+IF(DX72&lt;&gt;"",1,0)+IF(DZ72&lt;&gt;"",1,0)+IF(EA72&lt;&gt;"",1,0)+IF(EB72&lt;&gt;"",1,0)+IF(EE72&lt;&gt;"",1,0)</f>
        <v>10</v>
      </c>
      <c r="BB72" s="0" t="n">
        <f aca="false">IF(AND(AV72&gt;0, AW72&gt;0),1,0)</f>
        <v>1</v>
      </c>
      <c r="BP72" s="0" t="s">
        <v>155</v>
      </c>
      <c r="BR72" s="0" t="s">
        <v>155</v>
      </c>
      <c r="BS72" s="0" t="s">
        <v>155</v>
      </c>
      <c r="CA72" s="0" t="s">
        <v>155</v>
      </c>
      <c r="CG72" s="0" t="s">
        <v>155</v>
      </c>
      <c r="CH72" s="0" t="s">
        <v>144</v>
      </c>
      <c r="DC72" s="0" t="s">
        <v>155</v>
      </c>
      <c r="DD72" s="0" t="s">
        <v>144</v>
      </c>
      <c r="DF72" s="0" t="s">
        <v>155</v>
      </c>
      <c r="DG72" s="0" t="s">
        <v>144</v>
      </c>
      <c r="DI72" s="0" t="s">
        <v>155</v>
      </c>
      <c r="DJ72" s="0" t="s">
        <v>144</v>
      </c>
      <c r="DL72" s="0" t="s">
        <v>155</v>
      </c>
      <c r="DM72" s="0" t="s">
        <v>144</v>
      </c>
      <c r="DN72" s="0" t="s">
        <v>155</v>
      </c>
      <c r="DO72" s="0" t="s">
        <v>144</v>
      </c>
      <c r="DR72" s="0" t="s">
        <v>155</v>
      </c>
      <c r="DS72" s="0" t="s">
        <v>144</v>
      </c>
      <c r="DT72" s="0" t="s">
        <v>144</v>
      </c>
      <c r="DU72" s="0" t="s">
        <v>155</v>
      </c>
      <c r="DW72" s="0" t="s">
        <v>144</v>
      </c>
      <c r="DX72" s="0" t="s">
        <v>155</v>
      </c>
      <c r="EA72" s="0" t="s">
        <v>155</v>
      </c>
      <c r="ED72" s="0" t="s">
        <v>144</v>
      </c>
      <c r="EF72" s="0" t="s">
        <v>155</v>
      </c>
    </row>
    <row r="73" customFormat="false" ht="13.8" hidden="false" customHeight="false" outlineLevel="0" collapsed="false">
      <c r="A73" s="0" t="s">
        <v>603</v>
      </c>
      <c r="B73" s="0" t="n">
        <v>78</v>
      </c>
      <c r="C73" s="0" t="n">
        <v>25844</v>
      </c>
      <c r="D73" s="0" t="s">
        <v>604</v>
      </c>
      <c r="E73" s="0" t="s">
        <v>605</v>
      </c>
      <c r="F73" s="0" t="str">
        <f aca="false">CONCATENATE(D73," ",LEFT(H73,4),"T=",AW73,"D=",AX73,"R=",AY73,"M=",AZ73,"L=",BA73,"B=",BB73)</f>
        <v>DOWELL T=49D=17R=0M=4L=10B=1</v>
      </c>
      <c r="G73" s="0" t="s">
        <v>606</v>
      </c>
      <c r="I73" s="0" t="s">
        <v>607</v>
      </c>
      <c r="J73" s="0" t="s">
        <v>608</v>
      </c>
      <c r="K73" s="0" t="s">
        <v>143</v>
      </c>
      <c r="L73" s="0" t="s">
        <v>144</v>
      </c>
      <c r="M73" s="0" t="str">
        <f aca="false">RIGHT(N73,LEN(N73)-FIND(" ",N73))</f>
        <v>PERSHING ST SW</v>
      </c>
      <c r="N73" s="0" t="s">
        <v>609</v>
      </c>
      <c r="P73" s="0" t="s">
        <v>147</v>
      </c>
      <c r="Q73" s="0" t="s">
        <v>148</v>
      </c>
      <c r="R73" s="0" t="n">
        <v>44485</v>
      </c>
      <c r="AD73" s="0" t="s">
        <v>149</v>
      </c>
      <c r="AE73" s="0" t="s">
        <v>150</v>
      </c>
      <c r="AH73" s="0" t="n">
        <v>14</v>
      </c>
      <c r="AI73" s="0" t="n">
        <v>11</v>
      </c>
      <c r="AJ73" s="0" t="s">
        <v>198</v>
      </c>
      <c r="AM73" s="0" t="s">
        <v>589</v>
      </c>
      <c r="AN73" s="0" t="s">
        <v>147</v>
      </c>
      <c r="AO73" s="0" t="s">
        <v>180</v>
      </c>
      <c r="AP73" s="0" t="s">
        <v>181</v>
      </c>
      <c r="AQ73" s="0" t="n">
        <v>9</v>
      </c>
      <c r="AR73" s="0" t="n">
        <v>64</v>
      </c>
      <c r="AS73" s="0" t="n">
        <v>32</v>
      </c>
      <c r="AV73" s="0" t="s">
        <v>182</v>
      </c>
      <c r="AW73" s="0" t="n">
        <f aca="false">COUNTA($BC73:$EG73)</f>
        <v>49</v>
      </c>
      <c r="AX73" s="0" t="n">
        <f aca="false">COUNTIF($BC73:$EG73,"D")</f>
        <v>17</v>
      </c>
      <c r="AY73" s="0" t="n">
        <f aca="false">COUNTIF($BC73:$EG73,"R")</f>
        <v>0</v>
      </c>
      <c r="AZ73" s="2" t="n">
        <f aca="false">COUNTIF(DW73,"D")+COUNTIF(DO73,"D")+COUNTIF(DJ73,"D")+COUNTIF(DD73,"D")</f>
        <v>4</v>
      </c>
      <c r="BA73" s="0" t="n">
        <f aca="false">IF(DH73&lt;&gt;"",1,0)+IF(DI73&lt;&gt;"",1,0)+IF(DK73&lt;&gt;"",1,0)+IF(DM73&lt;&gt;"",1,0)+IF(DN73&lt;&gt;"",1,0)+IF(DO73&lt;&gt;"",1,0)+IF(DQ73&lt;&gt;"",1,0)+IF(DR73&lt;&gt;"",1,0)+IF(DT73&lt;&gt;"",1,0)+IF(DU73&lt;&gt;"",1,0)+IF(DV73&lt;&gt;"",1,0)+IF(DW73&lt;&gt;"",1,0)+IF(DX73&lt;&gt;"",1,0)+IF(DZ73&lt;&gt;"",1,0)+IF(EA73&lt;&gt;"",1,0)+IF(EB73&lt;&gt;"",1,0)+IF(EE73&lt;&gt;"",1,0)</f>
        <v>10</v>
      </c>
      <c r="BB73" s="0" t="n">
        <f aca="false">IF(AND(AV73&gt;0, AW73&gt;0),1,0)</f>
        <v>1</v>
      </c>
      <c r="BC73" s="0" t="s">
        <v>155</v>
      </c>
      <c r="BD73" s="0" t="s">
        <v>155</v>
      </c>
      <c r="BE73" s="0" t="s">
        <v>155</v>
      </c>
      <c r="BF73" s="0" t="s">
        <v>155</v>
      </c>
      <c r="BG73" s="0" t="s">
        <v>155</v>
      </c>
      <c r="BH73" s="0" t="s">
        <v>155</v>
      </c>
      <c r="BI73" s="0" t="s">
        <v>155</v>
      </c>
      <c r="BJ73" s="0" t="s">
        <v>155</v>
      </c>
      <c r="BK73" s="0" t="s">
        <v>155</v>
      </c>
      <c r="BL73" s="0" t="s">
        <v>155</v>
      </c>
      <c r="BP73" s="0" t="s">
        <v>155</v>
      </c>
      <c r="BR73" s="0" t="s">
        <v>155</v>
      </c>
      <c r="BS73" s="0" t="s">
        <v>155</v>
      </c>
      <c r="BV73" s="0" t="s">
        <v>155</v>
      </c>
      <c r="BY73" s="0" t="s">
        <v>144</v>
      </c>
      <c r="CA73" s="0" t="s">
        <v>155</v>
      </c>
      <c r="CC73" s="0" t="s">
        <v>144</v>
      </c>
      <c r="CG73" s="0" t="s">
        <v>155</v>
      </c>
      <c r="CK73" s="0" t="s">
        <v>155</v>
      </c>
      <c r="CL73" s="0" t="s">
        <v>144</v>
      </c>
      <c r="CN73" s="0" t="s">
        <v>155</v>
      </c>
      <c r="CO73" s="0" t="s">
        <v>144</v>
      </c>
      <c r="CP73" s="0" t="s">
        <v>155</v>
      </c>
      <c r="CQ73" s="0" t="s">
        <v>144</v>
      </c>
      <c r="CT73" s="0" t="s">
        <v>155</v>
      </c>
      <c r="CU73" s="0" t="s">
        <v>144</v>
      </c>
      <c r="CV73" s="0" t="s">
        <v>155</v>
      </c>
      <c r="CW73" s="0" t="s">
        <v>144</v>
      </c>
      <c r="CY73" s="0" t="s">
        <v>155</v>
      </c>
      <c r="CZ73" s="0" t="s">
        <v>144</v>
      </c>
      <c r="DC73" s="0" t="s">
        <v>155</v>
      </c>
      <c r="DD73" s="0" t="s">
        <v>144</v>
      </c>
      <c r="DF73" s="0" t="s">
        <v>155</v>
      </c>
      <c r="DG73" s="0" t="s">
        <v>144</v>
      </c>
      <c r="DI73" s="0" t="s">
        <v>155</v>
      </c>
      <c r="DJ73" s="0" t="s">
        <v>144</v>
      </c>
      <c r="DL73" s="0" t="s">
        <v>155</v>
      </c>
      <c r="DM73" s="0" t="s">
        <v>144</v>
      </c>
      <c r="DN73" s="0" t="s">
        <v>155</v>
      </c>
      <c r="DO73" s="0" t="s">
        <v>144</v>
      </c>
      <c r="DR73" s="0" t="s">
        <v>155</v>
      </c>
      <c r="DS73" s="0" t="s">
        <v>144</v>
      </c>
      <c r="DT73" s="0" t="s">
        <v>144</v>
      </c>
      <c r="DU73" s="0" t="s">
        <v>155</v>
      </c>
      <c r="DW73" s="0" t="s">
        <v>144</v>
      </c>
      <c r="DX73" s="0" t="s">
        <v>155</v>
      </c>
      <c r="EA73" s="0" t="s">
        <v>155</v>
      </c>
      <c r="ED73" s="0" t="s">
        <v>144</v>
      </c>
      <c r="EF73" s="0" t="s">
        <v>155</v>
      </c>
    </row>
    <row r="74" customFormat="false" ht="13.8" hidden="false" customHeight="false" outlineLevel="0" collapsed="false">
      <c r="A74" s="0" t="s">
        <v>610</v>
      </c>
      <c r="B74" s="0" t="n">
        <v>78</v>
      </c>
      <c r="C74" s="0" t="n">
        <v>27162</v>
      </c>
      <c r="D74" s="0" t="s">
        <v>611</v>
      </c>
      <c r="E74" s="0" t="s">
        <v>612</v>
      </c>
      <c r="F74" s="0" t="str">
        <f aca="false">CONCATENATE(D74," ",LEFT(H74,4),"T=",AW74,"D=",AX74,"R=",AY74,"M=",AZ74,"L=",BA74,"B=",BB74)</f>
        <v>DUEBER T=49D=18R=0M=4L=10B=1</v>
      </c>
      <c r="G74" s="0" t="s">
        <v>613</v>
      </c>
      <c r="I74" s="0" t="s">
        <v>614</v>
      </c>
      <c r="J74" s="0" t="s">
        <v>615</v>
      </c>
      <c r="K74" s="0" t="s">
        <v>143</v>
      </c>
      <c r="L74" s="0" t="s">
        <v>144</v>
      </c>
      <c r="M74" s="0" t="str">
        <f aca="false">RIGHT(N74,LEN(N74)-FIND(" ",N74))</f>
        <v>ESTABROOK AVE NW</v>
      </c>
      <c r="N74" s="0" t="s">
        <v>616</v>
      </c>
      <c r="P74" s="0" t="s">
        <v>147</v>
      </c>
      <c r="Q74" s="0" t="s">
        <v>148</v>
      </c>
      <c r="R74" s="0" t="n">
        <v>44485</v>
      </c>
      <c r="AD74" s="0" t="s">
        <v>149</v>
      </c>
      <c r="AE74" s="0" t="s">
        <v>150</v>
      </c>
      <c r="AF74" s="0" t="s">
        <v>151</v>
      </c>
      <c r="AH74" s="0" t="n">
        <v>14</v>
      </c>
      <c r="AI74" s="0" t="n">
        <v>11</v>
      </c>
      <c r="AN74" s="0" t="s">
        <v>147</v>
      </c>
      <c r="AO74" s="0" t="s">
        <v>344</v>
      </c>
      <c r="AP74" s="0" t="s">
        <v>345</v>
      </c>
      <c r="AQ74" s="0" t="n">
        <v>9</v>
      </c>
      <c r="AR74" s="0" t="n">
        <v>64</v>
      </c>
      <c r="AS74" s="0" t="n">
        <v>32</v>
      </c>
      <c r="AV74" s="0" t="s">
        <v>223</v>
      </c>
      <c r="AW74" s="0" t="n">
        <f aca="false">COUNTA($BC74:$EG74)</f>
        <v>49</v>
      </c>
      <c r="AX74" s="0" t="n">
        <f aca="false">COUNTIF($BC74:$EG74,"D")</f>
        <v>18</v>
      </c>
      <c r="AY74" s="0" t="n">
        <f aca="false">COUNTIF($BC74:$EG74,"R")</f>
        <v>0</v>
      </c>
      <c r="AZ74" s="2" t="n">
        <f aca="false">COUNTIF(DW74,"D")+COUNTIF(DO74,"D")+COUNTIF(DJ74,"D")+COUNTIF(DD74,"D")</f>
        <v>4</v>
      </c>
      <c r="BA74" s="0" t="n">
        <f aca="false">IF(DH74&lt;&gt;"",1,0)+IF(DI74&lt;&gt;"",1,0)+IF(DK74&lt;&gt;"",1,0)+IF(DM74&lt;&gt;"",1,0)+IF(DN74&lt;&gt;"",1,0)+IF(DO74&lt;&gt;"",1,0)+IF(DQ74&lt;&gt;"",1,0)+IF(DR74&lt;&gt;"",1,0)+IF(DT74&lt;&gt;"",1,0)+IF(DU74&lt;&gt;"",1,0)+IF(DV74&lt;&gt;"",1,0)+IF(DW74&lt;&gt;"",1,0)+IF(DX74&lt;&gt;"",1,0)+IF(DZ74&lt;&gt;"",1,0)+IF(EA74&lt;&gt;"",1,0)+IF(EB74&lt;&gt;"",1,0)+IF(EE74&lt;&gt;"",1,0)</f>
        <v>10</v>
      </c>
      <c r="BB74" s="0" t="n">
        <f aca="false">IF(AND(AV74&gt;0, AW74&gt;0),1,0)</f>
        <v>1</v>
      </c>
      <c r="BC74" s="0" t="s">
        <v>155</v>
      </c>
      <c r="BD74" s="0" t="s">
        <v>155</v>
      </c>
      <c r="BE74" s="0" t="s">
        <v>155</v>
      </c>
      <c r="BF74" s="0" t="s">
        <v>155</v>
      </c>
      <c r="BG74" s="0" t="s">
        <v>155</v>
      </c>
      <c r="BH74" s="0" t="s">
        <v>155</v>
      </c>
      <c r="BI74" s="0" t="s">
        <v>155</v>
      </c>
      <c r="BJ74" s="0" t="s">
        <v>155</v>
      </c>
      <c r="BK74" s="0" t="s">
        <v>155</v>
      </c>
      <c r="BL74" s="0" t="s">
        <v>155</v>
      </c>
      <c r="BR74" s="0" t="s">
        <v>155</v>
      </c>
      <c r="BS74" s="0" t="s">
        <v>155</v>
      </c>
      <c r="BV74" s="0" t="s">
        <v>155</v>
      </c>
      <c r="BY74" s="0" t="s">
        <v>144</v>
      </c>
      <c r="CA74" s="0" t="s">
        <v>155</v>
      </c>
      <c r="CC74" s="0" t="s">
        <v>144</v>
      </c>
      <c r="CG74" s="0" t="s">
        <v>155</v>
      </c>
      <c r="CH74" s="0" t="s">
        <v>144</v>
      </c>
      <c r="CK74" s="0" t="s">
        <v>155</v>
      </c>
      <c r="CL74" s="0" t="s">
        <v>144</v>
      </c>
      <c r="CN74" s="0" t="s">
        <v>155</v>
      </c>
      <c r="CO74" s="0" t="s">
        <v>144</v>
      </c>
      <c r="CP74" s="0" t="s">
        <v>155</v>
      </c>
      <c r="CQ74" s="0" t="s">
        <v>144</v>
      </c>
      <c r="CT74" s="0" t="s">
        <v>155</v>
      </c>
      <c r="CU74" s="0" t="s">
        <v>144</v>
      </c>
      <c r="CV74" s="0" t="s">
        <v>155</v>
      </c>
      <c r="CW74" s="0" t="s">
        <v>144</v>
      </c>
      <c r="CY74" s="0" t="s">
        <v>155</v>
      </c>
      <c r="CZ74" s="0" t="s">
        <v>144</v>
      </c>
      <c r="DC74" s="0" t="s">
        <v>155</v>
      </c>
      <c r="DD74" s="0" t="s">
        <v>144</v>
      </c>
      <c r="DF74" s="0" t="s">
        <v>155</v>
      </c>
      <c r="DG74" s="0" t="s">
        <v>144</v>
      </c>
      <c r="DI74" s="0" t="s">
        <v>155</v>
      </c>
      <c r="DJ74" s="0" t="s">
        <v>144</v>
      </c>
      <c r="DL74" s="0" t="s">
        <v>155</v>
      </c>
      <c r="DM74" s="0" t="s">
        <v>144</v>
      </c>
      <c r="DN74" s="0" t="s">
        <v>155</v>
      </c>
      <c r="DO74" s="0" t="s">
        <v>144</v>
      </c>
      <c r="DR74" s="0" t="s">
        <v>155</v>
      </c>
      <c r="DS74" s="0" t="s">
        <v>144</v>
      </c>
      <c r="DT74" s="0" t="s">
        <v>144</v>
      </c>
      <c r="DU74" s="0" t="s">
        <v>155</v>
      </c>
      <c r="DW74" s="0" t="s">
        <v>144</v>
      </c>
      <c r="DX74" s="0" t="s">
        <v>155</v>
      </c>
      <c r="EA74" s="0" t="s">
        <v>155</v>
      </c>
      <c r="ED74" s="0" t="s">
        <v>144</v>
      </c>
      <c r="EF74" s="0" t="s">
        <v>155</v>
      </c>
    </row>
    <row r="75" customFormat="false" ht="13.8" hidden="false" customHeight="false" outlineLevel="0" collapsed="false">
      <c r="A75" s="0" t="s">
        <v>617</v>
      </c>
      <c r="B75" s="0" t="n">
        <v>78</v>
      </c>
      <c r="C75" s="0" t="n">
        <v>155398</v>
      </c>
      <c r="D75" s="0" t="s">
        <v>618</v>
      </c>
      <c r="E75" s="0" t="s">
        <v>619</v>
      </c>
      <c r="F75" s="0" t="str">
        <f aca="false">CONCATENATE(D75," ",LEFT(H75,4),"T=",AW75,"D=",AX75,"R=",AY75,"M=",AZ75,"L=",BA75,"B=",BB75)</f>
        <v>EDWARDS T=46D=17R=0M=4L=10B=1</v>
      </c>
      <c r="I75" s="0" t="s">
        <v>620</v>
      </c>
      <c r="J75" s="0" t="s">
        <v>621</v>
      </c>
      <c r="K75" s="0" t="s">
        <v>143</v>
      </c>
      <c r="L75" s="0" t="s">
        <v>144</v>
      </c>
      <c r="M75" s="0" t="str">
        <f aca="false">RIGHT(N75,LEN(N75)-FIND(" ",N75))</f>
        <v>BRIER ST SE</v>
      </c>
      <c r="N75" s="0" t="s">
        <v>622</v>
      </c>
      <c r="P75" s="0" t="s">
        <v>147</v>
      </c>
      <c r="Q75" s="0" t="s">
        <v>148</v>
      </c>
      <c r="R75" s="0" t="n">
        <v>44484</v>
      </c>
      <c r="AD75" s="0" t="s">
        <v>149</v>
      </c>
      <c r="AE75" s="0" t="s">
        <v>150</v>
      </c>
      <c r="AF75" s="0" t="s">
        <v>151</v>
      </c>
      <c r="AH75" s="0" t="n">
        <v>14</v>
      </c>
      <c r="AI75" s="0" t="n">
        <v>11</v>
      </c>
      <c r="AN75" s="0" t="s">
        <v>147</v>
      </c>
      <c r="AO75" s="0" t="s">
        <v>277</v>
      </c>
      <c r="AP75" s="0" t="s">
        <v>278</v>
      </c>
      <c r="AQ75" s="0" t="n">
        <v>9</v>
      </c>
      <c r="AR75" s="0" t="n">
        <v>64</v>
      </c>
      <c r="AS75" s="0" t="n">
        <v>32</v>
      </c>
      <c r="AV75" s="0" t="s">
        <v>252</v>
      </c>
      <c r="AW75" s="0" t="n">
        <f aca="false">COUNTA($BC75:$EG75)</f>
        <v>46</v>
      </c>
      <c r="AX75" s="0" t="n">
        <f aca="false">COUNTIF($BC75:$EG75,"D")</f>
        <v>17</v>
      </c>
      <c r="AY75" s="0" t="n">
        <f aca="false">COUNTIF($BC75:$EG75,"R")</f>
        <v>0</v>
      </c>
      <c r="AZ75" s="2" t="n">
        <f aca="false">COUNTIF(DW75,"D")+COUNTIF(DO75,"D")+COUNTIF(DJ75,"D")+COUNTIF(DD75,"D")</f>
        <v>4</v>
      </c>
      <c r="BA75" s="0" t="n">
        <f aca="false">IF(DH75&lt;&gt;"",1,0)+IF(DI75&lt;&gt;"",1,0)+IF(DK75&lt;&gt;"",1,0)+IF(DM75&lt;&gt;"",1,0)+IF(DN75&lt;&gt;"",1,0)+IF(DO75&lt;&gt;"",1,0)+IF(DQ75&lt;&gt;"",1,0)+IF(DR75&lt;&gt;"",1,0)+IF(DT75&lt;&gt;"",1,0)+IF(DU75&lt;&gt;"",1,0)+IF(DV75&lt;&gt;"",1,0)+IF(DW75&lt;&gt;"",1,0)+IF(DX75&lt;&gt;"",1,0)+IF(DZ75&lt;&gt;"",1,0)+IF(EA75&lt;&gt;"",1,0)+IF(EB75&lt;&gt;"",1,0)+IF(EE75&lt;&gt;"",1,0)</f>
        <v>10</v>
      </c>
      <c r="BB75" s="0" t="n">
        <f aca="false">IF(AND(AV75&gt;0, AW75&gt;0),1,0)</f>
        <v>1</v>
      </c>
      <c r="BC75" s="0" t="s">
        <v>155</v>
      </c>
      <c r="BD75" s="0" t="s">
        <v>155</v>
      </c>
      <c r="BE75" s="0" t="s">
        <v>155</v>
      </c>
      <c r="BF75" s="0" t="s">
        <v>155</v>
      </c>
      <c r="BG75" s="0" t="s">
        <v>155</v>
      </c>
      <c r="BH75" s="0" t="s">
        <v>155</v>
      </c>
      <c r="BI75" s="0" t="s">
        <v>155</v>
      </c>
      <c r="BJ75" s="0" t="s">
        <v>155</v>
      </c>
      <c r="BK75" s="0" t="s">
        <v>155</v>
      </c>
      <c r="BL75" s="0" t="s">
        <v>155</v>
      </c>
      <c r="BP75" s="0" t="s">
        <v>155</v>
      </c>
      <c r="BR75" s="0" t="s">
        <v>155</v>
      </c>
      <c r="BS75" s="0" t="s">
        <v>155</v>
      </c>
      <c r="BY75" s="0" t="s">
        <v>144</v>
      </c>
      <c r="CA75" s="0" t="s">
        <v>155</v>
      </c>
      <c r="CH75" s="0" t="s">
        <v>144</v>
      </c>
      <c r="CK75" s="0" t="s">
        <v>155</v>
      </c>
      <c r="CL75" s="0" t="s">
        <v>144</v>
      </c>
      <c r="CN75" s="0" t="s">
        <v>155</v>
      </c>
      <c r="CO75" s="0" t="s">
        <v>144</v>
      </c>
      <c r="CP75" s="0" t="s">
        <v>155</v>
      </c>
      <c r="CQ75" s="0" t="s">
        <v>144</v>
      </c>
      <c r="CU75" s="0" t="s">
        <v>144</v>
      </c>
      <c r="CV75" s="0" t="s">
        <v>155</v>
      </c>
      <c r="CW75" s="0" t="s">
        <v>144</v>
      </c>
      <c r="CY75" s="0" t="s">
        <v>155</v>
      </c>
      <c r="CZ75" s="0" t="s">
        <v>144</v>
      </c>
      <c r="DC75" s="0" t="s">
        <v>155</v>
      </c>
      <c r="DD75" s="0" t="s">
        <v>144</v>
      </c>
      <c r="DF75" s="0" t="s">
        <v>155</v>
      </c>
      <c r="DG75" s="0" t="s">
        <v>144</v>
      </c>
      <c r="DI75" s="0" t="s">
        <v>155</v>
      </c>
      <c r="DJ75" s="0" t="s">
        <v>144</v>
      </c>
      <c r="DL75" s="0" t="s">
        <v>155</v>
      </c>
      <c r="DM75" s="0" t="s">
        <v>144</v>
      </c>
      <c r="DN75" s="0" t="s">
        <v>155</v>
      </c>
      <c r="DO75" s="0" t="s">
        <v>144</v>
      </c>
      <c r="DR75" s="0" t="s">
        <v>155</v>
      </c>
      <c r="DS75" s="0" t="s">
        <v>144</v>
      </c>
      <c r="DT75" s="0" t="s">
        <v>144</v>
      </c>
      <c r="DU75" s="0" t="s">
        <v>155</v>
      </c>
      <c r="DW75" s="0" t="s">
        <v>144</v>
      </c>
      <c r="DX75" s="0" t="s">
        <v>155</v>
      </c>
      <c r="EA75" s="0" t="s">
        <v>155</v>
      </c>
      <c r="ED75" s="0" t="s">
        <v>144</v>
      </c>
      <c r="EF75" s="0" t="s">
        <v>155</v>
      </c>
    </row>
    <row r="76" customFormat="false" ht="13.8" hidden="false" customHeight="false" outlineLevel="0" collapsed="false">
      <c r="A76" s="0" t="s">
        <v>623</v>
      </c>
      <c r="B76" s="0" t="n">
        <v>78</v>
      </c>
      <c r="C76" s="0" t="n">
        <v>145601</v>
      </c>
      <c r="D76" s="0" t="s">
        <v>618</v>
      </c>
      <c r="E76" s="0" t="s">
        <v>624</v>
      </c>
      <c r="F76" s="0" t="str">
        <f aca="false">CONCATENATE(D76," ",LEFT(H76,4),"T=",AW76,"D=",AX76,"R=",AY76,"M=",AZ76,"L=",BA76,"B=",BB76)</f>
        <v>EDWARDS T=47D=17R=0M=4L=10B=1</v>
      </c>
      <c r="G76" s="0" t="s">
        <v>424</v>
      </c>
      <c r="I76" s="0" t="s">
        <v>625</v>
      </c>
      <c r="J76" s="0" t="s">
        <v>626</v>
      </c>
      <c r="K76" s="0" t="s">
        <v>143</v>
      </c>
      <c r="L76" s="0" t="s">
        <v>144</v>
      </c>
      <c r="M76" s="0" t="str">
        <f aca="false">RIGHT(N76,LEN(N76)-FIND(" ",N76))</f>
        <v>BRIER ST SE</v>
      </c>
      <c r="N76" s="0" t="s">
        <v>622</v>
      </c>
      <c r="P76" s="0" t="s">
        <v>147</v>
      </c>
      <c r="Q76" s="0" t="s">
        <v>148</v>
      </c>
      <c r="R76" s="0" t="n">
        <v>44484</v>
      </c>
      <c r="AD76" s="0" t="s">
        <v>149</v>
      </c>
      <c r="AE76" s="0" t="s">
        <v>150</v>
      </c>
      <c r="AF76" s="0" t="s">
        <v>151</v>
      </c>
      <c r="AH76" s="0" t="n">
        <v>14</v>
      </c>
      <c r="AI76" s="0" t="n">
        <v>11</v>
      </c>
      <c r="AN76" s="0" t="s">
        <v>147</v>
      </c>
      <c r="AO76" s="0" t="s">
        <v>277</v>
      </c>
      <c r="AP76" s="0" t="s">
        <v>278</v>
      </c>
      <c r="AQ76" s="0" t="n">
        <v>9</v>
      </c>
      <c r="AR76" s="0" t="n">
        <v>64</v>
      </c>
      <c r="AS76" s="0" t="n">
        <v>32</v>
      </c>
      <c r="AV76" s="0" t="s">
        <v>252</v>
      </c>
      <c r="AW76" s="0" t="n">
        <f aca="false">COUNTA($BC76:$EG76)</f>
        <v>47</v>
      </c>
      <c r="AX76" s="0" t="n">
        <f aca="false">COUNTIF($BC76:$EG76,"D")</f>
        <v>17</v>
      </c>
      <c r="AY76" s="0" t="n">
        <f aca="false">COUNTIF($BC76:$EG76,"R")</f>
        <v>0</v>
      </c>
      <c r="AZ76" s="2" t="n">
        <f aca="false">COUNTIF(DW76,"D")+COUNTIF(DO76,"D")+COUNTIF(DJ76,"D")+COUNTIF(DD76,"D")</f>
        <v>4</v>
      </c>
      <c r="BA76" s="0" t="n">
        <f aca="false">IF(DH76&lt;&gt;"",1,0)+IF(DI76&lt;&gt;"",1,0)+IF(DK76&lt;&gt;"",1,0)+IF(DM76&lt;&gt;"",1,0)+IF(DN76&lt;&gt;"",1,0)+IF(DO76&lt;&gt;"",1,0)+IF(DQ76&lt;&gt;"",1,0)+IF(DR76&lt;&gt;"",1,0)+IF(DT76&lt;&gt;"",1,0)+IF(DU76&lt;&gt;"",1,0)+IF(DV76&lt;&gt;"",1,0)+IF(DW76&lt;&gt;"",1,0)+IF(DX76&lt;&gt;"",1,0)+IF(DZ76&lt;&gt;"",1,0)+IF(EA76&lt;&gt;"",1,0)+IF(EB76&lt;&gt;"",1,0)+IF(EE76&lt;&gt;"",1,0)</f>
        <v>10</v>
      </c>
      <c r="BB76" s="0" t="n">
        <f aca="false">IF(AND(AV76&gt;0, AW76&gt;0),1,0)</f>
        <v>1</v>
      </c>
      <c r="BC76" s="0" t="s">
        <v>155</v>
      </c>
      <c r="BD76" s="0" t="s">
        <v>155</v>
      </c>
      <c r="BE76" s="0" t="s">
        <v>155</v>
      </c>
      <c r="BF76" s="0" t="s">
        <v>155</v>
      </c>
      <c r="BG76" s="0" t="s">
        <v>155</v>
      </c>
      <c r="BH76" s="0" t="s">
        <v>155</v>
      </c>
      <c r="BI76" s="0" t="s">
        <v>155</v>
      </c>
      <c r="BJ76" s="0" t="s">
        <v>155</v>
      </c>
      <c r="BK76" s="0" t="s">
        <v>155</v>
      </c>
      <c r="BL76" s="0" t="s">
        <v>155</v>
      </c>
      <c r="BP76" s="0" t="s">
        <v>155</v>
      </c>
      <c r="BR76" s="0" t="s">
        <v>155</v>
      </c>
      <c r="BS76" s="0" t="s">
        <v>155</v>
      </c>
      <c r="BY76" s="0" t="s">
        <v>144</v>
      </c>
      <c r="CA76" s="0" t="s">
        <v>155</v>
      </c>
      <c r="CG76" s="0" t="s">
        <v>155</v>
      </c>
      <c r="CH76" s="0" t="s">
        <v>144</v>
      </c>
      <c r="CK76" s="0" t="s">
        <v>155</v>
      </c>
      <c r="CL76" s="0" t="s">
        <v>144</v>
      </c>
      <c r="CN76" s="0" t="s">
        <v>155</v>
      </c>
      <c r="CO76" s="0" t="s">
        <v>144</v>
      </c>
      <c r="CP76" s="0" t="s">
        <v>155</v>
      </c>
      <c r="CQ76" s="0" t="s">
        <v>144</v>
      </c>
      <c r="CU76" s="0" t="s">
        <v>144</v>
      </c>
      <c r="CV76" s="0" t="s">
        <v>155</v>
      </c>
      <c r="CW76" s="0" t="s">
        <v>144</v>
      </c>
      <c r="CY76" s="0" t="s">
        <v>155</v>
      </c>
      <c r="CZ76" s="0" t="s">
        <v>144</v>
      </c>
      <c r="DC76" s="0" t="s">
        <v>155</v>
      </c>
      <c r="DD76" s="0" t="s">
        <v>144</v>
      </c>
      <c r="DF76" s="0" t="s">
        <v>155</v>
      </c>
      <c r="DG76" s="0" t="s">
        <v>144</v>
      </c>
      <c r="DI76" s="0" t="s">
        <v>155</v>
      </c>
      <c r="DJ76" s="0" t="s">
        <v>144</v>
      </c>
      <c r="DL76" s="0" t="s">
        <v>155</v>
      </c>
      <c r="DM76" s="0" t="s">
        <v>144</v>
      </c>
      <c r="DN76" s="0" t="s">
        <v>155</v>
      </c>
      <c r="DO76" s="0" t="s">
        <v>144</v>
      </c>
      <c r="DR76" s="0" t="s">
        <v>155</v>
      </c>
      <c r="DS76" s="0" t="s">
        <v>144</v>
      </c>
      <c r="DT76" s="0" t="s">
        <v>144</v>
      </c>
      <c r="DU76" s="0" t="s">
        <v>155</v>
      </c>
      <c r="DW76" s="0" t="s">
        <v>144</v>
      </c>
      <c r="DX76" s="0" t="s">
        <v>155</v>
      </c>
      <c r="EA76" s="0" t="s">
        <v>155</v>
      </c>
      <c r="ED76" s="0" t="s">
        <v>144</v>
      </c>
      <c r="EF76" s="0" t="s">
        <v>155</v>
      </c>
    </row>
    <row r="77" customFormat="false" ht="13.8" hidden="false" customHeight="false" outlineLevel="0" collapsed="false">
      <c r="A77" s="0" t="s">
        <v>627</v>
      </c>
      <c r="B77" s="0" t="n">
        <v>78</v>
      </c>
      <c r="C77" s="0" t="n">
        <v>1758</v>
      </c>
      <c r="D77" s="0" t="s">
        <v>628</v>
      </c>
      <c r="E77" s="0" t="s">
        <v>629</v>
      </c>
      <c r="F77" s="0" t="str">
        <f aca="false">CONCATENATE(D77," ",LEFT(H77,4),"T=",AW77,"D=",AX77,"R=",AY77,"M=",AZ77,"L=",BA77,"B=",BB77)</f>
        <v>ELIAS T=42D=14R=0M=4L=10B=1</v>
      </c>
      <c r="G77" s="0" t="s">
        <v>327</v>
      </c>
      <c r="I77" s="0" t="s">
        <v>630</v>
      </c>
      <c r="J77" s="0" t="s">
        <v>631</v>
      </c>
      <c r="K77" s="0" t="s">
        <v>143</v>
      </c>
      <c r="L77" s="0" t="s">
        <v>144</v>
      </c>
      <c r="M77" s="0" t="str">
        <f aca="false">RIGHT(N77,LEN(N77)-FIND(" ",N77))</f>
        <v>TRUMBULL AVE SE</v>
      </c>
      <c r="N77" s="0" t="s">
        <v>632</v>
      </c>
      <c r="P77" s="0" t="s">
        <v>147</v>
      </c>
      <c r="Q77" s="0" t="s">
        <v>148</v>
      </c>
      <c r="R77" s="0" t="n">
        <v>44483</v>
      </c>
      <c r="AD77" s="0" t="s">
        <v>149</v>
      </c>
      <c r="AE77" s="0" t="s">
        <v>150</v>
      </c>
      <c r="AF77" s="0" t="s">
        <v>151</v>
      </c>
      <c r="AH77" s="0" t="n">
        <v>14</v>
      </c>
      <c r="AI77" s="0" t="n">
        <v>11</v>
      </c>
      <c r="AN77" s="0" t="s">
        <v>147</v>
      </c>
      <c r="AO77" s="0" t="s">
        <v>268</v>
      </c>
      <c r="AP77" s="0" t="s">
        <v>269</v>
      </c>
      <c r="AQ77" s="0" t="n">
        <v>9</v>
      </c>
      <c r="AR77" s="0" t="n">
        <v>64</v>
      </c>
      <c r="AS77" s="0" t="n">
        <v>32</v>
      </c>
      <c r="AV77" s="0" t="s">
        <v>252</v>
      </c>
      <c r="AW77" s="0" t="n">
        <f aca="false">COUNTA($BC77:$EG77)</f>
        <v>42</v>
      </c>
      <c r="AX77" s="0" t="n">
        <f aca="false">COUNTIF($BC77:$EG77,"D")</f>
        <v>14</v>
      </c>
      <c r="AY77" s="0" t="n">
        <f aca="false">COUNTIF($BC77:$EG77,"R")</f>
        <v>0</v>
      </c>
      <c r="AZ77" s="2" t="n">
        <f aca="false">COUNTIF(DW77,"D")+COUNTIF(DO77,"D")+COUNTIF(DJ77,"D")+COUNTIF(DD77,"D")</f>
        <v>4</v>
      </c>
      <c r="BA77" s="0" t="n">
        <f aca="false">IF(DH77&lt;&gt;"",1,0)+IF(DI77&lt;&gt;"",1,0)+IF(DK77&lt;&gt;"",1,0)+IF(DM77&lt;&gt;"",1,0)+IF(DN77&lt;&gt;"",1,0)+IF(DO77&lt;&gt;"",1,0)+IF(DQ77&lt;&gt;"",1,0)+IF(DR77&lt;&gt;"",1,0)+IF(DT77&lt;&gt;"",1,0)+IF(DU77&lt;&gt;"",1,0)+IF(DV77&lt;&gt;"",1,0)+IF(DW77&lt;&gt;"",1,0)+IF(DX77&lt;&gt;"",1,0)+IF(DZ77&lt;&gt;"",1,0)+IF(EA77&lt;&gt;"",1,0)+IF(EB77&lt;&gt;"",1,0)+IF(EE77&lt;&gt;"",1,0)</f>
        <v>10</v>
      </c>
      <c r="BB77" s="0" t="n">
        <f aca="false">IF(AND(AV77&gt;0, AW77&gt;0),1,0)</f>
        <v>1</v>
      </c>
      <c r="BC77" s="0" t="s">
        <v>155</v>
      </c>
      <c r="BD77" s="0" t="s">
        <v>155</v>
      </c>
      <c r="BE77" s="0" t="s">
        <v>155</v>
      </c>
      <c r="BG77" s="0" t="s">
        <v>155</v>
      </c>
      <c r="BH77" s="0" t="s">
        <v>155</v>
      </c>
      <c r="BI77" s="0" t="s">
        <v>155</v>
      </c>
      <c r="BJ77" s="0" t="s">
        <v>155</v>
      </c>
      <c r="BK77" s="0" t="s">
        <v>155</v>
      </c>
      <c r="BL77" s="0" t="s">
        <v>155</v>
      </c>
      <c r="BP77" s="0" t="s">
        <v>155</v>
      </c>
      <c r="BS77" s="0" t="s">
        <v>155</v>
      </c>
      <c r="BY77" s="0" t="s">
        <v>144</v>
      </c>
      <c r="CA77" s="0" t="s">
        <v>155</v>
      </c>
      <c r="CG77" s="0" t="s">
        <v>155</v>
      </c>
      <c r="CK77" s="0" t="s">
        <v>155</v>
      </c>
      <c r="CL77" s="0" t="s">
        <v>144</v>
      </c>
      <c r="CN77" s="0" t="s">
        <v>155</v>
      </c>
      <c r="CP77" s="0" t="s">
        <v>155</v>
      </c>
      <c r="CQ77" s="0" t="s">
        <v>144</v>
      </c>
      <c r="CU77" s="0" t="s">
        <v>144</v>
      </c>
      <c r="CV77" s="0" t="s">
        <v>155</v>
      </c>
      <c r="CY77" s="0" t="s">
        <v>155</v>
      </c>
      <c r="CZ77" s="0" t="s">
        <v>144</v>
      </c>
      <c r="DC77" s="0" t="s">
        <v>155</v>
      </c>
      <c r="DD77" s="0" t="s">
        <v>144</v>
      </c>
      <c r="DF77" s="0" t="s">
        <v>155</v>
      </c>
      <c r="DG77" s="0" t="s">
        <v>144</v>
      </c>
      <c r="DI77" s="0" t="s">
        <v>155</v>
      </c>
      <c r="DJ77" s="0" t="s">
        <v>144</v>
      </c>
      <c r="DL77" s="0" t="s">
        <v>155</v>
      </c>
      <c r="DM77" s="0" t="s">
        <v>144</v>
      </c>
      <c r="DN77" s="0" t="s">
        <v>155</v>
      </c>
      <c r="DO77" s="0" t="s">
        <v>144</v>
      </c>
      <c r="DR77" s="0" t="s">
        <v>155</v>
      </c>
      <c r="DS77" s="0" t="s">
        <v>144</v>
      </c>
      <c r="DT77" s="0" t="s">
        <v>144</v>
      </c>
      <c r="DU77" s="0" t="s">
        <v>155</v>
      </c>
      <c r="DW77" s="0" t="s">
        <v>144</v>
      </c>
      <c r="DX77" s="0" t="s">
        <v>155</v>
      </c>
      <c r="EA77" s="0" t="s">
        <v>155</v>
      </c>
      <c r="ED77" s="0" t="s">
        <v>144</v>
      </c>
      <c r="EF77" s="0" t="s">
        <v>155</v>
      </c>
    </row>
    <row r="78" customFormat="false" ht="13.8" hidden="false" customHeight="false" outlineLevel="0" collapsed="false">
      <c r="A78" s="0" t="s">
        <v>633</v>
      </c>
      <c r="B78" s="0" t="n">
        <v>78</v>
      </c>
      <c r="C78" s="0" t="n">
        <v>1759</v>
      </c>
      <c r="D78" s="0" t="s">
        <v>628</v>
      </c>
      <c r="E78" s="0" t="s">
        <v>354</v>
      </c>
      <c r="F78" s="0" t="str">
        <f aca="false">CONCATENATE(D78," ",LEFT(H78,4),"T=",AW78,"D=",AX78,"R=",AY78,"M=",AZ78,"L=",BA78,"B=",BB78)</f>
        <v>ELIAS T=47D=16R=0M=4L=10B=1</v>
      </c>
      <c r="G78" s="0" t="s">
        <v>159</v>
      </c>
      <c r="I78" s="0" t="s">
        <v>634</v>
      </c>
      <c r="J78" s="0" t="s">
        <v>635</v>
      </c>
      <c r="K78" s="0" t="s">
        <v>143</v>
      </c>
      <c r="L78" s="0" t="s">
        <v>144</v>
      </c>
      <c r="M78" s="0" t="str">
        <f aca="false">RIGHT(N78,LEN(N78)-FIND(" ",N78))</f>
        <v>TRUMBULL AVE SE</v>
      </c>
      <c r="N78" s="0" t="s">
        <v>632</v>
      </c>
      <c r="P78" s="0" t="s">
        <v>147</v>
      </c>
      <c r="Q78" s="0" t="s">
        <v>148</v>
      </c>
      <c r="R78" s="0" t="n">
        <v>44483</v>
      </c>
      <c r="AD78" s="0" t="s">
        <v>149</v>
      </c>
      <c r="AE78" s="0" t="s">
        <v>150</v>
      </c>
      <c r="AF78" s="0" t="s">
        <v>151</v>
      </c>
      <c r="AH78" s="0" t="n">
        <v>14</v>
      </c>
      <c r="AI78" s="0" t="n">
        <v>11</v>
      </c>
      <c r="AN78" s="0" t="s">
        <v>147</v>
      </c>
      <c r="AO78" s="0" t="s">
        <v>268</v>
      </c>
      <c r="AP78" s="0" t="s">
        <v>269</v>
      </c>
      <c r="AQ78" s="0" t="n">
        <v>9</v>
      </c>
      <c r="AR78" s="0" t="n">
        <v>64</v>
      </c>
      <c r="AS78" s="0" t="n">
        <v>32</v>
      </c>
      <c r="AV78" s="0" t="s">
        <v>252</v>
      </c>
      <c r="AW78" s="0" t="n">
        <f aca="false">COUNTA($BC78:$EG78)</f>
        <v>47</v>
      </c>
      <c r="AX78" s="0" t="n">
        <f aca="false">COUNTIF($BC78:$EG78,"D")</f>
        <v>16</v>
      </c>
      <c r="AY78" s="0" t="n">
        <f aca="false">COUNTIF($BC78:$EG78,"R")</f>
        <v>0</v>
      </c>
      <c r="AZ78" s="2" t="n">
        <f aca="false">COUNTIF(DW78,"D")+COUNTIF(DO78,"D")+COUNTIF(DJ78,"D")+COUNTIF(DD78,"D")</f>
        <v>4</v>
      </c>
      <c r="BA78" s="0" t="n">
        <f aca="false">IF(DH78&lt;&gt;"",1,0)+IF(DI78&lt;&gt;"",1,0)+IF(DK78&lt;&gt;"",1,0)+IF(DM78&lt;&gt;"",1,0)+IF(DN78&lt;&gt;"",1,0)+IF(DO78&lt;&gt;"",1,0)+IF(DQ78&lt;&gt;"",1,0)+IF(DR78&lt;&gt;"",1,0)+IF(DT78&lt;&gt;"",1,0)+IF(DU78&lt;&gt;"",1,0)+IF(DV78&lt;&gt;"",1,0)+IF(DW78&lt;&gt;"",1,0)+IF(DX78&lt;&gt;"",1,0)+IF(DZ78&lt;&gt;"",1,0)+IF(EA78&lt;&gt;"",1,0)+IF(EB78&lt;&gt;"",1,0)+IF(EE78&lt;&gt;"",1,0)</f>
        <v>10</v>
      </c>
      <c r="BB78" s="0" t="n">
        <f aca="false">IF(AND(AV78&gt;0, AW78&gt;0),1,0)</f>
        <v>1</v>
      </c>
      <c r="BC78" s="0" t="s">
        <v>155</v>
      </c>
      <c r="BD78" s="0" t="s">
        <v>155</v>
      </c>
      <c r="BE78" s="0" t="s">
        <v>155</v>
      </c>
      <c r="BF78" s="0" t="s">
        <v>155</v>
      </c>
      <c r="BH78" s="0" t="s">
        <v>155</v>
      </c>
      <c r="BI78" s="0" t="s">
        <v>155</v>
      </c>
      <c r="BJ78" s="0" t="s">
        <v>155</v>
      </c>
      <c r="BK78" s="0" t="s">
        <v>155</v>
      </c>
      <c r="BL78" s="0" t="s">
        <v>155</v>
      </c>
      <c r="BP78" s="0" t="s">
        <v>155</v>
      </c>
      <c r="BR78" s="0" t="s">
        <v>155</v>
      </c>
      <c r="BS78" s="0" t="s">
        <v>155</v>
      </c>
      <c r="BV78" s="0" t="s">
        <v>155</v>
      </c>
      <c r="BY78" s="0" t="s">
        <v>144</v>
      </c>
      <c r="CA78" s="0" t="s">
        <v>155</v>
      </c>
      <c r="CG78" s="0" t="s">
        <v>155</v>
      </c>
      <c r="CH78" s="0" t="s">
        <v>144</v>
      </c>
      <c r="CK78" s="0" t="s">
        <v>155</v>
      </c>
      <c r="CL78" s="0" t="s">
        <v>144</v>
      </c>
      <c r="CN78" s="0" t="s">
        <v>155</v>
      </c>
      <c r="CO78" s="0" t="s">
        <v>144</v>
      </c>
      <c r="CP78" s="0" t="s">
        <v>155</v>
      </c>
      <c r="CQ78" s="0" t="s">
        <v>144</v>
      </c>
      <c r="CT78" s="0" t="s">
        <v>155</v>
      </c>
      <c r="CU78" s="0" t="s">
        <v>144</v>
      </c>
      <c r="CV78" s="0" t="s">
        <v>155</v>
      </c>
      <c r="CY78" s="0" t="s">
        <v>155</v>
      </c>
      <c r="CZ78" s="0" t="s">
        <v>144</v>
      </c>
      <c r="DC78" s="0" t="s">
        <v>155</v>
      </c>
      <c r="DD78" s="0" t="s">
        <v>144</v>
      </c>
      <c r="DF78" s="0" t="s">
        <v>155</v>
      </c>
      <c r="DG78" s="0" t="s">
        <v>144</v>
      </c>
      <c r="DI78" s="0" t="s">
        <v>155</v>
      </c>
      <c r="DJ78" s="0" t="s">
        <v>144</v>
      </c>
      <c r="DL78" s="0" t="s">
        <v>155</v>
      </c>
      <c r="DM78" s="0" t="s">
        <v>144</v>
      </c>
      <c r="DN78" s="0" t="s">
        <v>155</v>
      </c>
      <c r="DO78" s="0" t="s">
        <v>144</v>
      </c>
      <c r="DR78" s="0" t="s">
        <v>155</v>
      </c>
      <c r="DS78" s="0" t="s">
        <v>144</v>
      </c>
      <c r="DT78" s="0" t="s">
        <v>144</v>
      </c>
      <c r="DU78" s="0" t="s">
        <v>155</v>
      </c>
      <c r="DW78" s="0" t="s">
        <v>144</v>
      </c>
      <c r="DX78" s="0" t="s">
        <v>155</v>
      </c>
      <c r="EA78" s="0" t="s">
        <v>155</v>
      </c>
      <c r="ED78" s="0" t="s">
        <v>144</v>
      </c>
      <c r="EF78" s="0" t="s">
        <v>155</v>
      </c>
    </row>
    <row r="79" customFormat="false" ht="13.8" hidden="false" customHeight="false" outlineLevel="0" collapsed="false">
      <c r="A79" s="0" t="s">
        <v>636</v>
      </c>
      <c r="B79" s="0" t="n">
        <v>78</v>
      </c>
      <c r="C79" s="0" t="n">
        <v>28064</v>
      </c>
      <c r="D79" s="0" t="s">
        <v>637</v>
      </c>
      <c r="E79" s="0" t="s">
        <v>638</v>
      </c>
      <c r="F79" s="0" t="str">
        <f aca="false">CONCATENATE(D79," ",LEFT(H79,4),"T=",AW79,"D=",AX79,"R=",AY79,"M=",AZ79,"L=",BA79,"B=",BB79)</f>
        <v>ELLIS T=45D=15R=0M=4L=10B=1</v>
      </c>
      <c r="G79" s="0" t="s">
        <v>424</v>
      </c>
      <c r="I79" s="0" t="s">
        <v>639</v>
      </c>
      <c r="J79" s="0" t="s">
        <v>640</v>
      </c>
      <c r="K79" s="0" t="s">
        <v>143</v>
      </c>
      <c r="L79" s="0" t="s">
        <v>144</v>
      </c>
      <c r="M79" s="0" t="str">
        <f aca="false">RIGHT(N79,LEN(N79)-FIND(" ",N79))</f>
        <v>GENOA AVE NW</v>
      </c>
      <c r="N79" s="0" t="s">
        <v>641</v>
      </c>
      <c r="P79" s="0" t="s">
        <v>147</v>
      </c>
      <c r="Q79" s="0" t="s">
        <v>148</v>
      </c>
      <c r="R79" s="0" t="n">
        <v>44483</v>
      </c>
      <c r="AD79" s="0" t="s">
        <v>149</v>
      </c>
      <c r="AE79" s="0" t="s">
        <v>150</v>
      </c>
      <c r="AF79" s="0" t="s">
        <v>151</v>
      </c>
      <c r="AH79" s="0" t="n">
        <v>14</v>
      </c>
      <c r="AI79" s="0" t="n">
        <v>11</v>
      </c>
      <c r="AN79" s="0" t="s">
        <v>147</v>
      </c>
      <c r="AO79" s="0" t="s">
        <v>331</v>
      </c>
      <c r="AP79" s="0" t="s">
        <v>332</v>
      </c>
      <c r="AQ79" s="0" t="n">
        <v>9</v>
      </c>
      <c r="AR79" s="0" t="n">
        <v>64</v>
      </c>
      <c r="AS79" s="0" t="n">
        <v>32</v>
      </c>
      <c r="AV79" s="0" t="s">
        <v>213</v>
      </c>
      <c r="AW79" s="0" t="n">
        <f aca="false">COUNTA($BC79:$EG79)</f>
        <v>45</v>
      </c>
      <c r="AX79" s="0" t="n">
        <f aca="false">COUNTIF($BC79:$EG79,"D")</f>
        <v>15</v>
      </c>
      <c r="AY79" s="0" t="n">
        <f aca="false">COUNTIF($BC79:$EG79,"R")</f>
        <v>0</v>
      </c>
      <c r="AZ79" s="2" t="n">
        <f aca="false">COUNTIF(DW79,"D")+COUNTIF(DO79,"D")+COUNTIF(DJ79,"D")+COUNTIF(DD79,"D")</f>
        <v>4</v>
      </c>
      <c r="BA79" s="0" t="n">
        <f aca="false">IF(DH79&lt;&gt;"",1,0)+IF(DI79&lt;&gt;"",1,0)+IF(DK79&lt;&gt;"",1,0)+IF(DM79&lt;&gt;"",1,0)+IF(DN79&lt;&gt;"",1,0)+IF(DO79&lt;&gt;"",1,0)+IF(DQ79&lt;&gt;"",1,0)+IF(DR79&lt;&gt;"",1,0)+IF(DT79&lt;&gt;"",1,0)+IF(DU79&lt;&gt;"",1,0)+IF(DV79&lt;&gt;"",1,0)+IF(DW79&lt;&gt;"",1,0)+IF(DX79&lt;&gt;"",1,0)+IF(DZ79&lt;&gt;"",1,0)+IF(EA79&lt;&gt;"",1,0)+IF(EB79&lt;&gt;"",1,0)+IF(EE79&lt;&gt;"",1,0)</f>
        <v>10</v>
      </c>
      <c r="BB79" s="0" t="n">
        <f aca="false">IF(AND(AV79&gt;0, AW79&gt;0),1,0)</f>
        <v>1</v>
      </c>
      <c r="BC79" s="0" t="s">
        <v>155</v>
      </c>
      <c r="BD79" s="0" t="s">
        <v>155</v>
      </c>
      <c r="BE79" s="0" t="s">
        <v>155</v>
      </c>
      <c r="BF79" s="0" t="s">
        <v>155</v>
      </c>
      <c r="BG79" s="0" t="s">
        <v>155</v>
      </c>
      <c r="BH79" s="0" t="s">
        <v>155</v>
      </c>
      <c r="BI79" s="0" t="s">
        <v>155</v>
      </c>
      <c r="BJ79" s="0" t="s">
        <v>155</v>
      </c>
      <c r="BK79" s="0" t="s">
        <v>155</v>
      </c>
      <c r="BL79" s="0" t="s">
        <v>155</v>
      </c>
      <c r="BP79" s="0" t="s">
        <v>155</v>
      </c>
      <c r="BS79" s="0" t="s">
        <v>155</v>
      </c>
      <c r="BV79" s="0" t="s">
        <v>155</v>
      </c>
      <c r="BY79" s="0" t="s">
        <v>144</v>
      </c>
      <c r="CA79" s="0" t="s">
        <v>155</v>
      </c>
      <c r="CG79" s="0" t="s">
        <v>155</v>
      </c>
      <c r="CH79" s="0" t="s">
        <v>144</v>
      </c>
      <c r="CK79" s="0" t="s">
        <v>155</v>
      </c>
      <c r="CL79" s="0" t="s">
        <v>144</v>
      </c>
      <c r="CN79" s="0" t="s">
        <v>155</v>
      </c>
      <c r="CO79" s="0" t="s">
        <v>144</v>
      </c>
      <c r="CP79" s="0" t="s">
        <v>155</v>
      </c>
      <c r="CT79" s="0" t="s">
        <v>155</v>
      </c>
      <c r="CU79" s="0" t="s">
        <v>144</v>
      </c>
      <c r="CV79" s="0" t="s">
        <v>155</v>
      </c>
      <c r="CY79" s="0" t="s">
        <v>155</v>
      </c>
      <c r="CZ79" s="0" t="s">
        <v>144</v>
      </c>
      <c r="DC79" s="0" t="s">
        <v>155</v>
      </c>
      <c r="DD79" s="0" t="s">
        <v>144</v>
      </c>
      <c r="DG79" s="0" t="s">
        <v>144</v>
      </c>
      <c r="DI79" s="0" t="s">
        <v>155</v>
      </c>
      <c r="DJ79" s="0" t="s">
        <v>144</v>
      </c>
      <c r="DL79" s="0" t="s">
        <v>155</v>
      </c>
      <c r="DM79" s="0" t="s">
        <v>144</v>
      </c>
      <c r="DN79" s="0" t="s">
        <v>155</v>
      </c>
      <c r="DO79" s="0" t="s">
        <v>144</v>
      </c>
      <c r="DR79" s="0" t="s">
        <v>155</v>
      </c>
      <c r="DS79" s="0" t="s">
        <v>144</v>
      </c>
      <c r="DT79" s="0" t="s">
        <v>144</v>
      </c>
      <c r="DU79" s="0" t="s">
        <v>155</v>
      </c>
      <c r="DW79" s="0" t="s">
        <v>144</v>
      </c>
      <c r="DX79" s="0" t="s">
        <v>155</v>
      </c>
      <c r="EA79" s="0" t="s">
        <v>155</v>
      </c>
      <c r="ED79" s="0" t="s">
        <v>144</v>
      </c>
      <c r="EF79" s="0" t="s">
        <v>155</v>
      </c>
    </row>
    <row r="80" customFormat="false" ht="13.8" hidden="false" customHeight="false" outlineLevel="0" collapsed="false">
      <c r="A80" s="0" t="s">
        <v>642</v>
      </c>
      <c r="B80" s="0" t="n">
        <v>78</v>
      </c>
      <c r="C80" s="0" t="n">
        <v>136373</v>
      </c>
      <c r="D80" s="0" t="s">
        <v>643</v>
      </c>
      <c r="E80" s="0" t="s">
        <v>522</v>
      </c>
      <c r="F80" s="0" t="str">
        <f aca="false">CONCATENATE(D80," ",LEFT(H80,4),"T=",AW80,"D=",AX80,"R=",AY80,"M=",AZ80,"L=",BA80,"B=",BB80)</f>
        <v>EMERSON JRT=49D=17R=0M=4L=10B=1</v>
      </c>
      <c r="G80" s="0" t="s">
        <v>175</v>
      </c>
      <c r="H80" s="0" t="s">
        <v>644</v>
      </c>
      <c r="I80" s="0" t="s">
        <v>645</v>
      </c>
      <c r="J80" s="0" t="s">
        <v>646</v>
      </c>
      <c r="K80" s="0" t="s">
        <v>143</v>
      </c>
      <c r="L80" s="0" t="s">
        <v>144</v>
      </c>
      <c r="M80" s="0" t="str">
        <f aca="false">RIGHT(N80,LEN(N80)-FIND(" ",N80))</f>
        <v>WESTWOOD DR NW</v>
      </c>
      <c r="N80" s="0" t="s">
        <v>647</v>
      </c>
      <c r="P80" s="0" t="s">
        <v>147</v>
      </c>
      <c r="Q80" s="0" t="s">
        <v>148</v>
      </c>
      <c r="R80" s="0" t="n">
        <v>44485</v>
      </c>
      <c r="AD80" s="0" t="s">
        <v>149</v>
      </c>
      <c r="AE80" s="0" t="s">
        <v>150</v>
      </c>
      <c r="AF80" s="0" t="s">
        <v>151</v>
      </c>
      <c r="AH80" s="0" t="n">
        <v>14</v>
      </c>
      <c r="AI80" s="0" t="n">
        <v>11</v>
      </c>
      <c r="AN80" s="0" t="s">
        <v>147</v>
      </c>
      <c r="AO80" s="0" t="s">
        <v>344</v>
      </c>
      <c r="AP80" s="0" t="s">
        <v>345</v>
      </c>
      <c r="AQ80" s="0" t="n">
        <v>9</v>
      </c>
      <c r="AR80" s="0" t="n">
        <v>64</v>
      </c>
      <c r="AS80" s="0" t="n">
        <v>32</v>
      </c>
      <c r="AV80" s="0" t="s">
        <v>223</v>
      </c>
      <c r="AW80" s="0" t="n">
        <f aca="false">COUNTA($BC80:$EG80)</f>
        <v>49</v>
      </c>
      <c r="AX80" s="0" t="n">
        <f aca="false">COUNTIF($BC80:$EG80,"D")</f>
        <v>17</v>
      </c>
      <c r="AY80" s="0" t="n">
        <f aca="false">COUNTIF($BC80:$EG80,"R")</f>
        <v>0</v>
      </c>
      <c r="AZ80" s="2" t="n">
        <f aca="false">COUNTIF(DW80,"D")+COUNTIF(DO80,"D")+COUNTIF(DJ80,"D")+COUNTIF(DD80,"D")</f>
        <v>4</v>
      </c>
      <c r="BA80" s="0" t="n">
        <f aca="false">IF(DH80&lt;&gt;"",1,0)+IF(DI80&lt;&gt;"",1,0)+IF(DK80&lt;&gt;"",1,0)+IF(DM80&lt;&gt;"",1,0)+IF(DN80&lt;&gt;"",1,0)+IF(DO80&lt;&gt;"",1,0)+IF(DQ80&lt;&gt;"",1,0)+IF(DR80&lt;&gt;"",1,0)+IF(DT80&lt;&gt;"",1,0)+IF(DU80&lt;&gt;"",1,0)+IF(DV80&lt;&gt;"",1,0)+IF(DW80&lt;&gt;"",1,0)+IF(DX80&lt;&gt;"",1,0)+IF(DZ80&lt;&gt;"",1,0)+IF(EA80&lt;&gt;"",1,0)+IF(EB80&lt;&gt;"",1,0)+IF(EE80&lt;&gt;"",1,0)</f>
        <v>10</v>
      </c>
      <c r="BB80" s="0" t="n">
        <f aca="false">IF(AND(AV80&gt;0, AW80&gt;0),1,0)</f>
        <v>1</v>
      </c>
      <c r="BC80" s="0" t="s">
        <v>155</v>
      </c>
      <c r="BD80" s="0" t="s">
        <v>155</v>
      </c>
      <c r="BE80" s="0" t="s">
        <v>155</v>
      </c>
      <c r="BF80" s="0" t="s">
        <v>155</v>
      </c>
      <c r="BG80" s="0" t="s">
        <v>155</v>
      </c>
      <c r="BH80" s="0" t="s">
        <v>155</v>
      </c>
      <c r="BI80" s="0" t="s">
        <v>155</v>
      </c>
      <c r="BJ80" s="0" t="s">
        <v>155</v>
      </c>
      <c r="BK80" s="0" t="s">
        <v>155</v>
      </c>
      <c r="BL80" s="0" t="s">
        <v>155</v>
      </c>
      <c r="BP80" s="0" t="s">
        <v>155</v>
      </c>
      <c r="BR80" s="0" t="s">
        <v>155</v>
      </c>
      <c r="BS80" s="0" t="s">
        <v>155</v>
      </c>
      <c r="BV80" s="0" t="s">
        <v>155</v>
      </c>
      <c r="BY80" s="0" t="s">
        <v>144</v>
      </c>
      <c r="CA80" s="0" t="s">
        <v>155</v>
      </c>
      <c r="CG80" s="0" t="s">
        <v>155</v>
      </c>
      <c r="CH80" s="0" t="s">
        <v>144</v>
      </c>
      <c r="CK80" s="0" t="s">
        <v>155</v>
      </c>
      <c r="CL80" s="0" t="s">
        <v>144</v>
      </c>
      <c r="CN80" s="0" t="s">
        <v>155</v>
      </c>
      <c r="CO80" s="0" t="s">
        <v>144</v>
      </c>
      <c r="CP80" s="0" t="s">
        <v>155</v>
      </c>
      <c r="CQ80" s="0" t="s">
        <v>144</v>
      </c>
      <c r="CT80" s="0" t="s">
        <v>155</v>
      </c>
      <c r="CU80" s="0" t="s">
        <v>144</v>
      </c>
      <c r="CV80" s="0" t="s">
        <v>155</v>
      </c>
      <c r="CW80" s="0" t="s">
        <v>144</v>
      </c>
      <c r="CY80" s="0" t="s">
        <v>155</v>
      </c>
      <c r="CZ80" s="0" t="s">
        <v>144</v>
      </c>
      <c r="DC80" s="0" t="s">
        <v>155</v>
      </c>
      <c r="DD80" s="0" t="s">
        <v>144</v>
      </c>
      <c r="DF80" s="0" t="s">
        <v>155</v>
      </c>
      <c r="DG80" s="0" t="s">
        <v>144</v>
      </c>
      <c r="DI80" s="0" t="s">
        <v>155</v>
      </c>
      <c r="DJ80" s="0" t="s">
        <v>144</v>
      </c>
      <c r="DL80" s="0" t="s">
        <v>155</v>
      </c>
      <c r="DM80" s="0" t="s">
        <v>144</v>
      </c>
      <c r="DN80" s="0" t="s">
        <v>155</v>
      </c>
      <c r="DO80" s="0" t="s">
        <v>144</v>
      </c>
      <c r="DR80" s="0" t="s">
        <v>155</v>
      </c>
      <c r="DS80" s="0" t="s">
        <v>144</v>
      </c>
      <c r="DT80" s="0" t="s">
        <v>144</v>
      </c>
      <c r="DU80" s="0" t="s">
        <v>155</v>
      </c>
      <c r="DW80" s="0" t="s">
        <v>144</v>
      </c>
      <c r="DX80" s="0" t="s">
        <v>155</v>
      </c>
      <c r="EA80" s="0" t="s">
        <v>155</v>
      </c>
      <c r="ED80" s="0" t="s">
        <v>144</v>
      </c>
      <c r="EF80" s="0" t="s">
        <v>155</v>
      </c>
    </row>
    <row r="81" customFormat="false" ht="13.8" hidden="false" customHeight="false" outlineLevel="0" collapsed="false">
      <c r="A81" s="0" t="s">
        <v>648</v>
      </c>
      <c r="B81" s="0" t="n">
        <v>78</v>
      </c>
      <c r="C81" s="0" t="n">
        <v>30189</v>
      </c>
      <c r="D81" s="0" t="s">
        <v>649</v>
      </c>
      <c r="E81" s="0" t="s">
        <v>650</v>
      </c>
      <c r="F81" s="0" t="str">
        <f aca="false">CONCATENATE(D81," ",LEFT(H81,4),"T=",AW81,"D=",AX81,"R=",AY81,"M=",AZ81,"L=",BA81,"B=",BB81)</f>
        <v>FERGUSON T=50D=15R=3M=4L=10B=1</v>
      </c>
      <c r="G81" s="0" t="s">
        <v>264</v>
      </c>
      <c r="I81" s="0" t="s">
        <v>651</v>
      </c>
      <c r="J81" s="0" t="s">
        <v>652</v>
      </c>
      <c r="K81" s="0" t="s">
        <v>143</v>
      </c>
      <c r="L81" s="0" t="s">
        <v>217</v>
      </c>
      <c r="M81" s="0" t="str">
        <f aca="false">RIGHT(N81,LEN(N81)-FIND(" ",N81))</f>
        <v>RIVERVIEW ST NW</v>
      </c>
      <c r="N81" s="0" t="s">
        <v>653</v>
      </c>
      <c r="P81" s="0" t="s">
        <v>147</v>
      </c>
      <c r="Q81" s="0" t="s">
        <v>148</v>
      </c>
      <c r="R81" s="0" t="n">
        <v>44485</v>
      </c>
      <c r="AD81" s="0" t="s">
        <v>149</v>
      </c>
      <c r="AE81" s="0" t="s">
        <v>150</v>
      </c>
      <c r="AF81" s="0" t="s">
        <v>151</v>
      </c>
      <c r="AH81" s="0" t="n">
        <v>14</v>
      </c>
      <c r="AI81" s="0" t="n">
        <v>11</v>
      </c>
      <c r="AN81" s="0" t="s">
        <v>147</v>
      </c>
      <c r="AO81" s="0" t="s">
        <v>484</v>
      </c>
      <c r="AP81" s="0" t="s">
        <v>485</v>
      </c>
      <c r="AQ81" s="0" t="n">
        <v>9</v>
      </c>
      <c r="AR81" s="0" t="n">
        <v>64</v>
      </c>
      <c r="AS81" s="0" t="n">
        <v>32</v>
      </c>
      <c r="AV81" s="0" t="s">
        <v>223</v>
      </c>
      <c r="AW81" s="0" t="n">
        <f aca="false">COUNTA($BC81:$EG81)</f>
        <v>50</v>
      </c>
      <c r="AX81" s="0" t="n">
        <f aca="false">COUNTIF($BC81:$EG81,"D")</f>
        <v>15</v>
      </c>
      <c r="AY81" s="0" t="n">
        <f aca="false">COUNTIF($BC81:$EG81,"R")</f>
        <v>3</v>
      </c>
      <c r="AZ81" s="2" t="n">
        <f aca="false">COUNTIF(DW81,"D")+COUNTIF(DO81,"D")+COUNTIF(DJ81,"D")+COUNTIF(DD81,"D")</f>
        <v>4</v>
      </c>
      <c r="BA81" s="0" t="n">
        <f aca="false">IF(DH81&lt;&gt;"",1,0)+IF(DI81&lt;&gt;"",1,0)+IF(DK81&lt;&gt;"",1,0)+IF(DM81&lt;&gt;"",1,0)+IF(DN81&lt;&gt;"",1,0)+IF(DO81&lt;&gt;"",1,0)+IF(DQ81&lt;&gt;"",1,0)+IF(DR81&lt;&gt;"",1,0)+IF(DT81&lt;&gt;"",1,0)+IF(DU81&lt;&gt;"",1,0)+IF(DV81&lt;&gt;"",1,0)+IF(DW81&lt;&gt;"",1,0)+IF(DX81&lt;&gt;"",1,0)+IF(DZ81&lt;&gt;"",1,0)+IF(EA81&lt;&gt;"",1,0)+IF(EB81&lt;&gt;"",1,0)+IF(EE81&lt;&gt;"",1,0)</f>
        <v>10</v>
      </c>
      <c r="BB81" s="0" t="n">
        <f aca="false">IF(AND(AV81&gt;0, AW81&gt;0),1,0)</f>
        <v>1</v>
      </c>
      <c r="BC81" s="0" t="s">
        <v>155</v>
      </c>
      <c r="BD81" s="0" t="s">
        <v>155</v>
      </c>
      <c r="BE81" s="0" t="s">
        <v>155</v>
      </c>
      <c r="BF81" s="0" t="s">
        <v>155</v>
      </c>
      <c r="BG81" s="0" t="s">
        <v>155</v>
      </c>
      <c r="BH81" s="0" t="s">
        <v>155</v>
      </c>
      <c r="BI81" s="0" t="s">
        <v>155</v>
      </c>
      <c r="BJ81" s="0" t="s">
        <v>155</v>
      </c>
      <c r="BK81" s="0" t="s">
        <v>155</v>
      </c>
      <c r="BL81" s="0" t="s">
        <v>155</v>
      </c>
      <c r="BP81" s="0" t="s">
        <v>155</v>
      </c>
      <c r="BR81" s="0" t="s">
        <v>155</v>
      </c>
      <c r="BS81" s="0" t="s">
        <v>155</v>
      </c>
      <c r="BV81" s="0" t="s">
        <v>155</v>
      </c>
      <c r="BY81" s="0" t="s">
        <v>144</v>
      </c>
      <c r="CA81" s="0" t="s">
        <v>155</v>
      </c>
      <c r="CC81" s="0" t="s">
        <v>144</v>
      </c>
      <c r="CG81" s="0" t="s">
        <v>155</v>
      </c>
      <c r="CH81" s="0" t="s">
        <v>144</v>
      </c>
      <c r="CK81" s="0" t="s">
        <v>155</v>
      </c>
      <c r="CL81" s="0" t="s">
        <v>144</v>
      </c>
      <c r="CN81" s="0" t="s">
        <v>155</v>
      </c>
      <c r="CO81" s="0" t="s">
        <v>144</v>
      </c>
      <c r="CP81" s="0" t="s">
        <v>155</v>
      </c>
      <c r="CQ81" s="0" t="s">
        <v>144</v>
      </c>
      <c r="CT81" s="0" t="s">
        <v>155</v>
      </c>
      <c r="CU81" s="0" t="s">
        <v>144</v>
      </c>
      <c r="CV81" s="0" t="s">
        <v>155</v>
      </c>
      <c r="CW81" s="0" t="s">
        <v>144</v>
      </c>
      <c r="CY81" s="0" t="s">
        <v>155</v>
      </c>
      <c r="CZ81" s="0" t="s">
        <v>144</v>
      </c>
      <c r="DC81" s="0" t="s">
        <v>155</v>
      </c>
      <c r="DD81" s="0" t="s">
        <v>144</v>
      </c>
      <c r="DF81" s="0" t="s">
        <v>155</v>
      </c>
      <c r="DG81" s="0" t="s">
        <v>144</v>
      </c>
      <c r="DI81" s="0" t="s">
        <v>155</v>
      </c>
      <c r="DJ81" s="0" t="s">
        <v>144</v>
      </c>
      <c r="DL81" s="0" t="s">
        <v>155</v>
      </c>
      <c r="DM81" s="0" t="s">
        <v>144</v>
      </c>
      <c r="DN81" s="0" t="s">
        <v>155</v>
      </c>
      <c r="DO81" s="0" t="s">
        <v>144</v>
      </c>
      <c r="DR81" s="0" t="s">
        <v>155</v>
      </c>
      <c r="DS81" s="0" t="s">
        <v>217</v>
      </c>
      <c r="DT81" s="0" t="s">
        <v>217</v>
      </c>
      <c r="DU81" s="0" t="s">
        <v>155</v>
      </c>
      <c r="DW81" s="0" t="s">
        <v>144</v>
      </c>
      <c r="DX81" s="0" t="s">
        <v>155</v>
      </c>
      <c r="EA81" s="0" t="s">
        <v>155</v>
      </c>
      <c r="ED81" s="0" t="s">
        <v>217</v>
      </c>
      <c r="EF81" s="0" t="s">
        <v>155</v>
      </c>
    </row>
    <row r="82" customFormat="false" ht="13.8" hidden="false" customHeight="false" outlineLevel="0" collapsed="false">
      <c r="A82" s="0" t="s">
        <v>654</v>
      </c>
      <c r="B82" s="0" t="n">
        <v>78</v>
      </c>
      <c r="C82" s="0" t="n">
        <v>176045</v>
      </c>
      <c r="D82" s="0" t="s">
        <v>655</v>
      </c>
      <c r="E82" s="0" t="s">
        <v>656</v>
      </c>
      <c r="F82" s="0" t="str">
        <f aca="false">CONCATENATE(D82," ",LEFT(H82,4),"T=",AW82,"D=",AX82,"R=",AY82,"M=",AZ82,"L=",BA82,"B=",BB82)</f>
        <v>FORCE T=42D=15R=0M=4L=10B=1</v>
      </c>
      <c r="G82" s="0" t="s">
        <v>657</v>
      </c>
      <c r="I82" s="0" t="s">
        <v>658</v>
      </c>
      <c r="J82" s="0" t="s">
        <v>659</v>
      </c>
      <c r="K82" s="0" t="s">
        <v>143</v>
      </c>
      <c r="L82" s="0" t="s">
        <v>144</v>
      </c>
      <c r="M82" s="0" t="str">
        <f aca="false">RIGHT(N82,LEN(N82)-FIND(" ",N82))</f>
        <v>TOD AVE NW</v>
      </c>
      <c r="N82" s="0" t="s">
        <v>660</v>
      </c>
      <c r="P82" s="0" t="s">
        <v>147</v>
      </c>
      <c r="Q82" s="0" t="s">
        <v>148</v>
      </c>
      <c r="R82" s="0" t="n">
        <v>44485</v>
      </c>
      <c r="AD82" s="0" t="s">
        <v>149</v>
      </c>
      <c r="AE82" s="0" t="s">
        <v>150</v>
      </c>
      <c r="AF82" s="0" t="s">
        <v>151</v>
      </c>
      <c r="AH82" s="0" t="n">
        <v>14</v>
      </c>
      <c r="AI82" s="0" t="n">
        <v>11</v>
      </c>
      <c r="AN82" s="0" t="s">
        <v>147</v>
      </c>
      <c r="AO82" s="0" t="s">
        <v>555</v>
      </c>
      <c r="AP82" s="0" t="s">
        <v>556</v>
      </c>
      <c r="AQ82" s="0" t="n">
        <v>9</v>
      </c>
      <c r="AR82" s="0" t="n">
        <v>64</v>
      </c>
      <c r="AS82" s="0" t="n">
        <v>32</v>
      </c>
      <c r="AV82" s="0" t="s">
        <v>223</v>
      </c>
      <c r="AW82" s="0" t="n">
        <f aca="false">COUNTA($BC82:$EG82)</f>
        <v>42</v>
      </c>
      <c r="AX82" s="0" t="n">
        <f aca="false">COUNTIF($BC82:$EG82,"D")</f>
        <v>15</v>
      </c>
      <c r="AY82" s="0" t="n">
        <f aca="false">COUNTIF($BC82:$EG82,"R")</f>
        <v>0</v>
      </c>
      <c r="AZ82" s="2" t="n">
        <f aca="false">COUNTIF(DW82,"D")+COUNTIF(DO82,"D")+COUNTIF(DJ82,"D")+COUNTIF(DD82,"D")</f>
        <v>4</v>
      </c>
      <c r="BA82" s="0" t="n">
        <f aca="false">IF(DH82&lt;&gt;"",1,0)+IF(DI82&lt;&gt;"",1,0)+IF(DK82&lt;&gt;"",1,0)+IF(DM82&lt;&gt;"",1,0)+IF(DN82&lt;&gt;"",1,0)+IF(DO82&lt;&gt;"",1,0)+IF(DQ82&lt;&gt;"",1,0)+IF(DR82&lt;&gt;"",1,0)+IF(DT82&lt;&gt;"",1,0)+IF(DU82&lt;&gt;"",1,0)+IF(DV82&lt;&gt;"",1,0)+IF(DW82&lt;&gt;"",1,0)+IF(DX82&lt;&gt;"",1,0)+IF(DZ82&lt;&gt;"",1,0)+IF(EA82&lt;&gt;"",1,0)+IF(EB82&lt;&gt;"",1,0)+IF(EE82&lt;&gt;"",1,0)</f>
        <v>10</v>
      </c>
      <c r="BB82" s="0" t="n">
        <f aca="false">IF(AND(AV82&gt;0, AW82&gt;0),1,0)</f>
        <v>1</v>
      </c>
      <c r="BC82" s="0" t="s">
        <v>155</v>
      </c>
      <c r="BD82" s="0" t="s">
        <v>155</v>
      </c>
      <c r="BE82" s="0" t="s">
        <v>155</v>
      </c>
      <c r="BH82" s="0" t="s">
        <v>155</v>
      </c>
      <c r="BI82" s="0" t="s">
        <v>155</v>
      </c>
      <c r="BK82" s="0" t="s">
        <v>155</v>
      </c>
      <c r="BL82" s="0" t="s">
        <v>155</v>
      </c>
      <c r="BP82" s="0" t="s">
        <v>155</v>
      </c>
      <c r="BS82" s="0" t="s">
        <v>155</v>
      </c>
      <c r="BY82" s="0" t="s">
        <v>144</v>
      </c>
      <c r="CA82" s="0" t="s">
        <v>155</v>
      </c>
      <c r="CG82" s="0" t="s">
        <v>155</v>
      </c>
      <c r="CH82" s="0" t="s">
        <v>144</v>
      </c>
      <c r="CK82" s="0" t="s">
        <v>155</v>
      </c>
      <c r="CN82" s="0" t="s">
        <v>155</v>
      </c>
      <c r="CP82" s="0" t="s">
        <v>155</v>
      </c>
      <c r="CQ82" s="0" t="s">
        <v>144</v>
      </c>
      <c r="CT82" s="0" t="s">
        <v>155</v>
      </c>
      <c r="CU82" s="0" t="s">
        <v>144</v>
      </c>
      <c r="CV82" s="0" t="s">
        <v>155</v>
      </c>
      <c r="CW82" s="0" t="s">
        <v>144</v>
      </c>
      <c r="CY82" s="0" t="s">
        <v>155</v>
      </c>
      <c r="CZ82" s="0" t="s">
        <v>144</v>
      </c>
      <c r="DC82" s="0" t="s">
        <v>155</v>
      </c>
      <c r="DD82" s="0" t="s">
        <v>144</v>
      </c>
      <c r="DF82" s="0" t="s">
        <v>155</v>
      </c>
      <c r="DG82" s="0" t="s">
        <v>144</v>
      </c>
      <c r="DI82" s="0" t="s">
        <v>155</v>
      </c>
      <c r="DJ82" s="0" t="s">
        <v>144</v>
      </c>
      <c r="DL82" s="0" t="s">
        <v>155</v>
      </c>
      <c r="DM82" s="0" t="s">
        <v>144</v>
      </c>
      <c r="DN82" s="0" t="s">
        <v>155</v>
      </c>
      <c r="DO82" s="0" t="s">
        <v>144</v>
      </c>
      <c r="DR82" s="0" t="s">
        <v>155</v>
      </c>
      <c r="DS82" s="0" t="s">
        <v>144</v>
      </c>
      <c r="DT82" s="0" t="s">
        <v>144</v>
      </c>
      <c r="DU82" s="0" t="s">
        <v>155</v>
      </c>
      <c r="DW82" s="0" t="s">
        <v>144</v>
      </c>
      <c r="DX82" s="0" t="s">
        <v>155</v>
      </c>
      <c r="EA82" s="0" t="s">
        <v>155</v>
      </c>
      <c r="ED82" s="0" t="s">
        <v>144</v>
      </c>
      <c r="EF82" s="0" t="s">
        <v>155</v>
      </c>
    </row>
    <row r="83" customFormat="false" ht="13.8" hidden="false" customHeight="false" outlineLevel="0" collapsed="false">
      <c r="A83" s="0" t="s">
        <v>661</v>
      </c>
      <c r="B83" s="0" t="n">
        <v>78</v>
      </c>
      <c r="C83" s="0" t="n">
        <v>197658</v>
      </c>
      <c r="D83" s="0" t="s">
        <v>662</v>
      </c>
      <c r="E83" s="0" t="s">
        <v>663</v>
      </c>
      <c r="F83" s="0" t="str">
        <f aca="false">CONCATENATE(D83," ",LEFT(H83,4),"T=",AW83,"D=",AX83,"R=",AY83,"M=",AZ83,"L=",BA83,"B=",BB83)</f>
        <v>FRANKLIN T=45D=15R=0M=4L=10B=1</v>
      </c>
      <c r="G83" s="0" t="s">
        <v>144</v>
      </c>
      <c r="I83" s="0" t="s">
        <v>664</v>
      </c>
      <c r="J83" s="0" t="s">
        <v>665</v>
      </c>
      <c r="K83" s="0" t="s">
        <v>143</v>
      </c>
      <c r="L83" s="0" t="s">
        <v>144</v>
      </c>
      <c r="M83" s="0" t="str">
        <f aca="false">RIGHT(N83,LEN(N83)-FIND(" ",N83))</f>
        <v>REX BLVD NW</v>
      </c>
      <c r="N83" s="0" t="s">
        <v>666</v>
      </c>
      <c r="P83" s="0" t="s">
        <v>147</v>
      </c>
      <c r="Q83" s="0" t="s">
        <v>148</v>
      </c>
      <c r="R83" s="0" t="n">
        <v>44483</v>
      </c>
      <c r="S83" s="0" t="n">
        <v>3132</v>
      </c>
      <c r="AD83" s="0" t="s">
        <v>149</v>
      </c>
      <c r="AE83" s="0" t="s">
        <v>150</v>
      </c>
      <c r="AF83" s="0" t="s">
        <v>151</v>
      </c>
      <c r="AH83" s="0" t="n">
        <v>14</v>
      </c>
      <c r="AI83" s="0" t="n">
        <v>11</v>
      </c>
      <c r="AN83" s="0" t="s">
        <v>147</v>
      </c>
      <c r="AO83" s="0" t="s">
        <v>211</v>
      </c>
      <c r="AP83" s="0" t="s">
        <v>212</v>
      </c>
      <c r="AQ83" s="0" t="n">
        <v>9</v>
      </c>
      <c r="AR83" s="0" t="n">
        <v>64</v>
      </c>
      <c r="AS83" s="0" t="n">
        <v>32</v>
      </c>
      <c r="AV83" s="0" t="s">
        <v>213</v>
      </c>
      <c r="AW83" s="0" t="n">
        <f aca="false">COUNTA($BC83:$EG83)</f>
        <v>45</v>
      </c>
      <c r="AX83" s="0" t="n">
        <f aca="false">COUNTIF($BC83:$EG83,"D")</f>
        <v>15</v>
      </c>
      <c r="AY83" s="0" t="n">
        <f aca="false">COUNTIF($BC83:$EG83,"R")</f>
        <v>0</v>
      </c>
      <c r="AZ83" s="2" t="n">
        <f aca="false">COUNTIF(DW83,"D")+COUNTIF(DO83,"D")+COUNTIF(DJ83,"D")+COUNTIF(DD83,"D")</f>
        <v>4</v>
      </c>
      <c r="BA83" s="0" t="n">
        <f aca="false">IF(DH83&lt;&gt;"",1,0)+IF(DI83&lt;&gt;"",1,0)+IF(DK83&lt;&gt;"",1,0)+IF(DM83&lt;&gt;"",1,0)+IF(DN83&lt;&gt;"",1,0)+IF(DO83&lt;&gt;"",1,0)+IF(DQ83&lt;&gt;"",1,0)+IF(DR83&lt;&gt;"",1,0)+IF(DT83&lt;&gt;"",1,0)+IF(DU83&lt;&gt;"",1,0)+IF(DV83&lt;&gt;"",1,0)+IF(DW83&lt;&gt;"",1,0)+IF(DX83&lt;&gt;"",1,0)+IF(DZ83&lt;&gt;"",1,0)+IF(EA83&lt;&gt;"",1,0)+IF(EB83&lt;&gt;"",1,0)+IF(EE83&lt;&gt;"",1,0)</f>
        <v>10</v>
      </c>
      <c r="BB83" s="0" t="n">
        <f aca="false">IF(AND(AV83&gt;0, AW83&gt;0),1,0)</f>
        <v>1</v>
      </c>
      <c r="BC83" s="0" t="s">
        <v>155</v>
      </c>
      <c r="BD83" s="0" t="s">
        <v>155</v>
      </c>
      <c r="BE83" s="0" t="s">
        <v>155</v>
      </c>
      <c r="BF83" s="0" t="s">
        <v>155</v>
      </c>
      <c r="BH83" s="0" t="s">
        <v>155</v>
      </c>
      <c r="BJ83" s="0" t="s">
        <v>155</v>
      </c>
      <c r="BK83" s="0" t="s">
        <v>155</v>
      </c>
      <c r="BL83" s="0" t="s">
        <v>155</v>
      </c>
      <c r="BP83" s="0" t="s">
        <v>155</v>
      </c>
      <c r="BR83" s="0" t="s">
        <v>155</v>
      </c>
      <c r="BS83" s="0" t="s">
        <v>155</v>
      </c>
      <c r="BV83" s="0" t="s">
        <v>155</v>
      </c>
      <c r="BY83" s="0" t="s">
        <v>144</v>
      </c>
      <c r="CA83" s="0" t="s">
        <v>155</v>
      </c>
      <c r="CG83" s="0" t="s">
        <v>155</v>
      </c>
      <c r="CH83" s="0" t="s">
        <v>144</v>
      </c>
      <c r="CK83" s="0" t="s">
        <v>155</v>
      </c>
      <c r="CL83" s="0" t="s">
        <v>144</v>
      </c>
      <c r="CN83" s="0" t="s">
        <v>155</v>
      </c>
      <c r="CO83" s="0" t="s">
        <v>144</v>
      </c>
      <c r="CP83" s="0" t="s">
        <v>155</v>
      </c>
      <c r="CT83" s="0" t="s">
        <v>155</v>
      </c>
      <c r="CV83" s="0" t="s">
        <v>155</v>
      </c>
      <c r="CW83" s="0" t="s">
        <v>144</v>
      </c>
      <c r="CY83" s="0" t="s">
        <v>155</v>
      </c>
      <c r="CZ83" s="0" t="s">
        <v>144</v>
      </c>
      <c r="DC83" s="0" t="s">
        <v>155</v>
      </c>
      <c r="DD83" s="0" t="s">
        <v>144</v>
      </c>
      <c r="DF83" s="0" t="s">
        <v>155</v>
      </c>
      <c r="DG83" s="0" t="s">
        <v>144</v>
      </c>
      <c r="DI83" s="0" t="s">
        <v>155</v>
      </c>
      <c r="DJ83" s="0" t="s">
        <v>144</v>
      </c>
      <c r="DL83" s="0" t="s">
        <v>155</v>
      </c>
      <c r="DM83" s="0" t="s">
        <v>144</v>
      </c>
      <c r="DN83" s="0" t="s">
        <v>155</v>
      </c>
      <c r="DO83" s="0" t="s">
        <v>144</v>
      </c>
      <c r="DR83" s="0" t="s">
        <v>155</v>
      </c>
      <c r="DS83" s="0" t="s">
        <v>144</v>
      </c>
      <c r="DT83" s="0" t="s">
        <v>144</v>
      </c>
      <c r="DU83" s="0" t="s">
        <v>155</v>
      </c>
      <c r="DW83" s="0" t="s">
        <v>144</v>
      </c>
      <c r="DX83" s="0" t="s">
        <v>155</v>
      </c>
      <c r="EA83" s="0" t="s">
        <v>155</v>
      </c>
      <c r="ED83" s="0" t="s">
        <v>144</v>
      </c>
      <c r="EF83" s="0" t="s">
        <v>155</v>
      </c>
    </row>
    <row r="84" customFormat="false" ht="13.8" hidden="false" customHeight="false" outlineLevel="0" collapsed="false">
      <c r="A84" s="0" t="s">
        <v>667</v>
      </c>
      <c r="B84" s="0" t="n">
        <v>78</v>
      </c>
      <c r="C84" s="0" t="n">
        <v>22625</v>
      </c>
      <c r="D84" s="0" t="s">
        <v>668</v>
      </c>
      <c r="E84" s="0" t="s">
        <v>669</v>
      </c>
      <c r="F84" s="0" t="str">
        <f aca="false">CONCATENATE(D84," ",LEFT(H84,4),"T=",AW84,"D=",AX84,"R=",AY84,"M=",AZ84,"L=",BA84,"B=",BB84)</f>
        <v>FULTON T=48D=18R=0M=4L=10B=1</v>
      </c>
      <c r="I84" s="0" t="s">
        <v>670</v>
      </c>
      <c r="J84" s="0" t="s">
        <v>671</v>
      </c>
      <c r="K84" s="0" t="s">
        <v>143</v>
      </c>
      <c r="L84" s="0" t="s">
        <v>144</v>
      </c>
      <c r="M84" s="0" t="str">
        <f aca="false">RIGHT(N84,LEN(N84)-FIND(" ",N84))</f>
        <v>RANDOLPH ST NW</v>
      </c>
      <c r="N84" s="0" t="s">
        <v>672</v>
      </c>
      <c r="P84" s="0" t="s">
        <v>147</v>
      </c>
      <c r="Q84" s="0" t="s">
        <v>148</v>
      </c>
      <c r="R84" s="0" t="n">
        <v>44485</v>
      </c>
      <c r="AD84" s="0" t="s">
        <v>149</v>
      </c>
      <c r="AE84" s="0" t="s">
        <v>150</v>
      </c>
      <c r="AF84" s="0" t="s">
        <v>151</v>
      </c>
      <c r="AH84" s="0" t="n">
        <v>14</v>
      </c>
      <c r="AI84" s="0" t="n">
        <v>11</v>
      </c>
      <c r="AN84" s="0" t="s">
        <v>147</v>
      </c>
      <c r="AO84" s="0" t="s">
        <v>315</v>
      </c>
      <c r="AP84" s="0" t="s">
        <v>316</v>
      </c>
      <c r="AQ84" s="0" t="n">
        <v>9</v>
      </c>
      <c r="AR84" s="0" t="n">
        <v>64</v>
      </c>
      <c r="AS84" s="0" t="n">
        <v>32</v>
      </c>
      <c r="AV84" s="0" t="s">
        <v>182</v>
      </c>
      <c r="AW84" s="0" t="n">
        <f aca="false">COUNTA($BC84:$EG84)</f>
        <v>48</v>
      </c>
      <c r="AX84" s="0" t="n">
        <f aca="false">COUNTIF($BC84:$EG84,"D")</f>
        <v>18</v>
      </c>
      <c r="AY84" s="0" t="n">
        <f aca="false">COUNTIF($BC84:$EG84,"R")</f>
        <v>0</v>
      </c>
      <c r="AZ84" s="2" t="n">
        <f aca="false">COUNTIF(DW84,"D")+COUNTIF(DO84,"D")+COUNTIF(DJ84,"D")+COUNTIF(DD84,"D")</f>
        <v>4</v>
      </c>
      <c r="BA84" s="0" t="n">
        <f aca="false">IF(DH84&lt;&gt;"",1,0)+IF(DI84&lt;&gt;"",1,0)+IF(DK84&lt;&gt;"",1,0)+IF(DM84&lt;&gt;"",1,0)+IF(DN84&lt;&gt;"",1,0)+IF(DO84&lt;&gt;"",1,0)+IF(DQ84&lt;&gt;"",1,0)+IF(DR84&lt;&gt;"",1,0)+IF(DT84&lt;&gt;"",1,0)+IF(DU84&lt;&gt;"",1,0)+IF(DV84&lt;&gt;"",1,0)+IF(DW84&lt;&gt;"",1,0)+IF(DX84&lt;&gt;"",1,0)+IF(DZ84&lt;&gt;"",1,0)+IF(EA84&lt;&gt;"",1,0)+IF(EB84&lt;&gt;"",1,0)+IF(EE84&lt;&gt;"",1,0)</f>
        <v>10</v>
      </c>
      <c r="BB84" s="0" t="n">
        <f aca="false">IF(AND(AV84&gt;0, AW84&gt;0),1,0)</f>
        <v>1</v>
      </c>
      <c r="BC84" s="0" t="s">
        <v>155</v>
      </c>
      <c r="BD84" s="0" t="s">
        <v>155</v>
      </c>
      <c r="BF84" s="0" t="s">
        <v>155</v>
      </c>
      <c r="BG84" s="0" t="s">
        <v>155</v>
      </c>
      <c r="BH84" s="0" t="s">
        <v>155</v>
      </c>
      <c r="BJ84" s="0" t="s">
        <v>155</v>
      </c>
      <c r="BK84" s="0" t="s">
        <v>155</v>
      </c>
      <c r="BL84" s="0" t="s">
        <v>155</v>
      </c>
      <c r="BP84" s="0" t="s">
        <v>155</v>
      </c>
      <c r="BR84" s="0" t="s">
        <v>155</v>
      </c>
      <c r="BS84" s="0" t="s">
        <v>155</v>
      </c>
      <c r="BV84" s="0" t="s">
        <v>155</v>
      </c>
      <c r="BY84" s="0" t="s">
        <v>144</v>
      </c>
      <c r="CA84" s="0" t="s">
        <v>155</v>
      </c>
      <c r="CC84" s="0" t="s">
        <v>144</v>
      </c>
      <c r="CG84" s="0" t="s">
        <v>155</v>
      </c>
      <c r="CH84" s="0" t="s">
        <v>144</v>
      </c>
      <c r="CK84" s="0" t="s">
        <v>155</v>
      </c>
      <c r="CL84" s="0" t="s">
        <v>144</v>
      </c>
      <c r="CN84" s="0" t="s">
        <v>155</v>
      </c>
      <c r="CO84" s="0" t="s">
        <v>144</v>
      </c>
      <c r="CP84" s="0" t="s">
        <v>155</v>
      </c>
      <c r="CQ84" s="0" t="s">
        <v>144</v>
      </c>
      <c r="CT84" s="0" t="s">
        <v>155</v>
      </c>
      <c r="CU84" s="0" t="s">
        <v>144</v>
      </c>
      <c r="CV84" s="0" t="s">
        <v>155</v>
      </c>
      <c r="CW84" s="0" t="s">
        <v>144</v>
      </c>
      <c r="CY84" s="0" t="s">
        <v>155</v>
      </c>
      <c r="CZ84" s="0" t="s">
        <v>144</v>
      </c>
      <c r="DC84" s="0" t="s">
        <v>155</v>
      </c>
      <c r="DD84" s="0" t="s">
        <v>144</v>
      </c>
      <c r="DF84" s="0" t="s">
        <v>155</v>
      </c>
      <c r="DG84" s="0" t="s">
        <v>144</v>
      </c>
      <c r="DI84" s="0" t="s">
        <v>155</v>
      </c>
      <c r="DJ84" s="0" t="s">
        <v>144</v>
      </c>
      <c r="DL84" s="0" t="s">
        <v>155</v>
      </c>
      <c r="DM84" s="0" t="s">
        <v>144</v>
      </c>
      <c r="DN84" s="0" t="s">
        <v>155</v>
      </c>
      <c r="DO84" s="0" t="s">
        <v>144</v>
      </c>
      <c r="DR84" s="0" t="s">
        <v>155</v>
      </c>
      <c r="DS84" s="0" t="s">
        <v>144</v>
      </c>
      <c r="DT84" s="0" t="s">
        <v>144</v>
      </c>
      <c r="DU84" s="0" t="s">
        <v>155</v>
      </c>
      <c r="DW84" s="0" t="s">
        <v>144</v>
      </c>
      <c r="DX84" s="0" t="s">
        <v>155</v>
      </c>
      <c r="EA84" s="0" t="s">
        <v>155</v>
      </c>
      <c r="ED84" s="0" t="s">
        <v>144</v>
      </c>
      <c r="EF84" s="0" t="s">
        <v>155</v>
      </c>
    </row>
    <row r="85" customFormat="false" ht="13.8" hidden="false" customHeight="false" outlineLevel="0" collapsed="false">
      <c r="A85" s="0" t="s">
        <v>673</v>
      </c>
      <c r="B85" s="0" t="n">
        <v>78</v>
      </c>
      <c r="C85" s="0" t="n">
        <v>11266</v>
      </c>
      <c r="D85" s="0" t="s">
        <v>674</v>
      </c>
      <c r="E85" s="0" t="s">
        <v>675</v>
      </c>
      <c r="F85" s="0" t="str">
        <f aca="false">CONCATENATE(D85," ",LEFT(H85,4),"T=",AW85,"D=",AX85,"R=",AY85,"M=",AZ85,"L=",BA85,"B=",BB85)</f>
        <v>GLAROS KING T=49D=17R=0M=4L=10B=1</v>
      </c>
      <c r="G85" s="0" t="s">
        <v>613</v>
      </c>
      <c r="I85" s="0" t="s">
        <v>676</v>
      </c>
      <c r="J85" s="0" t="s">
        <v>677</v>
      </c>
      <c r="K85" s="0" t="s">
        <v>143</v>
      </c>
      <c r="L85" s="0" t="s">
        <v>144</v>
      </c>
      <c r="M85" s="0" t="str">
        <f aca="false">RIGHT(N85,LEN(N85)-FIND(" ",N85))</f>
        <v>NORTH RD SE</v>
      </c>
      <c r="N85" s="0" t="s">
        <v>678</v>
      </c>
      <c r="P85" s="0" t="s">
        <v>147</v>
      </c>
      <c r="Q85" s="0" t="s">
        <v>148</v>
      </c>
      <c r="R85" s="0" t="n">
        <v>44484</v>
      </c>
      <c r="AD85" s="0" t="s">
        <v>149</v>
      </c>
      <c r="AE85" s="0" t="s">
        <v>150</v>
      </c>
      <c r="AH85" s="0" t="n">
        <v>14</v>
      </c>
      <c r="AI85" s="0" t="n">
        <v>11</v>
      </c>
      <c r="AJ85" s="0" t="s">
        <v>198</v>
      </c>
      <c r="AM85" s="0" t="s">
        <v>199</v>
      </c>
      <c r="AN85" s="0" t="s">
        <v>147</v>
      </c>
      <c r="AO85" s="0" t="s">
        <v>259</v>
      </c>
      <c r="AP85" s="0" t="s">
        <v>260</v>
      </c>
      <c r="AQ85" s="0" t="n">
        <v>9</v>
      </c>
      <c r="AR85" s="0" t="n">
        <v>64</v>
      </c>
      <c r="AS85" s="0" t="n">
        <v>32</v>
      </c>
      <c r="AV85" s="0" t="s">
        <v>252</v>
      </c>
      <c r="AW85" s="0" t="n">
        <f aca="false">COUNTA($BC85:$EG85)</f>
        <v>49</v>
      </c>
      <c r="AX85" s="0" t="n">
        <f aca="false">COUNTIF($BC85:$EG85,"D")</f>
        <v>17</v>
      </c>
      <c r="AY85" s="0" t="n">
        <f aca="false">COUNTIF($BC85:$EG85,"R")</f>
        <v>0</v>
      </c>
      <c r="AZ85" s="2" t="n">
        <f aca="false">COUNTIF(DW85,"D")+COUNTIF(DO85,"D")+COUNTIF(DJ85,"D")+COUNTIF(DD85,"D")</f>
        <v>4</v>
      </c>
      <c r="BA85" s="0" t="n">
        <f aca="false">IF(DH85&lt;&gt;"",1,0)+IF(DI85&lt;&gt;"",1,0)+IF(DK85&lt;&gt;"",1,0)+IF(DM85&lt;&gt;"",1,0)+IF(DN85&lt;&gt;"",1,0)+IF(DO85&lt;&gt;"",1,0)+IF(DQ85&lt;&gt;"",1,0)+IF(DR85&lt;&gt;"",1,0)+IF(DT85&lt;&gt;"",1,0)+IF(DU85&lt;&gt;"",1,0)+IF(DV85&lt;&gt;"",1,0)+IF(DW85&lt;&gt;"",1,0)+IF(DX85&lt;&gt;"",1,0)+IF(DZ85&lt;&gt;"",1,0)+IF(EA85&lt;&gt;"",1,0)+IF(EB85&lt;&gt;"",1,0)+IF(EE85&lt;&gt;"",1,0)</f>
        <v>10</v>
      </c>
      <c r="BB85" s="0" t="n">
        <f aca="false">IF(AND(AV85&gt;0, AW85&gt;0),1,0)</f>
        <v>1</v>
      </c>
      <c r="BC85" s="0" t="s">
        <v>155</v>
      </c>
      <c r="BD85" s="0" t="s">
        <v>155</v>
      </c>
      <c r="BE85" s="0" t="s">
        <v>155</v>
      </c>
      <c r="BF85" s="0" t="s">
        <v>155</v>
      </c>
      <c r="BG85" s="0" t="s">
        <v>155</v>
      </c>
      <c r="BH85" s="0" t="s">
        <v>155</v>
      </c>
      <c r="BI85" s="0" t="s">
        <v>155</v>
      </c>
      <c r="BJ85" s="0" t="s">
        <v>155</v>
      </c>
      <c r="BK85" s="0" t="s">
        <v>155</v>
      </c>
      <c r="BL85" s="0" t="s">
        <v>155</v>
      </c>
      <c r="BP85" s="0" t="s">
        <v>155</v>
      </c>
      <c r="BR85" s="0" t="s">
        <v>155</v>
      </c>
      <c r="BS85" s="0" t="s">
        <v>155</v>
      </c>
      <c r="BV85" s="0" t="s">
        <v>155</v>
      </c>
      <c r="BY85" s="0" t="s">
        <v>144</v>
      </c>
      <c r="CA85" s="0" t="s">
        <v>155</v>
      </c>
      <c r="CC85" s="0" t="s">
        <v>144</v>
      </c>
      <c r="CG85" s="0" t="s">
        <v>155</v>
      </c>
      <c r="CH85" s="0" t="s">
        <v>144</v>
      </c>
      <c r="CK85" s="0" t="s">
        <v>155</v>
      </c>
      <c r="CL85" s="0" t="s">
        <v>144</v>
      </c>
      <c r="CN85" s="0" t="s">
        <v>155</v>
      </c>
      <c r="CO85" s="0" t="s">
        <v>144</v>
      </c>
      <c r="CP85" s="0" t="s">
        <v>155</v>
      </c>
      <c r="CQ85" s="0" t="s">
        <v>144</v>
      </c>
      <c r="CT85" s="0" t="s">
        <v>155</v>
      </c>
      <c r="CU85" s="0" t="s">
        <v>144</v>
      </c>
      <c r="CV85" s="0" t="s">
        <v>155</v>
      </c>
      <c r="CY85" s="0" t="s">
        <v>155</v>
      </c>
      <c r="CZ85" s="0" t="s">
        <v>144</v>
      </c>
      <c r="DC85" s="0" t="s">
        <v>155</v>
      </c>
      <c r="DD85" s="0" t="s">
        <v>144</v>
      </c>
      <c r="DF85" s="0" t="s">
        <v>155</v>
      </c>
      <c r="DG85" s="0" t="s">
        <v>144</v>
      </c>
      <c r="DI85" s="0" t="s">
        <v>155</v>
      </c>
      <c r="DJ85" s="0" t="s">
        <v>144</v>
      </c>
      <c r="DL85" s="0" t="s">
        <v>155</v>
      </c>
      <c r="DM85" s="0" t="s">
        <v>144</v>
      </c>
      <c r="DN85" s="0" t="s">
        <v>155</v>
      </c>
      <c r="DO85" s="0" t="s">
        <v>144</v>
      </c>
      <c r="DR85" s="0" t="s">
        <v>155</v>
      </c>
      <c r="DS85" s="0" t="s">
        <v>144</v>
      </c>
      <c r="DT85" s="0" t="s">
        <v>144</v>
      </c>
      <c r="DU85" s="0" t="s">
        <v>155</v>
      </c>
      <c r="DW85" s="0" t="s">
        <v>144</v>
      </c>
      <c r="DX85" s="0" t="s">
        <v>155</v>
      </c>
      <c r="EA85" s="0" t="s">
        <v>155</v>
      </c>
      <c r="ED85" s="0" t="s">
        <v>144</v>
      </c>
      <c r="EF85" s="0" t="s">
        <v>155</v>
      </c>
    </row>
    <row r="86" customFormat="false" ht="13.8" hidden="false" customHeight="false" outlineLevel="0" collapsed="false">
      <c r="A86" s="0" t="s">
        <v>679</v>
      </c>
      <c r="B86" s="0" t="n">
        <v>78</v>
      </c>
      <c r="C86" s="0" t="n">
        <v>5783</v>
      </c>
      <c r="D86" s="0" t="s">
        <v>680</v>
      </c>
      <c r="E86" s="0" t="s">
        <v>681</v>
      </c>
      <c r="F86" s="0" t="str">
        <f aca="false">CONCATENATE(D86," ",LEFT(H86,4),"T=",AW86,"D=",AX86,"R=",AY86,"M=",AZ86,"L=",BA86,"B=",BB86)</f>
        <v>GOLIDAY T=50D=18R=0M=4L=10B=1</v>
      </c>
      <c r="G86" s="0" t="s">
        <v>424</v>
      </c>
      <c r="I86" s="0" t="s">
        <v>682</v>
      </c>
      <c r="J86" s="0" t="s">
        <v>615</v>
      </c>
      <c r="K86" s="0" t="s">
        <v>143</v>
      </c>
      <c r="L86" s="0" t="s">
        <v>144</v>
      </c>
      <c r="M86" s="0" t="str">
        <f aca="false">RIGHT(N86,LEN(N86)-FIND(" ",N86))</f>
        <v>REGAL DR NW</v>
      </c>
      <c r="N86" s="0" t="s">
        <v>683</v>
      </c>
      <c r="P86" s="0" t="s">
        <v>147</v>
      </c>
      <c r="Q86" s="0" t="s">
        <v>148</v>
      </c>
      <c r="R86" s="0" t="n">
        <v>44485</v>
      </c>
      <c r="AD86" s="0" t="s">
        <v>149</v>
      </c>
      <c r="AE86" s="0" t="s">
        <v>150</v>
      </c>
      <c r="AH86" s="0" t="n">
        <v>14</v>
      </c>
      <c r="AI86" s="0" t="n">
        <v>11</v>
      </c>
      <c r="AJ86" s="0" t="s">
        <v>198</v>
      </c>
      <c r="AM86" s="0" t="s">
        <v>589</v>
      </c>
      <c r="AN86" s="0" t="s">
        <v>147</v>
      </c>
      <c r="AO86" s="0" t="s">
        <v>221</v>
      </c>
      <c r="AP86" s="0" t="s">
        <v>222</v>
      </c>
      <c r="AQ86" s="0" t="n">
        <v>9</v>
      </c>
      <c r="AR86" s="0" t="n">
        <v>64</v>
      </c>
      <c r="AS86" s="0" t="n">
        <v>32</v>
      </c>
      <c r="AV86" s="0" t="s">
        <v>223</v>
      </c>
      <c r="AW86" s="0" t="n">
        <f aca="false">COUNTA($BC86:$EG86)</f>
        <v>50</v>
      </c>
      <c r="AX86" s="0" t="n">
        <f aca="false">COUNTIF($BC86:$EG86,"D")</f>
        <v>18</v>
      </c>
      <c r="AY86" s="0" t="n">
        <f aca="false">COUNTIF($BC86:$EG86,"R")</f>
        <v>0</v>
      </c>
      <c r="AZ86" s="2" t="n">
        <f aca="false">COUNTIF(DW86,"D")+COUNTIF(DO86,"D")+COUNTIF(DJ86,"D")+COUNTIF(DD86,"D")</f>
        <v>4</v>
      </c>
      <c r="BA86" s="0" t="n">
        <f aca="false">IF(DH86&lt;&gt;"",1,0)+IF(DI86&lt;&gt;"",1,0)+IF(DK86&lt;&gt;"",1,0)+IF(DM86&lt;&gt;"",1,0)+IF(DN86&lt;&gt;"",1,0)+IF(DO86&lt;&gt;"",1,0)+IF(DQ86&lt;&gt;"",1,0)+IF(DR86&lt;&gt;"",1,0)+IF(DT86&lt;&gt;"",1,0)+IF(DU86&lt;&gt;"",1,0)+IF(DV86&lt;&gt;"",1,0)+IF(DW86&lt;&gt;"",1,0)+IF(DX86&lt;&gt;"",1,0)+IF(DZ86&lt;&gt;"",1,0)+IF(EA86&lt;&gt;"",1,0)+IF(EB86&lt;&gt;"",1,0)+IF(EE86&lt;&gt;"",1,0)</f>
        <v>10</v>
      </c>
      <c r="BB86" s="0" t="n">
        <f aca="false">IF(AND(AV86&gt;0, AW86&gt;0),1,0)</f>
        <v>1</v>
      </c>
      <c r="BC86" s="0" t="s">
        <v>155</v>
      </c>
      <c r="BD86" s="0" t="s">
        <v>155</v>
      </c>
      <c r="BE86" s="0" t="s">
        <v>155</v>
      </c>
      <c r="BF86" s="0" t="s">
        <v>155</v>
      </c>
      <c r="BG86" s="0" t="s">
        <v>155</v>
      </c>
      <c r="BH86" s="0" t="s">
        <v>155</v>
      </c>
      <c r="BI86" s="0" t="s">
        <v>155</v>
      </c>
      <c r="BJ86" s="0" t="s">
        <v>155</v>
      </c>
      <c r="BK86" s="0" t="s">
        <v>155</v>
      </c>
      <c r="BL86" s="0" t="s">
        <v>155</v>
      </c>
      <c r="BP86" s="0" t="s">
        <v>155</v>
      </c>
      <c r="BR86" s="0" t="s">
        <v>155</v>
      </c>
      <c r="BS86" s="0" t="s">
        <v>155</v>
      </c>
      <c r="BV86" s="0" t="s">
        <v>155</v>
      </c>
      <c r="BY86" s="0" t="s">
        <v>144</v>
      </c>
      <c r="CA86" s="0" t="s">
        <v>155</v>
      </c>
      <c r="CC86" s="0" t="s">
        <v>144</v>
      </c>
      <c r="CG86" s="0" t="s">
        <v>155</v>
      </c>
      <c r="CH86" s="0" t="s">
        <v>144</v>
      </c>
      <c r="CK86" s="0" t="s">
        <v>155</v>
      </c>
      <c r="CL86" s="0" t="s">
        <v>144</v>
      </c>
      <c r="CN86" s="0" t="s">
        <v>155</v>
      </c>
      <c r="CO86" s="0" t="s">
        <v>144</v>
      </c>
      <c r="CP86" s="0" t="s">
        <v>155</v>
      </c>
      <c r="CQ86" s="0" t="s">
        <v>144</v>
      </c>
      <c r="CT86" s="0" t="s">
        <v>155</v>
      </c>
      <c r="CU86" s="0" t="s">
        <v>144</v>
      </c>
      <c r="CV86" s="0" t="s">
        <v>155</v>
      </c>
      <c r="CW86" s="0" t="s">
        <v>144</v>
      </c>
      <c r="CY86" s="0" t="s">
        <v>155</v>
      </c>
      <c r="CZ86" s="0" t="s">
        <v>144</v>
      </c>
      <c r="DC86" s="0" t="s">
        <v>155</v>
      </c>
      <c r="DD86" s="0" t="s">
        <v>144</v>
      </c>
      <c r="DF86" s="0" t="s">
        <v>155</v>
      </c>
      <c r="DG86" s="0" t="s">
        <v>144</v>
      </c>
      <c r="DI86" s="0" t="s">
        <v>155</v>
      </c>
      <c r="DJ86" s="0" t="s">
        <v>144</v>
      </c>
      <c r="DL86" s="0" t="s">
        <v>155</v>
      </c>
      <c r="DM86" s="0" t="s">
        <v>144</v>
      </c>
      <c r="DN86" s="0" t="s">
        <v>155</v>
      </c>
      <c r="DO86" s="0" t="s">
        <v>144</v>
      </c>
      <c r="DR86" s="0" t="s">
        <v>155</v>
      </c>
      <c r="DS86" s="0" t="s">
        <v>144</v>
      </c>
      <c r="DT86" s="0" t="s">
        <v>144</v>
      </c>
      <c r="DU86" s="0" t="s">
        <v>155</v>
      </c>
      <c r="DW86" s="0" t="s">
        <v>144</v>
      </c>
      <c r="DX86" s="0" t="s">
        <v>155</v>
      </c>
      <c r="EA86" s="0" t="s">
        <v>155</v>
      </c>
      <c r="ED86" s="0" t="s">
        <v>144</v>
      </c>
      <c r="EF86" s="0" t="s">
        <v>155</v>
      </c>
    </row>
    <row r="87" customFormat="false" ht="13.8" hidden="false" customHeight="false" outlineLevel="0" collapsed="false">
      <c r="A87" s="0" t="s">
        <v>684</v>
      </c>
      <c r="B87" s="0" t="n">
        <v>78</v>
      </c>
      <c r="C87" s="0" t="n">
        <v>165729</v>
      </c>
      <c r="D87" s="0" t="s">
        <v>685</v>
      </c>
      <c r="E87" s="0" t="s">
        <v>686</v>
      </c>
      <c r="F87" s="0" t="str">
        <f aca="false">CONCATENATE(D87," ",LEFT(H87,4),"T=",AW87,"D=",AX87,"R=",AY87,"M=",AZ87,"L=",BA87,"B=",BB87)</f>
        <v>GORDON T=48D=17R=1M=4L=10B=1</v>
      </c>
      <c r="G87" s="0" t="s">
        <v>511</v>
      </c>
      <c r="I87" s="0" t="s">
        <v>687</v>
      </c>
      <c r="J87" s="0" t="s">
        <v>688</v>
      </c>
      <c r="K87" s="0" t="s">
        <v>143</v>
      </c>
      <c r="L87" s="0" t="s">
        <v>144</v>
      </c>
      <c r="M87" s="0" t="str">
        <f aca="false">RIGHT(N87,LEN(N87)-FIND(" ",N87))</f>
        <v>HEATHER LN NW</v>
      </c>
      <c r="N87" s="0" t="s">
        <v>689</v>
      </c>
      <c r="P87" s="0" t="s">
        <v>147</v>
      </c>
      <c r="Q87" s="0" t="s">
        <v>148</v>
      </c>
      <c r="R87" s="0" t="n">
        <v>44485</v>
      </c>
      <c r="AD87" s="0" t="s">
        <v>149</v>
      </c>
      <c r="AE87" s="0" t="s">
        <v>150</v>
      </c>
      <c r="AF87" s="0" t="s">
        <v>151</v>
      </c>
      <c r="AH87" s="0" t="n">
        <v>14</v>
      </c>
      <c r="AI87" s="0" t="n">
        <v>11</v>
      </c>
      <c r="AN87" s="0" t="s">
        <v>147</v>
      </c>
      <c r="AO87" s="0" t="s">
        <v>221</v>
      </c>
      <c r="AP87" s="0" t="s">
        <v>222</v>
      </c>
      <c r="AQ87" s="0" t="n">
        <v>9</v>
      </c>
      <c r="AR87" s="0" t="n">
        <v>64</v>
      </c>
      <c r="AS87" s="0" t="n">
        <v>32</v>
      </c>
      <c r="AV87" s="0" t="s">
        <v>223</v>
      </c>
      <c r="AW87" s="0" t="n">
        <f aca="false">COUNTA($BC87:$EG87)</f>
        <v>48</v>
      </c>
      <c r="AX87" s="0" t="n">
        <f aca="false">COUNTIF($BC87:$EG87,"D")</f>
        <v>17</v>
      </c>
      <c r="AY87" s="0" t="n">
        <f aca="false">COUNTIF($BC87:$EG87,"R")</f>
        <v>1</v>
      </c>
      <c r="AZ87" s="2" t="n">
        <f aca="false">COUNTIF(DW87,"D")+COUNTIF(DO87,"D")+COUNTIF(DJ87,"D")+COUNTIF(DD87,"D")</f>
        <v>4</v>
      </c>
      <c r="BA87" s="0" t="n">
        <f aca="false">IF(DH87&lt;&gt;"",1,0)+IF(DI87&lt;&gt;"",1,0)+IF(DK87&lt;&gt;"",1,0)+IF(DM87&lt;&gt;"",1,0)+IF(DN87&lt;&gt;"",1,0)+IF(DO87&lt;&gt;"",1,0)+IF(DQ87&lt;&gt;"",1,0)+IF(DR87&lt;&gt;"",1,0)+IF(DT87&lt;&gt;"",1,0)+IF(DU87&lt;&gt;"",1,0)+IF(DV87&lt;&gt;"",1,0)+IF(DW87&lt;&gt;"",1,0)+IF(DX87&lt;&gt;"",1,0)+IF(DZ87&lt;&gt;"",1,0)+IF(EA87&lt;&gt;"",1,0)+IF(EB87&lt;&gt;"",1,0)+IF(EE87&lt;&gt;"",1,0)</f>
        <v>10</v>
      </c>
      <c r="BB87" s="0" t="n">
        <f aca="false">IF(AND(AV87&gt;0, AW87&gt;0),1,0)</f>
        <v>1</v>
      </c>
      <c r="BC87" s="0" t="s">
        <v>155</v>
      </c>
      <c r="BD87" s="0" t="s">
        <v>155</v>
      </c>
      <c r="BE87" s="0" t="s">
        <v>155</v>
      </c>
      <c r="BF87" s="0" t="s">
        <v>155</v>
      </c>
      <c r="BG87" s="0" t="s">
        <v>155</v>
      </c>
      <c r="BH87" s="0" t="s">
        <v>155</v>
      </c>
      <c r="BI87" s="0" t="s">
        <v>155</v>
      </c>
      <c r="BJ87" s="0" t="s">
        <v>155</v>
      </c>
      <c r="BK87" s="0" t="s">
        <v>155</v>
      </c>
      <c r="BL87" s="0" t="s">
        <v>155</v>
      </c>
      <c r="BP87" s="0" t="s">
        <v>155</v>
      </c>
      <c r="BR87" s="0" t="s">
        <v>155</v>
      </c>
      <c r="BS87" s="0" t="s">
        <v>155</v>
      </c>
      <c r="BV87" s="0" t="s">
        <v>155</v>
      </c>
      <c r="BY87" s="0" t="s">
        <v>144</v>
      </c>
      <c r="CA87" s="0" t="s">
        <v>155</v>
      </c>
      <c r="CC87" s="0" t="s">
        <v>144</v>
      </c>
      <c r="CG87" s="0" t="s">
        <v>155</v>
      </c>
      <c r="CH87" s="0" t="s">
        <v>144</v>
      </c>
      <c r="CK87" s="0" t="s">
        <v>155</v>
      </c>
      <c r="CL87" s="0" t="s">
        <v>144</v>
      </c>
      <c r="CN87" s="0" t="s">
        <v>155</v>
      </c>
      <c r="CO87" s="0" t="s">
        <v>144</v>
      </c>
      <c r="CP87" s="0" t="s">
        <v>155</v>
      </c>
      <c r="CQ87" s="0" t="s">
        <v>144</v>
      </c>
      <c r="CU87" s="0" t="s">
        <v>144</v>
      </c>
      <c r="CW87" s="0" t="s">
        <v>144</v>
      </c>
      <c r="CY87" s="0" t="s">
        <v>155</v>
      </c>
      <c r="CZ87" s="0" t="s">
        <v>144</v>
      </c>
      <c r="DC87" s="0" t="s">
        <v>155</v>
      </c>
      <c r="DD87" s="0" t="s">
        <v>144</v>
      </c>
      <c r="DF87" s="0" t="s">
        <v>155</v>
      </c>
      <c r="DG87" s="0" t="s">
        <v>144</v>
      </c>
      <c r="DI87" s="0" t="s">
        <v>155</v>
      </c>
      <c r="DJ87" s="0" t="s">
        <v>144</v>
      </c>
      <c r="DL87" s="0" t="s">
        <v>155</v>
      </c>
      <c r="DM87" s="0" t="s">
        <v>217</v>
      </c>
      <c r="DN87" s="0" t="s">
        <v>155</v>
      </c>
      <c r="DO87" s="0" t="s">
        <v>144</v>
      </c>
      <c r="DR87" s="0" t="s">
        <v>155</v>
      </c>
      <c r="DS87" s="0" t="s">
        <v>144</v>
      </c>
      <c r="DT87" s="0" t="s">
        <v>144</v>
      </c>
      <c r="DU87" s="0" t="s">
        <v>155</v>
      </c>
      <c r="DW87" s="0" t="s">
        <v>144</v>
      </c>
      <c r="DX87" s="0" t="s">
        <v>155</v>
      </c>
      <c r="EA87" s="0" t="s">
        <v>155</v>
      </c>
      <c r="ED87" s="0" t="s">
        <v>144</v>
      </c>
      <c r="EF87" s="0" t="s">
        <v>155</v>
      </c>
    </row>
    <row r="88" customFormat="false" ht="13.8" hidden="false" customHeight="false" outlineLevel="0" collapsed="false">
      <c r="A88" s="0" t="s">
        <v>690</v>
      </c>
      <c r="B88" s="0" t="n">
        <v>78</v>
      </c>
      <c r="C88" s="0" t="n">
        <v>182087</v>
      </c>
      <c r="D88" s="0" t="s">
        <v>691</v>
      </c>
      <c r="E88" s="0" t="s">
        <v>692</v>
      </c>
      <c r="F88" s="0" t="str">
        <f aca="false">CONCATENATE(D88," ",LEFT(H88,4),"T=",AW88,"D=",AX88,"R=",AY88,"M=",AZ88,"L=",BA88,"B=",BB88)</f>
        <v>GRIFFING T=49D=18R=0M=4L=10B=1</v>
      </c>
      <c r="I88" s="0" t="s">
        <v>693</v>
      </c>
      <c r="J88" s="0" t="s">
        <v>694</v>
      </c>
      <c r="K88" s="0" t="s">
        <v>143</v>
      </c>
      <c r="L88" s="0" t="s">
        <v>144</v>
      </c>
      <c r="M88" s="0" t="str">
        <f aca="false">RIGHT(N88,LEN(N88)-FIND(" ",N88))</f>
        <v>TOD AVE NW</v>
      </c>
      <c r="N88" s="0" t="s">
        <v>695</v>
      </c>
      <c r="P88" s="0" t="s">
        <v>147</v>
      </c>
      <c r="Q88" s="0" t="s">
        <v>148</v>
      </c>
      <c r="R88" s="0" t="n">
        <v>44485</v>
      </c>
      <c r="AD88" s="0" t="s">
        <v>149</v>
      </c>
      <c r="AE88" s="0" t="s">
        <v>150</v>
      </c>
      <c r="AF88" s="0" t="s">
        <v>151</v>
      </c>
      <c r="AH88" s="0" t="n">
        <v>14</v>
      </c>
      <c r="AI88" s="0" t="n">
        <v>11</v>
      </c>
      <c r="AN88" s="0" t="s">
        <v>147</v>
      </c>
      <c r="AO88" s="0" t="s">
        <v>221</v>
      </c>
      <c r="AP88" s="0" t="s">
        <v>222</v>
      </c>
      <c r="AQ88" s="0" t="n">
        <v>9</v>
      </c>
      <c r="AR88" s="0" t="n">
        <v>64</v>
      </c>
      <c r="AS88" s="0" t="n">
        <v>32</v>
      </c>
      <c r="AV88" s="0" t="s">
        <v>223</v>
      </c>
      <c r="AW88" s="0" t="n">
        <f aca="false">COUNTA($BC88:$EG88)</f>
        <v>49</v>
      </c>
      <c r="AX88" s="0" t="n">
        <f aca="false">COUNTIF($BC88:$EG88,"D")</f>
        <v>18</v>
      </c>
      <c r="AY88" s="0" t="n">
        <f aca="false">COUNTIF($BC88:$EG88,"R")</f>
        <v>0</v>
      </c>
      <c r="AZ88" s="2" t="n">
        <f aca="false">COUNTIF(DW88,"D")+COUNTIF(DO88,"D")+COUNTIF(DJ88,"D")+COUNTIF(DD88,"D")</f>
        <v>4</v>
      </c>
      <c r="BA88" s="0" t="n">
        <f aca="false">IF(DH88&lt;&gt;"",1,0)+IF(DI88&lt;&gt;"",1,0)+IF(DK88&lt;&gt;"",1,0)+IF(DM88&lt;&gt;"",1,0)+IF(DN88&lt;&gt;"",1,0)+IF(DO88&lt;&gt;"",1,0)+IF(DQ88&lt;&gt;"",1,0)+IF(DR88&lt;&gt;"",1,0)+IF(DT88&lt;&gt;"",1,0)+IF(DU88&lt;&gt;"",1,0)+IF(DV88&lt;&gt;"",1,0)+IF(DW88&lt;&gt;"",1,0)+IF(DX88&lt;&gt;"",1,0)+IF(DZ88&lt;&gt;"",1,0)+IF(EA88&lt;&gt;"",1,0)+IF(EB88&lt;&gt;"",1,0)+IF(EE88&lt;&gt;"",1,0)</f>
        <v>10</v>
      </c>
      <c r="BB88" s="0" t="n">
        <f aca="false">IF(AND(AV88&gt;0, AW88&gt;0),1,0)</f>
        <v>1</v>
      </c>
      <c r="BC88" s="0" t="s">
        <v>155</v>
      </c>
      <c r="BD88" s="0" t="s">
        <v>155</v>
      </c>
      <c r="BE88" s="0" t="s">
        <v>155</v>
      </c>
      <c r="BF88" s="0" t="s">
        <v>155</v>
      </c>
      <c r="BG88" s="0" t="s">
        <v>155</v>
      </c>
      <c r="BH88" s="0" t="s">
        <v>155</v>
      </c>
      <c r="BI88" s="0" t="s">
        <v>155</v>
      </c>
      <c r="BJ88" s="0" t="s">
        <v>155</v>
      </c>
      <c r="BK88" s="0" t="s">
        <v>155</v>
      </c>
      <c r="BL88" s="0" t="s">
        <v>155</v>
      </c>
      <c r="BP88" s="0" t="s">
        <v>155</v>
      </c>
      <c r="BR88" s="0" t="s">
        <v>155</v>
      </c>
      <c r="BS88" s="0" t="s">
        <v>155</v>
      </c>
      <c r="BV88" s="0" t="s">
        <v>155</v>
      </c>
      <c r="BY88" s="0" t="s">
        <v>144</v>
      </c>
      <c r="CA88" s="0" t="s">
        <v>155</v>
      </c>
      <c r="CC88" s="0" t="s">
        <v>144</v>
      </c>
      <c r="CG88" s="0" t="s">
        <v>155</v>
      </c>
      <c r="CH88" s="0" t="s">
        <v>144</v>
      </c>
      <c r="CK88" s="0" t="s">
        <v>155</v>
      </c>
      <c r="CL88" s="0" t="s">
        <v>144</v>
      </c>
      <c r="CN88" s="0" t="s">
        <v>155</v>
      </c>
      <c r="CO88" s="0" t="s">
        <v>144</v>
      </c>
      <c r="CP88" s="0" t="s">
        <v>155</v>
      </c>
      <c r="CQ88" s="0" t="s">
        <v>144</v>
      </c>
      <c r="CU88" s="0" t="s">
        <v>144</v>
      </c>
      <c r="CV88" s="0" t="s">
        <v>155</v>
      </c>
      <c r="CW88" s="0" t="s">
        <v>144</v>
      </c>
      <c r="CY88" s="0" t="s">
        <v>155</v>
      </c>
      <c r="CZ88" s="0" t="s">
        <v>144</v>
      </c>
      <c r="DC88" s="0" t="s">
        <v>155</v>
      </c>
      <c r="DD88" s="0" t="s">
        <v>144</v>
      </c>
      <c r="DF88" s="0" t="s">
        <v>155</v>
      </c>
      <c r="DG88" s="0" t="s">
        <v>144</v>
      </c>
      <c r="DI88" s="0" t="s">
        <v>155</v>
      </c>
      <c r="DJ88" s="0" t="s">
        <v>144</v>
      </c>
      <c r="DL88" s="0" t="s">
        <v>155</v>
      </c>
      <c r="DM88" s="0" t="s">
        <v>144</v>
      </c>
      <c r="DN88" s="0" t="s">
        <v>155</v>
      </c>
      <c r="DO88" s="0" t="s">
        <v>144</v>
      </c>
      <c r="DR88" s="0" t="s">
        <v>155</v>
      </c>
      <c r="DS88" s="0" t="s">
        <v>144</v>
      </c>
      <c r="DT88" s="0" t="s">
        <v>144</v>
      </c>
      <c r="DU88" s="0" t="s">
        <v>155</v>
      </c>
      <c r="DW88" s="0" t="s">
        <v>144</v>
      </c>
      <c r="DX88" s="0" t="s">
        <v>155</v>
      </c>
      <c r="EA88" s="0" t="s">
        <v>155</v>
      </c>
      <c r="ED88" s="0" t="s">
        <v>144</v>
      </c>
      <c r="EF88" s="0" t="s">
        <v>155</v>
      </c>
    </row>
    <row r="89" customFormat="false" ht="13.8" hidden="false" customHeight="false" outlineLevel="0" collapsed="false">
      <c r="A89" s="0" t="s">
        <v>696</v>
      </c>
      <c r="B89" s="0" t="n">
        <v>78</v>
      </c>
      <c r="C89" s="0" t="n">
        <v>16607</v>
      </c>
      <c r="D89" s="0" t="s">
        <v>691</v>
      </c>
      <c r="E89" s="0" t="s">
        <v>571</v>
      </c>
      <c r="F89" s="0" t="str">
        <f aca="false">CONCATENATE(D89," ",LEFT(H89,4),"T=",AW89,"D=",AX89,"R=",AY89,"M=",AZ89,"L=",BA89,"B=",BB89)</f>
        <v>GRIFFING T=49D=18R=0M=4L=10B=1</v>
      </c>
      <c r="G89" s="0" t="s">
        <v>547</v>
      </c>
      <c r="I89" s="0" t="s">
        <v>697</v>
      </c>
      <c r="J89" s="0" t="s">
        <v>698</v>
      </c>
      <c r="K89" s="0" t="s">
        <v>143</v>
      </c>
      <c r="L89" s="0" t="s">
        <v>144</v>
      </c>
      <c r="M89" s="0" t="str">
        <f aca="false">RIGHT(N89,LEN(N89)-FIND(" ",N89))</f>
        <v>TOD AVE NW</v>
      </c>
      <c r="N89" s="0" t="s">
        <v>695</v>
      </c>
      <c r="P89" s="0" t="s">
        <v>147</v>
      </c>
      <c r="Q89" s="0" t="s">
        <v>148</v>
      </c>
      <c r="R89" s="0" t="n">
        <v>44485</v>
      </c>
      <c r="AD89" s="0" t="s">
        <v>149</v>
      </c>
      <c r="AE89" s="0" t="s">
        <v>150</v>
      </c>
      <c r="AF89" s="0" t="s">
        <v>151</v>
      </c>
      <c r="AH89" s="0" t="n">
        <v>14</v>
      </c>
      <c r="AI89" s="0" t="n">
        <v>11</v>
      </c>
      <c r="AN89" s="0" t="s">
        <v>147</v>
      </c>
      <c r="AO89" s="0" t="s">
        <v>221</v>
      </c>
      <c r="AP89" s="0" t="s">
        <v>222</v>
      </c>
      <c r="AQ89" s="0" t="n">
        <v>9</v>
      </c>
      <c r="AR89" s="0" t="n">
        <v>64</v>
      </c>
      <c r="AS89" s="0" t="n">
        <v>32</v>
      </c>
      <c r="AV89" s="0" t="s">
        <v>223</v>
      </c>
      <c r="AW89" s="0" t="n">
        <f aca="false">COUNTA($BC89:$EG89)</f>
        <v>49</v>
      </c>
      <c r="AX89" s="0" t="n">
        <f aca="false">COUNTIF($BC89:$EG89,"D")</f>
        <v>18</v>
      </c>
      <c r="AY89" s="0" t="n">
        <f aca="false">COUNTIF($BC89:$EG89,"R")</f>
        <v>0</v>
      </c>
      <c r="AZ89" s="2" t="n">
        <f aca="false">COUNTIF(DW89,"D")+COUNTIF(DO89,"D")+COUNTIF(DJ89,"D")+COUNTIF(DD89,"D")</f>
        <v>4</v>
      </c>
      <c r="BA89" s="0" t="n">
        <f aca="false">IF(DH89&lt;&gt;"",1,0)+IF(DI89&lt;&gt;"",1,0)+IF(DK89&lt;&gt;"",1,0)+IF(DM89&lt;&gt;"",1,0)+IF(DN89&lt;&gt;"",1,0)+IF(DO89&lt;&gt;"",1,0)+IF(DQ89&lt;&gt;"",1,0)+IF(DR89&lt;&gt;"",1,0)+IF(DT89&lt;&gt;"",1,0)+IF(DU89&lt;&gt;"",1,0)+IF(DV89&lt;&gt;"",1,0)+IF(DW89&lt;&gt;"",1,0)+IF(DX89&lt;&gt;"",1,0)+IF(DZ89&lt;&gt;"",1,0)+IF(EA89&lt;&gt;"",1,0)+IF(EB89&lt;&gt;"",1,0)+IF(EE89&lt;&gt;"",1,0)</f>
        <v>10</v>
      </c>
      <c r="BB89" s="0" t="n">
        <f aca="false">IF(AND(AV89&gt;0, AW89&gt;0),1,0)</f>
        <v>1</v>
      </c>
      <c r="BC89" s="0" t="s">
        <v>155</v>
      </c>
      <c r="BD89" s="0" t="s">
        <v>155</v>
      </c>
      <c r="BE89" s="0" t="s">
        <v>155</v>
      </c>
      <c r="BG89" s="0" t="s">
        <v>155</v>
      </c>
      <c r="BH89" s="0" t="s">
        <v>155</v>
      </c>
      <c r="BI89" s="0" t="s">
        <v>155</v>
      </c>
      <c r="BJ89" s="0" t="s">
        <v>155</v>
      </c>
      <c r="BK89" s="0" t="s">
        <v>155</v>
      </c>
      <c r="BL89" s="0" t="s">
        <v>155</v>
      </c>
      <c r="BP89" s="0" t="s">
        <v>155</v>
      </c>
      <c r="BR89" s="0" t="s">
        <v>155</v>
      </c>
      <c r="BS89" s="0" t="s">
        <v>155</v>
      </c>
      <c r="BV89" s="0" t="s">
        <v>155</v>
      </c>
      <c r="BY89" s="0" t="s">
        <v>144</v>
      </c>
      <c r="CA89" s="0" t="s">
        <v>155</v>
      </c>
      <c r="CC89" s="0" t="s">
        <v>144</v>
      </c>
      <c r="CG89" s="0" t="s">
        <v>155</v>
      </c>
      <c r="CH89" s="0" t="s">
        <v>144</v>
      </c>
      <c r="CK89" s="0" t="s">
        <v>155</v>
      </c>
      <c r="CL89" s="0" t="s">
        <v>144</v>
      </c>
      <c r="CN89" s="0" t="s">
        <v>155</v>
      </c>
      <c r="CO89" s="0" t="s">
        <v>144</v>
      </c>
      <c r="CP89" s="0" t="s">
        <v>155</v>
      </c>
      <c r="CQ89" s="0" t="s">
        <v>144</v>
      </c>
      <c r="CT89" s="0" t="s">
        <v>155</v>
      </c>
      <c r="CU89" s="0" t="s">
        <v>144</v>
      </c>
      <c r="CV89" s="0" t="s">
        <v>155</v>
      </c>
      <c r="CW89" s="0" t="s">
        <v>144</v>
      </c>
      <c r="CY89" s="0" t="s">
        <v>155</v>
      </c>
      <c r="CZ89" s="0" t="s">
        <v>144</v>
      </c>
      <c r="DC89" s="0" t="s">
        <v>155</v>
      </c>
      <c r="DD89" s="0" t="s">
        <v>144</v>
      </c>
      <c r="DF89" s="0" t="s">
        <v>155</v>
      </c>
      <c r="DG89" s="0" t="s">
        <v>144</v>
      </c>
      <c r="DI89" s="0" t="s">
        <v>155</v>
      </c>
      <c r="DJ89" s="0" t="s">
        <v>144</v>
      </c>
      <c r="DL89" s="0" t="s">
        <v>155</v>
      </c>
      <c r="DM89" s="0" t="s">
        <v>144</v>
      </c>
      <c r="DN89" s="0" t="s">
        <v>155</v>
      </c>
      <c r="DO89" s="0" t="s">
        <v>144</v>
      </c>
      <c r="DR89" s="0" t="s">
        <v>155</v>
      </c>
      <c r="DS89" s="0" t="s">
        <v>144</v>
      </c>
      <c r="DT89" s="0" t="s">
        <v>144</v>
      </c>
      <c r="DU89" s="0" t="s">
        <v>155</v>
      </c>
      <c r="DW89" s="0" t="s">
        <v>144</v>
      </c>
      <c r="DX89" s="0" t="s">
        <v>155</v>
      </c>
      <c r="EA89" s="0" t="s">
        <v>155</v>
      </c>
      <c r="ED89" s="0" t="s">
        <v>144</v>
      </c>
      <c r="EF89" s="0" t="s">
        <v>155</v>
      </c>
    </row>
    <row r="90" customFormat="false" ht="13.8" hidden="false" customHeight="false" outlineLevel="0" collapsed="false">
      <c r="A90" s="0" t="s">
        <v>699</v>
      </c>
      <c r="B90" s="0" t="n">
        <v>78</v>
      </c>
      <c r="C90" s="0" t="n">
        <v>23497</v>
      </c>
      <c r="D90" s="0" t="s">
        <v>700</v>
      </c>
      <c r="E90" s="0" t="s">
        <v>701</v>
      </c>
      <c r="F90" s="0" t="str">
        <f aca="false">CONCATENATE(D90," ",LEFT(H90,4),"T=",AW90,"D=",AX90,"R=",AY90,"M=",AZ90,"L=",BA90,"B=",BB90)</f>
        <v>HARRIS T=49D=18R=0M=4L=10B=1</v>
      </c>
      <c r="I90" s="0" t="s">
        <v>702</v>
      </c>
      <c r="J90" s="0" t="s">
        <v>703</v>
      </c>
      <c r="K90" s="0" t="s">
        <v>143</v>
      </c>
      <c r="L90" s="0" t="s">
        <v>144</v>
      </c>
      <c r="M90" s="0" t="str">
        <f aca="false">RIGHT(N90,LEN(N90)-FIND(" ",N90))</f>
        <v>WILLIAMSBURG ST NW</v>
      </c>
      <c r="N90" s="0" t="s">
        <v>704</v>
      </c>
      <c r="P90" s="0" t="s">
        <v>147</v>
      </c>
      <c r="Q90" s="0" t="s">
        <v>148</v>
      </c>
      <c r="R90" s="0" t="n">
        <v>44485</v>
      </c>
      <c r="AD90" s="0" t="s">
        <v>149</v>
      </c>
      <c r="AE90" s="0" t="s">
        <v>150</v>
      </c>
      <c r="AF90" s="0" t="s">
        <v>151</v>
      </c>
      <c r="AH90" s="0" t="n">
        <v>14</v>
      </c>
      <c r="AI90" s="0" t="n">
        <v>11</v>
      </c>
      <c r="AN90" s="0" t="s">
        <v>147</v>
      </c>
      <c r="AO90" s="0" t="s">
        <v>315</v>
      </c>
      <c r="AP90" s="0" t="s">
        <v>316</v>
      </c>
      <c r="AQ90" s="0" t="n">
        <v>9</v>
      </c>
      <c r="AR90" s="0" t="n">
        <v>64</v>
      </c>
      <c r="AS90" s="0" t="n">
        <v>32</v>
      </c>
      <c r="AV90" s="0" t="s">
        <v>182</v>
      </c>
      <c r="AW90" s="0" t="n">
        <f aca="false">COUNTA($BC90:$EG90)</f>
        <v>49</v>
      </c>
      <c r="AX90" s="0" t="n">
        <f aca="false">COUNTIF($BC90:$EG90,"D")</f>
        <v>18</v>
      </c>
      <c r="AY90" s="0" t="n">
        <f aca="false">COUNTIF($BC90:$EG90,"R")</f>
        <v>0</v>
      </c>
      <c r="AZ90" s="2" t="n">
        <f aca="false">COUNTIF(DW90,"D")+COUNTIF(DO90,"D")+COUNTIF(DJ90,"D")+COUNTIF(DD90,"D")</f>
        <v>4</v>
      </c>
      <c r="BA90" s="0" t="n">
        <f aca="false">IF(DH90&lt;&gt;"",1,0)+IF(DI90&lt;&gt;"",1,0)+IF(DK90&lt;&gt;"",1,0)+IF(DM90&lt;&gt;"",1,0)+IF(DN90&lt;&gt;"",1,0)+IF(DO90&lt;&gt;"",1,0)+IF(DQ90&lt;&gt;"",1,0)+IF(DR90&lt;&gt;"",1,0)+IF(DT90&lt;&gt;"",1,0)+IF(DU90&lt;&gt;"",1,0)+IF(DV90&lt;&gt;"",1,0)+IF(DW90&lt;&gt;"",1,0)+IF(DX90&lt;&gt;"",1,0)+IF(DZ90&lt;&gt;"",1,0)+IF(EA90&lt;&gt;"",1,0)+IF(EB90&lt;&gt;"",1,0)+IF(EE90&lt;&gt;"",1,0)</f>
        <v>10</v>
      </c>
      <c r="BB90" s="0" t="n">
        <f aca="false">IF(AND(AV90&gt;0, AW90&gt;0),1,0)</f>
        <v>1</v>
      </c>
      <c r="BC90" s="0" t="s">
        <v>155</v>
      </c>
      <c r="BD90" s="0" t="s">
        <v>155</v>
      </c>
      <c r="BE90" s="0" t="s">
        <v>155</v>
      </c>
      <c r="BF90" s="0" t="s">
        <v>155</v>
      </c>
      <c r="BH90" s="0" t="s">
        <v>155</v>
      </c>
      <c r="BI90" s="0" t="s">
        <v>155</v>
      </c>
      <c r="BJ90" s="0" t="s">
        <v>155</v>
      </c>
      <c r="BK90" s="0" t="s">
        <v>155</v>
      </c>
      <c r="BL90" s="0" t="s">
        <v>155</v>
      </c>
      <c r="BP90" s="0" t="s">
        <v>155</v>
      </c>
      <c r="BR90" s="0" t="s">
        <v>155</v>
      </c>
      <c r="BS90" s="0" t="s">
        <v>155</v>
      </c>
      <c r="BV90" s="0" t="s">
        <v>155</v>
      </c>
      <c r="BY90" s="0" t="s">
        <v>144</v>
      </c>
      <c r="CA90" s="0" t="s">
        <v>155</v>
      </c>
      <c r="CC90" s="0" t="s">
        <v>144</v>
      </c>
      <c r="CG90" s="0" t="s">
        <v>155</v>
      </c>
      <c r="CH90" s="0" t="s">
        <v>144</v>
      </c>
      <c r="CK90" s="0" t="s">
        <v>155</v>
      </c>
      <c r="CL90" s="0" t="s">
        <v>144</v>
      </c>
      <c r="CN90" s="0" t="s">
        <v>155</v>
      </c>
      <c r="CO90" s="0" t="s">
        <v>144</v>
      </c>
      <c r="CP90" s="0" t="s">
        <v>155</v>
      </c>
      <c r="CQ90" s="0" t="s">
        <v>144</v>
      </c>
      <c r="CT90" s="0" t="s">
        <v>155</v>
      </c>
      <c r="CU90" s="0" t="s">
        <v>144</v>
      </c>
      <c r="CV90" s="0" t="s">
        <v>155</v>
      </c>
      <c r="CW90" s="0" t="s">
        <v>144</v>
      </c>
      <c r="CY90" s="0" t="s">
        <v>155</v>
      </c>
      <c r="CZ90" s="0" t="s">
        <v>144</v>
      </c>
      <c r="DC90" s="0" t="s">
        <v>155</v>
      </c>
      <c r="DD90" s="0" t="s">
        <v>144</v>
      </c>
      <c r="DF90" s="0" t="s">
        <v>155</v>
      </c>
      <c r="DG90" s="0" t="s">
        <v>144</v>
      </c>
      <c r="DI90" s="0" t="s">
        <v>155</v>
      </c>
      <c r="DJ90" s="0" t="s">
        <v>144</v>
      </c>
      <c r="DL90" s="0" t="s">
        <v>155</v>
      </c>
      <c r="DM90" s="0" t="s">
        <v>144</v>
      </c>
      <c r="DN90" s="0" t="s">
        <v>155</v>
      </c>
      <c r="DO90" s="0" t="s">
        <v>144</v>
      </c>
      <c r="DR90" s="0" t="s">
        <v>155</v>
      </c>
      <c r="DS90" s="0" t="s">
        <v>144</v>
      </c>
      <c r="DT90" s="0" t="s">
        <v>144</v>
      </c>
      <c r="DU90" s="0" t="s">
        <v>155</v>
      </c>
      <c r="DW90" s="0" t="s">
        <v>144</v>
      </c>
      <c r="DX90" s="0" t="s">
        <v>155</v>
      </c>
      <c r="EA90" s="0" t="s">
        <v>155</v>
      </c>
      <c r="ED90" s="0" t="s">
        <v>144</v>
      </c>
      <c r="EF90" s="0" t="s">
        <v>155</v>
      </c>
    </row>
    <row r="91" customFormat="false" ht="13.8" hidden="false" customHeight="false" outlineLevel="0" collapsed="false">
      <c r="A91" s="0" t="s">
        <v>705</v>
      </c>
      <c r="B91" s="0" t="n">
        <v>78</v>
      </c>
      <c r="C91" s="0" t="n">
        <v>22339</v>
      </c>
      <c r="D91" s="0" t="s">
        <v>706</v>
      </c>
      <c r="E91" s="0" t="s">
        <v>707</v>
      </c>
      <c r="F91" s="0" t="str">
        <f aca="false">CONCATENATE(D91," ",LEFT(H91,4),"T=",AW91,"D=",AX91,"R=",AY91,"M=",AZ91,"L=",BA91,"B=",BB91)</f>
        <v>HARTMAN T=47D=15R=1M=4L=10B=1</v>
      </c>
      <c r="G91" s="0" t="s">
        <v>465</v>
      </c>
      <c r="I91" s="0" t="s">
        <v>708</v>
      </c>
      <c r="J91" s="0" t="s">
        <v>709</v>
      </c>
      <c r="K91" s="0" t="s">
        <v>143</v>
      </c>
      <c r="L91" s="0" t="s">
        <v>144</v>
      </c>
      <c r="M91" s="0" t="str">
        <f aca="false">RIGHT(N91,LEN(N91)-FIND(" ",N91))</f>
        <v>STEWART DR NW</v>
      </c>
      <c r="N91" s="0" t="s">
        <v>710</v>
      </c>
      <c r="P91" s="0" t="s">
        <v>147</v>
      </c>
      <c r="Q91" s="0" t="s">
        <v>148</v>
      </c>
      <c r="R91" s="0" t="n">
        <v>44485</v>
      </c>
      <c r="AD91" s="0" t="s">
        <v>149</v>
      </c>
      <c r="AE91" s="0" t="s">
        <v>150</v>
      </c>
      <c r="AF91" s="0" t="s">
        <v>151</v>
      </c>
      <c r="AH91" s="0" t="n">
        <v>14</v>
      </c>
      <c r="AI91" s="0" t="n">
        <v>11</v>
      </c>
      <c r="AN91" s="0" t="s">
        <v>147</v>
      </c>
      <c r="AO91" s="0" t="s">
        <v>396</v>
      </c>
      <c r="AP91" s="0" t="s">
        <v>397</v>
      </c>
      <c r="AQ91" s="0" t="n">
        <v>9</v>
      </c>
      <c r="AR91" s="0" t="n">
        <v>64</v>
      </c>
      <c r="AS91" s="0" t="n">
        <v>32</v>
      </c>
      <c r="AV91" s="0" t="s">
        <v>182</v>
      </c>
      <c r="AW91" s="0" t="n">
        <f aca="false">COUNTA($BC91:$EG91)</f>
        <v>47</v>
      </c>
      <c r="AX91" s="0" t="n">
        <f aca="false">COUNTIF($BC91:$EG91,"D")</f>
        <v>15</v>
      </c>
      <c r="AY91" s="0" t="n">
        <f aca="false">COUNTIF($BC91:$EG91,"R")</f>
        <v>1</v>
      </c>
      <c r="AZ91" s="2" t="n">
        <f aca="false">COUNTIF(DW91,"D")+COUNTIF(DO91,"D")+COUNTIF(DJ91,"D")+COUNTIF(DD91,"D")</f>
        <v>4</v>
      </c>
      <c r="BA91" s="0" t="n">
        <f aca="false">IF(DH91&lt;&gt;"",1,0)+IF(DI91&lt;&gt;"",1,0)+IF(DK91&lt;&gt;"",1,0)+IF(DM91&lt;&gt;"",1,0)+IF(DN91&lt;&gt;"",1,0)+IF(DO91&lt;&gt;"",1,0)+IF(DQ91&lt;&gt;"",1,0)+IF(DR91&lt;&gt;"",1,0)+IF(DT91&lt;&gt;"",1,0)+IF(DU91&lt;&gt;"",1,0)+IF(DV91&lt;&gt;"",1,0)+IF(DW91&lt;&gt;"",1,0)+IF(DX91&lt;&gt;"",1,0)+IF(DZ91&lt;&gt;"",1,0)+IF(EA91&lt;&gt;"",1,0)+IF(EB91&lt;&gt;"",1,0)+IF(EE91&lt;&gt;"",1,0)</f>
        <v>10</v>
      </c>
      <c r="BB91" s="0" t="n">
        <f aca="false">IF(AND(AV91&gt;0, AW91&gt;0),1,0)</f>
        <v>1</v>
      </c>
      <c r="BC91" s="0" t="s">
        <v>155</v>
      </c>
      <c r="BD91" s="0" t="s">
        <v>155</v>
      </c>
      <c r="BE91" s="0" t="s">
        <v>155</v>
      </c>
      <c r="BF91" s="0" t="s">
        <v>155</v>
      </c>
      <c r="BG91" s="0" t="s">
        <v>155</v>
      </c>
      <c r="BI91" s="0" t="s">
        <v>155</v>
      </c>
      <c r="BJ91" s="0" t="s">
        <v>155</v>
      </c>
      <c r="BK91" s="0" t="s">
        <v>155</v>
      </c>
      <c r="BL91" s="0" t="s">
        <v>155</v>
      </c>
      <c r="BR91" s="0" t="s">
        <v>155</v>
      </c>
      <c r="BS91" s="0" t="s">
        <v>155</v>
      </c>
      <c r="BV91" s="0" t="s">
        <v>155</v>
      </c>
      <c r="BY91" s="0" t="s">
        <v>144</v>
      </c>
      <c r="CA91" s="0" t="s">
        <v>155</v>
      </c>
      <c r="CC91" s="0" t="s">
        <v>144</v>
      </c>
      <c r="CG91" s="0" t="s">
        <v>155</v>
      </c>
      <c r="CK91" s="0" t="s">
        <v>155</v>
      </c>
      <c r="CL91" s="0" t="s">
        <v>144</v>
      </c>
      <c r="CN91" s="0" t="s">
        <v>155</v>
      </c>
      <c r="CO91" s="0" t="s">
        <v>155</v>
      </c>
      <c r="CP91" s="0" t="s">
        <v>155</v>
      </c>
      <c r="CQ91" s="0" t="s">
        <v>144</v>
      </c>
      <c r="CT91" s="0" t="s">
        <v>155</v>
      </c>
      <c r="CU91" s="0" t="s">
        <v>144</v>
      </c>
      <c r="CV91" s="0" t="s">
        <v>155</v>
      </c>
      <c r="CW91" s="0" t="s">
        <v>144</v>
      </c>
      <c r="CY91" s="0" t="s">
        <v>155</v>
      </c>
      <c r="CZ91" s="0" t="s">
        <v>144</v>
      </c>
      <c r="DC91" s="0" t="s">
        <v>155</v>
      </c>
      <c r="DD91" s="0" t="s">
        <v>144</v>
      </c>
      <c r="DF91" s="0" t="s">
        <v>155</v>
      </c>
      <c r="DG91" s="0" t="s">
        <v>144</v>
      </c>
      <c r="DI91" s="0" t="s">
        <v>155</v>
      </c>
      <c r="DJ91" s="0" t="s">
        <v>144</v>
      </c>
      <c r="DL91" s="0" t="s">
        <v>155</v>
      </c>
      <c r="DM91" s="0" t="s">
        <v>144</v>
      </c>
      <c r="DN91" s="0" t="s">
        <v>155</v>
      </c>
      <c r="DO91" s="0" t="s">
        <v>144</v>
      </c>
      <c r="DR91" s="0" t="s">
        <v>155</v>
      </c>
      <c r="DS91" s="0" t="s">
        <v>144</v>
      </c>
      <c r="DT91" s="0" t="s">
        <v>217</v>
      </c>
      <c r="DU91" s="0" t="s">
        <v>155</v>
      </c>
      <c r="DW91" s="0" t="s">
        <v>144</v>
      </c>
      <c r="DX91" s="0" t="s">
        <v>155</v>
      </c>
      <c r="EA91" s="0" t="s">
        <v>155</v>
      </c>
      <c r="ED91" s="0" t="s">
        <v>144</v>
      </c>
      <c r="EF91" s="0" t="s">
        <v>155</v>
      </c>
    </row>
    <row r="92" customFormat="false" ht="13.8" hidden="false" customHeight="false" outlineLevel="0" collapsed="false">
      <c r="A92" s="0" t="s">
        <v>711</v>
      </c>
      <c r="B92" s="0" t="n">
        <v>78</v>
      </c>
      <c r="C92" s="0" t="n">
        <v>22340</v>
      </c>
      <c r="D92" s="0" t="s">
        <v>706</v>
      </c>
      <c r="E92" s="0" t="s">
        <v>470</v>
      </c>
      <c r="F92" s="0" t="str">
        <f aca="false">CONCATENATE(D92," ",LEFT(H92,4),"T=",AW92,"D=",AX92,"R=",AY92,"M=",AZ92,"L=",BA92,"B=",BB92)</f>
        <v>HARTMAN T=46D=12R=3M=4L=10B=1</v>
      </c>
      <c r="G92" s="0" t="s">
        <v>217</v>
      </c>
      <c r="I92" s="0" t="s">
        <v>712</v>
      </c>
      <c r="J92" s="0" t="s">
        <v>709</v>
      </c>
      <c r="K92" s="0" t="s">
        <v>143</v>
      </c>
      <c r="L92" s="0" t="s">
        <v>144</v>
      </c>
      <c r="M92" s="0" t="str">
        <f aca="false">RIGHT(N92,LEN(N92)-FIND(" ",N92))</f>
        <v>STEWART DR NW</v>
      </c>
      <c r="N92" s="0" t="s">
        <v>710</v>
      </c>
      <c r="P92" s="0" t="s">
        <v>147</v>
      </c>
      <c r="Q92" s="0" t="s">
        <v>148</v>
      </c>
      <c r="R92" s="0" t="n">
        <v>44485</v>
      </c>
      <c r="AD92" s="0" t="s">
        <v>149</v>
      </c>
      <c r="AE92" s="0" t="s">
        <v>150</v>
      </c>
      <c r="AF92" s="0" t="s">
        <v>151</v>
      </c>
      <c r="AH92" s="0" t="n">
        <v>14</v>
      </c>
      <c r="AI92" s="0" t="n">
        <v>11</v>
      </c>
      <c r="AN92" s="0" t="s">
        <v>147</v>
      </c>
      <c r="AO92" s="0" t="s">
        <v>396</v>
      </c>
      <c r="AP92" s="0" t="s">
        <v>397</v>
      </c>
      <c r="AQ92" s="0" t="n">
        <v>9</v>
      </c>
      <c r="AR92" s="0" t="n">
        <v>64</v>
      </c>
      <c r="AS92" s="0" t="n">
        <v>32</v>
      </c>
      <c r="AV92" s="0" t="s">
        <v>182</v>
      </c>
      <c r="AW92" s="0" t="n">
        <f aca="false">COUNTA($BC92:$EG92)</f>
        <v>46</v>
      </c>
      <c r="AX92" s="0" t="n">
        <f aca="false">COUNTIF($BC92:$EG92,"D")</f>
        <v>12</v>
      </c>
      <c r="AY92" s="0" t="n">
        <f aca="false">COUNTIF($BC92:$EG92,"R")</f>
        <v>3</v>
      </c>
      <c r="AZ92" s="2" t="n">
        <f aca="false">COUNTIF(DW92,"D")+COUNTIF(DO92,"D")+COUNTIF(DJ92,"D")+COUNTIF(DD92,"D")</f>
        <v>4</v>
      </c>
      <c r="BA92" s="0" t="n">
        <f aca="false">IF(DH92&lt;&gt;"",1,0)+IF(DI92&lt;&gt;"",1,0)+IF(DK92&lt;&gt;"",1,0)+IF(DM92&lt;&gt;"",1,0)+IF(DN92&lt;&gt;"",1,0)+IF(DO92&lt;&gt;"",1,0)+IF(DQ92&lt;&gt;"",1,0)+IF(DR92&lt;&gt;"",1,0)+IF(DT92&lt;&gt;"",1,0)+IF(DU92&lt;&gt;"",1,0)+IF(DV92&lt;&gt;"",1,0)+IF(DW92&lt;&gt;"",1,0)+IF(DX92&lt;&gt;"",1,0)+IF(DZ92&lt;&gt;"",1,0)+IF(EA92&lt;&gt;"",1,0)+IF(EB92&lt;&gt;"",1,0)+IF(EE92&lt;&gt;"",1,0)</f>
        <v>10</v>
      </c>
      <c r="BB92" s="0" t="n">
        <f aca="false">IF(AND(AV92&gt;0, AW92&gt;0),1,0)</f>
        <v>1</v>
      </c>
      <c r="BC92" s="0" t="s">
        <v>155</v>
      </c>
      <c r="BD92" s="0" t="s">
        <v>155</v>
      </c>
      <c r="BE92" s="0" t="s">
        <v>155</v>
      </c>
      <c r="BF92" s="0" t="s">
        <v>155</v>
      </c>
      <c r="BG92" s="0" t="s">
        <v>155</v>
      </c>
      <c r="BI92" s="0" t="s">
        <v>155</v>
      </c>
      <c r="BJ92" s="0" t="s">
        <v>155</v>
      </c>
      <c r="BK92" s="0" t="s">
        <v>155</v>
      </c>
      <c r="BL92" s="0" t="s">
        <v>155</v>
      </c>
      <c r="BR92" s="0" t="s">
        <v>155</v>
      </c>
      <c r="BS92" s="0" t="s">
        <v>155</v>
      </c>
      <c r="BV92" s="0" t="s">
        <v>155</v>
      </c>
      <c r="BY92" s="0" t="s">
        <v>144</v>
      </c>
      <c r="CA92" s="0" t="s">
        <v>155</v>
      </c>
      <c r="CC92" s="0" t="s">
        <v>144</v>
      </c>
      <c r="CG92" s="0" t="s">
        <v>155</v>
      </c>
      <c r="CK92" s="0" t="s">
        <v>155</v>
      </c>
      <c r="CL92" s="0" t="s">
        <v>144</v>
      </c>
      <c r="CN92" s="0" t="s">
        <v>155</v>
      </c>
      <c r="CO92" s="0" t="s">
        <v>155</v>
      </c>
      <c r="CP92" s="0" t="s">
        <v>155</v>
      </c>
      <c r="CT92" s="0" t="s">
        <v>155</v>
      </c>
      <c r="CU92" s="0" t="s">
        <v>144</v>
      </c>
      <c r="CV92" s="0" t="s">
        <v>155</v>
      </c>
      <c r="CW92" s="0" t="s">
        <v>144</v>
      </c>
      <c r="CY92" s="0" t="s">
        <v>155</v>
      </c>
      <c r="CZ92" s="0" t="s">
        <v>217</v>
      </c>
      <c r="DC92" s="0" t="s">
        <v>155</v>
      </c>
      <c r="DD92" s="0" t="s">
        <v>144</v>
      </c>
      <c r="DF92" s="0" t="s">
        <v>155</v>
      </c>
      <c r="DG92" s="0" t="s">
        <v>144</v>
      </c>
      <c r="DI92" s="0" t="s">
        <v>155</v>
      </c>
      <c r="DJ92" s="0" t="s">
        <v>144</v>
      </c>
      <c r="DL92" s="0" t="s">
        <v>155</v>
      </c>
      <c r="DM92" s="0" t="s">
        <v>144</v>
      </c>
      <c r="DN92" s="0" t="s">
        <v>155</v>
      </c>
      <c r="DO92" s="0" t="s">
        <v>144</v>
      </c>
      <c r="DR92" s="0" t="s">
        <v>155</v>
      </c>
      <c r="DS92" s="0" t="s">
        <v>217</v>
      </c>
      <c r="DT92" s="0" t="s">
        <v>217</v>
      </c>
      <c r="DU92" s="0" t="s">
        <v>155</v>
      </c>
      <c r="DW92" s="0" t="s">
        <v>144</v>
      </c>
      <c r="DX92" s="0" t="s">
        <v>155</v>
      </c>
      <c r="EA92" s="0" t="s">
        <v>155</v>
      </c>
      <c r="ED92" s="0" t="s">
        <v>144</v>
      </c>
      <c r="EF92" s="0" t="s">
        <v>155</v>
      </c>
    </row>
    <row r="93" customFormat="false" ht="13.8" hidden="false" customHeight="false" outlineLevel="0" collapsed="false">
      <c r="A93" s="0" t="s">
        <v>713</v>
      </c>
      <c r="B93" s="0" t="n">
        <v>78</v>
      </c>
      <c r="C93" s="0" t="n">
        <v>231259</v>
      </c>
      <c r="D93" s="0" t="s">
        <v>714</v>
      </c>
      <c r="E93" s="0" t="s">
        <v>715</v>
      </c>
      <c r="F93" s="0" t="str">
        <f aca="false">CONCATENATE(D93," ",LEFT(H93,4),"T=",AW93,"D=",AX93,"R=",AY93,"M=",AZ93,"L=",BA93,"B=",BB93)</f>
        <v>HARVEY T=50D=18R=0M=4L=10B=1</v>
      </c>
      <c r="G93" s="0" t="s">
        <v>217</v>
      </c>
      <c r="I93" s="0" t="s">
        <v>716</v>
      </c>
      <c r="J93" s="0" t="s">
        <v>717</v>
      </c>
      <c r="K93" s="0" t="s">
        <v>143</v>
      </c>
      <c r="L93" s="0" t="s">
        <v>144</v>
      </c>
      <c r="M93" s="0" t="str">
        <f aca="false">RIGHT(N93,LEN(N93)-FIND(" ",N93))</f>
        <v>THIRD ST SW</v>
      </c>
      <c r="N93" s="0" t="s">
        <v>718</v>
      </c>
      <c r="P93" s="0" t="s">
        <v>147</v>
      </c>
      <c r="Q93" s="0" t="s">
        <v>148</v>
      </c>
      <c r="R93" s="0" t="n">
        <v>44483</v>
      </c>
      <c r="AD93" s="0" t="s">
        <v>149</v>
      </c>
      <c r="AE93" s="0" t="s">
        <v>150</v>
      </c>
      <c r="AF93" s="0" t="s">
        <v>151</v>
      </c>
      <c r="AH93" s="0" t="n">
        <v>14</v>
      </c>
      <c r="AI93" s="0" t="n">
        <v>11</v>
      </c>
      <c r="AN93" s="0" t="s">
        <v>147</v>
      </c>
      <c r="AO93" s="0" t="s">
        <v>301</v>
      </c>
      <c r="AP93" s="0" t="s">
        <v>302</v>
      </c>
      <c r="AQ93" s="0" t="n">
        <v>9</v>
      </c>
      <c r="AR93" s="0" t="n">
        <v>64</v>
      </c>
      <c r="AS93" s="0" t="n">
        <v>32</v>
      </c>
      <c r="AV93" s="0" t="s">
        <v>154</v>
      </c>
      <c r="AW93" s="0" t="n">
        <f aca="false">COUNTA($BC93:$EG93)</f>
        <v>50</v>
      </c>
      <c r="AX93" s="0" t="n">
        <f aca="false">COUNTIF($BC93:$EG93,"D")</f>
        <v>18</v>
      </c>
      <c r="AY93" s="0" t="n">
        <f aca="false">COUNTIF($BC93:$EG93,"R")</f>
        <v>0</v>
      </c>
      <c r="AZ93" s="2" t="n">
        <f aca="false">COUNTIF(DW93,"D")+COUNTIF(DO93,"D")+COUNTIF(DJ93,"D")+COUNTIF(DD93,"D")</f>
        <v>4</v>
      </c>
      <c r="BA93" s="0" t="n">
        <f aca="false">IF(DH93&lt;&gt;"",1,0)+IF(DI93&lt;&gt;"",1,0)+IF(DK93&lt;&gt;"",1,0)+IF(DM93&lt;&gt;"",1,0)+IF(DN93&lt;&gt;"",1,0)+IF(DO93&lt;&gt;"",1,0)+IF(DQ93&lt;&gt;"",1,0)+IF(DR93&lt;&gt;"",1,0)+IF(DT93&lt;&gt;"",1,0)+IF(DU93&lt;&gt;"",1,0)+IF(DV93&lt;&gt;"",1,0)+IF(DW93&lt;&gt;"",1,0)+IF(DX93&lt;&gt;"",1,0)+IF(DZ93&lt;&gt;"",1,0)+IF(EA93&lt;&gt;"",1,0)+IF(EB93&lt;&gt;"",1,0)+IF(EE93&lt;&gt;"",1,0)</f>
        <v>10</v>
      </c>
      <c r="BB93" s="0" t="n">
        <f aca="false">IF(AND(AV93&gt;0, AW93&gt;0),1,0)</f>
        <v>1</v>
      </c>
      <c r="BC93" s="0" t="s">
        <v>155</v>
      </c>
      <c r="BD93" s="0" t="s">
        <v>155</v>
      </c>
      <c r="BE93" s="0" t="s">
        <v>155</v>
      </c>
      <c r="BF93" s="0" t="s">
        <v>155</v>
      </c>
      <c r="BG93" s="0" t="s">
        <v>155</v>
      </c>
      <c r="BH93" s="0" t="s">
        <v>155</v>
      </c>
      <c r="BI93" s="0" t="s">
        <v>155</v>
      </c>
      <c r="BJ93" s="0" t="s">
        <v>155</v>
      </c>
      <c r="BK93" s="0" t="s">
        <v>155</v>
      </c>
      <c r="BL93" s="0" t="s">
        <v>155</v>
      </c>
      <c r="BP93" s="0" t="s">
        <v>155</v>
      </c>
      <c r="BR93" s="0" t="s">
        <v>155</v>
      </c>
      <c r="BS93" s="0" t="s">
        <v>155</v>
      </c>
      <c r="BV93" s="0" t="s">
        <v>155</v>
      </c>
      <c r="BY93" s="0" t="s">
        <v>144</v>
      </c>
      <c r="CA93" s="0" t="s">
        <v>155</v>
      </c>
      <c r="CC93" s="0" t="s">
        <v>144</v>
      </c>
      <c r="CG93" s="0" t="s">
        <v>155</v>
      </c>
      <c r="CH93" s="0" t="s">
        <v>144</v>
      </c>
      <c r="CK93" s="0" t="s">
        <v>155</v>
      </c>
      <c r="CL93" s="0" t="s">
        <v>144</v>
      </c>
      <c r="CN93" s="0" t="s">
        <v>155</v>
      </c>
      <c r="CO93" s="0" t="s">
        <v>144</v>
      </c>
      <c r="CP93" s="0" t="s">
        <v>155</v>
      </c>
      <c r="CQ93" s="0" t="s">
        <v>144</v>
      </c>
      <c r="CT93" s="0" t="s">
        <v>155</v>
      </c>
      <c r="CU93" s="0" t="s">
        <v>144</v>
      </c>
      <c r="CV93" s="0" t="s">
        <v>155</v>
      </c>
      <c r="CW93" s="0" t="s">
        <v>144</v>
      </c>
      <c r="CY93" s="0" t="s">
        <v>155</v>
      </c>
      <c r="CZ93" s="0" t="s">
        <v>144</v>
      </c>
      <c r="DC93" s="0" t="s">
        <v>155</v>
      </c>
      <c r="DD93" s="0" t="s">
        <v>144</v>
      </c>
      <c r="DF93" s="0" t="s">
        <v>155</v>
      </c>
      <c r="DG93" s="0" t="s">
        <v>144</v>
      </c>
      <c r="DI93" s="0" t="s">
        <v>155</v>
      </c>
      <c r="DJ93" s="0" t="s">
        <v>144</v>
      </c>
      <c r="DL93" s="0" t="s">
        <v>155</v>
      </c>
      <c r="DM93" s="0" t="s">
        <v>144</v>
      </c>
      <c r="DN93" s="0" t="s">
        <v>155</v>
      </c>
      <c r="DO93" s="0" t="s">
        <v>144</v>
      </c>
      <c r="DR93" s="0" t="s">
        <v>155</v>
      </c>
      <c r="DS93" s="0" t="s">
        <v>144</v>
      </c>
      <c r="DT93" s="0" t="s">
        <v>144</v>
      </c>
      <c r="DU93" s="0" t="s">
        <v>155</v>
      </c>
      <c r="DW93" s="0" t="s">
        <v>144</v>
      </c>
      <c r="DX93" s="0" t="s">
        <v>155</v>
      </c>
      <c r="EA93" s="0" t="s">
        <v>155</v>
      </c>
      <c r="ED93" s="0" t="s">
        <v>144</v>
      </c>
      <c r="EF93" s="0" t="s">
        <v>155</v>
      </c>
    </row>
    <row r="94" customFormat="false" ht="13.8" hidden="false" customHeight="false" outlineLevel="0" collapsed="false">
      <c r="A94" s="0" t="s">
        <v>719</v>
      </c>
      <c r="B94" s="0" t="n">
        <v>78</v>
      </c>
      <c r="C94" s="0" t="n">
        <v>5809</v>
      </c>
      <c r="D94" s="0" t="s">
        <v>720</v>
      </c>
      <c r="E94" s="0" t="s">
        <v>360</v>
      </c>
      <c r="F94" s="0" t="str">
        <f aca="false">CONCATENATE(D94," ",LEFT(H94,4),"T=",AW94,"D=",AX94,"R=",AY94,"M=",AZ94,"L=",BA94,"B=",BB94)</f>
        <v>HECKMAN T=47D=16R=0M=4L=10B=1</v>
      </c>
      <c r="G94" s="0" t="s">
        <v>206</v>
      </c>
      <c r="I94" s="0" t="s">
        <v>721</v>
      </c>
      <c r="J94" s="0" t="s">
        <v>722</v>
      </c>
      <c r="K94" s="0" t="s">
        <v>143</v>
      </c>
      <c r="L94" s="0" t="s">
        <v>144</v>
      </c>
      <c r="M94" s="0" t="str">
        <f aca="false">RIGHT(N94,LEN(N94)-FIND(" ",N94))</f>
        <v>VERNON AVE NW</v>
      </c>
      <c r="N94" s="0" t="s">
        <v>723</v>
      </c>
      <c r="P94" s="0" t="s">
        <v>147</v>
      </c>
      <c r="Q94" s="0" t="s">
        <v>148</v>
      </c>
      <c r="R94" s="0" t="n">
        <v>44483</v>
      </c>
      <c r="AD94" s="0" t="s">
        <v>149</v>
      </c>
      <c r="AE94" s="0" t="s">
        <v>150</v>
      </c>
      <c r="AF94" s="0" t="s">
        <v>151</v>
      </c>
      <c r="AH94" s="0" t="n">
        <v>14</v>
      </c>
      <c r="AI94" s="0" t="n">
        <v>11</v>
      </c>
      <c r="AN94" s="0" t="s">
        <v>147</v>
      </c>
      <c r="AO94" s="0" t="s">
        <v>211</v>
      </c>
      <c r="AP94" s="0" t="s">
        <v>212</v>
      </c>
      <c r="AQ94" s="0" t="n">
        <v>9</v>
      </c>
      <c r="AR94" s="0" t="n">
        <v>64</v>
      </c>
      <c r="AS94" s="0" t="n">
        <v>32</v>
      </c>
      <c r="AV94" s="0" t="s">
        <v>213</v>
      </c>
      <c r="AW94" s="0" t="n">
        <f aca="false">COUNTA($BC94:$EG94)</f>
        <v>47</v>
      </c>
      <c r="AX94" s="0" t="n">
        <f aca="false">COUNTIF($BC94:$EG94,"D")</f>
        <v>16</v>
      </c>
      <c r="AY94" s="0" t="n">
        <f aca="false">COUNTIF($BC94:$EG94,"R")</f>
        <v>0</v>
      </c>
      <c r="AZ94" s="2" t="n">
        <f aca="false">COUNTIF(DW94,"D")+COUNTIF(DO94,"D")+COUNTIF(DJ94,"D")+COUNTIF(DD94,"D")</f>
        <v>4</v>
      </c>
      <c r="BA94" s="0" t="n">
        <f aca="false">IF(DH94&lt;&gt;"",1,0)+IF(DI94&lt;&gt;"",1,0)+IF(DK94&lt;&gt;"",1,0)+IF(DM94&lt;&gt;"",1,0)+IF(DN94&lt;&gt;"",1,0)+IF(DO94&lt;&gt;"",1,0)+IF(DQ94&lt;&gt;"",1,0)+IF(DR94&lt;&gt;"",1,0)+IF(DT94&lt;&gt;"",1,0)+IF(DU94&lt;&gt;"",1,0)+IF(DV94&lt;&gt;"",1,0)+IF(DW94&lt;&gt;"",1,0)+IF(DX94&lt;&gt;"",1,0)+IF(DZ94&lt;&gt;"",1,0)+IF(EA94&lt;&gt;"",1,0)+IF(EB94&lt;&gt;"",1,0)+IF(EE94&lt;&gt;"",1,0)</f>
        <v>10</v>
      </c>
      <c r="BB94" s="0" t="n">
        <f aca="false">IF(AND(AV94&gt;0, AW94&gt;0),1,0)</f>
        <v>1</v>
      </c>
      <c r="BC94" s="0" t="s">
        <v>155</v>
      </c>
      <c r="BD94" s="0" t="s">
        <v>155</v>
      </c>
      <c r="BE94" s="0" t="s">
        <v>155</v>
      </c>
      <c r="BF94" s="0" t="s">
        <v>155</v>
      </c>
      <c r="BG94" s="0" t="s">
        <v>155</v>
      </c>
      <c r="BH94" s="0" t="s">
        <v>155</v>
      </c>
      <c r="BI94" s="0" t="s">
        <v>155</v>
      </c>
      <c r="BJ94" s="0" t="s">
        <v>155</v>
      </c>
      <c r="BK94" s="0" t="s">
        <v>155</v>
      </c>
      <c r="BL94" s="0" t="s">
        <v>155</v>
      </c>
      <c r="BP94" s="0" t="s">
        <v>155</v>
      </c>
      <c r="BR94" s="0" t="s">
        <v>155</v>
      </c>
      <c r="BS94" s="0" t="s">
        <v>155</v>
      </c>
      <c r="BV94" s="0" t="s">
        <v>155</v>
      </c>
      <c r="BY94" s="0" t="s">
        <v>144</v>
      </c>
      <c r="CA94" s="0" t="s">
        <v>155</v>
      </c>
      <c r="CC94" s="0" t="s">
        <v>144</v>
      </c>
      <c r="CG94" s="0" t="s">
        <v>155</v>
      </c>
      <c r="CH94" s="0" t="s">
        <v>144</v>
      </c>
      <c r="CK94" s="0" t="s">
        <v>155</v>
      </c>
      <c r="CL94" s="0" t="s">
        <v>144</v>
      </c>
      <c r="CN94" s="0" t="s">
        <v>155</v>
      </c>
      <c r="CO94" s="0" t="s">
        <v>144</v>
      </c>
      <c r="CP94" s="0" t="s">
        <v>155</v>
      </c>
      <c r="CQ94" s="0" t="s">
        <v>144</v>
      </c>
      <c r="CT94" s="0" t="s">
        <v>155</v>
      </c>
      <c r="CU94" s="0" t="s">
        <v>144</v>
      </c>
      <c r="CV94" s="0" t="s">
        <v>155</v>
      </c>
      <c r="CY94" s="0" t="s">
        <v>155</v>
      </c>
      <c r="CZ94" s="0" t="s">
        <v>144</v>
      </c>
      <c r="DC94" s="0" t="s">
        <v>155</v>
      </c>
      <c r="DD94" s="0" t="s">
        <v>144</v>
      </c>
      <c r="DF94" s="0" t="s">
        <v>155</v>
      </c>
      <c r="DG94" s="0" t="s">
        <v>144</v>
      </c>
      <c r="DI94" s="0" t="s">
        <v>155</v>
      </c>
      <c r="DJ94" s="0" t="s">
        <v>144</v>
      </c>
      <c r="DM94" s="0" t="s">
        <v>144</v>
      </c>
      <c r="DN94" s="0" t="s">
        <v>155</v>
      </c>
      <c r="DO94" s="0" t="s">
        <v>144</v>
      </c>
      <c r="DR94" s="0" t="s">
        <v>155</v>
      </c>
      <c r="DS94" s="0" t="s">
        <v>144</v>
      </c>
      <c r="DT94" s="0" t="s">
        <v>144</v>
      </c>
      <c r="DU94" s="0" t="s">
        <v>155</v>
      </c>
      <c r="DW94" s="0" t="s">
        <v>144</v>
      </c>
      <c r="DX94" s="0" t="s">
        <v>155</v>
      </c>
      <c r="EA94" s="0" t="s">
        <v>155</v>
      </c>
      <c r="EF94" s="0" t="s">
        <v>155</v>
      </c>
    </row>
    <row r="95" customFormat="false" ht="13.8" hidden="false" customHeight="false" outlineLevel="0" collapsed="false">
      <c r="A95" s="0" t="s">
        <v>724</v>
      </c>
      <c r="B95" s="0" t="n">
        <v>78</v>
      </c>
      <c r="C95" s="0" t="n">
        <v>5810</v>
      </c>
      <c r="D95" s="0" t="s">
        <v>720</v>
      </c>
      <c r="E95" s="0" t="s">
        <v>383</v>
      </c>
      <c r="F95" s="0" t="str">
        <f aca="false">CONCATENATE(D95," ",LEFT(H95,4),"T=",AW95,"D=",AX95,"R=",AY95,"M=",AZ95,"L=",BA95,"B=",BB95)</f>
        <v>HECKMAN T=47D=16R=0M=4L=10B=1</v>
      </c>
      <c r="G95" s="0" t="s">
        <v>217</v>
      </c>
      <c r="I95" s="0" t="s">
        <v>725</v>
      </c>
      <c r="J95" s="0" t="s">
        <v>726</v>
      </c>
      <c r="K95" s="0" t="s">
        <v>143</v>
      </c>
      <c r="L95" s="0" t="s">
        <v>144</v>
      </c>
      <c r="M95" s="0" t="str">
        <f aca="false">RIGHT(N95,LEN(N95)-FIND(" ",N95))</f>
        <v>VERNON AVE NW</v>
      </c>
      <c r="N95" s="0" t="s">
        <v>723</v>
      </c>
      <c r="P95" s="0" t="s">
        <v>147</v>
      </c>
      <c r="Q95" s="0" t="s">
        <v>148</v>
      </c>
      <c r="R95" s="0" t="n">
        <v>44483</v>
      </c>
      <c r="AD95" s="0" t="s">
        <v>149</v>
      </c>
      <c r="AE95" s="0" t="s">
        <v>150</v>
      </c>
      <c r="AF95" s="0" t="s">
        <v>151</v>
      </c>
      <c r="AH95" s="0" t="n">
        <v>14</v>
      </c>
      <c r="AI95" s="0" t="n">
        <v>11</v>
      </c>
      <c r="AN95" s="0" t="s">
        <v>147</v>
      </c>
      <c r="AO95" s="0" t="s">
        <v>211</v>
      </c>
      <c r="AP95" s="0" t="s">
        <v>212</v>
      </c>
      <c r="AQ95" s="0" t="n">
        <v>9</v>
      </c>
      <c r="AR95" s="0" t="n">
        <v>64</v>
      </c>
      <c r="AS95" s="0" t="n">
        <v>32</v>
      </c>
      <c r="AV95" s="0" t="s">
        <v>213</v>
      </c>
      <c r="AW95" s="0" t="n">
        <f aca="false">COUNTA($BC95:$EG95)</f>
        <v>47</v>
      </c>
      <c r="AX95" s="0" t="n">
        <f aca="false">COUNTIF($BC95:$EG95,"D")</f>
        <v>16</v>
      </c>
      <c r="AY95" s="0" t="n">
        <f aca="false">COUNTIF($BC95:$EG95,"R")</f>
        <v>0</v>
      </c>
      <c r="AZ95" s="2" t="n">
        <f aca="false">COUNTIF(DW95,"D")+COUNTIF(DO95,"D")+COUNTIF(DJ95,"D")+COUNTIF(DD95,"D")</f>
        <v>4</v>
      </c>
      <c r="BA95" s="0" t="n">
        <f aca="false">IF(DH95&lt;&gt;"",1,0)+IF(DI95&lt;&gt;"",1,0)+IF(DK95&lt;&gt;"",1,0)+IF(DM95&lt;&gt;"",1,0)+IF(DN95&lt;&gt;"",1,0)+IF(DO95&lt;&gt;"",1,0)+IF(DQ95&lt;&gt;"",1,0)+IF(DR95&lt;&gt;"",1,0)+IF(DT95&lt;&gt;"",1,0)+IF(DU95&lt;&gt;"",1,0)+IF(DV95&lt;&gt;"",1,0)+IF(DW95&lt;&gt;"",1,0)+IF(DX95&lt;&gt;"",1,0)+IF(DZ95&lt;&gt;"",1,0)+IF(EA95&lt;&gt;"",1,0)+IF(EB95&lt;&gt;"",1,0)+IF(EE95&lt;&gt;"",1,0)</f>
        <v>10</v>
      </c>
      <c r="BB95" s="0" t="n">
        <f aca="false">IF(AND(AV95&gt;0, AW95&gt;0),1,0)</f>
        <v>1</v>
      </c>
      <c r="BC95" s="0" t="s">
        <v>155</v>
      </c>
      <c r="BD95" s="0" t="s">
        <v>155</v>
      </c>
      <c r="BE95" s="0" t="s">
        <v>155</v>
      </c>
      <c r="BF95" s="0" t="s">
        <v>155</v>
      </c>
      <c r="BG95" s="0" t="s">
        <v>155</v>
      </c>
      <c r="BH95" s="0" t="s">
        <v>155</v>
      </c>
      <c r="BI95" s="0" t="s">
        <v>155</v>
      </c>
      <c r="BJ95" s="0" t="s">
        <v>155</v>
      </c>
      <c r="BK95" s="0" t="s">
        <v>155</v>
      </c>
      <c r="BL95" s="0" t="s">
        <v>155</v>
      </c>
      <c r="BP95" s="0" t="s">
        <v>155</v>
      </c>
      <c r="BR95" s="0" t="s">
        <v>155</v>
      </c>
      <c r="BS95" s="0" t="s">
        <v>155</v>
      </c>
      <c r="BV95" s="0" t="s">
        <v>155</v>
      </c>
      <c r="BY95" s="0" t="s">
        <v>144</v>
      </c>
      <c r="CA95" s="0" t="s">
        <v>155</v>
      </c>
      <c r="CC95" s="0" t="s">
        <v>144</v>
      </c>
      <c r="CG95" s="0" t="s">
        <v>155</v>
      </c>
      <c r="CH95" s="0" t="s">
        <v>144</v>
      </c>
      <c r="CK95" s="0" t="s">
        <v>155</v>
      </c>
      <c r="CL95" s="0" t="s">
        <v>144</v>
      </c>
      <c r="CN95" s="0" t="s">
        <v>155</v>
      </c>
      <c r="CO95" s="0" t="s">
        <v>144</v>
      </c>
      <c r="CP95" s="0" t="s">
        <v>155</v>
      </c>
      <c r="CQ95" s="0" t="s">
        <v>144</v>
      </c>
      <c r="CT95" s="0" t="s">
        <v>155</v>
      </c>
      <c r="CU95" s="0" t="s">
        <v>144</v>
      </c>
      <c r="CV95" s="0" t="s">
        <v>155</v>
      </c>
      <c r="CY95" s="0" t="s">
        <v>155</v>
      </c>
      <c r="CZ95" s="0" t="s">
        <v>144</v>
      </c>
      <c r="DC95" s="0" t="s">
        <v>155</v>
      </c>
      <c r="DD95" s="0" t="s">
        <v>144</v>
      </c>
      <c r="DF95" s="0" t="s">
        <v>155</v>
      </c>
      <c r="DG95" s="0" t="s">
        <v>144</v>
      </c>
      <c r="DI95" s="0" t="s">
        <v>155</v>
      </c>
      <c r="DJ95" s="0" t="s">
        <v>144</v>
      </c>
      <c r="DM95" s="0" t="s">
        <v>144</v>
      </c>
      <c r="DN95" s="0" t="s">
        <v>155</v>
      </c>
      <c r="DO95" s="0" t="s">
        <v>144</v>
      </c>
      <c r="DR95" s="0" t="s">
        <v>155</v>
      </c>
      <c r="DS95" s="0" t="s">
        <v>144</v>
      </c>
      <c r="DT95" s="0" t="s">
        <v>144</v>
      </c>
      <c r="DU95" s="0" t="s">
        <v>155</v>
      </c>
      <c r="DW95" s="0" t="s">
        <v>144</v>
      </c>
      <c r="DX95" s="0" t="s">
        <v>155</v>
      </c>
      <c r="EA95" s="0" t="s">
        <v>155</v>
      </c>
      <c r="EF95" s="0" t="s">
        <v>155</v>
      </c>
    </row>
    <row r="96" customFormat="false" ht="13.8" hidden="false" customHeight="false" outlineLevel="0" collapsed="false">
      <c r="A96" s="0" t="s">
        <v>727</v>
      </c>
      <c r="B96" s="0" t="n">
        <v>78</v>
      </c>
      <c r="C96" s="0" t="n">
        <v>22756</v>
      </c>
      <c r="D96" s="0" t="s">
        <v>728</v>
      </c>
      <c r="E96" s="0" t="s">
        <v>729</v>
      </c>
      <c r="F96" s="0" t="str">
        <f aca="false">CONCATENATE(D96," ",LEFT(H96,4),"T=",AW96,"D=",AX96,"R=",AY96,"M=",AZ96,"L=",BA96,"B=",BB96)</f>
        <v>HESS T=49D=17R=0M=4L=10B=1</v>
      </c>
      <c r="G96" s="0" t="s">
        <v>264</v>
      </c>
      <c r="I96" s="0" t="s">
        <v>730</v>
      </c>
      <c r="J96" s="0" t="s">
        <v>731</v>
      </c>
      <c r="K96" s="0" t="s">
        <v>143</v>
      </c>
      <c r="L96" s="0" t="s">
        <v>144</v>
      </c>
      <c r="M96" s="0" t="str">
        <f aca="false">RIGHT(N96,LEN(N96)-FIND(" ",N96))</f>
        <v>NORTHWEST BLVD NW</v>
      </c>
      <c r="N96" s="0" t="s">
        <v>732</v>
      </c>
      <c r="P96" s="0" t="s">
        <v>147</v>
      </c>
      <c r="Q96" s="0" t="s">
        <v>148</v>
      </c>
      <c r="R96" s="0" t="n">
        <v>44485</v>
      </c>
      <c r="AD96" s="0" t="s">
        <v>149</v>
      </c>
      <c r="AE96" s="0" t="s">
        <v>150</v>
      </c>
      <c r="AF96" s="0" t="s">
        <v>151</v>
      </c>
      <c r="AH96" s="0" t="n">
        <v>14</v>
      </c>
      <c r="AI96" s="0" t="n">
        <v>11</v>
      </c>
      <c r="AN96" s="0" t="s">
        <v>147</v>
      </c>
      <c r="AO96" s="0" t="s">
        <v>315</v>
      </c>
      <c r="AP96" s="0" t="s">
        <v>316</v>
      </c>
      <c r="AQ96" s="0" t="n">
        <v>9</v>
      </c>
      <c r="AR96" s="0" t="n">
        <v>64</v>
      </c>
      <c r="AS96" s="0" t="n">
        <v>32</v>
      </c>
      <c r="AV96" s="0" t="s">
        <v>182</v>
      </c>
      <c r="AW96" s="0" t="n">
        <f aca="false">COUNTA($BC96:$EG96)</f>
        <v>49</v>
      </c>
      <c r="AX96" s="0" t="n">
        <f aca="false">COUNTIF($BC96:$EG96,"D")</f>
        <v>17</v>
      </c>
      <c r="AY96" s="0" t="n">
        <f aca="false">COUNTIF($BC96:$EG96,"R")</f>
        <v>0</v>
      </c>
      <c r="AZ96" s="2" t="n">
        <f aca="false">COUNTIF(DW96,"D")+COUNTIF(DO96,"D")+COUNTIF(DJ96,"D")+COUNTIF(DD96,"D")</f>
        <v>4</v>
      </c>
      <c r="BA96" s="0" t="n">
        <f aca="false">IF(DH96&lt;&gt;"",1,0)+IF(DI96&lt;&gt;"",1,0)+IF(DK96&lt;&gt;"",1,0)+IF(DM96&lt;&gt;"",1,0)+IF(DN96&lt;&gt;"",1,0)+IF(DO96&lt;&gt;"",1,0)+IF(DQ96&lt;&gt;"",1,0)+IF(DR96&lt;&gt;"",1,0)+IF(DT96&lt;&gt;"",1,0)+IF(DU96&lt;&gt;"",1,0)+IF(DV96&lt;&gt;"",1,0)+IF(DW96&lt;&gt;"",1,0)+IF(DX96&lt;&gt;"",1,0)+IF(DZ96&lt;&gt;"",1,0)+IF(EA96&lt;&gt;"",1,0)+IF(EB96&lt;&gt;"",1,0)+IF(EE96&lt;&gt;"",1,0)</f>
        <v>10</v>
      </c>
      <c r="BB96" s="0" t="n">
        <f aca="false">IF(AND(AV96&gt;0, AW96&gt;0),1,0)</f>
        <v>1</v>
      </c>
      <c r="BC96" s="0" t="s">
        <v>155</v>
      </c>
      <c r="BD96" s="0" t="s">
        <v>155</v>
      </c>
      <c r="BE96" s="0" t="s">
        <v>155</v>
      </c>
      <c r="BF96" s="0" t="s">
        <v>155</v>
      </c>
      <c r="BG96" s="0" t="s">
        <v>155</v>
      </c>
      <c r="BH96" s="0" t="s">
        <v>155</v>
      </c>
      <c r="BI96" s="0" t="s">
        <v>155</v>
      </c>
      <c r="BJ96" s="0" t="s">
        <v>155</v>
      </c>
      <c r="BK96" s="0" t="s">
        <v>155</v>
      </c>
      <c r="BL96" s="0" t="s">
        <v>155</v>
      </c>
      <c r="BP96" s="0" t="s">
        <v>155</v>
      </c>
      <c r="BR96" s="0" t="s">
        <v>155</v>
      </c>
      <c r="BS96" s="0" t="s">
        <v>155</v>
      </c>
      <c r="BV96" s="0" t="s">
        <v>155</v>
      </c>
      <c r="BY96" s="0" t="s">
        <v>144</v>
      </c>
      <c r="CA96" s="0" t="s">
        <v>155</v>
      </c>
      <c r="CC96" s="0" t="s">
        <v>144</v>
      </c>
      <c r="CG96" s="0" t="s">
        <v>155</v>
      </c>
      <c r="CH96" s="0" t="s">
        <v>144</v>
      </c>
      <c r="CK96" s="0" t="s">
        <v>155</v>
      </c>
      <c r="CL96" s="0" t="s">
        <v>144</v>
      </c>
      <c r="CN96" s="0" t="s">
        <v>155</v>
      </c>
      <c r="CO96" s="0" t="s">
        <v>144</v>
      </c>
      <c r="CP96" s="0" t="s">
        <v>155</v>
      </c>
      <c r="CQ96" s="0" t="s">
        <v>144</v>
      </c>
      <c r="CT96" s="0" t="s">
        <v>155</v>
      </c>
      <c r="CU96" s="0" t="s">
        <v>144</v>
      </c>
      <c r="CV96" s="0" t="s">
        <v>155</v>
      </c>
      <c r="CW96" s="0" t="s">
        <v>144</v>
      </c>
      <c r="CY96" s="0" t="s">
        <v>155</v>
      </c>
      <c r="CZ96" s="0" t="s">
        <v>144</v>
      </c>
      <c r="DC96" s="0" t="s">
        <v>155</v>
      </c>
      <c r="DD96" s="0" t="s">
        <v>144</v>
      </c>
      <c r="DF96" s="0" t="s">
        <v>155</v>
      </c>
      <c r="DI96" s="0" t="s">
        <v>155</v>
      </c>
      <c r="DJ96" s="0" t="s">
        <v>144</v>
      </c>
      <c r="DL96" s="0" t="s">
        <v>155</v>
      </c>
      <c r="DM96" s="0" t="s">
        <v>144</v>
      </c>
      <c r="DN96" s="0" t="s">
        <v>155</v>
      </c>
      <c r="DO96" s="0" t="s">
        <v>144</v>
      </c>
      <c r="DR96" s="0" t="s">
        <v>155</v>
      </c>
      <c r="DS96" s="0" t="s">
        <v>144</v>
      </c>
      <c r="DT96" s="0" t="s">
        <v>144</v>
      </c>
      <c r="DU96" s="0" t="s">
        <v>155</v>
      </c>
      <c r="DW96" s="0" t="s">
        <v>144</v>
      </c>
      <c r="DX96" s="0" t="s">
        <v>155</v>
      </c>
      <c r="EA96" s="0" t="s">
        <v>155</v>
      </c>
      <c r="ED96" s="0" t="s">
        <v>144</v>
      </c>
      <c r="EF96" s="0" t="s">
        <v>155</v>
      </c>
    </row>
    <row r="97" customFormat="false" ht="13.8" hidden="false" customHeight="false" outlineLevel="0" collapsed="false">
      <c r="A97" s="0" t="s">
        <v>733</v>
      </c>
      <c r="B97" s="0" t="n">
        <v>78</v>
      </c>
      <c r="C97" s="0" t="n">
        <v>265356</v>
      </c>
      <c r="D97" s="0" t="s">
        <v>734</v>
      </c>
      <c r="E97" s="0" t="s">
        <v>735</v>
      </c>
      <c r="F97" s="0" t="str">
        <f aca="false">CONCATENATE(D97," ",LEFT(H97,4),"T=",AW97,"D=",AX97,"R=",AY97,"M=",AZ97,"L=",BA97,"B=",BB97)</f>
        <v>HILL T=46D=15R=0M=4L=10B=1</v>
      </c>
      <c r="I97" s="0" t="s">
        <v>736</v>
      </c>
      <c r="J97" s="0" t="s">
        <v>737</v>
      </c>
      <c r="K97" s="0" t="s">
        <v>143</v>
      </c>
      <c r="L97" s="0" t="s">
        <v>144</v>
      </c>
      <c r="M97" s="0" t="str">
        <f aca="false">RIGHT(N97,LEN(N97)-FIND(" ",N97))</f>
        <v>PARKWOOD DR NW</v>
      </c>
      <c r="N97" s="0" t="s">
        <v>738</v>
      </c>
      <c r="P97" s="0" t="s">
        <v>147</v>
      </c>
      <c r="Q97" s="0" t="s">
        <v>148</v>
      </c>
      <c r="R97" s="0" t="n">
        <v>44485</v>
      </c>
      <c r="AD97" s="0" t="s">
        <v>149</v>
      </c>
      <c r="AE97" s="0" t="s">
        <v>150</v>
      </c>
      <c r="AF97" s="0" t="s">
        <v>151</v>
      </c>
      <c r="AH97" s="0" t="n">
        <v>14</v>
      </c>
      <c r="AI97" s="0" t="n">
        <v>11</v>
      </c>
      <c r="AN97" s="0" t="s">
        <v>147</v>
      </c>
      <c r="AO97" s="0" t="s">
        <v>396</v>
      </c>
      <c r="AP97" s="0" t="s">
        <v>397</v>
      </c>
      <c r="AQ97" s="0" t="n">
        <v>9</v>
      </c>
      <c r="AR97" s="0" t="n">
        <v>64</v>
      </c>
      <c r="AS97" s="0" t="n">
        <v>32</v>
      </c>
      <c r="AV97" s="0" t="s">
        <v>182</v>
      </c>
      <c r="AW97" s="0" t="n">
        <f aca="false">COUNTA($BC97:$EG97)</f>
        <v>46</v>
      </c>
      <c r="AX97" s="0" t="n">
        <f aca="false">COUNTIF($BC97:$EG97,"D")</f>
        <v>15</v>
      </c>
      <c r="AY97" s="0" t="n">
        <f aca="false">COUNTIF($BC97:$EG97,"R")</f>
        <v>0</v>
      </c>
      <c r="AZ97" s="2" t="n">
        <f aca="false">COUNTIF(DW97,"D")+COUNTIF(DO97,"D")+COUNTIF(DJ97,"D")+COUNTIF(DD97,"D")</f>
        <v>4</v>
      </c>
      <c r="BA97" s="0" t="n">
        <f aca="false">IF(DH97&lt;&gt;"",1,0)+IF(DI97&lt;&gt;"",1,0)+IF(DK97&lt;&gt;"",1,0)+IF(DM97&lt;&gt;"",1,0)+IF(DN97&lt;&gt;"",1,0)+IF(DO97&lt;&gt;"",1,0)+IF(DQ97&lt;&gt;"",1,0)+IF(DR97&lt;&gt;"",1,0)+IF(DT97&lt;&gt;"",1,0)+IF(DU97&lt;&gt;"",1,0)+IF(DV97&lt;&gt;"",1,0)+IF(DW97&lt;&gt;"",1,0)+IF(DX97&lt;&gt;"",1,0)+IF(DZ97&lt;&gt;"",1,0)+IF(EA97&lt;&gt;"",1,0)+IF(EB97&lt;&gt;"",1,0)+IF(EE97&lt;&gt;"",1,0)</f>
        <v>10</v>
      </c>
      <c r="BB97" s="0" t="n">
        <f aca="false">IF(AND(AV97&gt;0, AW97&gt;0),1,0)</f>
        <v>1</v>
      </c>
      <c r="BC97" s="0" t="s">
        <v>155</v>
      </c>
      <c r="BD97" s="0" t="s">
        <v>155</v>
      </c>
      <c r="BE97" s="0" t="s">
        <v>155</v>
      </c>
      <c r="BF97" s="0" t="s">
        <v>155</v>
      </c>
      <c r="BG97" s="0" t="s">
        <v>155</v>
      </c>
      <c r="BH97" s="0" t="s">
        <v>155</v>
      </c>
      <c r="BI97" s="0" t="s">
        <v>155</v>
      </c>
      <c r="BJ97" s="0" t="s">
        <v>155</v>
      </c>
      <c r="BK97" s="0" t="s">
        <v>155</v>
      </c>
      <c r="BL97" s="0" t="s">
        <v>155</v>
      </c>
      <c r="BP97" s="0" t="s">
        <v>155</v>
      </c>
      <c r="BS97" s="0" t="s">
        <v>155</v>
      </c>
      <c r="BV97" s="0" t="s">
        <v>155</v>
      </c>
      <c r="BY97" s="0" t="s">
        <v>144</v>
      </c>
      <c r="CA97" s="0" t="s">
        <v>155</v>
      </c>
      <c r="CC97" s="0" t="s">
        <v>144</v>
      </c>
      <c r="CG97" s="0" t="s">
        <v>155</v>
      </c>
      <c r="CK97" s="0" t="s">
        <v>155</v>
      </c>
      <c r="CL97" s="0" t="s">
        <v>144</v>
      </c>
      <c r="CN97" s="0" t="s">
        <v>155</v>
      </c>
      <c r="CP97" s="0" t="s">
        <v>155</v>
      </c>
      <c r="CT97" s="0" t="s">
        <v>155</v>
      </c>
      <c r="CU97" s="0" t="s">
        <v>144</v>
      </c>
      <c r="CV97" s="0" t="s">
        <v>155</v>
      </c>
      <c r="CW97" s="0" t="s">
        <v>144</v>
      </c>
      <c r="CY97" s="0" t="s">
        <v>155</v>
      </c>
      <c r="CZ97" s="0" t="s">
        <v>144</v>
      </c>
      <c r="DC97" s="0" t="s">
        <v>155</v>
      </c>
      <c r="DD97" s="0" t="s">
        <v>144</v>
      </c>
      <c r="DF97" s="0" t="s">
        <v>155</v>
      </c>
      <c r="DG97" s="0" t="s">
        <v>144</v>
      </c>
      <c r="DI97" s="0" t="s">
        <v>155</v>
      </c>
      <c r="DJ97" s="0" t="s">
        <v>144</v>
      </c>
      <c r="DL97" s="0" t="s">
        <v>155</v>
      </c>
      <c r="DM97" s="0" t="s">
        <v>144</v>
      </c>
      <c r="DN97" s="0" t="s">
        <v>155</v>
      </c>
      <c r="DO97" s="0" t="s">
        <v>144</v>
      </c>
      <c r="DR97" s="0" t="s">
        <v>155</v>
      </c>
      <c r="DS97" s="0" t="s">
        <v>144</v>
      </c>
      <c r="DT97" s="0" t="s">
        <v>144</v>
      </c>
      <c r="DU97" s="0" t="s">
        <v>155</v>
      </c>
      <c r="DW97" s="0" t="s">
        <v>144</v>
      </c>
      <c r="DX97" s="0" t="s">
        <v>155</v>
      </c>
      <c r="EA97" s="0" t="s">
        <v>155</v>
      </c>
      <c r="ED97" s="0" t="s">
        <v>144</v>
      </c>
      <c r="EF97" s="0" t="s">
        <v>155</v>
      </c>
    </row>
    <row r="98" customFormat="false" ht="13.8" hidden="false" customHeight="false" outlineLevel="0" collapsed="false">
      <c r="A98" s="0" t="s">
        <v>739</v>
      </c>
      <c r="B98" s="0" t="n">
        <v>78</v>
      </c>
      <c r="C98" s="0" t="n">
        <v>21474</v>
      </c>
      <c r="D98" s="0" t="s">
        <v>740</v>
      </c>
      <c r="E98" s="0" t="s">
        <v>741</v>
      </c>
      <c r="F98" s="0" t="str">
        <f aca="false">CONCATENATE(D98," ",LEFT(H98,4),"T=",AW98,"D=",AX98,"R=",AY98,"M=",AZ98,"L=",BA98,"B=",BB98)</f>
        <v>HOWARD T=48D=16R=0M=4L=10B=1</v>
      </c>
      <c r="I98" s="0" t="s">
        <v>742</v>
      </c>
      <c r="J98" s="0" t="s">
        <v>743</v>
      </c>
      <c r="K98" s="0" t="s">
        <v>143</v>
      </c>
      <c r="L98" s="0" t="s">
        <v>144</v>
      </c>
      <c r="M98" s="0" t="str">
        <f aca="false">RIGHT(N98,LEN(N98)-FIND(" ",N98))</f>
        <v>SOUTHERN BLVD NW</v>
      </c>
      <c r="N98" s="0" t="s">
        <v>744</v>
      </c>
      <c r="P98" s="0" t="s">
        <v>147</v>
      </c>
      <c r="Q98" s="0" t="s">
        <v>148</v>
      </c>
      <c r="R98" s="0" t="n">
        <v>44485</v>
      </c>
      <c r="AD98" s="0" t="s">
        <v>149</v>
      </c>
      <c r="AE98" s="0" t="s">
        <v>150</v>
      </c>
      <c r="AF98" s="0" t="s">
        <v>151</v>
      </c>
      <c r="AH98" s="0" t="n">
        <v>14</v>
      </c>
      <c r="AI98" s="0" t="n">
        <v>11</v>
      </c>
      <c r="AN98" s="0" t="s">
        <v>147</v>
      </c>
      <c r="AO98" s="0" t="s">
        <v>315</v>
      </c>
      <c r="AP98" s="0" t="s">
        <v>316</v>
      </c>
      <c r="AQ98" s="0" t="n">
        <v>9</v>
      </c>
      <c r="AR98" s="0" t="n">
        <v>64</v>
      </c>
      <c r="AS98" s="0" t="n">
        <v>32</v>
      </c>
      <c r="AV98" s="0" t="s">
        <v>182</v>
      </c>
      <c r="AW98" s="0" t="n">
        <f aca="false">COUNTA($BC98:$EG98)</f>
        <v>48</v>
      </c>
      <c r="AX98" s="0" t="n">
        <f aca="false">COUNTIF($BC98:$EG98,"D")</f>
        <v>16</v>
      </c>
      <c r="AY98" s="0" t="n">
        <f aca="false">COUNTIF($BC98:$EG98,"R")</f>
        <v>0</v>
      </c>
      <c r="AZ98" s="2" t="n">
        <f aca="false">COUNTIF(DW98,"D")+COUNTIF(DO98,"D")+COUNTIF(DJ98,"D")+COUNTIF(DD98,"D")</f>
        <v>4</v>
      </c>
      <c r="BA98" s="0" t="n">
        <f aca="false">IF(DH98&lt;&gt;"",1,0)+IF(DI98&lt;&gt;"",1,0)+IF(DK98&lt;&gt;"",1,0)+IF(DM98&lt;&gt;"",1,0)+IF(DN98&lt;&gt;"",1,0)+IF(DO98&lt;&gt;"",1,0)+IF(DQ98&lt;&gt;"",1,0)+IF(DR98&lt;&gt;"",1,0)+IF(DT98&lt;&gt;"",1,0)+IF(DU98&lt;&gt;"",1,0)+IF(DV98&lt;&gt;"",1,0)+IF(DW98&lt;&gt;"",1,0)+IF(DX98&lt;&gt;"",1,0)+IF(DZ98&lt;&gt;"",1,0)+IF(EA98&lt;&gt;"",1,0)+IF(EB98&lt;&gt;"",1,0)+IF(EE98&lt;&gt;"",1,0)</f>
        <v>10</v>
      </c>
      <c r="BB98" s="0" t="n">
        <f aca="false">IF(AND(AV98&gt;0, AW98&gt;0),1,0)</f>
        <v>1</v>
      </c>
      <c r="BC98" s="0" t="s">
        <v>155</v>
      </c>
      <c r="BD98" s="0" t="s">
        <v>155</v>
      </c>
      <c r="BE98" s="0" t="s">
        <v>155</v>
      </c>
      <c r="BF98" s="0" t="s">
        <v>155</v>
      </c>
      <c r="BG98" s="0" t="s">
        <v>155</v>
      </c>
      <c r="BH98" s="0" t="s">
        <v>155</v>
      </c>
      <c r="BI98" s="0" t="s">
        <v>155</v>
      </c>
      <c r="BJ98" s="0" t="s">
        <v>155</v>
      </c>
      <c r="BK98" s="0" t="s">
        <v>155</v>
      </c>
      <c r="BL98" s="0" t="s">
        <v>155</v>
      </c>
      <c r="BP98" s="0" t="s">
        <v>155</v>
      </c>
      <c r="BR98" s="0" t="s">
        <v>155</v>
      </c>
      <c r="BS98" s="0" t="s">
        <v>155</v>
      </c>
      <c r="BV98" s="0" t="s">
        <v>155</v>
      </c>
      <c r="BY98" s="0" t="s">
        <v>144</v>
      </c>
      <c r="CA98" s="0" t="s">
        <v>155</v>
      </c>
      <c r="CG98" s="0" t="s">
        <v>155</v>
      </c>
      <c r="CK98" s="0" t="s">
        <v>155</v>
      </c>
      <c r="CL98" s="0" t="s">
        <v>144</v>
      </c>
      <c r="CN98" s="0" t="s">
        <v>155</v>
      </c>
      <c r="CO98" s="0" t="s">
        <v>144</v>
      </c>
      <c r="CP98" s="0" t="s">
        <v>155</v>
      </c>
      <c r="CQ98" s="0" t="s">
        <v>144</v>
      </c>
      <c r="CT98" s="0" t="s">
        <v>155</v>
      </c>
      <c r="CU98" s="0" t="s">
        <v>144</v>
      </c>
      <c r="CV98" s="0" t="s">
        <v>155</v>
      </c>
      <c r="CW98" s="0" t="s">
        <v>144</v>
      </c>
      <c r="CY98" s="0" t="s">
        <v>155</v>
      </c>
      <c r="CZ98" s="0" t="s">
        <v>144</v>
      </c>
      <c r="DC98" s="0" t="s">
        <v>155</v>
      </c>
      <c r="DD98" s="0" t="s">
        <v>144</v>
      </c>
      <c r="DF98" s="0" t="s">
        <v>155</v>
      </c>
      <c r="DG98" s="0" t="s">
        <v>144</v>
      </c>
      <c r="DI98" s="0" t="s">
        <v>155</v>
      </c>
      <c r="DJ98" s="0" t="s">
        <v>144</v>
      </c>
      <c r="DL98" s="0" t="s">
        <v>155</v>
      </c>
      <c r="DM98" s="0" t="s">
        <v>144</v>
      </c>
      <c r="DN98" s="0" t="s">
        <v>155</v>
      </c>
      <c r="DO98" s="0" t="s">
        <v>144</v>
      </c>
      <c r="DR98" s="0" t="s">
        <v>155</v>
      </c>
      <c r="DS98" s="0" t="s">
        <v>144</v>
      </c>
      <c r="DT98" s="0" t="s">
        <v>144</v>
      </c>
      <c r="DU98" s="0" t="s">
        <v>155</v>
      </c>
      <c r="DW98" s="0" t="s">
        <v>144</v>
      </c>
      <c r="DX98" s="0" t="s">
        <v>155</v>
      </c>
      <c r="EA98" s="0" t="s">
        <v>155</v>
      </c>
      <c r="ED98" s="0" t="s">
        <v>144</v>
      </c>
      <c r="EF98" s="0" t="s">
        <v>155</v>
      </c>
    </row>
    <row r="99" customFormat="false" ht="13.8" hidden="false" customHeight="false" outlineLevel="0" collapsed="false">
      <c r="A99" s="0" t="s">
        <v>745</v>
      </c>
      <c r="B99" s="0" t="n">
        <v>78</v>
      </c>
      <c r="C99" s="0" t="n">
        <v>22347</v>
      </c>
      <c r="D99" s="0" t="s">
        <v>740</v>
      </c>
      <c r="E99" s="0" t="s">
        <v>470</v>
      </c>
      <c r="F99" s="0" t="str">
        <f aca="false">CONCATENATE(D99," ",LEFT(H99,4),"T=",AW99,"D=",AX99,"R=",AY99,"M=",AZ99,"L=",BA99,"B=",BB99)</f>
        <v>HOWARD T=49D=17R=0M=4L=10B=1</v>
      </c>
      <c r="G99" s="0" t="s">
        <v>613</v>
      </c>
      <c r="I99" s="0" t="s">
        <v>746</v>
      </c>
      <c r="J99" s="0" t="s">
        <v>467</v>
      </c>
      <c r="K99" s="0" t="s">
        <v>143</v>
      </c>
      <c r="L99" s="0" t="s">
        <v>144</v>
      </c>
      <c r="M99" s="0" t="str">
        <f aca="false">RIGHT(N99,LEN(N99)-FIND(" ",N99))</f>
        <v>TOD AVE NW</v>
      </c>
      <c r="N99" s="0" t="s">
        <v>747</v>
      </c>
      <c r="P99" s="0" t="s">
        <v>147</v>
      </c>
      <c r="Q99" s="0" t="s">
        <v>148</v>
      </c>
      <c r="R99" s="0" t="n">
        <v>44485</v>
      </c>
      <c r="AD99" s="0" t="s">
        <v>149</v>
      </c>
      <c r="AE99" s="0" t="s">
        <v>150</v>
      </c>
      <c r="AF99" s="0" t="s">
        <v>151</v>
      </c>
      <c r="AH99" s="0" t="n">
        <v>14</v>
      </c>
      <c r="AI99" s="0" t="n">
        <v>11</v>
      </c>
      <c r="AN99" s="0" t="s">
        <v>147</v>
      </c>
      <c r="AO99" s="0" t="s">
        <v>344</v>
      </c>
      <c r="AP99" s="0" t="s">
        <v>345</v>
      </c>
      <c r="AQ99" s="0" t="n">
        <v>9</v>
      </c>
      <c r="AR99" s="0" t="n">
        <v>64</v>
      </c>
      <c r="AS99" s="0" t="n">
        <v>32</v>
      </c>
      <c r="AV99" s="0" t="s">
        <v>223</v>
      </c>
      <c r="AW99" s="0" t="n">
        <f aca="false">COUNTA($BC99:$EG99)</f>
        <v>49</v>
      </c>
      <c r="AX99" s="0" t="n">
        <f aca="false">COUNTIF($BC99:$EG99,"D")</f>
        <v>17</v>
      </c>
      <c r="AY99" s="0" t="n">
        <f aca="false">COUNTIF($BC99:$EG99,"R")</f>
        <v>0</v>
      </c>
      <c r="AZ99" s="2" t="n">
        <f aca="false">COUNTIF(DW99,"D")+COUNTIF(DO99,"D")+COUNTIF(DJ99,"D")+COUNTIF(DD99,"D")</f>
        <v>4</v>
      </c>
      <c r="BA99" s="0" t="n">
        <f aca="false">IF(DH99&lt;&gt;"",1,0)+IF(DI99&lt;&gt;"",1,0)+IF(DK99&lt;&gt;"",1,0)+IF(DM99&lt;&gt;"",1,0)+IF(DN99&lt;&gt;"",1,0)+IF(DO99&lt;&gt;"",1,0)+IF(DQ99&lt;&gt;"",1,0)+IF(DR99&lt;&gt;"",1,0)+IF(DT99&lt;&gt;"",1,0)+IF(DU99&lt;&gt;"",1,0)+IF(DV99&lt;&gt;"",1,0)+IF(DW99&lt;&gt;"",1,0)+IF(DX99&lt;&gt;"",1,0)+IF(DZ99&lt;&gt;"",1,0)+IF(EA99&lt;&gt;"",1,0)+IF(EB99&lt;&gt;"",1,0)+IF(EE99&lt;&gt;"",1,0)</f>
        <v>10</v>
      </c>
      <c r="BB99" s="0" t="n">
        <f aca="false">IF(AND(AV99&gt;0, AW99&gt;0),1,0)</f>
        <v>1</v>
      </c>
      <c r="BC99" s="0" t="s">
        <v>155</v>
      </c>
      <c r="BD99" s="0" t="s">
        <v>155</v>
      </c>
      <c r="BE99" s="0" t="s">
        <v>155</v>
      </c>
      <c r="BF99" s="0" t="s">
        <v>155</v>
      </c>
      <c r="BG99" s="0" t="s">
        <v>155</v>
      </c>
      <c r="BH99" s="0" t="s">
        <v>155</v>
      </c>
      <c r="BI99" s="0" t="s">
        <v>155</v>
      </c>
      <c r="BJ99" s="0" t="s">
        <v>155</v>
      </c>
      <c r="BK99" s="0" t="s">
        <v>155</v>
      </c>
      <c r="BL99" s="0" t="s">
        <v>155</v>
      </c>
      <c r="BP99" s="0" t="s">
        <v>155</v>
      </c>
      <c r="BR99" s="0" t="s">
        <v>155</v>
      </c>
      <c r="BS99" s="0" t="s">
        <v>155</v>
      </c>
      <c r="BV99" s="0" t="s">
        <v>155</v>
      </c>
      <c r="BY99" s="0" t="s">
        <v>144</v>
      </c>
      <c r="CA99" s="0" t="s">
        <v>155</v>
      </c>
      <c r="CC99" s="0" t="s">
        <v>144</v>
      </c>
      <c r="CG99" s="0" t="s">
        <v>155</v>
      </c>
      <c r="CH99" s="0" t="s">
        <v>144</v>
      </c>
      <c r="CK99" s="0" t="s">
        <v>155</v>
      </c>
      <c r="CL99" s="0" t="s">
        <v>144</v>
      </c>
      <c r="CN99" s="0" t="s">
        <v>155</v>
      </c>
      <c r="CO99" s="0" t="s">
        <v>144</v>
      </c>
      <c r="CP99" s="0" t="s">
        <v>155</v>
      </c>
      <c r="CQ99" s="0" t="s">
        <v>144</v>
      </c>
      <c r="CT99" s="0" t="s">
        <v>155</v>
      </c>
      <c r="CU99" s="0" t="s">
        <v>144</v>
      </c>
      <c r="CV99" s="0" t="s">
        <v>155</v>
      </c>
      <c r="CW99" s="0" t="s">
        <v>144</v>
      </c>
      <c r="CY99" s="0" t="s">
        <v>155</v>
      </c>
      <c r="CZ99" s="0" t="s">
        <v>144</v>
      </c>
      <c r="DC99" s="0" t="s">
        <v>155</v>
      </c>
      <c r="DD99" s="0" t="s">
        <v>144</v>
      </c>
      <c r="DF99" s="0" t="s">
        <v>155</v>
      </c>
      <c r="DG99" s="0" t="s">
        <v>144</v>
      </c>
      <c r="DI99" s="0" t="s">
        <v>155</v>
      </c>
      <c r="DJ99" s="0" t="s">
        <v>144</v>
      </c>
      <c r="DL99" s="0" t="s">
        <v>155</v>
      </c>
      <c r="DM99" s="0" t="s">
        <v>144</v>
      </c>
      <c r="DN99" s="0" t="s">
        <v>155</v>
      </c>
      <c r="DO99" s="0" t="s">
        <v>144</v>
      </c>
      <c r="DR99" s="0" t="s">
        <v>155</v>
      </c>
      <c r="DS99" s="0" t="s">
        <v>144</v>
      </c>
      <c r="DT99" s="0" t="s">
        <v>144</v>
      </c>
      <c r="DU99" s="0" t="s">
        <v>155</v>
      </c>
      <c r="DW99" s="0" t="s">
        <v>144</v>
      </c>
      <c r="DX99" s="0" t="s">
        <v>155</v>
      </c>
      <c r="EA99" s="0" t="s">
        <v>155</v>
      </c>
      <c r="EF99" s="0" t="s">
        <v>155</v>
      </c>
    </row>
    <row r="100" customFormat="false" ht="13.8" hidden="false" customHeight="false" outlineLevel="0" collapsed="false">
      <c r="A100" s="0" t="s">
        <v>748</v>
      </c>
      <c r="B100" s="0" t="n">
        <v>78</v>
      </c>
      <c r="C100" s="0" t="n">
        <v>164546</v>
      </c>
      <c r="D100" s="0" t="s">
        <v>740</v>
      </c>
      <c r="E100" s="0" t="s">
        <v>749</v>
      </c>
      <c r="F100" s="0" t="str">
        <f aca="false">CONCATENATE(D100," ",LEFT(H100,4),"T=",AW100,"D=",AX100,"R=",AY100,"M=",AZ100,"L=",BA100,"B=",BB100)</f>
        <v>HOWARD T=45D=16R=0M=4L=10B=1</v>
      </c>
      <c r="G100" s="0" t="s">
        <v>144</v>
      </c>
      <c r="I100" s="0" t="s">
        <v>750</v>
      </c>
      <c r="J100" s="0" t="s">
        <v>751</v>
      </c>
      <c r="K100" s="0" t="s">
        <v>143</v>
      </c>
      <c r="L100" s="0" t="s">
        <v>144</v>
      </c>
      <c r="M100" s="0" t="str">
        <f aca="false">RIGHT(N100,LEN(N100)-FIND(" ",N100))</f>
        <v>BURTON ST SE</v>
      </c>
      <c r="N100" s="0" t="s">
        <v>752</v>
      </c>
      <c r="P100" s="0" t="s">
        <v>147</v>
      </c>
      <c r="Q100" s="0" t="s">
        <v>148</v>
      </c>
      <c r="R100" s="0" t="n">
        <v>44484</v>
      </c>
      <c r="AD100" s="0" t="s">
        <v>149</v>
      </c>
      <c r="AE100" s="0" t="s">
        <v>150</v>
      </c>
      <c r="AF100" s="0" t="s">
        <v>151</v>
      </c>
      <c r="AH100" s="0" t="n">
        <v>14</v>
      </c>
      <c r="AI100" s="0" t="n">
        <v>11</v>
      </c>
      <c r="AN100" s="0" t="s">
        <v>147</v>
      </c>
      <c r="AO100" s="0" t="s">
        <v>753</v>
      </c>
      <c r="AP100" s="0" t="s">
        <v>754</v>
      </c>
      <c r="AQ100" s="0" t="n">
        <v>9</v>
      </c>
      <c r="AR100" s="0" t="n">
        <v>64</v>
      </c>
      <c r="AS100" s="0" t="n">
        <v>32</v>
      </c>
      <c r="AV100" s="0" t="s">
        <v>252</v>
      </c>
      <c r="AW100" s="0" t="n">
        <f aca="false">COUNTA($BC100:$EG100)</f>
        <v>45</v>
      </c>
      <c r="AX100" s="0" t="n">
        <f aca="false">COUNTIF($BC100:$EG100,"D")</f>
        <v>16</v>
      </c>
      <c r="AY100" s="0" t="n">
        <f aca="false">COUNTIF($BC100:$EG100,"R")</f>
        <v>0</v>
      </c>
      <c r="AZ100" s="2" t="n">
        <f aca="false">COUNTIF(DW100,"D")+COUNTIF(DO100,"D")+COUNTIF(DJ100,"D")+COUNTIF(DD100,"D")</f>
        <v>4</v>
      </c>
      <c r="BA100" s="0" t="n">
        <f aca="false">IF(DH100&lt;&gt;"",1,0)+IF(DI100&lt;&gt;"",1,0)+IF(DK100&lt;&gt;"",1,0)+IF(DM100&lt;&gt;"",1,0)+IF(DN100&lt;&gt;"",1,0)+IF(DO100&lt;&gt;"",1,0)+IF(DQ100&lt;&gt;"",1,0)+IF(DR100&lt;&gt;"",1,0)+IF(DT100&lt;&gt;"",1,0)+IF(DU100&lt;&gt;"",1,0)+IF(DV100&lt;&gt;"",1,0)+IF(DW100&lt;&gt;"",1,0)+IF(DX100&lt;&gt;"",1,0)+IF(DZ100&lt;&gt;"",1,0)+IF(EA100&lt;&gt;"",1,0)+IF(EB100&lt;&gt;"",1,0)+IF(EE100&lt;&gt;"",1,0)</f>
        <v>10</v>
      </c>
      <c r="BB100" s="0" t="n">
        <f aca="false">IF(AND(AV100&gt;0, AW100&gt;0),1,0)</f>
        <v>1</v>
      </c>
      <c r="BC100" s="0" t="s">
        <v>155</v>
      </c>
      <c r="BD100" s="0" t="s">
        <v>155</v>
      </c>
      <c r="BF100" s="0" t="s">
        <v>155</v>
      </c>
      <c r="BH100" s="0" t="s">
        <v>155</v>
      </c>
      <c r="BJ100" s="0" t="s">
        <v>155</v>
      </c>
      <c r="BK100" s="0" t="s">
        <v>155</v>
      </c>
      <c r="BL100" s="0" t="s">
        <v>155</v>
      </c>
      <c r="BP100" s="0" t="s">
        <v>155</v>
      </c>
      <c r="BR100" s="0" t="s">
        <v>155</v>
      </c>
      <c r="BS100" s="0" t="s">
        <v>155</v>
      </c>
      <c r="BV100" s="0" t="s">
        <v>155</v>
      </c>
      <c r="BY100" s="0" t="s">
        <v>144</v>
      </c>
      <c r="CA100" s="0" t="s">
        <v>155</v>
      </c>
      <c r="CG100" s="0" t="s">
        <v>155</v>
      </c>
      <c r="CK100" s="0" t="s">
        <v>155</v>
      </c>
      <c r="CL100" s="0" t="s">
        <v>144</v>
      </c>
      <c r="CN100" s="0" t="s">
        <v>155</v>
      </c>
      <c r="CO100" s="0" t="s">
        <v>144</v>
      </c>
      <c r="CP100" s="0" t="s">
        <v>155</v>
      </c>
      <c r="CQ100" s="0" t="s">
        <v>144</v>
      </c>
      <c r="CT100" s="0" t="s">
        <v>155</v>
      </c>
      <c r="CU100" s="0" t="s">
        <v>144</v>
      </c>
      <c r="CV100" s="0" t="s">
        <v>155</v>
      </c>
      <c r="CW100" s="0" t="s">
        <v>144</v>
      </c>
      <c r="CY100" s="0" t="s">
        <v>155</v>
      </c>
      <c r="CZ100" s="0" t="s">
        <v>144</v>
      </c>
      <c r="DC100" s="0" t="s">
        <v>155</v>
      </c>
      <c r="DD100" s="0" t="s">
        <v>144</v>
      </c>
      <c r="DF100" s="0" t="s">
        <v>155</v>
      </c>
      <c r="DG100" s="0" t="s">
        <v>144</v>
      </c>
      <c r="DI100" s="0" t="s">
        <v>155</v>
      </c>
      <c r="DJ100" s="0" t="s">
        <v>144</v>
      </c>
      <c r="DL100" s="0" t="s">
        <v>155</v>
      </c>
      <c r="DM100" s="0" t="s">
        <v>144</v>
      </c>
      <c r="DN100" s="0" t="s">
        <v>155</v>
      </c>
      <c r="DO100" s="0" t="s">
        <v>144</v>
      </c>
      <c r="DR100" s="0" t="s">
        <v>155</v>
      </c>
      <c r="DS100" s="0" t="s">
        <v>144</v>
      </c>
      <c r="DT100" s="0" t="s">
        <v>144</v>
      </c>
      <c r="DU100" s="0" t="s">
        <v>155</v>
      </c>
      <c r="DW100" s="0" t="s">
        <v>144</v>
      </c>
      <c r="DX100" s="0" t="s">
        <v>155</v>
      </c>
      <c r="EA100" s="0" t="s">
        <v>155</v>
      </c>
      <c r="ED100" s="0" t="s">
        <v>144</v>
      </c>
      <c r="EF100" s="0" t="s">
        <v>155</v>
      </c>
    </row>
    <row r="101" customFormat="false" ht="13.8" hidden="false" customHeight="false" outlineLevel="0" collapsed="false">
      <c r="A101" s="0" t="s">
        <v>755</v>
      </c>
      <c r="B101" s="0" t="n">
        <v>78</v>
      </c>
      <c r="C101" s="0" t="n">
        <v>317138</v>
      </c>
      <c r="D101" s="0" t="s">
        <v>756</v>
      </c>
      <c r="E101" s="0" t="s">
        <v>757</v>
      </c>
      <c r="F101" s="0" t="str">
        <f aca="false">CONCATENATE(D101," ",LEFT(H101,4),"T=",AW101,"D=",AX101,"R=",AY101,"M=",AZ101,"L=",BA101,"B=",BB101)</f>
        <v>HUGHES T=30D=9R=1M=4L=10B=1</v>
      </c>
      <c r="G101" s="0" t="s">
        <v>159</v>
      </c>
      <c r="I101" s="0" t="s">
        <v>758</v>
      </c>
      <c r="J101" s="0" t="s">
        <v>759</v>
      </c>
      <c r="K101" s="0" t="s">
        <v>143</v>
      </c>
      <c r="L101" s="0" t="s">
        <v>144</v>
      </c>
      <c r="M101" s="0" t="str">
        <f aca="false">RIGHT(N101,LEN(N101)-FIND(" ",N101))</f>
        <v>REX BLVD NW</v>
      </c>
      <c r="N101" s="0" t="s">
        <v>760</v>
      </c>
      <c r="P101" s="0" t="s">
        <v>147</v>
      </c>
      <c r="Q101" s="0" t="s">
        <v>148</v>
      </c>
      <c r="R101" s="0" t="n">
        <v>44483</v>
      </c>
      <c r="AD101" s="0" t="s">
        <v>149</v>
      </c>
      <c r="AE101" s="0" t="s">
        <v>150</v>
      </c>
      <c r="AF101" s="0" t="s">
        <v>151</v>
      </c>
      <c r="AH101" s="0" t="n">
        <v>14</v>
      </c>
      <c r="AI101" s="0" t="n">
        <v>11</v>
      </c>
      <c r="AN101" s="0" t="s">
        <v>147</v>
      </c>
      <c r="AO101" s="0" t="s">
        <v>211</v>
      </c>
      <c r="AP101" s="0" t="s">
        <v>212</v>
      </c>
      <c r="AQ101" s="0" t="n">
        <v>9</v>
      </c>
      <c r="AR101" s="0" t="n">
        <v>64</v>
      </c>
      <c r="AS101" s="0" t="n">
        <v>32</v>
      </c>
      <c r="AV101" s="0" t="s">
        <v>213</v>
      </c>
      <c r="AW101" s="0" t="n">
        <f aca="false">COUNTA($BC101:$EG101)</f>
        <v>30</v>
      </c>
      <c r="AX101" s="0" t="n">
        <f aca="false">COUNTIF($BC101:$EG101,"D")</f>
        <v>9</v>
      </c>
      <c r="AY101" s="0" t="n">
        <f aca="false">COUNTIF($BC101:$EG101,"R")</f>
        <v>1</v>
      </c>
      <c r="AZ101" s="2" t="n">
        <f aca="false">COUNTIF(DW101,"D")+COUNTIF(DO101,"D")+COUNTIF(DJ101,"D")+COUNTIF(DD101,"D")</f>
        <v>4</v>
      </c>
      <c r="BA101" s="0" t="n">
        <f aca="false">IF(DH101&lt;&gt;"",1,0)+IF(DI101&lt;&gt;"",1,0)+IF(DK101&lt;&gt;"",1,0)+IF(DM101&lt;&gt;"",1,0)+IF(DN101&lt;&gt;"",1,0)+IF(DO101&lt;&gt;"",1,0)+IF(DQ101&lt;&gt;"",1,0)+IF(DR101&lt;&gt;"",1,0)+IF(DT101&lt;&gt;"",1,0)+IF(DU101&lt;&gt;"",1,0)+IF(DV101&lt;&gt;"",1,0)+IF(DW101&lt;&gt;"",1,0)+IF(DX101&lt;&gt;"",1,0)+IF(DZ101&lt;&gt;"",1,0)+IF(EA101&lt;&gt;"",1,0)+IF(EB101&lt;&gt;"",1,0)+IF(EE101&lt;&gt;"",1,0)</f>
        <v>10</v>
      </c>
      <c r="BB101" s="0" t="n">
        <f aca="false">IF(AND(AV101&gt;0, AW101&gt;0),1,0)</f>
        <v>1</v>
      </c>
      <c r="BJ101" s="0" t="s">
        <v>155</v>
      </c>
      <c r="BL101" s="0" t="s">
        <v>155</v>
      </c>
      <c r="BP101" s="0" t="s">
        <v>155</v>
      </c>
      <c r="BS101" s="0" t="s">
        <v>155</v>
      </c>
      <c r="BV101" s="0" t="s">
        <v>155</v>
      </c>
      <c r="BY101" s="0" t="s">
        <v>144</v>
      </c>
      <c r="CA101" s="0" t="s">
        <v>155</v>
      </c>
      <c r="CK101" s="0" t="s">
        <v>155</v>
      </c>
      <c r="CL101" s="0" t="s">
        <v>144</v>
      </c>
      <c r="CP101" s="0" t="s">
        <v>155</v>
      </c>
      <c r="CV101" s="0" t="s">
        <v>155</v>
      </c>
      <c r="CY101" s="0" t="s">
        <v>155</v>
      </c>
      <c r="CZ101" s="0" t="s">
        <v>217</v>
      </c>
      <c r="DC101" s="0" t="s">
        <v>155</v>
      </c>
      <c r="DD101" s="0" t="s">
        <v>144</v>
      </c>
      <c r="DF101" s="0" t="s">
        <v>155</v>
      </c>
      <c r="DI101" s="0" t="s">
        <v>155</v>
      </c>
      <c r="DJ101" s="0" t="s">
        <v>144</v>
      </c>
      <c r="DL101" s="0" t="s">
        <v>155</v>
      </c>
      <c r="DM101" s="0" t="s">
        <v>144</v>
      </c>
      <c r="DN101" s="0" t="s">
        <v>155</v>
      </c>
      <c r="DO101" s="0" t="s">
        <v>144</v>
      </c>
      <c r="DR101" s="0" t="s">
        <v>155</v>
      </c>
      <c r="DS101" s="0" t="s">
        <v>144</v>
      </c>
      <c r="DT101" s="0" t="s">
        <v>144</v>
      </c>
      <c r="DU101" s="0" t="s">
        <v>155</v>
      </c>
      <c r="DW101" s="0" t="s">
        <v>144</v>
      </c>
      <c r="DX101" s="0" t="s">
        <v>155</v>
      </c>
      <c r="EA101" s="0" t="s">
        <v>155</v>
      </c>
      <c r="EF101" s="0" t="s">
        <v>155</v>
      </c>
    </row>
    <row r="102" customFormat="false" ht="13.8" hidden="false" customHeight="false" outlineLevel="0" collapsed="false">
      <c r="A102" s="0" t="s">
        <v>761</v>
      </c>
      <c r="B102" s="0" t="n">
        <v>78</v>
      </c>
      <c r="C102" s="0" t="n">
        <v>157707</v>
      </c>
      <c r="D102" s="0" t="s">
        <v>762</v>
      </c>
      <c r="E102" s="0" t="s">
        <v>510</v>
      </c>
      <c r="F102" s="0" t="str">
        <f aca="false">CONCATENATE(D102," ",LEFT(H102,4),"T=",AW102,"D=",AX102,"R=",AY102,"M=",AZ102,"L=",BA102,"B=",BB102)</f>
        <v>HUGHLEY T=49D=17R=0M=4L=10B=1</v>
      </c>
      <c r="I102" s="0" t="s">
        <v>763</v>
      </c>
      <c r="J102" s="0" t="s">
        <v>764</v>
      </c>
      <c r="K102" s="0" t="s">
        <v>143</v>
      </c>
      <c r="L102" s="0" t="s">
        <v>144</v>
      </c>
      <c r="M102" s="0" t="str">
        <f aca="false">RIGHT(N102,LEN(N102)-FIND(" ",N102))</f>
        <v>OHIO AVE NW</v>
      </c>
      <c r="N102" s="0" t="s">
        <v>765</v>
      </c>
      <c r="P102" s="0" t="s">
        <v>147</v>
      </c>
      <c r="Q102" s="0" t="s">
        <v>148</v>
      </c>
      <c r="R102" s="0" t="n">
        <v>44485</v>
      </c>
      <c r="V102" s="0" t="s">
        <v>766</v>
      </c>
      <c r="X102" s="0" t="s">
        <v>147</v>
      </c>
      <c r="Y102" s="0" t="s">
        <v>148</v>
      </c>
      <c r="Z102" s="0" t="n">
        <v>44482</v>
      </c>
      <c r="AD102" s="0" t="s">
        <v>149</v>
      </c>
      <c r="AE102" s="0" t="s">
        <v>150</v>
      </c>
      <c r="AF102" s="0" t="s">
        <v>151</v>
      </c>
      <c r="AH102" s="0" t="n">
        <v>14</v>
      </c>
      <c r="AI102" s="0" t="n">
        <v>11</v>
      </c>
      <c r="AN102" s="0" t="s">
        <v>147</v>
      </c>
      <c r="AO102" s="0" t="s">
        <v>180</v>
      </c>
      <c r="AP102" s="0" t="s">
        <v>181</v>
      </c>
      <c r="AQ102" s="0" t="n">
        <v>9</v>
      </c>
      <c r="AR102" s="0" t="n">
        <v>64</v>
      </c>
      <c r="AS102" s="0" t="n">
        <v>32</v>
      </c>
      <c r="AV102" s="0" t="s">
        <v>182</v>
      </c>
      <c r="AW102" s="0" t="n">
        <f aca="false">COUNTA($BC102:$EG102)</f>
        <v>49</v>
      </c>
      <c r="AX102" s="0" t="n">
        <f aca="false">COUNTIF($BC102:$EG102,"D")</f>
        <v>17</v>
      </c>
      <c r="AY102" s="0" t="n">
        <f aca="false">COUNTIF($BC102:$EG102,"R")</f>
        <v>0</v>
      </c>
      <c r="AZ102" s="2" t="n">
        <f aca="false">COUNTIF(DW102,"D")+COUNTIF(DO102,"D")+COUNTIF(DJ102,"D")+COUNTIF(DD102,"D")</f>
        <v>4</v>
      </c>
      <c r="BA102" s="0" t="n">
        <f aca="false">IF(DH102&lt;&gt;"",1,0)+IF(DI102&lt;&gt;"",1,0)+IF(DK102&lt;&gt;"",1,0)+IF(DM102&lt;&gt;"",1,0)+IF(DN102&lt;&gt;"",1,0)+IF(DO102&lt;&gt;"",1,0)+IF(DQ102&lt;&gt;"",1,0)+IF(DR102&lt;&gt;"",1,0)+IF(DT102&lt;&gt;"",1,0)+IF(DU102&lt;&gt;"",1,0)+IF(DV102&lt;&gt;"",1,0)+IF(DW102&lt;&gt;"",1,0)+IF(DX102&lt;&gt;"",1,0)+IF(DZ102&lt;&gt;"",1,0)+IF(EA102&lt;&gt;"",1,0)+IF(EB102&lt;&gt;"",1,0)+IF(EE102&lt;&gt;"",1,0)</f>
        <v>10</v>
      </c>
      <c r="BB102" s="0" t="n">
        <f aca="false">IF(AND(AV102&gt;0, AW102&gt;0),1,0)</f>
        <v>1</v>
      </c>
      <c r="BC102" s="0" t="s">
        <v>155</v>
      </c>
      <c r="BD102" s="0" t="s">
        <v>155</v>
      </c>
      <c r="BE102" s="0" t="s">
        <v>155</v>
      </c>
      <c r="BF102" s="0" t="s">
        <v>155</v>
      </c>
      <c r="BG102" s="0" t="s">
        <v>155</v>
      </c>
      <c r="BH102" s="0" t="s">
        <v>155</v>
      </c>
      <c r="BI102" s="0" t="s">
        <v>155</v>
      </c>
      <c r="BJ102" s="0" t="s">
        <v>155</v>
      </c>
      <c r="BK102" s="0" t="s">
        <v>155</v>
      </c>
      <c r="BL102" s="0" t="s">
        <v>155</v>
      </c>
      <c r="BP102" s="0" t="s">
        <v>155</v>
      </c>
      <c r="BR102" s="0" t="s">
        <v>155</v>
      </c>
      <c r="BS102" s="0" t="s">
        <v>155</v>
      </c>
      <c r="BV102" s="0" t="s">
        <v>155</v>
      </c>
      <c r="BY102" s="0" t="s">
        <v>144</v>
      </c>
      <c r="CA102" s="0" t="s">
        <v>155</v>
      </c>
      <c r="CC102" s="0" t="s">
        <v>144</v>
      </c>
      <c r="CG102" s="0" t="s">
        <v>155</v>
      </c>
      <c r="CH102" s="0" t="s">
        <v>144</v>
      </c>
      <c r="CK102" s="0" t="s">
        <v>155</v>
      </c>
      <c r="CL102" s="0" t="s">
        <v>144</v>
      </c>
      <c r="CN102" s="0" t="s">
        <v>155</v>
      </c>
      <c r="CO102" s="0" t="s">
        <v>144</v>
      </c>
      <c r="CP102" s="0" t="s">
        <v>155</v>
      </c>
      <c r="CQ102" s="0" t="s">
        <v>144</v>
      </c>
      <c r="CT102" s="0" t="s">
        <v>155</v>
      </c>
      <c r="CU102" s="0" t="s">
        <v>144</v>
      </c>
      <c r="CV102" s="0" t="s">
        <v>155</v>
      </c>
      <c r="CY102" s="0" t="s">
        <v>155</v>
      </c>
      <c r="CZ102" s="0" t="s">
        <v>144</v>
      </c>
      <c r="DC102" s="0" t="s">
        <v>155</v>
      </c>
      <c r="DD102" s="0" t="s">
        <v>144</v>
      </c>
      <c r="DF102" s="0" t="s">
        <v>155</v>
      </c>
      <c r="DG102" s="0" t="s">
        <v>144</v>
      </c>
      <c r="DI102" s="0" t="s">
        <v>155</v>
      </c>
      <c r="DJ102" s="0" t="s">
        <v>144</v>
      </c>
      <c r="DL102" s="0" t="s">
        <v>155</v>
      </c>
      <c r="DM102" s="0" t="s">
        <v>144</v>
      </c>
      <c r="DN102" s="0" t="s">
        <v>155</v>
      </c>
      <c r="DO102" s="0" t="s">
        <v>144</v>
      </c>
      <c r="DR102" s="0" t="s">
        <v>155</v>
      </c>
      <c r="DS102" s="0" t="s">
        <v>144</v>
      </c>
      <c r="DT102" s="0" t="s">
        <v>144</v>
      </c>
      <c r="DU102" s="0" t="s">
        <v>155</v>
      </c>
      <c r="DW102" s="0" t="s">
        <v>144</v>
      </c>
      <c r="DX102" s="0" t="s">
        <v>155</v>
      </c>
      <c r="EA102" s="0" t="s">
        <v>155</v>
      </c>
      <c r="ED102" s="0" t="s">
        <v>144</v>
      </c>
      <c r="EF102" s="0" t="s">
        <v>155</v>
      </c>
    </row>
    <row r="103" customFormat="false" ht="13.8" hidden="false" customHeight="false" outlineLevel="0" collapsed="false">
      <c r="A103" s="0" t="s">
        <v>767</v>
      </c>
      <c r="B103" s="0" t="n">
        <v>78</v>
      </c>
      <c r="C103" s="0" t="n">
        <v>128695</v>
      </c>
      <c r="D103" s="0" t="s">
        <v>768</v>
      </c>
      <c r="E103" s="0" t="s">
        <v>541</v>
      </c>
      <c r="F103" s="0" t="str">
        <f aca="false">CONCATENATE(D103," ",LEFT(H103,4),"T=",AW103,"D=",AX103,"R=",AY103,"M=",AZ103,"L=",BA103,"B=",BB103)</f>
        <v>JARRETT T=49D=18R=0M=4L=10B=1</v>
      </c>
      <c r="G103" s="0" t="s">
        <v>769</v>
      </c>
      <c r="I103" s="0" t="s">
        <v>770</v>
      </c>
      <c r="J103" s="0" t="s">
        <v>587</v>
      </c>
      <c r="K103" s="0" t="s">
        <v>143</v>
      </c>
      <c r="L103" s="0" t="s">
        <v>144</v>
      </c>
      <c r="M103" s="0" t="str">
        <f aca="false">RIGHT(N103,LEN(N103)-FIND(" ",N103))</f>
        <v>MERRIWEATHER ST NW</v>
      </c>
      <c r="N103" s="0" t="s">
        <v>771</v>
      </c>
      <c r="P103" s="0" t="s">
        <v>147</v>
      </c>
      <c r="Q103" s="0" t="s">
        <v>148</v>
      </c>
      <c r="R103" s="0" t="n">
        <v>44485</v>
      </c>
      <c r="AD103" s="0" t="s">
        <v>149</v>
      </c>
      <c r="AE103" s="0" t="s">
        <v>150</v>
      </c>
      <c r="AF103" s="0" t="s">
        <v>151</v>
      </c>
      <c r="AH103" s="0" t="n">
        <v>14</v>
      </c>
      <c r="AI103" s="0" t="n">
        <v>11</v>
      </c>
      <c r="AN103" s="0" t="s">
        <v>147</v>
      </c>
      <c r="AO103" s="0" t="s">
        <v>315</v>
      </c>
      <c r="AP103" s="0" t="s">
        <v>316</v>
      </c>
      <c r="AQ103" s="0" t="n">
        <v>9</v>
      </c>
      <c r="AR103" s="0" t="n">
        <v>64</v>
      </c>
      <c r="AS103" s="0" t="n">
        <v>32</v>
      </c>
      <c r="AV103" s="0" t="s">
        <v>182</v>
      </c>
      <c r="AW103" s="0" t="n">
        <f aca="false">COUNTA($BC103:$EG103)</f>
        <v>49</v>
      </c>
      <c r="AX103" s="0" t="n">
        <f aca="false">COUNTIF($BC103:$EG103,"D")</f>
        <v>18</v>
      </c>
      <c r="AY103" s="0" t="n">
        <f aca="false">COUNTIF($BC103:$EG103,"R")</f>
        <v>0</v>
      </c>
      <c r="AZ103" s="2" t="n">
        <f aca="false">COUNTIF(DW103,"D")+COUNTIF(DO103,"D")+COUNTIF(DJ103,"D")+COUNTIF(DD103,"D")</f>
        <v>4</v>
      </c>
      <c r="BA103" s="0" t="n">
        <f aca="false">IF(DH103&lt;&gt;"",1,0)+IF(DI103&lt;&gt;"",1,0)+IF(DK103&lt;&gt;"",1,0)+IF(DM103&lt;&gt;"",1,0)+IF(DN103&lt;&gt;"",1,0)+IF(DO103&lt;&gt;"",1,0)+IF(DQ103&lt;&gt;"",1,0)+IF(DR103&lt;&gt;"",1,0)+IF(DT103&lt;&gt;"",1,0)+IF(DU103&lt;&gt;"",1,0)+IF(DV103&lt;&gt;"",1,0)+IF(DW103&lt;&gt;"",1,0)+IF(DX103&lt;&gt;"",1,0)+IF(DZ103&lt;&gt;"",1,0)+IF(EA103&lt;&gt;"",1,0)+IF(EB103&lt;&gt;"",1,0)+IF(EE103&lt;&gt;"",1,0)</f>
        <v>10</v>
      </c>
      <c r="BB103" s="0" t="n">
        <f aca="false">IF(AND(AV103&gt;0, AW103&gt;0),1,0)</f>
        <v>1</v>
      </c>
      <c r="BC103" s="0" t="s">
        <v>155</v>
      </c>
      <c r="BD103" s="0" t="s">
        <v>155</v>
      </c>
      <c r="BE103" s="0" t="s">
        <v>155</v>
      </c>
      <c r="BF103" s="0" t="s">
        <v>155</v>
      </c>
      <c r="BG103" s="0" t="s">
        <v>155</v>
      </c>
      <c r="BH103" s="0" t="s">
        <v>155</v>
      </c>
      <c r="BI103" s="0" t="s">
        <v>155</v>
      </c>
      <c r="BJ103" s="0" t="s">
        <v>155</v>
      </c>
      <c r="BK103" s="0" t="s">
        <v>155</v>
      </c>
      <c r="BL103" s="0" t="s">
        <v>155</v>
      </c>
      <c r="BP103" s="0" t="s">
        <v>155</v>
      </c>
      <c r="BR103" s="0" t="s">
        <v>155</v>
      </c>
      <c r="BV103" s="0" t="s">
        <v>155</v>
      </c>
      <c r="BY103" s="0" t="s">
        <v>144</v>
      </c>
      <c r="CA103" s="0" t="s">
        <v>155</v>
      </c>
      <c r="CC103" s="0" t="s">
        <v>144</v>
      </c>
      <c r="CG103" s="0" t="s">
        <v>155</v>
      </c>
      <c r="CH103" s="0" t="s">
        <v>144</v>
      </c>
      <c r="CK103" s="0" t="s">
        <v>155</v>
      </c>
      <c r="CL103" s="0" t="s">
        <v>144</v>
      </c>
      <c r="CN103" s="0" t="s">
        <v>155</v>
      </c>
      <c r="CO103" s="0" t="s">
        <v>144</v>
      </c>
      <c r="CP103" s="0" t="s">
        <v>155</v>
      </c>
      <c r="CQ103" s="0" t="s">
        <v>144</v>
      </c>
      <c r="CT103" s="0" t="s">
        <v>155</v>
      </c>
      <c r="CU103" s="0" t="s">
        <v>144</v>
      </c>
      <c r="CV103" s="0" t="s">
        <v>155</v>
      </c>
      <c r="CW103" s="0" t="s">
        <v>144</v>
      </c>
      <c r="CY103" s="0" t="s">
        <v>155</v>
      </c>
      <c r="CZ103" s="0" t="s">
        <v>144</v>
      </c>
      <c r="DC103" s="0" t="s">
        <v>155</v>
      </c>
      <c r="DD103" s="0" t="s">
        <v>144</v>
      </c>
      <c r="DF103" s="0" t="s">
        <v>155</v>
      </c>
      <c r="DG103" s="0" t="s">
        <v>144</v>
      </c>
      <c r="DI103" s="0" t="s">
        <v>155</v>
      </c>
      <c r="DJ103" s="0" t="s">
        <v>144</v>
      </c>
      <c r="DL103" s="0" t="s">
        <v>155</v>
      </c>
      <c r="DM103" s="0" t="s">
        <v>144</v>
      </c>
      <c r="DN103" s="0" t="s">
        <v>155</v>
      </c>
      <c r="DO103" s="0" t="s">
        <v>144</v>
      </c>
      <c r="DR103" s="0" t="s">
        <v>155</v>
      </c>
      <c r="DS103" s="0" t="s">
        <v>144</v>
      </c>
      <c r="DT103" s="0" t="s">
        <v>144</v>
      </c>
      <c r="DU103" s="0" t="s">
        <v>155</v>
      </c>
      <c r="DW103" s="0" t="s">
        <v>144</v>
      </c>
      <c r="DX103" s="0" t="s">
        <v>155</v>
      </c>
      <c r="EA103" s="0" t="s">
        <v>155</v>
      </c>
      <c r="ED103" s="0" t="s">
        <v>144</v>
      </c>
      <c r="EF103" s="0" t="s">
        <v>155</v>
      </c>
    </row>
    <row r="104" customFormat="false" ht="13.8" hidden="false" customHeight="false" outlineLevel="0" collapsed="false">
      <c r="A104" s="0" t="s">
        <v>772</v>
      </c>
      <c r="B104" s="0" t="n">
        <v>78</v>
      </c>
      <c r="C104" s="0" t="n">
        <v>350892</v>
      </c>
      <c r="D104" s="0" t="s">
        <v>773</v>
      </c>
      <c r="E104" s="0" t="s">
        <v>774</v>
      </c>
      <c r="F104" s="0" t="str">
        <f aca="false">CONCATENATE(D104," ",LEFT(H104,4),"T=",AW104,"D=",AX104,"R=",AY104,"M=",AZ104,"L=",BA104,"B=",BB104)</f>
        <v>JEFFRIES T=31D=13R=0M=4L=10B=1</v>
      </c>
      <c r="G104" s="0" t="s">
        <v>494</v>
      </c>
      <c r="I104" s="0" t="s">
        <v>775</v>
      </c>
      <c r="J104" s="0" t="s">
        <v>776</v>
      </c>
      <c r="K104" s="0" t="s">
        <v>143</v>
      </c>
      <c r="L104" s="0" t="s">
        <v>144</v>
      </c>
      <c r="M104" s="0" t="str">
        <f aca="false">RIGHT(N104,LEN(N104)-FIND(" ",N104))</f>
        <v>THIRD ST SW</v>
      </c>
      <c r="N104" s="0" t="s">
        <v>777</v>
      </c>
      <c r="P104" s="0" t="s">
        <v>147</v>
      </c>
      <c r="Q104" s="0" t="s">
        <v>148</v>
      </c>
      <c r="R104" s="0" t="n">
        <v>44483</v>
      </c>
      <c r="AD104" s="0" t="s">
        <v>149</v>
      </c>
      <c r="AE104" s="0" t="s">
        <v>150</v>
      </c>
      <c r="AF104" s="0" t="s">
        <v>151</v>
      </c>
      <c r="AH104" s="0" t="n">
        <v>14</v>
      </c>
      <c r="AI104" s="0" t="n">
        <v>11</v>
      </c>
      <c r="AN104" s="0" t="s">
        <v>147</v>
      </c>
      <c r="AO104" s="0" t="s">
        <v>301</v>
      </c>
      <c r="AP104" s="0" t="s">
        <v>302</v>
      </c>
      <c r="AQ104" s="0" t="n">
        <v>9</v>
      </c>
      <c r="AR104" s="0" t="n">
        <v>64</v>
      </c>
      <c r="AS104" s="0" t="n">
        <v>32</v>
      </c>
      <c r="AV104" s="0" t="s">
        <v>154</v>
      </c>
      <c r="AW104" s="0" t="n">
        <f aca="false">COUNTA($BC104:$EG104)</f>
        <v>31</v>
      </c>
      <c r="AX104" s="0" t="n">
        <f aca="false">COUNTIF($BC104:$EG104,"D")</f>
        <v>13</v>
      </c>
      <c r="AY104" s="0" t="n">
        <f aca="false">COUNTIF($BC104:$EG104,"R")</f>
        <v>0</v>
      </c>
      <c r="AZ104" s="2" t="n">
        <f aca="false">COUNTIF(DW104,"D")+COUNTIF(DO104,"D")+COUNTIF(DJ104,"D")+COUNTIF(DD104,"D")</f>
        <v>4</v>
      </c>
      <c r="BA104" s="0" t="n">
        <f aca="false">IF(DH104&lt;&gt;"",1,0)+IF(DI104&lt;&gt;"",1,0)+IF(DK104&lt;&gt;"",1,0)+IF(DM104&lt;&gt;"",1,0)+IF(DN104&lt;&gt;"",1,0)+IF(DO104&lt;&gt;"",1,0)+IF(DQ104&lt;&gt;"",1,0)+IF(DR104&lt;&gt;"",1,0)+IF(DT104&lt;&gt;"",1,0)+IF(DU104&lt;&gt;"",1,0)+IF(DV104&lt;&gt;"",1,0)+IF(DW104&lt;&gt;"",1,0)+IF(DX104&lt;&gt;"",1,0)+IF(DZ104&lt;&gt;"",1,0)+IF(EA104&lt;&gt;"",1,0)+IF(EB104&lt;&gt;"",1,0)+IF(EE104&lt;&gt;"",1,0)</f>
        <v>10</v>
      </c>
      <c r="BB104" s="0" t="n">
        <f aca="false">IF(AND(AV104&gt;0, AW104&gt;0),1,0)</f>
        <v>1</v>
      </c>
      <c r="CA104" s="0" t="s">
        <v>155</v>
      </c>
      <c r="CG104" s="0" t="s">
        <v>155</v>
      </c>
      <c r="CK104" s="0" t="s">
        <v>155</v>
      </c>
      <c r="CL104" s="0" t="s">
        <v>144</v>
      </c>
      <c r="CN104" s="0" t="s">
        <v>155</v>
      </c>
      <c r="CP104" s="0" t="s">
        <v>155</v>
      </c>
      <c r="CQ104" s="0" t="s">
        <v>144</v>
      </c>
      <c r="CT104" s="0" t="s">
        <v>155</v>
      </c>
      <c r="CU104" s="0" t="s">
        <v>144</v>
      </c>
      <c r="CV104" s="0" t="s">
        <v>155</v>
      </c>
      <c r="CW104" s="0" t="s">
        <v>144</v>
      </c>
      <c r="CY104" s="0" t="s">
        <v>155</v>
      </c>
      <c r="CZ104" s="0" t="s">
        <v>144</v>
      </c>
      <c r="DC104" s="0" t="s">
        <v>155</v>
      </c>
      <c r="DD104" s="0" t="s">
        <v>144</v>
      </c>
      <c r="DF104" s="0" t="s">
        <v>155</v>
      </c>
      <c r="DI104" s="0" t="s">
        <v>155</v>
      </c>
      <c r="DJ104" s="0" t="s">
        <v>144</v>
      </c>
      <c r="DL104" s="0" t="s">
        <v>155</v>
      </c>
      <c r="DM104" s="0" t="s">
        <v>144</v>
      </c>
      <c r="DN104" s="0" t="s">
        <v>155</v>
      </c>
      <c r="DO104" s="0" t="s">
        <v>144</v>
      </c>
      <c r="DR104" s="0" t="s">
        <v>155</v>
      </c>
      <c r="DS104" s="0" t="s">
        <v>144</v>
      </c>
      <c r="DT104" s="0" t="s">
        <v>144</v>
      </c>
      <c r="DU104" s="0" t="s">
        <v>155</v>
      </c>
      <c r="DW104" s="0" t="s">
        <v>144</v>
      </c>
      <c r="DX104" s="0" t="s">
        <v>155</v>
      </c>
      <c r="EA104" s="0" t="s">
        <v>155</v>
      </c>
      <c r="ED104" s="0" t="s">
        <v>144</v>
      </c>
      <c r="EF104" s="0" t="s">
        <v>155</v>
      </c>
    </row>
    <row r="105" customFormat="false" ht="13.8" hidden="false" customHeight="false" outlineLevel="0" collapsed="false">
      <c r="A105" s="0" t="s">
        <v>778</v>
      </c>
      <c r="B105" s="0" t="n">
        <v>78</v>
      </c>
      <c r="C105" s="0" t="n">
        <v>24689</v>
      </c>
      <c r="D105" s="0" t="s">
        <v>779</v>
      </c>
      <c r="E105" s="0" t="s">
        <v>780</v>
      </c>
      <c r="F105" s="0" t="str">
        <f aca="false">CONCATENATE(D105," ",LEFT(H105,4),"T=",AW105,"D=",AX105,"R=",AY105,"M=",AZ105,"L=",BA105,"B=",BB105)</f>
        <v>JENNINGS T=44D=10R=4M=4L=10B=1</v>
      </c>
      <c r="G105" s="0" t="s">
        <v>361</v>
      </c>
      <c r="I105" s="0" t="s">
        <v>781</v>
      </c>
      <c r="J105" s="0" t="s">
        <v>782</v>
      </c>
      <c r="K105" s="0" t="s">
        <v>143</v>
      </c>
      <c r="L105" s="0" t="s">
        <v>144</v>
      </c>
      <c r="M105" s="0" t="str">
        <f aca="false">RIGHT(N105,LEN(N105)-FIND(" ",N105))</f>
        <v>ORLO ST NW</v>
      </c>
      <c r="N105" s="0" t="s">
        <v>783</v>
      </c>
      <c r="P105" s="0" t="s">
        <v>147</v>
      </c>
      <c r="Q105" s="0" t="s">
        <v>148</v>
      </c>
      <c r="R105" s="0" t="n">
        <v>44485</v>
      </c>
      <c r="AD105" s="0" t="s">
        <v>149</v>
      </c>
      <c r="AE105" s="0" t="s">
        <v>150</v>
      </c>
      <c r="AF105" s="0" t="s">
        <v>151</v>
      </c>
      <c r="AH105" s="0" t="n">
        <v>14</v>
      </c>
      <c r="AI105" s="0" t="n">
        <v>11</v>
      </c>
      <c r="AN105" s="0" t="s">
        <v>147</v>
      </c>
      <c r="AO105" s="0" t="s">
        <v>484</v>
      </c>
      <c r="AP105" s="0" t="s">
        <v>485</v>
      </c>
      <c r="AQ105" s="0" t="n">
        <v>9</v>
      </c>
      <c r="AR105" s="0" t="n">
        <v>64</v>
      </c>
      <c r="AS105" s="0" t="n">
        <v>32</v>
      </c>
      <c r="AV105" s="0" t="s">
        <v>223</v>
      </c>
      <c r="AW105" s="0" t="n">
        <f aca="false">COUNTA($BC105:$EG105)</f>
        <v>44</v>
      </c>
      <c r="AX105" s="0" t="n">
        <f aca="false">COUNTIF($BC105:$EG105,"D")</f>
        <v>10</v>
      </c>
      <c r="AY105" s="0" t="n">
        <f aca="false">COUNTIF($BC105:$EG105,"R")</f>
        <v>4</v>
      </c>
      <c r="AZ105" s="2" t="n">
        <f aca="false">COUNTIF(DW105,"D")+COUNTIF(DO105,"D")+COUNTIF(DJ105,"D")+COUNTIF(DD105,"D")</f>
        <v>4</v>
      </c>
      <c r="BA105" s="0" t="n">
        <f aca="false">IF(DH105&lt;&gt;"",1,0)+IF(DI105&lt;&gt;"",1,0)+IF(DK105&lt;&gt;"",1,0)+IF(DM105&lt;&gt;"",1,0)+IF(DN105&lt;&gt;"",1,0)+IF(DO105&lt;&gt;"",1,0)+IF(DQ105&lt;&gt;"",1,0)+IF(DR105&lt;&gt;"",1,0)+IF(DT105&lt;&gt;"",1,0)+IF(DU105&lt;&gt;"",1,0)+IF(DV105&lt;&gt;"",1,0)+IF(DW105&lt;&gt;"",1,0)+IF(DX105&lt;&gt;"",1,0)+IF(DZ105&lt;&gt;"",1,0)+IF(EA105&lt;&gt;"",1,0)+IF(EB105&lt;&gt;"",1,0)+IF(EE105&lt;&gt;"",1,0)</f>
        <v>10</v>
      </c>
      <c r="BB105" s="0" t="n">
        <f aca="false">IF(AND(AV105&gt;0, AW105&gt;0),1,0)</f>
        <v>1</v>
      </c>
      <c r="BC105" s="0" t="s">
        <v>155</v>
      </c>
      <c r="BD105" s="0" t="s">
        <v>155</v>
      </c>
      <c r="BE105" s="0" t="s">
        <v>155</v>
      </c>
      <c r="BF105" s="0" t="s">
        <v>155</v>
      </c>
      <c r="BH105" s="0" t="s">
        <v>155</v>
      </c>
      <c r="BI105" s="0" t="s">
        <v>155</v>
      </c>
      <c r="BJ105" s="0" t="s">
        <v>155</v>
      </c>
      <c r="BK105" s="0" t="s">
        <v>155</v>
      </c>
      <c r="BL105" s="0" t="s">
        <v>155</v>
      </c>
      <c r="BP105" s="0" t="s">
        <v>155</v>
      </c>
      <c r="BR105" s="0" t="s">
        <v>155</v>
      </c>
      <c r="BS105" s="0" t="s">
        <v>155</v>
      </c>
      <c r="BV105" s="0" t="s">
        <v>155</v>
      </c>
      <c r="BY105" s="0" t="s">
        <v>144</v>
      </c>
      <c r="CA105" s="0" t="s">
        <v>155</v>
      </c>
      <c r="CK105" s="0" t="s">
        <v>155</v>
      </c>
      <c r="CL105" s="0" t="s">
        <v>144</v>
      </c>
      <c r="CN105" s="0" t="s">
        <v>155</v>
      </c>
      <c r="CO105" s="0" t="s">
        <v>217</v>
      </c>
      <c r="CP105" s="0" t="s">
        <v>155</v>
      </c>
      <c r="CQ105" s="0" t="s">
        <v>144</v>
      </c>
      <c r="CT105" s="0" t="s">
        <v>155</v>
      </c>
      <c r="CV105" s="0" t="s">
        <v>155</v>
      </c>
      <c r="CY105" s="0" t="s">
        <v>155</v>
      </c>
      <c r="CZ105" s="0" t="s">
        <v>144</v>
      </c>
      <c r="DC105" s="0" t="s">
        <v>155</v>
      </c>
      <c r="DD105" s="0" t="s">
        <v>144</v>
      </c>
      <c r="DF105" s="0" t="s">
        <v>155</v>
      </c>
      <c r="DG105" s="0" t="s">
        <v>217</v>
      </c>
      <c r="DI105" s="0" t="s">
        <v>155</v>
      </c>
      <c r="DJ105" s="0" t="s">
        <v>144</v>
      </c>
      <c r="DL105" s="0" t="s">
        <v>155</v>
      </c>
      <c r="DM105" s="0" t="s">
        <v>144</v>
      </c>
      <c r="DN105" s="0" t="s">
        <v>155</v>
      </c>
      <c r="DO105" s="0" t="s">
        <v>144</v>
      </c>
      <c r="DR105" s="0" t="s">
        <v>155</v>
      </c>
      <c r="DS105" s="0" t="s">
        <v>217</v>
      </c>
      <c r="DT105" s="0" t="s">
        <v>217</v>
      </c>
      <c r="DU105" s="0" t="s">
        <v>155</v>
      </c>
      <c r="DW105" s="0" t="s">
        <v>144</v>
      </c>
      <c r="DX105" s="0" t="s">
        <v>155</v>
      </c>
      <c r="EA105" s="0" t="s">
        <v>155</v>
      </c>
      <c r="ED105" s="0" t="s">
        <v>144</v>
      </c>
      <c r="EF105" s="0" t="s">
        <v>155</v>
      </c>
    </row>
    <row r="106" customFormat="false" ht="13.8" hidden="false" customHeight="false" outlineLevel="0" collapsed="false">
      <c r="A106" s="0" t="s">
        <v>784</v>
      </c>
      <c r="B106" s="0" t="n">
        <v>78</v>
      </c>
      <c r="C106" s="0" t="n">
        <v>21770</v>
      </c>
      <c r="D106" s="0" t="s">
        <v>785</v>
      </c>
      <c r="E106" s="0" t="s">
        <v>786</v>
      </c>
      <c r="F106" s="0" t="str">
        <f aca="false">CONCATENATE(D106," ",LEFT(H106,4),"T=",AW106,"D=",AX106,"R=",AY106,"M=",AZ106,"L=",BA106,"B=",BB106)</f>
        <v>JOHNSON T=49D=18R=0M=4L=10B=1</v>
      </c>
      <c r="G106" s="0" t="s">
        <v>424</v>
      </c>
      <c r="I106" s="0" t="s">
        <v>787</v>
      </c>
      <c r="J106" s="0" t="s">
        <v>788</v>
      </c>
      <c r="K106" s="0" t="s">
        <v>143</v>
      </c>
      <c r="L106" s="0" t="s">
        <v>144</v>
      </c>
      <c r="M106" s="0" t="str">
        <f aca="false">RIGHT(N106,LEN(N106)-FIND(" ",N106))</f>
        <v>MAHONING AVE NW</v>
      </c>
      <c r="N106" s="0" t="s">
        <v>789</v>
      </c>
      <c r="P106" s="0" t="s">
        <v>147</v>
      </c>
      <c r="Q106" s="0" t="s">
        <v>148</v>
      </c>
      <c r="R106" s="0" t="n">
        <v>44483</v>
      </c>
      <c r="AD106" s="0" t="s">
        <v>149</v>
      </c>
      <c r="AE106" s="0" t="s">
        <v>150</v>
      </c>
      <c r="AF106" s="0" t="s">
        <v>151</v>
      </c>
      <c r="AH106" s="0" t="n">
        <v>14</v>
      </c>
      <c r="AI106" s="0" t="n">
        <v>11</v>
      </c>
      <c r="AN106" s="0" t="s">
        <v>147</v>
      </c>
      <c r="AO106" s="0" t="s">
        <v>211</v>
      </c>
      <c r="AP106" s="0" t="s">
        <v>212</v>
      </c>
      <c r="AQ106" s="0" t="n">
        <v>9</v>
      </c>
      <c r="AR106" s="0" t="n">
        <v>64</v>
      </c>
      <c r="AS106" s="0" t="n">
        <v>32</v>
      </c>
      <c r="AV106" s="0" t="s">
        <v>213</v>
      </c>
      <c r="AW106" s="0" t="n">
        <f aca="false">COUNTA($BC106:$EG106)</f>
        <v>49</v>
      </c>
      <c r="AX106" s="0" t="n">
        <f aca="false">COUNTIF($BC106:$EG106,"D")</f>
        <v>18</v>
      </c>
      <c r="AY106" s="0" t="n">
        <f aca="false">COUNTIF($BC106:$EG106,"R")</f>
        <v>0</v>
      </c>
      <c r="AZ106" s="2" t="n">
        <f aca="false">COUNTIF(DW106,"D")+COUNTIF(DO106,"D")+COUNTIF(DJ106,"D")+COUNTIF(DD106,"D")</f>
        <v>4</v>
      </c>
      <c r="BA106" s="0" t="n">
        <f aca="false">IF(DH106&lt;&gt;"",1,0)+IF(DI106&lt;&gt;"",1,0)+IF(DK106&lt;&gt;"",1,0)+IF(DM106&lt;&gt;"",1,0)+IF(DN106&lt;&gt;"",1,0)+IF(DO106&lt;&gt;"",1,0)+IF(DQ106&lt;&gt;"",1,0)+IF(DR106&lt;&gt;"",1,0)+IF(DT106&lt;&gt;"",1,0)+IF(DU106&lt;&gt;"",1,0)+IF(DV106&lt;&gt;"",1,0)+IF(DW106&lt;&gt;"",1,0)+IF(DX106&lt;&gt;"",1,0)+IF(DZ106&lt;&gt;"",1,0)+IF(EA106&lt;&gt;"",1,0)+IF(EB106&lt;&gt;"",1,0)+IF(EE106&lt;&gt;"",1,0)</f>
        <v>10</v>
      </c>
      <c r="BB106" s="0" t="n">
        <f aca="false">IF(AND(AV106&gt;0, AW106&gt;0),1,0)</f>
        <v>1</v>
      </c>
      <c r="BC106" s="0" t="s">
        <v>155</v>
      </c>
      <c r="BD106" s="0" t="s">
        <v>155</v>
      </c>
      <c r="BE106" s="0" t="s">
        <v>155</v>
      </c>
      <c r="BF106" s="0" t="s">
        <v>155</v>
      </c>
      <c r="BG106" s="0" t="s">
        <v>155</v>
      </c>
      <c r="BH106" s="0" t="s">
        <v>155</v>
      </c>
      <c r="BI106" s="0" t="s">
        <v>155</v>
      </c>
      <c r="BJ106" s="0" t="s">
        <v>155</v>
      </c>
      <c r="BK106" s="0" t="s">
        <v>155</v>
      </c>
      <c r="BL106" s="0" t="s">
        <v>155</v>
      </c>
      <c r="BP106" s="0" t="s">
        <v>155</v>
      </c>
      <c r="BR106" s="0" t="s">
        <v>155</v>
      </c>
      <c r="BS106" s="0" t="s">
        <v>155</v>
      </c>
      <c r="BY106" s="0" t="s">
        <v>144</v>
      </c>
      <c r="CA106" s="0" t="s">
        <v>155</v>
      </c>
      <c r="CC106" s="0" t="s">
        <v>144</v>
      </c>
      <c r="CG106" s="0" t="s">
        <v>155</v>
      </c>
      <c r="CH106" s="0" t="s">
        <v>144</v>
      </c>
      <c r="CK106" s="0" t="s">
        <v>155</v>
      </c>
      <c r="CL106" s="0" t="s">
        <v>144</v>
      </c>
      <c r="CN106" s="0" t="s">
        <v>155</v>
      </c>
      <c r="CO106" s="0" t="s">
        <v>144</v>
      </c>
      <c r="CP106" s="0" t="s">
        <v>155</v>
      </c>
      <c r="CQ106" s="0" t="s">
        <v>144</v>
      </c>
      <c r="CT106" s="0" t="s">
        <v>155</v>
      </c>
      <c r="CU106" s="0" t="s">
        <v>144</v>
      </c>
      <c r="CV106" s="0" t="s">
        <v>155</v>
      </c>
      <c r="CW106" s="0" t="s">
        <v>144</v>
      </c>
      <c r="CY106" s="0" t="s">
        <v>155</v>
      </c>
      <c r="CZ106" s="0" t="s">
        <v>144</v>
      </c>
      <c r="DC106" s="0" t="s">
        <v>155</v>
      </c>
      <c r="DD106" s="0" t="s">
        <v>144</v>
      </c>
      <c r="DF106" s="0" t="s">
        <v>155</v>
      </c>
      <c r="DG106" s="0" t="s">
        <v>144</v>
      </c>
      <c r="DI106" s="0" t="s">
        <v>155</v>
      </c>
      <c r="DJ106" s="0" t="s">
        <v>144</v>
      </c>
      <c r="DL106" s="0" t="s">
        <v>155</v>
      </c>
      <c r="DM106" s="0" t="s">
        <v>144</v>
      </c>
      <c r="DN106" s="0" t="s">
        <v>155</v>
      </c>
      <c r="DO106" s="0" t="s">
        <v>144</v>
      </c>
      <c r="DR106" s="0" t="s">
        <v>155</v>
      </c>
      <c r="DS106" s="0" t="s">
        <v>144</v>
      </c>
      <c r="DT106" s="0" t="s">
        <v>144</v>
      </c>
      <c r="DU106" s="0" t="s">
        <v>155</v>
      </c>
      <c r="DW106" s="0" t="s">
        <v>144</v>
      </c>
      <c r="DX106" s="0" t="s">
        <v>155</v>
      </c>
      <c r="EA106" s="0" t="s">
        <v>155</v>
      </c>
      <c r="ED106" s="0" t="s">
        <v>144</v>
      </c>
      <c r="EF106" s="0" t="s">
        <v>155</v>
      </c>
    </row>
    <row r="107" customFormat="false" ht="13.8" hidden="false" customHeight="false" outlineLevel="0" collapsed="false">
      <c r="A107" s="0" t="s">
        <v>790</v>
      </c>
      <c r="B107" s="0" t="n">
        <v>78</v>
      </c>
      <c r="C107" s="0" t="n">
        <v>21493</v>
      </c>
      <c r="D107" s="0" t="s">
        <v>785</v>
      </c>
      <c r="E107" s="0" t="s">
        <v>360</v>
      </c>
      <c r="F107" s="0" t="str">
        <f aca="false">CONCATENATE(D107," ",LEFT(H107,4),"T=",AW107,"D=",AX107,"R=",AY107,"M=",AZ107,"L=",BA107,"B=",BB107)</f>
        <v>JOHNSON SRT=48D=18R=0M=4L=10B=1</v>
      </c>
      <c r="G107" s="0" t="s">
        <v>613</v>
      </c>
      <c r="H107" s="0" t="s">
        <v>791</v>
      </c>
      <c r="I107" s="0" t="s">
        <v>792</v>
      </c>
      <c r="J107" s="0" t="s">
        <v>283</v>
      </c>
      <c r="K107" s="0" t="s">
        <v>143</v>
      </c>
      <c r="L107" s="0" t="s">
        <v>144</v>
      </c>
      <c r="M107" s="0" t="str">
        <f aca="false">RIGHT(N107,LEN(N107)-FIND(" ",N107))</f>
        <v>MAHONING AVE NW</v>
      </c>
      <c r="N107" s="0" t="s">
        <v>789</v>
      </c>
      <c r="P107" s="0" t="s">
        <v>147</v>
      </c>
      <c r="Q107" s="0" t="s">
        <v>148</v>
      </c>
      <c r="R107" s="0" t="n">
        <v>44483</v>
      </c>
      <c r="AD107" s="0" t="s">
        <v>149</v>
      </c>
      <c r="AE107" s="0" t="s">
        <v>150</v>
      </c>
      <c r="AF107" s="0" t="s">
        <v>151</v>
      </c>
      <c r="AH107" s="0" t="n">
        <v>14</v>
      </c>
      <c r="AI107" s="0" t="n">
        <v>11</v>
      </c>
      <c r="AN107" s="0" t="s">
        <v>147</v>
      </c>
      <c r="AO107" s="0" t="s">
        <v>211</v>
      </c>
      <c r="AP107" s="0" t="s">
        <v>212</v>
      </c>
      <c r="AQ107" s="0" t="n">
        <v>9</v>
      </c>
      <c r="AR107" s="0" t="n">
        <v>64</v>
      </c>
      <c r="AS107" s="0" t="n">
        <v>32</v>
      </c>
      <c r="AV107" s="0" t="s">
        <v>213</v>
      </c>
      <c r="AW107" s="0" t="n">
        <f aca="false">COUNTA($BC107:$EG107)</f>
        <v>48</v>
      </c>
      <c r="AX107" s="0" t="n">
        <f aca="false">COUNTIF($BC107:$EG107,"D")</f>
        <v>18</v>
      </c>
      <c r="AY107" s="0" t="n">
        <f aca="false">COUNTIF($BC107:$EG107,"R")</f>
        <v>0</v>
      </c>
      <c r="AZ107" s="2" t="n">
        <f aca="false">COUNTIF(DW107,"D")+COUNTIF(DO107,"D")+COUNTIF(DJ107,"D")+COUNTIF(DD107,"D")</f>
        <v>4</v>
      </c>
      <c r="BA107" s="0" t="n">
        <f aca="false">IF(DH107&lt;&gt;"",1,0)+IF(DI107&lt;&gt;"",1,0)+IF(DK107&lt;&gt;"",1,0)+IF(DM107&lt;&gt;"",1,0)+IF(DN107&lt;&gt;"",1,0)+IF(DO107&lt;&gt;"",1,0)+IF(DQ107&lt;&gt;"",1,0)+IF(DR107&lt;&gt;"",1,0)+IF(DT107&lt;&gt;"",1,0)+IF(DU107&lt;&gt;"",1,0)+IF(DV107&lt;&gt;"",1,0)+IF(DW107&lt;&gt;"",1,0)+IF(DX107&lt;&gt;"",1,0)+IF(DZ107&lt;&gt;"",1,0)+IF(EA107&lt;&gt;"",1,0)+IF(EB107&lt;&gt;"",1,0)+IF(EE107&lt;&gt;"",1,0)</f>
        <v>10</v>
      </c>
      <c r="BB107" s="0" t="n">
        <f aca="false">IF(AND(AV107&gt;0, AW107&gt;0),1,0)</f>
        <v>1</v>
      </c>
      <c r="BD107" s="0" t="s">
        <v>155</v>
      </c>
      <c r="BE107" s="0" t="s">
        <v>155</v>
      </c>
      <c r="BF107" s="0" t="s">
        <v>155</v>
      </c>
      <c r="BG107" s="0" t="s">
        <v>155</v>
      </c>
      <c r="BH107" s="0" t="s">
        <v>155</v>
      </c>
      <c r="BI107" s="0" t="s">
        <v>155</v>
      </c>
      <c r="BJ107" s="0" t="s">
        <v>155</v>
      </c>
      <c r="BK107" s="0" t="s">
        <v>155</v>
      </c>
      <c r="BL107" s="0" t="s">
        <v>155</v>
      </c>
      <c r="BP107" s="0" t="s">
        <v>155</v>
      </c>
      <c r="BR107" s="0" t="s">
        <v>155</v>
      </c>
      <c r="BS107" s="0" t="s">
        <v>155</v>
      </c>
      <c r="BY107" s="0" t="s">
        <v>144</v>
      </c>
      <c r="CA107" s="0" t="s">
        <v>155</v>
      </c>
      <c r="CC107" s="0" t="s">
        <v>144</v>
      </c>
      <c r="CG107" s="0" t="s">
        <v>155</v>
      </c>
      <c r="CH107" s="0" t="s">
        <v>144</v>
      </c>
      <c r="CK107" s="0" t="s">
        <v>155</v>
      </c>
      <c r="CL107" s="0" t="s">
        <v>144</v>
      </c>
      <c r="CN107" s="0" t="s">
        <v>155</v>
      </c>
      <c r="CO107" s="0" t="s">
        <v>144</v>
      </c>
      <c r="CP107" s="0" t="s">
        <v>155</v>
      </c>
      <c r="CQ107" s="0" t="s">
        <v>144</v>
      </c>
      <c r="CT107" s="0" t="s">
        <v>155</v>
      </c>
      <c r="CU107" s="0" t="s">
        <v>144</v>
      </c>
      <c r="CV107" s="0" t="s">
        <v>155</v>
      </c>
      <c r="CW107" s="0" t="s">
        <v>144</v>
      </c>
      <c r="CY107" s="0" t="s">
        <v>155</v>
      </c>
      <c r="CZ107" s="0" t="s">
        <v>144</v>
      </c>
      <c r="DC107" s="0" t="s">
        <v>155</v>
      </c>
      <c r="DD107" s="0" t="s">
        <v>144</v>
      </c>
      <c r="DF107" s="0" t="s">
        <v>155</v>
      </c>
      <c r="DG107" s="0" t="s">
        <v>144</v>
      </c>
      <c r="DI107" s="0" t="s">
        <v>155</v>
      </c>
      <c r="DJ107" s="0" t="s">
        <v>144</v>
      </c>
      <c r="DL107" s="0" t="s">
        <v>155</v>
      </c>
      <c r="DM107" s="0" t="s">
        <v>144</v>
      </c>
      <c r="DN107" s="0" t="s">
        <v>155</v>
      </c>
      <c r="DO107" s="0" t="s">
        <v>144</v>
      </c>
      <c r="DR107" s="0" t="s">
        <v>155</v>
      </c>
      <c r="DS107" s="0" t="s">
        <v>144</v>
      </c>
      <c r="DT107" s="0" t="s">
        <v>144</v>
      </c>
      <c r="DU107" s="0" t="s">
        <v>155</v>
      </c>
      <c r="DW107" s="0" t="s">
        <v>144</v>
      </c>
      <c r="DX107" s="0" t="s">
        <v>155</v>
      </c>
      <c r="EA107" s="0" t="s">
        <v>155</v>
      </c>
      <c r="ED107" s="0" t="s">
        <v>144</v>
      </c>
      <c r="EF107" s="0" t="s">
        <v>155</v>
      </c>
    </row>
    <row r="108" customFormat="false" ht="13.8" hidden="false" customHeight="false" outlineLevel="0" collapsed="false">
      <c r="A108" s="0" t="s">
        <v>793</v>
      </c>
      <c r="B108" s="0" t="n">
        <v>78</v>
      </c>
      <c r="C108" s="0" t="n">
        <v>239544</v>
      </c>
      <c r="D108" s="0" t="s">
        <v>785</v>
      </c>
      <c r="E108" s="0" t="s">
        <v>794</v>
      </c>
      <c r="F108" s="0" t="str">
        <f aca="false">CONCATENATE(D108," ",LEFT(H108,4),"T=",AW108,"D=",AX108,"R=",AY108,"M=",AZ108,"L=",BA108,"B=",BB108)</f>
        <v>JOHNSON T=40D=15R=0M=4L=10B=1</v>
      </c>
      <c r="G108" s="0" t="s">
        <v>424</v>
      </c>
      <c r="I108" s="0" t="s">
        <v>795</v>
      </c>
      <c r="J108" s="0" t="s">
        <v>796</v>
      </c>
      <c r="K108" s="0" t="s">
        <v>143</v>
      </c>
      <c r="L108" s="0" t="s">
        <v>144</v>
      </c>
      <c r="M108" s="0" t="str">
        <f aca="false">RIGHT(N108,LEN(N108)-FIND(" ",N108))</f>
        <v>TOD AVE NW</v>
      </c>
      <c r="N108" s="0" t="s">
        <v>797</v>
      </c>
      <c r="P108" s="0" t="s">
        <v>147</v>
      </c>
      <c r="Q108" s="0" t="s">
        <v>148</v>
      </c>
      <c r="R108" s="0" t="n">
        <v>44485</v>
      </c>
      <c r="S108" s="0" t="n">
        <v>1354</v>
      </c>
      <c r="AD108" s="0" t="s">
        <v>149</v>
      </c>
      <c r="AE108" s="0" t="s">
        <v>150</v>
      </c>
      <c r="AF108" s="0" t="s">
        <v>151</v>
      </c>
      <c r="AH108" s="0" t="n">
        <v>14</v>
      </c>
      <c r="AI108" s="0" t="n">
        <v>11</v>
      </c>
      <c r="AN108" s="0" t="s">
        <v>147</v>
      </c>
      <c r="AO108" s="0" t="s">
        <v>555</v>
      </c>
      <c r="AP108" s="0" t="s">
        <v>556</v>
      </c>
      <c r="AQ108" s="0" t="n">
        <v>9</v>
      </c>
      <c r="AR108" s="0" t="n">
        <v>64</v>
      </c>
      <c r="AS108" s="0" t="n">
        <v>32</v>
      </c>
      <c r="AV108" s="0" t="s">
        <v>223</v>
      </c>
      <c r="AW108" s="0" t="n">
        <f aca="false">COUNTA($BC108:$EG108)</f>
        <v>40</v>
      </c>
      <c r="AX108" s="0" t="n">
        <f aca="false">COUNTIF($BC108:$EG108,"D")</f>
        <v>15</v>
      </c>
      <c r="AY108" s="0" t="n">
        <f aca="false">COUNTIF($BC108:$EG108,"R")</f>
        <v>0</v>
      </c>
      <c r="AZ108" s="2" t="n">
        <f aca="false">COUNTIF(DW108,"D")+COUNTIF(DO108,"D")+COUNTIF(DJ108,"D")+COUNTIF(DD108,"D")</f>
        <v>4</v>
      </c>
      <c r="BA108" s="0" t="n">
        <f aca="false">IF(DH108&lt;&gt;"",1,0)+IF(DI108&lt;&gt;"",1,0)+IF(DK108&lt;&gt;"",1,0)+IF(DM108&lt;&gt;"",1,0)+IF(DN108&lt;&gt;"",1,0)+IF(DO108&lt;&gt;"",1,0)+IF(DQ108&lt;&gt;"",1,0)+IF(DR108&lt;&gt;"",1,0)+IF(DT108&lt;&gt;"",1,0)+IF(DU108&lt;&gt;"",1,0)+IF(DV108&lt;&gt;"",1,0)+IF(DW108&lt;&gt;"",1,0)+IF(DX108&lt;&gt;"",1,0)+IF(DZ108&lt;&gt;"",1,0)+IF(EA108&lt;&gt;"",1,0)+IF(EB108&lt;&gt;"",1,0)+IF(EE108&lt;&gt;"",1,0)</f>
        <v>10</v>
      </c>
      <c r="BB108" s="0" t="n">
        <f aca="false">IF(AND(AV108&gt;0, AW108&gt;0),1,0)</f>
        <v>1</v>
      </c>
      <c r="BD108" s="0" t="s">
        <v>155</v>
      </c>
      <c r="BF108" s="0" t="s">
        <v>155</v>
      </c>
      <c r="BG108" s="0" t="s">
        <v>155</v>
      </c>
      <c r="BH108" s="0" t="s">
        <v>155</v>
      </c>
      <c r="BI108" s="0" t="s">
        <v>155</v>
      </c>
      <c r="BL108" s="0" t="s">
        <v>155</v>
      </c>
      <c r="BP108" s="0" t="s">
        <v>155</v>
      </c>
      <c r="BS108" s="0" t="s">
        <v>155</v>
      </c>
      <c r="BY108" s="0" t="s">
        <v>144</v>
      </c>
      <c r="CA108" s="0" t="s">
        <v>155</v>
      </c>
      <c r="CG108" s="0" t="s">
        <v>155</v>
      </c>
      <c r="CK108" s="0" t="s">
        <v>155</v>
      </c>
      <c r="CL108" s="0" t="s">
        <v>144</v>
      </c>
      <c r="CN108" s="0" t="s">
        <v>155</v>
      </c>
      <c r="CO108" s="0" t="s">
        <v>144</v>
      </c>
      <c r="CP108" s="0" t="s">
        <v>155</v>
      </c>
      <c r="CU108" s="0" t="s">
        <v>144</v>
      </c>
      <c r="CV108" s="0" t="s">
        <v>155</v>
      </c>
      <c r="CW108" s="0" t="s">
        <v>144</v>
      </c>
      <c r="CY108" s="0" t="s">
        <v>155</v>
      </c>
      <c r="CZ108" s="0" t="s">
        <v>144</v>
      </c>
      <c r="DC108" s="0" t="s">
        <v>155</v>
      </c>
      <c r="DD108" s="0" t="s">
        <v>144</v>
      </c>
      <c r="DF108" s="0" t="s">
        <v>155</v>
      </c>
      <c r="DG108" s="0" t="s">
        <v>144</v>
      </c>
      <c r="DI108" s="0" t="s">
        <v>155</v>
      </c>
      <c r="DJ108" s="0" t="s">
        <v>144</v>
      </c>
      <c r="DL108" s="0" t="s">
        <v>155</v>
      </c>
      <c r="DM108" s="0" t="s">
        <v>144</v>
      </c>
      <c r="DN108" s="0" t="s">
        <v>155</v>
      </c>
      <c r="DO108" s="0" t="s">
        <v>144</v>
      </c>
      <c r="DR108" s="0" t="s">
        <v>155</v>
      </c>
      <c r="DS108" s="0" t="s">
        <v>144</v>
      </c>
      <c r="DT108" s="0" t="s">
        <v>144</v>
      </c>
      <c r="DU108" s="0" t="s">
        <v>155</v>
      </c>
      <c r="DW108" s="0" t="s">
        <v>144</v>
      </c>
      <c r="DX108" s="0" t="s">
        <v>155</v>
      </c>
      <c r="EA108" s="0" t="s">
        <v>155</v>
      </c>
      <c r="ED108" s="0" t="s">
        <v>144</v>
      </c>
      <c r="EF108" s="0" t="s">
        <v>155</v>
      </c>
    </row>
    <row r="109" customFormat="false" ht="13.8" hidden="false" customHeight="false" outlineLevel="0" collapsed="false">
      <c r="A109" s="0" t="s">
        <v>798</v>
      </c>
      <c r="B109" s="0" t="n">
        <v>78</v>
      </c>
      <c r="C109" s="0" t="n">
        <v>18244</v>
      </c>
      <c r="D109" s="0" t="s">
        <v>785</v>
      </c>
      <c r="E109" s="0" t="s">
        <v>799</v>
      </c>
      <c r="F109" s="0" t="str">
        <f aca="false">CONCATENATE(D109," ",LEFT(H109,4),"T=",AW109,"D=",AX109,"R=",AY109,"M=",AZ109,"L=",BA109,"B=",BB109)</f>
        <v>JOHNSON T=50D=18R=0M=4L=10B=1</v>
      </c>
      <c r="G109" s="0" t="s">
        <v>159</v>
      </c>
      <c r="I109" s="0" t="s">
        <v>800</v>
      </c>
      <c r="J109" s="0" t="s">
        <v>801</v>
      </c>
      <c r="K109" s="0" t="s">
        <v>143</v>
      </c>
      <c r="L109" s="0" t="s">
        <v>144</v>
      </c>
      <c r="M109" s="0" t="str">
        <f aca="false">RIGHT(N109,LEN(N109)-FIND(" ",N109))</f>
        <v>BRIER ST SE</v>
      </c>
      <c r="N109" s="0" t="s">
        <v>802</v>
      </c>
      <c r="P109" s="0" t="s">
        <v>147</v>
      </c>
      <c r="Q109" s="0" t="s">
        <v>148</v>
      </c>
      <c r="R109" s="0" t="n">
        <v>44484</v>
      </c>
      <c r="AD109" s="0" t="s">
        <v>149</v>
      </c>
      <c r="AE109" s="0" t="s">
        <v>150</v>
      </c>
      <c r="AF109" s="0" t="s">
        <v>151</v>
      </c>
      <c r="AH109" s="0" t="n">
        <v>14</v>
      </c>
      <c r="AI109" s="0" t="n">
        <v>11</v>
      </c>
      <c r="AN109" s="0" t="s">
        <v>147</v>
      </c>
      <c r="AO109" s="0" t="s">
        <v>753</v>
      </c>
      <c r="AP109" s="0" t="s">
        <v>754</v>
      </c>
      <c r="AQ109" s="0" t="n">
        <v>9</v>
      </c>
      <c r="AR109" s="0" t="n">
        <v>64</v>
      </c>
      <c r="AS109" s="0" t="n">
        <v>32</v>
      </c>
      <c r="AV109" s="0" t="s">
        <v>252</v>
      </c>
      <c r="AW109" s="0" t="n">
        <f aca="false">COUNTA($BC109:$EG109)</f>
        <v>50</v>
      </c>
      <c r="AX109" s="0" t="n">
        <f aca="false">COUNTIF($BC109:$EG109,"D")</f>
        <v>18</v>
      </c>
      <c r="AY109" s="0" t="n">
        <f aca="false">COUNTIF($BC109:$EG109,"R")</f>
        <v>0</v>
      </c>
      <c r="AZ109" s="2" t="n">
        <f aca="false">COUNTIF(DW109,"D")+COUNTIF(DO109,"D")+COUNTIF(DJ109,"D")+COUNTIF(DD109,"D")</f>
        <v>4</v>
      </c>
      <c r="BA109" s="0" t="n">
        <f aca="false">IF(DH109&lt;&gt;"",1,0)+IF(DI109&lt;&gt;"",1,0)+IF(DK109&lt;&gt;"",1,0)+IF(DM109&lt;&gt;"",1,0)+IF(DN109&lt;&gt;"",1,0)+IF(DO109&lt;&gt;"",1,0)+IF(DQ109&lt;&gt;"",1,0)+IF(DR109&lt;&gt;"",1,0)+IF(DT109&lt;&gt;"",1,0)+IF(DU109&lt;&gt;"",1,0)+IF(DV109&lt;&gt;"",1,0)+IF(DW109&lt;&gt;"",1,0)+IF(DX109&lt;&gt;"",1,0)+IF(DZ109&lt;&gt;"",1,0)+IF(EA109&lt;&gt;"",1,0)+IF(EB109&lt;&gt;"",1,0)+IF(EE109&lt;&gt;"",1,0)</f>
        <v>10</v>
      </c>
      <c r="BB109" s="0" t="n">
        <f aca="false">IF(AND(AV109&gt;0, AW109&gt;0),1,0)</f>
        <v>1</v>
      </c>
      <c r="BC109" s="0" t="s">
        <v>155</v>
      </c>
      <c r="BD109" s="0" t="s">
        <v>155</v>
      </c>
      <c r="BE109" s="0" t="s">
        <v>155</v>
      </c>
      <c r="BF109" s="0" t="s">
        <v>155</v>
      </c>
      <c r="BG109" s="0" t="s">
        <v>155</v>
      </c>
      <c r="BH109" s="0" t="s">
        <v>155</v>
      </c>
      <c r="BI109" s="0" t="s">
        <v>155</v>
      </c>
      <c r="BJ109" s="0" t="s">
        <v>155</v>
      </c>
      <c r="BK109" s="0" t="s">
        <v>155</v>
      </c>
      <c r="BL109" s="0" t="s">
        <v>155</v>
      </c>
      <c r="BP109" s="0" t="s">
        <v>155</v>
      </c>
      <c r="BR109" s="0" t="s">
        <v>155</v>
      </c>
      <c r="BS109" s="0" t="s">
        <v>155</v>
      </c>
      <c r="BV109" s="0" t="s">
        <v>155</v>
      </c>
      <c r="BY109" s="0" t="s">
        <v>144</v>
      </c>
      <c r="CA109" s="0" t="s">
        <v>155</v>
      </c>
      <c r="CC109" s="0" t="s">
        <v>144</v>
      </c>
      <c r="CG109" s="0" t="s">
        <v>155</v>
      </c>
      <c r="CH109" s="0" t="s">
        <v>144</v>
      </c>
      <c r="CK109" s="0" t="s">
        <v>155</v>
      </c>
      <c r="CL109" s="0" t="s">
        <v>144</v>
      </c>
      <c r="CN109" s="0" t="s">
        <v>155</v>
      </c>
      <c r="CO109" s="0" t="s">
        <v>144</v>
      </c>
      <c r="CP109" s="0" t="s">
        <v>155</v>
      </c>
      <c r="CQ109" s="0" t="s">
        <v>144</v>
      </c>
      <c r="CT109" s="0" t="s">
        <v>155</v>
      </c>
      <c r="CU109" s="0" t="s">
        <v>144</v>
      </c>
      <c r="CV109" s="0" t="s">
        <v>155</v>
      </c>
      <c r="CW109" s="0" t="s">
        <v>144</v>
      </c>
      <c r="CY109" s="0" t="s">
        <v>155</v>
      </c>
      <c r="CZ109" s="0" t="s">
        <v>144</v>
      </c>
      <c r="DC109" s="0" t="s">
        <v>155</v>
      </c>
      <c r="DD109" s="0" t="s">
        <v>144</v>
      </c>
      <c r="DF109" s="0" t="s">
        <v>155</v>
      </c>
      <c r="DG109" s="0" t="s">
        <v>144</v>
      </c>
      <c r="DI109" s="0" t="s">
        <v>155</v>
      </c>
      <c r="DJ109" s="0" t="s">
        <v>144</v>
      </c>
      <c r="DL109" s="0" t="s">
        <v>155</v>
      </c>
      <c r="DM109" s="0" t="s">
        <v>144</v>
      </c>
      <c r="DN109" s="0" t="s">
        <v>155</v>
      </c>
      <c r="DO109" s="0" t="s">
        <v>144</v>
      </c>
      <c r="DR109" s="0" t="s">
        <v>155</v>
      </c>
      <c r="DS109" s="0" t="s">
        <v>144</v>
      </c>
      <c r="DT109" s="0" t="s">
        <v>144</v>
      </c>
      <c r="DU109" s="0" t="s">
        <v>155</v>
      </c>
      <c r="DW109" s="0" t="s">
        <v>144</v>
      </c>
      <c r="DX109" s="0" t="s">
        <v>155</v>
      </c>
      <c r="EA109" s="0" t="s">
        <v>155</v>
      </c>
      <c r="ED109" s="0" t="s">
        <v>144</v>
      </c>
      <c r="EF109" s="0" t="s">
        <v>155</v>
      </c>
    </row>
    <row r="110" customFormat="false" ht="13.8" hidden="false" customHeight="false" outlineLevel="0" collapsed="false">
      <c r="A110" s="0" t="s">
        <v>803</v>
      </c>
      <c r="B110" s="0" t="n">
        <v>78</v>
      </c>
      <c r="C110" s="0" t="n">
        <v>424667</v>
      </c>
      <c r="D110" s="0" t="s">
        <v>804</v>
      </c>
      <c r="E110" s="0" t="s">
        <v>805</v>
      </c>
      <c r="F110" s="0" t="str">
        <f aca="false">CONCATENATE(D110," ",LEFT(H110,4),"T=",AW110,"D=",AX110,"R=",AY110,"M=",AZ110,"L=",BA110,"B=",BB110)</f>
        <v>JONES T=18D=9R=0M=4L=10B=1</v>
      </c>
      <c r="G110" s="0" t="s">
        <v>806</v>
      </c>
      <c r="I110" s="0" t="s">
        <v>807</v>
      </c>
      <c r="J110" s="0" t="s">
        <v>808</v>
      </c>
      <c r="K110" s="0" t="s">
        <v>143</v>
      </c>
      <c r="L110" s="0" t="s">
        <v>144</v>
      </c>
      <c r="M110" s="0" t="str">
        <f aca="false">RIGHT(N110,LEN(N110)-FIND(" ",N110))</f>
        <v>CHEVELLE DR SE</v>
      </c>
      <c r="N110" s="0" t="s">
        <v>809</v>
      </c>
      <c r="P110" s="0" t="s">
        <v>147</v>
      </c>
      <c r="Q110" s="0" t="s">
        <v>148</v>
      </c>
      <c r="R110" s="0" t="n">
        <v>44484</v>
      </c>
      <c r="AD110" s="0" t="s">
        <v>149</v>
      </c>
      <c r="AE110" s="0" t="s">
        <v>150</v>
      </c>
      <c r="AH110" s="0" t="n">
        <v>14</v>
      </c>
      <c r="AI110" s="0" t="n">
        <v>11</v>
      </c>
      <c r="AJ110" s="0" t="s">
        <v>198</v>
      </c>
      <c r="AM110" s="0" t="s">
        <v>199</v>
      </c>
      <c r="AN110" s="0" t="s">
        <v>147</v>
      </c>
      <c r="AO110" s="0" t="s">
        <v>268</v>
      </c>
      <c r="AP110" s="0" t="s">
        <v>269</v>
      </c>
      <c r="AQ110" s="0" t="n">
        <v>9</v>
      </c>
      <c r="AR110" s="0" t="n">
        <v>64</v>
      </c>
      <c r="AS110" s="0" t="n">
        <v>32</v>
      </c>
      <c r="AV110" s="0" t="s">
        <v>252</v>
      </c>
      <c r="AW110" s="0" t="n">
        <f aca="false">COUNTA($BC110:$EG110)</f>
        <v>18</v>
      </c>
      <c r="AX110" s="0" t="n">
        <f aca="false">COUNTIF($BC110:$EG110,"D")</f>
        <v>9</v>
      </c>
      <c r="AY110" s="0" t="n">
        <f aca="false">COUNTIF($BC110:$EG110,"R")</f>
        <v>0</v>
      </c>
      <c r="AZ110" s="2" t="n">
        <f aca="false">COUNTIF(DW110,"D")+COUNTIF(DO110,"D")+COUNTIF(DJ110,"D")+COUNTIF(DD110,"D")</f>
        <v>4</v>
      </c>
      <c r="BA110" s="0" t="n">
        <f aca="false">IF(DH110&lt;&gt;"",1,0)+IF(DI110&lt;&gt;"",1,0)+IF(DK110&lt;&gt;"",1,0)+IF(DM110&lt;&gt;"",1,0)+IF(DN110&lt;&gt;"",1,0)+IF(DO110&lt;&gt;"",1,0)+IF(DQ110&lt;&gt;"",1,0)+IF(DR110&lt;&gt;"",1,0)+IF(DT110&lt;&gt;"",1,0)+IF(DU110&lt;&gt;"",1,0)+IF(DV110&lt;&gt;"",1,0)+IF(DW110&lt;&gt;"",1,0)+IF(DX110&lt;&gt;"",1,0)+IF(DZ110&lt;&gt;"",1,0)+IF(EA110&lt;&gt;"",1,0)+IF(EB110&lt;&gt;"",1,0)+IF(EE110&lt;&gt;"",1,0)</f>
        <v>10</v>
      </c>
      <c r="BB110" s="0" t="n">
        <f aca="false">IF(AND(AV110&gt;0, AW110&gt;0),1,0)</f>
        <v>1</v>
      </c>
      <c r="DD110" s="0" t="s">
        <v>144</v>
      </c>
      <c r="DF110" s="0" t="s">
        <v>155</v>
      </c>
      <c r="DG110" s="0" t="s">
        <v>144</v>
      </c>
      <c r="DI110" s="0" t="s">
        <v>155</v>
      </c>
      <c r="DJ110" s="0" t="s">
        <v>144</v>
      </c>
      <c r="DL110" s="0" t="s">
        <v>155</v>
      </c>
      <c r="DM110" s="0" t="s">
        <v>144</v>
      </c>
      <c r="DN110" s="0" t="s">
        <v>155</v>
      </c>
      <c r="DO110" s="0" t="s">
        <v>144</v>
      </c>
      <c r="DR110" s="0" t="s">
        <v>155</v>
      </c>
      <c r="DS110" s="0" t="s">
        <v>144</v>
      </c>
      <c r="DT110" s="0" t="s">
        <v>144</v>
      </c>
      <c r="DU110" s="0" t="s">
        <v>155</v>
      </c>
      <c r="DW110" s="0" t="s">
        <v>144</v>
      </c>
      <c r="DX110" s="0" t="s">
        <v>155</v>
      </c>
      <c r="EA110" s="0" t="s">
        <v>155</v>
      </c>
      <c r="ED110" s="0" t="s">
        <v>144</v>
      </c>
      <c r="EF110" s="0" t="s">
        <v>155</v>
      </c>
    </row>
    <row r="111" customFormat="false" ht="13.8" hidden="false" customHeight="false" outlineLevel="0" collapsed="false">
      <c r="A111" s="0" t="s">
        <v>810</v>
      </c>
      <c r="B111" s="0" t="n">
        <v>78</v>
      </c>
      <c r="C111" s="0" t="n">
        <v>143221</v>
      </c>
      <c r="D111" s="0" t="s">
        <v>811</v>
      </c>
      <c r="E111" s="0" t="s">
        <v>681</v>
      </c>
      <c r="F111" s="0" t="str">
        <f aca="false">CONCATENATE(D111," ",LEFT(H111,4),"T=",AW111,"D=",AX111,"R=",AY111,"M=",AZ111,"L=",BA111,"B=",BB111)</f>
        <v>KATZENBERGER T=51D=18R=0M=4L=10B=1</v>
      </c>
      <c r="G111" s="0" t="s">
        <v>281</v>
      </c>
      <c r="I111" s="0" t="s">
        <v>812</v>
      </c>
      <c r="J111" s="0" t="s">
        <v>813</v>
      </c>
      <c r="K111" s="0" t="s">
        <v>143</v>
      </c>
      <c r="L111" s="0" t="s">
        <v>144</v>
      </c>
      <c r="M111" s="0" t="str">
        <f aca="false">RIGHT(N111,LEN(N111)-FIND(" ",N111))</f>
        <v>PERKINS DR NW</v>
      </c>
      <c r="N111" s="0" t="s">
        <v>814</v>
      </c>
      <c r="P111" s="0" t="s">
        <v>147</v>
      </c>
      <c r="Q111" s="0" t="s">
        <v>148</v>
      </c>
      <c r="R111" s="0" t="n">
        <v>44483</v>
      </c>
      <c r="AD111" s="0" t="s">
        <v>149</v>
      </c>
      <c r="AE111" s="0" t="s">
        <v>150</v>
      </c>
      <c r="AF111" s="0" t="s">
        <v>151</v>
      </c>
      <c r="AH111" s="0" t="n">
        <v>14</v>
      </c>
      <c r="AI111" s="0" t="n">
        <v>11</v>
      </c>
      <c r="AN111" s="0" t="s">
        <v>147</v>
      </c>
      <c r="AO111" s="0" t="s">
        <v>211</v>
      </c>
      <c r="AP111" s="0" t="s">
        <v>212</v>
      </c>
      <c r="AQ111" s="0" t="n">
        <v>9</v>
      </c>
      <c r="AR111" s="0" t="n">
        <v>64</v>
      </c>
      <c r="AS111" s="0" t="n">
        <v>32</v>
      </c>
      <c r="AV111" s="0" t="s">
        <v>213</v>
      </c>
      <c r="AW111" s="0" t="n">
        <f aca="false">COUNTA($BC111:$EG111)</f>
        <v>51</v>
      </c>
      <c r="AX111" s="0" t="n">
        <f aca="false">COUNTIF($BC111:$EG111,"D")</f>
        <v>18</v>
      </c>
      <c r="AY111" s="0" t="n">
        <f aca="false">COUNTIF($BC111:$EG111,"R")</f>
        <v>0</v>
      </c>
      <c r="AZ111" s="2" t="n">
        <f aca="false">COUNTIF(DW111,"D")+COUNTIF(DO111,"D")+COUNTIF(DJ111,"D")+COUNTIF(DD111,"D")</f>
        <v>4</v>
      </c>
      <c r="BA111" s="0" t="n">
        <f aca="false">IF(DH111&lt;&gt;"",1,0)+IF(DI111&lt;&gt;"",1,0)+IF(DK111&lt;&gt;"",1,0)+IF(DM111&lt;&gt;"",1,0)+IF(DN111&lt;&gt;"",1,0)+IF(DO111&lt;&gt;"",1,0)+IF(DQ111&lt;&gt;"",1,0)+IF(DR111&lt;&gt;"",1,0)+IF(DT111&lt;&gt;"",1,0)+IF(DU111&lt;&gt;"",1,0)+IF(DV111&lt;&gt;"",1,0)+IF(DW111&lt;&gt;"",1,0)+IF(DX111&lt;&gt;"",1,0)+IF(DZ111&lt;&gt;"",1,0)+IF(EA111&lt;&gt;"",1,0)+IF(EB111&lt;&gt;"",1,0)+IF(EE111&lt;&gt;"",1,0)</f>
        <v>10</v>
      </c>
      <c r="BB111" s="0" t="n">
        <f aca="false">IF(AND(AV111&gt;0, AW111&gt;0),1,0)</f>
        <v>1</v>
      </c>
      <c r="BC111" s="0" t="s">
        <v>155</v>
      </c>
      <c r="BD111" s="0" t="s">
        <v>155</v>
      </c>
      <c r="BE111" s="0" t="s">
        <v>155</v>
      </c>
      <c r="BF111" s="0" t="s">
        <v>155</v>
      </c>
      <c r="BG111" s="0" t="s">
        <v>155</v>
      </c>
      <c r="BH111" s="0" t="s">
        <v>155</v>
      </c>
      <c r="BI111" s="0" t="s">
        <v>155</v>
      </c>
      <c r="BJ111" s="0" t="s">
        <v>155</v>
      </c>
      <c r="BK111" s="0" t="s">
        <v>155</v>
      </c>
      <c r="BL111" s="0" t="s">
        <v>155</v>
      </c>
      <c r="BP111" s="0" t="s">
        <v>155</v>
      </c>
      <c r="BR111" s="0" t="s">
        <v>155</v>
      </c>
      <c r="BS111" s="0" t="s">
        <v>155</v>
      </c>
      <c r="BT111" s="0" t="s">
        <v>155</v>
      </c>
      <c r="BV111" s="0" t="s">
        <v>155</v>
      </c>
      <c r="BY111" s="0" t="s">
        <v>144</v>
      </c>
      <c r="CA111" s="0" t="s">
        <v>155</v>
      </c>
      <c r="CC111" s="0" t="s">
        <v>144</v>
      </c>
      <c r="CG111" s="0" t="s">
        <v>155</v>
      </c>
      <c r="CH111" s="0" t="s">
        <v>144</v>
      </c>
      <c r="CK111" s="0" t="s">
        <v>155</v>
      </c>
      <c r="CL111" s="0" t="s">
        <v>144</v>
      </c>
      <c r="CN111" s="0" t="s">
        <v>155</v>
      </c>
      <c r="CO111" s="0" t="s">
        <v>144</v>
      </c>
      <c r="CP111" s="0" t="s">
        <v>155</v>
      </c>
      <c r="CQ111" s="0" t="s">
        <v>144</v>
      </c>
      <c r="CT111" s="0" t="s">
        <v>155</v>
      </c>
      <c r="CU111" s="0" t="s">
        <v>144</v>
      </c>
      <c r="CV111" s="0" t="s">
        <v>155</v>
      </c>
      <c r="CW111" s="0" t="s">
        <v>144</v>
      </c>
      <c r="CY111" s="0" t="s">
        <v>155</v>
      </c>
      <c r="CZ111" s="0" t="s">
        <v>144</v>
      </c>
      <c r="DC111" s="0" t="s">
        <v>155</v>
      </c>
      <c r="DD111" s="0" t="s">
        <v>144</v>
      </c>
      <c r="DF111" s="0" t="s">
        <v>155</v>
      </c>
      <c r="DG111" s="0" t="s">
        <v>144</v>
      </c>
      <c r="DI111" s="0" t="s">
        <v>155</v>
      </c>
      <c r="DJ111" s="0" t="s">
        <v>144</v>
      </c>
      <c r="DL111" s="0" t="s">
        <v>155</v>
      </c>
      <c r="DM111" s="0" t="s">
        <v>144</v>
      </c>
      <c r="DN111" s="0" t="s">
        <v>155</v>
      </c>
      <c r="DO111" s="0" t="s">
        <v>144</v>
      </c>
      <c r="DR111" s="0" t="s">
        <v>155</v>
      </c>
      <c r="DS111" s="0" t="s">
        <v>144</v>
      </c>
      <c r="DT111" s="0" t="s">
        <v>144</v>
      </c>
      <c r="DU111" s="0" t="s">
        <v>155</v>
      </c>
      <c r="DW111" s="0" t="s">
        <v>144</v>
      </c>
      <c r="DX111" s="0" t="s">
        <v>155</v>
      </c>
      <c r="EA111" s="0" t="s">
        <v>155</v>
      </c>
      <c r="ED111" s="0" t="s">
        <v>144</v>
      </c>
      <c r="EF111" s="0" t="s">
        <v>155</v>
      </c>
    </row>
    <row r="112" customFormat="false" ht="13.8" hidden="false" customHeight="false" outlineLevel="0" collapsed="false">
      <c r="A112" s="0" t="s">
        <v>815</v>
      </c>
      <c r="B112" s="0" t="n">
        <v>78</v>
      </c>
      <c r="C112" s="0" t="n">
        <v>143222</v>
      </c>
      <c r="D112" s="0" t="s">
        <v>811</v>
      </c>
      <c r="E112" s="0" t="s">
        <v>816</v>
      </c>
      <c r="F112" s="0" t="str">
        <f aca="false">CONCATENATE(D112," ",LEFT(H112,4),"T=",AW112,"D=",AX112,"R=",AY112,"M=",AZ112,"L=",BA112,"B=",BB112)</f>
        <v>KATZENBERGER T=51D=18R=0M=4L=10B=1</v>
      </c>
      <c r="I112" s="0" t="s">
        <v>817</v>
      </c>
      <c r="J112" s="0" t="s">
        <v>818</v>
      </c>
      <c r="K112" s="0" t="s">
        <v>143</v>
      </c>
      <c r="L112" s="0" t="s">
        <v>144</v>
      </c>
      <c r="M112" s="0" t="str">
        <f aca="false">RIGHT(N112,LEN(N112)-FIND(" ",N112))</f>
        <v>PERKINS DR NW</v>
      </c>
      <c r="N112" s="0" t="s">
        <v>814</v>
      </c>
      <c r="P112" s="0" t="s">
        <v>147</v>
      </c>
      <c r="Q112" s="0" t="s">
        <v>148</v>
      </c>
      <c r="R112" s="0" t="n">
        <v>44483</v>
      </c>
      <c r="AD112" s="0" t="s">
        <v>149</v>
      </c>
      <c r="AE112" s="0" t="s">
        <v>150</v>
      </c>
      <c r="AF112" s="0" t="s">
        <v>151</v>
      </c>
      <c r="AH112" s="0" t="n">
        <v>14</v>
      </c>
      <c r="AI112" s="0" t="n">
        <v>11</v>
      </c>
      <c r="AN112" s="0" t="s">
        <v>147</v>
      </c>
      <c r="AO112" s="0" t="s">
        <v>211</v>
      </c>
      <c r="AP112" s="0" t="s">
        <v>212</v>
      </c>
      <c r="AQ112" s="0" t="n">
        <v>9</v>
      </c>
      <c r="AR112" s="0" t="n">
        <v>64</v>
      </c>
      <c r="AS112" s="0" t="n">
        <v>32</v>
      </c>
      <c r="AV112" s="0" t="s">
        <v>213</v>
      </c>
      <c r="AW112" s="0" t="n">
        <f aca="false">COUNTA($BC112:$EG112)</f>
        <v>51</v>
      </c>
      <c r="AX112" s="0" t="n">
        <f aca="false">COUNTIF($BC112:$EG112,"D")</f>
        <v>18</v>
      </c>
      <c r="AY112" s="0" t="n">
        <f aca="false">COUNTIF($BC112:$EG112,"R")</f>
        <v>0</v>
      </c>
      <c r="AZ112" s="2" t="n">
        <f aca="false">COUNTIF(DW112,"D")+COUNTIF(DO112,"D")+COUNTIF(DJ112,"D")+COUNTIF(DD112,"D")</f>
        <v>4</v>
      </c>
      <c r="BA112" s="0" t="n">
        <f aca="false">IF(DH112&lt;&gt;"",1,0)+IF(DI112&lt;&gt;"",1,0)+IF(DK112&lt;&gt;"",1,0)+IF(DM112&lt;&gt;"",1,0)+IF(DN112&lt;&gt;"",1,0)+IF(DO112&lt;&gt;"",1,0)+IF(DQ112&lt;&gt;"",1,0)+IF(DR112&lt;&gt;"",1,0)+IF(DT112&lt;&gt;"",1,0)+IF(DU112&lt;&gt;"",1,0)+IF(DV112&lt;&gt;"",1,0)+IF(DW112&lt;&gt;"",1,0)+IF(DX112&lt;&gt;"",1,0)+IF(DZ112&lt;&gt;"",1,0)+IF(EA112&lt;&gt;"",1,0)+IF(EB112&lt;&gt;"",1,0)+IF(EE112&lt;&gt;"",1,0)</f>
        <v>10</v>
      </c>
      <c r="BB112" s="0" t="n">
        <f aca="false">IF(AND(AV112&gt;0, AW112&gt;0),1,0)</f>
        <v>1</v>
      </c>
      <c r="BC112" s="0" t="s">
        <v>155</v>
      </c>
      <c r="BD112" s="0" t="s">
        <v>155</v>
      </c>
      <c r="BE112" s="0" t="s">
        <v>155</v>
      </c>
      <c r="BF112" s="0" t="s">
        <v>155</v>
      </c>
      <c r="BG112" s="0" t="s">
        <v>155</v>
      </c>
      <c r="BH112" s="0" t="s">
        <v>155</v>
      </c>
      <c r="BI112" s="0" t="s">
        <v>155</v>
      </c>
      <c r="BJ112" s="0" t="s">
        <v>155</v>
      </c>
      <c r="BK112" s="0" t="s">
        <v>155</v>
      </c>
      <c r="BL112" s="0" t="s">
        <v>155</v>
      </c>
      <c r="BP112" s="0" t="s">
        <v>155</v>
      </c>
      <c r="BR112" s="0" t="s">
        <v>155</v>
      </c>
      <c r="BS112" s="0" t="s">
        <v>155</v>
      </c>
      <c r="BT112" s="0" t="s">
        <v>155</v>
      </c>
      <c r="BV112" s="0" t="s">
        <v>155</v>
      </c>
      <c r="BY112" s="0" t="s">
        <v>144</v>
      </c>
      <c r="CA112" s="0" t="s">
        <v>155</v>
      </c>
      <c r="CC112" s="0" t="s">
        <v>144</v>
      </c>
      <c r="CG112" s="0" t="s">
        <v>155</v>
      </c>
      <c r="CH112" s="0" t="s">
        <v>144</v>
      </c>
      <c r="CK112" s="0" t="s">
        <v>155</v>
      </c>
      <c r="CL112" s="0" t="s">
        <v>144</v>
      </c>
      <c r="CN112" s="0" t="s">
        <v>155</v>
      </c>
      <c r="CO112" s="0" t="s">
        <v>144</v>
      </c>
      <c r="CP112" s="0" t="s">
        <v>155</v>
      </c>
      <c r="CQ112" s="0" t="s">
        <v>144</v>
      </c>
      <c r="CT112" s="0" t="s">
        <v>155</v>
      </c>
      <c r="CU112" s="0" t="s">
        <v>144</v>
      </c>
      <c r="CV112" s="0" t="s">
        <v>155</v>
      </c>
      <c r="CW112" s="0" t="s">
        <v>144</v>
      </c>
      <c r="CY112" s="0" t="s">
        <v>155</v>
      </c>
      <c r="CZ112" s="0" t="s">
        <v>144</v>
      </c>
      <c r="DC112" s="0" t="s">
        <v>155</v>
      </c>
      <c r="DD112" s="0" t="s">
        <v>144</v>
      </c>
      <c r="DF112" s="0" t="s">
        <v>155</v>
      </c>
      <c r="DG112" s="0" t="s">
        <v>144</v>
      </c>
      <c r="DI112" s="0" t="s">
        <v>155</v>
      </c>
      <c r="DJ112" s="0" t="s">
        <v>144</v>
      </c>
      <c r="DL112" s="0" t="s">
        <v>155</v>
      </c>
      <c r="DM112" s="0" t="s">
        <v>144</v>
      </c>
      <c r="DN112" s="0" t="s">
        <v>155</v>
      </c>
      <c r="DO112" s="0" t="s">
        <v>144</v>
      </c>
      <c r="DR112" s="0" t="s">
        <v>155</v>
      </c>
      <c r="DS112" s="0" t="s">
        <v>144</v>
      </c>
      <c r="DT112" s="0" t="s">
        <v>144</v>
      </c>
      <c r="DU112" s="0" t="s">
        <v>155</v>
      </c>
      <c r="DW112" s="0" t="s">
        <v>144</v>
      </c>
      <c r="DX112" s="0" t="s">
        <v>155</v>
      </c>
      <c r="EA112" s="0" t="s">
        <v>155</v>
      </c>
      <c r="ED112" s="0" t="s">
        <v>144</v>
      </c>
      <c r="EF112" s="0" t="s">
        <v>155</v>
      </c>
    </row>
    <row r="113" customFormat="false" ht="13.8" hidden="false" customHeight="false" outlineLevel="0" collapsed="false">
      <c r="A113" s="0" t="s">
        <v>819</v>
      </c>
      <c r="B113" s="0" t="n">
        <v>78</v>
      </c>
      <c r="C113" s="0" t="n">
        <v>28642</v>
      </c>
      <c r="D113" s="0" t="s">
        <v>820</v>
      </c>
      <c r="E113" s="0" t="s">
        <v>821</v>
      </c>
      <c r="F113" s="0" t="str">
        <f aca="false">CONCATENATE(D113," ",LEFT(H113,4),"T=",AW113,"D=",AX113,"R=",AY113,"M=",AZ113,"L=",BA113,"B=",BB113)</f>
        <v>KELLEY T=49D=17R=0M=4L=10B=1</v>
      </c>
      <c r="G113" s="0" t="s">
        <v>264</v>
      </c>
      <c r="I113" s="0" t="s">
        <v>822</v>
      </c>
      <c r="J113" s="0" t="s">
        <v>823</v>
      </c>
      <c r="K113" s="0" t="s">
        <v>143</v>
      </c>
      <c r="L113" s="0" t="s">
        <v>144</v>
      </c>
      <c r="M113" s="0" t="str">
        <f aca="false">RIGHT(N113,LEN(N113)-FIND(" ",N113))</f>
        <v>MONTGOMERY AVE NW</v>
      </c>
      <c r="N113" s="0" t="s">
        <v>824</v>
      </c>
      <c r="P113" s="0" t="s">
        <v>147</v>
      </c>
      <c r="Q113" s="0" t="s">
        <v>148</v>
      </c>
      <c r="R113" s="0" t="n">
        <v>44485</v>
      </c>
      <c r="AD113" s="0" t="s">
        <v>149</v>
      </c>
      <c r="AE113" s="0" t="s">
        <v>150</v>
      </c>
      <c r="AF113" s="0" t="s">
        <v>151</v>
      </c>
      <c r="AH113" s="0" t="n">
        <v>14</v>
      </c>
      <c r="AI113" s="0" t="n">
        <v>11</v>
      </c>
      <c r="AN113" s="0" t="s">
        <v>147</v>
      </c>
      <c r="AO113" s="0" t="s">
        <v>221</v>
      </c>
      <c r="AP113" s="0" t="s">
        <v>222</v>
      </c>
      <c r="AQ113" s="0" t="n">
        <v>9</v>
      </c>
      <c r="AR113" s="0" t="n">
        <v>64</v>
      </c>
      <c r="AS113" s="0" t="n">
        <v>32</v>
      </c>
      <c r="AV113" s="0" t="s">
        <v>223</v>
      </c>
      <c r="AW113" s="0" t="n">
        <f aca="false">COUNTA($BC113:$EG113)</f>
        <v>49</v>
      </c>
      <c r="AX113" s="0" t="n">
        <f aca="false">COUNTIF($BC113:$EG113,"D")</f>
        <v>17</v>
      </c>
      <c r="AY113" s="0" t="n">
        <f aca="false">COUNTIF($BC113:$EG113,"R")</f>
        <v>0</v>
      </c>
      <c r="AZ113" s="2" t="n">
        <f aca="false">COUNTIF(DW113,"D")+COUNTIF(DO113,"D")+COUNTIF(DJ113,"D")+COUNTIF(DD113,"D")</f>
        <v>4</v>
      </c>
      <c r="BA113" s="0" t="n">
        <f aca="false">IF(DH113&lt;&gt;"",1,0)+IF(DI113&lt;&gt;"",1,0)+IF(DK113&lt;&gt;"",1,0)+IF(DM113&lt;&gt;"",1,0)+IF(DN113&lt;&gt;"",1,0)+IF(DO113&lt;&gt;"",1,0)+IF(DQ113&lt;&gt;"",1,0)+IF(DR113&lt;&gt;"",1,0)+IF(DT113&lt;&gt;"",1,0)+IF(DU113&lt;&gt;"",1,0)+IF(DV113&lt;&gt;"",1,0)+IF(DW113&lt;&gt;"",1,0)+IF(DX113&lt;&gt;"",1,0)+IF(DZ113&lt;&gt;"",1,0)+IF(EA113&lt;&gt;"",1,0)+IF(EB113&lt;&gt;"",1,0)+IF(EE113&lt;&gt;"",1,0)</f>
        <v>10</v>
      </c>
      <c r="BB113" s="0" t="n">
        <f aca="false">IF(AND(AV113&gt;0, AW113&gt;0),1,0)</f>
        <v>1</v>
      </c>
      <c r="BC113" s="0" t="s">
        <v>155</v>
      </c>
      <c r="BD113" s="0" t="s">
        <v>155</v>
      </c>
      <c r="BE113" s="0" t="s">
        <v>155</v>
      </c>
      <c r="BF113" s="0" t="s">
        <v>155</v>
      </c>
      <c r="BG113" s="0" t="s">
        <v>155</v>
      </c>
      <c r="BH113" s="0" t="s">
        <v>155</v>
      </c>
      <c r="BI113" s="0" t="s">
        <v>155</v>
      </c>
      <c r="BJ113" s="0" t="s">
        <v>155</v>
      </c>
      <c r="BK113" s="0" t="s">
        <v>155</v>
      </c>
      <c r="BL113" s="0" t="s">
        <v>155</v>
      </c>
      <c r="BP113" s="0" t="s">
        <v>155</v>
      </c>
      <c r="BR113" s="0" t="s">
        <v>155</v>
      </c>
      <c r="BS113" s="0" t="s">
        <v>155</v>
      </c>
      <c r="BV113" s="0" t="s">
        <v>155</v>
      </c>
      <c r="BY113" s="0" t="s">
        <v>144</v>
      </c>
      <c r="CA113" s="0" t="s">
        <v>155</v>
      </c>
      <c r="CG113" s="0" t="s">
        <v>155</v>
      </c>
      <c r="CH113" s="0" t="s">
        <v>144</v>
      </c>
      <c r="CK113" s="0" t="s">
        <v>155</v>
      </c>
      <c r="CL113" s="0" t="s">
        <v>144</v>
      </c>
      <c r="CN113" s="0" t="s">
        <v>155</v>
      </c>
      <c r="CO113" s="0" t="s">
        <v>144</v>
      </c>
      <c r="CP113" s="0" t="s">
        <v>155</v>
      </c>
      <c r="CQ113" s="0" t="s">
        <v>144</v>
      </c>
      <c r="CT113" s="0" t="s">
        <v>155</v>
      </c>
      <c r="CU113" s="0" t="s">
        <v>144</v>
      </c>
      <c r="CV113" s="0" t="s">
        <v>155</v>
      </c>
      <c r="CW113" s="0" t="s">
        <v>144</v>
      </c>
      <c r="CY113" s="0" t="s">
        <v>155</v>
      </c>
      <c r="CZ113" s="0" t="s">
        <v>144</v>
      </c>
      <c r="DC113" s="0" t="s">
        <v>155</v>
      </c>
      <c r="DD113" s="0" t="s">
        <v>144</v>
      </c>
      <c r="DF113" s="0" t="s">
        <v>155</v>
      </c>
      <c r="DG113" s="0" t="s">
        <v>144</v>
      </c>
      <c r="DI113" s="0" t="s">
        <v>155</v>
      </c>
      <c r="DJ113" s="0" t="s">
        <v>144</v>
      </c>
      <c r="DL113" s="0" t="s">
        <v>155</v>
      </c>
      <c r="DM113" s="0" t="s">
        <v>144</v>
      </c>
      <c r="DN113" s="0" t="s">
        <v>155</v>
      </c>
      <c r="DO113" s="0" t="s">
        <v>144</v>
      </c>
      <c r="DR113" s="0" t="s">
        <v>155</v>
      </c>
      <c r="DS113" s="0" t="s">
        <v>144</v>
      </c>
      <c r="DT113" s="0" t="s">
        <v>144</v>
      </c>
      <c r="DU113" s="0" t="s">
        <v>155</v>
      </c>
      <c r="DW113" s="0" t="s">
        <v>144</v>
      </c>
      <c r="DX113" s="0" t="s">
        <v>155</v>
      </c>
      <c r="EA113" s="0" t="s">
        <v>155</v>
      </c>
      <c r="ED113" s="0" t="s">
        <v>144</v>
      </c>
      <c r="EF113" s="0" t="s">
        <v>155</v>
      </c>
    </row>
    <row r="114" customFormat="false" ht="13.8" hidden="false" customHeight="false" outlineLevel="0" collapsed="false">
      <c r="A114" s="0" t="s">
        <v>825</v>
      </c>
      <c r="B114" s="0" t="n">
        <v>78</v>
      </c>
      <c r="C114" s="0" t="n">
        <v>29432</v>
      </c>
      <c r="D114" s="0" t="s">
        <v>826</v>
      </c>
      <c r="E114" s="0" t="s">
        <v>174</v>
      </c>
      <c r="F114" s="0" t="str">
        <f aca="false">CONCATENATE(D114," ",LEFT(H114,4),"T=",AW114,"D=",AX114,"R=",AY114,"M=",AZ114,"L=",BA114,"B=",BB114)</f>
        <v>KESTER T=48D=17R=0M=4L=10B=1</v>
      </c>
      <c r="G114" s="0" t="s">
        <v>175</v>
      </c>
      <c r="I114" s="0" t="s">
        <v>827</v>
      </c>
      <c r="J114" s="0" t="s">
        <v>828</v>
      </c>
      <c r="K114" s="0" t="s">
        <v>143</v>
      </c>
      <c r="L114" s="0" t="s">
        <v>144</v>
      </c>
      <c r="M114" s="0" t="str">
        <f aca="false">RIGHT(N114,LEN(N114)-FIND(" ",N114))</f>
        <v>ARIS ST NW</v>
      </c>
      <c r="N114" s="0" t="s">
        <v>829</v>
      </c>
      <c r="P114" s="0" t="s">
        <v>147</v>
      </c>
      <c r="Q114" s="0" t="s">
        <v>148</v>
      </c>
      <c r="R114" s="0" t="n">
        <v>44485</v>
      </c>
      <c r="AD114" s="0" t="s">
        <v>149</v>
      </c>
      <c r="AE114" s="0" t="s">
        <v>150</v>
      </c>
      <c r="AF114" s="0" t="s">
        <v>151</v>
      </c>
      <c r="AH114" s="0" t="n">
        <v>14</v>
      </c>
      <c r="AI114" s="0" t="n">
        <v>11</v>
      </c>
      <c r="AN114" s="0" t="s">
        <v>147</v>
      </c>
      <c r="AO114" s="0" t="s">
        <v>396</v>
      </c>
      <c r="AP114" s="0" t="s">
        <v>397</v>
      </c>
      <c r="AQ114" s="0" t="n">
        <v>9</v>
      </c>
      <c r="AR114" s="0" t="n">
        <v>64</v>
      </c>
      <c r="AS114" s="0" t="n">
        <v>32</v>
      </c>
      <c r="AV114" s="0" t="s">
        <v>182</v>
      </c>
      <c r="AW114" s="0" t="n">
        <f aca="false">COUNTA($BC114:$EG114)</f>
        <v>48</v>
      </c>
      <c r="AX114" s="0" t="n">
        <f aca="false">COUNTIF($BC114:$EG114,"D")</f>
        <v>17</v>
      </c>
      <c r="AY114" s="0" t="n">
        <f aca="false">COUNTIF($BC114:$EG114,"R")</f>
        <v>0</v>
      </c>
      <c r="AZ114" s="2" t="n">
        <f aca="false">COUNTIF(DW114,"D")+COUNTIF(DO114,"D")+COUNTIF(DJ114,"D")+COUNTIF(DD114,"D")</f>
        <v>4</v>
      </c>
      <c r="BA114" s="0" t="n">
        <f aca="false">IF(DH114&lt;&gt;"",1,0)+IF(DI114&lt;&gt;"",1,0)+IF(DK114&lt;&gt;"",1,0)+IF(DM114&lt;&gt;"",1,0)+IF(DN114&lt;&gt;"",1,0)+IF(DO114&lt;&gt;"",1,0)+IF(DQ114&lt;&gt;"",1,0)+IF(DR114&lt;&gt;"",1,0)+IF(DT114&lt;&gt;"",1,0)+IF(DU114&lt;&gt;"",1,0)+IF(DV114&lt;&gt;"",1,0)+IF(DW114&lt;&gt;"",1,0)+IF(DX114&lt;&gt;"",1,0)+IF(DZ114&lt;&gt;"",1,0)+IF(EA114&lt;&gt;"",1,0)+IF(EB114&lt;&gt;"",1,0)+IF(EE114&lt;&gt;"",1,0)</f>
        <v>10</v>
      </c>
      <c r="BB114" s="0" t="n">
        <f aca="false">IF(AND(AV114&gt;0, AW114&gt;0),1,0)</f>
        <v>1</v>
      </c>
      <c r="BC114" s="0" t="s">
        <v>155</v>
      </c>
      <c r="BD114" s="0" t="s">
        <v>155</v>
      </c>
      <c r="BE114" s="0" t="s">
        <v>155</v>
      </c>
      <c r="BF114" s="0" t="s">
        <v>155</v>
      </c>
      <c r="BH114" s="0" t="s">
        <v>155</v>
      </c>
      <c r="BI114" s="0" t="s">
        <v>155</v>
      </c>
      <c r="BJ114" s="0" t="s">
        <v>155</v>
      </c>
      <c r="BK114" s="0" t="s">
        <v>155</v>
      </c>
      <c r="BL114" s="0" t="s">
        <v>155</v>
      </c>
      <c r="BP114" s="0" t="s">
        <v>155</v>
      </c>
      <c r="BR114" s="0" t="s">
        <v>155</v>
      </c>
      <c r="BS114" s="0" t="s">
        <v>155</v>
      </c>
      <c r="BV114" s="0" t="s">
        <v>155</v>
      </c>
      <c r="BY114" s="0" t="s">
        <v>144</v>
      </c>
      <c r="CA114" s="0" t="s">
        <v>155</v>
      </c>
      <c r="CC114" s="0" t="s">
        <v>144</v>
      </c>
      <c r="CG114" s="0" t="s">
        <v>155</v>
      </c>
      <c r="CH114" s="0" t="s">
        <v>144</v>
      </c>
      <c r="CK114" s="0" t="s">
        <v>155</v>
      </c>
      <c r="CL114" s="0" t="s">
        <v>144</v>
      </c>
      <c r="CN114" s="0" t="s">
        <v>155</v>
      </c>
      <c r="CO114" s="0" t="s">
        <v>144</v>
      </c>
      <c r="CP114" s="0" t="s">
        <v>155</v>
      </c>
      <c r="CT114" s="0" t="s">
        <v>155</v>
      </c>
      <c r="CU114" s="0" t="s">
        <v>144</v>
      </c>
      <c r="CV114" s="0" t="s">
        <v>155</v>
      </c>
      <c r="CW114" s="0" t="s">
        <v>144</v>
      </c>
      <c r="CY114" s="0" t="s">
        <v>155</v>
      </c>
      <c r="CZ114" s="0" t="s">
        <v>144</v>
      </c>
      <c r="DC114" s="0" t="s">
        <v>155</v>
      </c>
      <c r="DD114" s="0" t="s">
        <v>144</v>
      </c>
      <c r="DF114" s="0" t="s">
        <v>155</v>
      </c>
      <c r="DG114" s="0" t="s">
        <v>144</v>
      </c>
      <c r="DI114" s="0" t="s">
        <v>155</v>
      </c>
      <c r="DJ114" s="0" t="s">
        <v>144</v>
      </c>
      <c r="DL114" s="0" t="s">
        <v>155</v>
      </c>
      <c r="DM114" s="0" t="s">
        <v>144</v>
      </c>
      <c r="DN114" s="0" t="s">
        <v>155</v>
      </c>
      <c r="DO114" s="0" t="s">
        <v>144</v>
      </c>
      <c r="DR114" s="0" t="s">
        <v>155</v>
      </c>
      <c r="DS114" s="0" t="s">
        <v>144</v>
      </c>
      <c r="DT114" s="0" t="s">
        <v>144</v>
      </c>
      <c r="DU114" s="0" t="s">
        <v>155</v>
      </c>
      <c r="DW114" s="0" t="s">
        <v>144</v>
      </c>
      <c r="DX114" s="0" t="s">
        <v>155</v>
      </c>
      <c r="EA114" s="0" t="s">
        <v>155</v>
      </c>
      <c r="ED114" s="0" t="s">
        <v>144</v>
      </c>
      <c r="EF114" s="0" t="s">
        <v>155</v>
      </c>
    </row>
    <row r="115" customFormat="false" ht="13.8" hidden="false" customHeight="false" outlineLevel="0" collapsed="false">
      <c r="A115" s="0" t="s">
        <v>830</v>
      </c>
      <c r="B115" s="0" t="n">
        <v>78</v>
      </c>
      <c r="C115" s="0" t="n">
        <v>120360</v>
      </c>
      <c r="D115" s="0" t="s">
        <v>826</v>
      </c>
      <c r="E115" s="0" t="s">
        <v>383</v>
      </c>
      <c r="F115" s="0" t="str">
        <f aca="false">CONCATENATE(D115," ",LEFT(H115,4),"T=",AW115,"D=",AX115,"R=",AY115,"M=",AZ115,"L=",BA115,"B=",BB115)</f>
        <v>KESTER T=46D=16R=0M=4L=10B=1</v>
      </c>
      <c r="G115" s="0" t="s">
        <v>159</v>
      </c>
      <c r="I115" s="0" t="s">
        <v>831</v>
      </c>
      <c r="J115" s="0" t="s">
        <v>832</v>
      </c>
      <c r="K115" s="0" t="s">
        <v>143</v>
      </c>
      <c r="L115" s="0" t="s">
        <v>144</v>
      </c>
      <c r="M115" s="0" t="str">
        <f aca="false">RIGHT(N115,LEN(N115)-FIND(" ",N115))</f>
        <v>ARIS ST NW</v>
      </c>
      <c r="N115" s="0" t="s">
        <v>829</v>
      </c>
      <c r="P115" s="0" t="s">
        <v>147</v>
      </c>
      <c r="Q115" s="0" t="s">
        <v>148</v>
      </c>
      <c r="R115" s="0" t="n">
        <v>44485</v>
      </c>
      <c r="AD115" s="0" t="s">
        <v>149</v>
      </c>
      <c r="AE115" s="0" t="s">
        <v>150</v>
      </c>
      <c r="AF115" s="0" t="s">
        <v>151</v>
      </c>
      <c r="AH115" s="0" t="n">
        <v>14</v>
      </c>
      <c r="AI115" s="0" t="n">
        <v>11</v>
      </c>
      <c r="AN115" s="0" t="s">
        <v>147</v>
      </c>
      <c r="AO115" s="0" t="s">
        <v>396</v>
      </c>
      <c r="AP115" s="0" t="s">
        <v>397</v>
      </c>
      <c r="AQ115" s="0" t="n">
        <v>9</v>
      </c>
      <c r="AR115" s="0" t="n">
        <v>64</v>
      </c>
      <c r="AS115" s="0" t="n">
        <v>32</v>
      </c>
      <c r="AV115" s="0" t="s">
        <v>182</v>
      </c>
      <c r="AW115" s="0" t="n">
        <f aca="false">COUNTA($BC115:$EG115)</f>
        <v>46</v>
      </c>
      <c r="AX115" s="0" t="n">
        <f aca="false">COUNTIF($BC115:$EG115,"D")</f>
        <v>16</v>
      </c>
      <c r="AY115" s="0" t="n">
        <f aca="false">COUNTIF($BC115:$EG115,"R")</f>
        <v>0</v>
      </c>
      <c r="AZ115" s="2" t="n">
        <f aca="false">COUNTIF(DW115,"D")+COUNTIF(DO115,"D")+COUNTIF(DJ115,"D")+COUNTIF(DD115,"D")</f>
        <v>4</v>
      </c>
      <c r="BA115" s="0" t="n">
        <f aca="false">IF(DH115&lt;&gt;"",1,0)+IF(DI115&lt;&gt;"",1,0)+IF(DK115&lt;&gt;"",1,0)+IF(DM115&lt;&gt;"",1,0)+IF(DN115&lt;&gt;"",1,0)+IF(DO115&lt;&gt;"",1,0)+IF(DQ115&lt;&gt;"",1,0)+IF(DR115&lt;&gt;"",1,0)+IF(DT115&lt;&gt;"",1,0)+IF(DU115&lt;&gt;"",1,0)+IF(DV115&lt;&gt;"",1,0)+IF(DW115&lt;&gt;"",1,0)+IF(DX115&lt;&gt;"",1,0)+IF(DZ115&lt;&gt;"",1,0)+IF(EA115&lt;&gt;"",1,0)+IF(EB115&lt;&gt;"",1,0)+IF(EE115&lt;&gt;"",1,0)</f>
        <v>10</v>
      </c>
      <c r="BB115" s="0" t="n">
        <f aca="false">IF(AND(AV115&gt;0, AW115&gt;0),1,0)</f>
        <v>1</v>
      </c>
      <c r="BC115" s="0" t="s">
        <v>155</v>
      </c>
      <c r="BD115" s="0" t="s">
        <v>155</v>
      </c>
      <c r="BF115" s="0" t="s">
        <v>155</v>
      </c>
      <c r="BH115" s="0" t="s">
        <v>155</v>
      </c>
      <c r="BI115" s="0" t="s">
        <v>155</v>
      </c>
      <c r="BJ115" s="0" t="s">
        <v>155</v>
      </c>
      <c r="BK115" s="0" t="s">
        <v>155</v>
      </c>
      <c r="BL115" s="0" t="s">
        <v>155</v>
      </c>
      <c r="BP115" s="0" t="s">
        <v>155</v>
      </c>
      <c r="BR115" s="0" t="s">
        <v>155</v>
      </c>
      <c r="BS115" s="0" t="s">
        <v>155</v>
      </c>
      <c r="BV115" s="0" t="s">
        <v>155</v>
      </c>
      <c r="BY115" s="0" t="s">
        <v>144</v>
      </c>
      <c r="CA115" s="0" t="s">
        <v>155</v>
      </c>
      <c r="CG115" s="0" t="s">
        <v>155</v>
      </c>
      <c r="CH115" s="0" t="s">
        <v>144</v>
      </c>
      <c r="CK115" s="0" t="s">
        <v>155</v>
      </c>
      <c r="CL115" s="0" t="s">
        <v>144</v>
      </c>
      <c r="CN115" s="0" t="s">
        <v>155</v>
      </c>
      <c r="CO115" s="0" t="s">
        <v>144</v>
      </c>
      <c r="CP115" s="0" t="s">
        <v>155</v>
      </c>
      <c r="CT115" s="0" t="s">
        <v>155</v>
      </c>
      <c r="CU115" s="0" t="s">
        <v>144</v>
      </c>
      <c r="CV115" s="0" t="s">
        <v>155</v>
      </c>
      <c r="CW115" s="0" t="s">
        <v>144</v>
      </c>
      <c r="CY115" s="0" t="s">
        <v>155</v>
      </c>
      <c r="CZ115" s="0" t="s">
        <v>144</v>
      </c>
      <c r="DC115" s="0" t="s">
        <v>155</v>
      </c>
      <c r="DD115" s="0" t="s">
        <v>144</v>
      </c>
      <c r="DF115" s="0" t="s">
        <v>155</v>
      </c>
      <c r="DG115" s="0" t="s">
        <v>144</v>
      </c>
      <c r="DI115" s="0" t="s">
        <v>155</v>
      </c>
      <c r="DJ115" s="0" t="s">
        <v>144</v>
      </c>
      <c r="DL115" s="0" t="s">
        <v>155</v>
      </c>
      <c r="DM115" s="0" t="s">
        <v>144</v>
      </c>
      <c r="DN115" s="0" t="s">
        <v>155</v>
      </c>
      <c r="DO115" s="0" t="s">
        <v>144</v>
      </c>
      <c r="DR115" s="0" t="s">
        <v>155</v>
      </c>
      <c r="DS115" s="0" t="s">
        <v>144</v>
      </c>
      <c r="DT115" s="0" t="s">
        <v>144</v>
      </c>
      <c r="DU115" s="0" t="s">
        <v>155</v>
      </c>
      <c r="DW115" s="0" t="s">
        <v>144</v>
      </c>
      <c r="DX115" s="0" t="s">
        <v>155</v>
      </c>
      <c r="EA115" s="0" t="s">
        <v>155</v>
      </c>
      <c r="ED115" s="0" t="s">
        <v>144</v>
      </c>
      <c r="EF115" s="0" t="s">
        <v>155</v>
      </c>
    </row>
    <row r="116" customFormat="false" ht="13.8" hidden="false" customHeight="false" outlineLevel="0" collapsed="false">
      <c r="A116" s="0" t="s">
        <v>833</v>
      </c>
      <c r="B116" s="0" t="n">
        <v>78</v>
      </c>
      <c r="C116" s="0" t="n">
        <v>18578</v>
      </c>
      <c r="D116" s="0" t="s">
        <v>834</v>
      </c>
      <c r="E116" s="0" t="s">
        <v>835</v>
      </c>
      <c r="F116" s="0" t="str">
        <f aca="false">CONCATENATE(D116," ",LEFT(H116,4),"T=",AW116,"D=",AX116,"R=",AY116,"M=",AZ116,"L=",BA116,"B=",BB116)</f>
        <v>KING T=50D=18R=0M=4L=10B=1</v>
      </c>
      <c r="G116" s="0" t="s">
        <v>424</v>
      </c>
      <c r="I116" s="0" t="s">
        <v>836</v>
      </c>
      <c r="J116" s="0" t="s">
        <v>837</v>
      </c>
      <c r="K116" s="0" t="s">
        <v>143</v>
      </c>
      <c r="L116" s="0" t="s">
        <v>144</v>
      </c>
      <c r="M116" s="0" t="str">
        <f aca="false">RIGHT(N116,LEN(N116)-FIND(" ",N116))</f>
        <v>CENTRAL PARKWAY AVE SE</v>
      </c>
      <c r="N116" s="0" t="s">
        <v>838</v>
      </c>
      <c r="P116" s="0" t="s">
        <v>147</v>
      </c>
      <c r="Q116" s="0" t="s">
        <v>148</v>
      </c>
      <c r="R116" s="0" t="n">
        <v>44484</v>
      </c>
      <c r="V116" s="0" t="s">
        <v>839</v>
      </c>
      <c r="X116" s="0" t="s">
        <v>147</v>
      </c>
      <c r="Y116" s="0" t="s">
        <v>148</v>
      </c>
      <c r="Z116" s="0" t="n">
        <v>44484</v>
      </c>
      <c r="AD116" s="0" t="s">
        <v>149</v>
      </c>
      <c r="AE116" s="0" t="s">
        <v>150</v>
      </c>
      <c r="AF116" s="0" t="s">
        <v>151</v>
      </c>
      <c r="AH116" s="0" t="n">
        <v>14</v>
      </c>
      <c r="AI116" s="0" t="n">
        <v>11</v>
      </c>
      <c r="AN116" s="0" t="s">
        <v>147</v>
      </c>
      <c r="AO116" s="0" t="s">
        <v>753</v>
      </c>
      <c r="AP116" s="0" t="s">
        <v>754</v>
      </c>
      <c r="AQ116" s="0" t="n">
        <v>9</v>
      </c>
      <c r="AR116" s="0" t="n">
        <v>64</v>
      </c>
      <c r="AS116" s="0" t="n">
        <v>32</v>
      </c>
      <c r="AV116" s="0" t="s">
        <v>252</v>
      </c>
      <c r="AW116" s="0" t="n">
        <f aca="false">COUNTA($BC116:$EG116)</f>
        <v>50</v>
      </c>
      <c r="AX116" s="0" t="n">
        <f aca="false">COUNTIF($BC116:$EG116,"D")</f>
        <v>18</v>
      </c>
      <c r="AY116" s="0" t="n">
        <f aca="false">COUNTIF($BC116:$EG116,"R")</f>
        <v>0</v>
      </c>
      <c r="AZ116" s="2" t="n">
        <f aca="false">COUNTIF(DW116,"D")+COUNTIF(DO116,"D")+COUNTIF(DJ116,"D")+COUNTIF(DD116,"D")</f>
        <v>4</v>
      </c>
      <c r="BA116" s="0" t="n">
        <f aca="false">IF(DH116&lt;&gt;"",1,0)+IF(DI116&lt;&gt;"",1,0)+IF(DK116&lt;&gt;"",1,0)+IF(DM116&lt;&gt;"",1,0)+IF(DN116&lt;&gt;"",1,0)+IF(DO116&lt;&gt;"",1,0)+IF(DQ116&lt;&gt;"",1,0)+IF(DR116&lt;&gt;"",1,0)+IF(DT116&lt;&gt;"",1,0)+IF(DU116&lt;&gt;"",1,0)+IF(DV116&lt;&gt;"",1,0)+IF(DW116&lt;&gt;"",1,0)+IF(DX116&lt;&gt;"",1,0)+IF(DZ116&lt;&gt;"",1,0)+IF(EA116&lt;&gt;"",1,0)+IF(EB116&lt;&gt;"",1,0)+IF(EE116&lt;&gt;"",1,0)</f>
        <v>10</v>
      </c>
      <c r="BB116" s="0" t="n">
        <f aca="false">IF(AND(AV116&gt;0, AW116&gt;0),1,0)</f>
        <v>1</v>
      </c>
      <c r="BC116" s="0" t="s">
        <v>155</v>
      </c>
      <c r="BD116" s="0" t="s">
        <v>155</v>
      </c>
      <c r="BE116" s="0" t="s">
        <v>155</v>
      </c>
      <c r="BF116" s="0" t="s">
        <v>155</v>
      </c>
      <c r="BG116" s="0" t="s">
        <v>155</v>
      </c>
      <c r="BH116" s="0" t="s">
        <v>155</v>
      </c>
      <c r="BI116" s="0" t="s">
        <v>155</v>
      </c>
      <c r="BJ116" s="0" t="s">
        <v>155</v>
      </c>
      <c r="BK116" s="0" t="s">
        <v>155</v>
      </c>
      <c r="BL116" s="0" t="s">
        <v>155</v>
      </c>
      <c r="BP116" s="0" t="s">
        <v>155</v>
      </c>
      <c r="BR116" s="0" t="s">
        <v>155</v>
      </c>
      <c r="BS116" s="0" t="s">
        <v>155</v>
      </c>
      <c r="BV116" s="0" t="s">
        <v>155</v>
      </c>
      <c r="BY116" s="0" t="s">
        <v>144</v>
      </c>
      <c r="CA116" s="0" t="s">
        <v>155</v>
      </c>
      <c r="CC116" s="0" t="s">
        <v>144</v>
      </c>
      <c r="CG116" s="0" t="s">
        <v>155</v>
      </c>
      <c r="CH116" s="0" t="s">
        <v>144</v>
      </c>
      <c r="CK116" s="0" t="s">
        <v>155</v>
      </c>
      <c r="CL116" s="0" t="s">
        <v>144</v>
      </c>
      <c r="CN116" s="0" t="s">
        <v>155</v>
      </c>
      <c r="CO116" s="0" t="s">
        <v>144</v>
      </c>
      <c r="CP116" s="0" t="s">
        <v>155</v>
      </c>
      <c r="CQ116" s="0" t="s">
        <v>144</v>
      </c>
      <c r="CT116" s="0" t="s">
        <v>155</v>
      </c>
      <c r="CU116" s="0" t="s">
        <v>144</v>
      </c>
      <c r="CV116" s="0" t="s">
        <v>155</v>
      </c>
      <c r="CW116" s="0" t="s">
        <v>144</v>
      </c>
      <c r="CY116" s="0" t="s">
        <v>155</v>
      </c>
      <c r="CZ116" s="0" t="s">
        <v>144</v>
      </c>
      <c r="DC116" s="0" t="s">
        <v>155</v>
      </c>
      <c r="DD116" s="0" t="s">
        <v>144</v>
      </c>
      <c r="DF116" s="0" t="s">
        <v>155</v>
      </c>
      <c r="DG116" s="0" t="s">
        <v>144</v>
      </c>
      <c r="DI116" s="0" t="s">
        <v>155</v>
      </c>
      <c r="DJ116" s="0" t="s">
        <v>144</v>
      </c>
      <c r="DL116" s="0" t="s">
        <v>155</v>
      </c>
      <c r="DM116" s="0" t="s">
        <v>144</v>
      </c>
      <c r="DN116" s="0" t="s">
        <v>155</v>
      </c>
      <c r="DO116" s="0" t="s">
        <v>144</v>
      </c>
      <c r="DR116" s="0" t="s">
        <v>155</v>
      </c>
      <c r="DS116" s="0" t="s">
        <v>144</v>
      </c>
      <c r="DT116" s="0" t="s">
        <v>144</v>
      </c>
      <c r="DU116" s="0" t="s">
        <v>155</v>
      </c>
      <c r="DW116" s="0" t="s">
        <v>144</v>
      </c>
      <c r="DX116" s="0" t="s">
        <v>155</v>
      </c>
      <c r="EA116" s="0" t="s">
        <v>155</v>
      </c>
      <c r="ED116" s="0" t="s">
        <v>144</v>
      </c>
      <c r="EF116" s="0" t="s">
        <v>155</v>
      </c>
    </row>
    <row r="117" customFormat="false" ht="13.8" hidden="false" customHeight="false" outlineLevel="0" collapsed="false">
      <c r="A117" s="0" t="s">
        <v>840</v>
      </c>
      <c r="B117" s="0" t="n">
        <v>78</v>
      </c>
      <c r="C117" s="0" t="n">
        <v>85487</v>
      </c>
      <c r="D117" s="0" t="s">
        <v>834</v>
      </c>
      <c r="E117" s="0" t="s">
        <v>841</v>
      </c>
      <c r="F117" s="0" t="str">
        <f aca="false">CONCATENATE(D117," ",LEFT(H117,4),"T=",AW117,"D=",AX117,"R=",AY117,"M=",AZ117,"L=",BA117,"B=",BB117)</f>
        <v>KING T=46D=15R=0M=4L=10B=1</v>
      </c>
      <c r="G117" s="0" t="s">
        <v>494</v>
      </c>
      <c r="I117" s="0" t="s">
        <v>842</v>
      </c>
      <c r="J117" s="0" t="s">
        <v>843</v>
      </c>
      <c r="K117" s="0" t="s">
        <v>143</v>
      </c>
      <c r="L117" s="0" t="s">
        <v>144</v>
      </c>
      <c r="M117" s="0" t="str">
        <f aca="false">RIGHT(N117,LEN(N117)-FIND(" ",N117))</f>
        <v>NORTH RD SE</v>
      </c>
      <c r="N117" s="0" t="s">
        <v>678</v>
      </c>
      <c r="P117" s="0" t="s">
        <v>147</v>
      </c>
      <c r="Q117" s="0" t="s">
        <v>148</v>
      </c>
      <c r="R117" s="0" t="n">
        <v>44484</v>
      </c>
      <c r="AD117" s="0" t="s">
        <v>149</v>
      </c>
      <c r="AE117" s="0" t="s">
        <v>150</v>
      </c>
      <c r="AH117" s="0" t="n">
        <v>14</v>
      </c>
      <c r="AI117" s="0" t="n">
        <v>11</v>
      </c>
      <c r="AJ117" s="0" t="s">
        <v>198</v>
      </c>
      <c r="AM117" s="0" t="s">
        <v>199</v>
      </c>
      <c r="AN117" s="0" t="s">
        <v>147</v>
      </c>
      <c r="AO117" s="0" t="s">
        <v>259</v>
      </c>
      <c r="AP117" s="0" t="s">
        <v>260</v>
      </c>
      <c r="AQ117" s="0" t="n">
        <v>9</v>
      </c>
      <c r="AR117" s="0" t="n">
        <v>64</v>
      </c>
      <c r="AS117" s="0" t="n">
        <v>32</v>
      </c>
      <c r="AV117" s="0" t="s">
        <v>252</v>
      </c>
      <c r="AW117" s="0" t="n">
        <f aca="false">COUNTA($BC117:$EG117)</f>
        <v>46</v>
      </c>
      <c r="AX117" s="0" t="n">
        <f aca="false">COUNTIF($BC117:$EG117,"D")</f>
        <v>15</v>
      </c>
      <c r="AY117" s="0" t="n">
        <f aca="false">COUNTIF($BC117:$EG117,"R")</f>
        <v>0</v>
      </c>
      <c r="AZ117" s="2" t="n">
        <f aca="false">COUNTIF(DW117,"D")+COUNTIF(DO117,"D")+COUNTIF(DJ117,"D")+COUNTIF(DD117,"D")</f>
        <v>4</v>
      </c>
      <c r="BA117" s="0" t="n">
        <f aca="false">IF(DH117&lt;&gt;"",1,0)+IF(DI117&lt;&gt;"",1,0)+IF(DK117&lt;&gt;"",1,0)+IF(DM117&lt;&gt;"",1,0)+IF(DN117&lt;&gt;"",1,0)+IF(DO117&lt;&gt;"",1,0)+IF(DQ117&lt;&gt;"",1,0)+IF(DR117&lt;&gt;"",1,0)+IF(DT117&lt;&gt;"",1,0)+IF(DU117&lt;&gt;"",1,0)+IF(DV117&lt;&gt;"",1,0)+IF(DW117&lt;&gt;"",1,0)+IF(DX117&lt;&gt;"",1,0)+IF(DZ117&lt;&gt;"",1,0)+IF(EA117&lt;&gt;"",1,0)+IF(EB117&lt;&gt;"",1,0)+IF(EE117&lt;&gt;"",1,0)</f>
        <v>10</v>
      </c>
      <c r="BB117" s="0" t="n">
        <f aca="false">IF(AND(AV117&gt;0, AW117&gt;0),1,0)</f>
        <v>1</v>
      </c>
      <c r="BC117" s="0" t="s">
        <v>155</v>
      </c>
      <c r="BD117" s="0" t="s">
        <v>155</v>
      </c>
      <c r="BE117" s="0" t="s">
        <v>155</v>
      </c>
      <c r="BF117" s="0" t="s">
        <v>155</v>
      </c>
      <c r="BG117" s="0" t="s">
        <v>155</v>
      </c>
      <c r="BH117" s="0" t="s">
        <v>155</v>
      </c>
      <c r="BI117" s="0" t="s">
        <v>155</v>
      </c>
      <c r="BJ117" s="0" t="s">
        <v>155</v>
      </c>
      <c r="BK117" s="0" t="s">
        <v>155</v>
      </c>
      <c r="BL117" s="0" t="s">
        <v>155</v>
      </c>
      <c r="BP117" s="0" t="s">
        <v>155</v>
      </c>
      <c r="BS117" s="0" t="s">
        <v>155</v>
      </c>
      <c r="BV117" s="0" t="s">
        <v>155</v>
      </c>
      <c r="BY117" s="0" t="s">
        <v>144</v>
      </c>
      <c r="CA117" s="0" t="s">
        <v>155</v>
      </c>
      <c r="CG117" s="0" t="s">
        <v>155</v>
      </c>
      <c r="CH117" s="0" t="s">
        <v>144</v>
      </c>
      <c r="CK117" s="0" t="s">
        <v>155</v>
      </c>
      <c r="CL117" s="0" t="s">
        <v>144</v>
      </c>
      <c r="CN117" s="0" t="s">
        <v>155</v>
      </c>
      <c r="CO117" s="0" t="s">
        <v>144</v>
      </c>
      <c r="CP117" s="0" t="s">
        <v>155</v>
      </c>
      <c r="CT117" s="0" t="s">
        <v>155</v>
      </c>
      <c r="CU117" s="0" t="s">
        <v>144</v>
      </c>
      <c r="CV117" s="0" t="s">
        <v>155</v>
      </c>
      <c r="CY117" s="0" t="s">
        <v>155</v>
      </c>
      <c r="CZ117" s="0" t="s">
        <v>144</v>
      </c>
      <c r="DC117" s="0" t="s">
        <v>155</v>
      </c>
      <c r="DD117" s="0" t="s">
        <v>144</v>
      </c>
      <c r="DF117" s="0" t="s">
        <v>155</v>
      </c>
      <c r="DG117" s="0" t="s">
        <v>144</v>
      </c>
      <c r="DI117" s="0" t="s">
        <v>155</v>
      </c>
      <c r="DJ117" s="0" t="s">
        <v>144</v>
      </c>
      <c r="DL117" s="0" t="s">
        <v>155</v>
      </c>
      <c r="DM117" s="0" t="s">
        <v>144</v>
      </c>
      <c r="DN117" s="0" t="s">
        <v>155</v>
      </c>
      <c r="DO117" s="0" t="s">
        <v>144</v>
      </c>
      <c r="DR117" s="0" t="s">
        <v>155</v>
      </c>
      <c r="DS117" s="0" t="s">
        <v>144</v>
      </c>
      <c r="DT117" s="0" t="s">
        <v>144</v>
      </c>
      <c r="DU117" s="0" t="s">
        <v>155</v>
      </c>
      <c r="DW117" s="0" t="s">
        <v>144</v>
      </c>
      <c r="DX117" s="0" t="s">
        <v>155</v>
      </c>
      <c r="EA117" s="0" t="s">
        <v>155</v>
      </c>
      <c r="ED117" s="0" t="s">
        <v>144</v>
      </c>
      <c r="EF117" s="0" t="s">
        <v>155</v>
      </c>
    </row>
    <row r="118" customFormat="false" ht="13.8" hidden="false" customHeight="false" outlineLevel="0" collapsed="false">
      <c r="A118" s="0" t="s">
        <v>844</v>
      </c>
      <c r="B118" s="0" t="n">
        <v>78</v>
      </c>
      <c r="C118" s="0" t="n">
        <v>316978</v>
      </c>
      <c r="D118" s="0" t="s">
        <v>845</v>
      </c>
      <c r="E118" s="0" t="s">
        <v>757</v>
      </c>
      <c r="F118" s="0" t="str">
        <f aca="false">CONCATENATE(D118," ",LEFT(H118,4),"T=",AW118,"D=",AX118,"R=",AY118,"M=",AZ118,"L=",BA118,"B=",BB118)</f>
        <v>LANDIS T=41D=16R=0M=4L=10B=1</v>
      </c>
      <c r="G118" s="0" t="s">
        <v>846</v>
      </c>
      <c r="I118" s="0" t="s">
        <v>847</v>
      </c>
      <c r="J118" s="0" t="s">
        <v>759</v>
      </c>
      <c r="K118" s="0" t="s">
        <v>143</v>
      </c>
      <c r="L118" s="0" t="s">
        <v>144</v>
      </c>
      <c r="M118" s="0" t="str">
        <f aca="false">RIGHT(N118,LEN(N118)-FIND(" ",N118))</f>
        <v>FREEMAN ST NW</v>
      </c>
      <c r="N118" s="0" t="s">
        <v>848</v>
      </c>
      <c r="P118" s="0" t="s">
        <v>147</v>
      </c>
      <c r="Q118" s="0" t="s">
        <v>148</v>
      </c>
      <c r="R118" s="0" t="n">
        <v>44483</v>
      </c>
      <c r="AD118" s="0" t="s">
        <v>149</v>
      </c>
      <c r="AE118" s="0" t="s">
        <v>150</v>
      </c>
      <c r="AF118" s="0" t="s">
        <v>151</v>
      </c>
      <c r="AH118" s="0" t="n">
        <v>14</v>
      </c>
      <c r="AI118" s="0" t="n">
        <v>11</v>
      </c>
      <c r="AN118" s="0" t="s">
        <v>147</v>
      </c>
      <c r="AO118" s="0" t="s">
        <v>211</v>
      </c>
      <c r="AP118" s="0" t="s">
        <v>212</v>
      </c>
      <c r="AQ118" s="0" t="n">
        <v>9</v>
      </c>
      <c r="AR118" s="0" t="n">
        <v>64</v>
      </c>
      <c r="AS118" s="0" t="n">
        <v>32</v>
      </c>
      <c r="AV118" s="0" t="s">
        <v>213</v>
      </c>
      <c r="AW118" s="0" t="n">
        <f aca="false">COUNTA($BC118:$EG118)</f>
        <v>41</v>
      </c>
      <c r="AX118" s="0" t="n">
        <f aca="false">COUNTIF($BC118:$EG118,"D")</f>
        <v>16</v>
      </c>
      <c r="AY118" s="0" t="n">
        <f aca="false">COUNTIF($BC118:$EG118,"R")</f>
        <v>0</v>
      </c>
      <c r="AZ118" s="2" t="n">
        <f aca="false">COUNTIF(DW118,"D")+COUNTIF(DO118,"D")+COUNTIF(DJ118,"D")+COUNTIF(DD118,"D")</f>
        <v>4</v>
      </c>
      <c r="BA118" s="0" t="n">
        <f aca="false">IF(DH118&lt;&gt;"",1,0)+IF(DI118&lt;&gt;"",1,0)+IF(DK118&lt;&gt;"",1,0)+IF(DM118&lt;&gt;"",1,0)+IF(DN118&lt;&gt;"",1,0)+IF(DO118&lt;&gt;"",1,0)+IF(DQ118&lt;&gt;"",1,0)+IF(DR118&lt;&gt;"",1,0)+IF(DT118&lt;&gt;"",1,0)+IF(DU118&lt;&gt;"",1,0)+IF(DV118&lt;&gt;"",1,0)+IF(DW118&lt;&gt;"",1,0)+IF(DX118&lt;&gt;"",1,0)+IF(DZ118&lt;&gt;"",1,0)+IF(EA118&lt;&gt;"",1,0)+IF(EB118&lt;&gt;"",1,0)+IF(EE118&lt;&gt;"",1,0)</f>
        <v>10</v>
      </c>
      <c r="BB118" s="0" t="n">
        <f aca="false">IF(AND(AV118&gt;0, AW118&gt;0),1,0)</f>
        <v>1</v>
      </c>
      <c r="BJ118" s="0" t="s">
        <v>155</v>
      </c>
      <c r="BK118" s="0" t="s">
        <v>155</v>
      </c>
      <c r="BL118" s="0" t="s">
        <v>155</v>
      </c>
      <c r="BP118" s="0" t="s">
        <v>155</v>
      </c>
      <c r="BR118" s="0" t="s">
        <v>155</v>
      </c>
      <c r="BS118" s="0" t="s">
        <v>155</v>
      </c>
      <c r="BV118" s="0" t="s">
        <v>155</v>
      </c>
      <c r="BY118" s="0" t="s">
        <v>144</v>
      </c>
      <c r="CA118" s="0" t="s">
        <v>155</v>
      </c>
      <c r="CG118" s="0" t="s">
        <v>155</v>
      </c>
      <c r="CH118" s="0" t="s">
        <v>144</v>
      </c>
      <c r="CK118" s="0" t="s">
        <v>155</v>
      </c>
      <c r="CL118" s="0" t="s">
        <v>144</v>
      </c>
      <c r="CN118" s="0" t="s">
        <v>155</v>
      </c>
      <c r="CO118" s="0" t="s">
        <v>144</v>
      </c>
      <c r="CP118" s="0" t="s">
        <v>155</v>
      </c>
      <c r="CT118" s="0" t="s">
        <v>155</v>
      </c>
      <c r="CU118" s="0" t="s">
        <v>144</v>
      </c>
      <c r="CV118" s="0" t="s">
        <v>155</v>
      </c>
      <c r="CW118" s="0" t="s">
        <v>144</v>
      </c>
      <c r="CY118" s="0" t="s">
        <v>155</v>
      </c>
      <c r="CZ118" s="0" t="s">
        <v>144</v>
      </c>
      <c r="DC118" s="0" t="s">
        <v>155</v>
      </c>
      <c r="DD118" s="0" t="s">
        <v>144</v>
      </c>
      <c r="DF118" s="0" t="s">
        <v>155</v>
      </c>
      <c r="DG118" s="0" t="s">
        <v>144</v>
      </c>
      <c r="DI118" s="0" t="s">
        <v>155</v>
      </c>
      <c r="DJ118" s="0" t="s">
        <v>144</v>
      </c>
      <c r="DL118" s="0" t="s">
        <v>155</v>
      </c>
      <c r="DM118" s="0" t="s">
        <v>144</v>
      </c>
      <c r="DN118" s="0" t="s">
        <v>155</v>
      </c>
      <c r="DO118" s="0" t="s">
        <v>144</v>
      </c>
      <c r="DR118" s="0" t="s">
        <v>155</v>
      </c>
      <c r="DS118" s="0" t="s">
        <v>144</v>
      </c>
      <c r="DT118" s="0" t="s">
        <v>144</v>
      </c>
      <c r="DU118" s="0" t="s">
        <v>155</v>
      </c>
      <c r="DW118" s="0" t="s">
        <v>144</v>
      </c>
      <c r="DX118" s="0" t="s">
        <v>155</v>
      </c>
      <c r="EA118" s="0" t="s">
        <v>155</v>
      </c>
      <c r="ED118" s="0" t="s">
        <v>144</v>
      </c>
      <c r="EF118" s="0" t="s">
        <v>155</v>
      </c>
    </row>
    <row r="119" customFormat="false" ht="13.8" hidden="false" customHeight="false" outlineLevel="0" collapsed="false">
      <c r="A119" s="0" t="s">
        <v>849</v>
      </c>
      <c r="B119" s="0" t="n">
        <v>78</v>
      </c>
      <c r="C119" s="0" t="n">
        <v>295412</v>
      </c>
      <c r="D119" s="0" t="s">
        <v>845</v>
      </c>
      <c r="E119" s="0" t="s">
        <v>850</v>
      </c>
      <c r="F119" s="0" t="str">
        <f aca="false">CONCATENATE(D119," ",LEFT(H119,4),"T=",AW119,"D=",AX119,"R=",AY119,"M=",AZ119,"L=",BA119,"B=",BB119)</f>
        <v>LANDIS T=34D=13R=0M=4L=10B=1</v>
      </c>
      <c r="I119" s="0" t="s">
        <v>851</v>
      </c>
      <c r="J119" s="0" t="s">
        <v>852</v>
      </c>
      <c r="K119" s="0" t="s">
        <v>143</v>
      </c>
      <c r="L119" s="0" t="s">
        <v>144</v>
      </c>
      <c r="M119" s="0" t="str">
        <f aca="false">RIGHT(N119,LEN(N119)-FIND(" ",N119))</f>
        <v>FREEMAN ST NW</v>
      </c>
      <c r="N119" s="0" t="s">
        <v>848</v>
      </c>
      <c r="P119" s="0" t="s">
        <v>147</v>
      </c>
      <c r="Q119" s="0" t="s">
        <v>148</v>
      </c>
      <c r="R119" s="0" t="n">
        <v>44483</v>
      </c>
      <c r="AD119" s="0" t="s">
        <v>149</v>
      </c>
      <c r="AE119" s="0" t="s">
        <v>150</v>
      </c>
      <c r="AF119" s="0" t="s">
        <v>151</v>
      </c>
      <c r="AH119" s="0" t="n">
        <v>14</v>
      </c>
      <c r="AI119" s="0" t="n">
        <v>11</v>
      </c>
      <c r="AN119" s="0" t="s">
        <v>147</v>
      </c>
      <c r="AO119" s="0" t="s">
        <v>211</v>
      </c>
      <c r="AP119" s="0" t="s">
        <v>212</v>
      </c>
      <c r="AQ119" s="0" t="n">
        <v>9</v>
      </c>
      <c r="AR119" s="0" t="n">
        <v>64</v>
      </c>
      <c r="AS119" s="0" t="n">
        <v>32</v>
      </c>
      <c r="AV119" s="0" t="s">
        <v>213</v>
      </c>
      <c r="AW119" s="0" t="n">
        <f aca="false">COUNTA($BC119:$EG119)</f>
        <v>34</v>
      </c>
      <c r="AX119" s="0" t="n">
        <f aca="false">COUNTIF($BC119:$EG119,"D")</f>
        <v>13</v>
      </c>
      <c r="AY119" s="0" t="n">
        <f aca="false">COUNTIF($BC119:$EG119,"R")</f>
        <v>0</v>
      </c>
      <c r="AZ119" s="2" t="n">
        <f aca="false">COUNTIF(DW119,"D")+COUNTIF(DO119,"D")+COUNTIF(DJ119,"D")+COUNTIF(DD119,"D")</f>
        <v>4</v>
      </c>
      <c r="BA119" s="0" t="n">
        <f aca="false">IF(DH119&lt;&gt;"",1,0)+IF(DI119&lt;&gt;"",1,0)+IF(DK119&lt;&gt;"",1,0)+IF(DM119&lt;&gt;"",1,0)+IF(DN119&lt;&gt;"",1,0)+IF(DO119&lt;&gt;"",1,0)+IF(DQ119&lt;&gt;"",1,0)+IF(DR119&lt;&gt;"",1,0)+IF(DT119&lt;&gt;"",1,0)+IF(DU119&lt;&gt;"",1,0)+IF(DV119&lt;&gt;"",1,0)+IF(DW119&lt;&gt;"",1,0)+IF(DX119&lt;&gt;"",1,0)+IF(DZ119&lt;&gt;"",1,0)+IF(EA119&lt;&gt;"",1,0)+IF(EB119&lt;&gt;"",1,0)+IF(EE119&lt;&gt;"",1,0)</f>
        <v>10</v>
      </c>
      <c r="BB119" s="0" t="n">
        <f aca="false">IF(AND(AV119&gt;0, AW119&gt;0),1,0)</f>
        <v>1</v>
      </c>
      <c r="BJ119" s="0" t="s">
        <v>155</v>
      </c>
      <c r="BK119" s="0" t="s">
        <v>155</v>
      </c>
      <c r="BL119" s="0" t="s">
        <v>155</v>
      </c>
      <c r="BP119" s="0" t="s">
        <v>155</v>
      </c>
      <c r="BS119" s="0" t="s">
        <v>155</v>
      </c>
      <c r="BY119" s="0" t="s">
        <v>144</v>
      </c>
      <c r="CA119" s="0" t="s">
        <v>155</v>
      </c>
      <c r="CK119" s="0" t="s">
        <v>155</v>
      </c>
      <c r="CL119" s="0" t="s">
        <v>144</v>
      </c>
      <c r="CN119" s="0" t="s">
        <v>155</v>
      </c>
      <c r="CO119" s="0" t="s">
        <v>144</v>
      </c>
      <c r="CP119" s="0" t="s">
        <v>155</v>
      </c>
      <c r="CV119" s="0" t="s">
        <v>155</v>
      </c>
      <c r="CY119" s="0" t="s">
        <v>155</v>
      </c>
      <c r="CZ119" s="0" t="s">
        <v>144</v>
      </c>
      <c r="DC119" s="0" t="s">
        <v>155</v>
      </c>
      <c r="DD119" s="0" t="s">
        <v>144</v>
      </c>
      <c r="DF119" s="0" t="s">
        <v>155</v>
      </c>
      <c r="DG119" s="0" t="s">
        <v>144</v>
      </c>
      <c r="DI119" s="0" t="s">
        <v>155</v>
      </c>
      <c r="DJ119" s="0" t="s">
        <v>144</v>
      </c>
      <c r="DL119" s="0" t="s">
        <v>155</v>
      </c>
      <c r="DM119" s="0" t="s">
        <v>144</v>
      </c>
      <c r="DN119" s="0" t="s">
        <v>155</v>
      </c>
      <c r="DO119" s="0" t="s">
        <v>144</v>
      </c>
      <c r="DR119" s="0" t="s">
        <v>155</v>
      </c>
      <c r="DS119" s="0" t="s">
        <v>144</v>
      </c>
      <c r="DT119" s="0" t="s">
        <v>144</v>
      </c>
      <c r="DU119" s="0" t="s">
        <v>155</v>
      </c>
      <c r="DW119" s="0" t="s">
        <v>144</v>
      </c>
      <c r="DX119" s="0" t="s">
        <v>155</v>
      </c>
      <c r="EA119" s="0" t="s">
        <v>155</v>
      </c>
      <c r="ED119" s="0" t="s">
        <v>144</v>
      </c>
      <c r="EF119" s="0" t="s">
        <v>155</v>
      </c>
    </row>
    <row r="120" customFormat="false" ht="13.8" hidden="false" customHeight="false" outlineLevel="0" collapsed="false">
      <c r="A120" s="0" t="s">
        <v>853</v>
      </c>
      <c r="B120" s="0" t="n">
        <v>78</v>
      </c>
      <c r="C120" s="0" t="n">
        <v>205033</v>
      </c>
      <c r="D120" s="0" t="s">
        <v>854</v>
      </c>
      <c r="E120" s="0" t="s">
        <v>855</v>
      </c>
      <c r="F120" s="0" t="str">
        <f aca="false">CONCATENATE(D120," ",LEFT(H120,4),"T=",AW120,"D=",AX120,"R=",AY120,"M=",AZ120,"L=",BA120,"B=",BB120)</f>
        <v>LANGFORD T=49D=17R=0M=4L=10B=1</v>
      </c>
      <c r="G120" s="0" t="s">
        <v>159</v>
      </c>
      <c r="I120" s="0" t="s">
        <v>856</v>
      </c>
      <c r="J120" s="0" t="s">
        <v>857</v>
      </c>
      <c r="K120" s="0" t="s">
        <v>143</v>
      </c>
      <c r="L120" s="0" t="s">
        <v>144</v>
      </c>
      <c r="M120" s="0" t="str">
        <f aca="false">RIGHT(N120,LEN(N120)-FIND(" ",N120))</f>
        <v>COMMERCE AVE NW</v>
      </c>
      <c r="N120" s="0" t="s">
        <v>858</v>
      </c>
      <c r="P120" s="0" t="s">
        <v>147</v>
      </c>
      <c r="Q120" s="0" t="s">
        <v>148</v>
      </c>
      <c r="R120" s="0" t="n">
        <v>44485</v>
      </c>
      <c r="AD120" s="0" t="s">
        <v>149</v>
      </c>
      <c r="AE120" s="0" t="s">
        <v>150</v>
      </c>
      <c r="AF120" s="0" t="s">
        <v>151</v>
      </c>
      <c r="AH120" s="0" t="n">
        <v>14</v>
      </c>
      <c r="AI120" s="0" t="n">
        <v>11</v>
      </c>
      <c r="AN120" s="0" t="s">
        <v>147</v>
      </c>
      <c r="AO120" s="0" t="s">
        <v>315</v>
      </c>
      <c r="AP120" s="0" t="s">
        <v>316</v>
      </c>
      <c r="AQ120" s="0" t="n">
        <v>9</v>
      </c>
      <c r="AR120" s="0" t="n">
        <v>64</v>
      </c>
      <c r="AS120" s="0" t="n">
        <v>32</v>
      </c>
      <c r="AV120" s="0" t="s">
        <v>182</v>
      </c>
      <c r="AW120" s="0" t="n">
        <f aca="false">COUNTA($BC120:$EG120)</f>
        <v>49</v>
      </c>
      <c r="AX120" s="0" t="n">
        <f aca="false">COUNTIF($BC120:$EG120,"D")</f>
        <v>17</v>
      </c>
      <c r="AY120" s="0" t="n">
        <f aca="false">COUNTIF($BC120:$EG120,"R")</f>
        <v>0</v>
      </c>
      <c r="AZ120" s="2" t="n">
        <f aca="false">COUNTIF(DW120,"D")+COUNTIF(DO120,"D")+COUNTIF(DJ120,"D")+COUNTIF(DD120,"D")</f>
        <v>4</v>
      </c>
      <c r="BA120" s="0" t="n">
        <f aca="false">IF(DH120&lt;&gt;"",1,0)+IF(DI120&lt;&gt;"",1,0)+IF(DK120&lt;&gt;"",1,0)+IF(DM120&lt;&gt;"",1,0)+IF(DN120&lt;&gt;"",1,0)+IF(DO120&lt;&gt;"",1,0)+IF(DQ120&lt;&gt;"",1,0)+IF(DR120&lt;&gt;"",1,0)+IF(DT120&lt;&gt;"",1,0)+IF(DU120&lt;&gt;"",1,0)+IF(DV120&lt;&gt;"",1,0)+IF(DW120&lt;&gt;"",1,0)+IF(DX120&lt;&gt;"",1,0)+IF(DZ120&lt;&gt;"",1,0)+IF(EA120&lt;&gt;"",1,0)+IF(EB120&lt;&gt;"",1,0)+IF(EE120&lt;&gt;"",1,0)</f>
        <v>10</v>
      </c>
      <c r="BB120" s="0" t="n">
        <f aca="false">IF(AND(AV120&gt;0, AW120&gt;0),1,0)</f>
        <v>1</v>
      </c>
      <c r="BC120" s="0" t="s">
        <v>155</v>
      </c>
      <c r="BD120" s="0" t="s">
        <v>155</v>
      </c>
      <c r="BE120" s="0" t="s">
        <v>155</v>
      </c>
      <c r="BF120" s="0" t="s">
        <v>155</v>
      </c>
      <c r="BG120" s="0" t="s">
        <v>155</v>
      </c>
      <c r="BH120" s="0" t="s">
        <v>155</v>
      </c>
      <c r="BI120" s="0" t="s">
        <v>155</v>
      </c>
      <c r="BJ120" s="0" t="s">
        <v>155</v>
      </c>
      <c r="BK120" s="0" t="s">
        <v>155</v>
      </c>
      <c r="BL120" s="0" t="s">
        <v>155</v>
      </c>
      <c r="BP120" s="0" t="s">
        <v>155</v>
      </c>
      <c r="BR120" s="0" t="s">
        <v>155</v>
      </c>
      <c r="BS120" s="0" t="s">
        <v>155</v>
      </c>
      <c r="BV120" s="0" t="s">
        <v>155</v>
      </c>
      <c r="BY120" s="0" t="s">
        <v>144</v>
      </c>
      <c r="CA120" s="0" t="s">
        <v>155</v>
      </c>
      <c r="CG120" s="0" t="s">
        <v>155</v>
      </c>
      <c r="CH120" s="0" t="s">
        <v>144</v>
      </c>
      <c r="CK120" s="0" t="s">
        <v>155</v>
      </c>
      <c r="CL120" s="0" t="s">
        <v>144</v>
      </c>
      <c r="CN120" s="0" t="s">
        <v>155</v>
      </c>
      <c r="CO120" s="0" t="s">
        <v>144</v>
      </c>
      <c r="CP120" s="0" t="s">
        <v>155</v>
      </c>
      <c r="CQ120" s="0" t="s">
        <v>144</v>
      </c>
      <c r="CT120" s="0" t="s">
        <v>155</v>
      </c>
      <c r="CU120" s="0" t="s">
        <v>144</v>
      </c>
      <c r="CV120" s="0" t="s">
        <v>155</v>
      </c>
      <c r="CW120" s="0" t="s">
        <v>144</v>
      </c>
      <c r="CY120" s="0" t="s">
        <v>155</v>
      </c>
      <c r="CZ120" s="0" t="s">
        <v>144</v>
      </c>
      <c r="DC120" s="0" t="s">
        <v>155</v>
      </c>
      <c r="DD120" s="0" t="s">
        <v>144</v>
      </c>
      <c r="DF120" s="0" t="s">
        <v>155</v>
      </c>
      <c r="DG120" s="0" t="s">
        <v>144</v>
      </c>
      <c r="DI120" s="0" t="s">
        <v>155</v>
      </c>
      <c r="DJ120" s="0" t="s">
        <v>144</v>
      </c>
      <c r="DL120" s="0" t="s">
        <v>155</v>
      </c>
      <c r="DM120" s="0" t="s">
        <v>144</v>
      </c>
      <c r="DN120" s="0" t="s">
        <v>155</v>
      </c>
      <c r="DO120" s="0" t="s">
        <v>144</v>
      </c>
      <c r="DR120" s="0" t="s">
        <v>155</v>
      </c>
      <c r="DS120" s="0" t="s">
        <v>144</v>
      </c>
      <c r="DT120" s="0" t="s">
        <v>144</v>
      </c>
      <c r="DU120" s="0" t="s">
        <v>155</v>
      </c>
      <c r="DW120" s="0" t="s">
        <v>144</v>
      </c>
      <c r="DX120" s="0" t="s">
        <v>155</v>
      </c>
      <c r="EA120" s="0" t="s">
        <v>155</v>
      </c>
      <c r="ED120" s="0" t="s">
        <v>144</v>
      </c>
      <c r="EF120" s="0" t="s">
        <v>155</v>
      </c>
    </row>
    <row r="121" customFormat="false" ht="13.8" hidden="false" customHeight="false" outlineLevel="0" collapsed="false">
      <c r="A121" s="0" t="s">
        <v>859</v>
      </c>
      <c r="B121" s="0" t="n">
        <v>78</v>
      </c>
      <c r="C121" s="0" t="n">
        <v>154439</v>
      </c>
      <c r="D121" s="0" t="s">
        <v>860</v>
      </c>
      <c r="E121" s="0" t="s">
        <v>541</v>
      </c>
      <c r="F121" s="0" t="str">
        <f aca="false">CONCATENATE(D121," ",LEFT(H121,4),"T=",AW121,"D=",AX121,"R=",AY121,"M=",AZ121,"L=",BA121,"B=",BB121)</f>
        <v>LAPROCINA T=46D=16R=0M=4L=10B=1</v>
      </c>
      <c r="G121" s="0" t="s">
        <v>264</v>
      </c>
      <c r="I121" s="0" t="s">
        <v>861</v>
      </c>
      <c r="J121" s="0" t="s">
        <v>862</v>
      </c>
      <c r="K121" s="0" t="s">
        <v>143</v>
      </c>
      <c r="L121" s="0" t="s">
        <v>144</v>
      </c>
      <c r="M121" s="0" t="str">
        <f aca="false">RIGHT(N121,LEN(N121)-FIND(" ",N121))</f>
        <v>MONCREST DR NW</v>
      </c>
      <c r="N121" s="0" t="s">
        <v>863</v>
      </c>
      <c r="P121" s="0" t="s">
        <v>147</v>
      </c>
      <c r="Q121" s="0" t="s">
        <v>148</v>
      </c>
      <c r="R121" s="0" t="n">
        <v>44485</v>
      </c>
      <c r="AD121" s="0" t="s">
        <v>149</v>
      </c>
      <c r="AE121" s="0" t="s">
        <v>150</v>
      </c>
      <c r="AF121" s="0" t="s">
        <v>151</v>
      </c>
      <c r="AH121" s="0" t="n">
        <v>14</v>
      </c>
      <c r="AI121" s="0" t="n">
        <v>11</v>
      </c>
      <c r="AN121" s="0" t="s">
        <v>147</v>
      </c>
      <c r="AO121" s="0" t="s">
        <v>344</v>
      </c>
      <c r="AP121" s="0" t="s">
        <v>345</v>
      </c>
      <c r="AQ121" s="0" t="n">
        <v>9</v>
      </c>
      <c r="AR121" s="0" t="n">
        <v>64</v>
      </c>
      <c r="AS121" s="0" t="n">
        <v>32</v>
      </c>
      <c r="AV121" s="0" t="s">
        <v>223</v>
      </c>
      <c r="AW121" s="0" t="n">
        <f aca="false">COUNTA($BC121:$EG121)</f>
        <v>46</v>
      </c>
      <c r="AX121" s="0" t="n">
        <f aca="false">COUNTIF($BC121:$EG121,"D")</f>
        <v>16</v>
      </c>
      <c r="AY121" s="0" t="n">
        <f aca="false">COUNTIF($BC121:$EG121,"R")</f>
        <v>0</v>
      </c>
      <c r="AZ121" s="2" t="n">
        <f aca="false">COUNTIF(DW121,"D")+COUNTIF(DO121,"D")+COUNTIF(DJ121,"D")+COUNTIF(DD121,"D")</f>
        <v>4</v>
      </c>
      <c r="BA121" s="0" t="n">
        <f aca="false">IF(DH121&lt;&gt;"",1,0)+IF(DI121&lt;&gt;"",1,0)+IF(DK121&lt;&gt;"",1,0)+IF(DM121&lt;&gt;"",1,0)+IF(DN121&lt;&gt;"",1,0)+IF(DO121&lt;&gt;"",1,0)+IF(DQ121&lt;&gt;"",1,0)+IF(DR121&lt;&gt;"",1,0)+IF(DT121&lt;&gt;"",1,0)+IF(DU121&lt;&gt;"",1,0)+IF(DV121&lt;&gt;"",1,0)+IF(DW121&lt;&gt;"",1,0)+IF(DX121&lt;&gt;"",1,0)+IF(DZ121&lt;&gt;"",1,0)+IF(EA121&lt;&gt;"",1,0)+IF(EB121&lt;&gt;"",1,0)+IF(EE121&lt;&gt;"",1,0)</f>
        <v>10</v>
      </c>
      <c r="BB121" s="0" t="n">
        <f aca="false">IF(AND(AV121&gt;0, AW121&gt;0),1,0)</f>
        <v>1</v>
      </c>
      <c r="BC121" s="0" t="s">
        <v>155</v>
      </c>
      <c r="BD121" s="0" t="s">
        <v>155</v>
      </c>
      <c r="BE121" s="0" t="s">
        <v>155</v>
      </c>
      <c r="BF121" s="0" t="s">
        <v>155</v>
      </c>
      <c r="BG121" s="0" t="s">
        <v>155</v>
      </c>
      <c r="BH121" s="0" t="s">
        <v>155</v>
      </c>
      <c r="BI121" s="0" t="s">
        <v>155</v>
      </c>
      <c r="BJ121" s="0" t="s">
        <v>155</v>
      </c>
      <c r="BK121" s="0" t="s">
        <v>155</v>
      </c>
      <c r="BL121" s="0" t="s">
        <v>155</v>
      </c>
      <c r="BP121" s="0" t="s">
        <v>155</v>
      </c>
      <c r="BR121" s="0" t="s">
        <v>155</v>
      </c>
      <c r="BS121" s="0" t="s">
        <v>155</v>
      </c>
      <c r="BV121" s="0" t="s">
        <v>155</v>
      </c>
      <c r="BY121" s="0" t="s">
        <v>144</v>
      </c>
      <c r="CA121" s="0" t="s">
        <v>155</v>
      </c>
      <c r="CL121" s="0" t="s">
        <v>144</v>
      </c>
      <c r="CN121" s="0" t="s">
        <v>155</v>
      </c>
      <c r="CO121" s="0" t="s">
        <v>144</v>
      </c>
      <c r="CP121" s="0" t="s">
        <v>155</v>
      </c>
      <c r="CQ121" s="0" t="s">
        <v>144</v>
      </c>
      <c r="CT121" s="0" t="s">
        <v>155</v>
      </c>
      <c r="CU121" s="0" t="s">
        <v>144</v>
      </c>
      <c r="CV121" s="0" t="s">
        <v>155</v>
      </c>
      <c r="CW121" s="0" t="s">
        <v>144</v>
      </c>
      <c r="CY121" s="0" t="s">
        <v>155</v>
      </c>
      <c r="CZ121" s="0" t="s">
        <v>144</v>
      </c>
      <c r="DC121" s="0" t="s">
        <v>155</v>
      </c>
      <c r="DD121" s="0" t="s">
        <v>144</v>
      </c>
      <c r="DF121" s="0" t="s">
        <v>155</v>
      </c>
      <c r="DG121" s="0" t="s">
        <v>144</v>
      </c>
      <c r="DI121" s="0" t="s">
        <v>155</v>
      </c>
      <c r="DJ121" s="0" t="s">
        <v>144</v>
      </c>
      <c r="DL121" s="0" t="s">
        <v>155</v>
      </c>
      <c r="DM121" s="0" t="s">
        <v>144</v>
      </c>
      <c r="DN121" s="0" t="s">
        <v>155</v>
      </c>
      <c r="DO121" s="0" t="s">
        <v>144</v>
      </c>
      <c r="DR121" s="0" t="s">
        <v>155</v>
      </c>
      <c r="DS121" s="0" t="s">
        <v>144</v>
      </c>
      <c r="DT121" s="0" t="s">
        <v>144</v>
      </c>
      <c r="DU121" s="0" t="s">
        <v>155</v>
      </c>
      <c r="DW121" s="0" t="s">
        <v>144</v>
      </c>
      <c r="DX121" s="0" t="s">
        <v>155</v>
      </c>
      <c r="EA121" s="0" t="s">
        <v>155</v>
      </c>
      <c r="ED121" s="0" t="s">
        <v>144</v>
      </c>
      <c r="EF121" s="0" t="s">
        <v>155</v>
      </c>
    </row>
    <row r="122" customFormat="false" ht="13.8" hidden="false" customHeight="false" outlineLevel="0" collapsed="false">
      <c r="A122" s="0" t="s">
        <v>864</v>
      </c>
      <c r="B122" s="0" t="n">
        <v>78</v>
      </c>
      <c r="C122" s="0" t="n">
        <v>127119</v>
      </c>
      <c r="D122" s="0" t="s">
        <v>865</v>
      </c>
      <c r="E122" s="0" t="s">
        <v>866</v>
      </c>
      <c r="F122" s="0" t="str">
        <f aca="false">CONCATENATE(D122," ",LEFT(H122,4),"T=",AW122,"D=",AX122,"R=",AY122,"M=",AZ122,"L=",BA122,"B=",BB122)</f>
        <v>LARSON T=49D=17R=0M=4L=10B=1</v>
      </c>
      <c r="G122" s="0" t="s">
        <v>159</v>
      </c>
      <c r="I122" s="0" t="s">
        <v>867</v>
      </c>
      <c r="J122" s="0" t="s">
        <v>868</v>
      </c>
      <c r="K122" s="0" t="s">
        <v>143</v>
      </c>
      <c r="L122" s="0" t="s">
        <v>144</v>
      </c>
      <c r="M122" s="0" t="str">
        <f aca="false">RIGHT(N122,LEN(N122)-FIND(" ",N122))</f>
        <v>NIBLOCK AVE NW</v>
      </c>
      <c r="N122" s="0" t="s">
        <v>869</v>
      </c>
      <c r="P122" s="0" t="s">
        <v>147</v>
      </c>
      <c r="Q122" s="0" t="s">
        <v>148</v>
      </c>
      <c r="R122" s="0" t="n">
        <v>44485</v>
      </c>
      <c r="AD122" s="0" t="s">
        <v>149</v>
      </c>
      <c r="AE122" s="0" t="s">
        <v>150</v>
      </c>
      <c r="AF122" s="0" t="s">
        <v>151</v>
      </c>
      <c r="AH122" s="0" t="n">
        <v>14</v>
      </c>
      <c r="AI122" s="0" t="n">
        <v>11</v>
      </c>
      <c r="AN122" s="0" t="s">
        <v>147</v>
      </c>
      <c r="AO122" s="0" t="s">
        <v>484</v>
      </c>
      <c r="AP122" s="0" t="s">
        <v>485</v>
      </c>
      <c r="AQ122" s="0" t="n">
        <v>9</v>
      </c>
      <c r="AR122" s="0" t="n">
        <v>64</v>
      </c>
      <c r="AS122" s="0" t="n">
        <v>32</v>
      </c>
      <c r="AV122" s="0" t="s">
        <v>223</v>
      </c>
      <c r="AW122" s="0" t="n">
        <f aca="false">COUNTA($BC122:$EG122)</f>
        <v>49</v>
      </c>
      <c r="AX122" s="0" t="n">
        <f aca="false">COUNTIF($BC122:$EG122,"D")</f>
        <v>17</v>
      </c>
      <c r="AY122" s="0" t="n">
        <f aca="false">COUNTIF($BC122:$EG122,"R")</f>
        <v>0</v>
      </c>
      <c r="AZ122" s="2" t="n">
        <f aca="false">COUNTIF(DW122,"D")+COUNTIF(DO122,"D")+COUNTIF(DJ122,"D")+COUNTIF(DD122,"D")</f>
        <v>4</v>
      </c>
      <c r="BA122" s="0" t="n">
        <f aca="false">IF(DH122&lt;&gt;"",1,0)+IF(DI122&lt;&gt;"",1,0)+IF(DK122&lt;&gt;"",1,0)+IF(DM122&lt;&gt;"",1,0)+IF(DN122&lt;&gt;"",1,0)+IF(DO122&lt;&gt;"",1,0)+IF(DQ122&lt;&gt;"",1,0)+IF(DR122&lt;&gt;"",1,0)+IF(DT122&lt;&gt;"",1,0)+IF(DU122&lt;&gt;"",1,0)+IF(DV122&lt;&gt;"",1,0)+IF(DW122&lt;&gt;"",1,0)+IF(DX122&lt;&gt;"",1,0)+IF(DZ122&lt;&gt;"",1,0)+IF(EA122&lt;&gt;"",1,0)+IF(EB122&lt;&gt;"",1,0)+IF(EE122&lt;&gt;"",1,0)</f>
        <v>10</v>
      </c>
      <c r="BB122" s="0" t="n">
        <f aca="false">IF(AND(AV122&gt;0, AW122&gt;0),1,0)</f>
        <v>1</v>
      </c>
      <c r="BC122" s="0" t="s">
        <v>155</v>
      </c>
      <c r="BD122" s="0" t="s">
        <v>155</v>
      </c>
      <c r="BE122" s="0" t="s">
        <v>155</v>
      </c>
      <c r="BF122" s="0" t="s">
        <v>155</v>
      </c>
      <c r="BG122" s="0" t="s">
        <v>155</v>
      </c>
      <c r="BH122" s="0" t="s">
        <v>155</v>
      </c>
      <c r="BI122" s="0" t="s">
        <v>155</v>
      </c>
      <c r="BJ122" s="0" t="s">
        <v>155</v>
      </c>
      <c r="BK122" s="0" t="s">
        <v>155</v>
      </c>
      <c r="BL122" s="0" t="s">
        <v>155</v>
      </c>
      <c r="BP122" s="0" t="s">
        <v>155</v>
      </c>
      <c r="BR122" s="0" t="s">
        <v>155</v>
      </c>
      <c r="BS122" s="0" t="s">
        <v>155</v>
      </c>
      <c r="BV122" s="0" t="s">
        <v>155</v>
      </c>
      <c r="BY122" s="0" t="s">
        <v>144</v>
      </c>
      <c r="CA122" s="0" t="s">
        <v>155</v>
      </c>
      <c r="CG122" s="0" t="s">
        <v>155</v>
      </c>
      <c r="CH122" s="0" t="s">
        <v>144</v>
      </c>
      <c r="CK122" s="0" t="s">
        <v>155</v>
      </c>
      <c r="CL122" s="0" t="s">
        <v>144</v>
      </c>
      <c r="CN122" s="0" t="s">
        <v>155</v>
      </c>
      <c r="CO122" s="0" t="s">
        <v>144</v>
      </c>
      <c r="CP122" s="0" t="s">
        <v>155</v>
      </c>
      <c r="CQ122" s="0" t="s">
        <v>144</v>
      </c>
      <c r="CT122" s="0" t="s">
        <v>155</v>
      </c>
      <c r="CU122" s="0" t="s">
        <v>144</v>
      </c>
      <c r="CV122" s="0" t="s">
        <v>155</v>
      </c>
      <c r="CW122" s="0" t="s">
        <v>144</v>
      </c>
      <c r="CY122" s="0" t="s">
        <v>155</v>
      </c>
      <c r="CZ122" s="0" t="s">
        <v>144</v>
      </c>
      <c r="DC122" s="0" t="s">
        <v>155</v>
      </c>
      <c r="DD122" s="0" t="s">
        <v>144</v>
      </c>
      <c r="DF122" s="0" t="s">
        <v>155</v>
      </c>
      <c r="DG122" s="0" t="s">
        <v>144</v>
      </c>
      <c r="DI122" s="0" t="s">
        <v>155</v>
      </c>
      <c r="DJ122" s="0" t="s">
        <v>144</v>
      </c>
      <c r="DL122" s="0" t="s">
        <v>155</v>
      </c>
      <c r="DM122" s="0" t="s">
        <v>144</v>
      </c>
      <c r="DN122" s="0" t="s">
        <v>155</v>
      </c>
      <c r="DO122" s="0" t="s">
        <v>144</v>
      </c>
      <c r="DR122" s="0" t="s">
        <v>155</v>
      </c>
      <c r="DS122" s="0" t="s">
        <v>144</v>
      </c>
      <c r="DT122" s="0" t="s">
        <v>144</v>
      </c>
      <c r="DU122" s="0" t="s">
        <v>155</v>
      </c>
      <c r="DW122" s="0" t="s">
        <v>144</v>
      </c>
      <c r="DX122" s="0" t="s">
        <v>155</v>
      </c>
      <c r="EA122" s="0" t="s">
        <v>155</v>
      </c>
      <c r="ED122" s="0" t="s">
        <v>144</v>
      </c>
      <c r="EF122" s="0" t="s">
        <v>155</v>
      </c>
    </row>
    <row r="123" customFormat="false" ht="13.8" hidden="false" customHeight="false" outlineLevel="0" collapsed="false">
      <c r="A123" s="0" t="s">
        <v>870</v>
      </c>
      <c r="B123" s="0" t="n">
        <v>78</v>
      </c>
      <c r="C123" s="0" t="n">
        <v>2483</v>
      </c>
      <c r="D123" s="0" t="s">
        <v>865</v>
      </c>
      <c r="E123" s="0" t="s">
        <v>612</v>
      </c>
      <c r="F123" s="0" t="str">
        <f aca="false">CONCATENATE(D123," ",LEFT(H123,4),"T=",AW123,"D=",AX123,"R=",AY123,"M=",AZ123,"L=",BA123,"B=",BB123)</f>
        <v>LARSON T=50D=18R=0M=4L=10B=1</v>
      </c>
      <c r="G123" s="0" t="s">
        <v>144</v>
      </c>
      <c r="I123" s="0" t="s">
        <v>871</v>
      </c>
      <c r="J123" s="0" t="s">
        <v>872</v>
      </c>
      <c r="K123" s="0" t="s">
        <v>143</v>
      </c>
      <c r="L123" s="0" t="s">
        <v>144</v>
      </c>
      <c r="M123" s="0" t="str">
        <f aca="false">RIGHT(N123,LEN(N123)-FIND(" ",N123))</f>
        <v>NIBLOCK AVE NW</v>
      </c>
      <c r="N123" s="0" t="s">
        <v>869</v>
      </c>
      <c r="P123" s="0" t="s">
        <v>147</v>
      </c>
      <c r="Q123" s="0" t="s">
        <v>148</v>
      </c>
      <c r="R123" s="0" t="n">
        <v>44485</v>
      </c>
      <c r="AD123" s="0" t="s">
        <v>149</v>
      </c>
      <c r="AE123" s="0" t="s">
        <v>150</v>
      </c>
      <c r="AF123" s="0" t="s">
        <v>151</v>
      </c>
      <c r="AH123" s="0" t="n">
        <v>14</v>
      </c>
      <c r="AI123" s="0" t="n">
        <v>11</v>
      </c>
      <c r="AN123" s="0" t="s">
        <v>147</v>
      </c>
      <c r="AO123" s="0" t="s">
        <v>484</v>
      </c>
      <c r="AP123" s="0" t="s">
        <v>485</v>
      </c>
      <c r="AQ123" s="0" t="n">
        <v>9</v>
      </c>
      <c r="AR123" s="0" t="n">
        <v>64</v>
      </c>
      <c r="AS123" s="0" t="n">
        <v>32</v>
      </c>
      <c r="AV123" s="0" t="s">
        <v>223</v>
      </c>
      <c r="AW123" s="0" t="n">
        <f aca="false">COUNTA($BC123:$EG123)</f>
        <v>50</v>
      </c>
      <c r="AX123" s="0" t="n">
        <f aca="false">COUNTIF($BC123:$EG123,"D")</f>
        <v>18</v>
      </c>
      <c r="AY123" s="0" t="n">
        <f aca="false">COUNTIF($BC123:$EG123,"R")</f>
        <v>0</v>
      </c>
      <c r="AZ123" s="2" t="n">
        <f aca="false">COUNTIF(DW123,"D")+COUNTIF(DO123,"D")+COUNTIF(DJ123,"D")+COUNTIF(DD123,"D")</f>
        <v>4</v>
      </c>
      <c r="BA123" s="0" t="n">
        <f aca="false">IF(DH123&lt;&gt;"",1,0)+IF(DI123&lt;&gt;"",1,0)+IF(DK123&lt;&gt;"",1,0)+IF(DM123&lt;&gt;"",1,0)+IF(DN123&lt;&gt;"",1,0)+IF(DO123&lt;&gt;"",1,0)+IF(DQ123&lt;&gt;"",1,0)+IF(DR123&lt;&gt;"",1,0)+IF(DT123&lt;&gt;"",1,0)+IF(DU123&lt;&gt;"",1,0)+IF(DV123&lt;&gt;"",1,0)+IF(DW123&lt;&gt;"",1,0)+IF(DX123&lt;&gt;"",1,0)+IF(DZ123&lt;&gt;"",1,0)+IF(EA123&lt;&gt;"",1,0)+IF(EB123&lt;&gt;"",1,0)+IF(EE123&lt;&gt;"",1,0)</f>
        <v>10</v>
      </c>
      <c r="BB123" s="0" t="n">
        <f aca="false">IF(AND(AV123&gt;0, AW123&gt;0),1,0)</f>
        <v>1</v>
      </c>
      <c r="BC123" s="0" t="s">
        <v>155</v>
      </c>
      <c r="BD123" s="0" t="s">
        <v>155</v>
      </c>
      <c r="BE123" s="0" t="s">
        <v>155</v>
      </c>
      <c r="BF123" s="0" t="s">
        <v>155</v>
      </c>
      <c r="BG123" s="0" t="s">
        <v>155</v>
      </c>
      <c r="BH123" s="0" t="s">
        <v>155</v>
      </c>
      <c r="BI123" s="0" t="s">
        <v>155</v>
      </c>
      <c r="BJ123" s="0" t="s">
        <v>155</v>
      </c>
      <c r="BK123" s="0" t="s">
        <v>155</v>
      </c>
      <c r="BL123" s="0" t="s">
        <v>155</v>
      </c>
      <c r="BP123" s="0" t="s">
        <v>155</v>
      </c>
      <c r="BR123" s="0" t="s">
        <v>155</v>
      </c>
      <c r="BS123" s="0" t="s">
        <v>155</v>
      </c>
      <c r="BV123" s="0" t="s">
        <v>155</v>
      </c>
      <c r="BY123" s="0" t="s">
        <v>144</v>
      </c>
      <c r="CA123" s="0" t="s">
        <v>155</v>
      </c>
      <c r="CC123" s="0" t="s">
        <v>144</v>
      </c>
      <c r="CG123" s="0" t="s">
        <v>155</v>
      </c>
      <c r="CH123" s="0" t="s">
        <v>144</v>
      </c>
      <c r="CK123" s="0" t="s">
        <v>155</v>
      </c>
      <c r="CL123" s="0" t="s">
        <v>144</v>
      </c>
      <c r="CN123" s="0" t="s">
        <v>155</v>
      </c>
      <c r="CO123" s="0" t="s">
        <v>144</v>
      </c>
      <c r="CP123" s="0" t="s">
        <v>155</v>
      </c>
      <c r="CQ123" s="0" t="s">
        <v>144</v>
      </c>
      <c r="CT123" s="0" t="s">
        <v>155</v>
      </c>
      <c r="CU123" s="0" t="s">
        <v>144</v>
      </c>
      <c r="CV123" s="0" t="s">
        <v>155</v>
      </c>
      <c r="CW123" s="0" t="s">
        <v>144</v>
      </c>
      <c r="CY123" s="0" t="s">
        <v>155</v>
      </c>
      <c r="CZ123" s="0" t="s">
        <v>144</v>
      </c>
      <c r="DC123" s="0" t="s">
        <v>155</v>
      </c>
      <c r="DD123" s="0" t="s">
        <v>144</v>
      </c>
      <c r="DF123" s="0" t="s">
        <v>155</v>
      </c>
      <c r="DG123" s="0" t="s">
        <v>144</v>
      </c>
      <c r="DI123" s="0" t="s">
        <v>155</v>
      </c>
      <c r="DJ123" s="0" t="s">
        <v>144</v>
      </c>
      <c r="DL123" s="0" t="s">
        <v>155</v>
      </c>
      <c r="DM123" s="0" t="s">
        <v>144</v>
      </c>
      <c r="DN123" s="0" t="s">
        <v>155</v>
      </c>
      <c r="DO123" s="0" t="s">
        <v>144</v>
      </c>
      <c r="DR123" s="0" t="s">
        <v>155</v>
      </c>
      <c r="DS123" s="0" t="s">
        <v>144</v>
      </c>
      <c r="DT123" s="0" t="s">
        <v>144</v>
      </c>
      <c r="DU123" s="0" t="s">
        <v>155</v>
      </c>
      <c r="DW123" s="0" t="s">
        <v>144</v>
      </c>
      <c r="DX123" s="0" t="s">
        <v>155</v>
      </c>
      <c r="EA123" s="0" t="s">
        <v>155</v>
      </c>
      <c r="ED123" s="0" t="s">
        <v>144</v>
      </c>
      <c r="EF123" s="0" t="s">
        <v>155</v>
      </c>
    </row>
    <row r="124" customFormat="false" ht="13.8" hidden="false" customHeight="false" outlineLevel="0" collapsed="false">
      <c r="A124" s="0" t="s">
        <v>873</v>
      </c>
      <c r="B124" s="0" t="n">
        <v>78</v>
      </c>
      <c r="C124" s="0" t="n">
        <v>16014</v>
      </c>
      <c r="D124" s="0" t="s">
        <v>874</v>
      </c>
      <c r="E124" s="0" t="s">
        <v>806</v>
      </c>
      <c r="F124" s="0" t="str">
        <f aca="false">CONCATENATE(D124," ",LEFT(H124,4),"T=",AW124,"D=",AX124,"R=",AY124,"M=",AZ124,"L=",BA124,"B=",BB124)</f>
        <v>LAYSHOCK T=46D=14R=0M=4L=10B=1</v>
      </c>
      <c r="G124" s="0" t="s">
        <v>465</v>
      </c>
      <c r="I124" s="0" t="s">
        <v>875</v>
      </c>
      <c r="J124" s="0" t="s">
        <v>876</v>
      </c>
      <c r="K124" s="0" t="s">
        <v>143</v>
      </c>
      <c r="L124" s="0" t="s">
        <v>144</v>
      </c>
      <c r="M124" s="0" t="str">
        <f aca="false">RIGHT(N124,LEN(N124)-FIND(" ",N124))</f>
        <v>TRUMBULL AVE SE</v>
      </c>
      <c r="N124" s="0" t="s">
        <v>877</v>
      </c>
      <c r="P124" s="0" t="s">
        <v>147</v>
      </c>
      <c r="Q124" s="0" t="s">
        <v>148</v>
      </c>
      <c r="R124" s="0" t="n">
        <v>44483</v>
      </c>
      <c r="AD124" s="0" t="s">
        <v>149</v>
      </c>
      <c r="AE124" s="0" t="s">
        <v>150</v>
      </c>
      <c r="AF124" s="0" t="s">
        <v>151</v>
      </c>
      <c r="AH124" s="0" t="n">
        <v>14</v>
      </c>
      <c r="AI124" s="0" t="n">
        <v>11</v>
      </c>
      <c r="AN124" s="0" t="s">
        <v>147</v>
      </c>
      <c r="AO124" s="0" t="s">
        <v>268</v>
      </c>
      <c r="AP124" s="0" t="s">
        <v>269</v>
      </c>
      <c r="AQ124" s="0" t="n">
        <v>9</v>
      </c>
      <c r="AR124" s="0" t="n">
        <v>64</v>
      </c>
      <c r="AS124" s="0" t="n">
        <v>32</v>
      </c>
      <c r="AV124" s="0" t="s">
        <v>252</v>
      </c>
      <c r="AW124" s="0" t="n">
        <f aca="false">COUNTA($BC124:$EG124)</f>
        <v>46</v>
      </c>
      <c r="AX124" s="0" t="n">
        <f aca="false">COUNTIF($BC124:$EG124,"D")</f>
        <v>14</v>
      </c>
      <c r="AY124" s="0" t="n">
        <f aca="false">COUNTIF($BC124:$EG124,"R")</f>
        <v>0</v>
      </c>
      <c r="AZ124" s="2" t="n">
        <f aca="false">COUNTIF(DW124,"D")+COUNTIF(DO124,"D")+COUNTIF(DJ124,"D")+COUNTIF(DD124,"D")</f>
        <v>4</v>
      </c>
      <c r="BA124" s="0" t="n">
        <f aca="false">IF(DH124&lt;&gt;"",1,0)+IF(DI124&lt;&gt;"",1,0)+IF(DK124&lt;&gt;"",1,0)+IF(DM124&lt;&gt;"",1,0)+IF(DN124&lt;&gt;"",1,0)+IF(DO124&lt;&gt;"",1,0)+IF(DQ124&lt;&gt;"",1,0)+IF(DR124&lt;&gt;"",1,0)+IF(DT124&lt;&gt;"",1,0)+IF(DU124&lt;&gt;"",1,0)+IF(DV124&lt;&gt;"",1,0)+IF(DW124&lt;&gt;"",1,0)+IF(DX124&lt;&gt;"",1,0)+IF(DZ124&lt;&gt;"",1,0)+IF(EA124&lt;&gt;"",1,0)+IF(EB124&lt;&gt;"",1,0)+IF(EE124&lt;&gt;"",1,0)</f>
        <v>10</v>
      </c>
      <c r="BB124" s="0" t="n">
        <f aca="false">IF(AND(AV124&gt;0, AW124&gt;0),1,0)</f>
        <v>1</v>
      </c>
      <c r="BC124" s="0" t="s">
        <v>155</v>
      </c>
      <c r="BD124" s="0" t="s">
        <v>155</v>
      </c>
      <c r="BE124" s="0" t="s">
        <v>155</v>
      </c>
      <c r="BF124" s="0" t="s">
        <v>155</v>
      </c>
      <c r="BG124" s="0" t="s">
        <v>155</v>
      </c>
      <c r="BH124" s="0" t="s">
        <v>155</v>
      </c>
      <c r="BI124" s="0" t="s">
        <v>155</v>
      </c>
      <c r="BJ124" s="0" t="s">
        <v>155</v>
      </c>
      <c r="BK124" s="0" t="s">
        <v>155</v>
      </c>
      <c r="BL124" s="0" t="s">
        <v>155</v>
      </c>
      <c r="BP124" s="0" t="s">
        <v>155</v>
      </c>
      <c r="BR124" s="0" t="s">
        <v>155</v>
      </c>
      <c r="BS124" s="0" t="s">
        <v>155</v>
      </c>
      <c r="BV124" s="0" t="s">
        <v>155</v>
      </c>
      <c r="BY124" s="0" t="s">
        <v>144</v>
      </c>
      <c r="CA124" s="0" t="s">
        <v>155</v>
      </c>
      <c r="CC124" s="0" t="s">
        <v>144</v>
      </c>
      <c r="CG124" s="0" t="s">
        <v>155</v>
      </c>
      <c r="CK124" s="0" t="s">
        <v>155</v>
      </c>
      <c r="CN124" s="0" t="s">
        <v>155</v>
      </c>
      <c r="CO124" s="0" t="s">
        <v>144</v>
      </c>
      <c r="CP124" s="0" t="s">
        <v>155</v>
      </c>
      <c r="CT124" s="0" t="s">
        <v>155</v>
      </c>
      <c r="CU124" s="0" t="s">
        <v>144</v>
      </c>
      <c r="CV124" s="0" t="s">
        <v>155</v>
      </c>
      <c r="CY124" s="0" t="s">
        <v>155</v>
      </c>
      <c r="CZ124" s="0" t="s">
        <v>144</v>
      </c>
      <c r="DC124" s="0" t="s">
        <v>155</v>
      </c>
      <c r="DD124" s="0" t="s">
        <v>144</v>
      </c>
      <c r="DF124" s="0" t="s">
        <v>155</v>
      </c>
      <c r="DG124" s="0" t="s">
        <v>144</v>
      </c>
      <c r="DI124" s="0" t="s">
        <v>155</v>
      </c>
      <c r="DJ124" s="0" t="s">
        <v>144</v>
      </c>
      <c r="DL124" s="0" t="s">
        <v>155</v>
      </c>
      <c r="DM124" s="0" t="s">
        <v>144</v>
      </c>
      <c r="DN124" s="0" t="s">
        <v>155</v>
      </c>
      <c r="DO124" s="0" t="s">
        <v>144</v>
      </c>
      <c r="DR124" s="0" t="s">
        <v>155</v>
      </c>
      <c r="DS124" s="0" t="s">
        <v>144</v>
      </c>
      <c r="DT124" s="0" t="s">
        <v>144</v>
      </c>
      <c r="DU124" s="0" t="s">
        <v>155</v>
      </c>
      <c r="DW124" s="0" t="s">
        <v>144</v>
      </c>
      <c r="DX124" s="0" t="s">
        <v>155</v>
      </c>
      <c r="EA124" s="0" t="s">
        <v>155</v>
      </c>
      <c r="ED124" s="0" t="s">
        <v>144</v>
      </c>
      <c r="EF124" s="0" t="s">
        <v>155</v>
      </c>
    </row>
    <row r="125" customFormat="false" ht="13.8" hidden="false" customHeight="false" outlineLevel="0" collapsed="false">
      <c r="A125" s="0" t="s">
        <v>878</v>
      </c>
      <c r="B125" s="0" t="n">
        <v>78</v>
      </c>
      <c r="C125" s="0" t="n">
        <v>26774</v>
      </c>
      <c r="D125" s="0" t="s">
        <v>879</v>
      </c>
      <c r="E125" s="0" t="s">
        <v>880</v>
      </c>
      <c r="F125" s="0" t="str">
        <f aca="false">CONCATENATE(D125," ",LEFT(H125,4),"T=",AW125,"D=",AX125,"R=",AY125,"M=",AZ125,"L=",BA125,"B=",BB125)</f>
        <v>LEON GAMES T=50D=18R=0M=4L=10B=1</v>
      </c>
      <c r="G125" s="0" t="s">
        <v>547</v>
      </c>
      <c r="I125" s="0" t="s">
        <v>881</v>
      </c>
      <c r="J125" s="0" t="s">
        <v>882</v>
      </c>
      <c r="K125" s="0" t="s">
        <v>143</v>
      </c>
      <c r="L125" s="0" t="s">
        <v>144</v>
      </c>
      <c r="M125" s="0" t="str">
        <f aca="false">RIGHT(N125,LEN(N125)-FIND(" ",N125))</f>
        <v>STEWART DR NW</v>
      </c>
      <c r="N125" s="0" t="s">
        <v>883</v>
      </c>
      <c r="P125" s="0" t="s">
        <v>147</v>
      </c>
      <c r="Q125" s="0" t="s">
        <v>148</v>
      </c>
      <c r="R125" s="0" t="n">
        <v>44485</v>
      </c>
      <c r="AD125" s="0" t="s">
        <v>149</v>
      </c>
      <c r="AE125" s="0" t="s">
        <v>150</v>
      </c>
      <c r="AF125" s="0" t="s">
        <v>151</v>
      </c>
      <c r="AH125" s="0" t="n">
        <v>14</v>
      </c>
      <c r="AI125" s="0" t="n">
        <v>11</v>
      </c>
      <c r="AN125" s="0" t="s">
        <v>147</v>
      </c>
      <c r="AO125" s="0" t="s">
        <v>396</v>
      </c>
      <c r="AP125" s="0" t="s">
        <v>397</v>
      </c>
      <c r="AQ125" s="0" t="n">
        <v>9</v>
      </c>
      <c r="AR125" s="0" t="n">
        <v>64</v>
      </c>
      <c r="AS125" s="0" t="n">
        <v>32</v>
      </c>
      <c r="AV125" s="0" t="s">
        <v>182</v>
      </c>
      <c r="AW125" s="0" t="n">
        <f aca="false">COUNTA($BC125:$EG125)</f>
        <v>50</v>
      </c>
      <c r="AX125" s="0" t="n">
        <f aca="false">COUNTIF($BC125:$EG125,"D")</f>
        <v>18</v>
      </c>
      <c r="AY125" s="0" t="n">
        <f aca="false">COUNTIF($BC125:$EG125,"R")</f>
        <v>0</v>
      </c>
      <c r="AZ125" s="2" t="n">
        <f aca="false">COUNTIF(DW125,"D")+COUNTIF(DO125,"D")+COUNTIF(DJ125,"D")+COUNTIF(DD125,"D")</f>
        <v>4</v>
      </c>
      <c r="BA125" s="0" t="n">
        <f aca="false">IF(DH125&lt;&gt;"",1,0)+IF(DI125&lt;&gt;"",1,0)+IF(DK125&lt;&gt;"",1,0)+IF(DM125&lt;&gt;"",1,0)+IF(DN125&lt;&gt;"",1,0)+IF(DO125&lt;&gt;"",1,0)+IF(DQ125&lt;&gt;"",1,0)+IF(DR125&lt;&gt;"",1,0)+IF(DT125&lt;&gt;"",1,0)+IF(DU125&lt;&gt;"",1,0)+IF(DV125&lt;&gt;"",1,0)+IF(DW125&lt;&gt;"",1,0)+IF(DX125&lt;&gt;"",1,0)+IF(DZ125&lt;&gt;"",1,0)+IF(EA125&lt;&gt;"",1,0)+IF(EB125&lt;&gt;"",1,0)+IF(EE125&lt;&gt;"",1,0)</f>
        <v>10</v>
      </c>
      <c r="BB125" s="0" t="n">
        <f aca="false">IF(AND(AV125&gt;0, AW125&gt;0),1,0)</f>
        <v>1</v>
      </c>
      <c r="BC125" s="0" t="s">
        <v>155</v>
      </c>
      <c r="BD125" s="0" t="s">
        <v>155</v>
      </c>
      <c r="BE125" s="0" t="s">
        <v>155</v>
      </c>
      <c r="BF125" s="0" t="s">
        <v>155</v>
      </c>
      <c r="BG125" s="0" t="s">
        <v>155</v>
      </c>
      <c r="BH125" s="0" t="s">
        <v>155</v>
      </c>
      <c r="BI125" s="0" t="s">
        <v>155</v>
      </c>
      <c r="BJ125" s="0" t="s">
        <v>155</v>
      </c>
      <c r="BK125" s="0" t="s">
        <v>155</v>
      </c>
      <c r="BL125" s="0" t="s">
        <v>155</v>
      </c>
      <c r="BP125" s="0" t="s">
        <v>155</v>
      </c>
      <c r="BR125" s="0" t="s">
        <v>155</v>
      </c>
      <c r="BS125" s="0" t="s">
        <v>155</v>
      </c>
      <c r="BV125" s="0" t="s">
        <v>155</v>
      </c>
      <c r="BY125" s="0" t="s">
        <v>144</v>
      </c>
      <c r="CA125" s="0" t="s">
        <v>155</v>
      </c>
      <c r="CC125" s="0" t="s">
        <v>144</v>
      </c>
      <c r="CG125" s="0" t="s">
        <v>155</v>
      </c>
      <c r="CH125" s="0" t="s">
        <v>144</v>
      </c>
      <c r="CK125" s="0" t="s">
        <v>155</v>
      </c>
      <c r="CL125" s="0" t="s">
        <v>144</v>
      </c>
      <c r="CN125" s="0" t="s">
        <v>155</v>
      </c>
      <c r="CO125" s="0" t="s">
        <v>144</v>
      </c>
      <c r="CP125" s="0" t="s">
        <v>155</v>
      </c>
      <c r="CQ125" s="0" t="s">
        <v>144</v>
      </c>
      <c r="CT125" s="0" t="s">
        <v>155</v>
      </c>
      <c r="CU125" s="0" t="s">
        <v>144</v>
      </c>
      <c r="CV125" s="0" t="s">
        <v>155</v>
      </c>
      <c r="CW125" s="0" t="s">
        <v>144</v>
      </c>
      <c r="CY125" s="0" t="s">
        <v>155</v>
      </c>
      <c r="CZ125" s="0" t="s">
        <v>144</v>
      </c>
      <c r="DC125" s="0" t="s">
        <v>155</v>
      </c>
      <c r="DD125" s="0" t="s">
        <v>144</v>
      </c>
      <c r="DF125" s="0" t="s">
        <v>155</v>
      </c>
      <c r="DG125" s="0" t="s">
        <v>144</v>
      </c>
      <c r="DI125" s="0" t="s">
        <v>155</v>
      </c>
      <c r="DJ125" s="0" t="s">
        <v>144</v>
      </c>
      <c r="DL125" s="0" t="s">
        <v>155</v>
      </c>
      <c r="DM125" s="0" t="s">
        <v>144</v>
      </c>
      <c r="DN125" s="0" t="s">
        <v>155</v>
      </c>
      <c r="DO125" s="0" t="s">
        <v>144</v>
      </c>
      <c r="DR125" s="0" t="s">
        <v>155</v>
      </c>
      <c r="DS125" s="0" t="s">
        <v>144</v>
      </c>
      <c r="DT125" s="0" t="s">
        <v>144</v>
      </c>
      <c r="DU125" s="0" t="s">
        <v>155</v>
      </c>
      <c r="DW125" s="0" t="s">
        <v>144</v>
      </c>
      <c r="DX125" s="0" t="s">
        <v>155</v>
      </c>
      <c r="EA125" s="0" t="s">
        <v>155</v>
      </c>
      <c r="ED125" s="0" t="s">
        <v>144</v>
      </c>
      <c r="EF125" s="0" t="s">
        <v>155</v>
      </c>
    </row>
    <row r="126" customFormat="false" ht="13.8" hidden="false" customHeight="false" outlineLevel="0" collapsed="false">
      <c r="A126" s="0" t="s">
        <v>884</v>
      </c>
      <c r="B126" s="0" t="n">
        <v>78</v>
      </c>
      <c r="C126" s="0" t="n">
        <v>263911</v>
      </c>
      <c r="D126" s="0" t="s">
        <v>885</v>
      </c>
      <c r="E126" s="0" t="s">
        <v>886</v>
      </c>
      <c r="F126" s="0" t="str">
        <f aca="false">CONCATENATE(D126," ",LEFT(H126,4),"T=",AW126,"D=",AX126,"R=",AY126,"M=",AZ126,"L=",BA126,"B=",BB126)</f>
        <v>LUMPKIN T=34D=12R=0M=4L=10B=1</v>
      </c>
      <c r="I126" s="0" t="s">
        <v>887</v>
      </c>
      <c r="J126" s="0" t="s">
        <v>888</v>
      </c>
      <c r="K126" s="0" t="s">
        <v>143</v>
      </c>
      <c r="L126" s="0" t="s">
        <v>144</v>
      </c>
      <c r="M126" s="0" t="str">
        <f aca="false">RIGHT(N126,LEN(N126)-FIND(" ",N126))</f>
        <v>FEDERAL ST NW</v>
      </c>
      <c r="N126" s="0" t="s">
        <v>889</v>
      </c>
      <c r="P126" s="0" t="s">
        <v>147</v>
      </c>
      <c r="Q126" s="0" t="s">
        <v>148</v>
      </c>
      <c r="R126" s="0" t="n">
        <v>44483</v>
      </c>
      <c r="AD126" s="0" t="s">
        <v>149</v>
      </c>
      <c r="AE126" s="0" t="s">
        <v>150</v>
      </c>
      <c r="AF126" s="0" t="s">
        <v>151</v>
      </c>
      <c r="AH126" s="0" t="n">
        <v>14</v>
      </c>
      <c r="AI126" s="0" t="n">
        <v>11</v>
      </c>
      <c r="AN126" s="0" t="s">
        <v>147</v>
      </c>
      <c r="AO126" s="0" t="s">
        <v>331</v>
      </c>
      <c r="AP126" s="0" t="s">
        <v>332</v>
      </c>
      <c r="AQ126" s="0" t="n">
        <v>9</v>
      </c>
      <c r="AR126" s="0" t="n">
        <v>64</v>
      </c>
      <c r="AS126" s="0" t="n">
        <v>32</v>
      </c>
      <c r="AV126" s="0" t="s">
        <v>213</v>
      </c>
      <c r="AW126" s="0" t="n">
        <f aca="false">COUNTA($BC126:$EG126)</f>
        <v>34</v>
      </c>
      <c r="AX126" s="0" t="n">
        <f aca="false">COUNTIF($BC126:$EG126,"D")</f>
        <v>12</v>
      </c>
      <c r="AY126" s="0" t="n">
        <f aca="false">COUNTIF($BC126:$EG126,"R")</f>
        <v>0</v>
      </c>
      <c r="AZ126" s="2" t="n">
        <f aca="false">COUNTIF(DW126,"D")+COUNTIF(DO126,"D")+COUNTIF(DJ126,"D")+COUNTIF(DD126,"D")</f>
        <v>4</v>
      </c>
      <c r="BA126" s="0" t="n">
        <f aca="false">IF(DH126&lt;&gt;"",1,0)+IF(DI126&lt;&gt;"",1,0)+IF(DK126&lt;&gt;"",1,0)+IF(DM126&lt;&gt;"",1,0)+IF(DN126&lt;&gt;"",1,0)+IF(DO126&lt;&gt;"",1,0)+IF(DQ126&lt;&gt;"",1,0)+IF(DR126&lt;&gt;"",1,0)+IF(DT126&lt;&gt;"",1,0)+IF(DU126&lt;&gt;"",1,0)+IF(DV126&lt;&gt;"",1,0)+IF(DW126&lt;&gt;"",1,0)+IF(DX126&lt;&gt;"",1,0)+IF(DZ126&lt;&gt;"",1,0)+IF(EA126&lt;&gt;"",1,0)+IF(EB126&lt;&gt;"",1,0)+IF(EE126&lt;&gt;"",1,0)</f>
        <v>10</v>
      </c>
      <c r="BB126" s="0" t="n">
        <f aca="false">IF(AND(AV126&gt;0, AW126&gt;0),1,0)</f>
        <v>1</v>
      </c>
      <c r="BD126" s="0" t="s">
        <v>155</v>
      </c>
      <c r="BF126" s="0" t="s">
        <v>155</v>
      </c>
      <c r="BH126" s="0" t="s">
        <v>155</v>
      </c>
      <c r="BI126" s="0" t="s">
        <v>155</v>
      </c>
      <c r="BL126" s="0" t="s">
        <v>155</v>
      </c>
      <c r="BP126" s="0" t="s">
        <v>155</v>
      </c>
      <c r="BS126" s="0" t="s">
        <v>155</v>
      </c>
      <c r="BY126" s="0" t="s">
        <v>144</v>
      </c>
      <c r="CA126" s="0" t="s">
        <v>155</v>
      </c>
      <c r="CC126" s="0" t="s">
        <v>144</v>
      </c>
      <c r="CK126" s="0" t="s">
        <v>155</v>
      </c>
      <c r="CL126" s="0" t="s">
        <v>144</v>
      </c>
      <c r="CP126" s="0" t="s">
        <v>155</v>
      </c>
      <c r="CV126" s="0" t="s">
        <v>155</v>
      </c>
      <c r="CY126" s="0" t="s">
        <v>155</v>
      </c>
      <c r="CZ126" s="0" t="s">
        <v>144</v>
      </c>
      <c r="DC126" s="0" t="s">
        <v>155</v>
      </c>
      <c r="DD126" s="0" t="s">
        <v>144</v>
      </c>
      <c r="DF126" s="0" t="s">
        <v>155</v>
      </c>
      <c r="DI126" s="0" t="s">
        <v>155</v>
      </c>
      <c r="DJ126" s="0" t="s">
        <v>144</v>
      </c>
      <c r="DL126" s="0" t="s">
        <v>155</v>
      </c>
      <c r="DM126" s="0" t="s">
        <v>144</v>
      </c>
      <c r="DN126" s="0" t="s">
        <v>155</v>
      </c>
      <c r="DO126" s="0" t="s">
        <v>144</v>
      </c>
      <c r="DR126" s="0" t="s">
        <v>155</v>
      </c>
      <c r="DS126" s="0" t="s">
        <v>144</v>
      </c>
      <c r="DT126" s="0" t="s">
        <v>144</v>
      </c>
      <c r="DU126" s="0" t="s">
        <v>155</v>
      </c>
      <c r="DW126" s="0" t="s">
        <v>144</v>
      </c>
      <c r="DX126" s="0" t="s">
        <v>155</v>
      </c>
      <c r="EA126" s="0" t="s">
        <v>155</v>
      </c>
      <c r="ED126" s="0" t="s">
        <v>144</v>
      </c>
      <c r="EF126" s="0" t="s">
        <v>155</v>
      </c>
    </row>
    <row r="127" customFormat="false" ht="13.8" hidden="false" customHeight="false" outlineLevel="0" collapsed="false">
      <c r="A127" s="0" t="s">
        <v>890</v>
      </c>
      <c r="B127" s="0" t="n">
        <v>78</v>
      </c>
      <c r="C127" s="0" t="n">
        <v>345000</v>
      </c>
      <c r="D127" s="0" t="s">
        <v>891</v>
      </c>
      <c r="E127" s="0" t="s">
        <v>592</v>
      </c>
      <c r="F127" s="0" t="str">
        <f aca="false">CONCATENATE(D127," ",LEFT(H127,4),"T=",AW127,"D=",AX127,"R=",AY127,"M=",AZ127,"L=",BA127,"B=",BB127)</f>
        <v>MACH IIT=32D=13R=0M=4L=10B=1</v>
      </c>
      <c r="G127" s="0" t="s">
        <v>144</v>
      </c>
      <c r="H127" s="0" t="s">
        <v>892</v>
      </c>
      <c r="I127" s="0" t="s">
        <v>893</v>
      </c>
      <c r="J127" s="0" t="s">
        <v>894</v>
      </c>
      <c r="K127" s="0" t="s">
        <v>143</v>
      </c>
      <c r="L127" s="0" t="s">
        <v>144</v>
      </c>
      <c r="M127" s="0" t="str">
        <f aca="false">RIGHT(N127,LEN(N127)-FIND(" ",N127))</f>
        <v>ARIS ST NW</v>
      </c>
      <c r="N127" s="0" t="s">
        <v>895</v>
      </c>
      <c r="P127" s="0" t="s">
        <v>147</v>
      </c>
      <c r="Q127" s="0" t="s">
        <v>148</v>
      </c>
      <c r="R127" s="0" t="n">
        <v>44485</v>
      </c>
      <c r="S127" s="0" t="n">
        <v>1603</v>
      </c>
      <c r="AD127" s="0" t="s">
        <v>149</v>
      </c>
      <c r="AE127" s="0" t="s">
        <v>150</v>
      </c>
      <c r="AF127" s="0" t="s">
        <v>151</v>
      </c>
      <c r="AH127" s="0" t="n">
        <v>14</v>
      </c>
      <c r="AI127" s="0" t="n">
        <v>11</v>
      </c>
      <c r="AN127" s="0" t="s">
        <v>147</v>
      </c>
      <c r="AO127" s="0" t="s">
        <v>396</v>
      </c>
      <c r="AP127" s="0" t="s">
        <v>397</v>
      </c>
      <c r="AQ127" s="0" t="n">
        <v>9</v>
      </c>
      <c r="AR127" s="0" t="n">
        <v>64</v>
      </c>
      <c r="AS127" s="0" t="n">
        <v>32</v>
      </c>
      <c r="AV127" s="0" t="s">
        <v>182</v>
      </c>
      <c r="AW127" s="0" t="n">
        <f aca="false">COUNTA($BC127:$EG127)</f>
        <v>32</v>
      </c>
      <c r="AX127" s="0" t="n">
        <f aca="false">COUNTIF($BC127:$EG127,"D")</f>
        <v>13</v>
      </c>
      <c r="AY127" s="0" t="n">
        <f aca="false">COUNTIF($BC127:$EG127,"R")</f>
        <v>0</v>
      </c>
      <c r="AZ127" s="2" t="n">
        <f aca="false">COUNTIF(DW127,"D")+COUNTIF(DO127,"D")+COUNTIF(DJ127,"D")+COUNTIF(DD127,"D")</f>
        <v>4</v>
      </c>
      <c r="BA127" s="0" t="n">
        <f aca="false">IF(DH127&lt;&gt;"",1,0)+IF(DI127&lt;&gt;"",1,0)+IF(DK127&lt;&gt;"",1,0)+IF(DM127&lt;&gt;"",1,0)+IF(DN127&lt;&gt;"",1,0)+IF(DO127&lt;&gt;"",1,0)+IF(DQ127&lt;&gt;"",1,0)+IF(DR127&lt;&gt;"",1,0)+IF(DT127&lt;&gt;"",1,0)+IF(DU127&lt;&gt;"",1,0)+IF(DV127&lt;&gt;"",1,0)+IF(DW127&lt;&gt;"",1,0)+IF(DX127&lt;&gt;"",1,0)+IF(DZ127&lt;&gt;"",1,0)+IF(EA127&lt;&gt;"",1,0)+IF(EB127&lt;&gt;"",1,0)+IF(EE127&lt;&gt;"",1,0)</f>
        <v>10</v>
      </c>
      <c r="BB127" s="0" t="n">
        <f aca="false">IF(AND(AV127&gt;0, AW127&gt;0),1,0)</f>
        <v>1</v>
      </c>
      <c r="BS127" s="0" t="s">
        <v>155</v>
      </c>
      <c r="BY127" s="0" t="s">
        <v>144</v>
      </c>
      <c r="CA127" s="0" t="s">
        <v>155</v>
      </c>
      <c r="CG127" s="0" t="s">
        <v>155</v>
      </c>
      <c r="CK127" s="0" t="s">
        <v>155</v>
      </c>
      <c r="CN127" s="0" t="s">
        <v>155</v>
      </c>
      <c r="CP127" s="0" t="s">
        <v>155</v>
      </c>
      <c r="CT127" s="0" t="s">
        <v>155</v>
      </c>
      <c r="CU127" s="0" t="s">
        <v>144</v>
      </c>
      <c r="CV127" s="0" t="s">
        <v>155</v>
      </c>
      <c r="CW127" s="0" t="s">
        <v>144</v>
      </c>
      <c r="CY127" s="0" t="s">
        <v>155</v>
      </c>
      <c r="CZ127" s="0" t="s">
        <v>144</v>
      </c>
      <c r="DC127" s="0" t="s">
        <v>155</v>
      </c>
      <c r="DD127" s="0" t="s">
        <v>144</v>
      </c>
      <c r="DF127" s="0" t="s">
        <v>155</v>
      </c>
      <c r="DG127" s="0" t="s">
        <v>144</v>
      </c>
      <c r="DI127" s="0" t="s">
        <v>155</v>
      </c>
      <c r="DJ127" s="0" t="s">
        <v>144</v>
      </c>
      <c r="DL127" s="0" t="s">
        <v>155</v>
      </c>
      <c r="DM127" s="0" t="s">
        <v>144</v>
      </c>
      <c r="DN127" s="0" t="s">
        <v>155</v>
      </c>
      <c r="DO127" s="0" t="s">
        <v>144</v>
      </c>
      <c r="DR127" s="0" t="s">
        <v>155</v>
      </c>
      <c r="DS127" s="0" t="s">
        <v>144</v>
      </c>
      <c r="DT127" s="0" t="s">
        <v>144</v>
      </c>
      <c r="DU127" s="0" t="s">
        <v>155</v>
      </c>
      <c r="DW127" s="0" t="s">
        <v>144</v>
      </c>
      <c r="DX127" s="0" t="s">
        <v>155</v>
      </c>
      <c r="EA127" s="0" t="s">
        <v>155</v>
      </c>
      <c r="ED127" s="0" t="s">
        <v>144</v>
      </c>
      <c r="EF127" s="0" t="s">
        <v>155</v>
      </c>
    </row>
    <row r="128" customFormat="false" ht="13.8" hidden="false" customHeight="false" outlineLevel="0" collapsed="false">
      <c r="A128" s="0" t="s">
        <v>896</v>
      </c>
      <c r="B128" s="0" t="n">
        <v>78</v>
      </c>
      <c r="C128" s="0" t="n">
        <v>346842</v>
      </c>
      <c r="D128" s="0" t="s">
        <v>897</v>
      </c>
      <c r="E128" s="0" t="s">
        <v>898</v>
      </c>
      <c r="F128" s="0" t="str">
        <f aca="false">CONCATENATE(D128," ",LEFT(H128,4),"T=",AW128,"D=",AX128,"R=",AY128,"M=",AZ128,"L=",BA128,"B=",BB128)</f>
        <v>MACPHERSON T=36D=16R=0M=4L=10B=1</v>
      </c>
      <c r="G128" s="0" t="s">
        <v>846</v>
      </c>
      <c r="I128" s="0" t="s">
        <v>899</v>
      </c>
      <c r="J128" s="0" t="s">
        <v>900</v>
      </c>
      <c r="K128" s="0" t="s">
        <v>143</v>
      </c>
      <c r="L128" s="0" t="s">
        <v>144</v>
      </c>
      <c r="M128" s="0" t="str">
        <f aca="false">RIGHT(N128,LEN(N128)-FIND(" ",N128))</f>
        <v>CENTRAL PARKWAY AVE SE</v>
      </c>
      <c r="N128" s="0" t="s">
        <v>901</v>
      </c>
      <c r="P128" s="0" t="s">
        <v>147</v>
      </c>
      <c r="Q128" s="0" t="s">
        <v>148</v>
      </c>
      <c r="R128" s="0" t="n">
        <v>44483</v>
      </c>
      <c r="AD128" s="0" t="s">
        <v>149</v>
      </c>
      <c r="AE128" s="0" t="s">
        <v>150</v>
      </c>
      <c r="AF128" s="0" t="s">
        <v>151</v>
      </c>
      <c r="AH128" s="0" t="n">
        <v>14</v>
      </c>
      <c r="AI128" s="0" t="n">
        <v>11</v>
      </c>
      <c r="AN128" s="0" t="s">
        <v>147</v>
      </c>
      <c r="AO128" s="0" t="s">
        <v>268</v>
      </c>
      <c r="AP128" s="0" t="s">
        <v>269</v>
      </c>
      <c r="AQ128" s="0" t="n">
        <v>9</v>
      </c>
      <c r="AR128" s="0" t="n">
        <v>64</v>
      </c>
      <c r="AS128" s="0" t="n">
        <v>32</v>
      </c>
      <c r="AV128" s="0" t="s">
        <v>252</v>
      </c>
      <c r="AW128" s="0" t="n">
        <f aca="false">COUNTA($BC128:$EG128)</f>
        <v>36</v>
      </c>
      <c r="AX128" s="0" t="n">
        <f aca="false">COUNTIF($BC128:$EG128,"D")</f>
        <v>16</v>
      </c>
      <c r="AY128" s="0" t="n">
        <f aca="false">COUNTIF($BC128:$EG128,"R")</f>
        <v>0</v>
      </c>
      <c r="AZ128" s="2" t="n">
        <f aca="false">COUNTIF(DW128,"D")+COUNTIF(DO128,"D")+COUNTIF(DJ128,"D")+COUNTIF(DD128,"D")</f>
        <v>4</v>
      </c>
      <c r="BA128" s="0" t="n">
        <f aca="false">IF(DH128&lt;&gt;"",1,0)+IF(DI128&lt;&gt;"",1,0)+IF(DK128&lt;&gt;"",1,0)+IF(DM128&lt;&gt;"",1,0)+IF(DN128&lt;&gt;"",1,0)+IF(DO128&lt;&gt;"",1,0)+IF(DQ128&lt;&gt;"",1,0)+IF(DR128&lt;&gt;"",1,0)+IF(DT128&lt;&gt;"",1,0)+IF(DU128&lt;&gt;"",1,0)+IF(DV128&lt;&gt;"",1,0)+IF(DW128&lt;&gt;"",1,0)+IF(DX128&lt;&gt;"",1,0)+IF(DZ128&lt;&gt;"",1,0)+IF(EA128&lt;&gt;"",1,0)+IF(EB128&lt;&gt;"",1,0)+IF(EE128&lt;&gt;"",1,0)</f>
        <v>10</v>
      </c>
      <c r="BB128" s="0" t="n">
        <f aca="false">IF(AND(AV128&gt;0, AW128&gt;0),1,0)</f>
        <v>1</v>
      </c>
      <c r="BS128" s="0" t="s">
        <v>155</v>
      </c>
      <c r="BV128" s="0" t="s">
        <v>155</v>
      </c>
      <c r="BY128" s="0" t="s">
        <v>144</v>
      </c>
      <c r="CA128" s="0" t="s">
        <v>155</v>
      </c>
      <c r="CG128" s="0" t="s">
        <v>155</v>
      </c>
      <c r="CH128" s="0" t="s">
        <v>144</v>
      </c>
      <c r="CK128" s="0" t="s">
        <v>155</v>
      </c>
      <c r="CL128" s="0" t="s">
        <v>144</v>
      </c>
      <c r="CN128" s="0" t="s">
        <v>155</v>
      </c>
      <c r="CP128" s="0" t="s">
        <v>155</v>
      </c>
      <c r="CQ128" s="0" t="s">
        <v>144</v>
      </c>
      <c r="CT128" s="0" t="s">
        <v>155</v>
      </c>
      <c r="CU128" s="0" t="s">
        <v>144</v>
      </c>
      <c r="CV128" s="0" t="s">
        <v>155</v>
      </c>
      <c r="CW128" s="0" t="s">
        <v>144</v>
      </c>
      <c r="CY128" s="0" t="s">
        <v>155</v>
      </c>
      <c r="CZ128" s="0" t="s">
        <v>144</v>
      </c>
      <c r="DC128" s="0" t="s">
        <v>155</v>
      </c>
      <c r="DD128" s="0" t="s">
        <v>144</v>
      </c>
      <c r="DF128" s="0" t="s">
        <v>155</v>
      </c>
      <c r="DG128" s="0" t="s">
        <v>144</v>
      </c>
      <c r="DI128" s="0" t="s">
        <v>155</v>
      </c>
      <c r="DJ128" s="0" t="s">
        <v>144</v>
      </c>
      <c r="DL128" s="0" t="s">
        <v>155</v>
      </c>
      <c r="DM128" s="0" t="s">
        <v>144</v>
      </c>
      <c r="DN128" s="0" t="s">
        <v>155</v>
      </c>
      <c r="DO128" s="0" t="s">
        <v>144</v>
      </c>
      <c r="DR128" s="0" t="s">
        <v>155</v>
      </c>
      <c r="DS128" s="0" t="s">
        <v>144</v>
      </c>
      <c r="DT128" s="0" t="s">
        <v>144</v>
      </c>
      <c r="DU128" s="0" t="s">
        <v>155</v>
      </c>
      <c r="DW128" s="0" t="s">
        <v>144</v>
      </c>
      <c r="DX128" s="0" t="s">
        <v>155</v>
      </c>
      <c r="EA128" s="0" t="s">
        <v>155</v>
      </c>
      <c r="ED128" s="0" t="s">
        <v>144</v>
      </c>
      <c r="EF128" s="0" t="s">
        <v>155</v>
      </c>
    </row>
    <row r="129" customFormat="false" ht="13.8" hidden="false" customHeight="false" outlineLevel="0" collapsed="false">
      <c r="A129" s="0" t="s">
        <v>902</v>
      </c>
      <c r="B129" s="0" t="n">
        <v>78</v>
      </c>
      <c r="C129" s="0" t="n">
        <v>183183</v>
      </c>
      <c r="D129" s="0" t="s">
        <v>903</v>
      </c>
      <c r="E129" s="0" t="s">
        <v>904</v>
      </c>
      <c r="F129" s="0" t="str">
        <f aca="false">CONCATENATE(D129," ",LEFT(H129,4),"T=",AW129,"D=",AX129,"R=",AY129,"M=",AZ129,"L=",BA129,"B=",BB129)</f>
        <v>MALACKY T=50D=18R=0M=4L=10B=1</v>
      </c>
      <c r="I129" s="0" t="s">
        <v>905</v>
      </c>
      <c r="J129" s="0" t="s">
        <v>906</v>
      </c>
      <c r="K129" s="0" t="s">
        <v>143</v>
      </c>
      <c r="L129" s="0" t="s">
        <v>144</v>
      </c>
      <c r="M129" s="0" t="str">
        <f aca="false">RIGHT(N129,LEN(N129)-FIND(" ",N129))</f>
        <v>FAIRWAY DR NE</v>
      </c>
      <c r="N129" s="0" t="s">
        <v>907</v>
      </c>
      <c r="P129" s="0" t="s">
        <v>147</v>
      </c>
      <c r="Q129" s="0" t="s">
        <v>148</v>
      </c>
      <c r="R129" s="0" t="n">
        <v>44483</v>
      </c>
      <c r="AD129" s="0" t="s">
        <v>149</v>
      </c>
      <c r="AE129" s="0" t="s">
        <v>150</v>
      </c>
      <c r="AF129" s="0" t="s">
        <v>151</v>
      </c>
      <c r="AH129" s="0" t="n">
        <v>14</v>
      </c>
      <c r="AI129" s="0" t="n">
        <v>11</v>
      </c>
      <c r="AN129" s="0" t="s">
        <v>147</v>
      </c>
      <c r="AO129" s="0" t="s">
        <v>908</v>
      </c>
      <c r="AP129" s="0" t="s">
        <v>909</v>
      </c>
      <c r="AQ129" s="0" t="n">
        <v>9</v>
      </c>
      <c r="AR129" s="0" t="n">
        <v>64</v>
      </c>
      <c r="AS129" s="0" t="n">
        <v>32</v>
      </c>
      <c r="AV129" s="0" t="s">
        <v>202</v>
      </c>
      <c r="AW129" s="0" t="n">
        <f aca="false">COUNTA($BC129:$EG129)</f>
        <v>50</v>
      </c>
      <c r="AX129" s="0" t="n">
        <f aca="false">COUNTIF($BC129:$EG129,"D")</f>
        <v>18</v>
      </c>
      <c r="AY129" s="0" t="n">
        <f aca="false">COUNTIF($BC129:$EG129,"R")</f>
        <v>0</v>
      </c>
      <c r="AZ129" s="2" t="n">
        <f aca="false">COUNTIF(DW129,"D")+COUNTIF(DO129,"D")+COUNTIF(DJ129,"D")+COUNTIF(DD129,"D")</f>
        <v>4</v>
      </c>
      <c r="BA129" s="0" t="n">
        <f aca="false">IF(DH129&lt;&gt;"",1,0)+IF(DI129&lt;&gt;"",1,0)+IF(DK129&lt;&gt;"",1,0)+IF(DM129&lt;&gt;"",1,0)+IF(DN129&lt;&gt;"",1,0)+IF(DO129&lt;&gt;"",1,0)+IF(DQ129&lt;&gt;"",1,0)+IF(DR129&lt;&gt;"",1,0)+IF(DT129&lt;&gt;"",1,0)+IF(DU129&lt;&gt;"",1,0)+IF(DV129&lt;&gt;"",1,0)+IF(DW129&lt;&gt;"",1,0)+IF(DX129&lt;&gt;"",1,0)+IF(DZ129&lt;&gt;"",1,0)+IF(EA129&lt;&gt;"",1,0)+IF(EB129&lt;&gt;"",1,0)+IF(EE129&lt;&gt;"",1,0)</f>
        <v>10</v>
      </c>
      <c r="BB129" s="0" t="n">
        <f aca="false">IF(AND(AV129&gt;0, AW129&gt;0),1,0)</f>
        <v>1</v>
      </c>
      <c r="BC129" s="0" t="s">
        <v>155</v>
      </c>
      <c r="BD129" s="0" t="s">
        <v>155</v>
      </c>
      <c r="BE129" s="0" t="s">
        <v>155</v>
      </c>
      <c r="BF129" s="0" t="s">
        <v>155</v>
      </c>
      <c r="BG129" s="0" t="s">
        <v>155</v>
      </c>
      <c r="BH129" s="0" t="s">
        <v>155</v>
      </c>
      <c r="BI129" s="0" t="s">
        <v>155</v>
      </c>
      <c r="BJ129" s="0" t="s">
        <v>155</v>
      </c>
      <c r="BK129" s="0" t="s">
        <v>155</v>
      </c>
      <c r="BL129" s="0" t="s">
        <v>155</v>
      </c>
      <c r="BP129" s="0" t="s">
        <v>155</v>
      </c>
      <c r="BR129" s="0" t="s">
        <v>155</v>
      </c>
      <c r="BS129" s="0" t="s">
        <v>155</v>
      </c>
      <c r="BV129" s="0" t="s">
        <v>155</v>
      </c>
      <c r="BY129" s="0" t="s">
        <v>144</v>
      </c>
      <c r="CA129" s="0" t="s">
        <v>155</v>
      </c>
      <c r="CC129" s="0" t="s">
        <v>144</v>
      </c>
      <c r="CG129" s="0" t="s">
        <v>155</v>
      </c>
      <c r="CH129" s="0" t="s">
        <v>144</v>
      </c>
      <c r="CK129" s="0" t="s">
        <v>155</v>
      </c>
      <c r="CL129" s="0" t="s">
        <v>144</v>
      </c>
      <c r="CN129" s="0" t="s">
        <v>155</v>
      </c>
      <c r="CO129" s="0" t="s">
        <v>144</v>
      </c>
      <c r="CP129" s="0" t="s">
        <v>155</v>
      </c>
      <c r="CQ129" s="0" t="s">
        <v>144</v>
      </c>
      <c r="CT129" s="0" t="s">
        <v>155</v>
      </c>
      <c r="CU129" s="0" t="s">
        <v>144</v>
      </c>
      <c r="CV129" s="0" t="s">
        <v>155</v>
      </c>
      <c r="CW129" s="0" t="s">
        <v>144</v>
      </c>
      <c r="CY129" s="0" t="s">
        <v>155</v>
      </c>
      <c r="CZ129" s="0" t="s">
        <v>144</v>
      </c>
      <c r="DC129" s="0" t="s">
        <v>155</v>
      </c>
      <c r="DD129" s="0" t="s">
        <v>144</v>
      </c>
      <c r="DF129" s="0" t="s">
        <v>155</v>
      </c>
      <c r="DG129" s="0" t="s">
        <v>144</v>
      </c>
      <c r="DI129" s="0" t="s">
        <v>155</v>
      </c>
      <c r="DJ129" s="0" t="s">
        <v>144</v>
      </c>
      <c r="DL129" s="0" t="s">
        <v>155</v>
      </c>
      <c r="DM129" s="0" t="s">
        <v>144</v>
      </c>
      <c r="DN129" s="0" t="s">
        <v>155</v>
      </c>
      <c r="DO129" s="0" t="s">
        <v>144</v>
      </c>
      <c r="DR129" s="0" t="s">
        <v>155</v>
      </c>
      <c r="DS129" s="0" t="s">
        <v>144</v>
      </c>
      <c r="DT129" s="0" t="s">
        <v>144</v>
      </c>
      <c r="DU129" s="0" t="s">
        <v>155</v>
      </c>
      <c r="DW129" s="0" t="s">
        <v>144</v>
      </c>
      <c r="DX129" s="0" t="s">
        <v>155</v>
      </c>
      <c r="EA129" s="0" t="s">
        <v>155</v>
      </c>
      <c r="ED129" s="0" t="s">
        <v>144</v>
      </c>
      <c r="EF129" s="0" t="s">
        <v>155</v>
      </c>
    </row>
    <row r="130" customFormat="false" ht="13.8" hidden="false" customHeight="false" outlineLevel="0" collapsed="false">
      <c r="A130" s="0" t="s">
        <v>910</v>
      </c>
      <c r="B130" s="0" t="n">
        <v>78</v>
      </c>
      <c r="C130" s="0" t="n">
        <v>208882</v>
      </c>
      <c r="D130" s="0" t="s">
        <v>903</v>
      </c>
      <c r="E130" s="0" t="s">
        <v>911</v>
      </c>
      <c r="F130" s="0" t="str">
        <f aca="false">CONCATENATE(D130," ",LEFT(H130,4),"T=",AW130,"D=",AX130,"R=",AY130,"M=",AZ130,"L=",BA130,"B=",BB130)</f>
        <v>MALACKY T=49D=16R=1M=4L=10B=1</v>
      </c>
      <c r="G130" s="0" t="s">
        <v>912</v>
      </c>
      <c r="I130" s="0" t="s">
        <v>913</v>
      </c>
      <c r="J130" s="0" t="s">
        <v>914</v>
      </c>
      <c r="K130" s="0" t="s">
        <v>143</v>
      </c>
      <c r="L130" s="0" t="s">
        <v>217</v>
      </c>
      <c r="M130" s="0" t="str">
        <f aca="false">RIGHT(N130,LEN(N130)-FIND(" ",N130))</f>
        <v>FAIRWAY DR NE</v>
      </c>
      <c r="N130" s="0" t="s">
        <v>907</v>
      </c>
      <c r="P130" s="0" t="s">
        <v>147</v>
      </c>
      <c r="Q130" s="0" t="s">
        <v>148</v>
      </c>
      <c r="R130" s="0" t="n">
        <v>44483</v>
      </c>
      <c r="AD130" s="0" t="s">
        <v>149</v>
      </c>
      <c r="AE130" s="0" t="s">
        <v>150</v>
      </c>
      <c r="AF130" s="0" t="s">
        <v>151</v>
      </c>
      <c r="AH130" s="0" t="n">
        <v>14</v>
      </c>
      <c r="AI130" s="0" t="n">
        <v>11</v>
      </c>
      <c r="AN130" s="0" t="s">
        <v>147</v>
      </c>
      <c r="AO130" s="0" t="s">
        <v>908</v>
      </c>
      <c r="AP130" s="0" t="s">
        <v>909</v>
      </c>
      <c r="AQ130" s="0" t="n">
        <v>9</v>
      </c>
      <c r="AR130" s="0" t="n">
        <v>64</v>
      </c>
      <c r="AS130" s="0" t="n">
        <v>32</v>
      </c>
      <c r="AV130" s="0" t="s">
        <v>202</v>
      </c>
      <c r="AW130" s="0" t="n">
        <f aca="false">COUNTA($BC130:$EG130)</f>
        <v>49</v>
      </c>
      <c r="AX130" s="0" t="n">
        <f aca="false">COUNTIF($BC130:$EG130,"D")</f>
        <v>16</v>
      </c>
      <c r="AY130" s="0" t="n">
        <f aca="false">COUNTIF($BC130:$EG130,"R")</f>
        <v>1</v>
      </c>
      <c r="AZ130" s="2" t="n">
        <f aca="false">COUNTIF(DW130,"D")+COUNTIF(DO130,"D")+COUNTIF(DJ130,"D")+COUNTIF(DD130,"D")</f>
        <v>4</v>
      </c>
      <c r="BA130" s="0" t="n">
        <f aca="false">IF(DH130&lt;&gt;"",1,0)+IF(DI130&lt;&gt;"",1,0)+IF(DK130&lt;&gt;"",1,0)+IF(DM130&lt;&gt;"",1,0)+IF(DN130&lt;&gt;"",1,0)+IF(DO130&lt;&gt;"",1,0)+IF(DQ130&lt;&gt;"",1,0)+IF(DR130&lt;&gt;"",1,0)+IF(DT130&lt;&gt;"",1,0)+IF(DU130&lt;&gt;"",1,0)+IF(DV130&lt;&gt;"",1,0)+IF(DW130&lt;&gt;"",1,0)+IF(DX130&lt;&gt;"",1,0)+IF(DZ130&lt;&gt;"",1,0)+IF(EA130&lt;&gt;"",1,0)+IF(EB130&lt;&gt;"",1,0)+IF(EE130&lt;&gt;"",1,0)</f>
        <v>10</v>
      </c>
      <c r="BB130" s="0" t="n">
        <f aca="false">IF(AND(AV130&gt;0, AW130&gt;0),1,0)</f>
        <v>1</v>
      </c>
      <c r="BC130" s="0" t="s">
        <v>155</v>
      </c>
      <c r="BD130" s="0" t="s">
        <v>155</v>
      </c>
      <c r="BE130" s="0" t="s">
        <v>155</v>
      </c>
      <c r="BF130" s="0" t="s">
        <v>155</v>
      </c>
      <c r="BG130" s="0" t="s">
        <v>155</v>
      </c>
      <c r="BH130" s="0" t="s">
        <v>155</v>
      </c>
      <c r="BI130" s="0" t="s">
        <v>155</v>
      </c>
      <c r="BJ130" s="0" t="s">
        <v>155</v>
      </c>
      <c r="BK130" s="0" t="s">
        <v>155</v>
      </c>
      <c r="BL130" s="0" t="s">
        <v>155</v>
      </c>
      <c r="BP130" s="0" t="s">
        <v>155</v>
      </c>
      <c r="BR130" s="0" t="s">
        <v>155</v>
      </c>
      <c r="BS130" s="0" t="s">
        <v>155</v>
      </c>
      <c r="BV130" s="0" t="s">
        <v>155</v>
      </c>
      <c r="BY130" s="0" t="s">
        <v>144</v>
      </c>
      <c r="CA130" s="0" t="s">
        <v>155</v>
      </c>
      <c r="CC130" s="0" t="s">
        <v>144</v>
      </c>
      <c r="CG130" s="0" t="s">
        <v>155</v>
      </c>
      <c r="CH130" s="0" t="s">
        <v>144</v>
      </c>
      <c r="CK130" s="0" t="s">
        <v>155</v>
      </c>
      <c r="CL130" s="0" t="s">
        <v>144</v>
      </c>
      <c r="CN130" s="0" t="s">
        <v>155</v>
      </c>
      <c r="CO130" s="0" t="s">
        <v>144</v>
      </c>
      <c r="CP130" s="0" t="s">
        <v>155</v>
      </c>
      <c r="CQ130" s="0" t="s">
        <v>144</v>
      </c>
      <c r="CT130" s="0" t="s">
        <v>155</v>
      </c>
      <c r="CU130" s="0" t="s">
        <v>144</v>
      </c>
      <c r="CV130" s="0" t="s">
        <v>155</v>
      </c>
      <c r="CY130" s="0" t="s">
        <v>155</v>
      </c>
      <c r="CZ130" s="0" t="s">
        <v>144</v>
      </c>
      <c r="DC130" s="0" t="s">
        <v>155</v>
      </c>
      <c r="DD130" s="0" t="s">
        <v>144</v>
      </c>
      <c r="DF130" s="0" t="s">
        <v>155</v>
      </c>
      <c r="DG130" s="0" t="s">
        <v>144</v>
      </c>
      <c r="DI130" s="0" t="s">
        <v>155</v>
      </c>
      <c r="DJ130" s="0" t="s">
        <v>144</v>
      </c>
      <c r="DL130" s="0" t="s">
        <v>155</v>
      </c>
      <c r="DM130" s="0" t="s">
        <v>144</v>
      </c>
      <c r="DN130" s="0" t="s">
        <v>155</v>
      </c>
      <c r="DO130" s="0" t="s">
        <v>144</v>
      </c>
      <c r="DR130" s="0" t="s">
        <v>155</v>
      </c>
      <c r="DS130" s="0" t="s">
        <v>144</v>
      </c>
      <c r="DT130" s="0" t="s">
        <v>144</v>
      </c>
      <c r="DU130" s="0" t="s">
        <v>155</v>
      </c>
      <c r="DW130" s="0" t="s">
        <v>144</v>
      </c>
      <c r="DX130" s="0" t="s">
        <v>155</v>
      </c>
      <c r="EA130" s="0" t="s">
        <v>155</v>
      </c>
      <c r="ED130" s="0" t="s">
        <v>217</v>
      </c>
      <c r="EF130" s="0" t="s">
        <v>155</v>
      </c>
    </row>
    <row r="131" customFormat="false" ht="13.8" hidden="false" customHeight="false" outlineLevel="0" collapsed="false">
      <c r="A131" s="0" t="s">
        <v>915</v>
      </c>
      <c r="B131" s="0" t="n">
        <v>78</v>
      </c>
      <c r="C131" s="0" t="n">
        <v>361121</v>
      </c>
      <c r="D131" s="0" t="s">
        <v>916</v>
      </c>
      <c r="E131" s="0" t="s">
        <v>917</v>
      </c>
      <c r="F131" s="0" t="str">
        <f aca="false">CONCATENATE(D131," ",LEFT(H131,4),"T=",AW131,"D=",AX131,"R=",AY131,"M=",AZ131,"L=",BA131,"B=",BB131)</f>
        <v>MANLEY T=32D=14R=0M=4L=10B=1</v>
      </c>
      <c r="G131" s="0" t="s">
        <v>769</v>
      </c>
      <c r="I131" s="0" t="s">
        <v>918</v>
      </c>
      <c r="J131" s="0" t="s">
        <v>919</v>
      </c>
      <c r="K131" s="0" t="s">
        <v>143</v>
      </c>
      <c r="L131" s="0" t="s">
        <v>144</v>
      </c>
      <c r="M131" s="0" t="str">
        <f aca="false">RIGHT(N131,LEN(N131)-FIND(" ",N131))</f>
        <v>KENMORE AVE SE</v>
      </c>
      <c r="N131" s="0" t="s">
        <v>920</v>
      </c>
      <c r="P131" s="0" t="s">
        <v>147</v>
      </c>
      <c r="Q131" s="0" t="s">
        <v>148</v>
      </c>
      <c r="R131" s="0" t="n">
        <v>44484</v>
      </c>
      <c r="AD131" s="0" t="s">
        <v>149</v>
      </c>
      <c r="AE131" s="0" t="s">
        <v>150</v>
      </c>
      <c r="AF131" s="0" t="s">
        <v>151</v>
      </c>
      <c r="AH131" s="0" t="n">
        <v>14</v>
      </c>
      <c r="AI131" s="0" t="n">
        <v>11</v>
      </c>
      <c r="AN131" s="0" t="s">
        <v>147</v>
      </c>
      <c r="AO131" s="0" t="s">
        <v>250</v>
      </c>
      <c r="AP131" s="0" t="s">
        <v>251</v>
      </c>
      <c r="AQ131" s="0" t="n">
        <v>9</v>
      </c>
      <c r="AR131" s="0" t="n">
        <v>64</v>
      </c>
      <c r="AS131" s="0" t="n">
        <v>32</v>
      </c>
      <c r="AV131" s="0" t="s">
        <v>252</v>
      </c>
      <c r="AW131" s="0" t="n">
        <f aca="false">COUNTA($BC131:$EG131)</f>
        <v>32</v>
      </c>
      <c r="AX131" s="0" t="n">
        <f aca="false">COUNTIF($BC131:$EG131,"D")</f>
        <v>14</v>
      </c>
      <c r="AY131" s="0" t="n">
        <f aca="false">COUNTIF($BC131:$EG131,"R")</f>
        <v>0</v>
      </c>
      <c r="AZ131" s="2" t="n">
        <f aca="false">COUNTIF(DW131,"D")+COUNTIF(DO131,"D")+COUNTIF(DJ131,"D")+COUNTIF(DD131,"D")</f>
        <v>4</v>
      </c>
      <c r="BA131" s="0" t="n">
        <f aca="false">IF(DH131&lt;&gt;"",1,0)+IF(DI131&lt;&gt;"",1,0)+IF(DK131&lt;&gt;"",1,0)+IF(DM131&lt;&gt;"",1,0)+IF(DN131&lt;&gt;"",1,0)+IF(DO131&lt;&gt;"",1,0)+IF(DQ131&lt;&gt;"",1,0)+IF(DR131&lt;&gt;"",1,0)+IF(DT131&lt;&gt;"",1,0)+IF(DU131&lt;&gt;"",1,0)+IF(DV131&lt;&gt;"",1,0)+IF(DW131&lt;&gt;"",1,0)+IF(DX131&lt;&gt;"",1,0)+IF(DZ131&lt;&gt;"",1,0)+IF(EA131&lt;&gt;"",1,0)+IF(EB131&lt;&gt;"",1,0)+IF(EE131&lt;&gt;"",1,0)</f>
        <v>10</v>
      </c>
      <c r="BB131" s="0" t="n">
        <f aca="false">IF(AND(AV131&gt;0, AW131&gt;0),1,0)</f>
        <v>1</v>
      </c>
      <c r="CA131" s="0" t="s">
        <v>155</v>
      </c>
      <c r="CG131" s="0" t="s">
        <v>155</v>
      </c>
      <c r="CK131" s="0" t="s">
        <v>155</v>
      </c>
      <c r="CL131" s="0" t="s">
        <v>144</v>
      </c>
      <c r="CN131" s="0" t="s">
        <v>155</v>
      </c>
      <c r="CP131" s="0" t="s">
        <v>155</v>
      </c>
      <c r="CQ131" s="0" t="s">
        <v>144</v>
      </c>
      <c r="CT131" s="0" t="s">
        <v>155</v>
      </c>
      <c r="CU131" s="0" t="s">
        <v>144</v>
      </c>
      <c r="CV131" s="0" t="s">
        <v>155</v>
      </c>
      <c r="CW131" s="0" t="s">
        <v>144</v>
      </c>
      <c r="CY131" s="0" t="s">
        <v>155</v>
      </c>
      <c r="CZ131" s="0" t="s">
        <v>144</v>
      </c>
      <c r="DC131" s="0" t="s">
        <v>155</v>
      </c>
      <c r="DD131" s="0" t="s">
        <v>144</v>
      </c>
      <c r="DF131" s="0" t="s">
        <v>155</v>
      </c>
      <c r="DG131" s="0" t="s">
        <v>144</v>
      </c>
      <c r="DI131" s="0" t="s">
        <v>155</v>
      </c>
      <c r="DJ131" s="0" t="s">
        <v>144</v>
      </c>
      <c r="DL131" s="0" t="s">
        <v>155</v>
      </c>
      <c r="DM131" s="0" t="s">
        <v>144</v>
      </c>
      <c r="DN131" s="0" t="s">
        <v>155</v>
      </c>
      <c r="DO131" s="0" t="s">
        <v>144</v>
      </c>
      <c r="DR131" s="0" t="s">
        <v>155</v>
      </c>
      <c r="DS131" s="0" t="s">
        <v>144</v>
      </c>
      <c r="DT131" s="0" t="s">
        <v>144</v>
      </c>
      <c r="DU131" s="0" t="s">
        <v>155</v>
      </c>
      <c r="DW131" s="0" t="s">
        <v>144</v>
      </c>
      <c r="DX131" s="0" t="s">
        <v>155</v>
      </c>
      <c r="EA131" s="0" t="s">
        <v>155</v>
      </c>
      <c r="ED131" s="0" t="s">
        <v>144</v>
      </c>
      <c r="EF131" s="0" t="s">
        <v>155</v>
      </c>
    </row>
    <row r="132" customFormat="false" ht="13.8" hidden="false" customHeight="false" outlineLevel="0" collapsed="false">
      <c r="A132" s="0" t="s">
        <v>921</v>
      </c>
      <c r="B132" s="0" t="n">
        <v>78</v>
      </c>
      <c r="C132" s="0" t="n">
        <v>5061</v>
      </c>
      <c r="D132" s="0" t="s">
        <v>922</v>
      </c>
      <c r="E132" s="0" t="s">
        <v>663</v>
      </c>
      <c r="F132" s="0" t="str">
        <f aca="false">CONCATENATE(D132," ",LEFT(H132,4),"T=",AW132,"D=",AX132,"R=",AY132,"M=",AZ132,"L=",BA132,"B=",BB132)</f>
        <v>MANOFSKY T=49D=18R=0M=4L=10B=1</v>
      </c>
      <c r="G132" s="0" t="s">
        <v>264</v>
      </c>
      <c r="I132" s="0" t="s">
        <v>923</v>
      </c>
      <c r="J132" s="0" t="s">
        <v>924</v>
      </c>
      <c r="K132" s="0" t="s">
        <v>143</v>
      </c>
      <c r="L132" s="0" t="s">
        <v>144</v>
      </c>
      <c r="M132" s="0" t="str">
        <f aca="false">RIGHT(N132,LEN(N132)-FIND(" ",N132))</f>
        <v>PAIGE AVE NE</v>
      </c>
      <c r="N132" s="0" t="s">
        <v>925</v>
      </c>
      <c r="P132" s="0" t="s">
        <v>147</v>
      </c>
      <c r="Q132" s="0" t="s">
        <v>148</v>
      </c>
      <c r="R132" s="0" t="n">
        <v>44483</v>
      </c>
      <c r="AD132" s="0" t="s">
        <v>149</v>
      </c>
      <c r="AE132" s="0" t="s">
        <v>150</v>
      </c>
      <c r="AF132" s="0" t="s">
        <v>151</v>
      </c>
      <c r="AH132" s="0" t="n">
        <v>14</v>
      </c>
      <c r="AI132" s="0" t="n">
        <v>11</v>
      </c>
      <c r="AN132" s="0" t="s">
        <v>147</v>
      </c>
      <c r="AO132" s="0" t="s">
        <v>428</v>
      </c>
      <c r="AP132" s="0" t="s">
        <v>429</v>
      </c>
      <c r="AQ132" s="0" t="n">
        <v>9</v>
      </c>
      <c r="AR132" s="0" t="n">
        <v>64</v>
      </c>
      <c r="AS132" s="0" t="n">
        <v>32</v>
      </c>
      <c r="AV132" s="0" t="s">
        <v>213</v>
      </c>
      <c r="AW132" s="0" t="n">
        <f aca="false">COUNTA($BC132:$EG132)</f>
        <v>49</v>
      </c>
      <c r="AX132" s="0" t="n">
        <f aca="false">COUNTIF($BC132:$EG132,"D")</f>
        <v>18</v>
      </c>
      <c r="AY132" s="0" t="n">
        <f aca="false">COUNTIF($BC132:$EG132,"R")</f>
        <v>0</v>
      </c>
      <c r="AZ132" s="2" t="n">
        <f aca="false">COUNTIF(DW132,"D")+COUNTIF(DO132,"D")+COUNTIF(DJ132,"D")+COUNTIF(DD132,"D")</f>
        <v>4</v>
      </c>
      <c r="BA132" s="0" t="n">
        <f aca="false">IF(DH132&lt;&gt;"",1,0)+IF(DI132&lt;&gt;"",1,0)+IF(DK132&lt;&gt;"",1,0)+IF(DM132&lt;&gt;"",1,0)+IF(DN132&lt;&gt;"",1,0)+IF(DO132&lt;&gt;"",1,0)+IF(DQ132&lt;&gt;"",1,0)+IF(DR132&lt;&gt;"",1,0)+IF(DT132&lt;&gt;"",1,0)+IF(DU132&lt;&gt;"",1,0)+IF(DV132&lt;&gt;"",1,0)+IF(DW132&lt;&gt;"",1,0)+IF(DX132&lt;&gt;"",1,0)+IF(DZ132&lt;&gt;"",1,0)+IF(EA132&lt;&gt;"",1,0)+IF(EB132&lt;&gt;"",1,0)+IF(EE132&lt;&gt;"",1,0)</f>
        <v>10</v>
      </c>
      <c r="BB132" s="0" t="n">
        <f aca="false">IF(AND(AV132&gt;0, AW132&gt;0),1,0)</f>
        <v>1</v>
      </c>
      <c r="BC132" s="0" t="s">
        <v>155</v>
      </c>
      <c r="BD132" s="0" t="s">
        <v>155</v>
      </c>
      <c r="BE132" s="0" t="s">
        <v>155</v>
      </c>
      <c r="BG132" s="0" t="s">
        <v>155</v>
      </c>
      <c r="BH132" s="0" t="s">
        <v>155</v>
      </c>
      <c r="BI132" s="0" t="s">
        <v>155</v>
      </c>
      <c r="BJ132" s="0" t="s">
        <v>155</v>
      </c>
      <c r="BK132" s="0" t="s">
        <v>155</v>
      </c>
      <c r="BL132" s="0" t="s">
        <v>155</v>
      </c>
      <c r="BP132" s="0" t="s">
        <v>155</v>
      </c>
      <c r="BR132" s="0" t="s">
        <v>155</v>
      </c>
      <c r="BS132" s="0" t="s">
        <v>155</v>
      </c>
      <c r="BV132" s="0" t="s">
        <v>155</v>
      </c>
      <c r="BY132" s="0" t="s">
        <v>144</v>
      </c>
      <c r="CA132" s="0" t="s">
        <v>155</v>
      </c>
      <c r="CC132" s="0" t="s">
        <v>144</v>
      </c>
      <c r="CG132" s="0" t="s">
        <v>155</v>
      </c>
      <c r="CH132" s="0" t="s">
        <v>144</v>
      </c>
      <c r="CK132" s="0" t="s">
        <v>155</v>
      </c>
      <c r="CL132" s="0" t="s">
        <v>144</v>
      </c>
      <c r="CN132" s="0" t="s">
        <v>155</v>
      </c>
      <c r="CO132" s="0" t="s">
        <v>144</v>
      </c>
      <c r="CP132" s="0" t="s">
        <v>155</v>
      </c>
      <c r="CQ132" s="0" t="s">
        <v>144</v>
      </c>
      <c r="CT132" s="0" t="s">
        <v>155</v>
      </c>
      <c r="CU132" s="0" t="s">
        <v>144</v>
      </c>
      <c r="CV132" s="0" t="s">
        <v>155</v>
      </c>
      <c r="CW132" s="0" t="s">
        <v>144</v>
      </c>
      <c r="CY132" s="0" t="s">
        <v>155</v>
      </c>
      <c r="CZ132" s="0" t="s">
        <v>144</v>
      </c>
      <c r="DC132" s="0" t="s">
        <v>155</v>
      </c>
      <c r="DD132" s="0" t="s">
        <v>144</v>
      </c>
      <c r="DF132" s="0" t="s">
        <v>155</v>
      </c>
      <c r="DG132" s="0" t="s">
        <v>144</v>
      </c>
      <c r="DI132" s="0" t="s">
        <v>155</v>
      </c>
      <c r="DJ132" s="0" t="s">
        <v>144</v>
      </c>
      <c r="DL132" s="0" t="s">
        <v>155</v>
      </c>
      <c r="DM132" s="0" t="s">
        <v>144</v>
      </c>
      <c r="DN132" s="0" t="s">
        <v>155</v>
      </c>
      <c r="DO132" s="0" t="s">
        <v>144</v>
      </c>
      <c r="DR132" s="0" t="s">
        <v>155</v>
      </c>
      <c r="DS132" s="0" t="s">
        <v>144</v>
      </c>
      <c r="DT132" s="0" t="s">
        <v>144</v>
      </c>
      <c r="DU132" s="0" t="s">
        <v>155</v>
      </c>
      <c r="DW132" s="0" t="s">
        <v>144</v>
      </c>
      <c r="DX132" s="0" t="s">
        <v>155</v>
      </c>
      <c r="EA132" s="0" t="s">
        <v>155</v>
      </c>
      <c r="ED132" s="0" t="s">
        <v>144</v>
      </c>
      <c r="EF132" s="0" t="s">
        <v>155</v>
      </c>
    </row>
    <row r="133" customFormat="false" ht="13.8" hidden="false" customHeight="false" outlineLevel="0" collapsed="false">
      <c r="A133" s="0" t="s">
        <v>926</v>
      </c>
      <c r="B133" s="0" t="n">
        <v>78</v>
      </c>
      <c r="C133" s="0" t="n">
        <v>5062</v>
      </c>
      <c r="D133" s="0" t="s">
        <v>922</v>
      </c>
      <c r="E133" s="0" t="s">
        <v>927</v>
      </c>
      <c r="F133" s="0" t="str">
        <f aca="false">CONCATENATE(D133," ",LEFT(H133,4),"T=",AW133,"D=",AX133,"R=",AY133,"M=",AZ133,"L=",BA133,"B=",BB133)</f>
        <v>MANOFSKY T=49D=18R=0M=4L=10B=1</v>
      </c>
      <c r="G133" s="0" t="s">
        <v>494</v>
      </c>
      <c r="I133" s="0" t="s">
        <v>928</v>
      </c>
      <c r="J133" s="0" t="s">
        <v>929</v>
      </c>
      <c r="K133" s="0" t="s">
        <v>143</v>
      </c>
      <c r="L133" s="0" t="s">
        <v>144</v>
      </c>
      <c r="M133" s="0" t="str">
        <f aca="false">RIGHT(N133,LEN(N133)-FIND(" ",N133))</f>
        <v>PAIGE AVE NE</v>
      </c>
      <c r="N133" s="0" t="s">
        <v>925</v>
      </c>
      <c r="P133" s="0" t="s">
        <v>147</v>
      </c>
      <c r="Q133" s="0" t="s">
        <v>148</v>
      </c>
      <c r="R133" s="0" t="n">
        <v>44483</v>
      </c>
      <c r="AD133" s="0" t="s">
        <v>149</v>
      </c>
      <c r="AE133" s="0" t="s">
        <v>150</v>
      </c>
      <c r="AF133" s="0" t="s">
        <v>151</v>
      </c>
      <c r="AH133" s="0" t="n">
        <v>14</v>
      </c>
      <c r="AI133" s="0" t="n">
        <v>11</v>
      </c>
      <c r="AN133" s="0" t="s">
        <v>147</v>
      </c>
      <c r="AO133" s="0" t="s">
        <v>428</v>
      </c>
      <c r="AP133" s="0" t="s">
        <v>429</v>
      </c>
      <c r="AQ133" s="0" t="n">
        <v>9</v>
      </c>
      <c r="AR133" s="0" t="n">
        <v>64</v>
      </c>
      <c r="AS133" s="0" t="n">
        <v>32</v>
      </c>
      <c r="AV133" s="0" t="s">
        <v>213</v>
      </c>
      <c r="AW133" s="0" t="n">
        <f aca="false">COUNTA($BC133:$EG133)</f>
        <v>49</v>
      </c>
      <c r="AX133" s="0" t="n">
        <f aca="false">COUNTIF($BC133:$EG133,"D")</f>
        <v>18</v>
      </c>
      <c r="AY133" s="0" t="n">
        <f aca="false">COUNTIF($BC133:$EG133,"R")</f>
        <v>0</v>
      </c>
      <c r="AZ133" s="2" t="n">
        <f aca="false">COUNTIF(DW133,"D")+COUNTIF(DO133,"D")+COUNTIF(DJ133,"D")+COUNTIF(DD133,"D")</f>
        <v>4</v>
      </c>
      <c r="BA133" s="0" t="n">
        <f aca="false">IF(DH133&lt;&gt;"",1,0)+IF(DI133&lt;&gt;"",1,0)+IF(DK133&lt;&gt;"",1,0)+IF(DM133&lt;&gt;"",1,0)+IF(DN133&lt;&gt;"",1,0)+IF(DO133&lt;&gt;"",1,0)+IF(DQ133&lt;&gt;"",1,0)+IF(DR133&lt;&gt;"",1,0)+IF(DT133&lt;&gt;"",1,0)+IF(DU133&lt;&gt;"",1,0)+IF(DV133&lt;&gt;"",1,0)+IF(DW133&lt;&gt;"",1,0)+IF(DX133&lt;&gt;"",1,0)+IF(DZ133&lt;&gt;"",1,0)+IF(EA133&lt;&gt;"",1,0)+IF(EB133&lt;&gt;"",1,0)+IF(EE133&lt;&gt;"",1,0)</f>
        <v>10</v>
      </c>
      <c r="BB133" s="0" t="n">
        <f aca="false">IF(AND(AV133&gt;0, AW133&gt;0),1,0)</f>
        <v>1</v>
      </c>
      <c r="BC133" s="0" t="s">
        <v>155</v>
      </c>
      <c r="BD133" s="0" t="s">
        <v>155</v>
      </c>
      <c r="BE133" s="0" t="s">
        <v>155</v>
      </c>
      <c r="BG133" s="0" t="s">
        <v>155</v>
      </c>
      <c r="BH133" s="0" t="s">
        <v>155</v>
      </c>
      <c r="BI133" s="0" t="s">
        <v>155</v>
      </c>
      <c r="BJ133" s="0" t="s">
        <v>155</v>
      </c>
      <c r="BK133" s="0" t="s">
        <v>155</v>
      </c>
      <c r="BL133" s="0" t="s">
        <v>155</v>
      </c>
      <c r="BP133" s="0" t="s">
        <v>155</v>
      </c>
      <c r="BR133" s="0" t="s">
        <v>155</v>
      </c>
      <c r="BS133" s="0" t="s">
        <v>155</v>
      </c>
      <c r="BV133" s="0" t="s">
        <v>155</v>
      </c>
      <c r="BY133" s="0" t="s">
        <v>144</v>
      </c>
      <c r="CA133" s="0" t="s">
        <v>155</v>
      </c>
      <c r="CC133" s="0" t="s">
        <v>144</v>
      </c>
      <c r="CG133" s="0" t="s">
        <v>155</v>
      </c>
      <c r="CH133" s="0" t="s">
        <v>144</v>
      </c>
      <c r="CK133" s="0" t="s">
        <v>155</v>
      </c>
      <c r="CL133" s="0" t="s">
        <v>144</v>
      </c>
      <c r="CN133" s="0" t="s">
        <v>155</v>
      </c>
      <c r="CO133" s="0" t="s">
        <v>144</v>
      </c>
      <c r="CP133" s="0" t="s">
        <v>155</v>
      </c>
      <c r="CQ133" s="0" t="s">
        <v>144</v>
      </c>
      <c r="CT133" s="0" t="s">
        <v>155</v>
      </c>
      <c r="CU133" s="0" t="s">
        <v>144</v>
      </c>
      <c r="CV133" s="0" t="s">
        <v>155</v>
      </c>
      <c r="CW133" s="0" t="s">
        <v>144</v>
      </c>
      <c r="CY133" s="0" t="s">
        <v>155</v>
      </c>
      <c r="CZ133" s="0" t="s">
        <v>144</v>
      </c>
      <c r="DC133" s="0" t="s">
        <v>155</v>
      </c>
      <c r="DD133" s="0" t="s">
        <v>144</v>
      </c>
      <c r="DF133" s="0" t="s">
        <v>155</v>
      </c>
      <c r="DG133" s="0" t="s">
        <v>144</v>
      </c>
      <c r="DI133" s="0" t="s">
        <v>155</v>
      </c>
      <c r="DJ133" s="0" t="s">
        <v>144</v>
      </c>
      <c r="DL133" s="0" t="s">
        <v>155</v>
      </c>
      <c r="DM133" s="0" t="s">
        <v>144</v>
      </c>
      <c r="DN133" s="0" t="s">
        <v>155</v>
      </c>
      <c r="DO133" s="0" t="s">
        <v>144</v>
      </c>
      <c r="DR133" s="0" t="s">
        <v>155</v>
      </c>
      <c r="DS133" s="0" t="s">
        <v>144</v>
      </c>
      <c r="DT133" s="0" t="s">
        <v>144</v>
      </c>
      <c r="DU133" s="0" t="s">
        <v>155</v>
      </c>
      <c r="DW133" s="0" t="s">
        <v>144</v>
      </c>
      <c r="DX133" s="0" t="s">
        <v>155</v>
      </c>
      <c r="EA133" s="0" t="s">
        <v>155</v>
      </c>
      <c r="ED133" s="0" t="s">
        <v>144</v>
      </c>
      <c r="EF133" s="0" t="s">
        <v>155</v>
      </c>
    </row>
    <row r="134" customFormat="false" ht="13.8" hidden="false" customHeight="false" outlineLevel="0" collapsed="false">
      <c r="A134" s="0" t="s">
        <v>930</v>
      </c>
      <c r="B134" s="0" t="n">
        <v>78</v>
      </c>
      <c r="C134" s="0" t="n">
        <v>205875</v>
      </c>
      <c r="D134" s="0" t="s">
        <v>931</v>
      </c>
      <c r="E134" s="0" t="s">
        <v>517</v>
      </c>
      <c r="F134" s="0" t="str">
        <f aca="false">CONCATENATE(D134," ",LEFT(H134,4),"T=",AW134,"D=",AX134,"R=",AY134,"M=",AZ134,"L=",BA134,"B=",BB134)</f>
        <v>MARTIN T=49D=17R=0M=4L=10B=1</v>
      </c>
      <c r="G134" s="0" t="s">
        <v>159</v>
      </c>
      <c r="I134" s="0" t="s">
        <v>932</v>
      </c>
      <c r="J134" s="0" t="s">
        <v>933</v>
      </c>
      <c r="K134" s="0" t="s">
        <v>143</v>
      </c>
      <c r="L134" s="0" t="s">
        <v>144</v>
      </c>
      <c r="M134" s="0" t="str">
        <f aca="false">RIGHT(N134,LEN(N134)-FIND(" ",N134))</f>
        <v>CENTRAL PARKWAY AVE SE</v>
      </c>
      <c r="N134" s="0" t="s">
        <v>934</v>
      </c>
      <c r="P134" s="0" t="s">
        <v>147</v>
      </c>
      <c r="Q134" s="0" t="s">
        <v>148</v>
      </c>
      <c r="R134" s="0" t="n">
        <v>44483</v>
      </c>
      <c r="AD134" s="0" t="s">
        <v>149</v>
      </c>
      <c r="AE134" s="0" t="s">
        <v>150</v>
      </c>
      <c r="AF134" s="0" t="s">
        <v>151</v>
      </c>
      <c r="AH134" s="0" t="n">
        <v>14</v>
      </c>
      <c r="AI134" s="0" t="n">
        <v>11</v>
      </c>
      <c r="AN134" s="0" t="s">
        <v>147</v>
      </c>
      <c r="AO134" s="0" t="s">
        <v>268</v>
      </c>
      <c r="AP134" s="0" t="s">
        <v>269</v>
      </c>
      <c r="AQ134" s="0" t="n">
        <v>9</v>
      </c>
      <c r="AR134" s="0" t="n">
        <v>64</v>
      </c>
      <c r="AS134" s="0" t="n">
        <v>32</v>
      </c>
      <c r="AV134" s="0" t="s">
        <v>252</v>
      </c>
      <c r="AW134" s="0" t="n">
        <f aca="false">COUNTA($BC134:$EG134)</f>
        <v>49</v>
      </c>
      <c r="AX134" s="0" t="n">
        <f aca="false">COUNTIF($BC134:$EG134,"D")</f>
        <v>17</v>
      </c>
      <c r="AY134" s="0" t="n">
        <f aca="false">COUNTIF($BC134:$EG134,"R")</f>
        <v>0</v>
      </c>
      <c r="AZ134" s="2" t="n">
        <f aca="false">COUNTIF(DW134,"D")+COUNTIF(DO134,"D")+COUNTIF(DJ134,"D")+COUNTIF(DD134,"D")</f>
        <v>4</v>
      </c>
      <c r="BA134" s="0" t="n">
        <f aca="false">IF(DH134&lt;&gt;"",1,0)+IF(DI134&lt;&gt;"",1,0)+IF(DK134&lt;&gt;"",1,0)+IF(DM134&lt;&gt;"",1,0)+IF(DN134&lt;&gt;"",1,0)+IF(DO134&lt;&gt;"",1,0)+IF(DQ134&lt;&gt;"",1,0)+IF(DR134&lt;&gt;"",1,0)+IF(DT134&lt;&gt;"",1,0)+IF(DU134&lt;&gt;"",1,0)+IF(DV134&lt;&gt;"",1,0)+IF(DW134&lt;&gt;"",1,0)+IF(DX134&lt;&gt;"",1,0)+IF(DZ134&lt;&gt;"",1,0)+IF(EA134&lt;&gt;"",1,0)+IF(EB134&lt;&gt;"",1,0)+IF(EE134&lt;&gt;"",1,0)</f>
        <v>10</v>
      </c>
      <c r="BB134" s="0" t="n">
        <f aca="false">IF(AND(AV134&gt;0, AW134&gt;0),1,0)</f>
        <v>1</v>
      </c>
      <c r="BC134" s="0" t="s">
        <v>155</v>
      </c>
      <c r="BD134" s="0" t="s">
        <v>155</v>
      </c>
      <c r="BE134" s="0" t="s">
        <v>155</v>
      </c>
      <c r="BF134" s="0" t="s">
        <v>155</v>
      </c>
      <c r="BG134" s="0" t="s">
        <v>155</v>
      </c>
      <c r="BH134" s="0" t="s">
        <v>155</v>
      </c>
      <c r="BI134" s="0" t="s">
        <v>155</v>
      </c>
      <c r="BJ134" s="0" t="s">
        <v>155</v>
      </c>
      <c r="BK134" s="0" t="s">
        <v>155</v>
      </c>
      <c r="BL134" s="0" t="s">
        <v>155</v>
      </c>
      <c r="BP134" s="0" t="s">
        <v>155</v>
      </c>
      <c r="BR134" s="0" t="s">
        <v>155</v>
      </c>
      <c r="BS134" s="0" t="s">
        <v>155</v>
      </c>
      <c r="BV134" s="0" t="s">
        <v>155</v>
      </c>
      <c r="BY134" s="0" t="s">
        <v>144</v>
      </c>
      <c r="CA134" s="0" t="s">
        <v>155</v>
      </c>
      <c r="CC134" s="0" t="s">
        <v>144</v>
      </c>
      <c r="CG134" s="0" t="s">
        <v>155</v>
      </c>
      <c r="CH134" s="0" t="s">
        <v>144</v>
      </c>
      <c r="CK134" s="0" t="s">
        <v>155</v>
      </c>
      <c r="CL134" s="0" t="s">
        <v>144</v>
      </c>
      <c r="CN134" s="0" t="s">
        <v>155</v>
      </c>
      <c r="CO134" s="0" t="s">
        <v>144</v>
      </c>
      <c r="CP134" s="0" t="s">
        <v>155</v>
      </c>
      <c r="CT134" s="0" t="s">
        <v>155</v>
      </c>
      <c r="CU134" s="0" t="s">
        <v>144</v>
      </c>
      <c r="CV134" s="0" t="s">
        <v>155</v>
      </c>
      <c r="CW134" s="0" t="s">
        <v>144</v>
      </c>
      <c r="CY134" s="0" t="s">
        <v>155</v>
      </c>
      <c r="CZ134" s="0" t="s">
        <v>144</v>
      </c>
      <c r="DC134" s="0" t="s">
        <v>155</v>
      </c>
      <c r="DD134" s="0" t="s">
        <v>144</v>
      </c>
      <c r="DF134" s="0" t="s">
        <v>155</v>
      </c>
      <c r="DG134" s="0" t="s">
        <v>144</v>
      </c>
      <c r="DI134" s="0" t="s">
        <v>155</v>
      </c>
      <c r="DJ134" s="0" t="s">
        <v>144</v>
      </c>
      <c r="DL134" s="0" t="s">
        <v>155</v>
      </c>
      <c r="DM134" s="0" t="s">
        <v>144</v>
      </c>
      <c r="DN134" s="0" t="s">
        <v>155</v>
      </c>
      <c r="DO134" s="0" t="s">
        <v>144</v>
      </c>
      <c r="DR134" s="0" t="s">
        <v>155</v>
      </c>
      <c r="DS134" s="0" t="s">
        <v>144</v>
      </c>
      <c r="DT134" s="0" t="s">
        <v>144</v>
      </c>
      <c r="DU134" s="0" t="s">
        <v>155</v>
      </c>
      <c r="DW134" s="0" t="s">
        <v>144</v>
      </c>
      <c r="DX134" s="0" t="s">
        <v>155</v>
      </c>
      <c r="EA134" s="0" t="s">
        <v>155</v>
      </c>
      <c r="ED134" s="0" t="s">
        <v>144</v>
      </c>
      <c r="EF134" s="0" t="s">
        <v>155</v>
      </c>
    </row>
    <row r="135" customFormat="false" ht="13.8" hidden="false" customHeight="false" outlineLevel="0" collapsed="false">
      <c r="A135" s="0" t="s">
        <v>935</v>
      </c>
      <c r="B135" s="0" t="n">
        <v>78</v>
      </c>
      <c r="C135" s="0" t="n">
        <v>396913</v>
      </c>
      <c r="D135" s="0" t="s">
        <v>931</v>
      </c>
      <c r="E135" s="0" t="s">
        <v>936</v>
      </c>
      <c r="F135" s="0" t="str">
        <f aca="false">CONCATENATE(D135," ",LEFT(H135,4),"T=",AW135,"D=",AX135,"R=",AY135,"M=",AZ135,"L=",BA135,"B=",BB135)</f>
        <v>MARTIN T=33D=12R=1M=4L=10B=1</v>
      </c>
      <c r="G135" s="0" t="s">
        <v>432</v>
      </c>
      <c r="I135" s="0" t="s">
        <v>937</v>
      </c>
      <c r="J135" s="0" t="s">
        <v>938</v>
      </c>
      <c r="K135" s="0" t="s">
        <v>143</v>
      </c>
      <c r="L135" s="0" t="s">
        <v>217</v>
      </c>
      <c r="M135" s="0" t="str">
        <f aca="false">RIGHT(N135,LEN(N135)-FIND(" ",N135))</f>
        <v>WASHINGTON ST NW</v>
      </c>
      <c r="N135" s="0" t="s">
        <v>939</v>
      </c>
      <c r="P135" s="0" t="s">
        <v>147</v>
      </c>
      <c r="Q135" s="0" t="s">
        <v>148</v>
      </c>
      <c r="R135" s="0" t="n">
        <v>44483</v>
      </c>
      <c r="AD135" s="0" t="s">
        <v>149</v>
      </c>
      <c r="AE135" s="0" t="s">
        <v>150</v>
      </c>
      <c r="AF135" s="0" t="s">
        <v>151</v>
      </c>
      <c r="AH135" s="0" t="n">
        <v>14</v>
      </c>
      <c r="AI135" s="0" t="n">
        <v>11</v>
      </c>
      <c r="AN135" s="0" t="s">
        <v>147</v>
      </c>
      <c r="AO135" s="0" t="s">
        <v>211</v>
      </c>
      <c r="AP135" s="0" t="s">
        <v>212</v>
      </c>
      <c r="AQ135" s="0" t="n">
        <v>9</v>
      </c>
      <c r="AR135" s="0" t="n">
        <v>64</v>
      </c>
      <c r="AS135" s="0" t="n">
        <v>32</v>
      </c>
      <c r="AV135" s="0" t="s">
        <v>213</v>
      </c>
      <c r="AW135" s="0" t="n">
        <f aca="false">COUNTA($BC135:$EG135)</f>
        <v>33</v>
      </c>
      <c r="AX135" s="0" t="n">
        <f aca="false">COUNTIF($BC135:$EG135,"D")</f>
        <v>12</v>
      </c>
      <c r="AY135" s="0" t="n">
        <f aca="false">COUNTIF($BC135:$EG135,"R")</f>
        <v>1</v>
      </c>
      <c r="AZ135" s="2" t="n">
        <f aca="false">COUNTIF(DW135,"D")+COUNTIF(DO135,"D")+COUNTIF(DJ135,"D")+COUNTIF(DD135,"D")</f>
        <v>4</v>
      </c>
      <c r="BA135" s="0" t="n">
        <f aca="false">IF(DH135&lt;&gt;"",1,0)+IF(DI135&lt;&gt;"",1,0)+IF(DK135&lt;&gt;"",1,0)+IF(DM135&lt;&gt;"",1,0)+IF(DN135&lt;&gt;"",1,0)+IF(DO135&lt;&gt;"",1,0)+IF(DQ135&lt;&gt;"",1,0)+IF(DR135&lt;&gt;"",1,0)+IF(DT135&lt;&gt;"",1,0)+IF(DU135&lt;&gt;"",1,0)+IF(DV135&lt;&gt;"",1,0)+IF(DW135&lt;&gt;"",1,0)+IF(DX135&lt;&gt;"",1,0)+IF(DZ135&lt;&gt;"",1,0)+IF(EA135&lt;&gt;"",1,0)+IF(EB135&lt;&gt;"",1,0)+IF(EE135&lt;&gt;"",1,0)</f>
        <v>10</v>
      </c>
      <c r="BB135" s="0" t="n">
        <f aca="false">IF(AND(AV135&gt;0, AW135&gt;0),1,0)</f>
        <v>1</v>
      </c>
      <c r="BD135" s="0" t="s">
        <v>155</v>
      </c>
      <c r="BF135" s="0" t="s">
        <v>155</v>
      </c>
      <c r="BP135" s="0" t="s">
        <v>155</v>
      </c>
      <c r="BS135" s="0" t="s">
        <v>155</v>
      </c>
      <c r="BY135" s="0" t="s">
        <v>144</v>
      </c>
      <c r="CG135" s="0" t="s">
        <v>155</v>
      </c>
      <c r="CJ135" s="0" t="s">
        <v>144</v>
      </c>
      <c r="CK135" s="0" t="s">
        <v>155</v>
      </c>
      <c r="CP135" s="0" t="s">
        <v>155</v>
      </c>
      <c r="CT135" s="0" t="s">
        <v>155</v>
      </c>
      <c r="CV135" s="0" t="s">
        <v>155</v>
      </c>
      <c r="CW135" s="0" t="s">
        <v>144</v>
      </c>
      <c r="CY135" s="0" t="s">
        <v>155</v>
      </c>
      <c r="CZ135" s="0" t="s">
        <v>144</v>
      </c>
      <c r="DC135" s="0" t="s">
        <v>155</v>
      </c>
      <c r="DD135" s="0" t="s">
        <v>144</v>
      </c>
      <c r="DF135" s="0" t="s">
        <v>155</v>
      </c>
      <c r="DG135" s="0" t="s">
        <v>144</v>
      </c>
      <c r="DI135" s="0" t="s">
        <v>155</v>
      </c>
      <c r="DJ135" s="0" t="s">
        <v>144</v>
      </c>
      <c r="DL135" s="0" t="s">
        <v>155</v>
      </c>
      <c r="DM135" s="0" t="s">
        <v>144</v>
      </c>
      <c r="DN135" s="0" t="s">
        <v>155</v>
      </c>
      <c r="DO135" s="0" t="s">
        <v>144</v>
      </c>
      <c r="DR135" s="0" t="s">
        <v>155</v>
      </c>
      <c r="DS135" s="0" t="s">
        <v>144</v>
      </c>
      <c r="DT135" s="0" t="s">
        <v>144</v>
      </c>
      <c r="DU135" s="0" t="s">
        <v>155</v>
      </c>
      <c r="DW135" s="0" t="s">
        <v>144</v>
      </c>
      <c r="DX135" s="0" t="s">
        <v>155</v>
      </c>
      <c r="EA135" s="0" t="s">
        <v>155</v>
      </c>
      <c r="ED135" s="0" t="s">
        <v>217</v>
      </c>
      <c r="EF135" s="0" t="s">
        <v>155</v>
      </c>
    </row>
    <row r="136" customFormat="false" ht="13.8" hidden="false" customHeight="false" outlineLevel="0" collapsed="false">
      <c r="A136" s="0" t="s">
        <v>940</v>
      </c>
      <c r="B136" s="0" t="n">
        <v>78</v>
      </c>
      <c r="C136" s="0" t="n">
        <v>147249</v>
      </c>
      <c r="D136" s="0" t="s">
        <v>931</v>
      </c>
      <c r="E136" s="0" t="s">
        <v>941</v>
      </c>
      <c r="F136" s="0" t="str">
        <f aca="false">CONCATENATE(D136," ",LEFT(H136,4),"T=",AW136,"D=",AX136,"R=",AY136,"M=",AZ136,"L=",BA136,"B=",BB136)</f>
        <v>MARTIN T=49D=17R=0M=4L=10B=1</v>
      </c>
      <c r="G136" s="0" t="s">
        <v>465</v>
      </c>
      <c r="I136" s="0" t="s">
        <v>942</v>
      </c>
      <c r="J136" s="0" t="s">
        <v>943</v>
      </c>
      <c r="K136" s="0" t="s">
        <v>143</v>
      </c>
      <c r="L136" s="0" t="s">
        <v>144</v>
      </c>
      <c r="M136" s="0" t="str">
        <f aca="false">RIGHT(N136,LEN(N136)-FIND(" ",N136))</f>
        <v>CENTRAL PARKWAY AVE SE</v>
      </c>
      <c r="N136" s="0" t="s">
        <v>934</v>
      </c>
      <c r="P136" s="0" t="s">
        <v>147</v>
      </c>
      <c r="Q136" s="0" t="s">
        <v>148</v>
      </c>
      <c r="R136" s="0" t="n">
        <v>44483</v>
      </c>
      <c r="AD136" s="0" t="s">
        <v>149</v>
      </c>
      <c r="AE136" s="0" t="s">
        <v>150</v>
      </c>
      <c r="AF136" s="0" t="s">
        <v>151</v>
      </c>
      <c r="AH136" s="0" t="n">
        <v>14</v>
      </c>
      <c r="AI136" s="0" t="n">
        <v>11</v>
      </c>
      <c r="AN136" s="0" t="s">
        <v>147</v>
      </c>
      <c r="AO136" s="0" t="s">
        <v>268</v>
      </c>
      <c r="AP136" s="0" t="s">
        <v>269</v>
      </c>
      <c r="AQ136" s="0" t="n">
        <v>9</v>
      </c>
      <c r="AR136" s="0" t="n">
        <v>64</v>
      </c>
      <c r="AS136" s="0" t="n">
        <v>32</v>
      </c>
      <c r="AV136" s="0" t="s">
        <v>252</v>
      </c>
      <c r="AW136" s="0" t="n">
        <f aca="false">COUNTA($BC136:$EG136)</f>
        <v>49</v>
      </c>
      <c r="AX136" s="0" t="n">
        <f aca="false">COUNTIF($BC136:$EG136,"D")</f>
        <v>17</v>
      </c>
      <c r="AY136" s="0" t="n">
        <f aca="false">COUNTIF($BC136:$EG136,"R")</f>
        <v>0</v>
      </c>
      <c r="AZ136" s="2" t="n">
        <f aca="false">COUNTIF(DW136,"D")+COUNTIF(DO136,"D")+COUNTIF(DJ136,"D")+COUNTIF(DD136,"D")</f>
        <v>4</v>
      </c>
      <c r="BA136" s="0" t="n">
        <f aca="false">IF(DH136&lt;&gt;"",1,0)+IF(DI136&lt;&gt;"",1,0)+IF(DK136&lt;&gt;"",1,0)+IF(DM136&lt;&gt;"",1,0)+IF(DN136&lt;&gt;"",1,0)+IF(DO136&lt;&gt;"",1,0)+IF(DQ136&lt;&gt;"",1,0)+IF(DR136&lt;&gt;"",1,0)+IF(DT136&lt;&gt;"",1,0)+IF(DU136&lt;&gt;"",1,0)+IF(DV136&lt;&gt;"",1,0)+IF(DW136&lt;&gt;"",1,0)+IF(DX136&lt;&gt;"",1,0)+IF(DZ136&lt;&gt;"",1,0)+IF(EA136&lt;&gt;"",1,0)+IF(EB136&lt;&gt;"",1,0)+IF(EE136&lt;&gt;"",1,0)</f>
        <v>10</v>
      </c>
      <c r="BB136" s="0" t="n">
        <f aca="false">IF(AND(AV136&gt;0, AW136&gt;0),1,0)</f>
        <v>1</v>
      </c>
      <c r="BC136" s="0" t="s">
        <v>155</v>
      </c>
      <c r="BD136" s="0" t="s">
        <v>155</v>
      </c>
      <c r="BE136" s="0" t="s">
        <v>155</v>
      </c>
      <c r="BF136" s="0" t="s">
        <v>155</v>
      </c>
      <c r="BG136" s="0" t="s">
        <v>155</v>
      </c>
      <c r="BH136" s="0" t="s">
        <v>155</v>
      </c>
      <c r="BI136" s="0" t="s">
        <v>155</v>
      </c>
      <c r="BJ136" s="0" t="s">
        <v>155</v>
      </c>
      <c r="BK136" s="0" t="s">
        <v>155</v>
      </c>
      <c r="BL136" s="0" t="s">
        <v>155</v>
      </c>
      <c r="BP136" s="0" t="s">
        <v>155</v>
      </c>
      <c r="BR136" s="0" t="s">
        <v>155</v>
      </c>
      <c r="BS136" s="0" t="s">
        <v>155</v>
      </c>
      <c r="BV136" s="0" t="s">
        <v>155</v>
      </c>
      <c r="BY136" s="0" t="s">
        <v>144</v>
      </c>
      <c r="CA136" s="0" t="s">
        <v>155</v>
      </c>
      <c r="CC136" s="0" t="s">
        <v>144</v>
      </c>
      <c r="CG136" s="0" t="s">
        <v>155</v>
      </c>
      <c r="CH136" s="0" t="s">
        <v>144</v>
      </c>
      <c r="CK136" s="0" t="s">
        <v>155</v>
      </c>
      <c r="CL136" s="0" t="s">
        <v>144</v>
      </c>
      <c r="CN136" s="0" t="s">
        <v>155</v>
      </c>
      <c r="CO136" s="0" t="s">
        <v>144</v>
      </c>
      <c r="CP136" s="0" t="s">
        <v>155</v>
      </c>
      <c r="CT136" s="0" t="s">
        <v>155</v>
      </c>
      <c r="CU136" s="0" t="s">
        <v>144</v>
      </c>
      <c r="CV136" s="0" t="s">
        <v>155</v>
      </c>
      <c r="CW136" s="0" t="s">
        <v>144</v>
      </c>
      <c r="CY136" s="0" t="s">
        <v>155</v>
      </c>
      <c r="CZ136" s="0" t="s">
        <v>144</v>
      </c>
      <c r="DC136" s="0" t="s">
        <v>155</v>
      </c>
      <c r="DD136" s="0" t="s">
        <v>144</v>
      </c>
      <c r="DF136" s="0" t="s">
        <v>155</v>
      </c>
      <c r="DG136" s="0" t="s">
        <v>144</v>
      </c>
      <c r="DI136" s="0" t="s">
        <v>155</v>
      </c>
      <c r="DJ136" s="0" t="s">
        <v>144</v>
      </c>
      <c r="DL136" s="0" t="s">
        <v>155</v>
      </c>
      <c r="DM136" s="0" t="s">
        <v>144</v>
      </c>
      <c r="DN136" s="0" t="s">
        <v>155</v>
      </c>
      <c r="DO136" s="0" t="s">
        <v>144</v>
      </c>
      <c r="DR136" s="0" t="s">
        <v>155</v>
      </c>
      <c r="DS136" s="0" t="s">
        <v>144</v>
      </c>
      <c r="DT136" s="0" t="s">
        <v>144</v>
      </c>
      <c r="DU136" s="0" t="s">
        <v>155</v>
      </c>
      <c r="DW136" s="0" t="s">
        <v>144</v>
      </c>
      <c r="DX136" s="0" t="s">
        <v>155</v>
      </c>
      <c r="EA136" s="0" t="s">
        <v>155</v>
      </c>
      <c r="ED136" s="0" t="s">
        <v>144</v>
      </c>
      <c r="EF136" s="0" t="s">
        <v>155</v>
      </c>
    </row>
    <row r="137" customFormat="false" ht="13.8" hidden="false" customHeight="false" outlineLevel="0" collapsed="false">
      <c r="A137" s="0" t="s">
        <v>944</v>
      </c>
      <c r="B137" s="0" t="n">
        <v>78</v>
      </c>
      <c r="C137" s="0" t="n">
        <v>20562</v>
      </c>
      <c r="D137" s="0" t="s">
        <v>931</v>
      </c>
      <c r="E137" s="0" t="s">
        <v>423</v>
      </c>
      <c r="F137" s="0" t="str">
        <f aca="false">CONCATENATE(D137," ",LEFT(H137,4),"T=",AW137,"D=",AX137,"R=",AY137,"M=",AZ137,"L=",BA137,"B=",BB137)</f>
        <v>MARTIN T=42D=14R=0M=4L=10B=1</v>
      </c>
      <c r="G137" s="0" t="s">
        <v>273</v>
      </c>
      <c r="I137" s="0" t="s">
        <v>945</v>
      </c>
      <c r="J137" s="0" t="s">
        <v>946</v>
      </c>
      <c r="K137" s="0" t="s">
        <v>143</v>
      </c>
      <c r="L137" s="0" t="s">
        <v>144</v>
      </c>
      <c r="M137" s="0" t="str">
        <f aca="false">RIGHT(N137,LEN(N137)-FIND(" ",N137))</f>
        <v>NORWOOD ST NW</v>
      </c>
      <c r="N137" s="0" t="s">
        <v>947</v>
      </c>
      <c r="P137" s="0" t="s">
        <v>147</v>
      </c>
      <c r="Q137" s="0" t="s">
        <v>148</v>
      </c>
      <c r="R137" s="0" t="n">
        <v>44485</v>
      </c>
      <c r="AD137" s="0" t="s">
        <v>149</v>
      </c>
      <c r="AE137" s="0" t="s">
        <v>150</v>
      </c>
      <c r="AF137" s="0" t="s">
        <v>151</v>
      </c>
      <c r="AH137" s="0" t="n">
        <v>14</v>
      </c>
      <c r="AI137" s="0" t="n">
        <v>11</v>
      </c>
      <c r="AN137" s="0" t="s">
        <v>147</v>
      </c>
      <c r="AO137" s="0" t="s">
        <v>221</v>
      </c>
      <c r="AP137" s="0" t="s">
        <v>222</v>
      </c>
      <c r="AQ137" s="0" t="n">
        <v>9</v>
      </c>
      <c r="AR137" s="0" t="n">
        <v>64</v>
      </c>
      <c r="AS137" s="0" t="n">
        <v>32</v>
      </c>
      <c r="AV137" s="0" t="s">
        <v>223</v>
      </c>
      <c r="AW137" s="0" t="n">
        <f aca="false">COUNTA($BC137:$EG137)</f>
        <v>42</v>
      </c>
      <c r="AX137" s="0" t="n">
        <f aca="false">COUNTIF($BC137:$EG137,"D")</f>
        <v>14</v>
      </c>
      <c r="AY137" s="0" t="n">
        <f aca="false">COUNTIF($BC137:$EG137,"R")</f>
        <v>0</v>
      </c>
      <c r="AZ137" s="2" t="n">
        <f aca="false">COUNTIF(DW137,"D")+COUNTIF(DO137,"D")+COUNTIF(DJ137,"D")+COUNTIF(DD137,"D")</f>
        <v>4</v>
      </c>
      <c r="BA137" s="0" t="n">
        <f aca="false">IF(DH137&lt;&gt;"",1,0)+IF(DI137&lt;&gt;"",1,0)+IF(DK137&lt;&gt;"",1,0)+IF(DM137&lt;&gt;"",1,0)+IF(DN137&lt;&gt;"",1,0)+IF(DO137&lt;&gt;"",1,0)+IF(DQ137&lt;&gt;"",1,0)+IF(DR137&lt;&gt;"",1,0)+IF(DT137&lt;&gt;"",1,0)+IF(DU137&lt;&gt;"",1,0)+IF(DV137&lt;&gt;"",1,0)+IF(DW137&lt;&gt;"",1,0)+IF(DX137&lt;&gt;"",1,0)+IF(DZ137&lt;&gt;"",1,0)+IF(EA137&lt;&gt;"",1,0)+IF(EB137&lt;&gt;"",1,0)+IF(EE137&lt;&gt;"",1,0)</f>
        <v>10</v>
      </c>
      <c r="BB137" s="0" t="n">
        <f aca="false">IF(AND(AV137&gt;0, AW137&gt;0),1,0)</f>
        <v>1</v>
      </c>
      <c r="BC137" s="0" t="s">
        <v>155</v>
      </c>
      <c r="BD137" s="0" t="s">
        <v>155</v>
      </c>
      <c r="BE137" s="0" t="s">
        <v>155</v>
      </c>
      <c r="BF137" s="0" t="s">
        <v>155</v>
      </c>
      <c r="BJ137" s="0" t="s">
        <v>155</v>
      </c>
      <c r="BK137" s="0" t="s">
        <v>155</v>
      </c>
      <c r="BL137" s="0" t="s">
        <v>155</v>
      </c>
      <c r="BP137" s="0" t="s">
        <v>155</v>
      </c>
      <c r="BR137" s="0" t="s">
        <v>155</v>
      </c>
      <c r="BS137" s="0" t="s">
        <v>155</v>
      </c>
      <c r="CA137" s="0" t="s">
        <v>155</v>
      </c>
      <c r="CG137" s="0" t="s">
        <v>155</v>
      </c>
      <c r="CH137" s="0" t="s">
        <v>144</v>
      </c>
      <c r="CK137" s="0" t="s">
        <v>155</v>
      </c>
      <c r="CL137" s="0" t="s">
        <v>144</v>
      </c>
      <c r="CN137" s="0" t="s">
        <v>155</v>
      </c>
      <c r="CO137" s="0" t="s">
        <v>144</v>
      </c>
      <c r="CP137" s="0" t="s">
        <v>155</v>
      </c>
      <c r="CT137" s="0" t="s">
        <v>155</v>
      </c>
      <c r="CU137" s="0" t="s">
        <v>144</v>
      </c>
      <c r="CV137" s="0" t="s">
        <v>155</v>
      </c>
      <c r="CY137" s="0" t="s">
        <v>155</v>
      </c>
      <c r="CZ137" s="0" t="s">
        <v>144</v>
      </c>
      <c r="DC137" s="0" t="s">
        <v>155</v>
      </c>
      <c r="DD137" s="0" t="s">
        <v>144</v>
      </c>
      <c r="DF137" s="0" t="s">
        <v>155</v>
      </c>
      <c r="DG137" s="0" t="s">
        <v>144</v>
      </c>
      <c r="DI137" s="0" t="s">
        <v>155</v>
      </c>
      <c r="DJ137" s="0" t="s">
        <v>144</v>
      </c>
      <c r="DL137" s="0" t="s">
        <v>155</v>
      </c>
      <c r="DM137" s="0" t="s">
        <v>144</v>
      </c>
      <c r="DN137" s="0" t="s">
        <v>155</v>
      </c>
      <c r="DO137" s="0" t="s">
        <v>144</v>
      </c>
      <c r="DR137" s="0" t="s">
        <v>155</v>
      </c>
      <c r="DS137" s="0" t="s">
        <v>144</v>
      </c>
      <c r="DT137" s="0" t="s">
        <v>144</v>
      </c>
      <c r="DU137" s="0" t="s">
        <v>155</v>
      </c>
      <c r="DW137" s="0" t="s">
        <v>144</v>
      </c>
      <c r="DX137" s="0" t="s">
        <v>155</v>
      </c>
      <c r="EA137" s="0" t="s">
        <v>155</v>
      </c>
      <c r="ED137" s="0" t="s">
        <v>144</v>
      </c>
      <c r="EF137" s="0" t="s">
        <v>155</v>
      </c>
    </row>
    <row r="138" customFormat="false" ht="13.8" hidden="false" customHeight="false" outlineLevel="0" collapsed="false">
      <c r="A138" s="0" t="s">
        <v>948</v>
      </c>
      <c r="B138" s="0" t="n">
        <v>78</v>
      </c>
      <c r="C138" s="0" t="n">
        <v>21150</v>
      </c>
      <c r="D138" s="0" t="s">
        <v>949</v>
      </c>
      <c r="E138" s="0" t="s">
        <v>950</v>
      </c>
      <c r="F138" s="0" t="str">
        <f aca="false">CONCATENATE(D138," ",LEFT(H138,4),"T=",AW138,"D=",AX138,"R=",AY138,"M=",AZ138,"L=",BA138,"B=",BB138)</f>
        <v>MASON T=43D=16R=0M=4L=10B=1</v>
      </c>
      <c r="G138" s="0" t="s">
        <v>951</v>
      </c>
      <c r="I138" s="0" t="s">
        <v>952</v>
      </c>
      <c r="J138" s="0" t="s">
        <v>953</v>
      </c>
      <c r="K138" s="0" t="s">
        <v>143</v>
      </c>
      <c r="L138" s="0" t="s">
        <v>144</v>
      </c>
      <c r="M138" s="0" t="str">
        <f aca="false">RIGHT(N138,LEN(N138)-FIND(" ",N138))</f>
        <v>ORIOLE PL SW</v>
      </c>
      <c r="N138" s="0" t="s">
        <v>954</v>
      </c>
      <c r="P138" s="0" t="s">
        <v>147</v>
      </c>
      <c r="Q138" s="0" t="s">
        <v>148</v>
      </c>
      <c r="R138" s="0" t="n">
        <v>44485</v>
      </c>
      <c r="AD138" s="0" t="s">
        <v>149</v>
      </c>
      <c r="AE138" s="0" t="s">
        <v>150</v>
      </c>
      <c r="AF138" s="0" t="s">
        <v>151</v>
      </c>
      <c r="AH138" s="0" t="n">
        <v>14</v>
      </c>
      <c r="AI138" s="0" t="n">
        <v>11</v>
      </c>
      <c r="AN138" s="0" t="s">
        <v>147</v>
      </c>
      <c r="AO138" s="0" t="s">
        <v>301</v>
      </c>
      <c r="AP138" s="0" t="s">
        <v>302</v>
      </c>
      <c r="AQ138" s="0" t="n">
        <v>9</v>
      </c>
      <c r="AR138" s="0" t="n">
        <v>64</v>
      </c>
      <c r="AS138" s="0" t="n">
        <v>32</v>
      </c>
      <c r="AV138" s="0" t="s">
        <v>154</v>
      </c>
      <c r="AW138" s="0" t="n">
        <f aca="false">COUNTA($BC138:$EG138)</f>
        <v>43</v>
      </c>
      <c r="AX138" s="0" t="n">
        <f aca="false">COUNTIF($BC138:$EG138,"D")</f>
        <v>16</v>
      </c>
      <c r="AY138" s="0" t="n">
        <f aca="false">COUNTIF($BC138:$EG138,"R")</f>
        <v>0</v>
      </c>
      <c r="AZ138" s="2" t="n">
        <f aca="false">COUNTIF(DW138,"D")+COUNTIF(DO138,"D")+COUNTIF(DJ138,"D")+COUNTIF(DD138,"D")</f>
        <v>4</v>
      </c>
      <c r="BA138" s="0" t="n">
        <f aca="false">IF(DH138&lt;&gt;"",1,0)+IF(DI138&lt;&gt;"",1,0)+IF(DK138&lt;&gt;"",1,0)+IF(DM138&lt;&gt;"",1,0)+IF(DN138&lt;&gt;"",1,0)+IF(DO138&lt;&gt;"",1,0)+IF(DQ138&lt;&gt;"",1,0)+IF(DR138&lt;&gt;"",1,0)+IF(DT138&lt;&gt;"",1,0)+IF(DU138&lt;&gt;"",1,0)+IF(DV138&lt;&gt;"",1,0)+IF(DW138&lt;&gt;"",1,0)+IF(DX138&lt;&gt;"",1,0)+IF(DZ138&lt;&gt;"",1,0)+IF(EA138&lt;&gt;"",1,0)+IF(EB138&lt;&gt;"",1,0)+IF(EE138&lt;&gt;"",1,0)</f>
        <v>10</v>
      </c>
      <c r="BB138" s="0" t="n">
        <f aca="false">IF(AND(AV138&gt;0, AW138&gt;0),1,0)</f>
        <v>1</v>
      </c>
      <c r="BC138" s="0" t="s">
        <v>155</v>
      </c>
      <c r="BD138" s="0" t="s">
        <v>155</v>
      </c>
      <c r="BF138" s="0" t="s">
        <v>155</v>
      </c>
      <c r="BI138" s="0" t="s">
        <v>155</v>
      </c>
      <c r="BJ138" s="0" t="s">
        <v>155</v>
      </c>
      <c r="BK138" s="0" t="s">
        <v>155</v>
      </c>
      <c r="BL138" s="0" t="s">
        <v>155</v>
      </c>
      <c r="BP138" s="0" t="s">
        <v>155</v>
      </c>
      <c r="BR138" s="0" t="s">
        <v>155</v>
      </c>
      <c r="BS138" s="0" t="s">
        <v>155</v>
      </c>
      <c r="BY138" s="0" t="s">
        <v>144</v>
      </c>
      <c r="CA138" s="0" t="s">
        <v>155</v>
      </c>
      <c r="CK138" s="0" t="s">
        <v>155</v>
      </c>
      <c r="CL138" s="0" t="s">
        <v>144</v>
      </c>
      <c r="CN138" s="0" t="s">
        <v>155</v>
      </c>
      <c r="CO138" s="0" t="s">
        <v>144</v>
      </c>
      <c r="CP138" s="0" t="s">
        <v>155</v>
      </c>
      <c r="CQ138" s="0" t="s">
        <v>144</v>
      </c>
      <c r="CT138" s="0" t="s">
        <v>155</v>
      </c>
      <c r="CU138" s="0" t="s">
        <v>144</v>
      </c>
      <c r="CV138" s="0" t="s">
        <v>155</v>
      </c>
      <c r="CW138" s="0" t="s">
        <v>144</v>
      </c>
      <c r="CY138" s="0" t="s">
        <v>155</v>
      </c>
      <c r="CZ138" s="0" t="s">
        <v>144</v>
      </c>
      <c r="DC138" s="0" t="s">
        <v>155</v>
      </c>
      <c r="DD138" s="0" t="s">
        <v>144</v>
      </c>
      <c r="DF138" s="0" t="s">
        <v>155</v>
      </c>
      <c r="DG138" s="0" t="s">
        <v>144</v>
      </c>
      <c r="DI138" s="0" t="s">
        <v>155</v>
      </c>
      <c r="DJ138" s="0" t="s">
        <v>144</v>
      </c>
      <c r="DL138" s="0" t="s">
        <v>155</v>
      </c>
      <c r="DM138" s="0" t="s">
        <v>144</v>
      </c>
      <c r="DN138" s="0" t="s">
        <v>155</v>
      </c>
      <c r="DO138" s="0" t="s">
        <v>144</v>
      </c>
      <c r="DR138" s="0" t="s">
        <v>155</v>
      </c>
      <c r="DS138" s="0" t="s">
        <v>144</v>
      </c>
      <c r="DT138" s="0" t="s">
        <v>144</v>
      </c>
      <c r="DU138" s="0" t="s">
        <v>155</v>
      </c>
      <c r="DW138" s="0" t="s">
        <v>144</v>
      </c>
      <c r="DX138" s="0" t="s">
        <v>155</v>
      </c>
      <c r="EA138" s="0" t="s">
        <v>155</v>
      </c>
      <c r="ED138" s="0" t="s">
        <v>144</v>
      </c>
      <c r="EF138" s="0" t="s">
        <v>155</v>
      </c>
    </row>
    <row r="139" customFormat="false" ht="13.8" hidden="false" customHeight="false" outlineLevel="0" collapsed="false">
      <c r="A139" s="0" t="s">
        <v>955</v>
      </c>
      <c r="B139" s="0" t="n">
        <v>78</v>
      </c>
      <c r="C139" s="0" t="n">
        <v>247264</v>
      </c>
      <c r="D139" s="0" t="s">
        <v>949</v>
      </c>
      <c r="E139" s="0" t="s">
        <v>956</v>
      </c>
      <c r="F139" s="0" t="str">
        <f aca="false">CONCATENATE(D139," ",LEFT(H139,4),"T=",AW139,"D=",AX139,"R=",AY139,"M=",AZ139,"L=",BA139,"B=",BB139)</f>
        <v>MASON T=30D=9R=0M=4L=10B=1</v>
      </c>
      <c r="I139" s="0" t="s">
        <v>957</v>
      </c>
      <c r="J139" s="0" t="s">
        <v>958</v>
      </c>
      <c r="K139" s="0" t="s">
        <v>143</v>
      </c>
      <c r="L139" s="0" t="s">
        <v>144</v>
      </c>
      <c r="M139" s="0" t="str">
        <f aca="false">RIGHT(N139,LEN(N139)-FIND(" ",N139))</f>
        <v>SOUTHWEST BLVD SW</v>
      </c>
      <c r="N139" s="0" t="s">
        <v>959</v>
      </c>
      <c r="P139" s="0" t="s">
        <v>147</v>
      </c>
      <c r="Q139" s="0" t="s">
        <v>148</v>
      </c>
      <c r="R139" s="0" t="n">
        <v>44485</v>
      </c>
      <c r="AD139" s="0" t="s">
        <v>149</v>
      </c>
      <c r="AE139" s="0" t="s">
        <v>150</v>
      </c>
      <c r="AF139" s="0" t="s">
        <v>151</v>
      </c>
      <c r="AH139" s="0" t="n">
        <v>14</v>
      </c>
      <c r="AI139" s="0" t="n">
        <v>11</v>
      </c>
      <c r="AN139" s="0" t="s">
        <v>147</v>
      </c>
      <c r="AO139" s="0" t="s">
        <v>152</v>
      </c>
      <c r="AP139" s="0" t="s">
        <v>153</v>
      </c>
      <c r="AQ139" s="0" t="n">
        <v>9</v>
      </c>
      <c r="AR139" s="0" t="n">
        <v>64</v>
      </c>
      <c r="AS139" s="0" t="n">
        <v>32</v>
      </c>
      <c r="AV139" s="0" t="s">
        <v>154</v>
      </c>
      <c r="AW139" s="0" t="n">
        <f aca="false">COUNTA($BC139:$EG139)</f>
        <v>30</v>
      </c>
      <c r="AX139" s="0" t="n">
        <f aca="false">COUNTIF($BC139:$EG139,"D")</f>
        <v>9</v>
      </c>
      <c r="AY139" s="0" t="n">
        <f aca="false">COUNTIF($BC139:$EG139,"R")</f>
        <v>0</v>
      </c>
      <c r="AZ139" s="2" t="n">
        <f aca="false">COUNTIF(DW139,"D")+COUNTIF(DO139,"D")+COUNTIF(DJ139,"D")+COUNTIF(DD139,"D")</f>
        <v>4</v>
      </c>
      <c r="BA139" s="0" t="n">
        <f aca="false">IF(DH139&lt;&gt;"",1,0)+IF(DI139&lt;&gt;"",1,0)+IF(DK139&lt;&gt;"",1,0)+IF(DM139&lt;&gt;"",1,0)+IF(DN139&lt;&gt;"",1,0)+IF(DO139&lt;&gt;"",1,0)+IF(DQ139&lt;&gt;"",1,0)+IF(DR139&lt;&gt;"",1,0)+IF(DT139&lt;&gt;"",1,0)+IF(DU139&lt;&gt;"",1,0)+IF(DV139&lt;&gt;"",1,0)+IF(DW139&lt;&gt;"",1,0)+IF(DX139&lt;&gt;"",1,0)+IF(DZ139&lt;&gt;"",1,0)+IF(EA139&lt;&gt;"",1,0)+IF(EB139&lt;&gt;"",1,0)+IF(EE139&lt;&gt;"",1,0)</f>
        <v>10</v>
      </c>
      <c r="BB139" s="0" t="n">
        <f aca="false">IF(AND(AV139&gt;0, AW139&gt;0),1,0)</f>
        <v>1</v>
      </c>
      <c r="BC139" s="0" t="s">
        <v>155</v>
      </c>
      <c r="BD139" s="0" t="s">
        <v>155</v>
      </c>
      <c r="BG139" s="0" t="s">
        <v>155</v>
      </c>
      <c r="BH139" s="0" t="s">
        <v>155</v>
      </c>
      <c r="BJ139" s="0" t="s">
        <v>155</v>
      </c>
      <c r="BL139" s="0" t="s">
        <v>155</v>
      </c>
      <c r="BS139" s="0" t="s">
        <v>155</v>
      </c>
      <c r="BY139" s="0" t="s">
        <v>144</v>
      </c>
      <c r="CA139" s="0" t="s">
        <v>155</v>
      </c>
      <c r="CK139" s="0" t="s">
        <v>155</v>
      </c>
      <c r="CP139" s="0" t="s">
        <v>155</v>
      </c>
      <c r="CV139" s="0" t="s">
        <v>155</v>
      </c>
      <c r="CY139" s="0" t="s">
        <v>155</v>
      </c>
      <c r="CZ139" s="0" t="s">
        <v>144</v>
      </c>
      <c r="DC139" s="0" t="s">
        <v>155</v>
      </c>
      <c r="DD139" s="0" t="s">
        <v>144</v>
      </c>
      <c r="DI139" s="0" t="s">
        <v>155</v>
      </c>
      <c r="DJ139" s="0" t="s">
        <v>144</v>
      </c>
      <c r="DL139" s="0" t="s">
        <v>155</v>
      </c>
      <c r="DM139" s="0" t="s">
        <v>144</v>
      </c>
      <c r="DN139" s="0" t="s">
        <v>155</v>
      </c>
      <c r="DO139" s="0" t="s">
        <v>144</v>
      </c>
      <c r="DR139" s="0" t="s">
        <v>155</v>
      </c>
      <c r="DS139" s="0" t="s">
        <v>144</v>
      </c>
      <c r="DT139" s="0" t="s">
        <v>144</v>
      </c>
      <c r="DU139" s="0" t="s">
        <v>155</v>
      </c>
      <c r="DW139" s="0" t="s">
        <v>144</v>
      </c>
      <c r="DX139" s="0" t="s">
        <v>155</v>
      </c>
      <c r="EA139" s="0" t="s">
        <v>155</v>
      </c>
      <c r="EF139" s="0" t="s">
        <v>155</v>
      </c>
    </row>
    <row r="140" customFormat="false" ht="13.8" hidden="false" customHeight="false" outlineLevel="0" collapsed="false">
      <c r="A140" s="0" t="s">
        <v>960</v>
      </c>
      <c r="B140" s="0" t="n">
        <v>78</v>
      </c>
      <c r="C140" s="0" t="n">
        <v>18603</v>
      </c>
      <c r="D140" s="0" t="s">
        <v>961</v>
      </c>
      <c r="E140" s="0" t="s">
        <v>470</v>
      </c>
      <c r="F140" s="0" t="str">
        <f aca="false">CONCATENATE(D140," ",LEFT(H140,4),"T=",AW140,"D=",AX140,"R=",AY140,"M=",AZ140,"L=",BA140,"B=",BB140)</f>
        <v>MATLOCK T=47D=17R=0M=4L=10B=1</v>
      </c>
      <c r="I140" s="0" t="s">
        <v>962</v>
      </c>
      <c r="J140" s="0" t="s">
        <v>963</v>
      </c>
      <c r="K140" s="0" t="s">
        <v>143</v>
      </c>
      <c r="L140" s="0" t="s">
        <v>144</v>
      </c>
      <c r="M140" s="0" t="str">
        <f aca="false">RIGHT(N140,LEN(N140)-FIND(" ",N140))</f>
        <v>N PARK AVE</v>
      </c>
      <c r="N140" s="0" t="s">
        <v>964</v>
      </c>
      <c r="P140" s="0" t="s">
        <v>147</v>
      </c>
      <c r="Q140" s="0" t="s">
        <v>148</v>
      </c>
      <c r="R140" s="0" t="n">
        <v>44483</v>
      </c>
      <c r="AD140" s="0" t="s">
        <v>149</v>
      </c>
      <c r="AE140" s="0" t="s">
        <v>150</v>
      </c>
      <c r="AF140" s="0" t="s">
        <v>151</v>
      </c>
      <c r="AH140" s="0" t="n">
        <v>14</v>
      </c>
      <c r="AI140" s="0" t="n">
        <v>11</v>
      </c>
      <c r="AN140" s="0" t="s">
        <v>147</v>
      </c>
      <c r="AO140" s="0" t="s">
        <v>331</v>
      </c>
      <c r="AP140" s="0" t="s">
        <v>332</v>
      </c>
      <c r="AQ140" s="0" t="n">
        <v>9</v>
      </c>
      <c r="AR140" s="0" t="n">
        <v>64</v>
      </c>
      <c r="AS140" s="0" t="n">
        <v>32</v>
      </c>
      <c r="AV140" s="0" t="s">
        <v>213</v>
      </c>
      <c r="AW140" s="0" t="n">
        <f aca="false">COUNTA($BC140:$EG140)</f>
        <v>47</v>
      </c>
      <c r="AX140" s="0" t="n">
        <f aca="false">COUNTIF($BC140:$EG140,"D")</f>
        <v>17</v>
      </c>
      <c r="AY140" s="0" t="n">
        <f aca="false">COUNTIF($BC140:$EG140,"R")</f>
        <v>0</v>
      </c>
      <c r="AZ140" s="2" t="n">
        <f aca="false">COUNTIF(DW140,"D")+COUNTIF(DO140,"D")+COUNTIF(DJ140,"D")+COUNTIF(DD140,"D")</f>
        <v>4</v>
      </c>
      <c r="BA140" s="0" t="n">
        <f aca="false">IF(DH140&lt;&gt;"",1,0)+IF(DI140&lt;&gt;"",1,0)+IF(DK140&lt;&gt;"",1,0)+IF(DM140&lt;&gt;"",1,0)+IF(DN140&lt;&gt;"",1,0)+IF(DO140&lt;&gt;"",1,0)+IF(DQ140&lt;&gt;"",1,0)+IF(DR140&lt;&gt;"",1,0)+IF(DT140&lt;&gt;"",1,0)+IF(DU140&lt;&gt;"",1,0)+IF(DV140&lt;&gt;"",1,0)+IF(DW140&lt;&gt;"",1,0)+IF(DX140&lt;&gt;"",1,0)+IF(DZ140&lt;&gt;"",1,0)+IF(EA140&lt;&gt;"",1,0)+IF(EB140&lt;&gt;"",1,0)+IF(EE140&lt;&gt;"",1,0)</f>
        <v>10</v>
      </c>
      <c r="BB140" s="0" t="n">
        <f aca="false">IF(AND(AV140&gt;0, AW140&gt;0),1,0)</f>
        <v>1</v>
      </c>
      <c r="BC140" s="0" t="s">
        <v>155</v>
      </c>
      <c r="BD140" s="0" t="s">
        <v>155</v>
      </c>
      <c r="BE140" s="0" t="s">
        <v>155</v>
      </c>
      <c r="BF140" s="0" t="s">
        <v>155</v>
      </c>
      <c r="BH140" s="0" t="s">
        <v>155</v>
      </c>
      <c r="BI140" s="0" t="s">
        <v>155</v>
      </c>
      <c r="BJ140" s="0" t="s">
        <v>155</v>
      </c>
      <c r="BK140" s="0" t="s">
        <v>155</v>
      </c>
      <c r="BL140" s="0" t="s">
        <v>155</v>
      </c>
      <c r="BP140" s="0" t="s">
        <v>155</v>
      </c>
      <c r="BR140" s="0" t="s">
        <v>155</v>
      </c>
      <c r="BS140" s="0" t="s">
        <v>155</v>
      </c>
      <c r="BY140" s="0" t="s">
        <v>144</v>
      </c>
      <c r="CA140" s="0" t="s">
        <v>155</v>
      </c>
      <c r="CG140" s="0" t="s">
        <v>155</v>
      </c>
      <c r="CH140" s="0" t="s">
        <v>144</v>
      </c>
      <c r="CK140" s="0" t="s">
        <v>155</v>
      </c>
      <c r="CL140" s="0" t="s">
        <v>144</v>
      </c>
      <c r="CN140" s="0" t="s">
        <v>155</v>
      </c>
      <c r="CO140" s="0" t="s">
        <v>144</v>
      </c>
      <c r="CP140" s="0" t="s">
        <v>155</v>
      </c>
      <c r="CQ140" s="0" t="s">
        <v>144</v>
      </c>
      <c r="CT140" s="0" t="s">
        <v>155</v>
      </c>
      <c r="CU140" s="0" t="s">
        <v>144</v>
      </c>
      <c r="CV140" s="0" t="s">
        <v>155</v>
      </c>
      <c r="CW140" s="0" t="s">
        <v>144</v>
      </c>
      <c r="CY140" s="0" t="s">
        <v>155</v>
      </c>
      <c r="CZ140" s="0" t="s">
        <v>144</v>
      </c>
      <c r="DC140" s="0" t="s">
        <v>155</v>
      </c>
      <c r="DD140" s="0" t="s">
        <v>144</v>
      </c>
      <c r="DF140" s="0" t="s">
        <v>155</v>
      </c>
      <c r="DG140" s="0" t="s">
        <v>144</v>
      </c>
      <c r="DI140" s="0" t="s">
        <v>155</v>
      </c>
      <c r="DJ140" s="0" t="s">
        <v>144</v>
      </c>
      <c r="DL140" s="0" t="s">
        <v>155</v>
      </c>
      <c r="DM140" s="0" t="s">
        <v>144</v>
      </c>
      <c r="DN140" s="0" t="s">
        <v>155</v>
      </c>
      <c r="DO140" s="0" t="s">
        <v>144</v>
      </c>
      <c r="DR140" s="0" t="s">
        <v>155</v>
      </c>
      <c r="DS140" s="0" t="s">
        <v>144</v>
      </c>
      <c r="DT140" s="0" t="s">
        <v>144</v>
      </c>
      <c r="DU140" s="0" t="s">
        <v>155</v>
      </c>
      <c r="DW140" s="0" t="s">
        <v>144</v>
      </c>
      <c r="DX140" s="0" t="s">
        <v>155</v>
      </c>
      <c r="EA140" s="0" t="s">
        <v>155</v>
      </c>
      <c r="ED140" s="0" t="s">
        <v>144</v>
      </c>
      <c r="EF140" s="0" t="s">
        <v>155</v>
      </c>
    </row>
    <row r="141" customFormat="false" ht="13.8" hidden="false" customHeight="false" outlineLevel="0" collapsed="false">
      <c r="A141" s="0" t="s">
        <v>965</v>
      </c>
      <c r="B141" s="0" t="n">
        <v>78</v>
      </c>
      <c r="C141" s="0" t="n">
        <v>190136</v>
      </c>
      <c r="D141" s="0" t="s">
        <v>966</v>
      </c>
      <c r="E141" s="0" t="s">
        <v>967</v>
      </c>
      <c r="F141" s="0" t="str">
        <f aca="false">CONCATENATE(D141," ",LEFT(H141,4),"T=",AW141,"D=",AX141,"R=",AY141,"M=",AZ141,"L=",BA141,"B=",BB141)</f>
        <v>MAZZELLA T=46D=17R=0M=4L=10B=1</v>
      </c>
      <c r="G141" s="0" t="s">
        <v>968</v>
      </c>
      <c r="I141" s="0" t="s">
        <v>969</v>
      </c>
      <c r="J141" s="0" t="s">
        <v>970</v>
      </c>
      <c r="K141" s="0" t="s">
        <v>143</v>
      </c>
      <c r="L141" s="0" t="s">
        <v>144</v>
      </c>
      <c r="M141" s="0" t="str">
        <f aca="false">RIGHT(N141,LEN(N141)-FIND(" ",N141))</f>
        <v>EASTLAND AVE SE</v>
      </c>
      <c r="N141" s="0" t="s">
        <v>971</v>
      </c>
      <c r="P141" s="0" t="s">
        <v>147</v>
      </c>
      <c r="Q141" s="0" t="s">
        <v>148</v>
      </c>
      <c r="R141" s="0" t="n">
        <v>44484</v>
      </c>
      <c r="AD141" s="0" t="s">
        <v>149</v>
      </c>
      <c r="AE141" s="0" t="s">
        <v>150</v>
      </c>
      <c r="AF141" s="0" t="s">
        <v>151</v>
      </c>
      <c r="AH141" s="0" t="n">
        <v>14</v>
      </c>
      <c r="AI141" s="0" t="n">
        <v>11</v>
      </c>
      <c r="AN141" s="0" t="s">
        <v>147</v>
      </c>
      <c r="AO141" s="0" t="s">
        <v>259</v>
      </c>
      <c r="AP141" s="0" t="s">
        <v>260</v>
      </c>
      <c r="AQ141" s="0" t="n">
        <v>9</v>
      </c>
      <c r="AR141" s="0" t="n">
        <v>64</v>
      </c>
      <c r="AS141" s="0" t="n">
        <v>32</v>
      </c>
      <c r="AV141" s="0" t="s">
        <v>252</v>
      </c>
      <c r="AW141" s="0" t="n">
        <f aca="false">COUNTA($BC141:$EG141)</f>
        <v>46</v>
      </c>
      <c r="AX141" s="0" t="n">
        <f aca="false">COUNTIF($BC141:$EG141,"D")</f>
        <v>17</v>
      </c>
      <c r="AY141" s="0" t="n">
        <f aca="false">COUNTIF($BC141:$EG141,"R")</f>
        <v>0</v>
      </c>
      <c r="AZ141" s="2" t="n">
        <f aca="false">COUNTIF(DW141,"D")+COUNTIF(DO141,"D")+COUNTIF(DJ141,"D")+COUNTIF(DD141,"D")</f>
        <v>4</v>
      </c>
      <c r="BA141" s="0" t="n">
        <f aca="false">IF(DH141&lt;&gt;"",1,0)+IF(DI141&lt;&gt;"",1,0)+IF(DK141&lt;&gt;"",1,0)+IF(DM141&lt;&gt;"",1,0)+IF(DN141&lt;&gt;"",1,0)+IF(DO141&lt;&gt;"",1,0)+IF(DQ141&lt;&gt;"",1,0)+IF(DR141&lt;&gt;"",1,0)+IF(DT141&lt;&gt;"",1,0)+IF(DU141&lt;&gt;"",1,0)+IF(DV141&lt;&gt;"",1,0)+IF(DW141&lt;&gt;"",1,0)+IF(DX141&lt;&gt;"",1,0)+IF(DZ141&lt;&gt;"",1,0)+IF(EA141&lt;&gt;"",1,0)+IF(EB141&lt;&gt;"",1,0)+IF(EE141&lt;&gt;"",1,0)</f>
        <v>10</v>
      </c>
      <c r="BB141" s="0" t="n">
        <f aca="false">IF(AND(AV141&gt;0, AW141&gt;0),1,0)</f>
        <v>1</v>
      </c>
      <c r="BC141" s="0" t="s">
        <v>155</v>
      </c>
      <c r="BD141" s="0" t="s">
        <v>155</v>
      </c>
      <c r="BF141" s="0" t="s">
        <v>155</v>
      </c>
      <c r="BG141" s="0" t="s">
        <v>155</v>
      </c>
      <c r="BH141" s="0" t="s">
        <v>155</v>
      </c>
      <c r="BI141" s="0" t="s">
        <v>155</v>
      </c>
      <c r="BJ141" s="0" t="s">
        <v>155</v>
      </c>
      <c r="BK141" s="0" t="s">
        <v>155</v>
      </c>
      <c r="BL141" s="0" t="s">
        <v>155</v>
      </c>
      <c r="BP141" s="0" t="s">
        <v>155</v>
      </c>
      <c r="BR141" s="0" t="s">
        <v>155</v>
      </c>
      <c r="BS141" s="0" t="s">
        <v>155</v>
      </c>
      <c r="BV141" s="0" t="s">
        <v>155</v>
      </c>
      <c r="BY141" s="0" t="s">
        <v>144</v>
      </c>
      <c r="CA141" s="0" t="s">
        <v>155</v>
      </c>
      <c r="CC141" s="0" t="s">
        <v>144</v>
      </c>
      <c r="CG141" s="0" t="s">
        <v>155</v>
      </c>
      <c r="CH141" s="0" t="s">
        <v>144</v>
      </c>
      <c r="CK141" s="0" t="s">
        <v>155</v>
      </c>
      <c r="CL141" s="0" t="s">
        <v>144</v>
      </c>
      <c r="CN141" s="0" t="s">
        <v>155</v>
      </c>
      <c r="CO141" s="0" t="s">
        <v>144</v>
      </c>
      <c r="CP141" s="0" t="s">
        <v>155</v>
      </c>
      <c r="CU141" s="0" t="s">
        <v>144</v>
      </c>
      <c r="CV141" s="0" t="s">
        <v>155</v>
      </c>
      <c r="CW141" s="0" t="s">
        <v>144</v>
      </c>
      <c r="CY141" s="0" t="s">
        <v>155</v>
      </c>
      <c r="CZ141" s="0" t="s">
        <v>144</v>
      </c>
      <c r="DC141" s="0" t="s">
        <v>155</v>
      </c>
      <c r="DD141" s="0" t="s">
        <v>144</v>
      </c>
      <c r="DG141" s="0" t="s">
        <v>144</v>
      </c>
      <c r="DI141" s="0" t="s">
        <v>155</v>
      </c>
      <c r="DJ141" s="0" t="s">
        <v>144</v>
      </c>
      <c r="DL141" s="0" t="s">
        <v>155</v>
      </c>
      <c r="DM141" s="0" t="s">
        <v>144</v>
      </c>
      <c r="DN141" s="0" t="s">
        <v>155</v>
      </c>
      <c r="DO141" s="0" t="s">
        <v>144</v>
      </c>
      <c r="DR141" s="0" t="s">
        <v>155</v>
      </c>
      <c r="DS141" s="0" t="s">
        <v>144</v>
      </c>
      <c r="DT141" s="0" t="s">
        <v>144</v>
      </c>
      <c r="DU141" s="0" t="s">
        <v>155</v>
      </c>
      <c r="DW141" s="0" t="s">
        <v>144</v>
      </c>
      <c r="DX141" s="0" t="s">
        <v>155</v>
      </c>
      <c r="EA141" s="0" t="s">
        <v>155</v>
      </c>
      <c r="ED141" s="0" t="s">
        <v>144</v>
      </c>
      <c r="EF141" s="0" t="s">
        <v>155</v>
      </c>
    </row>
    <row r="142" customFormat="false" ht="13.8" hidden="false" customHeight="false" outlineLevel="0" collapsed="false">
      <c r="A142" s="0" t="s">
        <v>972</v>
      </c>
      <c r="B142" s="0" t="n">
        <v>78</v>
      </c>
      <c r="C142" s="0" t="n">
        <v>14437</v>
      </c>
      <c r="D142" s="0" t="s">
        <v>973</v>
      </c>
      <c r="E142" s="0" t="s">
        <v>974</v>
      </c>
      <c r="F142" s="0" t="str">
        <f aca="false">CONCATENATE(D142," ",LEFT(H142,4),"T=",AW142,"D=",AX142,"R=",AY142,"M=",AZ142,"L=",BA142,"B=",BB142)</f>
        <v>MCCOLLUM T=49D=18R=0M=4L=10B=1</v>
      </c>
      <c r="G142" s="0" t="s">
        <v>327</v>
      </c>
      <c r="I142" s="0" t="s">
        <v>975</v>
      </c>
      <c r="J142" s="0" t="s">
        <v>976</v>
      </c>
      <c r="K142" s="0" t="s">
        <v>143</v>
      </c>
      <c r="L142" s="0" t="s">
        <v>144</v>
      </c>
      <c r="M142" s="0" t="str">
        <f aca="false">RIGHT(N142,LEN(N142)-FIND(" ",N142))</f>
        <v>TOD AVE NW</v>
      </c>
      <c r="N142" s="0" t="s">
        <v>977</v>
      </c>
      <c r="P142" s="0" t="s">
        <v>147</v>
      </c>
      <c r="Q142" s="0" t="s">
        <v>148</v>
      </c>
      <c r="R142" s="0" t="n">
        <v>44485</v>
      </c>
      <c r="AD142" s="0" t="s">
        <v>149</v>
      </c>
      <c r="AE142" s="0" t="s">
        <v>150</v>
      </c>
      <c r="AF142" s="0" t="s">
        <v>151</v>
      </c>
      <c r="AH142" s="0" t="n">
        <v>14</v>
      </c>
      <c r="AI142" s="0" t="n">
        <v>11</v>
      </c>
      <c r="AN142" s="0" t="s">
        <v>147</v>
      </c>
      <c r="AO142" s="0" t="s">
        <v>484</v>
      </c>
      <c r="AP142" s="0" t="s">
        <v>485</v>
      </c>
      <c r="AQ142" s="0" t="n">
        <v>9</v>
      </c>
      <c r="AR142" s="0" t="n">
        <v>64</v>
      </c>
      <c r="AS142" s="0" t="n">
        <v>32</v>
      </c>
      <c r="AV142" s="0" t="s">
        <v>223</v>
      </c>
      <c r="AW142" s="0" t="n">
        <f aca="false">COUNTA($BC142:$EG142)</f>
        <v>49</v>
      </c>
      <c r="AX142" s="0" t="n">
        <f aca="false">COUNTIF($BC142:$EG142,"D")</f>
        <v>18</v>
      </c>
      <c r="AY142" s="0" t="n">
        <f aca="false">COUNTIF($BC142:$EG142,"R")</f>
        <v>0</v>
      </c>
      <c r="AZ142" s="2" t="n">
        <f aca="false">COUNTIF(DW142,"D")+COUNTIF(DO142,"D")+COUNTIF(DJ142,"D")+COUNTIF(DD142,"D")</f>
        <v>4</v>
      </c>
      <c r="BA142" s="0" t="n">
        <f aca="false">IF(DH142&lt;&gt;"",1,0)+IF(DI142&lt;&gt;"",1,0)+IF(DK142&lt;&gt;"",1,0)+IF(DM142&lt;&gt;"",1,0)+IF(DN142&lt;&gt;"",1,0)+IF(DO142&lt;&gt;"",1,0)+IF(DQ142&lt;&gt;"",1,0)+IF(DR142&lt;&gt;"",1,0)+IF(DT142&lt;&gt;"",1,0)+IF(DU142&lt;&gt;"",1,0)+IF(DV142&lt;&gt;"",1,0)+IF(DW142&lt;&gt;"",1,0)+IF(DX142&lt;&gt;"",1,0)+IF(DZ142&lt;&gt;"",1,0)+IF(EA142&lt;&gt;"",1,0)+IF(EB142&lt;&gt;"",1,0)+IF(EE142&lt;&gt;"",1,0)</f>
        <v>10</v>
      </c>
      <c r="BB142" s="0" t="n">
        <f aca="false">IF(AND(AV142&gt;0, AW142&gt;0),1,0)</f>
        <v>1</v>
      </c>
      <c r="BC142" s="0" t="s">
        <v>155</v>
      </c>
      <c r="BD142" s="0" t="s">
        <v>155</v>
      </c>
      <c r="BE142" s="0" t="s">
        <v>155</v>
      </c>
      <c r="BF142" s="0" t="s">
        <v>155</v>
      </c>
      <c r="BG142" s="0" t="s">
        <v>155</v>
      </c>
      <c r="BH142" s="0" t="s">
        <v>155</v>
      </c>
      <c r="BJ142" s="0" t="s">
        <v>155</v>
      </c>
      <c r="BK142" s="0" t="s">
        <v>155</v>
      </c>
      <c r="BL142" s="0" t="s">
        <v>155</v>
      </c>
      <c r="BP142" s="0" t="s">
        <v>155</v>
      </c>
      <c r="BR142" s="0" t="s">
        <v>155</v>
      </c>
      <c r="BS142" s="0" t="s">
        <v>155</v>
      </c>
      <c r="BV142" s="0" t="s">
        <v>155</v>
      </c>
      <c r="BY142" s="0" t="s">
        <v>144</v>
      </c>
      <c r="CA142" s="0" t="s">
        <v>155</v>
      </c>
      <c r="CC142" s="0" t="s">
        <v>144</v>
      </c>
      <c r="CG142" s="0" t="s">
        <v>155</v>
      </c>
      <c r="CH142" s="0" t="s">
        <v>144</v>
      </c>
      <c r="CK142" s="0" t="s">
        <v>155</v>
      </c>
      <c r="CL142" s="0" t="s">
        <v>144</v>
      </c>
      <c r="CN142" s="0" t="s">
        <v>155</v>
      </c>
      <c r="CO142" s="0" t="s">
        <v>144</v>
      </c>
      <c r="CP142" s="0" t="s">
        <v>155</v>
      </c>
      <c r="CQ142" s="0" t="s">
        <v>144</v>
      </c>
      <c r="CT142" s="0" t="s">
        <v>155</v>
      </c>
      <c r="CU142" s="0" t="s">
        <v>144</v>
      </c>
      <c r="CV142" s="0" t="s">
        <v>155</v>
      </c>
      <c r="CW142" s="0" t="s">
        <v>144</v>
      </c>
      <c r="CY142" s="0" t="s">
        <v>155</v>
      </c>
      <c r="CZ142" s="0" t="s">
        <v>144</v>
      </c>
      <c r="DC142" s="0" t="s">
        <v>155</v>
      </c>
      <c r="DD142" s="0" t="s">
        <v>144</v>
      </c>
      <c r="DF142" s="0" t="s">
        <v>155</v>
      </c>
      <c r="DG142" s="0" t="s">
        <v>144</v>
      </c>
      <c r="DI142" s="0" t="s">
        <v>155</v>
      </c>
      <c r="DJ142" s="0" t="s">
        <v>144</v>
      </c>
      <c r="DL142" s="0" t="s">
        <v>155</v>
      </c>
      <c r="DM142" s="0" t="s">
        <v>144</v>
      </c>
      <c r="DN142" s="0" t="s">
        <v>155</v>
      </c>
      <c r="DO142" s="0" t="s">
        <v>144</v>
      </c>
      <c r="DR142" s="0" t="s">
        <v>155</v>
      </c>
      <c r="DS142" s="0" t="s">
        <v>144</v>
      </c>
      <c r="DT142" s="0" t="s">
        <v>144</v>
      </c>
      <c r="DU142" s="0" t="s">
        <v>155</v>
      </c>
      <c r="DW142" s="0" t="s">
        <v>144</v>
      </c>
      <c r="DX142" s="0" t="s">
        <v>155</v>
      </c>
      <c r="EA142" s="0" t="s">
        <v>155</v>
      </c>
      <c r="ED142" s="0" t="s">
        <v>144</v>
      </c>
      <c r="EF142" s="0" t="s">
        <v>155</v>
      </c>
    </row>
    <row r="143" customFormat="false" ht="13.8" hidden="false" customHeight="false" outlineLevel="0" collapsed="false">
      <c r="A143" s="0" t="s">
        <v>978</v>
      </c>
      <c r="B143" s="0" t="n">
        <v>78</v>
      </c>
      <c r="C143" s="0" t="n">
        <v>320379</v>
      </c>
      <c r="D143" s="0" t="s">
        <v>979</v>
      </c>
      <c r="E143" s="0" t="s">
        <v>980</v>
      </c>
      <c r="F143" s="0" t="str">
        <f aca="false">CONCATENATE(D143," ",LEFT(H143,4),"T=",AW143,"D=",AX143,"R=",AY143,"M=",AZ143,"L=",BA143,"B=",BB143)</f>
        <v>MCCOY T=36D=16R=0M=4L=10B=1</v>
      </c>
      <c r="G143" s="0" t="s">
        <v>144</v>
      </c>
      <c r="I143" s="0" t="s">
        <v>981</v>
      </c>
      <c r="J143" s="0" t="s">
        <v>982</v>
      </c>
      <c r="K143" s="0" t="s">
        <v>143</v>
      </c>
      <c r="L143" s="0" t="s">
        <v>144</v>
      </c>
      <c r="M143" s="0" t="str">
        <f aca="false">RIGHT(N143,LEN(N143)-FIND(" ",N143))</f>
        <v>ARTHUR DR NW</v>
      </c>
      <c r="N143" s="0" t="s">
        <v>983</v>
      </c>
      <c r="P143" s="0" t="s">
        <v>147</v>
      </c>
      <c r="Q143" s="0" t="s">
        <v>148</v>
      </c>
      <c r="R143" s="0" t="n">
        <v>44485</v>
      </c>
      <c r="AD143" s="0" t="s">
        <v>149</v>
      </c>
      <c r="AE143" s="0" t="s">
        <v>150</v>
      </c>
      <c r="AF143" s="0" t="s">
        <v>151</v>
      </c>
      <c r="AH143" s="0" t="n">
        <v>14</v>
      </c>
      <c r="AI143" s="0" t="n">
        <v>11</v>
      </c>
      <c r="AN143" s="0" t="s">
        <v>147</v>
      </c>
      <c r="AO143" s="0" t="s">
        <v>344</v>
      </c>
      <c r="AP143" s="0" t="s">
        <v>345</v>
      </c>
      <c r="AQ143" s="0" t="n">
        <v>9</v>
      </c>
      <c r="AR143" s="0" t="n">
        <v>64</v>
      </c>
      <c r="AS143" s="0" t="n">
        <v>32</v>
      </c>
      <c r="AV143" s="0" t="s">
        <v>223</v>
      </c>
      <c r="AW143" s="0" t="n">
        <f aca="false">COUNTA($BC143:$EG143)</f>
        <v>36</v>
      </c>
      <c r="AX143" s="0" t="n">
        <f aca="false">COUNTIF($BC143:$EG143,"D")</f>
        <v>16</v>
      </c>
      <c r="AY143" s="0" t="n">
        <f aca="false">COUNTIF($BC143:$EG143,"R")</f>
        <v>0</v>
      </c>
      <c r="AZ143" s="2" t="n">
        <f aca="false">COUNTIF(DW143,"D")+COUNTIF(DO143,"D")+COUNTIF(DJ143,"D")+COUNTIF(DD143,"D")</f>
        <v>4</v>
      </c>
      <c r="BA143" s="0" t="n">
        <f aca="false">IF(DH143&lt;&gt;"",1,0)+IF(DI143&lt;&gt;"",1,0)+IF(DK143&lt;&gt;"",1,0)+IF(DM143&lt;&gt;"",1,0)+IF(DN143&lt;&gt;"",1,0)+IF(DO143&lt;&gt;"",1,0)+IF(DQ143&lt;&gt;"",1,0)+IF(DR143&lt;&gt;"",1,0)+IF(DT143&lt;&gt;"",1,0)+IF(DU143&lt;&gt;"",1,0)+IF(DV143&lt;&gt;"",1,0)+IF(DW143&lt;&gt;"",1,0)+IF(DX143&lt;&gt;"",1,0)+IF(DZ143&lt;&gt;"",1,0)+IF(EA143&lt;&gt;"",1,0)+IF(EB143&lt;&gt;"",1,0)+IF(EE143&lt;&gt;"",1,0)</f>
        <v>10</v>
      </c>
      <c r="BB143" s="0" t="n">
        <f aca="false">IF(AND(AV143&gt;0, AW143&gt;0),1,0)</f>
        <v>1</v>
      </c>
      <c r="BL143" s="0" t="s">
        <v>155</v>
      </c>
      <c r="BS143" s="0" t="s">
        <v>155</v>
      </c>
      <c r="BY143" s="0" t="s">
        <v>144</v>
      </c>
      <c r="CA143" s="0" t="s">
        <v>155</v>
      </c>
      <c r="CG143" s="0" t="s">
        <v>155</v>
      </c>
      <c r="CH143" s="0" t="s">
        <v>144</v>
      </c>
      <c r="CK143" s="0" t="s">
        <v>155</v>
      </c>
      <c r="CL143" s="0" t="s">
        <v>144</v>
      </c>
      <c r="CN143" s="0" t="s">
        <v>155</v>
      </c>
      <c r="CO143" s="0" t="s">
        <v>144</v>
      </c>
      <c r="CP143" s="0" t="s">
        <v>155</v>
      </c>
      <c r="CT143" s="0" t="s">
        <v>155</v>
      </c>
      <c r="CU143" s="0" t="s">
        <v>144</v>
      </c>
      <c r="CV143" s="0" t="s">
        <v>155</v>
      </c>
      <c r="CW143" s="0" t="s">
        <v>144</v>
      </c>
      <c r="CY143" s="0" t="s">
        <v>155</v>
      </c>
      <c r="CZ143" s="0" t="s">
        <v>144</v>
      </c>
      <c r="DC143" s="0" t="s">
        <v>155</v>
      </c>
      <c r="DD143" s="0" t="s">
        <v>144</v>
      </c>
      <c r="DF143" s="0" t="s">
        <v>155</v>
      </c>
      <c r="DG143" s="0" t="s">
        <v>144</v>
      </c>
      <c r="DI143" s="0" t="s">
        <v>155</v>
      </c>
      <c r="DJ143" s="0" t="s">
        <v>144</v>
      </c>
      <c r="DL143" s="0" t="s">
        <v>155</v>
      </c>
      <c r="DM143" s="0" t="s">
        <v>144</v>
      </c>
      <c r="DN143" s="0" t="s">
        <v>155</v>
      </c>
      <c r="DO143" s="0" t="s">
        <v>144</v>
      </c>
      <c r="DR143" s="0" t="s">
        <v>155</v>
      </c>
      <c r="DS143" s="0" t="s">
        <v>144</v>
      </c>
      <c r="DT143" s="0" t="s">
        <v>144</v>
      </c>
      <c r="DU143" s="0" t="s">
        <v>155</v>
      </c>
      <c r="DW143" s="0" t="s">
        <v>144</v>
      </c>
      <c r="DX143" s="0" t="s">
        <v>155</v>
      </c>
      <c r="EA143" s="0" t="s">
        <v>155</v>
      </c>
      <c r="ED143" s="0" t="s">
        <v>144</v>
      </c>
      <c r="EF143" s="0" t="s">
        <v>155</v>
      </c>
    </row>
    <row r="144" customFormat="false" ht="13.8" hidden="false" customHeight="false" outlineLevel="0" collapsed="false">
      <c r="A144" s="0" t="s">
        <v>984</v>
      </c>
      <c r="B144" s="0" t="n">
        <v>78</v>
      </c>
      <c r="C144" s="0" t="n">
        <v>344932</v>
      </c>
      <c r="D144" s="0" t="s">
        <v>985</v>
      </c>
      <c r="E144" s="0" t="s">
        <v>986</v>
      </c>
      <c r="F144" s="0" t="str">
        <f aca="false">CONCATENATE(D144," ",LEFT(H144,4),"T=",AW144,"D=",AX144,"R=",AY144,"M=",AZ144,"L=",BA144,"B=",BB144)</f>
        <v>MCDONALL T=25D=11R=1M=4L=10B=1</v>
      </c>
      <c r="G144" s="0" t="s">
        <v>987</v>
      </c>
      <c r="I144" s="0" t="s">
        <v>988</v>
      </c>
      <c r="J144" s="0" t="s">
        <v>989</v>
      </c>
      <c r="K144" s="0" t="s">
        <v>143</v>
      </c>
      <c r="L144" s="0" t="s">
        <v>144</v>
      </c>
      <c r="M144" s="0" t="str">
        <f aca="false">RIGHT(N144,LEN(N144)-FIND(" ",N144))</f>
        <v>BRIER ST SE</v>
      </c>
      <c r="N144" s="0" t="s">
        <v>990</v>
      </c>
      <c r="P144" s="0" t="s">
        <v>147</v>
      </c>
      <c r="Q144" s="0" t="s">
        <v>148</v>
      </c>
      <c r="R144" s="0" t="n">
        <v>44484</v>
      </c>
      <c r="AD144" s="0" t="s">
        <v>149</v>
      </c>
      <c r="AE144" s="0" t="s">
        <v>150</v>
      </c>
      <c r="AF144" s="0" t="s">
        <v>151</v>
      </c>
      <c r="AH144" s="0" t="n">
        <v>14</v>
      </c>
      <c r="AI144" s="0" t="n">
        <v>11</v>
      </c>
      <c r="AN144" s="0" t="s">
        <v>147</v>
      </c>
      <c r="AO144" s="0" t="s">
        <v>277</v>
      </c>
      <c r="AP144" s="0" t="s">
        <v>278</v>
      </c>
      <c r="AQ144" s="0" t="n">
        <v>9</v>
      </c>
      <c r="AR144" s="0" t="n">
        <v>64</v>
      </c>
      <c r="AS144" s="0" t="n">
        <v>32</v>
      </c>
      <c r="AV144" s="0" t="s">
        <v>252</v>
      </c>
      <c r="AW144" s="0" t="n">
        <f aca="false">COUNTA($BC144:$EG144)</f>
        <v>25</v>
      </c>
      <c r="AX144" s="0" t="n">
        <f aca="false">COUNTIF($BC144:$EG144,"D")</f>
        <v>11</v>
      </c>
      <c r="AY144" s="0" t="n">
        <f aca="false">COUNTIF($BC144:$EG144,"R")</f>
        <v>1</v>
      </c>
      <c r="AZ144" s="2" t="n">
        <f aca="false">COUNTIF(DW144,"D")+COUNTIF(DO144,"D")+COUNTIF(DJ144,"D")+COUNTIF(DD144,"D")</f>
        <v>4</v>
      </c>
      <c r="BA144" s="0" t="n">
        <f aca="false">IF(DH144&lt;&gt;"",1,0)+IF(DI144&lt;&gt;"",1,0)+IF(DK144&lt;&gt;"",1,0)+IF(DM144&lt;&gt;"",1,0)+IF(DN144&lt;&gt;"",1,0)+IF(DO144&lt;&gt;"",1,0)+IF(DQ144&lt;&gt;"",1,0)+IF(DR144&lt;&gt;"",1,0)+IF(DT144&lt;&gt;"",1,0)+IF(DU144&lt;&gt;"",1,0)+IF(DV144&lt;&gt;"",1,0)+IF(DW144&lt;&gt;"",1,0)+IF(DX144&lt;&gt;"",1,0)+IF(DZ144&lt;&gt;"",1,0)+IF(EA144&lt;&gt;"",1,0)+IF(EB144&lt;&gt;"",1,0)+IF(EE144&lt;&gt;"",1,0)</f>
        <v>10</v>
      </c>
      <c r="BB144" s="0" t="n">
        <f aca="false">IF(AND(AV144&gt;0, AW144&gt;0),1,0)</f>
        <v>1</v>
      </c>
      <c r="BL144" s="0" t="s">
        <v>155</v>
      </c>
      <c r="BY144" s="0" t="s">
        <v>217</v>
      </c>
      <c r="CA144" s="0" t="s">
        <v>155</v>
      </c>
      <c r="CT144" s="0" t="s">
        <v>155</v>
      </c>
      <c r="CU144" s="0" t="s">
        <v>144</v>
      </c>
      <c r="CV144" s="0" t="s">
        <v>155</v>
      </c>
      <c r="CZ144" s="0" t="s">
        <v>144</v>
      </c>
      <c r="DC144" s="0" t="s">
        <v>155</v>
      </c>
      <c r="DD144" s="0" t="s">
        <v>144</v>
      </c>
      <c r="DF144" s="0" t="s">
        <v>155</v>
      </c>
      <c r="DG144" s="0" t="s">
        <v>144</v>
      </c>
      <c r="DI144" s="0" t="s">
        <v>155</v>
      </c>
      <c r="DJ144" s="0" t="s">
        <v>144</v>
      </c>
      <c r="DM144" s="0" t="s">
        <v>144</v>
      </c>
      <c r="DN144" s="0" t="s">
        <v>155</v>
      </c>
      <c r="DO144" s="0" t="s">
        <v>144</v>
      </c>
      <c r="DR144" s="0" t="s">
        <v>155</v>
      </c>
      <c r="DS144" s="0" t="s">
        <v>144</v>
      </c>
      <c r="DT144" s="0" t="s">
        <v>144</v>
      </c>
      <c r="DU144" s="0" t="s">
        <v>155</v>
      </c>
      <c r="DW144" s="0" t="s">
        <v>144</v>
      </c>
      <c r="DX144" s="0" t="s">
        <v>155</v>
      </c>
      <c r="EA144" s="0" t="s">
        <v>155</v>
      </c>
      <c r="ED144" s="0" t="s">
        <v>144</v>
      </c>
      <c r="EF144" s="0" t="s">
        <v>155</v>
      </c>
    </row>
    <row r="145" customFormat="false" ht="13.8" hidden="false" customHeight="false" outlineLevel="0" collapsed="false">
      <c r="A145" s="0" t="s">
        <v>991</v>
      </c>
      <c r="B145" s="0" t="n">
        <v>78</v>
      </c>
      <c r="C145" s="0" t="n">
        <v>281353</v>
      </c>
      <c r="D145" s="0" t="s">
        <v>992</v>
      </c>
      <c r="E145" s="0" t="s">
        <v>993</v>
      </c>
      <c r="F145" s="0" t="str">
        <f aca="false">CONCATENATE(D145," ",LEFT(H145,4),"T=",AW145,"D=",AX145,"R=",AY145,"M=",AZ145,"L=",BA145,"B=",BB145)</f>
        <v>MCFADDEN T=48D=18R=0M=4L=10B=1</v>
      </c>
      <c r="G145" s="0" t="s">
        <v>327</v>
      </c>
      <c r="I145" s="0" t="s">
        <v>994</v>
      </c>
      <c r="J145" s="0" t="s">
        <v>995</v>
      </c>
      <c r="K145" s="0" t="s">
        <v>143</v>
      </c>
      <c r="L145" s="0" t="s">
        <v>144</v>
      </c>
      <c r="M145" s="0" t="str">
        <f aca="false">RIGHT(N145,LEN(N145)-FIND(" ",N145))</f>
        <v>THIRD ST SW</v>
      </c>
      <c r="N145" s="0" t="s">
        <v>718</v>
      </c>
      <c r="P145" s="0" t="s">
        <v>147</v>
      </c>
      <c r="Q145" s="0" t="s">
        <v>148</v>
      </c>
      <c r="R145" s="0" t="n">
        <v>44483</v>
      </c>
      <c r="AD145" s="0" t="s">
        <v>149</v>
      </c>
      <c r="AE145" s="0" t="s">
        <v>150</v>
      </c>
      <c r="AF145" s="0" t="s">
        <v>151</v>
      </c>
      <c r="AH145" s="0" t="n">
        <v>14</v>
      </c>
      <c r="AI145" s="0" t="n">
        <v>11</v>
      </c>
      <c r="AN145" s="0" t="s">
        <v>147</v>
      </c>
      <c r="AO145" s="0" t="s">
        <v>301</v>
      </c>
      <c r="AP145" s="0" t="s">
        <v>302</v>
      </c>
      <c r="AQ145" s="0" t="n">
        <v>9</v>
      </c>
      <c r="AR145" s="0" t="n">
        <v>64</v>
      </c>
      <c r="AS145" s="0" t="n">
        <v>32</v>
      </c>
      <c r="AV145" s="0" t="s">
        <v>154</v>
      </c>
      <c r="AW145" s="0" t="n">
        <f aca="false">COUNTA($BC145:$EG145)</f>
        <v>48</v>
      </c>
      <c r="AX145" s="0" t="n">
        <f aca="false">COUNTIF($BC145:$EG145,"D")</f>
        <v>18</v>
      </c>
      <c r="AY145" s="0" t="n">
        <f aca="false">COUNTIF($BC145:$EG145,"R")</f>
        <v>0</v>
      </c>
      <c r="AZ145" s="2" t="n">
        <f aca="false">COUNTIF(DW145,"D")+COUNTIF(DO145,"D")+COUNTIF(DJ145,"D")+COUNTIF(DD145,"D")</f>
        <v>4</v>
      </c>
      <c r="BA145" s="0" t="n">
        <f aca="false">IF(DH145&lt;&gt;"",1,0)+IF(DI145&lt;&gt;"",1,0)+IF(DK145&lt;&gt;"",1,0)+IF(DM145&lt;&gt;"",1,0)+IF(DN145&lt;&gt;"",1,0)+IF(DO145&lt;&gt;"",1,0)+IF(DQ145&lt;&gt;"",1,0)+IF(DR145&lt;&gt;"",1,0)+IF(DT145&lt;&gt;"",1,0)+IF(DU145&lt;&gt;"",1,0)+IF(DV145&lt;&gt;"",1,0)+IF(DW145&lt;&gt;"",1,0)+IF(DX145&lt;&gt;"",1,0)+IF(DZ145&lt;&gt;"",1,0)+IF(EA145&lt;&gt;"",1,0)+IF(EB145&lt;&gt;"",1,0)+IF(EE145&lt;&gt;"",1,0)</f>
        <v>10</v>
      </c>
      <c r="BB145" s="0" t="n">
        <f aca="false">IF(AND(AV145&gt;0, AW145&gt;0),1,0)</f>
        <v>1</v>
      </c>
      <c r="BD145" s="0" t="s">
        <v>155</v>
      </c>
      <c r="BF145" s="0" t="s">
        <v>155</v>
      </c>
      <c r="BG145" s="0" t="s">
        <v>155</v>
      </c>
      <c r="BH145" s="0" t="s">
        <v>155</v>
      </c>
      <c r="BI145" s="0" t="s">
        <v>155</v>
      </c>
      <c r="BJ145" s="0" t="s">
        <v>155</v>
      </c>
      <c r="BK145" s="0" t="s">
        <v>155</v>
      </c>
      <c r="BL145" s="0" t="s">
        <v>155</v>
      </c>
      <c r="BP145" s="0" t="s">
        <v>155</v>
      </c>
      <c r="BR145" s="0" t="s">
        <v>155</v>
      </c>
      <c r="BS145" s="0" t="s">
        <v>155</v>
      </c>
      <c r="BV145" s="0" t="s">
        <v>155</v>
      </c>
      <c r="BY145" s="0" t="s">
        <v>144</v>
      </c>
      <c r="CA145" s="0" t="s">
        <v>155</v>
      </c>
      <c r="CC145" s="0" t="s">
        <v>144</v>
      </c>
      <c r="CG145" s="0" t="s">
        <v>155</v>
      </c>
      <c r="CH145" s="0" t="s">
        <v>144</v>
      </c>
      <c r="CK145" s="0" t="s">
        <v>155</v>
      </c>
      <c r="CL145" s="0" t="s">
        <v>144</v>
      </c>
      <c r="CN145" s="0" t="s">
        <v>155</v>
      </c>
      <c r="CO145" s="0" t="s">
        <v>144</v>
      </c>
      <c r="CP145" s="0" t="s">
        <v>155</v>
      </c>
      <c r="CQ145" s="0" t="s">
        <v>144</v>
      </c>
      <c r="CT145" s="0" t="s">
        <v>155</v>
      </c>
      <c r="CU145" s="0" t="s">
        <v>144</v>
      </c>
      <c r="CV145" s="0" t="s">
        <v>155</v>
      </c>
      <c r="CW145" s="0" t="s">
        <v>144</v>
      </c>
      <c r="CY145" s="0" t="s">
        <v>155</v>
      </c>
      <c r="CZ145" s="0" t="s">
        <v>144</v>
      </c>
      <c r="DC145" s="0" t="s">
        <v>155</v>
      </c>
      <c r="DD145" s="0" t="s">
        <v>144</v>
      </c>
      <c r="DF145" s="0" t="s">
        <v>155</v>
      </c>
      <c r="DG145" s="0" t="s">
        <v>144</v>
      </c>
      <c r="DI145" s="0" t="s">
        <v>155</v>
      </c>
      <c r="DJ145" s="0" t="s">
        <v>144</v>
      </c>
      <c r="DL145" s="0" t="s">
        <v>155</v>
      </c>
      <c r="DM145" s="0" t="s">
        <v>144</v>
      </c>
      <c r="DN145" s="0" t="s">
        <v>155</v>
      </c>
      <c r="DO145" s="0" t="s">
        <v>144</v>
      </c>
      <c r="DR145" s="0" t="s">
        <v>155</v>
      </c>
      <c r="DS145" s="0" t="s">
        <v>144</v>
      </c>
      <c r="DT145" s="0" t="s">
        <v>144</v>
      </c>
      <c r="DU145" s="0" t="s">
        <v>155</v>
      </c>
      <c r="DW145" s="0" t="s">
        <v>144</v>
      </c>
      <c r="DX145" s="0" t="s">
        <v>155</v>
      </c>
      <c r="EA145" s="0" t="s">
        <v>155</v>
      </c>
      <c r="ED145" s="0" t="s">
        <v>144</v>
      </c>
      <c r="EF145" s="0" t="s">
        <v>155</v>
      </c>
    </row>
    <row r="146" customFormat="false" ht="13.8" hidden="false" customHeight="false" outlineLevel="0" collapsed="false">
      <c r="A146" s="0" t="s">
        <v>996</v>
      </c>
      <c r="B146" s="0" t="n">
        <v>78</v>
      </c>
      <c r="C146" s="0" t="n">
        <v>21158</v>
      </c>
      <c r="D146" s="0" t="s">
        <v>992</v>
      </c>
      <c r="E146" s="0" t="s">
        <v>192</v>
      </c>
      <c r="F146" s="0" t="str">
        <f aca="false">CONCATENATE(D146," ",LEFT(H146,4),"T=",AW146,"D=",AX146,"R=",AY146,"M=",AZ146,"L=",BA146,"B=",BB146)</f>
        <v>MCFADDEN T=50D=18R=0M=4L=10B=1</v>
      </c>
      <c r="G146" s="0" t="s">
        <v>281</v>
      </c>
      <c r="I146" s="0" t="s">
        <v>997</v>
      </c>
      <c r="J146" s="0" t="s">
        <v>998</v>
      </c>
      <c r="K146" s="0" t="s">
        <v>143</v>
      </c>
      <c r="L146" s="0" t="s">
        <v>144</v>
      </c>
      <c r="M146" s="0" t="str">
        <f aca="false">RIGHT(N146,LEN(N146)-FIND(" ",N146))</f>
        <v>THIRD ST SW</v>
      </c>
      <c r="N146" s="0" t="s">
        <v>718</v>
      </c>
      <c r="P146" s="0" t="s">
        <v>147</v>
      </c>
      <c r="Q146" s="0" t="s">
        <v>148</v>
      </c>
      <c r="R146" s="0" t="n">
        <v>44483</v>
      </c>
      <c r="AD146" s="0" t="s">
        <v>149</v>
      </c>
      <c r="AE146" s="0" t="s">
        <v>150</v>
      </c>
      <c r="AF146" s="0" t="s">
        <v>151</v>
      </c>
      <c r="AH146" s="0" t="n">
        <v>14</v>
      </c>
      <c r="AI146" s="0" t="n">
        <v>11</v>
      </c>
      <c r="AN146" s="0" t="s">
        <v>147</v>
      </c>
      <c r="AO146" s="0" t="s">
        <v>301</v>
      </c>
      <c r="AP146" s="0" t="s">
        <v>302</v>
      </c>
      <c r="AQ146" s="0" t="n">
        <v>9</v>
      </c>
      <c r="AR146" s="0" t="n">
        <v>64</v>
      </c>
      <c r="AS146" s="0" t="n">
        <v>32</v>
      </c>
      <c r="AV146" s="0" t="s">
        <v>154</v>
      </c>
      <c r="AW146" s="0" t="n">
        <f aca="false">COUNTA($BC146:$EG146)</f>
        <v>50</v>
      </c>
      <c r="AX146" s="0" t="n">
        <f aca="false">COUNTIF($BC146:$EG146,"D")</f>
        <v>18</v>
      </c>
      <c r="AY146" s="0" t="n">
        <f aca="false">COUNTIF($BC146:$EG146,"R")</f>
        <v>0</v>
      </c>
      <c r="AZ146" s="2" t="n">
        <f aca="false">COUNTIF(DW146,"D")+COUNTIF(DO146,"D")+COUNTIF(DJ146,"D")+COUNTIF(DD146,"D")</f>
        <v>4</v>
      </c>
      <c r="BA146" s="0" t="n">
        <f aca="false">IF(DH146&lt;&gt;"",1,0)+IF(DI146&lt;&gt;"",1,0)+IF(DK146&lt;&gt;"",1,0)+IF(DM146&lt;&gt;"",1,0)+IF(DN146&lt;&gt;"",1,0)+IF(DO146&lt;&gt;"",1,0)+IF(DQ146&lt;&gt;"",1,0)+IF(DR146&lt;&gt;"",1,0)+IF(DT146&lt;&gt;"",1,0)+IF(DU146&lt;&gt;"",1,0)+IF(DV146&lt;&gt;"",1,0)+IF(DW146&lt;&gt;"",1,0)+IF(DX146&lt;&gt;"",1,0)+IF(DZ146&lt;&gt;"",1,0)+IF(EA146&lt;&gt;"",1,0)+IF(EB146&lt;&gt;"",1,0)+IF(EE146&lt;&gt;"",1,0)</f>
        <v>10</v>
      </c>
      <c r="BB146" s="0" t="n">
        <f aca="false">IF(AND(AV146&gt;0, AW146&gt;0),1,0)</f>
        <v>1</v>
      </c>
      <c r="BC146" s="0" t="s">
        <v>155</v>
      </c>
      <c r="BD146" s="0" t="s">
        <v>155</v>
      </c>
      <c r="BE146" s="0" t="s">
        <v>155</v>
      </c>
      <c r="BF146" s="0" t="s">
        <v>155</v>
      </c>
      <c r="BG146" s="0" t="s">
        <v>155</v>
      </c>
      <c r="BH146" s="0" t="s">
        <v>155</v>
      </c>
      <c r="BI146" s="0" t="s">
        <v>155</v>
      </c>
      <c r="BJ146" s="0" t="s">
        <v>155</v>
      </c>
      <c r="BK146" s="0" t="s">
        <v>155</v>
      </c>
      <c r="BL146" s="0" t="s">
        <v>155</v>
      </c>
      <c r="BP146" s="0" t="s">
        <v>155</v>
      </c>
      <c r="BR146" s="0" t="s">
        <v>155</v>
      </c>
      <c r="BS146" s="0" t="s">
        <v>155</v>
      </c>
      <c r="BV146" s="0" t="s">
        <v>155</v>
      </c>
      <c r="BY146" s="0" t="s">
        <v>144</v>
      </c>
      <c r="CA146" s="0" t="s">
        <v>155</v>
      </c>
      <c r="CC146" s="0" t="s">
        <v>144</v>
      </c>
      <c r="CG146" s="0" t="s">
        <v>155</v>
      </c>
      <c r="CH146" s="0" t="s">
        <v>144</v>
      </c>
      <c r="CK146" s="0" t="s">
        <v>155</v>
      </c>
      <c r="CL146" s="0" t="s">
        <v>144</v>
      </c>
      <c r="CN146" s="0" t="s">
        <v>155</v>
      </c>
      <c r="CO146" s="0" t="s">
        <v>144</v>
      </c>
      <c r="CP146" s="0" t="s">
        <v>155</v>
      </c>
      <c r="CQ146" s="0" t="s">
        <v>144</v>
      </c>
      <c r="CT146" s="0" t="s">
        <v>155</v>
      </c>
      <c r="CU146" s="0" t="s">
        <v>144</v>
      </c>
      <c r="CV146" s="0" t="s">
        <v>155</v>
      </c>
      <c r="CW146" s="0" t="s">
        <v>144</v>
      </c>
      <c r="CY146" s="0" t="s">
        <v>155</v>
      </c>
      <c r="CZ146" s="0" t="s">
        <v>144</v>
      </c>
      <c r="DC146" s="0" t="s">
        <v>155</v>
      </c>
      <c r="DD146" s="0" t="s">
        <v>144</v>
      </c>
      <c r="DF146" s="0" t="s">
        <v>155</v>
      </c>
      <c r="DG146" s="0" t="s">
        <v>144</v>
      </c>
      <c r="DI146" s="0" t="s">
        <v>155</v>
      </c>
      <c r="DJ146" s="0" t="s">
        <v>144</v>
      </c>
      <c r="DL146" s="0" t="s">
        <v>155</v>
      </c>
      <c r="DM146" s="0" t="s">
        <v>144</v>
      </c>
      <c r="DN146" s="0" t="s">
        <v>155</v>
      </c>
      <c r="DO146" s="0" t="s">
        <v>144</v>
      </c>
      <c r="DR146" s="0" t="s">
        <v>155</v>
      </c>
      <c r="DS146" s="0" t="s">
        <v>144</v>
      </c>
      <c r="DT146" s="0" t="s">
        <v>144</v>
      </c>
      <c r="DU146" s="0" t="s">
        <v>155</v>
      </c>
      <c r="DW146" s="0" t="s">
        <v>144</v>
      </c>
      <c r="DX146" s="0" t="s">
        <v>155</v>
      </c>
      <c r="EA146" s="0" t="s">
        <v>155</v>
      </c>
      <c r="ED146" s="0" t="s">
        <v>144</v>
      </c>
      <c r="EF146" s="0" t="s">
        <v>155</v>
      </c>
    </row>
    <row r="147" customFormat="false" ht="13.8" hidden="false" customHeight="false" outlineLevel="0" collapsed="false">
      <c r="A147" s="0" t="s">
        <v>999</v>
      </c>
      <c r="B147" s="0" t="n">
        <v>78</v>
      </c>
      <c r="C147" s="0" t="n">
        <v>170039</v>
      </c>
      <c r="D147" s="0" t="s">
        <v>1000</v>
      </c>
      <c r="E147" s="0" t="s">
        <v>1001</v>
      </c>
      <c r="F147" s="0" t="str">
        <f aca="false">CONCATENATE(D147," ",LEFT(H147,4),"T=",AW147,"D=",AX147,"R=",AY147,"M=",AZ147,"L=",BA147,"B=",BB147)</f>
        <v>MCGAUGHY T=50D=18R=0M=4L=10B=1</v>
      </c>
      <c r="G147" s="0" t="s">
        <v>1002</v>
      </c>
      <c r="I147" s="0" t="s">
        <v>1003</v>
      </c>
      <c r="J147" s="0" t="s">
        <v>1004</v>
      </c>
      <c r="K147" s="0" t="s">
        <v>143</v>
      </c>
      <c r="L147" s="0" t="s">
        <v>144</v>
      </c>
      <c r="M147" s="0" t="str">
        <f aca="false">RIGHT(N147,LEN(N147)-FIND(" ",N147))</f>
        <v>DANA ST NE</v>
      </c>
      <c r="N147" s="0" t="s">
        <v>1005</v>
      </c>
      <c r="P147" s="0" t="s">
        <v>147</v>
      </c>
      <c r="Q147" s="0" t="s">
        <v>148</v>
      </c>
      <c r="R147" s="0" t="n">
        <v>44483</v>
      </c>
      <c r="AD147" s="0" t="s">
        <v>149</v>
      </c>
      <c r="AE147" s="0" t="s">
        <v>150</v>
      </c>
      <c r="AF147" s="0" t="s">
        <v>151</v>
      </c>
      <c r="AH147" s="0" t="n">
        <v>14</v>
      </c>
      <c r="AI147" s="0" t="n">
        <v>11</v>
      </c>
      <c r="AN147" s="0" t="s">
        <v>147</v>
      </c>
      <c r="AO147" s="0" t="s">
        <v>428</v>
      </c>
      <c r="AP147" s="0" t="s">
        <v>429</v>
      </c>
      <c r="AQ147" s="0" t="n">
        <v>9</v>
      </c>
      <c r="AR147" s="0" t="n">
        <v>64</v>
      </c>
      <c r="AS147" s="0" t="n">
        <v>32</v>
      </c>
      <c r="AV147" s="0" t="s">
        <v>213</v>
      </c>
      <c r="AW147" s="0" t="n">
        <f aca="false">COUNTA($BC147:$EG147)</f>
        <v>50</v>
      </c>
      <c r="AX147" s="0" t="n">
        <f aca="false">COUNTIF($BC147:$EG147,"D")</f>
        <v>18</v>
      </c>
      <c r="AY147" s="0" t="n">
        <f aca="false">COUNTIF($BC147:$EG147,"R")</f>
        <v>0</v>
      </c>
      <c r="AZ147" s="2" t="n">
        <f aca="false">COUNTIF(DW147,"D")+COUNTIF(DO147,"D")+COUNTIF(DJ147,"D")+COUNTIF(DD147,"D")</f>
        <v>4</v>
      </c>
      <c r="BA147" s="0" t="n">
        <f aca="false">IF(DH147&lt;&gt;"",1,0)+IF(DI147&lt;&gt;"",1,0)+IF(DK147&lt;&gt;"",1,0)+IF(DM147&lt;&gt;"",1,0)+IF(DN147&lt;&gt;"",1,0)+IF(DO147&lt;&gt;"",1,0)+IF(DQ147&lt;&gt;"",1,0)+IF(DR147&lt;&gt;"",1,0)+IF(DT147&lt;&gt;"",1,0)+IF(DU147&lt;&gt;"",1,0)+IF(DV147&lt;&gt;"",1,0)+IF(DW147&lt;&gt;"",1,0)+IF(DX147&lt;&gt;"",1,0)+IF(DZ147&lt;&gt;"",1,0)+IF(EA147&lt;&gt;"",1,0)+IF(EB147&lt;&gt;"",1,0)+IF(EE147&lt;&gt;"",1,0)</f>
        <v>10</v>
      </c>
      <c r="BB147" s="0" t="n">
        <f aca="false">IF(AND(AV147&gt;0, AW147&gt;0),1,0)</f>
        <v>1</v>
      </c>
      <c r="BC147" s="0" t="s">
        <v>155</v>
      </c>
      <c r="BD147" s="0" t="s">
        <v>155</v>
      </c>
      <c r="BE147" s="0" t="s">
        <v>155</v>
      </c>
      <c r="BF147" s="0" t="s">
        <v>155</v>
      </c>
      <c r="BG147" s="0" t="s">
        <v>155</v>
      </c>
      <c r="BH147" s="0" t="s">
        <v>155</v>
      </c>
      <c r="BI147" s="0" t="s">
        <v>155</v>
      </c>
      <c r="BJ147" s="0" t="s">
        <v>155</v>
      </c>
      <c r="BK147" s="0" t="s">
        <v>155</v>
      </c>
      <c r="BL147" s="0" t="s">
        <v>155</v>
      </c>
      <c r="BP147" s="0" t="s">
        <v>155</v>
      </c>
      <c r="BR147" s="0" t="s">
        <v>155</v>
      </c>
      <c r="BS147" s="0" t="s">
        <v>155</v>
      </c>
      <c r="BV147" s="0" t="s">
        <v>155</v>
      </c>
      <c r="BY147" s="0" t="s">
        <v>144</v>
      </c>
      <c r="CA147" s="0" t="s">
        <v>155</v>
      </c>
      <c r="CC147" s="0" t="s">
        <v>144</v>
      </c>
      <c r="CG147" s="0" t="s">
        <v>155</v>
      </c>
      <c r="CH147" s="0" t="s">
        <v>144</v>
      </c>
      <c r="CK147" s="0" t="s">
        <v>155</v>
      </c>
      <c r="CL147" s="0" t="s">
        <v>144</v>
      </c>
      <c r="CN147" s="0" t="s">
        <v>155</v>
      </c>
      <c r="CO147" s="0" t="s">
        <v>144</v>
      </c>
      <c r="CP147" s="0" t="s">
        <v>155</v>
      </c>
      <c r="CQ147" s="0" t="s">
        <v>144</v>
      </c>
      <c r="CT147" s="0" t="s">
        <v>155</v>
      </c>
      <c r="CU147" s="0" t="s">
        <v>144</v>
      </c>
      <c r="CV147" s="0" t="s">
        <v>155</v>
      </c>
      <c r="CW147" s="0" t="s">
        <v>144</v>
      </c>
      <c r="CY147" s="0" t="s">
        <v>155</v>
      </c>
      <c r="CZ147" s="0" t="s">
        <v>144</v>
      </c>
      <c r="DC147" s="0" t="s">
        <v>155</v>
      </c>
      <c r="DD147" s="0" t="s">
        <v>144</v>
      </c>
      <c r="DF147" s="0" t="s">
        <v>155</v>
      </c>
      <c r="DG147" s="0" t="s">
        <v>144</v>
      </c>
      <c r="DI147" s="0" t="s">
        <v>155</v>
      </c>
      <c r="DJ147" s="0" t="s">
        <v>144</v>
      </c>
      <c r="DL147" s="0" t="s">
        <v>155</v>
      </c>
      <c r="DM147" s="0" t="s">
        <v>144</v>
      </c>
      <c r="DN147" s="0" t="s">
        <v>155</v>
      </c>
      <c r="DO147" s="0" t="s">
        <v>144</v>
      </c>
      <c r="DR147" s="0" t="s">
        <v>155</v>
      </c>
      <c r="DS147" s="0" t="s">
        <v>144</v>
      </c>
      <c r="DT147" s="0" t="s">
        <v>144</v>
      </c>
      <c r="DU147" s="0" t="s">
        <v>155</v>
      </c>
      <c r="DW147" s="0" t="s">
        <v>144</v>
      </c>
      <c r="DX147" s="0" t="s">
        <v>155</v>
      </c>
      <c r="EA147" s="0" t="s">
        <v>155</v>
      </c>
      <c r="ED147" s="0" t="s">
        <v>144</v>
      </c>
      <c r="EF147" s="0" t="s">
        <v>155</v>
      </c>
    </row>
    <row r="148" customFormat="false" ht="13.8" hidden="false" customHeight="false" outlineLevel="0" collapsed="false">
      <c r="A148" s="0" t="s">
        <v>1006</v>
      </c>
      <c r="B148" s="0" t="n">
        <v>78</v>
      </c>
      <c r="C148" s="0" t="n">
        <v>234456</v>
      </c>
      <c r="D148" s="0" t="s">
        <v>1007</v>
      </c>
      <c r="E148" s="0" t="s">
        <v>1008</v>
      </c>
      <c r="F148" s="0" t="str">
        <f aca="false">CONCATENATE(D148," ",LEFT(H148,4),"T=",AW148,"D=",AX148,"R=",AY148,"M=",AZ148,"L=",BA148,"B=",BB148)</f>
        <v>MCGEE T=48D=15R=1M=4L=10B=1</v>
      </c>
      <c r="I148" s="0" t="s">
        <v>1009</v>
      </c>
      <c r="J148" s="0" t="s">
        <v>1010</v>
      </c>
      <c r="K148" s="0" t="s">
        <v>143</v>
      </c>
      <c r="L148" s="0" t="s">
        <v>217</v>
      </c>
      <c r="M148" s="0" t="str">
        <f aca="false">RIGHT(N148,LEN(N148)-FIND(" ",N148))</f>
        <v>FEDERAL ST NW</v>
      </c>
      <c r="N148" s="0" t="s">
        <v>1011</v>
      </c>
      <c r="P148" s="0" t="s">
        <v>147</v>
      </c>
      <c r="Q148" s="0" t="s">
        <v>148</v>
      </c>
      <c r="R148" s="0" t="n">
        <v>44483</v>
      </c>
      <c r="AD148" s="0" t="s">
        <v>149</v>
      </c>
      <c r="AE148" s="0" t="s">
        <v>150</v>
      </c>
      <c r="AF148" s="0" t="s">
        <v>151</v>
      </c>
      <c r="AH148" s="0" t="n">
        <v>14</v>
      </c>
      <c r="AI148" s="0" t="n">
        <v>11</v>
      </c>
      <c r="AN148" s="0" t="s">
        <v>147</v>
      </c>
      <c r="AO148" s="0" t="s">
        <v>331</v>
      </c>
      <c r="AP148" s="0" t="s">
        <v>332</v>
      </c>
      <c r="AQ148" s="0" t="n">
        <v>9</v>
      </c>
      <c r="AR148" s="0" t="n">
        <v>64</v>
      </c>
      <c r="AS148" s="0" t="n">
        <v>32</v>
      </c>
      <c r="AV148" s="0" t="s">
        <v>213</v>
      </c>
      <c r="AW148" s="0" t="n">
        <f aca="false">COUNTA($BC148:$EG148)</f>
        <v>48</v>
      </c>
      <c r="AX148" s="0" t="n">
        <f aca="false">COUNTIF($BC148:$EG148,"D")</f>
        <v>15</v>
      </c>
      <c r="AY148" s="0" t="n">
        <f aca="false">COUNTIF($BC148:$EG148,"R")</f>
        <v>1</v>
      </c>
      <c r="AZ148" s="2" t="n">
        <f aca="false">COUNTIF(DW148,"D")+COUNTIF(DO148,"D")+COUNTIF(DJ148,"D")+COUNTIF(DD148,"D")</f>
        <v>4</v>
      </c>
      <c r="BA148" s="0" t="n">
        <f aca="false">IF(DH148&lt;&gt;"",1,0)+IF(DI148&lt;&gt;"",1,0)+IF(DK148&lt;&gt;"",1,0)+IF(DM148&lt;&gt;"",1,0)+IF(DN148&lt;&gt;"",1,0)+IF(DO148&lt;&gt;"",1,0)+IF(DQ148&lt;&gt;"",1,0)+IF(DR148&lt;&gt;"",1,0)+IF(DT148&lt;&gt;"",1,0)+IF(DU148&lt;&gt;"",1,0)+IF(DV148&lt;&gt;"",1,0)+IF(DW148&lt;&gt;"",1,0)+IF(DX148&lt;&gt;"",1,0)+IF(DZ148&lt;&gt;"",1,0)+IF(EA148&lt;&gt;"",1,0)+IF(EB148&lt;&gt;"",1,0)+IF(EE148&lt;&gt;"",1,0)</f>
        <v>10</v>
      </c>
      <c r="BB148" s="0" t="n">
        <f aca="false">IF(AND(AV148&gt;0, AW148&gt;0),1,0)</f>
        <v>1</v>
      </c>
      <c r="BC148" s="0" t="s">
        <v>155</v>
      </c>
      <c r="BD148" s="0" t="s">
        <v>155</v>
      </c>
      <c r="BE148" s="0" t="s">
        <v>155</v>
      </c>
      <c r="BF148" s="0" t="s">
        <v>155</v>
      </c>
      <c r="BG148" s="0" t="s">
        <v>155</v>
      </c>
      <c r="BH148" s="0" t="s">
        <v>155</v>
      </c>
      <c r="BI148" s="0" t="s">
        <v>155</v>
      </c>
      <c r="BJ148" s="0" t="s">
        <v>155</v>
      </c>
      <c r="BK148" s="0" t="s">
        <v>155</v>
      </c>
      <c r="BL148" s="0" t="s">
        <v>155</v>
      </c>
      <c r="BP148" s="0" t="s">
        <v>155</v>
      </c>
      <c r="BR148" s="0" t="s">
        <v>155</v>
      </c>
      <c r="BS148" s="0" t="s">
        <v>155</v>
      </c>
      <c r="BV148" s="0" t="s">
        <v>155</v>
      </c>
      <c r="BY148" s="0" t="s">
        <v>144</v>
      </c>
      <c r="CA148" s="0" t="s">
        <v>155</v>
      </c>
      <c r="CG148" s="0" t="s">
        <v>155</v>
      </c>
      <c r="CH148" s="0" t="s">
        <v>144</v>
      </c>
      <c r="CK148" s="0" t="s">
        <v>155</v>
      </c>
      <c r="CL148" s="0" t="s">
        <v>144</v>
      </c>
      <c r="CN148" s="0" t="s">
        <v>155</v>
      </c>
      <c r="CP148" s="0" t="s">
        <v>155</v>
      </c>
      <c r="CQ148" s="0" t="s">
        <v>144</v>
      </c>
      <c r="CT148" s="0" t="s">
        <v>155</v>
      </c>
      <c r="CU148" s="0" t="s">
        <v>144</v>
      </c>
      <c r="CV148" s="0" t="s">
        <v>155</v>
      </c>
      <c r="CW148" s="0" t="s">
        <v>144</v>
      </c>
      <c r="CY148" s="0" t="s">
        <v>155</v>
      </c>
      <c r="CZ148" s="0" t="s">
        <v>144</v>
      </c>
      <c r="DC148" s="0" t="s">
        <v>155</v>
      </c>
      <c r="DD148" s="0" t="s">
        <v>144</v>
      </c>
      <c r="DF148" s="0" t="s">
        <v>155</v>
      </c>
      <c r="DG148" s="0" t="s">
        <v>144</v>
      </c>
      <c r="DI148" s="0" t="s">
        <v>155</v>
      </c>
      <c r="DJ148" s="0" t="s">
        <v>144</v>
      </c>
      <c r="DL148" s="0" t="s">
        <v>155</v>
      </c>
      <c r="DM148" s="0" t="s">
        <v>144</v>
      </c>
      <c r="DN148" s="0" t="s">
        <v>155</v>
      </c>
      <c r="DO148" s="0" t="s">
        <v>144</v>
      </c>
      <c r="DR148" s="0" t="s">
        <v>155</v>
      </c>
      <c r="DS148" s="0" t="s">
        <v>144</v>
      </c>
      <c r="DT148" s="0" t="s">
        <v>144</v>
      </c>
      <c r="DU148" s="0" t="s">
        <v>155</v>
      </c>
      <c r="DW148" s="0" t="s">
        <v>144</v>
      </c>
      <c r="DX148" s="0" t="s">
        <v>155</v>
      </c>
      <c r="EA148" s="0" t="s">
        <v>155</v>
      </c>
      <c r="ED148" s="0" t="s">
        <v>217</v>
      </c>
      <c r="EF148" s="0" t="s">
        <v>155</v>
      </c>
    </row>
    <row r="149" customFormat="false" ht="13.8" hidden="false" customHeight="false" outlineLevel="0" collapsed="false">
      <c r="A149" s="0" t="s">
        <v>1012</v>
      </c>
      <c r="B149" s="0" t="n">
        <v>78</v>
      </c>
      <c r="C149" s="0" t="n">
        <v>15227</v>
      </c>
      <c r="D149" s="0" t="s">
        <v>1013</v>
      </c>
      <c r="E149" s="0" t="s">
        <v>1014</v>
      </c>
      <c r="F149" s="0" t="str">
        <f aca="false">CONCATENATE(D149," ",LEFT(H149,4),"T=",AW149,"D=",AX149,"R=",AY149,"M=",AZ149,"L=",BA149,"B=",BB149)</f>
        <v>MCKINNEY T=49D=17R=0M=4L=10B=1</v>
      </c>
      <c r="G149" s="0" t="s">
        <v>159</v>
      </c>
      <c r="I149" s="0" t="s">
        <v>1015</v>
      </c>
      <c r="J149" s="0" t="s">
        <v>1016</v>
      </c>
      <c r="K149" s="0" t="s">
        <v>143</v>
      </c>
      <c r="L149" s="0" t="s">
        <v>144</v>
      </c>
      <c r="M149" s="0" t="str">
        <f aca="false">RIGHT(N149,LEN(N149)-FIND(" ",N149))</f>
        <v>E MARKET ST</v>
      </c>
      <c r="N149" s="0" t="s">
        <v>1017</v>
      </c>
      <c r="P149" s="0" t="s">
        <v>147</v>
      </c>
      <c r="Q149" s="0" t="s">
        <v>148</v>
      </c>
      <c r="R149" s="0" t="n">
        <v>44483</v>
      </c>
      <c r="AD149" s="0" t="s">
        <v>149</v>
      </c>
      <c r="AE149" s="0" t="s">
        <v>150</v>
      </c>
      <c r="AF149" s="0" t="s">
        <v>151</v>
      </c>
      <c r="AH149" s="0" t="n">
        <v>14</v>
      </c>
      <c r="AI149" s="0" t="n">
        <v>11</v>
      </c>
      <c r="AN149" s="0" t="s">
        <v>147</v>
      </c>
      <c r="AO149" s="0" t="s">
        <v>268</v>
      </c>
      <c r="AP149" s="0" t="s">
        <v>269</v>
      </c>
      <c r="AQ149" s="0" t="n">
        <v>9</v>
      </c>
      <c r="AR149" s="0" t="n">
        <v>64</v>
      </c>
      <c r="AS149" s="0" t="n">
        <v>32</v>
      </c>
      <c r="AV149" s="0" t="s">
        <v>252</v>
      </c>
      <c r="AW149" s="0" t="n">
        <f aca="false">COUNTA($BC149:$EG149)</f>
        <v>49</v>
      </c>
      <c r="AX149" s="0" t="n">
        <f aca="false">COUNTIF($BC149:$EG149,"D")</f>
        <v>17</v>
      </c>
      <c r="AY149" s="0" t="n">
        <f aca="false">COUNTIF($BC149:$EG149,"R")</f>
        <v>0</v>
      </c>
      <c r="AZ149" s="2" t="n">
        <f aca="false">COUNTIF(DW149,"D")+COUNTIF(DO149,"D")+COUNTIF(DJ149,"D")+COUNTIF(DD149,"D")</f>
        <v>4</v>
      </c>
      <c r="BA149" s="0" t="n">
        <f aca="false">IF(DH149&lt;&gt;"",1,0)+IF(DI149&lt;&gt;"",1,0)+IF(DK149&lt;&gt;"",1,0)+IF(DM149&lt;&gt;"",1,0)+IF(DN149&lt;&gt;"",1,0)+IF(DO149&lt;&gt;"",1,0)+IF(DQ149&lt;&gt;"",1,0)+IF(DR149&lt;&gt;"",1,0)+IF(DT149&lt;&gt;"",1,0)+IF(DU149&lt;&gt;"",1,0)+IF(DV149&lt;&gt;"",1,0)+IF(DW149&lt;&gt;"",1,0)+IF(DX149&lt;&gt;"",1,0)+IF(DZ149&lt;&gt;"",1,0)+IF(EA149&lt;&gt;"",1,0)+IF(EB149&lt;&gt;"",1,0)+IF(EE149&lt;&gt;"",1,0)</f>
        <v>10</v>
      </c>
      <c r="BB149" s="0" t="n">
        <f aca="false">IF(AND(AV149&gt;0, AW149&gt;0),1,0)</f>
        <v>1</v>
      </c>
      <c r="BC149" s="0" t="s">
        <v>155</v>
      </c>
      <c r="BD149" s="0" t="s">
        <v>155</v>
      </c>
      <c r="BE149" s="0" t="s">
        <v>155</v>
      </c>
      <c r="BF149" s="0" t="s">
        <v>155</v>
      </c>
      <c r="BG149" s="0" t="s">
        <v>155</v>
      </c>
      <c r="BH149" s="0" t="s">
        <v>155</v>
      </c>
      <c r="BI149" s="0" t="s">
        <v>155</v>
      </c>
      <c r="BJ149" s="0" t="s">
        <v>155</v>
      </c>
      <c r="BK149" s="0" t="s">
        <v>155</v>
      </c>
      <c r="BL149" s="0" t="s">
        <v>155</v>
      </c>
      <c r="BP149" s="0" t="s">
        <v>155</v>
      </c>
      <c r="BR149" s="0" t="s">
        <v>155</v>
      </c>
      <c r="BS149" s="0" t="s">
        <v>155</v>
      </c>
      <c r="BV149" s="0" t="s">
        <v>155</v>
      </c>
      <c r="BY149" s="0" t="s">
        <v>144</v>
      </c>
      <c r="CA149" s="0" t="s">
        <v>155</v>
      </c>
      <c r="CG149" s="0" t="s">
        <v>155</v>
      </c>
      <c r="CH149" s="0" t="s">
        <v>144</v>
      </c>
      <c r="CK149" s="0" t="s">
        <v>155</v>
      </c>
      <c r="CL149" s="0" t="s">
        <v>144</v>
      </c>
      <c r="CN149" s="0" t="s">
        <v>155</v>
      </c>
      <c r="CO149" s="0" t="s">
        <v>144</v>
      </c>
      <c r="CP149" s="0" t="s">
        <v>155</v>
      </c>
      <c r="CQ149" s="0" t="s">
        <v>144</v>
      </c>
      <c r="CT149" s="0" t="s">
        <v>155</v>
      </c>
      <c r="CU149" s="0" t="s">
        <v>144</v>
      </c>
      <c r="CV149" s="0" t="s">
        <v>155</v>
      </c>
      <c r="CW149" s="0" t="s">
        <v>144</v>
      </c>
      <c r="CY149" s="0" t="s">
        <v>155</v>
      </c>
      <c r="CZ149" s="0" t="s">
        <v>144</v>
      </c>
      <c r="DC149" s="0" t="s">
        <v>155</v>
      </c>
      <c r="DD149" s="0" t="s">
        <v>144</v>
      </c>
      <c r="DF149" s="0" t="s">
        <v>155</v>
      </c>
      <c r="DG149" s="0" t="s">
        <v>144</v>
      </c>
      <c r="DI149" s="0" t="s">
        <v>155</v>
      </c>
      <c r="DJ149" s="0" t="s">
        <v>144</v>
      </c>
      <c r="DL149" s="0" t="s">
        <v>155</v>
      </c>
      <c r="DM149" s="0" t="s">
        <v>144</v>
      </c>
      <c r="DN149" s="0" t="s">
        <v>155</v>
      </c>
      <c r="DO149" s="0" t="s">
        <v>144</v>
      </c>
      <c r="DR149" s="0" t="s">
        <v>155</v>
      </c>
      <c r="DS149" s="0" t="s">
        <v>144</v>
      </c>
      <c r="DT149" s="0" t="s">
        <v>144</v>
      </c>
      <c r="DU149" s="0" t="s">
        <v>155</v>
      </c>
      <c r="DW149" s="0" t="s">
        <v>144</v>
      </c>
      <c r="DX149" s="0" t="s">
        <v>155</v>
      </c>
      <c r="EA149" s="0" t="s">
        <v>155</v>
      </c>
      <c r="ED149" s="0" t="s">
        <v>144</v>
      </c>
      <c r="EF149" s="0" t="s">
        <v>155</v>
      </c>
    </row>
    <row r="150" customFormat="false" ht="13.8" hidden="false" customHeight="false" outlineLevel="0" collapsed="false">
      <c r="A150" s="0" t="s">
        <v>1018</v>
      </c>
      <c r="B150" s="0" t="n">
        <v>78</v>
      </c>
      <c r="C150" s="0" t="n">
        <v>15228</v>
      </c>
      <c r="D150" s="0" t="s">
        <v>1013</v>
      </c>
      <c r="E150" s="0" t="s">
        <v>656</v>
      </c>
      <c r="F150" s="0" t="str">
        <f aca="false">CONCATENATE(D150," ",LEFT(H150,4),"T=",AW150,"D=",AX150,"R=",AY150,"M=",AZ150,"L=",BA150,"B=",BB150)</f>
        <v>MCKINNEY T=49D=16R=1M=4L=10B=1</v>
      </c>
      <c r="G150" s="0" t="s">
        <v>175</v>
      </c>
      <c r="I150" s="0" t="s">
        <v>1019</v>
      </c>
      <c r="J150" s="0" t="s">
        <v>1020</v>
      </c>
      <c r="K150" s="0" t="s">
        <v>143</v>
      </c>
      <c r="L150" s="0" t="s">
        <v>144</v>
      </c>
      <c r="M150" s="0" t="str">
        <f aca="false">RIGHT(N150,LEN(N150)-FIND(" ",N150))</f>
        <v>E MARKET ST</v>
      </c>
      <c r="N150" s="0" t="s">
        <v>1017</v>
      </c>
      <c r="P150" s="0" t="s">
        <v>147</v>
      </c>
      <c r="Q150" s="0" t="s">
        <v>148</v>
      </c>
      <c r="R150" s="0" t="n">
        <v>44483</v>
      </c>
      <c r="AD150" s="0" t="s">
        <v>149</v>
      </c>
      <c r="AE150" s="0" t="s">
        <v>150</v>
      </c>
      <c r="AF150" s="0" t="s">
        <v>151</v>
      </c>
      <c r="AH150" s="0" t="n">
        <v>14</v>
      </c>
      <c r="AI150" s="0" t="n">
        <v>11</v>
      </c>
      <c r="AN150" s="0" t="s">
        <v>147</v>
      </c>
      <c r="AO150" s="0" t="s">
        <v>268</v>
      </c>
      <c r="AP150" s="0" t="s">
        <v>269</v>
      </c>
      <c r="AQ150" s="0" t="n">
        <v>9</v>
      </c>
      <c r="AR150" s="0" t="n">
        <v>64</v>
      </c>
      <c r="AS150" s="0" t="n">
        <v>32</v>
      </c>
      <c r="AV150" s="0" t="s">
        <v>252</v>
      </c>
      <c r="AW150" s="0" t="n">
        <f aca="false">COUNTA($BC150:$EG150)</f>
        <v>49</v>
      </c>
      <c r="AX150" s="0" t="n">
        <f aca="false">COUNTIF($BC150:$EG150,"D")</f>
        <v>16</v>
      </c>
      <c r="AY150" s="0" t="n">
        <f aca="false">COUNTIF($BC150:$EG150,"R")</f>
        <v>1</v>
      </c>
      <c r="AZ150" s="2" t="n">
        <f aca="false">COUNTIF(DW150,"D")+COUNTIF(DO150,"D")+COUNTIF(DJ150,"D")+COUNTIF(DD150,"D")</f>
        <v>4</v>
      </c>
      <c r="BA150" s="0" t="n">
        <f aca="false">IF(DH150&lt;&gt;"",1,0)+IF(DI150&lt;&gt;"",1,0)+IF(DK150&lt;&gt;"",1,0)+IF(DM150&lt;&gt;"",1,0)+IF(DN150&lt;&gt;"",1,0)+IF(DO150&lt;&gt;"",1,0)+IF(DQ150&lt;&gt;"",1,0)+IF(DR150&lt;&gt;"",1,0)+IF(DT150&lt;&gt;"",1,0)+IF(DU150&lt;&gt;"",1,0)+IF(DV150&lt;&gt;"",1,0)+IF(DW150&lt;&gt;"",1,0)+IF(DX150&lt;&gt;"",1,0)+IF(DZ150&lt;&gt;"",1,0)+IF(EA150&lt;&gt;"",1,0)+IF(EB150&lt;&gt;"",1,0)+IF(EE150&lt;&gt;"",1,0)</f>
        <v>10</v>
      </c>
      <c r="BB150" s="0" t="n">
        <f aca="false">IF(AND(AV150&gt;0, AW150&gt;0),1,0)</f>
        <v>1</v>
      </c>
      <c r="BC150" s="0" t="s">
        <v>155</v>
      </c>
      <c r="BD150" s="0" t="s">
        <v>155</v>
      </c>
      <c r="BE150" s="0" t="s">
        <v>155</v>
      </c>
      <c r="BF150" s="0" t="s">
        <v>155</v>
      </c>
      <c r="BG150" s="0" t="s">
        <v>155</v>
      </c>
      <c r="BH150" s="0" t="s">
        <v>155</v>
      </c>
      <c r="BI150" s="0" t="s">
        <v>155</v>
      </c>
      <c r="BJ150" s="0" t="s">
        <v>155</v>
      </c>
      <c r="BK150" s="0" t="s">
        <v>155</v>
      </c>
      <c r="BL150" s="0" t="s">
        <v>155</v>
      </c>
      <c r="BP150" s="0" t="s">
        <v>155</v>
      </c>
      <c r="BR150" s="0" t="s">
        <v>155</v>
      </c>
      <c r="BS150" s="0" t="s">
        <v>155</v>
      </c>
      <c r="BV150" s="0" t="s">
        <v>155</v>
      </c>
      <c r="BY150" s="0" t="s">
        <v>144</v>
      </c>
      <c r="CA150" s="0" t="s">
        <v>155</v>
      </c>
      <c r="CG150" s="0" t="s">
        <v>155</v>
      </c>
      <c r="CH150" s="0" t="s">
        <v>144</v>
      </c>
      <c r="CK150" s="0" t="s">
        <v>155</v>
      </c>
      <c r="CL150" s="0" t="s">
        <v>144</v>
      </c>
      <c r="CN150" s="0" t="s">
        <v>155</v>
      </c>
      <c r="CO150" s="0" t="s">
        <v>217</v>
      </c>
      <c r="CP150" s="0" t="s">
        <v>155</v>
      </c>
      <c r="CQ150" s="0" t="s">
        <v>144</v>
      </c>
      <c r="CT150" s="0" t="s">
        <v>155</v>
      </c>
      <c r="CU150" s="0" t="s">
        <v>144</v>
      </c>
      <c r="CV150" s="0" t="s">
        <v>155</v>
      </c>
      <c r="CW150" s="0" t="s">
        <v>144</v>
      </c>
      <c r="CY150" s="0" t="s">
        <v>155</v>
      </c>
      <c r="CZ150" s="0" t="s">
        <v>144</v>
      </c>
      <c r="DC150" s="0" t="s">
        <v>155</v>
      </c>
      <c r="DD150" s="0" t="s">
        <v>144</v>
      </c>
      <c r="DF150" s="0" t="s">
        <v>155</v>
      </c>
      <c r="DG150" s="0" t="s">
        <v>144</v>
      </c>
      <c r="DI150" s="0" t="s">
        <v>155</v>
      </c>
      <c r="DJ150" s="0" t="s">
        <v>144</v>
      </c>
      <c r="DL150" s="0" t="s">
        <v>155</v>
      </c>
      <c r="DM150" s="0" t="s">
        <v>144</v>
      </c>
      <c r="DN150" s="0" t="s">
        <v>155</v>
      </c>
      <c r="DO150" s="0" t="s">
        <v>144</v>
      </c>
      <c r="DR150" s="0" t="s">
        <v>155</v>
      </c>
      <c r="DS150" s="0" t="s">
        <v>144</v>
      </c>
      <c r="DT150" s="0" t="s">
        <v>144</v>
      </c>
      <c r="DU150" s="0" t="s">
        <v>155</v>
      </c>
      <c r="DW150" s="0" t="s">
        <v>144</v>
      </c>
      <c r="DX150" s="0" t="s">
        <v>155</v>
      </c>
      <c r="EA150" s="0" t="s">
        <v>155</v>
      </c>
      <c r="ED150" s="0" t="s">
        <v>144</v>
      </c>
      <c r="EF150" s="0" t="s">
        <v>155</v>
      </c>
    </row>
    <row r="151" customFormat="false" ht="13.8" hidden="false" customHeight="false" outlineLevel="0" collapsed="false">
      <c r="A151" s="0" t="s">
        <v>1021</v>
      </c>
      <c r="B151" s="0" t="n">
        <v>78</v>
      </c>
      <c r="C151" s="0" t="n">
        <v>307662</v>
      </c>
      <c r="D151" s="0" t="s">
        <v>1022</v>
      </c>
      <c r="E151" s="0" t="s">
        <v>715</v>
      </c>
      <c r="F151" s="0" t="str">
        <f aca="false">CONCATENATE(D151," ",LEFT(H151,4),"T=",AW151,"D=",AX151,"R=",AY151,"M=",AZ151,"L=",BA151,"B=",BB151)</f>
        <v>MILLER T=46D=18R=0M=4L=10B=1</v>
      </c>
      <c r="G151" s="0" t="s">
        <v>1023</v>
      </c>
      <c r="I151" s="0" t="s">
        <v>1024</v>
      </c>
      <c r="J151" s="0" t="s">
        <v>1025</v>
      </c>
      <c r="K151" s="0" t="s">
        <v>143</v>
      </c>
      <c r="L151" s="0" t="s">
        <v>144</v>
      </c>
      <c r="M151" s="0" t="str">
        <f aca="false">RIGHT(N151,LEN(N151)-FIND(" ",N151))</f>
        <v>MEADOWBROOK AVE SE</v>
      </c>
      <c r="N151" s="0" t="s">
        <v>1026</v>
      </c>
      <c r="P151" s="0" t="s">
        <v>147</v>
      </c>
      <c r="Q151" s="0" t="s">
        <v>148</v>
      </c>
      <c r="R151" s="0" t="n">
        <v>44484</v>
      </c>
      <c r="S151" s="0" t="n">
        <v>4558</v>
      </c>
      <c r="AD151" s="0" t="s">
        <v>149</v>
      </c>
      <c r="AE151" s="0" t="s">
        <v>150</v>
      </c>
      <c r="AF151" s="0" t="s">
        <v>151</v>
      </c>
      <c r="AH151" s="0" t="n">
        <v>14</v>
      </c>
      <c r="AI151" s="0" t="n">
        <v>11</v>
      </c>
      <c r="AN151" s="0" t="s">
        <v>147</v>
      </c>
      <c r="AO151" s="0" t="s">
        <v>753</v>
      </c>
      <c r="AP151" s="0" t="s">
        <v>754</v>
      </c>
      <c r="AQ151" s="0" t="n">
        <v>9</v>
      </c>
      <c r="AR151" s="0" t="n">
        <v>64</v>
      </c>
      <c r="AS151" s="0" t="n">
        <v>32</v>
      </c>
      <c r="AV151" s="0" t="s">
        <v>252</v>
      </c>
      <c r="AW151" s="0" t="n">
        <f aca="false">COUNTA($BC151:$EG151)</f>
        <v>46</v>
      </c>
      <c r="AX151" s="0" t="n">
        <f aca="false">COUNTIF($BC151:$EG151,"D")</f>
        <v>18</v>
      </c>
      <c r="AY151" s="0" t="n">
        <f aca="false">COUNTIF($BC151:$EG151,"R")</f>
        <v>0</v>
      </c>
      <c r="AZ151" s="2" t="n">
        <f aca="false">COUNTIF(DW151,"D")+COUNTIF(DO151,"D")+COUNTIF(DJ151,"D")+COUNTIF(DD151,"D")</f>
        <v>4</v>
      </c>
      <c r="BA151" s="0" t="n">
        <f aca="false">IF(DH151&lt;&gt;"",1,0)+IF(DI151&lt;&gt;"",1,0)+IF(DK151&lt;&gt;"",1,0)+IF(DM151&lt;&gt;"",1,0)+IF(DN151&lt;&gt;"",1,0)+IF(DO151&lt;&gt;"",1,0)+IF(DQ151&lt;&gt;"",1,0)+IF(DR151&lt;&gt;"",1,0)+IF(DT151&lt;&gt;"",1,0)+IF(DU151&lt;&gt;"",1,0)+IF(DV151&lt;&gt;"",1,0)+IF(DW151&lt;&gt;"",1,0)+IF(DX151&lt;&gt;"",1,0)+IF(DZ151&lt;&gt;"",1,0)+IF(EA151&lt;&gt;"",1,0)+IF(EB151&lt;&gt;"",1,0)+IF(EE151&lt;&gt;"",1,0)</f>
        <v>10</v>
      </c>
      <c r="BB151" s="0" t="n">
        <f aca="false">IF(AND(AV151&gt;0, AW151&gt;0),1,0)</f>
        <v>1</v>
      </c>
      <c r="BG151" s="0" t="s">
        <v>155</v>
      </c>
      <c r="BH151" s="0" t="s">
        <v>155</v>
      </c>
      <c r="BI151" s="0" t="s">
        <v>155</v>
      </c>
      <c r="BJ151" s="0" t="s">
        <v>155</v>
      </c>
      <c r="BK151" s="0" t="s">
        <v>155</v>
      </c>
      <c r="BL151" s="0" t="s">
        <v>155</v>
      </c>
      <c r="BP151" s="0" t="s">
        <v>155</v>
      </c>
      <c r="BR151" s="0" t="s">
        <v>155</v>
      </c>
      <c r="BS151" s="0" t="s">
        <v>155</v>
      </c>
      <c r="BV151" s="0" t="s">
        <v>155</v>
      </c>
      <c r="BY151" s="0" t="s">
        <v>144</v>
      </c>
      <c r="CA151" s="0" t="s">
        <v>155</v>
      </c>
      <c r="CC151" s="0" t="s">
        <v>144</v>
      </c>
      <c r="CG151" s="0" t="s">
        <v>155</v>
      </c>
      <c r="CH151" s="0" t="s">
        <v>144</v>
      </c>
      <c r="CK151" s="0" t="s">
        <v>155</v>
      </c>
      <c r="CL151" s="0" t="s">
        <v>144</v>
      </c>
      <c r="CN151" s="0" t="s">
        <v>155</v>
      </c>
      <c r="CO151" s="0" t="s">
        <v>144</v>
      </c>
      <c r="CP151" s="0" t="s">
        <v>155</v>
      </c>
      <c r="CQ151" s="0" t="s">
        <v>144</v>
      </c>
      <c r="CT151" s="0" t="s">
        <v>155</v>
      </c>
      <c r="CU151" s="0" t="s">
        <v>144</v>
      </c>
      <c r="CV151" s="0" t="s">
        <v>155</v>
      </c>
      <c r="CW151" s="0" t="s">
        <v>144</v>
      </c>
      <c r="CY151" s="0" t="s">
        <v>155</v>
      </c>
      <c r="CZ151" s="0" t="s">
        <v>144</v>
      </c>
      <c r="DC151" s="0" t="s">
        <v>155</v>
      </c>
      <c r="DD151" s="0" t="s">
        <v>144</v>
      </c>
      <c r="DF151" s="0" t="s">
        <v>155</v>
      </c>
      <c r="DG151" s="0" t="s">
        <v>144</v>
      </c>
      <c r="DI151" s="0" t="s">
        <v>155</v>
      </c>
      <c r="DJ151" s="0" t="s">
        <v>144</v>
      </c>
      <c r="DL151" s="0" t="s">
        <v>155</v>
      </c>
      <c r="DM151" s="0" t="s">
        <v>144</v>
      </c>
      <c r="DN151" s="0" t="s">
        <v>155</v>
      </c>
      <c r="DO151" s="0" t="s">
        <v>144</v>
      </c>
      <c r="DR151" s="0" t="s">
        <v>155</v>
      </c>
      <c r="DS151" s="0" t="s">
        <v>144</v>
      </c>
      <c r="DT151" s="0" t="s">
        <v>144</v>
      </c>
      <c r="DU151" s="0" t="s">
        <v>155</v>
      </c>
      <c r="DW151" s="0" t="s">
        <v>144</v>
      </c>
      <c r="DX151" s="0" t="s">
        <v>155</v>
      </c>
      <c r="EA151" s="0" t="s">
        <v>155</v>
      </c>
      <c r="ED151" s="0" t="s">
        <v>144</v>
      </c>
      <c r="EF151" s="0" t="s">
        <v>155</v>
      </c>
    </row>
    <row r="152" customFormat="false" ht="13.8" hidden="false" customHeight="false" outlineLevel="0" collapsed="false">
      <c r="A152" s="0" t="s">
        <v>1027</v>
      </c>
      <c r="B152" s="0" t="n">
        <v>78</v>
      </c>
      <c r="C152" s="0" t="n">
        <v>287301</v>
      </c>
      <c r="D152" s="0" t="s">
        <v>1028</v>
      </c>
      <c r="E152" s="0" t="s">
        <v>391</v>
      </c>
      <c r="F152" s="0" t="str">
        <f aca="false">CONCATENATE(D152," ",LEFT(H152,4),"T=",AW152,"D=",AX152,"R=",AY152,"M=",AZ152,"L=",BA152,"B=",BB152)</f>
        <v>MILNER T=45D=18R=0M=4L=10B=1</v>
      </c>
      <c r="G152" s="0" t="s">
        <v>327</v>
      </c>
      <c r="I152" s="0" t="s">
        <v>1029</v>
      </c>
      <c r="J152" s="0" t="s">
        <v>1030</v>
      </c>
      <c r="K152" s="0" t="s">
        <v>143</v>
      </c>
      <c r="L152" s="0" t="s">
        <v>144</v>
      </c>
      <c r="M152" s="0" t="str">
        <f aca="false">RIGHT(N152,LEN(N152)-FIND(" ",N152))</f>
        <v>ROOSEVELT ST NW</v>
      </c>
      <c r="N152" s="0" t="s">
        <v>1031</v>
      </c>
      <c r="P152" s="0" t="s">
        <v>147</v>
      </c>
      <c r="Q152" s="0" t="s">
        <v>148</v>
      </c>
      <c r="R152" s="0" t="n">
        <v>44483</v>
      </c>
      <c r="AD152" s="0" t="s">
        <v>149</v>
      </c>
      <c r="AE152" s="0" t="s">
        <v>150</v>
      </c>
      <c r="AF152" s="0" t="s">
        <v>151</v>
      </c>
      <c r="AH152" s="0" t="n">
        <v>14</v>
      </c>
      <c r="AI152" s="0" t="n">
        <v>11</v>
      </c>
      <c r="AN152" s="0" t="s">
        <v>147</v>
      </c>
      <c r="AO152" s="0" t="s">
        <v>211</v>
      </c>
      <c r="AP152" s="0" t="s">
        <v>212</v>
      </c>
      <c r="AQ152" s="0" t="n">
        <v>9</v>
      </c>
      <c r="AR152" s="0" t="n">
        <v>64</v>
      </c>
      <c r="AS152" s="0" t="n">
        <v>32</v>
      </c>
      <c r="AV152" s="0" t="s">
        <v>213</v>
      </c>
      <c r="AW152" s="0" t="n">
        <f aca="false">COUNTA($BC152:$EG152)</f>
        <v>45</v>
      </c>
      <c r="AX152" s="0" t="n">
        <f aca="false">COUNTIF($BC152:$EG152,"D")</f>
        <v>18</v>
      </c>
      <c r="AY152" s="0" t="n">
        <f aca="false">COUNTIF($BC152:$EG152,"R")</f>
        <v>0</v>
      </c>
      <c r="AZ152" s="2" t="n">
        <f aca="false">COUNTIF(DW152,"D")+COUNTIF(DO152,"D")+COUNTIF(DJ152,"D")+COUNTIF(DD152,"D")</f>
        <v>4</v>
      </c>
      <c r="BA152" s="0" t="n">
        <f aca="false">IF(DH152&lt;&gt;"",1,0)+IF(DI152&lt;&gt;"",1,0)+IF(DK152&lt;&gt;"",1,0)+IF(DM152&lt;&gt;"",1,0)+IF(DN152&lt;&gt;"",1,0)+IF(DO152&lt;&gt;"",1,0)+IF(DQ152&lt;&gt;"",1,0)+IF(DR152&lt;&gt;"",1,0)+IF(DT152&lt;&gt;"",1,0)+IF(DU152&lt;&gt;"",1,0)+IF(DV152&lt;&gt;"",1,0)+IF(DW152&lt;&gt;"",1,0)+IF(DX152&lt;&gt;"",1,0)+IF(DZ152&lt;&gt;"",1,0)+IF(EA152&lt;&gt;"",1,0)+IF(EB152&lt;&gt;"",1,0)+IF(EE152&lt;&gt;"",1,0)</f>
        <v>10</v>
      </c>
      <c r="BB152" s="0" t="n">
        <f aca="false">IF(AND(AV152&gt;0, AW152&gt;0),1,0)</f>
        <v>1</v>
      </c>
      <c r="BD152" s="0" t="s">
        <v>155</v>
      </c>
      <c r="BF152" s="0" t="s">
        <v>155</v>
      </c>
      <c r="BH152" s="0" t="s">
        <v>155</v>
      </c>
      <c r="BJ152" s="0" t="s">
        <v>155</v>
      </c>
      <c r="BL152" s="0" t="s">
        <v>155</v>
      </c>
      <c r="BP152" s="0" t="s">
        <v>155</v>
      </c>
      <c r="BR152" s="0" t="s">
        <v>155</v>
      </c>
      <c r="BS152" s="0" t="s">
        <v>155</v>
      </c>
      <c r="BV152" s="0" t="s">
        <v>155</v>
      </c>
      <c r="BY152" s="0" t="s">
        <v>144</v>
      </c>
      <c r="CA152" s="0" t="s">
        <v>155</v>
      </c>
      <c r="CC152" s="0" t="s">
        <v>144</v>
      </c>
      <c r="CG152" s="0" t="s">
        <v>155</v>
      </c>
      <c r="CH152" s="0" t="s">
        <v>144</v>
      </c>
      <c r="CK152" s="0" t="s">
        <v>155</v>
      </c>
      <c r="CL152" s="0" t="s">
        <v>144</v>
      </c>
      <c r="CN152" s="0" t="s">
        <v>155</v>
      </c>
      <c r="CO152" s="0" t="s">
        <v>144</v>
      </c>
      <c r="CP152" s="0" t="s">
        <v>155</v>
      </c>
      <c r="CQ152" s="0" t="s">
        <v>144</v>
      </c>
      <c r="CT152" s="0" t="s">
        <v>155</v>
      </c>
      <c r="CU152" s="0" t="s">
        <v>144</v>
      </c>
      <c r="CV152" s="0" t="s">
        <v>155</v>
      </c>
      <c r="CW152" s="0" t="s">
        <v>144</v>
      </c>
      <c r="CY152" s="0" t="s">
        <v>155</v>
      </c>
      <c r="CZ152" s="0" t="s">
        <v>144</v>
      </c>
      <c r="DC152" s="0" t="s">
        <v>155</v>
      </c>
      <c r="DD152" s="0" t="s">
        <v>144</v>
      </c>
      <c r="DF152" s="0" t="s">
        <v>155</v>
      </c>
      <c r="DG152" s="0" t="s">
        <v>144</v>
      </c>
      <c r="DI152" s="0" t="s">
        <v>155</v>
      </c>
      <c r="DJ152" s="0" t="s">
        <v>144</v>
      </c>
      <c r="DL152" s="0" t="s">
        <v>155</v>
      </c>
      <c r="DM152" s="0" t="s">
        <v>144</v>
      </c>
      <c r="DN152" s="0" t="s">
        <v>155</v>
      </c>
      <c r="DO152" s="0" t="s">
        <v>144</v>
      </c>
      <c r="DR152" s="0" t="s">
        <v>155</v>
      </c>
      <c r="DS152" s="0" t="s">
        <v>144</v>
      </c>
      <c r="DT152" s="0" t="s">
        <v>144</v>
      </c>
      <c r="DU152" s="0" t="s">
        <v>155</v>
      </c>
      <c r="DW152" s="0" t="s">
        <v>144</v>
      </c>
      <c r="DX152" s="0" t="s">
        <v>155</v>
      </c>
      <c r="EA152" s="0" t="s">
        <v>155</v>
      </c>
      <c r="ED152" s="0" t="s">
        <v>144</v>
      </c>
      <c r="EF152" s="0" t="s">
        <v>155</v>
      </c>
    </row>
    <row r="153" customFormat="false" ht="13.8" hidden="false" customHeight="false" outlineLevel="0" collapsed="false">
      <c r="A153" s="0" t="s">
        <v>1032</v>
      </c>
      <c r="B153" s="0" t="n">
        <v>78</v>
      </c>
      <c r="C153" s="0" t="n">
        <v>25234</v>
      </c>
      <c r="D153" s="0" t="s">
        <v>1033</v>
      </c>
      <c r="E153" s="0" t="s">
        <v>1034</v>
      </c>
      <c r="F153" s="0" t="str">
        <f aca="false">CONCATENATE(D153," ",LEFT(H153,4),"T=",AW153,"D=",AX153,"R=",AY153,"M=",AZ153,"L=",BA153,"B=",BB153)</f>
        <v>MOORE JRT=49D=17R=0M=4L=10B=1</v>
      </c>
      <c r="H153" s="0" t="s">
        <v>644</v>
      </c>
      <c r="I153" s="0" t="s">
        <v>1035</v>
      </c>
      <c r="J153" s="0" t="s">
        <v>1036</v>
      </c>
      <c r="K153" s="0" t="s">
        <v>143</v>
      </c>
      <c r="L153" s="0" t="s">
        <v>144</v>
      </c>
      <c r="M153" s="0" t="str">
        <f aca="false">RIGHT(N153,LEN(N153)-FIND(" ",N153))</f>
        <v>COMSTOCK ST NW</v>
      </c>
      <c r="N153" s="0" t="s">
        <v>1037</v>
      </c>
      <c r="P153" s="0" t="s">
        <v>147</v>
      </c>
      <c r="Q153" s="0" t="s">
        <v>148</v>
      </c>
      <c r="R153" s="0" t="n">
        <v>44483</v>
      </c>
      <c r="AD153" s="0" t="s">
        <v>149</v>
      </c>
      <c r="AE153" s="0" t="s">
        <v>150</v>
      </c>
      <c r="AF153" s="0" t="s">
        <v>151</v>
      </c>
      <c r="AH153" s="0" t="n">
        <v>14</v>
      </c>
      <c r="AI153" s="0" t="n">
        <v>11</v>
      </c>
      <c r="AN153" s="0" t="s">
        <v>147</v>
      </c>
      <c r="AO153" s="0" t="s">
        <v>211</v>
      </c>
      <c r="AP153" s="0" t="s">
        <v>212</v>
      </c>
      <c r="AQ153" s="0" t="n">
        <v>9</v>
      </c>
      <c r="AR153" s="0" t="n">
        <v>64</v>
      </c>
      <c r="AS153" s="0" t="n">
        <v>32</v>
      </c>
      <c r="AV153" s="0" t="s">
        <v>213</v>
      </c>
      <c r="AW153" s="0" t="n">
        <f aca="false">COUNTA($BC153:$EG153)</f>
        <v>49</v>
      </c>
      <c r="AX153" s="0" t="n">
        <f aca="false">COUNTIF($BC153:$EG153,"D")</f>
        <v>17</v>
      </c>
      <c r="AY153" s="0" t="n">
        <f aca="false">COUNTIF($BC153:$EG153,"R")</f>
        <v>0</v>
      </c>
      <c r="AZ153" s="2" t="n">
        <f aca="false">COUNTIF(DW153,"D")+COUNTIF(DO153,"D")+COUNTIF(DJ153,"D")+COUNTIF(DD153,"D")</f>
        <v>4</v>
      </c>
      <c r="BA153" s="0" t="n">
        <f aca="false">IF(DH153&lt;&gt;"",1,0)+IF(DI153&lt;&gt;"",1,0)+IF(DK153&lt;&gt;"",1,0)+IF(DM153&lt;&gt;"",1,0)+IF(DN153&lt;&gt;"",1,0)+IF(DO153&lt;&gt;"",1,0)+IF(DQ153&lt;&gt;"",1,0)+IF(DR153&lt;&gt;"",1,0)+IF(DT153&lt;&gt;"",1,0)+IF(DU153&lt;&gt;"",1,0)+IF(DV153&lt;&gt;"",1,0)+IF(DW153&lt;&gt;"",1,0)+IF(DX153&lt;&gt;"",1,0)+IF(DZ153&lt;&gt;"",1,0)+IF(EA153&lt;&gt;"",1,0)+IF(EB153&lt;&gt;"",1,0)+IF(EE153&lt;&gt;"",1,0)</f>
        <v>10</v>
      </c>
      <c r="BB153" s="0" t="n">
        <f aca="false">IF(AND(AV153&gt;0, AW153&gt;0),1,0)</f>
        <v>1</v>
      </c>
      <c r="BC153" s="0" t="s">
        <v>155</v>
      </c>
      <c r="BD153" s="0" t="s">
        <v>155</v>
      </c>
      <c r="BE153" s="0" t="s">
        <v>155</v>
      </c>
      <c r="BF153" s="0" t="s">
        <v>155</v>
      </c>
      <c r="BG153" s="0" t="s">
        <v>155</v>
      </c>
      <c r="BH153" s="0" t="s">
        <v>155</v>
      </c>
      <c r="BI153" s="0" t="s">
        <v>155</v>
      </c>
      <c r="BJ153" s="0" t="s">
        <v>155</v>
      </c>
      <c r="BK153" s="0" t="s">
        <v>155</v>
      </c>
      <c r="BL153" s="0" t="s">
        <v>155</v>
      </c>
      <c r="BP153" s="0" t="s">
        <v>155</v>
      </c>
      <c r="BR153" s="0" t="s">
        <v>155</v>
      </c>
      <c r="BS153" s="0" t="s">
        <v>155</v>
      </c>
      <c r="BV153" s="0" t="s">
        <v>155</v>
      </c>
      <c r="BY153" s="0" t="s">
        <v>144</v>
      </c>
      <c r="CA153" s="0" t="s">
        <v>155</v>
      </c>
      <c r="CG153" s="0" t="s">
        <v>155</v>
      </c>
      <c r="CH153" s="0" t="s">
        <v>144</v>
      </c>
      <c r="CK153" s="0" t="s">
        <v>155</v>
      </c>
      <c r="CL153" s="0" t="s">
        <v>144</v>
      </c>
      <c r="CN153" s="0" t="s">
        <v>155</v>
      </c>
      <c r="CO153" s="0" t="s">
        <v>144</v>
      </c>
      <c r="CP153" s="0" t="s">
        <v>155</v>
      </c>
      <c r="CQ153" s="0" t="s">
        <v>144</v>
      </c>
      <c r="CT153" s="0" t="s">
        <v>155</v>
      </c>
      <c r="CU153" s="0" t="s">
        <v>144</v>
      </c>
      <c r="CV153" s="0" t="s">
        <v>155</v>
      </c>
      <c r="CW153" s="0" t="s">
        <v>144</v>
      </c>
      <c r="CY153" s="0" t="s">
        <v>155</v>
      </c>
      <c r="CZ153" s="0" t="s">
        <v>144</v>
      </c>
      <c r="DC153" s="0" t="s">
        <v>155</v>
      </c>
      <c r="DD153" s="0" t="s">
        <v>144</v>
      </c>
      <c r="DF153" s="0" t="s">
        <v>155</v>
      </c>
      <c r="DG153" s="0" t="s">
        <v>144</v>
      </c>
      <c r="DI153" s="0" t="s">
        <v>155</v>
      </c>
      <c r="DJ153" s="0" t="s">
        <v>144</v>
      </c>
      <c r="DL153" s="0" t="s">
        <v>155</v>
      </c>
      <c r="DM153" s="0" t="s">
        <v>144</v>
      </c>
      <c r="DN153" s="0" t="s">
        <v>155</v>
      </c>
      <c r="DO153" s="0" t="s">
        <v>144</v>
      </c>
      <c r="DR153" s="0" t="s">
        <v>155</v>
      </c>
      <c r="DS153" s="0" t="s">
        <v>144</v>
      </c>
      <c r="DT153" s="0" t="s">
        <v>144</v>
      </c>
      <c r="DU153" s="0" t="s">
        <v>155</v>
      </c>
      <c r="DW153" s="0" t="s">
        <v>144</v>
      </c>
      <c r="DX153" s="0" t="s">
        <v>155</v>
      </c>
      <c r="EA153" s="0" t="s">
        <v>155</v>
      </c>
      <c r="ED153" s="0" t="s">
        <v>144</v>
      </c>
      <c r="EF153" s="0" t="s">
        <v>155</v>
      </c>
    </row>
    <row r="154" customFormat="false" ht="13.8" hidden="false" customHeight="false" outlineLevel="0" collapsed="false">
      <c r="A154" s="0" t="s">
        <v>1038</v>
      </c>
      <c r="B154" s="0" t="n">
        <v>78</v>
      </c>
      <c r="C154" s="0" t="n">
        <v>327679</v>
      </c>
      <c r="D154" s="0" t="s">
        <v>1033</v>
      </c>
      <c r="E154" s="0" t="s">
        <v>1039</v>
      </c>
      <c r="F154" s="0" t="str">
        <f aca="false">CONCATENATE(D154," ",LEFT(H154,4),"T=",AW154,"D=",AX154,"R=",AY154,"M=",AZ154,"L=",BA154,"B=",BB154)</f>
        <v>MOORE T=39D=16R=0M=4L=10B=1</v>
      </c>
      <c r="I154" s="0" t="s">
        <v>1040</v>
      </c>
      <c r="J154" s="0" t="s">
        <v>1041</v>
      </c>
      <c r="K154" s="0" t="s">
        <v>143</v>
      </c>
      <c r="L154" s="0" t="s">
        <v>144</v>
      </c>
      <c r="M154" s="0" t="str">
        <f aca="false">RIGHT(N154,LEN(N154)-FIND(" ",N154))</f>
        <v>HIGHLAND AVE SW</v>
      </c>
      <c r="N154" s="0" t="s">
        <v>1042</v>
      </c>
      <c r="P154" s="0" t="s">
        <v>147</v>
      </c>
      <c r="Q154" s="0" t="s">
        <v>148</v>
      </c>
      <c r="R154" s="0" t="n">
        <v>44485</v>
      </c>
      <c r="AD154" s="0" t="s">
        <v>149</v>
      </c>
      <c r="AE154" s="0" t="s">
        <v>150</v>
      </c>
      <c r="AF154" s="0" t="s">
        <v>151</v>
      </c>
      <c r="AH154" s="0" t="n">
        <v>14</v>
      </c>
      <c r="AI154" s="0" t="n">
        <v>11</v>
      </c>
      <c r="AN154" s="0" t="s">
        <v>147</v>
      </c>
      <c r="AO154" s="0" t="s">
        <v>301</v>
      </c>
      <c r="AP154" s="0" t="s">
        <v>302</v>
      </c>
      <c r="AQ154" s="0" t="n">
        <v>9</v>
      </c>
      <c r="AR154" s="0" t="n">
        <v>64</v>
      </c>
      <c r="AS154" s="0" t="n">
        <v>32</v>
      </c>
      <c r="AV154" s="0" t="s">
        <v>154</v>
      </c>
      <c r="AW154" s="0" t="n">
        <f aca="false">COUNTA($BC154:$EG154)</f>
        <v>39</v>
      </c>
      <c r="AX154" s="0" t="n">
        <f aca="false">COUNTIF($BC154:$EG154,"D")</f>
        <v>16</v>
      </c>
      <c r="AY154" s="0" t="n">
        <f aca="false">COUNTIF($BC154:$EG154,"R")</f>
        <v>0</v>
      </c>
      <c r="AZ154" s="2" t="n">
        <f aca="false">COUNTIF(DW154,"D")+COUNTIF(DO154,"D")+COUNTIF(DJ154,"D")+COUNTIF(DD154,"D")</f>
        <v>4</v>
      </c>
      <c r="BA154" s="0" t="n">
        <f aca="false">IF(DH154&lt;&gt;"",1,0)+IF(DI154&lt;&gt;"",1,0)+IF(DK154&lt;&gt;"",1,0)+IF(DM154&lt;&gt;"",1,0)+IF(DN154&lt;&gt;"",1,0)+IF(DO154&lt;&gt;"",1,0)+IF(DQ154&lt;&gt;"",1,0)+IF(DR154&lt;&gt;"",1,0)+IF(DT154&lt;&gt;"",1,0)+IF(DU154&lt;&gt;"",1,0)+IF(DV154&lt;&gt;"",1,0)+IF(DW154&lt;&gt;"",1,0)+IF(DX154&lt;&gt;"",1,0)+IF(DZ154&lt;&gt;"",1,0)+IF(EA154&lt;&gt;"",1,0)+IF(EB154&lt;&gt;"",1,0)+IF(EE154&lt;&gt;"",1,0)</f>
        <v>10</v>
      </c>
      <c r="BB154" s="0" t="n">
        <f aca="false">IF(AND(AV154&gt;0, AW154&gt;0),1,0)</f>
        <v>1</v>
      </c>
      <c r="BL154" s="0" t="s">
        <v>155</v>
      </c>
      <c r="BP154" s="0" t="s">
        <v>155</v>
      </c>
      <c r="BR154" s="0" t="s">
        <v>155</v>
      </c>
      <c r="BS154" s="0" t="s">
        <v>155</v>
      </c>
      <c r="BV154" s="0" t="s">
        <v>155</v>
      </c>
      <c r="BY154" s="0" t="s">
        <v>144</v>
      </c>
      <c r="CA154" s="0" t="s">
        <v>155</v>
      </c>
      <c r="CC154" s="0" t="s">
        <v>144</v>
      </c>
      <c r="CG154" s="0" t="s">
        <v>155</v>
      </c>
      <c r="CH154" s="0" t="s">
        <v>144</v>
      </c>
      <c r="CK154" s="0" t="s">
        <v>155</v>
      </c>
      <c r="CL154" s="0" t="s">
        <v>144</v>
      </c>
      <c r="CN154" s="0" t="s">
        <v>155</v>
      </c>
      <c r="CP154" s="0" t="s">
        <v>155</v>
      </c>
      <c r="CT154" s="0" t="s">
        <v>155</v>
      </c>
      <c r="CU154" s="0" t="s">
        <v>144</v>
      </c>
      <c r="CV154" s="0" t="s">
        <v>155</v>
      </c>
      <c r="CW154" s="0" t="s">
        <v>144</v>
      </c>
      <c r="CY154" s="0" t="s">
        <v>155</v>
      </c>
      <c r="CZ154" s="0" t="s">
        <v>144</v>
      </c>
      <c r="DC154" s="0" t="s">
        <v>155</v>
      </c>
      <c r="DD154" s="0" t="s">
        <v>144</v>
      </c>
      <c r="DF154" s="0" t="s">
        <v>155</v>
      </c>
      <c r="DG154" s="0" t="s">
        <v>144</v>
      </c>
      <c r="DI154" s="0" t="s">
        <v>155</v>
      </c>
      <c r="DJ154" s="0" t="s">
        <v>144</v>
      </c>
      <c r="DL154" s="0" t="s">
        <v>155</v>
      </c>
      <c r="DM154" s="0" t="s">
        <v>144</v>
      </c>
      <c r="DN154" s="0" t="s">
        <v>155</v>
      </c>
      <c r="DO154" s="0" t="s">
        <v>144</v>
      </c>
      <c r="DR154" s="0" t="s">
        <v>155</v>
      </c>
      <c r="DS154" s="0" t="s">
        <v>144</v>
      </c>
      <c r="DT154" s="0" t="s">
        <v>144</v>
      </c>
      <c r="DU154" s="0" t="s">
        <v>155</v>
      </c>
      <c r="DW154" s="0" t="s">
        <v>144</v>
      </c>
      <c r="DX154" s="0" t="s">
        <v>155</v>
      </c>
      <c r="EA154" s="0" t="s">
        <v>155</v>
      </c>
      <c r="ED154" s="0" t="s">
        <v>144</v>
      </c>
      <c r="EF154" s="0" t="s">
        <v>155</v>
      </c>
    </row>
    <row r="155" customFormat="false" ht="13.8" hidden="false" customHeight="false" outlineLevel="0" collapsed="false">
      <c r="A155" s="0" t="s">
        <v>1043</v>
      </c>
      <c r="B155" s="0" t="n">
        <v>78</v>
      </c>
      <c r="C155" s="0" t="n">
        <v>147328</v>
      </c>
      <c r="D155" s="0" t="s">
        <v>1033</v>
      </c>
      <c r="E155" s="0" t="s">
        <v>1044</v>
      </c>
      <c r="F155" s="0" t="str">
        <f aca="false">CONCATENATE(D155," ",LEFT(H155,4),"T=",AW155,"D=",AX155,"R=",AY155,"M=",AZ155,"L=",BA155,"B=",BB155)</f>
        <v>MOORE JRT=47D=17R=0M=4L=10B=1</v>
      </c>
      <c r="G155" s="0" t="s">
        <v>613</v>
      </c>
      <c r="H155" s="0" t="s">
        <v>644</v>
      </c>
      <c r="I155" s="0" t="s">
        <v>1045</v>
      </c>
      <c r="J155" s="0" t="s">
        <v>1046</v>
      </c>
      <c r="K155" s="0" t="s">
        <v>143</v>
      </c>
      <c r="L155" s="0" t="s">
        <v>144</v>
      </c>
      <c r="M155" s="0" t="str">
        <f aca="false">RIGHT(N155,LEN(N155)-FIND(" ",N155))</f>
        <v>PAIGE AVE NE</v>
      </c>
      <c r="N155" s="0" t="s">
        <v>1047</v>
      </c>
      <c r="P155" s="0" t="s">
        <v>147</v>
      </c>
      <c r="Q155" s="0" t="s">
        <v>148</v>
      </c>
      <c r="R155" s="0" t="n">
        <v>44483</v>
      </c>
      <c r="AD155" s="0" t="s">
        <v>149</v>
      </c>
      <c r="AE155" s="0" t="s">
        <v>150</v>
      </c>
      <c r="AF155" s="0" t="s">
        <v>151</v>
      </c>
      <c r="AH155" s="0" t="n">
        <v>14</v>
      </c>
      <c r="AI155" s="0" t="n">
        <v>11</v>
      </c>
      <c r="AN155" s="0" t="s">
        <v>147</v>
      </c>
      <c r="AO155" s="0" t="s">
        <v>428</v>
      </c>
      <c r="AP155" s="0" t="s">
        <v>429</v>
      </c>
      <c r="AQ155" s="0" t="n">
        <v>9</v>
      </c>
      <c r="AR155" s="0" t="n">
        <v>64</v>
      </c>
      <c r="AS155" s="0" t="n">
        <v>32</v>
      </c>
      <c r="AV155" s="0" t="s">
        <v>213</v>
      </c>
      <c r="AW155" s="0" t="n">
        <f aca="false">COUNTA($BC155:$EG155)</f>
        <v>47</v>
      </c>
      <c r="AX155" s="0" t="n">
        <f aca="false">COUNTIF($BC155:$EG155,"D")</f>
        <v>17</v>
      </c>
      <c r="AY155" s="0" t="n">
        <f aca="false">COUNTIF($BC155:$EG155,"R")</f>
        <v>0</v>
      </c>
      <c r="AZ155" s="2" t="n">
        <f aca="false">COUNTIF(DW155,"D")+COUNTIF(DO155,"D")+COUNTIF(DJ155,"D")+COUNTIF(DD155,"D")</f>
        <v>4</v>
      </c>
      <c r="BA155" s="0" t="n">
        <f aca="false">IF(DH155&lt;&gt;"",1,0)+IF(DI155&lt;&gt;"",1,0)+IF(DK155&lt;&gt;"",1,0)+IF(DM155&lt;&gt;"",1,0)+IF(DN155&lt;&gt;"",1,0)+IF(DO155&lt;&gt;"",1,0)+IF(DQ155&lt;&gt;"",1,0)+IF(DR155&lt;&gt;"",1,0)+IF(DT155&lt;&gt;"",1,0)+IF(DU155&lt;&gt;"",1,0)+IF(DV155&lt;&gt;"",1,0)+IF(DW155&lt;&gt;"",1,0)+IF(DX155&lt;&gt;"",1,0)+IF(DZ155&lt;&gt;"",1,0)+IF(EA155&lt;&gt;"",1,0)+IF(EB155&lt;&gt;"",1,0)+IF(EE155&lt;&gt;"",1,0)</f>
        <v>10</v>
      </c>
      <c r="BB155" s="0" t="n">
        <f aca="false">IF(AND(AV155&gt;0, AW155&gt;0),1,0)</f>
        <v>1</v>
      </c>
      <c r="BC155" s="0" t="s">
        <v>155</v>
      </c>
      <c r="BD155" s="0" t="s">
        <v>155</v>
      </c>
      <c r="BE155" s="0" t="s">
        <v>155</v>
      </c>
      <c r="BG155" s="0" t="s">
        <v>155</v>
      </c>
      <c r="BH155" s="0" t="s">
        <v>155</v>
      </c>
      <c r="BI155" s="0" t="s">
        <v>155</v>
      </c>
      <c r="BJ155" s="0" t="s">
        <v>155</v>
      </c>
      <c r="BK155" s="0" t="s">
        <v>155</v>
      </c>
      <c r="BL155" s="0" t="s">
        <v>155</v>
      </c>
      <c r="BP155" s="0" t="s">
        <v>155</v>
      </c>
      <c r="BR155" s="0" t="s">
        <v>155</v>
      </c>
      <c r="BS155" s="0" t="s">
        <v>155</v>
      </c>
      <c r="BY155" s="0" t="s">
        <v>144</v>
      </c>
      <c r="CA155" s="0" t="s">
        <v>155</v>
      </c>
      <c r="CC155" s="0" t="s">
        <v>144</v>
      </c>
      <c r="CG155" s="0" t="s">
        <v>155</v>
      </c>
      <c r="CH155" s="0" t="s">
        <v>144</v>
      </c>
      <c r="CK155" s="0" t="s">
        <v>155</v>
      </c>
      <c r="CL155" s="0" t="s">
        <v>144</v>
      </c>
      <c r="CN155" s="0" t="s">
        <v>155</v>
      </c>
      <c r="CO155" s="0" t="s">
        <v>144</v>
      </c>
      <c r="CP155" s="0" t="s">
        <v>155</v>
      </c>
      <c r="CT155" s="0" t="s">
        <v>155</v>
      </c>
      <c r="CU155" s="0" t="s">
        <v>144</v>
      </c>
      <c r="CV155" s="0" t="s">
        <v>155</v>
      </c>
      <c r="CW155" s="0" t="s">
        <v>144</v>
      </c>
      <c r="CY155" s="0" t="s">
        <v>155</v>
      </c>
      <c r="CZ155" s="0" t="s">
        <v>144</v>
      </c>
      <c r="DC155" s="0" t="s">
        <v>155</v>
      </c>
      <c r="DD155" s="0" t="s">
        <v>144</v>
      </c>
      <c r="DF155" s="0" t="s">
        <v>155</v>
      </c>
      <c r="DG155" s="0" t="s">
        <v>144</v>
      </c>
      <c r="DI155" s="0" t="s">
        <v>155</v>
      </c>
      <c r="DJ155" s="0" t="s">
        <v>144</v>
      </c>
      <c r="DL155" s="0" t="s">
        <v>155</v>
      </c>
      <c r="DM155" s="0" t="s">
        <v>144</v>
      </c>
      <c r="DN155" s="0" t="s">
        <v>155</v>
      </c>
      <c r="DO155" s="0" t="s">
        <v>144</v>
      </c>
      <c r="DR155" s="0" t="s">
        <v>155</v>
      </c>
      <c r="DS155" s="0" t="s">
        <v>144</v>
      </c>
      <c r="DT155" s="0" t="s">
        <v>144</v>
      </c>
      <c r="DU155" s="0" t="s">
        <v>155</v>
      </c>
      <c r="DW155" s="0" t="s">
        <v>144</v>
      </c>
      <c r="DX155" s="0" t="s">
        <v>155</v>
      </c>
      <c r="EA155" s="0" t="s">
        <v>155</v>
      </c>
      <c r="ED155" s="0" t="s">
        <v>144</v>
      </c>
      <c r="EF155" s="0" t="s">
        <v>155</v>
      </c>
    </row>
    <row r="156" customFormat="false" ht="13.8" hidden="false" customHeight="false" outlineLevel="0" collapsed="false">
      <c r="A156" s="0" t="s">
        <v>1048</v>
      </c>
      <c r="B156" s="0" t="n">
        <v>78</v>
      </c>
      <c r="C156" s="0" t="n">
        <v>6576</v>
      </c>
      <c r="D156" s="0" t="s">
        <v>1049</v>
      </c>
      <c r="E156" s="0" t="s">
        <v>360</v>
      </c>
      <c r="F156" s="0" t="str">
        <f aca="false">CONCATENATE(D156," ",LEFT(H156,4),"T=",AW156,"D=",AX156,"R=",AY156,"M=",AZ156,"L=",BA156,"B=",BB156)</f>
        <v>MORGAN T=50D=18R=0M=4L=10B=1</v>
      </c>
      <c r="G156" s="0" t="s">
        <v>159</v>
      </c>
      <c r="I156" s="0" t="s">
        <v>1050</v>
      </c>
      <c r="J156" s="0" t="s">
        <v>1051</v>
      </c>
      <c r="K156" s="0" t="s">
        <v>143</v>
      </c>
      <c r="L156" s="0" t="s">
        <v>144</v>
      </c>
      <c r="M156" s="0" t="str">
        <f aca="false">RIGHT(N156,LEN(N156)-FIND(" ",N156))</f>
        <v>IVANHOE ST NE</v>
      </c>
      <c r="N156" s="0" t="s">
        <v>1052</v>
      </c>
      <c r="P156" s="0" t="s">
        <v>147</v>
      </c>
      <c r="Q156" s="0" t="s">
        <v>148</v>
      </c>
      <c r="R156" s="0" t="n">
        <v>44483</v>
      </c>
      <c r="AD156" s="0" t="s">
        <v>149</v>
      </c>
      <c r="AE156" s="0" t="s">
        <v>150</v>
      </c>
      <c r="AF156" s="0" t="s">
        <v>151</v>
      </c>
      <c r="AH156" s="0" t="n">
        <v>14</v>
      </c>
      <c r="AI156" s="0" t="n">
        <v>11</v>
      </c>
      <c r="AN156" s="0" t="s">
        <v>147</v>
      </c>
      <c r="AO156" s="0" t="s">
        <v>331</v>
      </c>
      <c r="AP156" s="0" t="s">
        <v>332</v>
      </c>
      <c r="AQ156" s="0" t="n">
        <v>9</v>
      </c>
      <c r="AR156" s="0" t="n">
        <v>64</v>
      </c>
      <c r="AS156" s="0" t="n">
        <v>32</v>
      </c>
      <c r="AV156" s="0" t="s">
        <v>213</v>
      </c>
      <c r="AW156" s="0" t="n">
        <f aca="false">COUNTA($BC156:$EG156)</f>
        <v>50</v>
      </c>
      <c r="AX156" s="0" t="n">
        <f aca="false">COUNTIF($BC156:$EG156,"D")</f>
        <v>18</v>
      </c>
      <c r="AY156" s="0" t="n">
        <f aca="false">COUNTIF($BC156:$EG156,"R")</f>
        <v>0</v>
      </c>
      <c r="AZ156" s="2" t="n">
        <f aca="false">COUNTIF(DW156,"D")+COUNTIF(DO156,"D")+COUNTIF(DJ156,"D")+COUNTIF(DD156,"D")</f>
        <v>4</v>
      </c>
      <c r="BA156" s="0" t="n">
        <f aca="false">IF(DH156&lt;&gt;"",1,0)+IF(DI156&lt;&gt;"",1,0)+IF(DK156&lt;&gt;"",1,0)+IF(DM156&lt;&gt;"",1,0)+IF(DN156&lt;&gt;"",1,0)+IF(DO156&lt;&gt;"",1,0)+IF(DQ156&lt;&gt;"",1,0)+IF(DR156&lt;&gt;"",1,0)+IF(DT156&lt;&gt;"",1,0)+IF(DU156&lt;&gt;"",1,0)+IF(DV156&lt;&gt;"",1,0)+IF(DW156&lt;&gt;"",1,0)+IF(DX156&lt;&gt;"",1,0)+IF(DZ156&lt;&gt;"",1,0)+IF(EA156&lt;&gt;"",1,0)+IF(EB156&lt;&gt;"",1,0)+IF(EE156&lt;&gt;"",1,0)</f>
        <v>10</v>
      </c>
      <c r="BB156" s="0" t="n">
        <f aca="false">IF(AND(AV156&gt;0, AW156&gt;0),1,0)</f>
        <v>1</v>
      </c>
      <c r="BC156" s="0" t="s">
        <v>155</v>
      </c>
      <c r="BD156" s="0" t="s">
        <v>155</v>
      </c>
      <c r="BE156" s="0" t="s">
        <v>155</v>
      </c>
      <c r="BF156" s="0" t="s">
        <v>155</v>
      </c>
      <c r="BG156" s="0" t="s">
        <v>155</v>
      </c>
      <c r="BH156" s="0" t="s">
        <v>155</v>
      </c>
      <c r="BI156" s="0" t="s">
        <v>155</v>
      </c>
      <c r="BJ156" s="0" t="s">
        <v>155</v>
      </c>
      <c r="BK156" s="0" t="s">
        <v>155</v>
      </c>
      <c r="BL156" s="0" t="s">
        <v>155</v>
      </c>
      <c r="BP156" s="0" t="s">
        <v>155</v>
      </c>
      <c r="BR156" s="0" t="s">
        <v>155</v>
      </c>
      <c r="BS156" s="0" t="s">
        <v>155</v>
      </c>
      <c r="BV156" s="0" t="s">
        <v>155</v>
      </c>
      <c r="BY156" s="0" t="s">
        <v>144</v>
      </c>
      <c r="CA156" s="0" t="s">
        <v>155</v>
      </c>
      <c r="CC156" s="0" t="s">
        <v>144</v>
      </c>
      <c r="CG156" s="0" t="s">
        <v>155</v>
      </c>
      <c r="CH156" s="0" t="s">
        <v>144</v>
      </c>
      <c r="CK156" s="0" t="s">
        <v>155</v>
      </c>
      <c r="CL156" s="0" t="s">
        <v>144</v>
      </c>
      <c r="CN156" s="0" t="s">
        <v>155</v>
      </c>
      <c r="CO156" s="0" t="s">
        <v>144</v>
      </c>
      <c r="CP156" s="0" t="s">
        <v>155</v>
      </c>
      <c r="CQ156" s="0" t="s">
        <v>144</v>
      </c>
      <c r="CT156" s="0" t="s">
        <v>155</v>
      </c>
      <c r="CU156" s="0" t="s">
        <v>144</v>
      </c>
      <c r="CV156" s="0" t="s">
        <v>155</v>
      </c>
      <c r="CW156" s="0" t="s">
        <v>144</v>
      </c>
      <c r="CY156" s="0" t="s">
        <v>155</v>
      </c>
      <c r="CZ156" s="0" t="s">
        <v>144</v>
      </c>
      <c r="DC156" s="0" t="s">
        <v>155</v>
      </c>
      <c r="DD156" s="0" t="s">
        <v>144</v>
      </c>
      <c r="DF156" s="0" t="s">
        <v>155</v>
      </c>
      <c r="DG156" s="0" t="s">
        <v>144</v>
      </c>
      <c r="DI156" s="0" t="s">
        <v>155</v>
      </c>
      <c r="DJ156" s="0" t="s">
        <v>144</v>
      </c>
      <c r="DL156" s="0" t="s">
        <v>155</v>
      </c>
      <c r="DM156" s="0" t="s">
        <v>144</v>
      </c>
      <c r="DN156" s="0" t="s">
        <v>155</v>
      </c>
      <c r="DO156" s="0" t="s">
        <v>144</v>
      </c>
      <c r="DR156" s="0" t="s">
        <v>155</v>
      </c>
      <c r="DS156" s="0" t="s">
        <v>144</v>
      </c>
      <c r="DT156" s="0" t="s">
        <v>144</v>
      </c>
      <c r="DU156" s="0" t="s">
        <v>155</v>
      </c>
      <c r="DW156" s="0" t="s">
        <v>144</v>
      </c>
      <c r="DX156" s="0" t="s">
        <v>155</v>
      </c>
      <c r="EA156" s="0" t="s">
        <v>155</v>
      </c>
      <c r="ED156" s="0" t="s">
        <v>144</v>
      </c>
      <c r="EF156" s="0" t="s">
        <v>155</v>
      </c>
    </row>
    <row r="157" customFormat="false" ht="13.8" hidden="false" customHeight="false" outlineLevel="0" collapsed="false">
      <c r="A157" s="0" t="s">
        <v>1053</v>
      </c>
      <c r="B157" s="0" t="n">
        <v>78</v>
      </c>
      <c r="C157" s="0" t="n">
        <v>339352</v>
      </c>
      <c r="D157" s="0" t="s">
        <v>1054</v>
      </c>
      <c r="E157" s="0" t="s">
        <v>522</v>
      </c>
      <c r="F157" s="0" t="str">
        <f aca="false">CONCATENATE(D157," ",LEFT(H157,4),"T=",AW157,"D=",AX157,"R=",AY157,"M=",AZ157,"L=",BA157,"B=",BB157)</f>
        <v>MOTLEY IIT=39D=18R=0M=4L=10B=1</v>
      </c>
      <c r="G157" s="0" t="s">
        <v>159</v>
      </c>
      <c r="H157" s="0" t="s">
        <v>892</v>
      </c>
      <c r="I157" s="0" t="s">
        <v>600</v>
      </c>
      <c r="J157" s="0" t="s">
        <v>1055</v>
      </c>
      <c r="K157" s="0" t="s">
        <v>143</v>
      </c>
      <c r="L157" s="0" t="s">
        <v>144</v>
      </c>
      <c r="M157" s="0" t="str">
        <f aca="false">RIGHT(N157,LEN(N157)-FIND(" ",N157))</f>
        <v>TOD AVE NW</v>
      </c>
      <c r="N157" s="0" t="s">
        <v>1056</v>
      </c>
      <c r="P157" s="0" t="s">
        <v>147</v>
      </c>
      <c r="Q157" s="0" t="s">
        <v>148</v>
      </c>
      <c r="R157" s="0" t="n">
        <v>44485</v>
      </c>
      <c r="AD157" s="0" t="s">
        <v>149</v>
      </c>
      <c r="AE157" s="0" t="s">
        <v>150</v>
      </c>
      <c r="AF157" s="0" t="s">
        <v>151</v>
      </c>
      <c r="AH157" s="0" t="n">
        <v>14</v>
      </c>
      <c r="AI157" s="0" t="n">
        <v>11</v>
      </c>
      <c r="AN157" s="0" t="s">
        <v>147</v>
      </c>
      <c r="AO157" s="0" t="s">
        <v>344</v>
      </c>
      <c r="AP157" s="0" t="s">
        <v>345</v>
      </c>
      <c r="AQ157" s="0" t="n">
        <v>9</v>
      </c>
      <c r="AR157" s="0" t="n">
        <v>64</v>
      </c>
      <c r="AS157" s="0" t="n">
        <v>32</v>
      </c>
      <c r="AV157" s="0" t="s">
        <v>223</v>
      </c>
      <c r="AW157" s="0" t="n">
        <f aca="false">COUNTA($BC157:$EG157)</f>
        <v>39</v>
      </c>
      <c r="AX157" s="0" t="n">
        <f aca="false">COUNTIF($BC157:$EG157,"D")</f>
        <v>18</v>
      </c>
      <c r="AY157" s="0" t="n">
        <f aca="false">COUNTIF($BC157:$EG157,"R")</f>
        <v>0</v>
      </c>
      <c r="AZ157" s="2" t="n">
        <f aca="false">COUNTIF(DW157,"D")+COUNTIF(DO157,"D")+COUNTIF(DJ157,"D")+COUNTIF(DD157,"D")</f>
        <v>4</v>
      </c>
      <c r="BA157" s="0" t="n">
        <f aca="false">IF(DH157&lt;&gt;"",1,0)+IF(DI157&lt;&gt;"",1,0)+IF(DK157&lt;&gt;"",1,0)+IF(DM157&lt;&gt;"",1,0)+IF(DN157&lt;&gt;"",1,0)+IF(DO157&lt;&gt;"",1,0)+IF(DQ157&lt;&gt;"",1,0)+IF(DR157&lt;&gt;"",1,0)+IF(DT157&lt;&gt;"",1,0)+IF(DU157&lt;&gt;"",1,0)+IF(DV157&lt;&gt;"",1,0)+IF(DW157&lt;&gt;"",1,0)+IF(DX157&lt;&gt;"",1,0)+IF(DZ157&lt;&gt;"",1,0)+IF(EA157&lt;&gt;"",1,0)+IF(EB157&lt;&gt;"",1,0)+IF(EE157&lt;&gt;"",1,0)</f>
        <v>10</v>
      </c>
      <c r="BB157" s="0" t="n">
        <f aca="false">IF(AND(AV157&gt;0, AW157&gt;0),1,0)</f>
        <v>1</v>
      </c>
      <c r="BP157" s="0" t="s">
        <v>155</v>
      </c>
      <c r="BR157" s="0" t="s">
        <v>155</v>
      </c>
      <c r="BS157" s="0" t="s">
        <v>155</v>
      </c>
      <c r="BV157" s="0" t="s">
        <v>155</v>
      </c>
      <c r="BY157" s="0" t="s">
        <v>144</v>
      </c>
      <c r="CA157" s="0" t="s">
        <v>155</v>
      </c>
      <c r="CC157" s="0" t="s">
        <v>144</v>
      </c>
      <c r="CG157" s="0" t="s">
        <v>155</v>
      </c>
      <c r="CH157" s="0" t="s">
        <v>144</v>
      </c>
      <c r="CK157" s="0" t="s">
        <v>155</v>
      </c>
      <c r="CL157" s="0" t="s">
        <v>144</v>
      </c>
      <c r="CN157" s="0" t="s">
        <v>155</v>
      </c>
      <c r="CO157" s="0" t="s">
        <v>144</v>
      </c>
      <c r="CP157" s="0" t="s">
        <v>155</v>
      </c>
      <c r="CQ157" s="0" t="s">
        <v>144</v>
      </c>
      <c r="CU157" s="0" t="s">
        <v>144</v>
      </c>
      <c r="CV157" s="0" t="s">
        <v>155</v>
      </c>
      <c r="CW157" s="0" t="s">
        <v>144</v>
      </c>
      <c r="CY157" s="0" t="s">
        <v>155</v>
      </c>
      <c r="CZ157" s="0" t="s">
        <v>144</v>
      </c>
      <c r="DC157" s="0" t="s">
        <v>155</v>
      </c>
      <c r="DD157" s="0" t="s">
        <v>144</v>
      </c>
      <c r="DF157" s="0" t="s">
        <v>155</v>
      </c>
      <c r="DG157" s="0" t="s">
        <v>144</v>
      </c>
      <c r="DI157" s="0" t="s">
        <v>155</v>
      </c>
      <c r="DJ157" s="0" t="s">
        <v>144</v>
      </c>
      <c r="DL157" s="0" t="s">
        <v>155</v>
      </c>
      <c r="DM157" s="0" t="s">
        <v>144</v>
      </c>
      <c r="DN157" s="0" t="s">
        <v>155</v>
      </c>
      <c r="DO157" s="0" t="s">
        <v>144</v>
      </c>
      <c r="DR157" s="0" t="s">
        <v>155</v>
      </c>
      <c r="DS157" s="0" t="s">
        <v>144</v>
      </c>
      <c r="DT157" s="0" t="s">
        <v>144</v>
      </c>
      <c r="DU157" s="0" t="s">
        <v>155</v>
      </c>
      <c r="DW157" s="0" t="s">
        <v>144</v>
      </c>
      <c r="DX157" s="0" t="s">
        <v>155</v>
      </c>
      <c r="EA157" s="0" t="s">
        <v>155</v>
      </c>
      <c r="ED157" s="0" t="s">
        <v>144</v>
      </c>
      <c r="EF157" s="0" t="s">
        <v>155</v>
      </c>
    </row>
    <row r="158" customFormat="false" ht="13.8" hidden="false" customHeight="false" outlineLevel="0" collapsed="false">
      <c r="A158" s="0" t="s">
        <v>1057</v>
      </c>
      <c r="B158" s="0" t="n">
        <v>78</v>
      </c>
      <c r="C158" s="0" t="n">
        <v>218506</v>
      </c>
      <c r="D158" s="0" t="s">
        <v>1054</v>
      </c>
      <c r="E158" s="0" t="s">
        <v>1058</v>
      </c>
      <c r="F158" s="0" t="str">
        <f aca="false">CONCATENATE(D158," ",LEFT(H158,4),"T=",AW158,"D=",AX158,"R=",AY158,"M=",AZ158,"L=",BA158,"B=",BB158)</f>
        <v>MOTLEY T=49D=18R=0M=4L=10B=1</v>
      </c>
      <c r="G158" s="0" t="s">
        <v>1059</v>
      </c>
      <c r="I158" s="0" t="s">
        <v>1060</v>
      </c>
      <c r="J158" s="0" t="s">
        <v>1061</v>
      </c>
      <c r="K158" s="0" t="s">
        <v>143</v>
      </c>
      <c r="L158" s="0" t="s">
        <v>144</v>
      </c>
      <c r="M158" s="0" t="str">
        <f aca="false">RIGHT(N158,LEN(N158)-FIND(" ",N158))</f>
        <v>TOD AVE NW</v>
      </c>
      <c r="N158" s="0" t="s">
        <v>1056</v>
      </c>
      <c r="P158" s="0" t="s">
        <v>147</v>
      </c>
      <c r="Q158" s="0" t="s">
        <v>148</v>
      </c>
      <c r="R158" s="0" t="n">
        <v>44485</v>
      </c>
      <c r="AD158" s="0" t="s">
        <v>149</v>
      </c>
      <c r="AE158" s="0" t="s">
        <v>150</v>
      </c>
      <c r="AF158" s="0" t="s">
        <v>151</v>
      </c>
      <c r="AH158" s="0" t="n">
        <v>14</v>
      </c>
      <c r="AI158" s="0" t="n">
        <v>11</v>
      </c>
      <c r="AN158" s="0" t="s">
        <v>147</v>
      </c>
      <c r="AO158" s="0" t="s">
        <v>344</v>
      </c>
      <c r="AP158" s="0" t="s">
        <v>345</v>
      </c>
      <c r="AQ158" s="0" t="n">
        <v>9</v>
      </c>
      <c r="AR158" s="0" t="n">
        <v>64</v>
      </c>
      <c r="AS158" s="0" t="n">
        <v>32</v>
      </c>
      <c r="AV158" s="0" t="s">
        <v>223</v>
      </c>
      <c r="AW158" s="0" t="n">
        <f aca="false">COUNTA($BC158:$EG158)</f>
        <v>49</v>
      </c>
      <c r="AX158" s="0" t="n">
        <f aca="false">COUNTIF($BC158:$EG158,"D")</f>
        <v>18</v>
      </c>
      <c r="AY158" s="0" t="n">
        <f aca="false">COUNTIF($BC158:$EG158,"R")</f>
        <v>0</v>
      </c>
      <c r="AZ158" s="2" t="n">
        <f aca="false">COUNTIF(DW158,"D")+COUNTIF(DO158,"D")+COUNTIF(DJ158,"D")+COUNTIF(DD158,"D")</f>
        <v>4</v>
      </c>
      <c r="BA158" s="0" t="n">
        <f aca="false">IF(DH158&lt;&gt;"",1,0)+IF(DI158&lt;&gt;"",1,0)+IF(DK158&lt;&gt;"",1,0)+IF(DM158&lt;&gt;"",1,0)+IF(DN158&lt;&gt;"",1,0)+IF(DO158&lt;&gt;"",1,0)+IF(DQ158&lt;&gt;"",1,0)+IF(DR158&lt;&gt;"",1,0)+IF(DT158&lt;&gt;"",1,0)+IF(DU158&lt;&gt;"",1,0)+IF(DV158&lt;&gt;"",1,0)+IF(DW158&lt;&gt;"",1,0)+IF(DX158&lt;&gt;"",1,0)+IF(DZ158&lt;&gt;"",1,0)+IF(EA158&lt;&gt;"",1,0)+IF(EB158&lt;&gt;"",1,0)+IF(EE158&lt;&gt;"",1,0)</f>
        <v>10</v>
      </c>
      <c r="BB158" s="0" t="n">
        <f aca="false">IF(AND(AV158&gt;0, AW158&gt;0),1,0)</f>
        <v>1</v>
      </c>
      <c r="BC158" s="0" t="s">
        <v>155</v>
      </c>
      <c r="BD158" s="0" t="s">
        <v>155</v>
      </c>
      <c r="BE158" s="0" t="s">
        <v>155</v>
      </c>
      <c r="BF158" s="0" t="s">
        <v>155</v>
      </c>
      <c r="BG158" s="0" t="s">
        <v>155</v>
      </c>
      <c r="BH158" s="0" t="s">
        <v>155</v>
      </c>
      <c r="BI158" s="0" t="s">
        <v>155</v>
      </c>
      <c r="BJ158" s="0" t="s">
        <v>155</v>
      </c>
      <c r="BK158" s="0" t="s">
        <v>155</v>
      </c>
      <c r="BL158" s="0" t="s">
        <v>155</v>
      </c>
      <c r="BP158" s="0" t="s">
        <v>155</v>
      </c>
      <c r="BR158" s="0" t="s">
        <v>155</v>
      </c>
      <c r="BS158" s="0" t="s">
        <v>155</v>
      </c>
      <c r="BV158" s="0" t="s">
        <v>155</v>
      </c>
      <c r="BY158" s="0" t="s">
        <v>144</v>
      </c>
      <c r="CA158" s="0" t="s">
        <v>155</v>
      </c>
      <c r="CC158" s="0" t="s">
        <v>144</v>
      </c>
      <c r="CG158" s="0" t="s">
        <v>155</v>
      </c>
      <c r="CH158" s="0" t="s">
        <v>144</v>
      </c>
      <c r="CK158" s="0" t="s">
        <v>155</v>
      </c>
      <c r="CL158" s="0" t="s">
        <v>144</v>
      </c>
      <c r="CN158" s="0" t="s">
        <v>155</v>
      </c>
      <c r="CO158" s="0" t="s">
        <v>144</v>
      </c>
      <c r="CP158" s="0" t="s">
        <v>155</v>
      </c>
      <c r="CQ158" s="0" t="s">
        <v>144</v>
      </c>
      <c r="CU158" s="0" t="s">
        <v>144</v>
      </c>
      <c r="CV158" s="0" t="s">
        <v>155</v>
      </c>
      <c r="CW158" s="0" t="s">
        <v>144</v>
      </c>
      <c r="CY158" s="0" t="s">
        <v>155</v>
      </c>
      <c r="CZ158" s="0" t="s">
        <v>144</v>
      </c>
      <c r="DC158" s="0" t="s">
        <v>155</v>
      </c>
      <c r="DD158" s="0" t="s">
        <v>144</v>
      </c>
      <c r="DF158" s="0" t="s">
        <v>155</v>
      </c>
      <c r="DG158" s="0" t="s">
        <v>144</v>
      </c>
      <c r="DI158" s="0" t="s">
        <v>155</v>
      </c>
      <c r="DJ158" s="0" t="s">
        <v>144</v>
      </c>
      <c r="DL158" s="0" t="s">
        <v>155</v>
      </c>
      <c r="DM158" s="0" t="s">
        <v>144</v>
      </c>
      <c r="DN158" s="0" t="s">
        <v>155</v>
      </c>
      <c r="DO158" s="0" t="s">
        <v>144</v>
      </c>
      <c r="DR158" s="0" t="s">
        <v>155</v>
      </c>
      <c r="DS158" s="0" t="s">
        <v>144</v>
      </c>
      <c r="DT158" s="0" t="s">
        <v>144</v>
      </c>
      <c r="DU158" s="0" t="s">
        <v>155</v>
      </c>
      <c r="DW158" s="0" t="s">
        <v>144</v>
      </c>
      <c r="DX158" s="0" t="s">
        <v>155</v>
      </c>
      <c r="EA158" s="0" t="s">
        <v>155</v>
      </c>
      <c r="ED158" s="0" t="s">
        <v>144</v>
      </c>
      <c r="EF158" s="0" t="s">
        <v>155</v>
      </c>
    </row>
    <row r="159" customFormat="false" ht="13.8" hidden="false" customHeight="false" outlineLevel="0" collapsed="false">
      <c r="A159" s="0" t="s">
        <v>1062</v>
      </c>
      <c r="B159" s="0" t="n">
        <v>78</v>
      </c>
      <c r="C159" s="0" t="n">
        <v>14132</v>
      </c>
      <c r="D159" s="0" t="s">
        <v>1063</v>
      </c>
      <c r="E159" s="0" t="s">
        <v>1064</v>
      </c>
      <c r="F159" s="0" t="str">
        <f aca="false">CONCATENATE(D159," ",LEFT(H159,4),"T=",AW159,"D=",AX159,"R=",AY159,"M=",AZ159,"L=",BA159,"B=",BB159)</f>
        <v>MURPHY T=46D=16R=0M=4L=10B=1</v>
      </c>
      <c r="G159" s="0" t="s">
        <v>327</v>
      </c>
      <c r="I159" s="0" t="s">
        <v>1065</v>
      </c>
      <c r="J159" s="0" t="s">
        <v>1066</v>
      </c>
      <c r="K159" s="0" t="s">
        <v>143</v>
      </c>
      <c r="L159" s="0" t="s">
        <v>144</v>
      </c>
      <c r="M159" s="0" t="str">
        <f aca="false">RIGHT(N159,LEN(N159)-FIND(" ",N159))</f>
        <v>BUENA VISTA AVE NE</v>
      </c>
      <c r="N159" s="0" t="s">
        <v>1067</v>
      </c>
      <c r="P159" s="0" t="s">
        <v>147</v>
      </c>
      <c r="Q159" s="0" t="s">
        <v>148</v>
      </c>
      <c r="R159" s="0" t="n">
        <v>44483</v>
      </c>
      <c r="AD159" s="0" t="s">
        <v>149</v>
      </c>
      <c r="AE159" s="0" t="s">
        <v>150</v>
      </c>
      <c r="AF159" s="0" t="s">
        <v>151</v>
      </c>
      <c r="AH159" s="0" t="n">
        <v>14</v>
      </c>
      <c r="AI159" s="0" t="n">
        <v>11</v>
      </c>
      <c r="AN159" s="0" t="s">
        <v>147</v>
      </c>
      <c r="AO159" s="0" t="s">
        <v>428</v>
      </c>
      <c r="AP159" s="0" t="s">
        <v>429</v>
      </c>
      <c r="AQ159" s="0" t="n">
        <v>9</v>
      </c>
      <c r="AR159" s="0" t="n">
        <v>64</v>
      </c>
      <c r="AS159" s="0" t="n">
        <v>32</v>
      </c>
      <c r="AV159" s="0" t="s">
        <v>213</v>
      </c>
      <c r="AW159" s="0" t="n">
        <f aca="false">COUNTA($BC159:$EG159)</f>
        <v>46</v>
      </c>
      <c r="AX159" s="0" t="n">
        <f aca="false">COUNTIF($BC159:$EG159,"D")</f>
        <v>16</v>
      </c>
      <c r="AY159" s="0" t="n">
        <f aca="false">COUNTIF($BC159:$EG159,"R")</f>
        <v>0</v>
      </c>
      <c r="AZ159" s="2" t="n">
        <f aca="false">COUNTIF(DW159,"D")+COUNTIF(DO159,"D")+COUNTIF(DJ159,"D")+COUNTIF(DD159,"D")</f>
        <v>4</v>
      </c>
      <c r="BA159" s="0" t="n">
        <f aca="false">IF(DH159&lt;&gt;"",1,0)+IF(DI159&lt;&gt;"",1,0)+IF(DK159&lt;&gt;"",1,0)+IF(DM159&lt;&gt;"",1,0)+IF(DN159&lt;&gt;"",1,0)+IF(DO159&lt;&gt;"",1,0)+IF(DQ159&lt;&gt;"",1,0)+IF(DR159&lt;&gt;"",1,0)+IF(DT159&lt;&gt;"",1,0)+IF(DU159&lt;&gt;"",1,0)+IF(DV159&lt;&gt;"",1,0)+IF(DW159&lt;&gt;"",1,0)+IF(DX159&lt;&gt;"",1,0)+IF(DZ159&lt;&gt;"",1,0)+IF(EA159&lt;&gt;"",1,0)+IF(EB159&lt;&gt;"",1,0)+IF(EE159&lt;&gt;"",1,0)</f>
        <v>10</v>
      </c>
      <c r="BB159" s="0" t="n">
        <f aca="false">IF(AND(AV159&gt;0, AW159&gt;0),1,0)</f>
        <v>1</v>
      </c>
      <c r="BC159" s="0" t="s">
        <v>155</v>
      </c>
      <c r="BD159" s="0" t="s">
        <v>155</v>
      </c>
      <c r="BF159" s="0" t="s">
        <v>155</v>
      </c>
      <c r="BH159" s="0" t="s">
        <v>155</v>
      </c>
      <c r="BI159" s="0" t="s">
        <v>155</v>
      </c>
      <c r="BJ159" s="0" t="s">
        <v>155</v>
      </c>
      <c r="BK159" s="0" t="s">
        <v>155</v>
      </c>
      <c r="BL159" s="0" t="s">
        <v>155</v>
      </c>
      <c r="BP159" s="0" t="s">
        <v>155</v>
      </c>
      <c r="BR159" s="0" t="s">
        <v>155</v>
      </c>
      <c r="BS159" s="0" t="s">
        <v>155</v>
      </c>
      <c r="BV159" s="0" t="s">
        <v>155</v>
      </c>
      <c r="BY159" s="0" t="s">
        <v>144</v>
      </c>
      <c r="CA159" s="0" t="s">
        <v>155</v>
      </c>
      <c r="CG159" s="0" t="s">
        <v>155</v>
      </c>
      <c r="CH159" s="0" t="s">
        <v>144</v>
      </c>
      <c r="CK159" s="0" t="s">
        <v>155</v>
      </c>
      <c r="CL159" s="0" t="s">
        <v>144</v>
      </c>
      <c r="CN159" s="0" t="s">
        <v>155</v>
      </c>
      <c r="CO159" s="0" t="s">
        <v>144</v>
      </c>
      <c r="CP159" s="0" t="s">
        <v>155</v>
      </c>
      <c r="CT159" s="0" t="s">
        <v>155</v>
      </c>
      <c r="CU159" s="0" t="s">
        <v>144</v>
      </c>
      <c r="CV159" s="0" t="s">
        <v>155</v>
      </c>
      <c r="CW159" s="0" t="s">
        <v>144</v>
      </c>
      <c r="CY159" s="0" t="s">
        <v>155</v>
      </c>
      <c r="CZ159" s="0" t="s">
        <v>144</v>
      </c>
      <c r="DC159" s="0" t="s">
        <v>155</v>
      </c>
      <c r="DD159" s="0" t="s">
        <v>144</v>
      </c>
      <c r="DF159" s="0" t="s">
        <v>155</v>
      </c>
      <c r="DG159" s="0" t="s">
        <v>144</v>
      </c>
      <c r="DI159" s="0" t="s">
        <v>155</v>
      </c>
      <c r="DJ159" s="0" t="s">
        <v>144</v>
      </c>
      <c r="DL159" s="0" t="s">
        <v>155</v>
      </c>
      <c r="DM159" s="0" t="s">
        <v>144</v>
      </c>
      <c r="DN159" s="0" t="s">
        <v>155</v>
      </c>
      <c r="DO159" s="0" t="s">
        <v>144</v>
      </c>
      <c r="DR159" s="0" t="s">
        <v>155</v>
      </c>
      <c r="DS159" s="0" t="s">
        <v>144</v>
      </c>
      <c r="DT159" s="0" t="s">
        <v>144</v>
      </c>
      <c r="DU159" s="0" t="s">
        <v>155</v>
      </c>
      <c r="DW159" s="0" t="s">
        <v>144</v>
      </c>
      <c r="DX159" s="0" t="s">
        <v>155</v>
      </c>
      <c r="EA159" s="0" t="s">
        <v>155</v>
      </c>
      <c r="ED159" s="0" t="s">
        <v>144</v>
      </c>
      <c r="EF159" s="0" t="s">
        <v>155</v>
      </c>
    </row>
    <row r="160" customFormat="false" ht="13.8" hidden="false" customHeight="false" outlineLevel="0" collapsed="false">
      <c r="A160" s="0" t="s">
        <v>1068</v>
      </c>
      <c r="B160" s="0" t="n">
        <v>78</v>
      </c>
      <c r="C160" s="0" t="n">
        <v>348570</v>
      </c>
      <c r="D160" s="0" t="s">
        <v>1063</v>
      </c>
      <c r="E160" s="0" t="s">
        <v>1069</v>
      </c>
      <c r="F160" s="0" t="str">
        <f aca="false">CONCATENATE(D160," ",LEFT(H160,4),"T=",AW160,"D=",AX160,"R=",AY160,"M=",AZ160,"L=",BA160,"B=",BB160)</f>
        <v>MURPHY T=35D=4R=8M=4L=10B=1</v>
      </c>
      <c r="G160" s="0" t="s">
        <v>140</v>
      </c>
      <c r="I160" s="0" t="s">
        <v>1070</v>
      </c>
      <c r="J160" s="0" t="s">
        <v>1071</v>
      </c>
      <c r="K160" s="0" t="s">
        <v>143</v>
      </c>
      <c r="L160" s="0" t="s">
        <v>217</v>
      </c>
      <c r="M160" s="0" t="str">
        <f aca="false">RIGHT(N160,LEN(N160)-FIND(" ",N160))</f>
        <v>TOD AVE NW</v>
      </c>
      <c r="N160" s="0" t="s">
        <v>1072</v>
      </c>
      <c r="P160" s="0" t="s">
        <v>147</v>
      </c>
      <c r="Q160" s="0" t="s">
        <v>148</v>
      </c>
      <c r="R160" s="0" t="n">
        <v>44485</v>
      </c>
      <c r="AD160" s="0" t="s">
        <v>149</v>
      </c>
      <c r="AE160" s="0" t="s">
        <v>150</v>
      </c>
      <c r="AF160" s="0" t="s">
        <v>151</v>
      </c>
      <c r="AH160" s="0" t="n">
        <v>14</v>
      </c>
      <c r="AI160" s="0" t="n">
        <v>11</v>
      </c>
      <c r="AN160" s="0" t="s">
        <v>147</v>
      </c>
      <c r="AO160" s="0" t="s">
        <v>555</v>
      </c>
      <c r="AP160" s="0" t="s">
        <v>556</v>
      </c>
      <c r="AQ160" s="0" t="n">
        <v>9</v>
      </c>
      <c r="AR160" s="0" t="n">
        <v>64</v>
      </c>
      <c r="AS160" s="0" t="n">
        <v>32</v>
      </c>
      <c r="AV160" s="0" t="s">
        <v>223</v>
      </c>
      <c r="AW160" s="0" t="n">
        <f aca="false">COUNTA($BC160:$EG160)</f>
        <v>35</v>
      </c>
      <c r="AX160" s="0" t="n">
        <f aca="false">COUNTIF($BC160:$EG160,"D")</f>
        <v>4</v>
      </c>
      <c r="AY160" s="0" t="n">
        <f aca="false">COUNTIF($BC160:$EG160,"R")</f>
        <v>8</v>
      </c>
      <c r="AZ160" s="2" t="n">
        <f aca="false">COUNTIF(DW160,"D")+COUNTIF(DO160,"D")+COUNTIF(DJ160,"D")+COUNTIF(DD160,"D")</f>
        <v>4</v>
      </c>
      <c r="BA160" s="0" t="n">
        <f aca="false">IF(DH160&lt;&gt;"",1,0)+IF(DI160&lt;&gt;"",1,0)+IF(DK160&lt;&gt;"",1,0)+IF(DM160&lt;&gt;"",1,0)+IF(DN160&lt;&gt;"",1,0)+IF(DO160&lt;&gt;"",1,0)+IF(DQ160&lt;&gt;"",1,0)+IF(DR160&lt;&gt;"",1,0)+IF(DT160&lt;&gt;"",1,0)+IF(DU160&lt;&gt;"",1,0)+IF(DV160&lt;&gt;"",1,0)+IF(DW160&lt;&gt;"",1,0)+IF(DX160&lt;&gt;"",1,0)+IF(DZ160&lt;&gt;"",1,0)+IF(EA160&lt;&gt;"",1,0)+IF(EB160&lt;&gt;"",1,0)+IF(EE160&lt;&gt;"",1,0)</f>
        <v>10</v>
      </c>
      <c r="BB160" s="0" t="n">
        <f aca="false">IF(AND(AV160&gt;0, AW160&gt;0),1,0)</f>
        <v>1</v>
      </c>
      <c r="BK160" s="0" t="s">
        <v>217</v>
      </c>
      <c r="BL160" s="0" t="s">
        <v>155</v>
      </c>
      <c r="BM160" s="0" t="s">
        <v>155</v>
      </c>
      <c r="BN160" s="0" t="s">
        <v>155</v>
      </c>
      <c r="BP160" s="0" t="s">
        <v>155</v>
      </c>
      <c r="BS160" s="0" t="s">
        <v>155</v>
      </c>
      <c r="BY160" s="0" t="s">
        <v>217</v>
      </c>
      <c r="CA160" s="0" t="s">
        <v>155</v>
      </c>
      <c r="CG160" s="0" t="s">
        <v>155</v>
      </c>
      <c r="CH160" s="0" t="s">
        <v>155</v>
      </c>
      <c r="CK160" s="0" t="s">
        <v>155</v>
      </c>
      <c r="CN160" s="0" t="s">
        <v>155</v>
      </c>
      <c r="CP160" s="0" t="s">
        <v>155</v>
      </c>
      <c r="CT160" s="0" t="s">
        <v>155</v>
      </c>
      <c r="CU160" s="0" t="s">
        <v>217</v>
      </c>
      <c r="CV160" s="0" t="s">
        <v>155</v>
      </c>
      <c r="CY160" s="0" t="s">
        <v>155</v>
      </c>
      <c r="CZ160" s="0" t="s">
        <v>217</v>
      </c>
      <c r="DC160" s="0" t="s">
        <v>155</v>
      </c>
      <c r="DD160" s="0" t="s">
        <v>144</v>
      </c>
      <c r="DF160" s="0" t="s">
        <v>155</v>
      </c>
      <c r="DI160" s="0" t="s">
        <v>155</v>
      </c>
      <c r="DJ160" s="0" t="s">
        <v>144</v>
      </c>
      <c r="DM160" s="0" t="s">
        <v>217</v>
      </c>
      <c r="DN160" s="0" t="s">
        <v>155</v>
      </c>
      <c r="DO160" s="0" t="s">
        <v>144</v>
      </c>
      <c r="DR160" s="0" t="s">
        <v>155</v>
      </c>
      <c r="DS160" s="0" t="s">
        <v>217</v>
      </c>
      <c r="DT160" s="0" t="s">
        <v>217</v>
      </c>
      <c r="DU160" s="0" t="s">
        <v>155</v>
      </c>
      <c r="DW160" s="0" t="s">
        <v>144</v>
      </c>
      <c r="DX160" s="0" t="s">
        <v>155</v>
      </c>
      <c r="EA160" s="0" t="s">
        <v>155</v>
      </c>
      <c r="ED160" s="0" t="s">
        <v>217</v>
      </c>
      <c r="EF160" s="0" t="s">
        <v>155</v>
      </c>
    </row>
    <row r="161" customFormat="false" ht="13.8" hidden="false" customHeight="false" outlineLevel="0" collapsed="false">
      <c r="A161" s="0" t="s">
        <v>1073</v>
      </c>
      <c r="B161" s="0" t="n">
        <v>78</v>
      </c>
      <c r="C161" s="0" t="n">
        <v>18301</v>
      </c>
      <c r="D161" s="0" t="s">
        <v>1074</v>
      </c>
      <c r="E161" s="0" t="s">
        <v>681</v>
      </c>
      <c r="F161" s="0" t="str">
        <f aca="false">CONCATENATE(D161," ",LEFT(H161,4),"T=",AW161,"D=",AX161,"R=",AY161,"M=",AZ161,"L=",BA161,"B=",BB161)</f>
        <v>MURRAY T=48D=17R=0M=4L=10B=1</v>
      </c>
      <c r="G161" s="0" t="s">
        <v>327</v>
      </c>
      <c r="I161" s="0" t="s">
        <v>1075</v>
      </c>
      <c r="J161" s="0" t="s">
        <v>1076</v>
      </c>
      <c r="K161" s="0" t="s">
        <v>143</v>
      </c>
      <c r="L161" s="0" t="s">
        <v>144</v>
      </c>
      <c r="M161" s="0" t="str">
        <f aca="false">RIGHT(N161,LEN(N161)-FIND(" ",N161))</f>
        <v>MILTON ST SE</v>
      </c>
      <c r="N161" s="0" t="s">
        <v>1077</v>
      </c>
      <c r="P161" s="0" t="s">
        <v>147</v>
      </c>
      <c r="Q161" s="0" t="s">
        <v>148</v>
      </c>
      <c r="R161" s="0" t="n">
        <v>44484</v>
      </c>
      <c r="AD161" s="0" t="s">
        <v>149</v>
      </c>
      <c r="AE161" s="0" t="s">
        <v>150</v>
      </c>
      <c r="AF161" s="0" t="s">
        <v>151</v>
      </c>
      <c r="AH161" s="0" t="n">
        <v>14</v>
      </c>
      <c r="AI161" s="0" t="n">
        <v>11</v>
      </c>
      <c r="AN161" s="0" t="s">
        <v>147</v>
      </c>
      <c r="AO161" s="0" t="s">
        <v>277</v>
      </c>
      <c r="AP161" s="0" t="s">
        <v>278</v>
      </c>
      <c r="AQ161" s="0" t="n">
        <v>9</v>
      </c>
      <c r="AR161" s="0" t="n">
        <v>64</v>
      </c>
      <c r="AS161" s="0" t="n">
        <v>32</v>
      </c>
      <c r="AV161" s="0" t="s">
        <v>252</v>
      </c>
      <c r="AW161" s="0" t="n">
        <f aca="false">COUNTA($BC161:$EG161)</f>
        <v>48</v>
      </c>
      <c r="AX161" s="0" t="n">
        <f aca="false">COUNTIF($BC161:$EG161,"D")</f>
        <v>17</v>
      </c>
      <c r="AY161" s="0" t="n">
        <f aca="false">COUNTIF($BC161:$EG161,"R")</f>
        <v>0</v>
      </c>
      <c r="AZ161" s="2" t="n">
        <f aca="false">COUNTIF(DW161,"D")+COUNTIF(DO161,"D")+COUNTIF(DJ161,"D")+COUNTIF(DD161,"D")</f>
        <v>4</v>
      </c>
      <c r="BA161" s="0" t="n">
        <f aca="false">IF(DH161&lt;&gt;"",1,0)+IF(DI161&lt;&gt;"",1,0)+IF(DK161&lt;&gt;"",1,0)+IF(DM161&lt;&gt;"",1,0)+IF(DN161&lt;&gt;"",1,0)+IF(DO161&lt;&gt;"",1,0)+IF(DQ161&lt;&gt;"",1,0)+IF(DR161&lt;&gt;"",1,0)+IF(DT161&lt;&gt;"",1,0)+IF(DU161&lt;&gt;"",1,0)+IF(DV161&lt;&gt;"",1,0)+IF(DW161&lt;&gt;"",1,0)+IF(DX161&lt;&gt;"",1,0)+IF(DZ161&lt;&gt;"",1,0)+IF(EA161&lt;&gt;"",1,0)+IF(EB161&lt;&gt;"",1,0)+IF(EE161&lt;&gt;"",1,0)</f>
        <v>10</v>
      </c>
      <c r="BB161" s="0" t="n">
        <f aca="false">IF(AND(AV161&gt;0, AW161&gt;0),1,0)</f>
        <v>1</v>
      </c>
      <c r="BC161" s="0" t="s">
        <v>155</v>
      </c>
      <c r="BD161" s="0" t="s">
        <v>155</v>
      </c>
      <c r="BE161" s="0" t="s">
        <v>155</v>
      </c>
      <c r="BF161" s="0" t="s">
        <v>155</v>
      </c>
      <c r="BH161" s="0" t="s">
        <v>155</v>
      </c>
      <c r="BI161" s="0" t="s">
        <v>155</v>
      </c>
      <c r="BJ161" s="0" t="s">
        <v>155</v>
      </c>
      <c r="BK161" s="0" t="s">
        <v>155</v>
      </c>
      <c r="BL161" s="0" t="s">
        <v>155</v>
      </c>
      <c r="BP161" s="0" t="s">
        <v>155</v>
      </c>
      <c r="BR161" s="0" t="s">
        <v>155</v>
      </c>
      <c r="BS161" s="0" t="s">
        <v>155</v>
      </c>
      <c r="BV161" s="0" t="s">
        <v>155</v>
      </c>
      <c r="BY161" s="0" t="s">
        <v>144</v>
      </c>
      <c r="CA161" s="0" t="s">
        <v>155</v>
      </c>
      <c r="CG161" s="0" t="s">
        <v>155</v>
      </c>
      <c r="CH161" s="0" t="s">
        <v>144</v>
      </c>
      <c r="CK161" s="0" t="s">
        <v>155</v>
      </c>
      <c r="CL161" s="0" t="s">
        <v>144</v>
      </c>
      <c r="CN161" s="0" t="s">
        <v>155</v>
      </c>
      <c r="CO161" s="0" t="s">
        <v>144</v>
      </c>
      <c r="CP161" s="0" t="s">
        <v>155</v>
      </c>
      <c r="CQ161" s="0" t="s">
        <v>144</v>
      </c>
      <c r="CT161" s="0" t="s">
        <v>155</v>
      </c>
      <c r="CU161" s="0" t="s">
        <v>144</v>
      </c>
      <c r="CV161" s="0" t="s">
        <v>155</v>
      </c>
      <c r="CW161" s="0" t="s">
        <v>144</v>
      </c>
      <c r="CY161" s="0" t="s">
        <v>155</v>
      </c>
      <c r="CZ161" s="0" t="s">
        <v>144</v>
      </c>
      <c r="DC161" s="0" t="s">
        <v>155</v>
      </c>
      <c r="DD161" s="0" t="s">
        <v>144</v>
      </c>
      <c r="DF161" s="0" t="s">
        <v>155</v>
      </c>
      <c r="DG161" s="0" t="s">
        <v>144</v>
      </c>
      <c r="DI161" s="0" t="s">
        <v>155</v>
      </c>
      <c r="DJ161" s="0" t="s">
        <v>144</v>
      </c>
      <c r="DL161" s="0" t="s">
        <v>155</v>
      </c>
      <c r="DM161" s="0" t="s">
        <v>144</v>
      </c>
      <c r="DN161" s="0" t="s">
        <v>155</v>
      </c>
      <c r="DO161" s="0" t="s">
        <v>144</v>
      </c>
      <c r="DR161" s="0" t="s">
        <v>155</v>
      </c>
      <c r="DS161" s="0" t="s">
        <v>144</v>
      </c>
      <c r="DT161" s="0" t="s">
        <v>144</v>
      </c>
      <c r="DU161" s="0" t="s">
        <v>155</v>
      </c>
      <c r="DW161" s="0" t="s">
        <v>144</v>
      </c>
      <c r="DX161" s="0" t="s">
        <v>155</v>
      </c>
      <c r="EA161" s="0" t="s">
        <v>155</v>
      </c>
      <c r="ED161" s="0" t="s">
        <v>144</v>
      </c>
      <c r="EF161" s="0" t="s">
        <v>155</v>
      </c>
    </row>
    <row r="162" customFormat="false" ht="13.8" hidden="false" customHeight="false" outlineLevel="0" collapsed="false">
      <c r="A162" s="0" t="s">
        <v>1078</v>
      </c>
      <c r="B162" s="0" t="n">
        <v>78</v>
      </c>
      <c r="C162" s="0" t="n">
        <v>127357</v>
      </c>
      <c r="D162" s="0" t="s">
        <v>1079</v>
      </c>
      <c r="E162" s="0" t="s">
        <v>904</v>
      </c>
      <c r="F162" s="0" t="str">
        <f aca="false">CONCATENATE(D162," ",LEFT(H162,4),"T=",AW162,"D=",AX162,"R=",AY162,"M=",AZ162,"L=",BA162,"B=",BB162)</f>
        <v>MYERS T=47D=5R=9M=4L=10B=1</v>
      </c>
      <c r="G162" s="0" t="s">
        <v>1080</v>
      </c>
      <c r="I162" s="0" t="s">
        <v>1081</v>
      </c>
      <c r="J162" s="0" t="s">
        <v>1082</v>
      </c>
      <c r="K162" s="0" t="s">
        <v>143</v>
      </c>
      <c r="L162" s="0" t="s">
        <v>217</v>
      </c>
      <c r="M162" s="0" t="str">
        <f aca="false">RIGHT(N162,LEN(N162)-FIND(" ",N162))</f>
        <v>VERNON AVE NW</v>
      </c>
      <c r="N162" s="0" t="s">
        <v>1083</v>
      </c>
      <c r="P162" s="0" t="s">
        <v>147</v>
      </c>
      <c r="Q162" s="0" t="s">
        <v>148</v>
      </c>
      <c r="R162" s="0" t="n">
        <v>44483</v>
      </c>
      <c r="AD162" s="0" t="s">
        <v>149</v>
      </c>
      <c r="AE162" s="0" t="s">
        <v>150</v>
      </c>
      <c r="AF162" s="0" t="s">
        <v>151</v>
      </c>
      <c r="AH162" s="0" t="n">
        <v>14</v>
      </c>
      <c r="AI162" s="0" t="n">
        <v>11</v>
      </c>
      <c r="AN162" s="0" t="s">
        <v>147</v>
      </c>
      <c r="AO162" s="0" t="s">
        <v>211</v>
      </c>
      <c r="AP162" s="0" t="s">
        <v>212</v>
      </c>
      <c r="AQ162" s="0" t="n">
        <v>9</v>
      </c>
      <c r="AR162" s="0" t="n">
        <v>64</v>
      </c>
      <c r="AS162" s="0" t="n">
        <v>32</v>
      </c>
      <c r="AV162" s="0" t="s">
        <v>213</v>
      </c>
      <c r="AW162" s="0" t="n">
        <f aca="false">COUNTA($BC162:$EG162)</f>
        <v>47</v>
      </c>
      <c r="AX162" s="0" t="n">
        <f aca="false">COUNTIF($BC162:$EG162,"D")</f>
        <v>5</v>
      </c>
      <c r="AY162" s="0" t="n">
        <f aca="false">COUNTIF($BC162:$EG162,"R")</f>
        <v>9</v>
      </c>
      <c r="AZ162" s="2" t="n">
        <f aca="false">COUNTIF(DW162,"D")+COUNTIF(DO162,"D")+COUNTIF(DJ162,"D")+COUNTIF(DD162,"D")</f>
        <v>4</v>
      </c>
      <c r="BA162" s="0" t="n">
        <f aca="false">IF(DH162&lt;&gt;"",1,0)+IF(DI162&lt;&gt;"",1,0)+IF(DK162&lt;&gt;"",1,0)+IF(DM162&lt;&gt;"",1,0)+IF(DN162&lt;&gt;"",1,0)+IF(DO162&lt;&gt;"",1,0)+IF(DQ162&lt;&gt;"",1,0)+IF(DR162&lt;&gt;"",1,0)+IF(DT162&lt;&gt;"",1,0)+IF(DU162&lt;&gt;"",1,0)+IF(DV162&lt;&gt;"",1,0)+IF(DW162&lt;&gt;"",1,0)+IF(DX162&lt;&gt;"",1,0)+IF(DZ162&lt;&gt;"",1,0)+IF(EA162&lt;&gt;"",1,0)+IF(EB162&lt;&gt;"",1,0)+IF(EE162&lt;&gt;"",1,0)</f>
        <v>10</v>
      </c>
      <c r="BB162" s="0" t="n">
        <f aca="false">IF(AND(AV162&gt;0, AW162&gt;0),1,0)</f>
        <v>1</v>
      </c>
      <c r="BC162" s="0" t="s">
        <v>155</v>
      </c>
      <c r="BD162" s="0" t="s">
        <v>155</v>
      </c>
      <c r="BE162" s="0" t="s">
        <v>155</v>
      </c>
      <c r="BF162" s="0" t="s">
        <v>155</v>
      </c>
      <c r="BG162" s="0" t="s">
        <v>155</v>
      </c>
      <c r="BH162" s="0" t="s">
        <v>155</v>
      </c>
      <c r="BI162" s="0" t="s">
        <v>155</v>
      </c>
      <c r="BJ162" s="0" t="s">
        <v>155</v>
      </c>
      <c r="BK162" s="0" t="s">
        <v>155</v>
      </c>
      <c r="BL162" s="0" t="s">
        <v>155</v>
      </c>
      <c r="BP162" s="0" t="s">
        <v>155</v>
      </c>
      <c r="BR162" s="0" t="s">
        <v>155</v>
      </c>
      <c r="BS162" s="0" t="s">
        <v>155</v>
      </c>
      <c r="BV162" s="0" t="s">
        <v>155</v>
      </c>
      <c r="CA162" s="0" t="s">
        <v>155</v>
      </c>
      <c r="CG162" s="0" t="s">
        <v>155</v>
      </c>
      <c r="CH162" s="0" t="s">
        <v>217</v>
      </c>
      <c r="CK162" s="0" t="s">
        <v>155</v>
      </c>
      <c r="CN162" s="0" t="s">
        <v>155</v>
      </c>
      <c r="CO162" s="0" t="s">
        <v>217</v>
      </c>
      <c r="CP162" s="0" t="s">
        <v>155</v>
      </c>
      <c r="CQ162" s="0" t="s">
        <v>155</v>
      </c>
      <c r="CT162" s="0" t="s">
        <v>155</v>
      </c>
      <c r="CU162" s="0" t="s">
        <v>217</v>
      </c>
      <c r="CV162" s="0" t="s">
        <v>155</v>
      </c>
      <c r="CW162" s="0" t="s">
        <v>144</v>
      </c>
      <c r="CY162" s="0" t="s">
        <v>155</v>
      </c>
      <c r="CZ162" s="0" t="s">
        <v>217</v>
      </c>
      <c r="DC162" s="0" t="s">
        <v>155</v>
      </c>
      <c r="DD162" s="0" t="s">
        <v>144</v>
      </c>
      <c r="DF162" s="0" t="s">
        <v>155</v>
      </c>
      <c r="DG162" s="0" t="s">
        <v>217</v>
      </c>
      <c r="DI162" s="0" t="s">
        <v>155</v>
      </c>
      <c r="DJ162" s="0" t="s">
        <v>144</v>
      </c>
      <c r="DL162" s="0" t="s">
        <v>155</v>
      </c>
      <c r="DM162" s="0" t="s">
        <v>217</v>
      </c>
      <c r="DN162" s="0" t="s">
        <v>155</v>
      </c>
      <c r="DO162" s="0" t="s">
        <v>144</v>
      </c>
      <c r="DR162" s="0" t="s">
        <v>155</v>
      </c>
      <c r="DS162" s="0" t="s">
        <v>217</v>
      </c>
      <c r="DT162" s="0" t="s">
        <v>217</v>
      </c>
      <c r="DU162" s="0" t="s">
        <v>155</v>
      </c>
      <c r="DW162" s="0" t="s">
        <v>144</v>
      </c>
      <c r="DX162" s="0" t="s">
        <v>155</v>
      </c>
      <c r="EA162" s="0" t="s">
        <v>155</v>
      </c>
      <c r="ED162" s="0" t="s">
        <v>217</v>
      </c>
      <c r="EF162" s="0" t="s">
        <v>155</v>
      </c>
    </row>
    <row r="163" customFormat="false" ht="13.8" hidden="false" customHeight="false" outlineLevel="0" collapsed="false">
      <c r="A163" s="0" t="s">
        <v>1084</v>
      </c>
      <c r="B163" s="0" t="n">
        <v>78</v>
      </c>
      <c r="C163" s="0" t="n">
        <v>389532</v>
      </c>
      <c r="D163" s="0" t="s">
        <v>1079</v>
      </c>
      <c r="E163" s="0" t="s">
        <v>236</v>
      </c>
      <c r="F163" s="0" t="str">
        <f aca="false">CONCATENATE(D163," ",LEFT(H163,4),"T=",AW163,"D=",AX163,"R=",AY163,"M=",AZ163,"L=",BA163,"B=",BB163)</f>
        <v>MYERS T=23D=4R=6M=4L=10B=1</v>
      </c>
      <c r="G163" s="0" t="s">
        <v>511</v>
      </c>
      <c r="I163" s="0" t="s">
        <v>1085</v>
      </c>
      <c r="J163" s="0" t="s">
        <v>1082</v>
      </c>
      <c r="K163" s="0" t="s">
        <v>143</v>
      </c>
      <c r="L163" s="0" t="s">
        <v>217</v>
      </c>
      <c r="M163" s="0" t="str">
        <f aca="false">RIGHT(N163,LEN(N163)-FIND(" ",N163))</f>
        <v>VERNON AVE NW</v>
      </c>
      <c r="N163" s="0" t="s">
        <v>1083</v>
      </c>
      <c r="P163" s="0" t="s">
        <v>147</v>
      </c>
      <c r="Q163" s="0" t="s">
        <v>148</v>
      </c>
      <c r="R163" s="0" t="n">
        <v>44483</v>
      </c>
      <c r="AD163" s="0" t="s">
        <v>149</v>
      </c>
      <c r="AE163" s="0" t="s">
        <v>150</v>
      </c>
      <c r="AF163" s="0" t="s">
        <v>151</v>
      </c>
      <c r="AH163" s="0" t="n">
        <v>14</v>
      </c>
      <c r="AI163" s="0" t="n">
        <v>11</v>
      </c>
      <c r="AN163" s="0" t="s">
        <v>147</v>
      </c>
      <c r="AO163" s="0" t="s">
        <v>211</v>
      </c>
      <c r="AP163" s="0" t="s">
        <v>212</v>
      </c>
      <c r="AQ163" s="0" t="n">
        <v>9</v>
      </c>
      <c r="AR163" s="0" t="n">
        <v>64</v>
      </c>
      <c r="AS163" s="0" t="n">
        <v>32</v>
      </c>
      <c r="AV163" s="0" t="s">
        <v>213</v>
      </c>
      <c r="AW163" s="0" t="n">
        <f aca="false">COUNTA($BC163:$EG163)</f>
        <v>23</v>
      </c>
      <c r="AX163" s="0" t="n">
        <f aca="false">COUNTIF($BC163:$EG163,"D")</f>
        <v>4</v>
      </c>
      <c r="AY163" s="0" t="n">
        <f aca="false">COUNTIF($BC163:$EG163,"R")</f>
        <v>6</v>
      </c>
      <c r="AZ163" s="2" t="n">
        <f aca="false">COUNTIF(DW163,"D")+COUNTIF(DO163,"D")+COUNTIF(DJ163,"D")+COUNTIF(DD163,"D")</f>
        <v>4</v>
      </c>
      <c r="BA163" s="0" t="n">
        <f aca="false">IF(DH163&lt;&gt;"",1,0)+IF(DI163&lt;&gt;"",1,0)+IF(DK163&lt;&gt;"",1,0)+IF(DM163&lt;&gt;"",1,0)+IF(DN163&lt;&gt;"",1,0)+IF(DO163&lt;&gt;"",1,0)+IF(DQ163&lt;&gt;"",1,0)+IF(DR163&lt;&gt;"",1,0)+IF(DT163&lt;&gt;"",1,0)+IF(DU163&lt;&gt;"",1,0)+IF(DV163&lt;&gt;"",1,0)+IF(DW163&lt;&gt;"",1,0)+IF(DX163&lt;&gt;"",1,0)+IF(DZ163&lt;&gt;"",1,0)+IF(EA163&lt;&gt;"",1,0)+IF(EB163&lt;&gt;"",1,0)+IF(EE163&lt;&gt;"",1,0)</f>
        <v>10</v>
      </c>
      <c r="BB163" s="0" t="n">
        <f aca="false">IF(AND(AV163&gt;0, AW163&gt;0),1,0)</f>
        <v>1</v>
      </c>
      <c r="CP163" s="0" t="s">
        <v>155</v>
      </c>
      <c r="CV163" s="0" t="s">
        <v>155</v>
      </c>
      <c r="CY163" s="0" t="s">
        <v>155</v>
      </c>
      <c r="CZ163" s="0" t="s">
        <v>217</v>
      </c>
      <c r="DC163" s="0" t="s">
        <v>155</v>
      </c>
      <c r="DD163" s="0" t="s">
        <v>144</v>
      </c>
      <c r="DF163" s="0" t="s">
        <v>155</v>
      </c>
      <c r="DG163" s="0" t="s">
        <v>217</v>
      </c>
      <c r="DI163" s="0" t="s">
        <v>155</v>
      </c>
      <c r="DJ163" s="0" t="s">
        <v>144</v>
      </c>
      <c r="DL163" s="0" t="s">
        <v>155</v>
      </c>
      <c r="DM163" s="0" t="s">
        <v>217</v>
      </c>
      <c r="DN163" s="0" t="s">
        <v>155</v>
      </c>
      <c r="DO163" s="0" t="s">
        <v>144</v>
      </c>
      <c r="DR163" s="0" t="s">
        <v>155</v>
      </c>
      <c r="DS163" s="0" t="s">
        <v>217</v>
      </c>
      <c r="DT163" s="0" t="s">
        <v>217</v>
      </c>
      <c r="DU163" s="0" t="s">
        <v>155</v>
      </c>
      <c r="DW163" s="0" t="s">
        <v>144</v>
      </c>
      <c r="DX163" s="0" t="s">
        <v>155</v>
      </c>
      <c r="EA163" s="0" t="s">
        <v>155</v>
      </c>
      <c r="ED163" s="0" t="s">
        <v>217</v>
      </c>
      <c r="EF163" s="0" t="s">
        <v>155</v>
      </c>
    </row>
    <row r="164" customFormat="false" ht="13.8" hidden="false" customHeight="false" outlineLevel="0" collapsed="false">
      <c r="A164" s="0" t="s">
        <v>1086</v>
      </c>
      <c r="B164" s="0" t="n">
        <v>78</v>
      </c>
      <c r="C164" s="0" t="n">
        <v>147725</v>
      </c>
      <c r="D164" s="0" t="s">
        <v>1087</v>
      </c>
      <c r="E164" s="0" t="s">
        <v>383</v>
      </c>
      <c r="F164" s="0" t="str">
        <f aca="false">CONCATENATE(D164," ",LEFT(H164,4),"T=",AW164,"D=",AX164,"R=",AY164,"M=",AZ164,"L=",BA164,"B=",BB164)</f>
        <v>NEAL MOORE T=42D=16R=0M=4L=10B=1</v>
      </c>
      <c r="G164" s="0" t="s">
        <v>494</v>
      </c>
      <c r="I164" s="0" t="s">
        <v>1088</v>
      </c>
      <c r="J164" s="0" t="s">
        <v>1089</v>
      </c>
      <c r="K164" s="0" t="s">
        <v>143</v>
      </c>
      <c r="L164" s="0" t="s">
        <v>144</v>
      </c>
      <c r="M164" s="0" t="str">
        <f aca="false">RIGHT(N164,LEN(N164)-FIND(" ",N164))</f>
        <v>PAIGE AVE NE</v>
      </c>
      <c r="N164" s="0" t="s">
        <v>1047</v>
      </c>
      <c r="P164" s="0" t="s">
        <v>147</v>
      </c>
      <c r="Q164" s="0" t="s">
        <v>148</v>
      </c>
      <c r="R164" s="0" t="n">
        <v>44483</v>
      </c>
      <c r="S164" s="0" t="n">
        <v>3835</v>
      </c>
      <c r="AD164" s="0" t="s">
        <v>149</v>
      </c>
      <c r="AE164" s="0" t="s">
        <v>150</v>
      </c>
      <c r="AF164" s="0" t="s">
        <v>151</v>
      </c>
      <c r="AH164" s="0" t="n">
        <v>14</v>
      </c>
      <c r="AI164" s="0" t="n">
        <v>11</v>
      </c>
      <c r="AN164" s="0" t="s">
        <v>147</v>
      </c>
      <c r="AO164" s="0" t="s">
        <v>428</v>
      </c>
      <c r="AP164" s="0" t="s">
        <v>429</v>
      </c>
      <c r="AQ164" s="0" t="n">
        <v>9</v>
      </c>
      <c r="AR164" s="0" t="n">
        <v>64</v>
      </c>
      <c r="AS164" s="0" t="n">
        <v>32</v>
      </c>
      <c r="AV164" s="0" t="s">
        <v>213</v>
      </c>
      <c r="AW164" s="0" t="n">
        <f aca="false">COUNTA($BC164:$EG164)</f>
        <v>42</v>
      </c>
      <c r="AX164" s="0" t="n">
        <f aca="false">COUNTIF($BC164:$EG164,"D")</f>
        <v>16</v>
      </c>
      <c r="AY164" s="0" t="n">
        <f aca="false">COUNTIF($BC164:$EG164,"R")</f>
        <v>0</v>
      </c>
      <c r="AZ164" s="2" t="n">
        <f aca="false">COUNTIF(DW164,"D")+COUNTIF(DO164,"D")+COUNTIF(DJ164,"D")+COUNTIF(DD164,"D")</f>
        <v>4</v>
      </c>
      <c r="BA164" s="0" t="n">
        <f aca="false">IF(DH164&lt;&gt;"",1,0)+IF(DI164&lt;&gt;"",1,0)+IF(DK164&lt;&gt;"",1,0)+IF(DM164&lt;&gt;"",1,0)+IF(DN164&lt;&gt;"",1,0)+IF(DO164&lt;&gt;"",1,0)+IF(DQ164&lt;&gt;"",1,0)+IF(DR164&lt;&gt;"",1,0)+IF(DT164&lt;&gt;"",1,0)+IF(DU164&lt;&gt;"",1,0)+IF(DV164&lt;&gt;"",1,0)+IF(DW164&lt;&gt;"",1,0)+IF(DX164&lt;&gt;"",1,0)+IF(DZ164&lt;&gt;"",1,0)+IF(EA164&lt;&gt;"",1,0)+IF(EB164&lt;&gt;"",1,0)+IF(EE164&lt;&gt;"",1,0)</f>
        <v>10</v>
      </c>
      <c r="BB164" s="0" t="n">
        <f aca="false">IF(AND(AV164&gt;0, AW164&gt;0),1,0)</f>
        <v>1</v>
      </c>
      <c r="BC164" s="0" t="s">
        <v>155</v>
      </c>
      <c r="BH164" s="0" t="s">
        <v>155</v>
      </c>
      <c r="BI164" s="0" t="s">
        <v>155</v>
      </c>
      <c r="BJ164" s="0" t="s">
        <v>155</v>
      </c>
      <c r="BK164" s="0" t="s">
        <v>155</v>
      </c>
      <c r="BL164" s="0" t="s">
        <v>155</v>
      </c>
      <c r="BP164" s="0" t="s">
        <v>155</v>
      </c>
      <c r="BR164" s="0" t="s">
        <v>155</v>
      </c>
      <c r="BS164" s="0" t="s">
        <v>155</v>
      </c>
      <c r="BY164" s="0" t="s">
        <v>144</v>
      </c>
      <c r="CA164" s="0" t="s">
        <v>155</v>
      </c>
      <c r="CG164" s="0" t="s">
        <v>155</v>
      </c>
      <c r="CH164" s="0" t="s">
        <v>144</v>
      </c>
      <c r="CK164" s="0" t="s">
        <v>155</v>
      </c>
      <c r="CL164" s="0" t="s">
        <v>144</v>
      </c>
      <c r="CN164" s="0" t="s">
        <v>155</v>
      </c>
      <c r="CP164" s="0" t="s">
        <v>155</v>
      </c>
      <c r="CQ164" s="0" t="s">
        <v>144</v>
      </c>
      <c r="CT164" s="0" t="s">
        <v>155</v>
      </c>
      <c r="CU164" s="0" t="s">
        <v>144</v>
      </c>
      <c r="CV164" s="0" t="s">
        <v>155</v>
      </c>
      <c r="CW164" s="0" t="s">
        <v>144</v>
      </c>
      <c r="CY164" s="0" t="s">
        <v>155</v>
      </c>
      <c r="CZ164" s="0" t="s">
        <v>144</v>
      </c>
      <c r="DC164" s="0" t="s">
        <v>155</v>
      </c>
      <c r="DD164" s="0" t="s">
        <v>144</v>
      </c>
      <c r="DG164" s="0" t="s">
        <v>144</v>
      </c>
      <c r="DI164" s="0" t="s">
        <v>155</v>
      </c>
      <c r="DJ164" s="0" t="s">
        <v>144</v>
      </c>
      <c r="DL164" s="0" t="s">
        <v>155</v>
      </c>
      <c r="DM164" s="0" t="s">
        <v>144</v>
      </c>
      <c r="DN164" s="0" t="s">
        <v>155</v>
      </c>
      <c r="DO164" s="0" t="s">
        <v>144</v>
      </c>
      <c r="DR164" s="0" t="s">
        <v>155</v>
      </c>
      <c r="DS164" s="0" t="s">
        <v>144</v>
      </c>
      <c r="DT164" s="0" t="s">
        <v>144</v>
      </c>
      <c r="DU164" s="0" t="s">
        <v>155</v>
      </c>
      <c r="DW164" s="0" t="s">
        <v>144</v>
      </c>
      <c r="DX164" s="0" t="s">
        <v>155</v>
      </c>
      <c r="EA164" s="0" t="s">
        <v>155</v>
      </c>
      <c r="ED164" s="0" t="s">
        <v>144</v>
      </c>
      <c r="EF164" s="0" t="s">
        <v>155</v>
      </c>
    </row>
    <row r="165" customFormat="false" ht="13.8" hidden="false" customHeight="false" outlineLevel="0" collapsed="false">
      <c r="A165" s="0" t="s">
        <v>1090</v>
      </c>
      <c r="B165" s="0" t="n">
        <v>78</v>
      </c>
      <c r="C165" s="0" t="n">
        <v>20309</v>
      </c>
      <c r="D165" s="0" t="s">
        <v>1091</v>
      </c>
      <c r="E165" s="0" t="s">
        <v>941</v>
      </c>
      <c r="F165" s="0" t="str">
        <f aca="false">CONCATENATE(D165," ",LEFT(H165,4),"T=",AW165,"D=",AX165,"R=",AY165,"M=",AZ165,"L=",BA165,"B=",BB165)</f>
        <v>NICHOLS T=46D=18R=0M=4L=10B=1</v>
      </c>
      <c r="I165" s="0" t="s">
        <v>1092</v>
      </c>
      <c r="J165" s="0" t="s">
        <v>1093</v>
      </c>
      <c r="K165" s="0" t="s">
        <v>143</v>
      </c>
      <c r="L165" s="0" t="s">
        <v>144</v>
      </c>
      <c r="M165" s="0" t="str">
        <f aca="false">RIGHT(N165,LEN(N165)-FIND(" ",N165))</f>
        <v>CARLTON DR NW</v>
      </c>
      <c r="N165" s="0" t="s">
        <v>1094</v>
      </c>
      <c r="P165" s="0" t="s">
        <v>147</v>
      </c>
      <c r="Q165" s="0" t="s">
        <v>148</v>
      </c>
      <c r="R165" s="0" t="n">
        <v>44485</v>
      </c>
      <c r="AD165" s="0" t="s">
        <v>149</v>
      </c>
      <c r="AE165" s="0" t="s">
        <v>150</v>
      </c>
      <c r="AH165" s="0" t="n">
        <v>14</v>
      </c>
      <c r="AI165" s="0" t="n">
        <v>11</v>
      </c>
      <c r="AJ165" s="0" t="s">
        <v>198</v>
      </c>
      <c r="AM165" s="0" t="s">
        <v>589</v>
      </c>
      <c r="AN165" s="0" t="s">
        <v>147</v>
      </c>
      <c r="AO165" s="0" t="s">
        <v>221</v>
      </c>
      <c r="AP165" s="0" t="s">
        <v>222</v>
      </c>
      <c r="AQ165" s="0" t="n">
        <v>9</v>
      </c>
      <c r="AR165" s="0" t="n">
        <v>64</v>
      </c>
      <c r="AS165" s="0" t="n">
        <v>32</v>
      </c>
      <c r="AV165" s="0" t="s">
        <v>223</v>
      </c>
      <c r="AW165" s="0" t="n">
        <f aca="false">COUNTA($BC165:$EG165)</f>
        <v>46</v>
      </c>
      <c r="AX165" s="0" t="n">
        <f aca="false">COUNTIF($BC165:$EG165,"D")</f>
        <v>18</v>
      </c>
      <c r="AY165" s="0" t="n">
        <f aca="false">COUNTIF($BC165:$EG165,"R")</f>
        <v>0</v>
      </c>
      <c r="AZ165" s="2" t="n">
        <f aca="false">COUNTIF(DW165,"D")+COUNTIF(DO165,"D")+COUNTIF(DJ165,"D")+COUNTIF(DD165,"D")</f>
        <v>4</v>
      </c>
      <c r="BA165" s="0" t="n">
        <f aca="false">IF(DH165&lt;&gt;"",1,0)+IF(DI165&lt;&gt;"",1,0)+IF(DK165&lt;&gt;"",1,0)+IF(DM165&lt;&gt;"",1,0)+IF(DN165&lt;&gt;"",1,0)+IF(DO165&lt;&gt;"",1,0)+IF(DQ165&lt;&gt;"",1,0)+IF(DR165&lt;&gt;"",1,0)+IF(DT165&lt;&gt;"",1,0)+IF(DU165&lt;&gt;"",1,0)+IF(DV165&lt;&gt;"",1,0)+IF(DW165&lt;&gt;"",1,0)+IF(DX165&lt;&gt;"",1,0)+IF(DZ165&lt;&gt;"",1,0)+IF(EA165&lt;&gt;"",1,0)+IF(EB165&lt;&gt;"",1,0)+IF(EE165&lt;&gt;"",1,0)</f>
        <v>10</v>
      </c>
      <c r="BB165" s="0" t="n">
        <f aca="false">IF(AND(AV165&gt;0, AW165&gt;0),1,0)</f>
        <v>1</v>
      </c>
      <c r="BC165" s="0" t="s">
        <v>155</v>
      </c>
      <c r="BD165" s="0" t="s">
        <v>155</v>
      </c>
      <c r="BE165" s="0" t="s">
        <v>155</v>
      </c>
      <c r="BH165" s="0" t="s">
        <v>155</v>
      </c>
      <c r="BJ165" s="0" t="s">
        <v>155</v>
      </c>
      <c r="BK165" s="0" t="s">
        <v>155</v>
      </c>
      <c r="BL165" s="0" t="s">
        <v>155</v>
      </c>
      <c r="BP165" s="0" t="s">
        <v>155</v>
      </c>
      <c r="BR165" s="0" t="s">
        <v>155</v>
      </c>
      <c r="BV165" s="0" t="s">
        <v>155</v>
      </c>
      <c r="BY165" s="0" t="s">
        <v>144</v>
      </c>
      <c r="CA165" s="0" t="s">
        <v>155</v>
      </c>
      <c r="CC165" s="0" t="s">
        <v>144</v>
      </c>
      <c r="CG165" s="0" t="s">
        <v>155</v>
      </c>
      <c r="CH165" s="0" t="s">
        <v>144</v>
      </c>
      <c r="CK165" s="0" t="s">
        <v>155</v>
      </c>
      <c r="CL165" s="0" t="s">
        <v>144</v>
      </c>
      <c r="CN165" s="0" t="s">
        <v>155</v>
      </c>
      <c r="CO165" s="0" t="s">
        <v>144</v>
      </c>
      <c r="CP165" s="0" t="s">
        <v>155</v>
      </c>
      <c r="CQ165" s="0" t="s">
        <v>144</v>
      </c>
      <c r="CT165" s="0" t="s">
        <v>155</v>
      </c>
      <c r="CU165" s="0" t="s">
        <v>144</v>
      </c>
      <c r="CV165" s="0" t="s">
        <v>155</v>
      </c>
      <c r="CW165" s="0" t="s">
        <v>144</v>
      </c>
      <c r="CY165" s="0" t="s">
        <v>155</v>
      </c>
      <c r="CZ165" s="0" t="s">
        <v>144</v>
      </c>
      <c r="DC165" s="0" t="s">
        <v>155</v>
      </c>
      <c r="DD165" s="0" t="s">
        <v>144</v>
      </c>
      <c r="DF165" s="0" t="s">
        <v>155</v>
      </c>
      <c r="DG165" s="0" t="s">
        <v>144</v>
      </c>
      <c r="DI165" s="0" t="s">
        <v>155</v>
      </c>
      <c r="DJ165" s="0" t="s">
        <v>144</v>
      </c>
      <c r="DL165" s="0" t="s">
        <v>155</v>
      </c>
      <c r="DM165" s="0" t="s">
        <v>144</v>
      </c>
      <c r="DN165" s="0" t="s">
        <v>155</v>
      </c>
      <c r="DO165" s="0" t="s">
        <v>144</v>
      </c>
      <c r="DR165" s="0" t="s">
        <v>155</v>
      </c>
      <c r="DS165" s="0" t="s">
        <v>144</v>
      </c>
      <c r="DT165" s="0" t="s">
        <v>144</v>
      </c>
      <c r="DU165" s="0" t="s">
        <v>155</v>
      </c>
      <c r="DW165" s="0" t="s">
        <v>144</v>
      </c>
      <c r="DX165" s="0" t="s">
        <v>155</v>
      </c>
      <c r="EA165" s="0" t="s">
        <v>155</v>
      </c>
      <c r="ED165" s="0" t="s">
        <v>144</v>
      </c>
      <c r="EF165" s="0" t="s">
        <v>155</v>
      </c>
    </row>
    <row r="166" customFormat="false" ht="13.8" hidden="false" customHeight="false" outlineLevel="0" collapsed="false">
      <c r="A166" s="0" t="s">
        <v>1095</v>
      </c>
      <c r="B166" s="0" t="n">
        <v>78</v>
      </c>
      <c r="C166" s="0" t="n">
        <v>4241</v>
      </c>
      <c r="D166" s="0" t="s">
        <v>1096</v>
      </c>
      <c r="E166" s="0" t="s">
        <v>821</v>
      </c>
      <c r="F166" s="0" t="str">
        <f aca="false">CONCATENATE(D166," ",LEFT(H166,4),"T=",AW166,"D=",AX166,"R=",AY166,"M=",AZ166,"L=",BA166,"B=",BB166)</f>
        <v>PAKULNIEWICZ T=50D=18R=0M=4L=10B=1</v>
      </c>
      <c r="G166" s="0" t="s">
        <v>281</v>
      </c>
      <c r="I166" s="0" t="s">
        <v>1097</v>
      </c>
      <c r="J166" s="0" t="s">
        <v>1098</v>
      </c>
      <c r="K166" s="0" t="s">
        <v>143</v>
      </c>
      <c r="L166" s="0" t="s">
        <v>144</v>
      </c>
      <c r="M166" s="0" t="str">
        <f aca="false">RIGHT(N166,LEN(N166)-FIND(" ",N166))</f>
        <v>LARCHMONT AVE NE</v>
      </c>
      <c r="N166" s="0" t="s">
        <v>1099</v>
      </c>
      <c r="P166" s="0" t="s">
        <v>147</v>
      </c>
      <c r="Q166" s="0" t="s">
        <v>148</v>
      </c>
      <c r="R166" s="0" t="n">
        <v>44483</v>
      </c>
      <c r="AD166" s="0" t="s">
        <v>149</v>
      </c>
      <c r="AE166" s="0" t="s">
        <v>150</v>
      </c>
      <c r="AF166" s="0" t="s">
        <v>151</v>
      </c>
      <c r="AH166" s="0" t="n">
        <v>14</v>
      </c>
      <c r="AI166" s="0" t="n">
        <v>11</v>
      </c>
      <c r="AN166" s="0" t="s">
        <v>147</v>
      </c>
      <c r="AO166" s="0" t="s">
        <v>428</v>
      </c>
      <c r="AP166" s="0" t="s">
        <v>429</v>
      </c>
      <c r="AQ166" s="0" t="n">
        <v>9</v>
      </c>
      <c r="AR166" s="0" t="n">
        <v>64</v>
      </c>
      <c r="AS166" s="0" t="n">
        <v>32</v>
      </c>
      <c r="AV166" s="0" t="s">
        <v>213</v>
      </c>
      <c r="AW166" s="0" t="n">
        <f aca="false">COUNTA($BC166:$EG166)</f>
        <v>50</v>
      </c>
      <c r="AX166" s="0" t="n">
        <f aca="false">COUNTIF($BC166:$EG166,"D")</f>
        <v>18</v>
      </c>
      <c r="AY166" s="0" t="n">
        <f aca="false">COUNTIF($BC166:$EG166,"R")</f>
        <v>0</v>
      </c>
      <c r="AZ166" s="2" t="n">
        <f aca="false">COUNTIF(DW166,"D")+COUNTIF(DO166,"D")+COUNTIF(DJ166,"D")+COUNTIF(DD166,"D")</f>
        <v>4</v>
      </c>
      <c r="BA166" s="0" t="n">
        <f aca="false">IF(DH166&lt;&gt;"",1,0)+IF(DI166&lt;&gt;"",1,0)+IF(DK166&lt;&gt;"",1,0)+IF(DM166&lt;&gt;"",1,0)+IF(DN166&lt;&gt;"",1,0)+IF(DO166&lt;&gt;"",1,0)+IF(DQ166&lt;&gt;"",1,0)+IF(DR166&lt;&gt;"",1,0)+IF(DT166&lt;&gt;"",1,0)+IF(DU166&lt;&gt;"",1,0)+IF(DV166&lt;&gt;"",1,0)+IF(DW166&lt;&gt;"",1,0)+IF(DX166&lt;&gt;"",1,0)+IF(DZ166&lt;&gt;"",1,0)+IF(EA166&lt;&gt;"",1,0)+IF(EB166&lt;&gt;"",1,0)+IF(EE166&lt;&gt;"",1,0)</f>
        <v>10</v>
      </c>
      <c r="BB166" s="0" t="n">
        <f aca="false">IF(AND(AV166&gt;0, AW166&gt;0),1,0)</f>
        <v>1</v>
      </c>
      <c r="BC166" s="0" t="s">
        <v>155</v>
      </c>
      <c r="BD166" s="0" t="s">
        <v>155</v>
      </c>
      <c r="BE166" s="0" t="s">
        <v>155</v>
      </c>
      <c r="BF166" s="0" t="s">
        <v>155</v>
      </c>
      <c r="BG166" s="0" t="s">
        <v>155</v>
      </c>
      <c r="BH166" s="0" t="s">
        <v>155</v>
      </c>
      <c r="BI166" s="0" t="s">
        <v>155</v>
      </c>
      <c r="BJ166" s="0" t="s">
        <v>155</v>
      </c>
      <c r="BK166" s="0" t="s">
        <v>155</v>
      </c>
      <c r="BL166" s="0" t="s">
        <v>155</v>
      </c>
      <c r="BP166" s="0" t="s">
        <v>155</v>
      </c>
      <c r="BR166" s="0" t="s">
        <v>155</v>
      </c>
      <c r="BS166" s="0" t="s">
        <v>155</v>
      </c>
      <c r="BV166" s="0" t="s">
        <v>155</v>
      </c>
      <c r="BY166" s="0" t="s">
        <v>144</v>
      </c>
      <c r="CA166" s="0" t="s">
        <v>155</v>
      </c>
      <c r="CC166" s="0" t="s">
        <v>144</v>
      </c>
      <c r="CG166" s="0" t="s">
        <v>155</v>
      </c>
      <c r="CH166" s="0" t="s">
        <v>144</v>
      </c>
      <c r="CK166" s="0" t="s">
        <v>155</v>
      </c>
      <c r="CL166" s="0" t="s">
        <v>144</v>
      </c>
      <c r="CN166" s="0" t="s">
        <v>155</v>
      </c>
      <c r="CO166" s="0" t="s">
        <v>144</v>
      </c>
      <c r="CP166" s="0" t="s">
        <v>155</v>
      </c>
      <c r="CQ166" s="0" t="s">
        <v>144</v>
      </c>
      <c r="CT166" s="0" t="s">
        <v>155</v>
      </c>
      <c r="CU166" s="0" t="s">
        <v>144</v>
      </c>
      <c r="CV166" s="0" t="s">
        <v>155</v>
      </c>
      <c r="CW166" s="0" t="s">
        <v>144</v>
      </c>
      <c r="CY166" s="0" t="s">
        <v>155</v>
      </c>
      <c r="CZ166" s="0" t="s">
        <v>144</v>
      </c>
      <c r="DC166" s="0" t="s">
        <v>155</v>
      </c>
      <c r="DD166" s="0" t="s">
        <v>144</v>
      </c>
      <c r="DF166" s="0" t="s">
        <v>155</v>
      </c>
      <c r="DG166" s="0" t="s">
        <v>144</v>
      </c>
      <c r="DI166" s="0" t="s">
        <v>155</v>
      </c>
      <c r="DJ166" s="0" t="s">
        <v>144</v>
      </c>
      <c r="DL166" s="0" t="s">
        <v>155</v>
      </c>
      <c r="DM166" s="0" t="s">
        <v>144</v>
      </c>
      <c r="DN166" s="0" t="s">
        <v>155</v>
      </c>
      <c r="DO166" s="0" t="s">
        <v>144</v>
      </c>
      <c r="DR166" s="0" t="s">
        <v>155</v>
      </c>
      <c r="DS166" s="0" t="s">
        <v>144</v>
      </c>
      <c r="DT166" s="0" t="s">
        <v>144</v>
      </c>
      <c r="DU166" s="0" t="s">
        <v>155</v>
      </c>
      <c r="DW166" s="0" t="s">
        <v>144</v>
      </c>
      <c r="DX166" s="0" t="s">
        <v>155</v>
      </c>
      <c r="EA166" s="0" t="s">
        <v>155</v>
      </c>
      <c r="ED166" s="0" t="s">
        <v>144</v>
      </c>
      <c r="EF166" s="0" t="s">
        <v>155</v>
      </c>
    </row>
    <row r="167" customFormat="false" ht="13.8" hidden="false" customHeight="false" outlineLevel="0" collapsed="false">
      <c r="A167" s="0" t="s">
        <v>1100</v>
      </c>
      <c r="B167" s="0" t="n">
        <v>78</v>
      </c>
      <c r="C167" s="0" t="n">
        <v>24454</v>
      </c>
      <c r="D167" s="0" t="s">
        <v>1101</v>
      </c>
      <c r="E167" s="0" t="s">
        <v>1102</v>
      </c>
      <c r="F167" s="0" t="str">
        <f aca="false">CONCATENATE(D167," ",LEFT(H167,4),"T=",AW167,"D=",AX167,"R=",AY167,"M=",AZ167,"L=",BA167,"B=",BB167)</f>
        <v>PATTERSON T=47D=18R=0M=4L=10B=1</v>
      </c>
      <c r="I167" s="0" t="s">
        <v>1103</v>
      </c>
      <c r="J167" s="0" t="s">
        <v>1104</v>
      </c>
      <c r="K167" s="0" t="s">
        <v>143</v>
      </c>
      <c r="L167" s="0" t="s">
        <v>144</v>
      </c>
      <c r="M167" s="0" t="str">
        <f aca="false">RIGHT(N167,LEN(N167)-FIND(" ",N167))</f>
        <v>TOD AVE NW</v>
      </c>
      <c r="N167" s="0" t="s">
        <v>1105</v>
      </c>
      <c r="P167" s="0" t="s">
        <v>147</v>
      </c>
      <c r="Q167" s="0" t="s">
        <v>148</v>
      </c>
      <c r="R167" s="0" t="n">
        <v>44485</v>
      </c>
      <c r="AD167" s="0" t="s">
        <v>149</v>
      </c>
      <c r="AE167" s="0" t="s">
        <v>150</v>
      </c>
      <c r="AF167" s="0" t="s">
        <v>151</v>
      </c>
      <c r="AH167" s="0" t="n">
        <v>14</v>
      </c>
      <c r="AI167" s="0" t="n">
        <v>11</v>
      </c>
      <c r="AN167" s="0" t="s">
        <v>147</v>
      </c>
      <c r="AO167" s="0" t="s">
        <v>344</v>
      </c>
      <c r="AP167" s="0" t="s">
        <v>345</v>
      </c>
      <c r="AQ167" s="0" t="n">
        <v>9</v>
      </c>
      <c r="AR167" s="0" t="n">
        <v>64</v>
      </c>
      <c r="AS167" s="0" t="n">
        <v>32</v>
      </c>
      <c r="AV167" s="0" t="s">
        <v>223</v>
      </c>
      <c r="AW167" s="0" t="n">
        <f aca="false">COUNTA($BC167:$EG167)</f>
        <v>47</v>
      </c>
      <c r="AX167" s="0" t="n">
        <f aca="false">COUNTIF($BC167:$EG167,"D")</f>
        <v>18</v>
      </c>
      <c r="AY167" s="0" t="n">
        <f aca="false">COUNTIF($BC167:$EG167,"R")</f>
        <v>0</v>
      </c>
      <c r="AZ167" s="2" t="n">
        <f aca="false">COUNTIF(DW167,"D")+COUNTIF(DO167,"D")+COUNTIF(DJ167,"D")+COUNTIF(DD167,"D")</f>
        <v>4</v>
      </c>
      <c r="BA167" s="0" t="n">
        <f aca="false">IF(DH167&lt;&gt;"",1,0)+IF(DI167&lt;&gt;"",1,0)+IF(DK167&lt;&gt;"",1,0)+IF(DM167&lt;&gt;"",1,0)+IF(DN167&lt;&gt;"",1,0)+IF(DO167&lt;&gt;"",1,0)+IF(DQ167&lt;&gt;"",1,0)+IF(DR167&lt;&gt;"",1,0)+IF(DT167&lt;&gt;"",1,0)+IF(DU167&lt;&gt;"",1,0)+IF(DV167&lt;&gt;"",1,0)+IF(DW167&lt;&gt;"",1,0)+IF(DX167&lt;&gt;"",1,0)+IF(DZ167&lt;&gt;"",1,0)+IF(EA167&lt;&gt;"",1,0)+IF(EB167&lt;&gt;"",1,0)+IF(EE167&lt;&gt;"",1,0)</f>
        <v>10</v>
      </c>
      <c r="BB167" s="0" t="n">
        <f aca="false">IF(AND(AV167&gt;0, AW167&gt;0),1,0)</f>
        <v>1</v>
      </c>
      <c r="BC167" s="0" t="s">
        <v>155</v>
      </c>
      <c r="BD167" s="0" t="s">
        <v>155</v>
      </c>
      <c r="BE167" s="0" t="s">
        <v>155</v>
      </c>
      <c r="BF167" s="0" t="s">
        <v>155</v>
      </c>
      <c r="BH167" s="0" t="s">
        <v>155</v>
      </c>
      <c r="BI167" s="0" t="s">
        <v>155</v>
      </c>
      <c r="BJ167" s="0" t="s">
        <v>155</v>
      </c>
      <c r="BK167" s="0" t="s">
        <v>155</v>
      </c>
      <c r="BL167" s="0" t="s">
        <v>155</v>
      </c>
      <c r="BP167" s="0" t="s">
        <v>155</v>
      </c>
      <c r="BR167" s="0" t="s">
        <v>155</v>
      </c>
      <c r="BS167" s="0" t="s">
        <v>155</v>
      </c>
      <c r="BV167" s="0" t="s">
        <v>155</v>
      </c>
      <c r="BY167" s="0" t="s">
        <v>144</v>
      </c>
      <c r="CA167" s="0" t="s">
        <v>155</v>
      </c>
      <c r="CC167" s="0" t="s">
        <v>144</v>
      </c>
      <c r="CG167" s="0" t="s">
        <v>155</v>
      </c>
      <c r="CH167" s="0" t="s">
        <v>144</v>
      </c>
      <c r="CK167" s="0" t="s">
        <v>155</v>
      </c>
      <c r="CL167" s="0" t="s">
        <v>144</v>
      </c>
      <c r="CN167" s="0" t="s">
        <v>155</v>
      </c>
      <c r="CO167" s="0" t="s">
        <v>144</v>
      </c>
      <c r="CP167" s="0" t="s">
        <v>155</v>
      </c>
      <c r="CQ167" s="0" t="s">
        <v>144</v>
      </c>
      <c r="CU167" s="0" t="s">
        <v>144</v>
      </c>
      <c r="CV167" s="0" t="s">
        <v>155</v>
      </c>
      <c r="CW167" s="0" t="s">
        <v>144</v>
      </c>
      <c r="CY167" s="0" t="s">
        <v>155</v>
      </c>
      <c r="CZ167" s="0" t="s">
        <v>144</v>
      </c>
      <c r="DC167" s="0" t="s">
        <v>155</v>
      </c>
      <c r="DD167" s="0" t="s">
        <v>144</v>
      </c>
      <c r="DF167" s="0" t="s">
        <v>155</v>
      </c>
      <c r="DG167" s="0" t="s">
        <v>144</v>
      </c>
      <c r="DI167" s="0" t="s">
        <v>155</v>
      </c>
      <c r="DJ167" s="0" t="s">
        <v>144</v>
      </c>
      <c r="DM167" s="0" t="s">
        <v>144</v>
      </c>
      <c r="DN167" s="0" t="s">
        <v>155</v>
      </c>
      <c r="DO167" s="0" t="s">
        <v>144</v>
      </c>
      <c r="DR167" s="0" t="s">
        <v>155</v>
      </c>
      <c r="DS167" s="0" t="s">
        <v>144</v>
      </c>
      <c r="DT167" s="0" t="s">
        <v>144</v>
      </c>
      <c r="DU167" s="0" t="s">
        <v>155</v>
      </c>
      <c r="DW167" s="0" t="s">
        <v>144</v>
      </c>
      <c r="DX167" s="0" t="s">
        <v>155</v>
      </c>
      <c r="EA167" s="0" t="s">
        <v>155</v>
      </c>
      <c r="ED167" s="0" t="s">
        <v>144</v>
      </c>
      <c r="EF167" s="0" t="s">
        <v>155</v>
      </c>
    </row>
    <row r="168" customFormat="false" ht="13.8" hidden="false" customHeight="false" outlineLevel="0" collapsed="false">
      <c r="A168" s="0" t="s">
        <v>1106</v>
      </c>
      <c r="B168" s="0" t="n">
        <v>78</v>
      </c>
      <c r="C168" s="0" t="n">
        <v>25249</v>
      </c>
      <c r="D168" s="0" t="s">
        <v>1107</v>
      </c>
      <c r="E168" s="0" t="s">
        <v>1108</v>
      </c>
      <c r="F168" s="0" t="str">
        <f aca="false">CONCATENATE(D168," ",LEFT(H168,4),"T=",AW168,"D=",AX168,"R=",AY168,"M=",AZ168,"L=",BA168,"B=",BB168)</f>
        <v>PEARSON T=42D=14R=0M=4L=10B=1</v>
      </c>
      <c r="G168" s="0" t="s">
        <v>206</v>
      </c>
      <c r="I168" s="0" t="s">
        <v>1109</v>
      </c>
      <c r="J168" s="0" t="s">
        <v>1110</v>
      </c>
      <c r="K168" s="0" t="s">
        <v>143</v>
      </c>
      <c r="L168" s="0" t="s">
        <v>144</v>
      </c>
      <c r="M168" s="0" t="str">
        <f aca="false">RIGHT(N168,LEN(N168)-FIND(" ",N168))</f>
        <v>JEFFERSON ST SW</v>
      </c>
      <c r="N168" s="0" t="s">
        <v>1111</v>
      </c>
      <c r="P168" s="0" t="s">
        <v>147</v>
      </c>
      <c r="Q168" s="0" t="s">
        <v>148</v>
      </c>
      <c r="R168" s="0" t="n">
        <v>44485</v>
      </c>
      <c r="AD168" s="0" t="s">
        <v>149</v>
      </c>
      <c r="AE168" s="0" t="s">
        <v>150</v>
      </c>
      <c r="AF168" s="0" t="s">
        <v>151</v>
      </c>
      <c r="AH168" s="0" t="n">
        <v>14</v>
      </c>
      <c r="AI168" s="0" t="n">
        <v>11</v>
      </c>
      <c r="AN168" s="0" t="s">
        <v>147</v>
      </c>
      <c r="AO168" s="0" t="s">
        <v>387</v>
      </c>
      <c r="AP168" s="0" t="s">
        <v>388</v>
      </c>
      <c r="AQ168" s="0" t="n">
        <v>9</v>
      </c>
      <c r="AR168" s="0" t="n">
        <v>64</v>
      </c>
      <c r="AS168" s="0" t="n">
        <v>32</v>
      </c>
      <c r="AV168" s="0" t="s">
        <v>154</v>
      </c>
      <c r="AW168" s="0" t="n">
        <f aca="false">COUNTA($BC168:$EG168)</f>
        <v>42</v>
      </c>
      <c r="AX168" s="0" t="n">
        <f aca="false">COUNTIF($BC168:$EG168,"D")</f>
        <v>14</v>
      </c>
      <c r="AY168" s="0" t="n">
        <f aca="false">COUNTIF($BC168:$EG168,"R")</f>
        <v>0</v>
      </c>
      <c r="AZ168" s="2" t="n">
        <f aca="false">COUNTIF(DW168,"D")+COUNTIF(DO168,"D")+COUNTIF(DJ168,"D")+COUNTIF(DD168,"D")</f>
        <v>4</v>
      </c>
      <c r="BA168" s="0" t="n">
        <f aca="false">IF(DH168&lt;&gt;"",1,0)+IF(DI168&lt;&gt;"",1,0)+IF(DK168&lt;&gt;"",1,0)+IF(DM168&lt;&gt;"",1,0)+IF(DN168&lt;&gt;"",1,0)+IF(DO168&lt;&gt;"",1,0)+IF(DQ168&lt;&gt;"",1,0)+IF(DR168&lt;&gt;"",1,0)+IF(DT168&lt;&gt;"",1,0)+IF(DU168&lt;&gt;"",1,0)+IF(DV168&lt;&gt;"",1,0)+IF(DW168&lt;&gt;"",1,0)+IF(DX168&lt;&gt;"",1,0)+IF(DZ168&lt;&gt;"",1,0)+IF(EA168&lt;&gt;"",1,0)+IF(EB168&lt;&gt;"",1,0)+IF(EE168&lt;&gt;"",1,0)</f>
        <v>10</v>
      </c>
      <c r="BB168" s="0" t="n">
        <f aca="false">IF(AND(AV168&gt;0, AW168&gt;0),1,0)</f>
        <v>1</v>
      </c>
      <c r="BC168" s="0" t="s">
        <v>155</v>
      </c>
      <c r="BD168" s="0" t="s">
        <v>155</v>
      </c>
      <c r="BE168" s="0" t="s">
        <v>155</v>
      </c>
      <c r="BH168" s="0" t="s">
        <v>155</v>
      </c>
      <c r="BI168" s="0" t="s">
        <v>155</v>
      </c>
      <c r="BK168" s="0" t="s">
        <v>155</v>
      </c>
      <c r="BL168" s="0" t="s">
        <v>155</v>
      </c>
      <c r="BP168" s="0" t="s">
        <v>155</v>
      </c>
      <c r="BS168" s="0" t="s">
        <v>155</v>
      </c>
      <c r="BV168" s="0" t="s">
        <v>155</v>
      </c>
      <c r="BY168" s="0" t="s">
        <v>144</v>
      </c>
      <c r="CA168" s="0" t="s">
        <v>155</v>
      </c>
      <c r="CG168" s="0" t="s">
        <v>155</v>
      </c>
      <c r="CK168" s="0" t="s">
        <v>155</v>
      </c>
      <c r="CL168" s="0" t="s">
        <v>144</v>
      </c>
      <c r="CN168" s="0" t="s">
        <v>155</v>
      </c>
      <c r="CO168" s="0" t="s">
        <v>144</v>
      </c>
      <c r="CP168" s="0" t="s">
        <v>155</v>
      </c>
      <c r="CQ168" s="0" t="s">
        <v>144</v>
      </c>
      <c r="CT168" s="0" t="s">
        <v>155</v>
      </c>
      <c r="CV168" s="0" t="s">
        <v>155</v>
      </c>
      <c r="CY168" s="0" t="s">
        <v>155</v>
      </c>
      <c r="CZ168" s="0" t="s">
        <v>144</v>
      </c>
      <c r="DC168" s="0" t="s">
        <v>155</v>
      </c>
      <c r="DD168" s="0" t="s">
        <v>144</v>
      </c>
      <c r="DF168" s="0" t="s">
        <v>155</v>
      </c>
      <c r="DG168" s="0" t="s">
        <v>144</v>
      </c>
      <c r="DI168" s="0" t="s">
        <v>155</v>
      </c>
      <c r="DJ168" s="0" t="s">
        <v>144</v>
      </c>
      <c r="DL168" s="0" t="s">
        <v>155</v>
      </c>
      <c r="DM168" s="0" t="s">
        <v>144</v>
      </c>
      <c r="DN168" s="0" t="s">
        <v>155</v>
      </c>
      <c r="DO168" s="0" t="s">
        <v>144</v>
      </c>
      <c r="DR168" s="0" t="s">
        <v>155</v>
      </c>
      <c r="DS168" s="0" t="s">
        <v>144</v>
      </c>
      <c r="DT168" s="0" t="s">
        <v>144</v>
      </c>
      <c r="DU168" s="0" t="s">
        <v>155</v>
      </c>
      <c r="DW168" s="0" t="s">
        <v>144</v>
      </c>
      <c r="DX168" s="0" t="s">
        <v>155</v>
      </c>
      <c r="EA168" s="0" t="s">
        <v>155</v>
      </c>
      <c r="ED168" s="0" t="s">
        <v>144</v>
      </c>
      <c r="EF168" s="0" t="s">
        <v>155</v>
      </c>
    </row>
    <row r="169" customFormat="false" ht="13.8" hidden="false" customHeight="false" outlineLevel="0" collapsed="false">
      <c r="A169" s="0" t="s">
        <v>1112</v>
      </c>
      <c r="B169" s="0" t="n">
        <v>78</v>
      </c>
      <c r="C169" s="0" t="n">
        <v>20886</v>
      </c>
      <c r="D169" s="0" t="s">
        <v>1113</v>
      </c>
      <c r="E169" s="0" t="s">
        <v>1114</v>
      </c>
      <c r="F169" s="0" t="str">
        <f aca="false">CONCATENATE(D169," ",LEFT(H169,4),"T=",AW169,"D=",AX169,"R=",AY169,"M=",AZ169,"L=",BA169,"B=",BB169)</f>
        <v>PELT T=49D=17R=0M=4L=10B=1</v>
      </c>
      <c r="G169" s="0" t="s">
        <v>264</v>
      </c>
      <c r="I169" s="0" t="s">
        <v>1115</v>
      </c>
      <c r="J169" s="0" t="s">
        <v>1116</v>
      </c>
      <c r="K169" s="0" t="s">
        <v>143</v>
      </c>
      <c r="L169" s="0" t="s">
        <v>144</v>
      </c>
      <c r="M169" s="0" t="str">
        <f aca="false">RIGHT(N169,LEN(N169)-FIND(" ",N169))</f>
        <v>HIGHLAND AVE SW</v>
      </c>
      <c r="N169" s="0" t="s">
        <v>1117</v>
      </c>
      <c r="P169" s="0" t="s">
        <v>147</v>
      </c>
      <c r="Q169" s="0" t="s">
        <v>148</v>
      </c>
      <c r="R169" s="0" t="n">
        <v>44485</v>
      </c>
      <c r="AD169" s="0" t="s">
        <v>149</v>
      </c>
      <c r="AE169" s="0" t="s">
        <v>150</v>
      </c>
      <c r="AF169" s="0" t="s">
        <v>151</v>
      </c>
      <c r="AH169" s="0" t="n">
        <v>14</v>
      </c>
      <c r="AI169" s="0" t="n">
        <v>11</v>
      </c>
      <c r="AN169" s="0" t="s">
        <v>147</v>
      </c>
      <c r="AO169" s="0" t="s">
        <v>301</v>
      </c>
      <c r="AP169" s="0" t="s">
        <v>302</v>
      </c>
      <c r="AQ169" s="0" t="n">
        <v>9</v>
      </c>
      <c r="AR169" s="0" t="n">
        <v>64</v>
      </c>
      <c r="AS169" s="0" t="n">
        <v>32</v>
      </c>
      <c r="AV169" s="0" t="s">
        <v>154</v>
      </c>
      <c r="AW169" s="0" t="n">
        <f aca="false">COUNTA($BC169:$EG169)</f>
        <v>49</v>
      </c>
      <c r="AX169" s="0" t="n">
        <f aca="false">COUNTIF($BC169:$EG169,"D")</f>
        <v>17</v>
      </c>
      <c r="AY169" s="0" t="n">
        <f aca="false">COUNTIF($BC169:$EG169,"R")</f>
        <v>0</v>
      </c>
      <c r="AZ169" s="2" t="n">
        <f aca="false">COUNTIF(DW169,"D")+COUNTIF(DO169,"D")+COUNTIF(DJ169,"D")+COUNTIF(DD169,"D")</f>
        <v>4</v>
      </c>
      <c r="BA169" s="0" t="n">
        <f aca="false">IF(DH169&lt;&gt;"",1,0)+IF(DI169&lt;&gt;"",1,0)+IF(DK169&lt;&gt;"",1,0)+IF(DM169&lt;&gt;"",1,0)+IF(DN169&lt;&gt;"",1,0)+IF(DO169&lt;&gt;"",1,0)+IF(DQ169&lt;&gt;"",1,0)+IF(DR169&lt;&gt;"",1,0)+IF(DT169&lt;&gt;"",1,0)+IF(DU169&lt;&gt;"",1,0)+IF(DV169&lt;&gt;"",1,0)+IF(DW169&lt;&gt;"",1,0)+IF(DX169&lt;&gt;"",1,0)+IF(DZ169&lt;&gt;"",1,0)+IF(EA169&lt;&gt;"",1,0)+IF(EB169&lt;&gt;"",1,0)+IF(EE169&lt;&gt;"",1,0)</f>
        <v>10</v>
      </c>
      <c r="BB169" s="0" t="n">
        <f aca="false">IF(AND(AV169&gt;0, AW169&gt;0),1,0)</f>
        <v>1</v>
      </c>
      <c r="BC169" s="0" t="s">
        <v>155</v>
      </c>
      <c r="BD169" s="0" t="s">
        <v>155</v>
      </c>
      <c r="BE169" s="0" t="s">
        <v>155</v>
      </c>
      <c r="BF169" s="0" t="s">
        <v>155</v>
      </c>
      <c r="BG169" s="0" t="s">
        <v>155</v>
      </c>
      <c r="BH169" s="0" t="s">
        <v>155</v>
      </c>
      <c r="BI169" s="0" t="s">
        <v>155</v>
      </c>
      <c r="BJ169" s="0" t="s">
        <v>155</v>
      </c>
      <c r="BK169" s="0" t="s">
        <v>155</v>
      </c>
      <c r="BL169" s="0" t="s">
        <v>155</v>
      </c>
      <c r="BP169" s="0" t="s">
        <v>155</v>
      </c>
      <c r="BR169" s="0" t="s">
        <v>155</v>
      </c>
      <c r="BS169" s="0" t="s">
        <v>155</v>
      </c>
      <c r="BV169" s="0" t="s">
        <v>155</v>
      </c>
      <c r="BY169" s="0" t="s">
        <v>144</v>
      </c>
      <c r="CA169" s="0" t="s">
        <v>155</v>
      </c>
      <c r="CG169" s="0" t="s">
        <v>155</v>
      </c>
      <c r="CH169" s="0" t="s">
        <v>144</v>
      </c>
      <c r="CK169" s="0" t="s">
        <v>155</v>
      </c>
      <c r="CL169" s="0" t="s">
        <v>144</v>
      </c>
      <c r="CN169" s="0" t="s">
        <v>155</v>
      </c>
      <c r="CO169" s="0" t="s">
        <v>144</v>
      </c>
      <c r="CP169" s="0" t="s">
        <v>155</v>
      </c>
      <c r="CQ169" s="0" t="s">
        <v>144</v>
      </c>
      <c r="CT169" s="0" t="s">
        <v>155</v>
      </c>
      <c r="CU169" s="0" t="s">
        <v>144</v>
      </c>
      <c r="CV169" s="0" t="s">
        <v>155</v>
      </c>
      <c r="CW169" s="0" t="s">
        <v>144</v>
      </c>
      <c r="CY169" s="0" t="s">
        <v>155</v>
      </c>
      <c r="CZ169" s="0" t="s">
        <v>144</v>
      </c>
      <c r="DC169" s="0" t="s">
        <v>155</v>
      </c>
      <c r="DD169" s="0" t="s">
        <v>144</v>
      </c>
      <c r="DF169" s="0" t="s">
        <v>155</v>
      </c>
      <c r="DG169" s="0" t="s">
        <v>144</v>
      </c>
      <c r="DI169" s="0" t="s">
        <v>155</v>
      </c>
      <c r="DJ169" s="0" t="s">
        <v>144</v>
      </c>
      <c r="DL169" s="0" t="s">
        <v>155</v>
      </c>
      <c r="DM169" s="0" t="s">
        <v>144</v>
      </c>
      <c r="DN169" s="0" t="s">
        <v>155</v>
      </c>
      <c r="DO169" s="0" t="s">
        <v>144</v>
      </c>
      <c r="DR169" s="0" t="s">
        <v>155</v>
      </c>
      <c r="DS169" s="0" t="s">
        <v>144</v>
      </c>
      <c r="DT169" s="0" t="s">
        <v>144</v>
      </c>
      <c r="DU169" s="0" t="s">
        <v>155</v>
      </c>
      <c r="DW169" s="0" t="s">
        <v>144</v>
      </c>
      <c r="DX169" s="0" t="s">
        <v>155</v>
      </c>
      <c r="EA169" s="0" t="s">
        <v>155</v>
      </c>
      <c r="ED169" s="0" t="s">
        <v>144</v>
      </c>
      <c r="EF169" s="0" t="s">
        <v>155</v>
      </c>
    </row>
    <row r="170" customFormat="false" ht="13.8" hidden="false" customHeight="false" outlineLevel="0" collapsed="false">
      <c r="A170" s="0" t="s">
        <v>1118</v>
      </c>
      <c r="B170" s="0" t="n">
        <v>78</v>
      </c>
      <c r="C170" s="0" t="n">
        <v>21831</v>
      </c>
      <c r="D170" s="0" t="s">
        <v>1119</v>
      </c>
      <c r="E170" s="0" t="s">
        <v>1120</v>
      </c>
      <c r="F170" s="0" t="str">
        <f aca="false">CONCATENATE(D170," ",LEFT(H170,4),"T=",AW170,"D=",AX170,"R=",AY170,"M=",AZ170,"L=",BA170,"B=",BB170)</f>
        <v>PENNINGTON T=49D=17R=0M=4L=10B=1</v>
      </c>
      <c r="I170" s="0" t="s">
        <v>1121</v>
      </c>
      <c r="J170" s="0" t="s">
        <v>1122</v>
      </c>
      <c r="K170" s="0" t="s">
        <v>143</v>
      </c>
      <c r="L170" s="0" t="s">
        <v>144</v>
      </c>
      <c r="M170" s="0" t="str">
        <f aca="false">RIGHT(N170,LEN(N170)-FIND(" ",N170))</f>
        <v>THIRD ST SW</v>
      </c>
      <c r="N170" s="0" t="s">
        <v>1123</v>
      </c>
      <c r="P170" s="0" t="s">
        <v>147</v>
      </c>
      <c r="Q170" s="0" t="s">
        <v>148</v>
      </c>
      <c r="R170" s="0" t="n">
        <v>44483</v>
      </c>
      <c r="AD170" s="0" t="s">
        <v>149</v>
      </c>
      <c r="AE170" s="0" t="s">
        <v>150</v>
      </c>
      <c r="AF170" s="0" t="s">
        <v>151</v>
      </c>
      <c r="AH170" s="0" t="n">
        <v>14</v>
      </c>
      <c r="AI170" s="0" t="n">
        <v>11</v>
      </c>
      <c r="AN170" s="0" t="s">
        <v>147</v>
      </c>
      <c r="AO170" s="0" t="s">
        <v>301</v>
      </c>
      <c r="AP170" s="0" t="s">
        <v>302</v>
      </c>
      <c r="AQ170" s="0" t="n">
        <v>9</v>
      </c>
      <c r="AR170" s="0" t="n">
        <v>64</v>
      </c>
      <c r="AS170" s="0" t="n">
        <v>32</v>
      </c>
      <c r="AV170" s="0" t="s">
        <v>154</v>
      </c>
      <c r="AW170" s="0" t="n">
        <f aca="false">COUNTA($BC170:$EG170)</f>
        <v>49</v>
      </c>
      <c r="AX170" s="0" t="n">
        <f aca="false">COUNTIF($BC170:$EG170,"D")</f>
        <v>17</v>
      </c>
      <c r="AY170" s="0" t="n">
        <f aca="false">COUNTIF($BC170:$EG170,"R")</f>
        <v>0</v>
      </c>
      <c r="AZ170" s="2" t="n">
        <f aca="false">COUNTIF(DW170,"D")+COUNTIF(DO170,"D")+COUNTIF(DJ170,"D")+COUNTIF(DD170,"D")</f>
        <v>4</v>
      </c>
      <c r="BA170" s="0" t="n">
        <f aca="false">IF(DH170&lt;&gt;"",1,0)+IF(DI170&lt;&gt;"",1,0)+IF(DK170&lt;&gt;"",1,0)+IF(DM170&lt;&gt;"",1,0)+IF(DN170&lt;&gt;"",1,0)+IF(DO170&lt;&gt;"",1,0)+IF(DQ170&lt;&gt;"",1,0)+IF(DR170&lt;&gt;"",1,0)+IF(DT170&lt;&gt;"",1,0)+IF(DU170&lt;&gt;"",1,0)+IF(DV170&lt;&gt;"",1,0)+IF(DW170&lt;&gt;"",1,0)+IF(DX170&lt;&gt;"",1,0)+IF(DZ170&lt;&gt;"",1,0)+IF(EA170&lt;&gt;"",1,0)+IF(EB170&lt;&gt;"",1,0)+IF(EE170&lt;&gt;"",1,0)</f>
        <v>10</v>
      </c>
      <c r="BB170" s="0" t="n">
        <f aca="false">IF(AND(AV170&gt;0, AW170&gt;0),1,0)</f>
        <v>1</v>
      </c>
      <c r="BC170" s="0" t="s">
        <v>155</v>
      </c>
      <c r="BD170" s="0" t="s">
        <v>155</v>
      </c>
      <c r="BE170" s="0" t="s">
        <v>155</v>
      </c>
      <c r="BF170" s="0" t="s">
        <v>155</v>
      </c>
      <c r="BG170" s="0" t="s">
        <v>155</v>
      </c>
      <c r="BH170" s="0" t="s">
        <v>155</v>
      </c>
      <c r="BI170" s="0" t="s">
        <v>155</v>
      </c>
      <c r="BJ170" s="0" t="s">
        <v>155</v>
      </c>
      <c r="BK170" s="0" t="s">
        <v>155</v>
      </c>
      <c r="BL170" s="0" t="s">
        <v>155</v>
      </c>
      <c r="BP170" s="0" t="s">
        <v>155</v>
      </c>
      <c r="BR170" s="0" t="s">
        <v>155</v>
      </c>
      <c r="BS170" s="0" t="s">
        <v>155</v>
      </c>
      <c r="BV170" s="0" t="s">
        <v>155</v>
      </c>
      <c r="BY170" s="0" t="s">
        <v>144</v>
      </c>
      <c r="CA170" s="0" t="s">
        <v>155</v>
      </c>
      <c r="CC170" s="0" t="s">
        <v>144</v>
      </c>
      <c r="CG170" s="0" t="s">
        <v>155</v>
      </c>
      <c r="CH170" s="0" t="s">
        <v>144</v>
      </c>
      <c r="CK170" s="0" t="s">
        <v>155</v>
      </c>
      <c r="CL170" s="0" t="s">
        <v>144</v>
      </c>
      <c r="CN170" s="0" t="s">
        <v>155</v>
      </c>
      <c r="CO170" s="0" t="s">
        <v>144</v>
      </c>
      <c r="CP170" s="0" t="s">
        <v>155</v>
      </c>
      <c r="CQ170" s="0" t="s">
        <v>144</v>
      </c>
      <c r="CT170" s="0" t="s">
        <v>155</v>
      </c>
      <c r="CV170" s="0" t="s">
        <v>155</v>
      </c>
      <c r="CW170" s="0" t="s">
        <v>144</v>
      </c>
      <c r="CY170" s="0" t="s">
        <v>155</v>
      </c>
      <c r="CZ170" s="0" t="s">
        <v>144</v>
      </c>
      <c r="DC170" s="0" t="s">
        <v>155</v>
      </c>
      <c r="DD170" s="0" t="s">
        <v>144</v>
      </c>
      <c r="DF170" s="0" t="s">
        <v>155</v>
      </c>
      <c r="DG170" s="0" t="s">
        <v>144</v>
      </c>
      <c r="DI170" s="0" t="s">
        <v>155</v>
      </c>
      <c r="DJ170" s="0" t="s">
        <v>144</v>
      </c>
      <c r="DL170" s="0" t="s">
        <v>155</v>
      </c>
      <c r="DM170" s="0" t="s">
        <v>144</v>
      </c>
      <c r="DN170" s="0" t="s">
        <v>155</v>
      </c>
      <c r="DO170" s="0" t="s">
        <v>144</v>
      </c>
      <c r="DR170" s="0" t="s">
        <v>155</v>
      </c>
      <c r="DS170" s="0" t="s">
        <v>144</v>
      </c>
      <c r="DT170" s="0" t="s">
        <v>144</v>
      </c>
      <c r="DU170" s="0" t="s">
        <v>155</v>
      </c>
      <c r="DW170" s="0" t="s">
        <v>144</v>
      </c>
      <c r="DX170" s="0" t="s">
        <v>155</v>
      </c>
      <c r="EA170" s="0" t="s">
        <v>155</v>
      </c>
      <c r="ED170" s="0" t="s">
        <v>144</v>
      </c>
      <c r="EF170" s="0" t="s">
        <v>155</v>
      </c>
    </row>
    <row r="171" customFormat="false" ht="13.8" hidden="false" customHeight="false" outlineLevel="0" collapsed="false">
      <c r="A171" s="0" t="s">
        <v>1124</v>
      </c>
      <c r="B171" s="0" t="n">
        <v>78</v>
      </c>
      <c r="C171" s="0" t="n">
        <v>196235</v>
      </c>
      <c r="D171" s="0" t="s">
        <v>1125</v>
      </c>
      <c r="E171" s="0" t="s">
        <v>371</v>
      </c>
      <c r="F171" s="0" t="str">
        <f aca="false">CONCATENATE(D171," ",LEFT(H171,4),"T=",AW171,"D=",AX171,"R=",AY171,"M=",AZ171,"L=",BA171,"B=",BB171)</f>
        <v>PINTI T=44D=15R=1M=4L=10B=1</v>
      </c>
      <c r="G171" s="0" t="s">
        <v>264</v>
      </c>
      <c r="I171" s="0" t="s">
        <v>1126</v>
      </c>
      <c r="J171" s="0" t="s">
        <v>1127</v>
      </c>
      <c r="K171" s="0" t="s">
        <v>143</v>
      </c>
      <c r="L171" s="0" t="s">
        <v>217</v>
      </c>
      <c r="M171" s="0" t="str">
        <f aca="false">RIGHT(N171,LEN(N171)-FIND(" ",N171))</f>
        <v>COUNTRY CLUB DR SE</v>
      </c>
      <c r="N171" s="0" t="s">
        <v>1128</v>
      </c>
      <c r="P171" s="0" t="s">
        <v>147</v>
      </c>
      <c r="Q171" s="0" t="s">
        <v>148</v>
      </c>
      <c r="R171" s="0" t="n">
        <v>44484</v>
      </c>
      <c r="AD171" s="0" t="s">
        <v>149</v>
      </c>
      <c r="AE171" s="0" t="s">
        <v>150</v>
      </c>
      <c r="AF171" s="0" t="s">
        <v>151</v>
      </c>
      <c r="AH171" s="0" t="n">
        <v>14</v>
      </c>
      <c r="AI171" s="0" t="n">
        <v>11</v>
      </c>
      <c r="AN171" s="0" t="s">
        <v>147</v>
      </c>
      <c r="AO171" s="0" t="s">
        <v>268</v>
      </c>
      <c r="AP171" s="0" t="s">
        <v>269</v>
      </c>
      <c r="AQ171" s="0" t="n">
        <v>9</v>
      </c>
      <c r="AR171" s="0" t="n">
        <v>64</v>
      </c>
      <c r="AS171" s="0" t="n">
        <v>32</v>
      </c>
      <c r="AV171" s="0" t="s">
        <v>252</v>
      </c>
      <c r="AW171" s="0" t="n">
        <f aca="false">COUNTA($BC171:$EG171)</f>
        <v>44</v>
      </c>
      <c r="AX171" s="0" t="n">
        <f aca="false">COUNTIF($BC171:$EG171,"D")</f>
        <v>15</v>
      </c>
      <c r="AY171" s="0" t="n">
        <f aca="false">COUNTIF($BC171:$EG171,"R")</f>
        <v>1</v>
      </c>
      <c r="AZ171" s="2" t="n">
        <f aca="false">COUNTIF(DW171,"D")+COUNTIF(DO171,"D")+COUNTIF(DJ171,"D")+COUNTIF(DD171,"D")</f>
        <v>4</v>
      </c>
      <c r="BA171" s="0" t="n">
        <f aca="false">IF(DH171&lt;&gt;"",1,0)+IF(DI171&lt;&gt;"",1,0)+IF(DK171&lt;&gt;"",1,0)+IF(DM171&lt;&gt;"",1,0)+IF(DN171&lt;&gt;"",1,0)+IF(DO171&lt;&gt;"",1,0)+IF(DQ171&lt;&gt;"",1,0)+IF(DR171&lt;&gt;"",1,0)+IF(DT171&lt;&gt;"",1,0)+IF(DU171&lt;&gt;"",1,0)+IF(DV171&lt;&gt;"",1,0)+IF(DW171&lt;&gt;"",1,0)+IF(DX171&lt;&gt;"",1,0)+IF(DZ171&lt;&gt;"",1,0)+IF(EA171&lt;&gt;"",1,0)+IF(EB171&lt;&gt;"",1,0)+IF(EE171&lt;&gt;"",1,0)</f>
        <v>10</v>
      </c>
      <c r="BB171" s="0" t="n">
        <f aca="false">IF(AND(AV171&gt;0, AW171&gt;0),1,0)</f>
        <v>1</v>
      </c>
      <c r="BC171" s="0" t="s">
        <v>155</v>
      </c>
      <c r="BD171" s="0" t="s">
        <v>155</v>
      </c>
      <c r="BE171" s="0" t="s">
        <v>155</v>
      </c>
      <c r="BF171" s="0" t="s">
        <v>155</v>
      </c>
      <c r="BG171" s="0" t="s">
        <v>155</v>
      </c>
      <c r="BH171" s="0" t="s">
        <v>155</v>
      </c>
      <c r="BI171" s="0" t="s">
        <v>155</v>
      </c>
      <c r="BJ171" s="0" t="s">
        <v>155</v>
      </c>
      <c r="BK171" s="0" t="s">
        <v>155</v>
      </c>
      <c r="BL171" s="0" t="s">
        <v>155</v>
      </c>
      <c r="BS171" s="0" t="s">
        <v>155</v>
      </c>
      <c r="BV171" s="0" t="s">
        <v>155</v>
      </c>
      <c r="BY171" s="0" t="s">
        <v>144</v>
      </c>
      <c r="CA171" s="0" t="s">
        <v>155</v>
      </c>
      <c r="CC171" s="0" t="s">
        <v>144</v>
      </c>
      <c r="CG171" s="0" t="s">
        <v>155</v>
      </c>
      <c r="CK171" s="0" t="s">
        <v>155</v>
      </c>
      <c r="CL171" s="0" t="s">
        <v>144</v>
      </c>
      <c r="CN171" s="0" t="s">
        <v>155</v>
      </c>
      <c r="CP171" s="0" t="s">
        <v>155</v>
      </c>
      <c r="CQ171" s="0" t="s">
        <v>144</v>
      </c>
      <c r="CU171" s="0" t="s">
        <v>144</v>
      </c>
      <c r="CV171" s="0" t="s">
        <v>155</v>
      </c>
      <c r="CW171" s="0" t="s">
        <v>144</v>
      </c>
      <c r="CY171" s="0" t="s">
        <v>155</v>
      </c>
      <c r="CZ171" s="0" t="s">
        <v>144</v>
      </c>
      <c r="DC171" s="0" t="s">
        <v>155</v>
      </c>
      <c r="DD171" s="0" t="s">
        <v>144</v>
      </c>
      <c r="DF171" s="0" t="s">
        <v>155</v>
      </c>
      <c r="DG171" s="0" t="s">
        <v>144</v>
      </c>
      <c r="DI171" s="0" t="s">
        <v>155</v>
      </c>
      <c r="DJ171" s="0" t="s">
        <v>144</v>
      </c>
      <c r="DM171" s="0" t="s">
        <v>144</v>
      </c>
      <c r="DN171" s="0" t="s">
        <v>155</v>
      </c>
      <c r="DO171" s="0" t="s">
        <v>144</v>
      </c>
      <c r="DR171" s="0" t="s">
        <v>155</v>
      </c>
      <c r="DS171" s="0" t="s">
        <v>144</v>
      </c>
      <c r="DT171" s="0" t="s">
        <v>144</v>
      </c>
      <c r="DU171" s="0" t="s">
        <v>155</v>
      </c>
      <c r="DW171" s="0" t="s">
        <v>144</v>
      </c>
      <c r="DX171" s="0" t="s">
        <v>155</v>
      </c>
      <c r="EA171" s="0" t="s">
        <v>155</v>
      </c>
      <c r="ED171" s="0" t="s">
        <v>217</v>
      </c>
      <c r="EF171" s="0" t="s">
        <v>155</v>
      </c>
    </row>
    <row r="172" customFormat="false" ht="13.8" hidden="false" customHeight="false" outlineLevel="0" collapsed="false">
      <c r="A172" s="0" t="s">
        <v>1129</v>
      </c>
      <c r="B172" s="0" t="n">
        <v>78</v>
      </c>
      <c r="C172" s="0" t="n">
        <v>143430</v>
      </c>
      <c r="D172" s="0" t="s">
        <v>1130</v>
      </c>
      <c r="E172" s="0" t="s">
        <v>157</v>
      </c>
      <c r="F172" s="0" t="str">
        <f aca="false">CONCATENATE(D172," ",LEFT(H172,4),"T=",AW172,"D=",AX172,"R=",AY172,"M=",AZ172,"L=",BA172,"B=",BB172)</f>
        <v>POLIVKA T=50D=18R=0M=4L=10B=1</v>
      </c>
      <c r="G172" s="0" t="s">
        <v>613</v>
      </c>
      <c r="I172" s="0" t="s">
        <v>1131</v>
      </c>
      <c r="J172" s="0" t="s">
        <v>1132</v>
      </c>
      <c r="K172" s="0" t="s">
        <v>143</v>
      </c>
      <c r="L172" s="0" t="s">
        <v>144</v>
      </c>
      <c r="M172" s="0" t="str">
        <f aca="false">RIGHT(N172,LEN(N172)-FIND(" ",N172))</f>
        <v>COUNTRY CLUB DR SE</v>
      </c>
      <c r="N172" s="0" t="s">
        <v>1133</v>
      </c>
      <c r="P172" s="0" t="s">
        <v>147</v>
      </c>
      <c r="Q172" s="0" t="s">
        <v>148</v>
      </c>
      <c r="R172" s="0" t="n">
        <v>44484</v>
      </c>
      <c r="AD172" s="0" t="s">
        <v>149</v>
      </c>
      <c r="AE172" s="0" t="s">
        <v>150</v>
      </c>
      <c r="AF172" s="0" t="s">
        <v>151</v>
      </c>
      <c r="AH172" s="0" t="n">
        <v>14</v>
      </c>
      <c r="AI172" s="0" t="n">
        <v>11</v>
      </c>
      <c r="AN172" s="0" t="s">
        <v>147</v>
      </c>
      <c r="AO172" s="0" t="s">
        <v>268</v>
      </c>
      <c r="AP172" s="0" t="s">
        <v>269</v>
      </c>
      <c r="AQ172" s="0" t="n">
        <v>9</v>
      </c>
      <c r="AR172" s="0" t="n">
        <v>64</v>
      </c>
      <c r="AS172" s="0" t="n">
        <v>32</v>
      </c>
      <c r="AV172" s="0" t="s">
        <v>252</v>
      </c>
      <c r="AW172" s="0" t="n">
        <f aca="false">COUNTA($BC172:$EG172)</f>
        <v>50</v>
      </c>
      <c r="AX172" s="0" t="n">
        <f aca="false">COUNTIF($BC172:$EG172,"D")</f>
        <v>18</v>
      </c>
      <c r="AY172" s="0" t="n">
        <f aca="false">COUNTIF($BC172:$EG172,"R")</f>
        <v>0</v>
      </c>
      <c r="AZ172" s="2" t="n">
        <f aca="false">COUNTIF(DW172,"D")+COUNTIF(DO172,"D")+COUNTIF(DJ172,"D")+COUNTIF(DD172,"D")</f>
        <v>4</v>
      </c>
      <c r="BA172" s="0" t="n">
        <f aca="false">IF(DH172&lt;&gt;"",1,0)+IF(DI172&lt;&gt;"",1,0)+IF(DK172&lt;&gt;"",1,0)+IF(DM172&lt;&gt;"",1,0)+IF(DN172&lt;&gt;"",1,0)+IF(DO172&lt;&gt;"",1,0)+IF(DQ172&lt;&gt;"",1,0)+IF(DR172&lt;&gt;"",1,0)+IF(DT172&lt;&gt;"",1,0)+IF(DU172&lt;&gt;"",1,0)+IF(DV172&lt;&gt;"",1,0)+IF(DW172&lt;&gt;"",1,0)+IF(DX172&lt;&gt;"",1,0)+IF(DZ172&lt;&gt;"",1,0)+IF(EA172&lt;&gt;"",1,0)+IF(EB172&lt;&gt;"",1,0)+IF(EE172&lt;&gt;"",1,0)</f>
        <v>10</v>
      </c>
      <c r="BB172" s="0" t="n">
        <f aca="false">IF(AND(AV172&gt;0, AW172&gt;0),1,0)</f>
        <v>1</v>
      </c>
      <c r="BC172" s="0" t="s">
        <v>155</v>
      </c>
      <c r="BD172" s="0" t="s">
        <v>155</v>
      </c>
      <c r="BE172" s="0" t="s">
        <v>155</v>
      </c>
      <c r="BF172" s="0" t="s">
        <v>155</v>
      </c>
      <c r="BG172" s="0" t="s">
        <v>155</v>
      </c>
      <c r="BH172" s="0" t="s">
        <v>155</v>
      </c>
      <c r="BI172" s="0" t="s">
        <v>155</v>
      </c>
      <c r="BJ172" s="0" t="s">
        <v>155</v>
      </c>
      <c r="BK172" s="0" t="s">
        <v>155</v>
      </c>
      <c r="BL172" s="0" t="s">
        <v>155</v>
      </c>
      <c r="BP172" s="0" t="s">
        <v>155</v>
      </c>
      <c r="BR172" s="0" t="s">
        <v>155</v>
      </c>
      <c r="BS172" s="0" t="s">
        <v>155</v>
      </c>
      <c r="BV172" s="0" t="s">
        <v>155</v>
      </c>
      <c r="BY172" s="0" t="s">
        <v>144</v>
      </c>
      <c r="CA172" s="0" t="s">
        <v>155</v>
      </c>
      <c r="CC172" s="0" t="s">
        <v>144</v>
      </c>
      <c r="CG172" s="0" t="s">
        <v>155</v>
      </c>
      <c r="CH172" s="0" t="s">
        <v>144</v>
      </c>
      <c r="CK172" s="0" t="s">
        <v>155</v>
      </c>
      <c r="CL172" s="0" t="s">
        <v>144</v>
      </c>
      <c r="CN172" s="0" t="s">
        <v>155</v>
      </c>
      <c r="CO172" s="0" t="s">
        <v>144</v>
      </c>
      <c r="CP172" s="0" t="s">
        <v>155</v>
      </c>
      <c r="CQ172" s="0" t="s">
        <v>144</v>
      </c>
      <c r="CT172" s="0" t="s">
        <v>155</v>
      </c>
      <c r="CU172" s="0" t="s">
        <v>144</v>
      </c>
      <c r="CV172" s="0" t="s">
        <v>155</v>
      </c>
      <c r="CW172" s="0" t="s">
        <v>144</v>
      </c>
      <c r="CY172" s="0" t="s">
        <v>155</v>
      </c>
      <c r="CZ172" s="0" t="s">
        <v>144</v>
      </c>
      <c r="DC172" s="0" t="s">
        <v>155</v>
      </c>
      <c r="DD172" s="0" t="s">
        <v>144</v>
      </c>
      <c r="DF172" s="0" t="s">
        <v>155</v>
      </c>
      <c r="DG172" s="0" t="s">
        <v>144</v>
      </c>
      <c r="DI172" s="0" t="s">
        <v>155</v>
      </c>
      <c r="DJ172" s="0" t="s">
        <v>144</v>
      </c>
      <c r="DL172" s="0" t="s">
        <v>155</v>
      </c>
      <c r="DM172" s="0" t="s">
        <v>144</v>
      </c>
      <c r="DN172" s="0" t="s">
        <v>155</v>
      </c>
      <c r="DO172" s="0" t="s">
        <v>144</v>
      </c>
      <c r="DR172" s="0" t="s">
        <v>155</v>
      </c>
      <c r="DS172" s="0" t="s">
        <v>144</v>
      </c>
      <c r="DT172" s="0" t="s">
        <v>144</v>
      </c>
      <c r="DU172" s="0" t="s">
        <v>155</v>
      </c>
      <c r="DW172" s="0" t="s">
        <v>144</v>
      </c>
      <c r="DX172" s="0" t="s">
        <v>155</v>
      </c>
      <c r="EA172" s="0" t="s">
        <v>155</v>
      </c>
      <c r="ED172" s="0" t="s">
        <v>144</v>
      </c>
      <c r="EF172" s="0" t="s">
        <v>155</v>
      </c>
    </row>
    <row r="173" customFormat="false" ht="13.8" hidden="false" customHeight="false" outlineLevel="0" collapsed="false">
      <c r="A173" s="0" t="s">
        <v>1134</v>
      </c>
      <c r="B173" s="0" t="n">
        <v>78</v>
      </c>
      <c r="C173" s="0" t="n">
        <v>24776</v>
      </c>
      <c r="D173" s="0" t="s">
        <v>1135</v>
      </c>
      <c r="E173" s="0" t="s">
        <v>527</v>
      </c>
      <c r="F173" s="0" t="str">
        <f aca="false">CONCATENATE(D173," ",LEFT(H173,4),"T=",AW173,"D=",AX173,"R=",AY173,"M=",AZ173,"L=",BA173,"B=",BB173)</f>
        <v>POLOMSKY T=48D=18R=0M=4L=10B=1</v>
      </c>
      <c r="G173" s="0" t="s">
        <v>264</v>
      </c>
      <c r="I173" s="0" t="s">
        <v>1136</v>
      </c>
      <c r="J173" s="0" t="s">
        <v>283</v>
      </c>
      <c r="K173" s="0" t="s">
        <v>143</v>
      </c>
      <c r="L173" s="0" t="s">
        <v>144</v>
      </c>
      <c r="M173" s="0" t="str">
        <f aca="false">RIGHT(N173,LEN(N173)-FIND(" ",N173))</f>
        <v>ROOSEVELT ST NW</v>
      </c>
      <c r="N173" s="0" t="s">
        <v>1137</v>
      </c>
      <c r="P173" s="0" t="s">
        <v>147</v>
      </c>
      <c r="Q173" s="0" t="s">
        <v>148</v>
      </c>
      <c r="R173" s="0" t="n">
        <v>44483</v>
      </c>
      <c r="AD173" s="0" t="s">
        <v>149</v>
      </c>
      <c r="AE173" s="0" t="s">
        <v>150</v>
      </c>
      <c r="AF173" s="0" t="s">
        <v>151</v>
      </c>
      <c r="AH173" s="0" t="n">
        <v>14</v>
      </c>
      <c r="AI173" s="0" t="n">
        <v>11</v>
      </c>
      <c r="AN173" s="0" t="s">
        <v>147</v>
      </c>
      <c r="AO173" s="0" t="s">
        <v>331</v>
      </c>
      <c r="AP173" s="0" t="s">
        <v>332</v>
      </c>
      <c r="AQ173" s="0" t="n">
        <v>9</v>
      </c>
      <c r="AR173" s="0" t="n">
        <v>64</v>
      </c>
      <c r="AS173" s="0" t="n">
        <v>32</v>
      </c>
      <c r="AV173" s="0" t="s">
        <v>213</v>
      </c>
      <c r="AW173" s="0" t="n">
        <f aca="false">COUNTA($BC173:$EG173)</f>
        <v>48</v>
      </c>
      <c r="AX173" s="0" t="n">
        <f aca="false">COUNTIF($BC173:$EG173,"D")</f>
        <v>18</v>
      </c>
      <c r="AY173" s="0" t="n">
        <f aca="false">COUNTIF($BC173:$EG173,"R")</f>
        <v>0</v>
      </c>
      <c r="AZ173" s="2" t="n">
        <f aca="false">COUNTIF(DW173,"D")+COUNTIF(DO173,"D")+COUNTIF(DJ173,"D")+COUNTIF(DD173,"D")</f>
        <v>4</v>
      </c>
      <c r="BA173" s="0" t="n">
        <f aca="false">IF(DH173&lt;&gt;"",1,0)+IF(DI173&lt;&gt;"",1,0)+IF(DK173&lt;&gt;"",1,0)+IF(DM173&lt;&gt;"",1,0)+IF(DN173&lt;&gt;"",1,0)+IF(DO173&lt;&gt;"",1,0)+IF(DQ173&lt;&gt;"",1,0)+IF(DR173&lt;&gt;"",1,0)+IF(DT173&lt;&gt;"",1,0)+IF(DU173&lt;&gt;"",1,0)+IF(DV173&lt;&gt;"",1,0)+IF(DW173&lt;&gt;"",1,0)+IF(DX173&lt;&gt;"",1,0)+IF(DZ173&lt;&gt;"",1,0)+IF(EA173&lt;&gt;"",1,0)+IF(EB173&lt;&gt;"",1,0)+IF(EE173&lt;&gt;"",1,0)</f>
        <v>10</v>
      </c>
      <c r="BB173" s="0" t="n">
        <f aca="false">IF(AND(AV173&gt;0, AW173&gt;0),1,0)</f>
        <v>1</v>
      </c>
      <c r="BC173" s="0" t="s">
        <v>155</v>
      </c>
      <c r="BD173" s="0" t="s">
        <v>155</v>
      </c>
      <c r="BE173" s="0" t="s">
        <v>155</v>
      </c>
      <c r="BF173" s="0" t="s">
        <v>155</v>
      </c>
      <c r="BG173" s="0" t="s">
        <v>155</v>
      </c>
      <c r="BH173" s="0" t="s">
        <v>155</v>
      </c>
      <c r="BJ173" s="0" t="s">
        <v>155</v>
      </c>
      <c r="BK173" s="0" t="s">
        <v>155</v>
      </c>
      <c r="BL173" s="0" t="s">
        <v>155</v>
      </c>
      <c r="BR173" s="0" t="s">
        <v>155</v>
      </c>
      <c r="BS173" s="0" t="s">
        <v>155</v>
      </c>
      <c r="BV173" s="0" t="s">
        <v>155</v>
      </c>
      <c r="BY173" s="0" t="s">
        <v>144</v>
      </c>
      <c r="CA173" s="0" t="s">
        <v>155</v>
      </c>
      <c r="CC173" s="0" t="s">
        <v>144</v>
      </c>
      <c r="CG173" s="0" t="s">
        <v>155</v>
      </c>
      <c r="CH173" s="0" t="s">
        <v>144</v>
      </c>
      <c r="CK173" s="0" t="s">
        <v>155</v>
      </c>
      <c r="CL173" s="0" t="s">
        <v>144</v>
      </c>
      <c r="CN173" s="0" t="s">
        <v>155</v>
      </c>
      <c r="CO173" s="0" t="s">
        <v>144</v>
      </c>
      <c r="CP173" s="0" t="s">
        <v>155</v>
      </c>
      <c r="CQ173" s="0" t="s">
        <v>144</v>
      </c>
      <c r="CT173" s="0" t="s">
        <v>155</v>
      </c>
      <c r="CU173" s="0" t="s">
        <v>144</v>
      </c>
      <c r="CV173" s="0" t="s">
        <v>155</v>
      </c>
      <c r="CW173" s="0" t="s">
        <v>144</v>
      </c>
      <c r="CY173" s="0" t="s">
        <v>155</v>
      </c>
      <c r="CZ173" s="0" t="s">
        <v>144</v>
      </c>
      <c r="DC173" s="0" t="s">
        <v>155</v>
      </c>
      <c r="DD173" s="0" t="s">
        <v>144</v>
      </c>
      <c r="DF173" s="0" t="s">
        <v>155</v>
      </c>
      <c r="DG173" s="0" t="s">
        <v>144</v>
      </c>
      <c r="DI173" s="0" t="s">
        <v>155</v>
      </c>
      <c r="DJ173" s="0" t="s">
        <v>144</v>
      </c>
      <c r="DL173" s="0" t="s">
        <v>155</v>
      </c>
      <c r="DM173" s="0" t="s">
        <v>144</v>
      </c>
      <c r="DN173" s="0" t="s">
        <v>155</v>
      </c>
      <c r="DO173" s="0" t="s">
        <v>144</v>
      </c>
      <c r="DR173" s="0" t="s">
        <v>155</v>
      </c>
      <c r="DS173" s="0" t="s">
        <v>144</v>
      </c>
      <c r="DT173" s="0" t="s">
        <v>144</v>
      </c>
      <c r="DU173" s="0" t="s">
        <v>155</v>
      </c>
      <c r="DW173" s="0" t="s">
        <v>144</v>
      </c>
      <c r="DX173" s="0" t="s">
        <v>155</v>
      </c>
      <c r="EA173" s="0" t="s">
        <v>155</v>
      </c>
      <c r="ED173" s="0" t="s">
        <v>144</v>
      </c>
      <c r="EF173" s="0" t="s">
        <v>155</v>
      </c>
    </row>
    <row r="174" customFormat="false" ht="13.8" hidden="false" customHeight="false" outlineLevel="0" collapsed="false">
      <c r="A174" s="0" t="s">
        <v>1138</v>
      </c>
      <c r="B174" s="0" t="n">
        <v>78</v>
      </c>
      <c r="C174" s="0" t="n">
        <v>174953</v>
      </c>
      <c r="D174" s="0" t="s">
        <v>1139</v>
      </c>
      <c r="E174" s="0" t="s">
        <v>1140</v>
      </c>
      <c r="F174" s="0" t="str">
        <f aca="false">CONCATENATE(D174," ",LEFT(H174,4),"T=",AW174,"D=",AX174,"R=",AY174,"M=",AZ174,"L=",BA174,"B=",BB174)</f>
        <v>PORTER T=37D=15R=0M=4L=10B=1</v>
      </c>
      <c r="G174" s="0" t="s">
        <v>281</v>
      </c>
      <c r="I174" s="0" t="s">
        <v>1141</v>
      </c>
      <c r="J174" s="0" t="s">
        <v>1142</v>
      </c>
      <c r="K174" s="0" t="s">
        <v>143</v>
      </c>
      <c r="L174" s="0" t="s">
        <v>144</v>
      </c>
      <c r="M174" s="0" t="str">
        <f aca="false">RIGHT(N174,LEN(N174)-FIND(" ",N174))</f>
        <v>BRIER ST SE</v>
      </c>
      <c r="N174" s="0" t="s">
        <v>1143</v>
      </c>
      <c r="P174" s="0" t="s">
        <v>147</v>
      </c>
      <c r="Q174" s="0" t="s">
        <v>148</v>
      </c>
      <c r="R174" s="0" t="n">
        <v>44484</v>
      </c>
      <c r="AD174" s="0" t="s">
        <v>149</v>
      </c>
      <c r="AE174" s="0" t="s">
        <v>150</v>
      </c>
      <c r="AF174" s="0" t="s">
        <v>151</v>
      </c>
      <c r="AH174" s="0" t="n">
        <v>14</v>
      </c>
      <c r="AI174" s="0" t="n">
        <v>11</v>
      </c>
      <c r="AN174" s="0" t="s">
        <v>147</v>
      </c>
      <c r="AO174" s="0" t="s">
        <v>753</v>
      </c>
      <c r="AP174" s="0" t="s">
        <v>754</v>
      </c>
      <c r="AQ174" s="0" t="n">
        <v>9</v>
      </c>
      <c r="AR174" s="0" t="n">
        <v>64</v>
      </c>
      <c r="AS174" s="0" t="n">
        <v>32</v>
      </c>
      <c r="AV174" s="0" t="s">
        <v>252</v>
      </c>
      <c r="AW174" s="0" t="n">
        <f aca="false">COUNTA($BC174:$EG174)</f>
        <v>37</v>
      </c>
      <c r="AX174" s="0" t="n">
        <f aca="false">COUNTIF($BC174:$EG174,"D")</f>
        <v>15</v>
      </c>
      <c r="AY174" s="0" t="n">
        <f aca="false">COUNTIF($BC174:$EG174,"R")</f>
        <v>0</v>
      </c>
      <c r="AZ174" s="2" t="n">
        <f aca="false">COUNTIF(DW174,"D")+COUNTIF(DO174,"D")+COUNTIF(DJ174,"D")+COUNTIF(DD174,"D")</f>
        <v>4</v>
      </c>
      <c r="BA174" s="0" t="n">
        <f aca="false">IF(DH174&lt;&gt;"",1,0)+IF(DI174&lt;&gt;"",1,0)+IF(DK174&lt;&gt;"",1,0)+IF(DM174&lt;&gt;"",1,0)+IF(DN174&lt;&gt;"",1,0)+IF(DO174&lt;&gt;"",1,0)+IF(DQ174&lt;&gt;"",1,0)+IF(DR174&lt;&gt;"",1,0)+IF(DT174&lt;&gt;"",1,0)+IF(DU174&lt;&gt;"",1,0)+IF(DV174&lt;&gt;"",1,0)+IF(DW174&lt;&gt;"",1,0)+IF(DX174&lt;&gt;"",1,0)+IF(DZ174&lt;&gt;"",1,0)+IF(EA174&lt;&gt;"",1,0)+IF(EB174&lt;&gt;"",1,0)+IF(EE174&lt;&gt;"",1,0)</f>
        <v>10</v>
      </c>
      <c r="BB174" s="0" t="n">
        <f aca="false">IF(AND(AV174&gt;0, AW174&gt;0),1,0)</f>
        <v>1</v>
      </c>
      <c r="BL174" s="0" t="s">
        <v>155</v>
      </c>
      <c r="BP174" s="0" t="s">
        <v>155</v>
      </c>
      <c r="BR174" s="0" t="s">
        <v>155</v>
      </c>
      <c r="BS174" s="0" t="s">
        <v>155</v>
      </c>
      <c r="BY174" s="0" t="s">
        <v>144</v>
      </c>
      <c r="CA174" s="0" t="s">
        <v>155</v>
      </c>
      <c r="CC174" s="0" t="s">
        <v>144</v>
      </c>
      <c r="CG174" s="0" t="s">
        <v>155</v>
      </c>
      <c r="CH174" s="0" t="s">
        <v>144</v>
      </c>
      <c r="CK174" s="0" t="s">
        <v>155</v>
      </c>
      <c r="CL174" s="0" t="s">
        <v>144</v>
      </c>
      <c r="CN174" s="0" t="s">
        <v>155</v>
      </c>
      <c r="CO174" s="0" t="s">
        <v>144</v>
      </c>
      <c r="CP174" s="0" t="s">
        <v>155</v>
      </c>
      <c r="CT174" s="0" t="s">
        <v>155</v>
      </c>
      <c r="CU174" s="0" t="s">
        <v>144</v>
      </c>
      <c r="CV174" s="0" t="s">
        <v>155</v>
      </c>
      <c r="CY174" s="0" t="s">
        <v>155</v>
      </c>
      <c r="DC174" s="0" t="s">
        <v>155</v>
      </c>
      <c r="DD174" s="0" t="s">
        <v>144</v>
      </c>
      <c r="DF174" s="0" t="s">
        <v>155</v>
      </c>
      <c r="DG174" s="0" t="s">
        <v>144</v>
      </c>
      <c r="DI174" s="0" t="s">
        <v>155</v>
      </c>
      <c r="DJ174" s="0" t="s">
        <v>144</v>
      </c>
      <c r="DL174" s="0" t="s">
        <v>155</v>
      </c>
      <c r="DM174" s="0" t="s">
        <v>144</v>
      </c>
      <c r="DN174" s="0" t="s">
        <v>155</v>
      </c>
      <c r="DO174" s="0" t="s">
        <v>144</v>
      </c>
      <c r="DR174" s="0" t="s">
        <v>155</v>
      </c>
      <c r="DS174" s="0" t="s">
        <v>144</v>
      </c>
      <c r="DT174" s="0" t="s">
        <v>144</v>
      </c>
      <c r="DU174" s="0" t="s">
        <v>155</v>
      </c>
      <c r="DW174" s="0" t="s">
        <v>144</v>
      </c>
      <c r="DX174" s="0" t="s">
        <v>155</v>
      </c>
      <c r="EA174" s="0" t="s">
        <v>155</v>
      </c>
      <c r="ED174" s="0" t="s">
        <v>144</v>
      </c>
      <c r="EF174" s="0" t="s">
        <v>155</v>
      </c>
    </row>
    <row r="175" customFormat="false" ht="13.8" hidden="false" customHeight="false" outlineLevel="0" collapsed="false">
      <c r="A175" s="0" t="s">
        <v>1144</v>
      </c>
      <c r="B175" s="0" t="n">
        <v>78</v>
      </c>
      <c r="C175" s="0" t="n">
        <v>203047</v>
      </c>
      <c r="D175" s="0" t="s">
        <v>1145</v>
      </c>
      <c r="E175" s="0" t="s">
        <v>1146</v>
      </c>
      <c r="F175" s="0" t="str">
        <f aca="false">CONCATENATE(D175," ",LEFT(H175,4),"T=",AW175,"D=",AX175,"R=",AY175,"M=",AZ175,"L=",BA175,"B=",BB175)</f>
        <v>POWELL T=49D=18R=0M=4L=10B=1</v>
      </c>
      <c r="G175" s="0" t="s">
        <v>1147</v>
      </c>
      <c r="I175" s="0" t="s">
        <v>1148</v>
      </c>
      <c r="J175" s="0" t="s">
        <v>751</v>
      </c>
      <c r="K175" s="0" t="s">
        <v>143</v>
      </c>
      <c r="L175" s="0" t="s">
        <v>144</v>
      </c>
      <c r="M175" s="0" t="str">
        <f aca="false">RIGHT(N175,LEN(N175)-FIND(" ",N175))</f>
        <v>CLEMMENS AVE NW</v>
      </c>
      <c r="N175" s="0" t="s">
        <v>1149</v>
      </c>
      <c r="P175" s="0" t="s">
        <v>147</v>
      </c>
      <c r="Q175" s="0" t="s">
        <v>148</v>
      </c>
      <c r="R175" s="0" t="n">
        <v>44485</v>
      </c>
      <c r="AD175" s="0" t="s">
        <v>149</v>
      </c>
      <c r="AE175" s="0" t="s">
        <v>150</v>
      </c>
      <c r="AF175" s="0" t="s">
        <v>151</v>
      </c>
      <c r="AH175" s="0" t="n">
        <v>14</v>
      </c>
      <c r="AI175" s="0" t="n">
        <v>11</v>
      </c>
      <c r="AN175" s="0" t="s">
        <v>147</v>
      </c>
      <c r="AO175" s="0" t="s">
        <v>221</v>
      </c>
      <c r="AP175" s="0" t="s">
        <v>222</v>
      </c>
      <c r="AQ175" s="0" t="n">
        <v>9</v>
      </c>
      <c r="AR175" s="0" t="n">
        <v>64</v>
      </c>
      <c r="AS175" s="0" t="n">
        <v>32</v>
      </c>
      <c r="AV175" s="0" t="s">
        <v>223</v>
      </c>
      <c r="AW175" s="0" t="n">
        <f aca="false">COUNTA($BC175:$EG175)</f>
        <v>49</v>
      </c>
      <c r="AX175" s="0" t="n">
        <f aca="false">COUNTIF($BC175:$EG175,"D")</f>
        <v>18</v>
      </c>
      <c r="AY175" s="0" t="n">
        <f aca="false">COUNTIF($BC175:$EG175,"R")</f>
        <v>0</v>
      </c>
      <c r="AZ175" s="2" t="n">
        <f aca="false">COUNTIF(DW175,"D")+COUNTIF(DO175,"D")+COUNTIF(DJ175,"D")+COUNTIF(DD175,"D")</f>
        <v>4</v>
      </c>
      <c r="BA175" s="0" t="n">
        <f aca="false">IF(DH175&lt;&gt;"",1,0)+IF(DI175&lt;&gt;"",1,0)+IF(DK175&lt;&gt;"",1,0)+IF(DM175&lt;&gt;"",1,0)+IF(DN175&lt;&gt;"",1,0)+IF(DO175&lt;&gt;"",1,0)+IF(DQ175&lt;&gt;"",1,0)+IF(DR175&lt;&gt;"",1,0)+IF(DT175&lt;&gt;"",1,0)+IF(DU175&lt;&gt;"",1,0)+IF(DV175&lt;&gt;"",1,0)+IF(DW175&lt;&gt;"",1,0)+IF(DX175&lt;&gt;"",1,0)+IF(DZ175&lt;&gt;"",1,0)+IF(EA175&lt;&gt;"",1,0)+IF(EB175&lt;&gt;"",1,0)+IF(EE175&lt;&gt;"",1,0)</f>
        <v>10</v>
      </c>
      <c r="BB175" s="0" t="n">
        <f aca="false">IF(AND(AV175&gt;0, AW175&gt;0),1,0)</f>
        <v>1</v>
      </c>
      <c r="BC175" s="0" t="s">
        <v>155</v>
      </c>
      <c r="BD175" s="0" t="s">
        <v>155</v>
      </c>
      <c r="BE175" s="0" t="s">
        <v>155</v>
      </c>
      <c r="BF175" s="0" t="s">
        <v>155</v>
      </c>
      <c r="BH175" s="0" t="s">
        <v>155</v>
      </c>
      <c r="BI175" s="0" t="s">
        <v>155</v>
      </c>
      <c r="BJ175" s="0" t="s">
        <v>155</v>
      </c>
      <c r="BK175" s="0" t="s">
        <v>155</v>
      </c>
      <c r="BL175" s="0" t="s">
        <v>155</v>
      </c>
      <c r="BP175" s="0" t="s">
        <v>155</v>
      </c>
      <c r="BR175" s="0" t="s">
        <v>155</v>
      </c>
      <c r="BS175" s="0" t="s">
        <v>155</v>
      </c>
      <c r="BV175" s="0" t="s">
        <v>155</v>
      </c>
      <c r="BY175" s="0" t="s">
        <v>144</v>
      </c>
      <c r="CA175" s="0" t="s">
        <v>155</v>
      </c>
      <c r="CC175" s="0" t="s">
        <v>144</v>
      </c>
      <c r="CG175" s="0" t="s">
        <v>155</v>
      </c>
      <c r="CH175" s="0" t="s">
        <v>144</v>
      </c>
      <c r="CK175" s="0" t="s">
        <v>155</v>
      </c>
      <c r="CL175" s="0" t="s">
        <v>144</v>
      </c>
      <c r="CN175" s="0" t="s">
        <v>155</v>
      </c>
      <c r="CO175" s="0" t="s">
        <v>144</v>
      </c>
      <c r="CP175" s="0" t="s">
        <v>155</v>
      </c>
      <c r="CQ175" s="0" t="s">
        <v>144</v>
      </c>
      <c r="CT175" s="0" t="s">
        <v>155</v>
      </c>
      <c r="CU175" s="0" t="s">
        <v>144</v>
      </c>
      <c r="CV175" s="0" t="s">
        <v>155</v>
      </c>
      <c r="CW175" s="0" t="s">
        <v>144</v>
      </c>
      <c r="CY175" s="0" t="s">
        <v>155</v>
      </c>
      <c r="CZ175" s="0" t="s">
        <v>144</v>
      </c>
      <c r="DC175" s="0" t="s">
        <v>155</v>
      </c>
      <c r="DD175" s="0" t="s">
        <v>144</v>
      </c>
      <c r="DF175" s="0" t="s">
        <v>155</v>
      </c>
      <c r="DG175" s="0" t="s">
        <v>144</v>
      </c>
      <c r="DI175" s="0" t="s">
        <v>155</v>
      </c>
      <c r="DJ175" s="0" t="s">
        <v>144</v>
      </c>
      <c r="DL175" s="0" t="s">
        <v>155</v>
      </c>
      <c r="DM175" s="0" t="s">
        <v>144</v>
      </c>
      <c r="DN175" s="0" t="s">
        <v>155</v>
      </c>
      <c r="DO175" s="0" t="s">
        <v>144</v>
      </c>
      <c r="DR175" s="0" t="s">
        <v>155</v>
      </c>
      <c r="DS175" s="0" t="s">
        <v>144</v>
      </c>
      <c r="DT175" s="0" t="s">
        <v>144</v>
      </c>
      <c r="DU175" s="0" t="s">
        <v>155</v>
      </c>
      <c r="DW175" s="0" t="s">
        <v>144</v>
      </c>
      <c r="DX175" s="0" t="s">
        <v>155</v>
      </c>
      <c r="EA175" s="0" t="s">
        <v>155</v>
      </c>
      <c r="ED175" s="0" t="s">
        <v>144</v>
      </c>
      <c r="EF175" s="0" t="s">
        <v>155</v>
      </c>
    </row>
    <row r="176" customFormat="false" ht="13.8" hidden="false" customHeight="false" outlineLevel="0" collapsed="false">
      <c r="A176" s="0" t="s">
        <v>1150</v>
      </c>
      <c r="B176" s="0" t="n">
        <v>78</v>
      </c>
      <c r="C176" s="0" t="n">
        <v>151356</v>
      </c>
      <c r="D176" s="0" t="s">
        <v>1151</v>
      </c>
      <c r="E176" s="0" t="s">
        <v>1152</v>
      </c>
      <c r="F176" s="0" t="str">
        <f aca="false">CONCATENATE(D176," ",LEFT(H176,4),"T=",AW176,"D=",AX176,"R=",AY176,"M=",AZ176,"L=",BA176,"B=",BB176)</f>
        <v>PRICE T=46D=15R=0M=4L=10B=1</v>
      </c>
      <c r="I176" s="0" t="s">
        <v>1153</v>
      </c>
      <c r="J176" s="0" t="s">
        <v>1154</v>
      </c>
      <c r="K176" s="0" t="s">
        <v>143</v>
      </c>
      <c r="L176" s="0" t="s">
        <v>144</v>
      </c>
      <c r="M176" s="0" t="str">
        <f aca="false">RIGHT(N176,LEN(N176)-FIND(" ",N176))</f>
        <v>OAK ST SW</v>
      </c>
      <c r="N176" s="0" t="s">
        <v>1155</v>
      </c>
      <c r="P176" s="0" t="s">
        <v>147</v>
      </c>
      <c r="Q176" s="0" t="s">
        <v>148</v>
      </c>
      <c r="R176" s="0" t="n">
        <v>44485</v>
      </c>
      <c r="AD176" s="0" t="s">
        <v>149</v>
      </c>
      <c r="AE176" s="0" t="s">
        <v>150</v>
      </c>
      <c r="AF176" s="0" t="s">
        <v>151</v>
      </c>
      <c r="AH176" s="0" t="n">
        <v>14</v>
      </c>
      <c r="AI176" s="0" t="n">
        <v>11</v>
      </c>
      <c r="AN176" s="0" t="s">
        <v>147</v>
      </c>
      <c r="AO176" s="0" t="s">
        <v>387</v>
      </c>
      <c r="AP176" s="0" t="s">
        <v>388</v>
      </c>
      <c r="AQ176" s="0" t="n">
        <v>9</v>
      </c>
      <c r="AR176" s="0" t="n">
        <v>64</v>
      </c>
      <c r="AS176" s="0" t="n">
        <v>32</v>
      </c>
      <c r="AV176" s="0" t="s">
        <v>154</v>
      </c>
      <c r="AW176" s="0" t="n">
        <f aca="false">COUNTA($BC176:$EG176)</f>
        <v>46</v>
      </c>
      <c r="AX176" s="0" t="n">
        <f aca="false">COUNTIF($BC176:$EG176,"D")</f>
        <v>15</v>
      </c>
      <c r="AY176" s="0" t="n">
        <f aca="false">COUNTIF($BC176:$EG176,"R")</f>
        <v>0</v>
      </c>
      <c r="AZ176" s="2" t="n">
        <f aca="false">COUNTIF(DW176,"D")+COUNTIF(DO176,"D")+COUNTIF(DJ176,"D")+COUNTIF(DD176,"D")</f>
        <v>4</v>
      </c>
      <c r="BA176" s="0" t="n">
        <f aca="false">IF(DH176&lt;&gt;"",1,0)+IF(DI176&lt;&gt;"",1,0)+IF(DK176&lt;&gt;"",1,0)+IF(DM176&lt;&gt;"",1,0)+IF(DN176&lt;&gt;"",1,0)+IF(DO176&lt;&gt;"",1,0)+IF(DQ176&lt;&gt;"",1,0)+IF(DR176&lt;&gt;"",1,0)+IF(DT176&lt;&gt;"",1,0)+IF(DU176&lt;&gt;"",1,0)+IF(DV176&lt;&gt;"",1,0)+IF(DW176&lt;&gt;"",1,0)+IF(DX176&lt;&gt;"",1,0)+IF(DZ176&lt;&gt;"",1,0)+IF(EA176&lt;&gt;"",1,0)+IF(EB176&lt;&gt;"",1,0)+IF(EE176&lt;&gt;"",1,0)</f>
        <v>10</v>
      </c>
      <c r="BB176" s="0" t="n">
        <f aca="false">IF(AND(AV176&gt;0, AW176&gt;0),1,0)</f>
        <v>1</v>
      </c>
      <c r="BC176" s="0" t="s">
        <v>155</v>
      </c>
      <c r="BD176" s="0" t="s">
        <v>155</v>
      </c>
      <c r="BE176" s="0" t="s">
        <v>155</v>
      </c>
      <c r="BF176" s="0" t="s">
        <v>155</v>
      </c>
      <c r="BG176" s="0" t="s">
        <v>155</v>
      </c>
      <c r="BH176" s="0" t="s">
        <v>155</v>
      </c>
      <c r="BI176" s="0" t="s">
        <v>155</v>
      </c>
      <c r="BJ176" s="0" t="s">
        <v>155</v>
      </c>
      <c r="BK176" s="0" t="s">
        <v>155</v>
      </c>
      <c r="BL176" s="0" t="s">
        <v>155</v>
      </c>
      <c r="BP176" s="0" t="s">
        <v>155</v>
      </c>
      <c r="BS176" s="0" t="s">
        <v>155</v>
      </c>
      <c r="BV176" s="0" t="s">
        <v>155</v>
      </c>
      <c r="BY176" s="0" t="s">
        <v>144</v>
      </c>
      <c r="CA176" s="0" t="s">
        <v>155</v>
      </c>
      <c r="CC176" s="0" t="s">
        <v>144</v>
      </c>
      <c r="CG176" s="0" t="s">
        <v>155</v>
      </c>
      <c r="CK176" s="0" t="s">
        <v>155</v>
      </c>
      <c r="CL176" s="0" t="s">
        <v>144</v>
      </c>
      <c r="CN176" s="0" t="s">
        <v>155</v>
      </c>
      <c r="CP176" s="0" t="s">
        <v>155</v>
      </c>
      <c r="CT176" s="0" t="s">
        <v>155</v>
      </c>
      <c r="CU176" s="0" t="s">
        <v>144</v>
      </c>
      <c r="CV176" s="0" t="s">
        <v>155</v>
      </c>
      <c r="CW176" s="0" t="s">
        <v>144</v>
      </c>
      <c r="CY176" s="0" t="s">
        <v>155</v>
      </c>
      <c r="CZ176" s="0" t="s">
        <v>144</v>
      </c>
      <c r="DC176" s="0" t="s">
        <v>155</v>
      </c>
      <c r="DD176" s="0" t="s">
        <v>144</v>
      </c>
      <c r="DF176" s="0" t="s">
        <v>155</v>
      </c>
      <c r="DG176" s="0" t="s">
        <v>144</v>
      </c>
      <c r="DI176" s="0" t="s">
        <v>155</v>
      </c>
      <c r="DJ176" s="0" t="s">
        <v>144</v>
      </c>
      <c r="DL176" s="0" t="s">
        <v>155</v>
      </c>
      <c r="DM176" s="0" t="s">
        <v>144</v>
      </c>
      <c r="DN176" s="0" t="s">
        <v>155</v>
      </c>
      <c r="DO176" s="0" t="s">
        <v>144</v>
      </c>
      <c r="DR176" s="0" t="s">
        <v>155</v>
      </c>
      <c r="DS176" s="0" t="s">
        <v>144</v>
      </c>
      <c r="DT176" s="0" t="s">
        <v>144</v>
      </c>
      <c r="DU176" s="0" t="s">
        <v>155</v>
      </c>
      <c r="DW176" s="0" t="s">
        <v>144</v>
      </c>
      <c r="DX176" s="0" t="s">
        <v>155</v>
      </c>
      <c r="EA176" s="0" t="s">
        <v>155</v>
      </c>
      <c r="ED176" s="0" t="s">
        <v>144</v>
      </c>
      <c r="EF176" s="0" t="s">
        <v>155</v>
      </c>
    </row>
    <row r="177" customFormat="false" ht="13.8" hidden="false" customHeight="false" outlineLevel="0" collapsed="false">
      <c r="A177" s="0" t="s">
        <v>1156</v>
      </c>
      <c r="B177" s="0" t="n">
        <v>78</v>
      </c>
      <c r="C177" s="0" t="n">
        <v>215021</v>
      </c>
      <c r="D177" s="0" t="s">
        <v>1157</v>
      </c>
      <c r="E177" s="0" t="s">
        <v>565</v>
      </c>
      <c r="F177" s="0" t="str">
        <f aca="false">CONCATENATE(D177," ",LEFT(H177,4),"T=",AW177,"D=",AX177,"R=",AY177,"M=",AZ177,"L=",BA177,"B=",BB177)</f>
        <v>PRIMM T=49D=18R=0M=4L=10B=1</v>
      </c>
      <c r="G177" s="0" t="s">
        <v>424</v>
      </c>
      <c r="I177" s="0" t="s">
        <v>1158</v>
      </c>
      <c r="J177" s="0" t="s">
        <v>1159</v>
      </c>
      <c r="K177" s="0" t="s">
        <v>143</v>
      </c>
      <c r="L177" s="0" t="s">
        <v>144</v>
      </c>
      <c r="M177" s="0" t="str">
        <f aca="false">RIGHT(N177,LEN(N177)-FIND(" ",N177))</f>
        <v>BRIER ST SE</v>
      </c>
      <c r="N177" s="0" t="s">
        <v>1160</v>
      </c>
      <c r="P177" s="0" t="s">
        <v>147</v>
      </c>
      <c r="Q177" s="0" t="s">
        <v>148</v>
      </c>
      <c r="R177" s="0" t="n">
        <v>44484</v>
      </c>
      <c r="AD177" s="0" t="s">
        <v>149</v>
      </c>
      <c r="AE177" s="0" t="s">
        <v>150</v>
      </c>
      <c r="AF177" s="0" t="s">
        <v>151</v>
      </c>
      <c r="AH177" s="0" t="n">
        <v>14</v>
      </c>
      <c r="AI177" s="0" t="n">
        <v>11</v>
      </c>
      <c r="AN177" s="0" t="s">
        <v>147</v>
      </c>
      <c r="AO177" s="0" t="s">
        <v>753</v>
      </c>
      <c r="AP177" s="0" t="s">
        <v>754</v>
      </c>
      <c r="AQ177" s="0" t="n">
        <v>9</v>
      </c>
      <c r="AR177" s="0" t="n">
        <v>64</v>
      </c>
      <c r="AS177" s="0" t="n">
        <v>32</v>
      </c>
      <c r="AV177" s="0" t="s">
        <v>252</v>
      </c>
      <c r="AW177" s="0" t="n">
        <f aca="false">COUNTA($BC177:$EG177)</f>
        <v>49</v>
      </c>
      <c r="AX177" s="0" t="n">
        <f aca="false">COUNTIF($BC177:$EG177,"D")</f>
        <v>18</v>
      </c>
      <c r="AY177" s="0" t="n">
        <f aca="false">COUNTIF($BC177:$EG177,"R")</f>
        <v>0</v>
      </c>
      <c r="AZ177" s="2" t="n">
        <f aca="false">COUNTIF(DW177,"D")+COUNTIF(DO177,"D")+COUNTIF(DJ177,"D")+COUNTIF(DD177,"D")</f>
        <v>4</v>
      </c>
      <c r="BA177" s="0" t="n">
        <f aca="false">IF(DH177&lt;&gt;"",1,0)+IF(DI177&lt;&gt;"",1,0)+IF(DK177&lt;&gt;"",1,0)+IF(DM177&lt;&gt;"",1,0)+IF(DN177&lt;&gt;"",1,0)+IF(DO177&lt;&gt;"",1,0)+IF(DQ177&lt;&gt;"",1,0)+IF(DR177&lt;&gt;"",1,0)+IF(DT177&lt;&gt;"",1,0)+IF(DU177&lt;&gt;"",1,0)+IF(DV177&lt;&gt;"",1,0)+IF(DW177&lt;&gt;"",1,0)+IF(DX177&lt;&gt;"",1,0)+IF(DZ177&lt;&gt;"",1,0)+IF(EA177&lt;&gt;"",1,0)+IF(EB177&lt;&gt;"",1,0)+IF(EE177&lt;&gt;"",1,0)</f>
        <v>10</v>
      </c>
      <c r="BB177" s="0" t="n">
        <f aca="false">IF(AND(AV177&gt;0, AW177&gt;0),1,0)</f>
        <v>1</v>
      </c>
      <c r="BC177" s="0" t="s">
        <v>155</v>
      </c>
      <c r="BD177" s="0" t="s">
        <v>155</v>
      </c>
      <c r="BE177" s="0" t="s">
        <v>155</v>
      </c>
      <c r="BF177" s="0" t="s">
        <v>155</v>
      </c>
      <c r="BH177" s="0" t="s">
        <v>155</v>
      </c>
      <c r="BI177" s="0" t="s">
        <v>155</v>
      </c>
      <c r="BJ177" s="0" t="s">
        <v>155</v>
      </c>
      <c r="BK177" s="0" t="s">
        <v>155</v>
      </c>
      <c r="BL177" s="0" t="s">
        <v>155</v>
      </c>
      <c r="BP177" s="0" t="s">
        <v>155</v>
      </c>
      <c r="BR177" s="0" t="s">
        <v>155</v>
      </c>
      <c r="BS177" s="0" t="s">
        <v>155</v>
      </c>
      <c r="BV177" s="0" t="s">
        <v>155</v>
      </c>
      <c r="BY177" s="0" t="s">
        <v>144</v>
      </c>
      <c r="CA177" s="0" t="s">
        <v>155</v>
      </c>
      <c r="CC177" s="0" t="s">
        <v>144</v>
      </c>
      <c r="CG177" s="0" t="s">
        <v>155</v>
      </c>
      <c r="CH177" s="0" t="s">
        <v>144</v>
      </c>
      <c r="CK177" s="0" t="s">
        <v>155</v>
      </c>
      <c r="CL177" s="0" t="s">
        <v>144</v>
      </c>
      <c r="CN177" s="0" t="s">
        <v>155</v>
      </c>
      <c r="CO177" s="0" t="s">
        <v>144</v>
      </c>
      <c r="CP177" s="0" t="s">
        <v>155</v>
      </c>
      <c r="CQ177" s="0" t="s">
        <v>144</v>
      </c>
      <c r="CT177" s="0" t="s">
        <v>155</v>
      </c>
      <c r="CU177" s="0" t="s">
        <v>144</v>
      </c>
      <c r="CV177" s="0" t="s">
        <v>155</v>
      </c>
      <c r="CW177" s="0" t="s">
        <v>144</v>
      </c>
      <c r="CY177" s="0" t="s">
        <v>155</v>
      </c>
      <c r="CZ177" s="0" t="s">
        <v>144</v>
      </c>
      <c r="DC177" s="0" t="s">
        <v>155</v>
      </c>
      <c r="DD177" s="0" t="s">
        <v>144</v>
      </c>
      <c r="DF177" s="0" t="s">
        <v>155</v>
      </c>
      <c r="DG177" s="0" t="s">
        <v>144</v>
      </c>
      <c r="DI177" s="0" t="s">
        <v>155</v>
      </c>
      <c r="DJ177" s="0" t="s">
        <v>144</v>
      </c>
      <c r="DL177" s="0" t="s">
        <v>155</v>
      </c>
      <c r="DM177" s="0" t="s">
        <v>144</v>
      </c>
      <c r="DN177" s="0" t="s">
        <v>155</v>
      </c>
      <c r="DO177" s="0" t="s">
        <v>144</v>
      </c>
      <c r="DR177" s="0" t="s">
        <v>155</v>
      </c>
      <c r="DS177" s="0" t="s">
        <v>144</v>
      </c>
      <c r="DT177" s="0" t="s">
        <v>144</v>
      </c>
      <c r="DU177" s="0" t="s">
        <v>155</v>
      </c>
      <c r="DW177" s="0" t="s">
        <v>144</v>
      </c>
      <c r="DX177" s="0" t="s">
        <v>155</v>
      </c>
      <c r="EA177" s="0" t="s">
        <v>155</v>
      </c>
      <c r="ED177" s="0" t="s">
        <v>144</v>
      </c>
      <c r="EF177" s="0" t="s">
        <v>155</v>
      </c>
    </row>
    <row r="178" customFormat="false" ht="13.8" hidden="false" customHeight="false" outlineLevel="0" collapsed="false">
      <c r="A178" s="0" t="s">
        <v>1161</v>
      </c>
      <c r="B178" s="0" t="n">
        <v>78</v>
      </c>
      <c r="C178" s="0" t="n">
        <v>28744</v>
      </c>
      <c r="D178" s="0" t="s">
        <v>1162</v>
      </c>
      <c r="E178" s="0" t="s">
        <v>1163</v>
      </c>
      <c r="F178" s="0" t="str">
        <f aca="false">CONCATENATE(D178," ",LEFT(H178,4),"T=",AW178,"D=",AX178,"R=",AY178,"M=",AZ178,"L=",BA178,"B=",BB178)</f>
        <v>PROFERA T=50D=18R=0M=4L=10B=1</v>
      </c>
      <c r="G178" s="0" t="s">
        <v>465</v>
      </c>
      <c r="I178" s="0" t="s">
        <v>1164</v>
      </c>
      <c r="J178" s="0" t="s">
        <v>1165</v>
      </c>
      <c r="K178" s="0" t="s">
        <v>143</v>
      </c>
      <c r="L178" s="0" t="s">
        <v>144</v>
      </c>
      <c r="M178" s="0" t="str">
        <f aca="false">RIGHT(N178,LEN(N178)-FIND(" ",N178))</f>
        <v>MONTGOMERY AVE NW</v>
      </c>
      <c r="N178" s="0" t="s">
        <v>1166</v>
      </c>
      <c r="P178" s="0" t="s">
        <v>147</v>
      </c>
      <c r="Q178" s="0" t="s">
        <v>148</v>
      </c>
      <c r="R178" s="0" t="n">
        <v>44485</v>
      </c>
      <c r="AD178" s="0" t="s">
        <v>149</v>
      </c>
      <c r="AE178" s="0" t="s">
        <v>150</v>
      </c>
      <c r="AF178" s="0" t="s">
        <v>151</v>
      </c>
      <c r="AH178" s="0" t="n">
        <v>14</v>
      </c>
      <c r="AI178" s="0" t="n">
        <v>11</v>
      </c>
      <c r="AN178" s="0" t="s">
        <v>147</v>
      </c>
      <c r="AO178" s="0" t="s">
        <v>344</v>
      </c>
      <c r="AP178" s="0" t="s">
        <v>345</v>
      </c>
      <c r="AQ178" s="0" t="n">
        <v>9</v>
      </c>
      <c r="AR178" s="0" t="n">
        <v>64</v>
      </c>
      <c r="AS178" s="0" t="n">
        <v>32</v>
      </c>
      <c r="AV178" s="0" t="s">
        <v>223</v>
      </c>
      <c r="AW178" s="0" t="n">
        <f aca="false">COUNTA($BC178:$EG178)</f>
        <v>50</v>
      </c>
      <c r="AX178" s="0" t="n">
        <f aca="false">COUNTIF($BC178:$EG178,"D")</f>
        <v>18</v>
      </c>
      <c r="AY178" s="0" t="n">
        <f aca="false">COUNTIF($BC178:$EG178,"R")</f>
        <v>0</v>
      </c>
      <c r="AZ178" s="2" t="n">
        <f aca="false">COUNTIF(DW178,"D")+COUNTIF(DO178,"D")+COUNTIF(DJ178,"D")+COUNTIF(DD178,"D")</f>
        <v>4</v>
      </c>
      <c r="BA178" s="0" t="n">
        <f aca="false">IF(DH178&lt;&gt;"",1,0)+IF(DI178&lt;&gt;"",1,0)+IF(DK178&lt;&gt;"",1,0)+IF(DM178&lt;&gt;"",1,0)+IF(DN178&lt;&gt;"",1,0)+IF(DO178&lt;&gt;"",1,0)+IF(DQ178&lt;&gt;"",1,0)+IF(DR178&lt;&gt;"",1,0)+IF(DT178&lt;&gt;"",1,0)+IF(DU178&lt;&gt;"",1,0)+IF(DV178&lt;&gt;"",1,0)+IF(DW178&lt;&gt;"",1,0)+IF(DX178&lt;&gt;"",1,0)+IF(DZ178&lt;&gt;"",1,0)+IF(EA178&lt;&gt;"",1,0)+IF(EB178&lt;&gt;"",1,0)+IF(EE178&lt;&gt;"",1,0)</f>
        <v>10</v>
      </c>
      <c r="BB178" s="0" t="n">
        <f aca="false">IF(AND(AV178&gt;0, AW178&gt;0),1,0)</f>
        <v>1</v>
      </c>
      <c r="BC178" s="0" t="s">
        <v>155</v>
      </c>
      <c r="BD178" s="0" t="s">
        <v>155</v>
      </c>
      <c r="BE178" s="0" t="s">
        <v>155</v>
      </c>
      <c r="BF178" s="0" t="s">
        <v>155</v>
      </c>
      <c r="BG178" s="0" t="s">
        <v>155</v>
      </c>
      <c r="BH178" s="0" t="s">
        <v>155</v>
      </c>
      <c r="BI178" s="0" t="s">
        <v>155</v>
      </c>
      <c r="BJ178" s="0" t="s">
        <v>155</v>
      </c>
      <c r="BK178" s="0" t="s">
        <v>155</v>
      </c>
      <c r="BL178" s="0" t="s">
        <v>155</v>
      </c>
      <c r="BP178" s="0" t="s">
        <v>155</v>
      </c>
      <c r="BR178" s="0" t="s">
        <v>155</v>
      </c>
      <c r="BS178" s="0" t="s">
        <v>155</v>
      </c>
      <c r="BV178" s="0" t="s">
        <v>155</v>
      </c>
      <c r="BY178" s="0" t="s">
        <v>144</v>
      </c>
      <c r="CA178" s="0" t="s">
        <v>155</v>
      </c>
      <c r="CC178" s="0" t="s">
        <v>144</v>
      </c>
      <c r="CG178" s="0" t="s">
        <v>155</v>
      </c>
      <c r="CH178" s="0" t="s">
        <v>144</v>
      </c>
      <c r="CK178" s="0" t="s">
        <v>155</v>
      </c>
      <c r="CL178" s="0" t="s">
        <v>144</v>
      </c>
      <c r="CN178" s="0" t="s">
        <v>155</v>
      </c>
      <c r="CO178" s="0" t="s">
        <v>144</v>
      </c>
      <c r="CP178" s="0" t="s">
        <v>155</v>
      </c>
      <c r="CQ178" s="0" t="s">
        <v>144</v>
      </c>
      <c r="CT178" s="0" t="s">
        <v>155</v>
      </c>
      <c r="CU178" s="0" t="s">
        <v>144</v>
      </c>
      <c r="CV178" s="0" t="s">
        <v>155</v>
      </c>
      <c r="CW178" s="0" t="s">
        <v>144</v>
      </c>
      <c r="CY178" s="0" t="s">
        <v>155</v>
      </c>
      <c r="CZ178" s="0" t="s">
        <v>144</v>
      </c>
      <c r="DC178" s="0" t="s">
        <v>155</v>
      </c>
      <c r="DD178" s="0" t="s">
        <v>144</v>
      </c>
      <c r="DF178" s="0" t="s">
        <v>155</v>
      </c>
      <c r="DG178" s="0" t="s">
        <v>144</v>
      </c>
      <c r="DI178" s="0" t="s">
        <v>155</v>
      </c>
      <c r="DJ178" s="0" t="s">
        <v>144</v>
      </c>
      <c r="DL178" s="0" t="s">
        <v>155</v>
      </c>
      <c r="DM178" s="0" t="s">
        <v>144</v>
      </c>
      <c r="DN178" s="0" t="s">
        <v>155</v>
      </c>
      <c r="DO178" s="0" t="s">
        <v>144</v>
      </c>
      <c r="DR178" s="0" t="s">
        <v>155</v>
      </c>
      <c r="DS178" s="0" t="s">
        <v>144</v>
      </c>
      <c r="DT178" s="0" t="s">
        <v>144</v>
      </c>
      <c r="DU178" s="0" t="s">
        <v>155</v>
      </c>
      <c r="DW178" s="0" t="s">
        <v>144</v>
      </c>
      <c r="DX178" s="0" t="s">
        <v>155</v>
      </c>
      <c r="EA178" s="0" t="s">
        <v>155</v>
      </c>
      <c r="ED178" s="0" t="s">
        <v>144</v>
      </c>
      <c r="EF178" s="0" t="s">
        <v>155</v>
      </c>
    </row>
    <row r="179" customFormat="false" ht="13.8" hidden="false" customHeight="false" outlineLevel="0" collapsed="false">
      <c r="A179" s="0" t="s">
        <v>1167</v>
      </c>
      <c r="B179" s="0" t="n">
        <v>78</v>
      </c>
      <c r="C179" s="0" t="n">
        <v>36299</v>
      </c>
      <c r="D179" s="0" t="s">
        <v>1168</v>
      </c>
      <c r="E179" s="0" t="s">
        <v>1169</v>
      </c>
      <c r="F179" s="0" t="str">
        <f aca="false">CONCATENATE(D179," ",LEFT(H179,4),"T=",AW179,"D=",AX179,"R=",AY179,"M=",AZ179,"L=",BA179,"B=",BB179)</f>
        <v>QUINN T=47D=14R=4M=4L=10B=1</v>
      </c>
      <c r="G179" s="0" t="s">
        <v>424</v>
      </c>
      <c r="I179" s="0" t="s">
        <v>1170</v>
      </c>
      <c r="J179" s="0" t="s">
        <v>1171</v>
      </c>
      <c r="K179" s="0" t="s">
        <v>143</v>
      </c>
      <c r="L179" s="0" t="s">
        <v>144</v>
      </c>
      <c r="M179" s="0" t="str">
        <f aca="false">RIGHT(N179,LEN(N179)-FIND(" ",N179))</f>
        <v>WILLARD AVE SE</v>
      </c>
      <c r="N179" s="0" t="s">
        <v>1172</v>
      </c>
      <c r="P179" s="0" t="s">
        <v>147</v>
      </c>
      <c r="Q179" s="0" t="s">
        <v>148</v>
      </c>
      <c r="R179" s="0" t="n">
        <v>44484</v>
      </c>
      <c r="AD179" s="0" t="s">
        <v>149</v>
      </c>
      <c r="AE179" s="0" t="s">
        <v>150</v>
      </c>
      <c r="AF179" s="0" t="s">
        <v>151</v>
      </c>
      <c r="AH179" s="0" t="n">
        <v>14</v>
      </c>
      <c r="AI179" s="0" t="n">
        <v>11</v>
      </c>
      <c r="AN179" s="0" t="s">
        <v>147</v>
      </c>
      <c r="AO179" s="0" t="s">
        <v>250</v>
      </c>
      <c r="AP179" s="0" t="s">
        <v>251</v>
      </c>
      <c r="AQ179" s="0" t="n">
        <v>9</v>
      </c>
      <c r="AR179" s="0" t="n">
        <v>64</v>
      </c>
      <c r="AS179" s="0" t="n">
        <v>32</v>
      </c>
      <c r="AV179" s="0" t="s">
        <v>252</v>
      </c>
      <c r="AW179" s="0" t="n">
        <f aca="false">COUNTA($BC179:$EG179)</f>
        <v>47</v>
      </c>
      <c r="AX179" s="0" t="n">
        <f aca="false">COUNTIF($BC179:$EG179,"D")</f>
        <v>14</v>
      </c>
      <c r="AY179" s="0" t="n">
        <f aca="false">COUNTIF($BC179:$EG179,"R")</f>
        <v>4</v>
      </c>
      <c r="AZ179" s="2" t="n">
        <f aca="false">COUNTIF(DW179,"D")+COUNTIF(DO179,"D")+COUNTIF(DJ179,"D")+COUNTIF(DD179,"D")</f>
        <v>4</v>
      </c>
      <c r="BA179" s="0" t="n">
        <f aca="false">IF(DH179&lt;&gt;"",1,0)+IF(DI179&lt;&gt;"",1,0)+IF(DK179&lt;&gt;"",1,0)+IF(DM179&lt;&gt;"",1,0)+IF(DN179&lt;&gt;"",1,0)+IF(DO179&lt;&gt;"",1,0)+IF(DQ179&lt;&gt;"",1,0)+IF(DR179&lt;&gt;"",1,0)+IF(DT179&lt;&gt;"",1,0)+IF(DU179&lt;&gt;"",1,0)+IF(DV179&lt;&gt;"",1,0)+IF(DW179&lt;&gt;"",1,0)+IF(DX179&lt;&gt;"",1,0)+IF(DZ179&lt;&gt;"",1,0)+IF(EA179&lt;&gt;"",1,0)+IF(EB179&lt;&gt;"",1,0)+IF(EE179&lt;&gt;"",1,0)</f>
        <v>10</v>
      </c>
      <c r="BB179" s="0" t="n">
        <f aca="false">IF(AND(AV179&gt;0, AW179&gt;0),1,0)</f>
        <v>1</v>
      </c>
      <c r="BC179" s="0" t="s">
        <v>155</v>
      </c>
      <c r="BD179" s="0" t="s">
        <v>155</v>
      </c>
      <c r="BE179" s="0" t="s">
        <v>155</v>
      </c>
      <c r="BF179" s="0" t="s">
        <v>155</v>
      </c>
      <c r="BI179" s="0" t="s">
        <v>155</v>
      </c>
      <c r="BJ179" s="0" t="s">
        <v>155</v>
      </c>
      <c r="BK179" s="0" t="s">
        <v>155</v>
      </c>
      <c r="BL179" s="0" t="s">
        <v>155</v>
      </c>
      <c r="BR179" s="0" t="s">
        <v>155</v>
      </c>
      <c r="BS179" s="0" t="s">
        <v>155</v>
      </c>
      <c r="BV179" s="0" t="s">
        <v>155</v>
      </c>
      <c r="BY179" s="0" t="s">
        <v>217</v>
      </c>
      <c r="CA179" s="0" t="s">
        <v>155</v>
      </c>
      <c r="CC179" s="0" t="s">
        <v>144</v>
      </c>
      <c r="CG179" s="0" t="s">
        <v>155</v>
      </c>
      <c r="CH179" s="0" t="s">
        <v>144</v>
      </c>
      <c r="CK179" s="0" t="s">
        <v>155</v>
      </c>
      <c r="CL179" s="0" t="s">
        <v>144</v>
      </c>
      <c r="CN179" s="0" t="s">
        <v>155</v>
      </c>
      <c r="CO179" s="0" t="s">
        <v>217</v>
      </c>
      <c r="CP179" s="0" t="s">
        <v>155</v>
      </c>
      <c r="CQ179" s="0" t="s">
        <v>144</v>
      </c>
      <c r="CT179" s="0" t="s">
        <v>155</v>
      </c>
      <c r="CU179" s="0" t="s">
        <v>144</v>
      </c>
      <c r="CV179" s="0" t="s">
        <v>155</v>
      </c>
      <c r="CW179" s="0" t="s">
        <v>144</v>
      </c>
      <c r="CY179" s="0" t="s">
        <v>155</v>
      </c>
      <c r="CZ179" s="0" t="s">
        <v>217</v>
      </c>
      <c r="DC179" s="0" t="s">
        <v>155</v>
      </c>
      <c r="DD179" s="0" t="s">
        <v>144</v>
      </c>
      <c r="DF179" s="0" t="s">
        <v>155</v>
      </c>
      <c r="DG179" s="0" t="s">
        <v>144</v>
      </c>
      <c r="DI179" s="0" t="s">
        <v>155</v>
      </c>
      <c r="DJ179" s="0" t="s">
        <v>144</v>
      </c>
      <c r="DL179" s="0" t="s">
        <v>155</v>
      </c>
      <c r="DM179" s="0" t="s">
        <v>144</v>
      </c>
      <c r="DN179" s="0" t="s">
        <v>155</v>
      </c>
      <c r="DO179" s="0" t="s">
        <v>144</v>
      </c>
      <c r="DR179" s="0" t="s">
        <v>155</v>
      </c>
      <c r="DS179" s="0" t="s">
        <v>144</v>
      </c>
      <c r="DT179" s="0" t="s">
        <v>217</v>
      </c>
      <c r="DU179" s="0" t="s">
        <v>155</v>
      </c>
      <c r="DW179" s="0" t="s">
        <v>144</v>
      </c>
      <c r="DX179" s="0" t="s">
        <v>155</v>
      </c>
      <c r="EA179" s="0" t="s">
        <v>155</v>
      </c>
      <c r="ED179" s="0" t="s">
        <v>144</v>
      </c>
      <c r="EF179" s="0" t="s">
        <v>155</v>
      </c>
    </row>
    <row r="180" customFormat="false" ht="13.8" hidden="false" customHeight="false" outlineLevel="0" collapsed="false">
      <c r="A180" s="0" t="s">
        <v>1173</v>
      </c>
      <c r="B180" s="0" t="n">
        <v>78</v>
      </c>
      <c r="C180" s="0" t="n">
        <v>196390</v>
      </c>
      <c r="D180" s="0" t="s">
        <v>1174</v>
      </c>
      <c r="E180" s="0" t="s">
        <v>1175</v>
      </c>
      <c r="F180" s="0" t="str">
        <f aca="false">CONCATENATE(D180," ",LEFT(H180,4),"T=",AW180,"D=",AX180,"R=",AY180,"M=",AZ180,"L=",BA180,"B=",BB180)</f>
        <v>RAINES T=44D=12R=1M=4L=10B=1</v>
      </c>
      <c r="G180" s="0" t="s">
        <v>281</v>
      </c>
      <c r="I180" s="0" t="s">
        <v>1176</v>
      </c>
      <c r="J180" s="0" t="s">
        <v>1177</v>
      </c>
      <c r="K180" s="0" t="s">
        <v>143</v>
      </c>
      <c r="L180" s="0" t="s">
        <v>144</v>
      </c>
      <c r="M180" s="0" t="str">
        <f aca="false">RIGHT(N180,LEN(N180)-FIND(" ",N180))</f>
        <v>ARIS ST NW</v>
      </c>
      <c r="N180" s="0" t="s">
        <v>1178</v>
      </c>
      <c r="P180" s="0" t="s">
        <v>147</v>
      </c>
      <c r="Q180" s="0" t="s">
        <v>148</v>
      </c>
      <c r="R180" s="0" t="n">
        <v>44485</v>
      </c>
      <c r="AD180" s="0" t="s">
        <v>149</v>
      </c>
      <c r="AE180" s="0" t="s">
        <v>150</v>
      </c>
      <c r="AF180" s="0" t="s">
        <v>151</v>
      </c>
      <c r="AH180" s="0" t="n">
        <v>14</v>
      </c>
      <c r="AI180" s="0" t="n">
        <v>11</v>
      </c>
      <c r="AN180" s="0" t="s">
        <v>147</v>
      </c>
      <c r="AO180" s="0" t="s">
        <v>396</v>
      </c>
      <c r="AP180" s="0" t="s">
        <v>397</v>
      </c>
      <c r="AQ180" s="0" t="n">
        <v>9</v>
      </c>
      <c r="AR180" s="0" t="n">
        <v>64</v>
      </c>
      <c r="AS180" s="0" t="n">
        <v>32</v>
      </c>
      <c r="AV180" s="0" t="s">
        <v>182</v>
      </c>
      <c r="AW180" s="0" t="n">
        <f aca="false">COUNTA($BC180:$EG180)</f>
        <v>44</v>
      </c>
      <c r="AX180" s="0" t="n">
        <f aca="false">COUNTIF($BC180:$EG180,"D")</f>
        <v>12</v>
      </c>
      <c r="AY180" s="0" t="n">
        <f aca="false">COUNTIF($BC180:$EG180,"R")</f>
        <v>1</v>
      </c>
      <c r="AZ180" s="2" t="n">
        <f aca="false">COUNTIF(DW180,"D")+COUNTIF(DO180,"D")+COUNTIF(DJ180,"D")+COUNTIF(DD180,"D")</f>
        <v>4</v>
      </c>
      <c r="BA180" s="0" t="n">
        <f aca="false">IF(DH180&lt;&gt;"",1,0)+IF(DI180&lt;&gt;"",1,0)+IF(DK180&lt;&gt;"",1,0)+IF(DM180&lt;&gt;"",1,0)+IF(DN180&lt;&gt;"",1,0)+IF(DO180&lt;&gt;"",1,0)+IF(DQ180&lt;&gt;"",1,0)+IF(DR180&lt;&gt;"",1,0)+IF(DT180&lt;&gt;"",1,0)+IF(DU180&lt;&gt;"",1,0)+IF(DV180&lt;&gt;"",1,0)+IF(DW180&lt;&gt;"",1,0)+IF(DX180&lt;&gt;"",1,0)+IF(DZ180&lt;&gt;"",1,0)+IF(EA180&lt;&gt;"",1,0)+IF(EB180&lt;&gt;"",1,0)+IF(EE180&lt;&gt;"",1,0)</f>
        <v>10</v>
      </c>
      <c r="BB180" s="0" t="n">
        <f aca="false">IF(AND(AV180&gt;0, AW180&gt;0),1,0)</f>
        <v>1</v>
      </c>
      <c r="BC180" s="0" t="s">
        <v>155</v>
      </c>
      <c r="BD180" s="0" t="s">
        <v>155</v>
      </c>
      <c r="BE180" s="0" t="s">
        <v>155</v>
      </c>
      <c r="BF180" s="0" t="s">
        <v>155</v>
      </c>
      <c r="BG180" s="0" t="s">
        <v>155</v>
      </c>
      <c r="BH180" s="0" t="s">
        <v>155</v>
      </c>
      <c r="BI180" s="0" t="s">
        <v>155</v>
      </c>
      <c r="BJ180" s="0" t="s">
        <v>155</v>
      </c>
      <c r="BK180" s="0" t="s">
        <v>155</v>
      </c>
      <c r="BL180" s="0" t="s">
        <v>155</v>
      </c>
      <c r="BR180" s="0" t="s">
        <v>155</v>
      </c>
      <c r="BS180" s="0" t="s">
        <v>155</v>
      </c>
      <c r="BV180" s="0" t="s">
        <v>155</v>
      </c>
      <c r="BY180" s="0" t="s">
        <v>144</v>
      </c>
      <c r="CA180" s="0" t="s">
        <v>155</v>
      </c>
      <c r="CG180" s="0" t="s">
        <v>155</v>
      </c>
      <c r="CK180" s="0" t="s">
        <v>155</v>
      </c>
      <c r="CN180" s="0" t="s">
        <v>155</v>
      </c>
      <c r="CO180" s="0" t="s">
        <v>217</v>
      </c>
      <c r="CP180" s="0" t="s">
        <v>155</v>
      </c>
      <c r="CT180" s="0" t="s">
        <v>155</v>
      </c>
      <c r="CU180" s="0" t="s">
        <v>144</v>
      </c>
      <c r="CV180" s="0" t="s">
        <v>155</v>
      </c>
      <c r="CY180" s="0" t="s">
        <v>155</v>
      </c>
      <c r="CZ180" s="0" t="s">
        <v>144</v>
      </c>
      <c r="DC180" s="0" t="s">
        <v>155</v>
      </c>
      <c r="DD180" s="0" t="s">
        <v>144</v>
      </c>
      <c r="DF180" s="0" t="s">
        <v>155</v>
      </c>
      <c r="DG180" s="0" t="s">
        <v>144</v>
      </c>
      <c r="DI180" s="0" t="s">
        <v>155</v>
      </c>
      <c r="DJ180" s="0" t="s">
        <v>144</v>
      </c>
      <c r="DL180" s="0" t="s">
        <v>155</v>
      </c>
      <c r="DM180" s="0" t="s">
        <v>144</v>
      </c>
      <c r="DN180" s="0" t="s">
        <v>155</v>
      </c>
      <c r="DO180" s="0" t="s">
        <v>144</v>
      </c>
      <c r="DR180" s="0" t="s">
        <v>155</v>
      </c>
      <c r="DS180" s="0" t="s">
        <v>144</v>
      </c>
      <c r="DT180" s="0" t="s">
        <v>144</v>
      </c>
      <c r="DU180" s="0" t="s">
        <v>155</v>
      </c>
      <c r="DW180" s="0" t="s">
        <v>144</v>
      </c>
      <c r="DX180" s="0" t="s">
        <v>155</v>
      </c>
      <c r="EA180" s="0" t="s">
        <v>155</v>
      </c>
      <c r="ED180" s="0" t="s">
        <v>144</v>
      </c>
      <c r="EF180" s="0" t="s">
        <v>155</v>
      </c>
    </row>
    <row r="181" customFormat="false" ht="13.8" hidden="false" customHeight="false" outlineLevel="0" collapsed="false">
      <c r="A181" s="0" t="s">
        <v>1179</v>
      </c>
      <c r="B181" s="0" t="n">
        <v>78</v>
      </c>
      <c r="C181" s="0" t="n">
        <v>403906</v>
      </c>
      <c r="D181" s="0" t="s">
        <v>1180</v>
      </c>
      <c r="E181" s="0" t="s">
        <v>1181</v>
      </c>
      <c r="F181" s="0" t="str">
        <f aca="false">CONCATENATE(D181," ",LEFT(H181,4),"T=",AW181,"D=",AX181,"R=",AY181,"M=",AZ181,"L=",BA181,"B=",BB181)</f>
        <v>READ T=48D=19R=0M=4L=10B=1</v>
      </c>
      <c r="G181" s="0" t="s">
        <v>1182</v>
      </c>
      <c r="I181" s="0" t="s">
        <v>1183</v>
      </c>
      <c r="J181" s="0" t="s">
        <v>1184</v>
      </c>
      <c r="K181" s="0" t="s">
        <v>143</v>
      </c>
      <c r="L181" s="0" t="s">
        <v>144</v>
      </c>
      <c r="M181" s="0" t="str">
        <f aca="false">RIGHT(N181,LEN(N181)-FIND(" ",N181))</f>
        <v>HAZELWOOD AVE SE</v>
      </c>
      <c r="N181" s="0" t="s">
        <v>1185</v>
      </c>
      <c r="P181" s="0" t="s">
        <v>147</v>
      </c>
      <c r="Q181" s="0" t="s">
        <v>148</v>
      </c>
      <c r="R181" s="0" t="n">
        <v>44483</v>
      </c>
      <c r="AD181" s="0" t="s">
        <v>149</v>
      </c>
      <c r="AE181" s="0" t="s">
        <v>150</v>
      </c>
      <c r="AF181" s="0" t="s">
        <v>151</v>
      </c>
      <c r="AH181" s="0" t="n">
        <v>14</v>
      </c>
      <c r="AI181" s="0" t="n">
        <v>11</v>
      </c>
      <c r="AN181" s="0" t="s">
        <v>147</v>
      </c>
      <c r="AO181" s="0" t="s">
        <v>277</v>
      </c>
      <c r="AP181" s="0" t="s">
        <v>278</v>
      </c>
      <c r="AQ181" s="0" t="n">
        <v>9</v>
      </c>
      <c r="AR181" s="0" t="n">
        <v>64</v>
      </c>
      <c r="AS181" s="0" t="n">
        <v>32</v>
      </c>
      <c r="AV181" s="0" t="s">
        <v>252</v>
      </c>
      <c r="AW181" s="0" t="n">
        <f aca="false">COUNTA($BC181:$EG181)</f>
        <v>48</v>
      </c>
      <c r="AX181" s="0" t="n">
        <f aca="false">COUNTIF($BC181:$EG181,"D")</f>
        <v>19</v>
      </c>
      <c r="AY181" s="0" t="n">
        <f aca="false">COUNTIF($BC181:$EG181,"R")</f>
        <v>0</v>
      </c>
      <c r="AZ181" s="2" t="n">
        <f aca="false">COUNTIF(DW181,"D")+COUNTIF(DO181,"D")+COUNTIF(DJ181,"D")+COUNTIF(DD181,"D")</f>
        <v>4</v>
      </c>
      <c r="BA181" s="0" t="n">
        <f aca="false">IF(DH181&lt;&gt;"",1,0)+IF(DI181&lt;&gt;"",1,0)+IF(DK181&lt;&gt;"",1,0)+IF(DM181&lt;&gt;"",1,0)+IF(DN181&lt;&gt;"",1,0)+IF(DO181&lt;&gt;"",1,0)+IF(DQ181&lt;&gt;"",1,0)+IF(DR181&lt;&gt;"",1,0)+IF(DT181&lt;&gt;"",1,0)+IF(DU181&lt;&gt;"",1,0)+IF(DV181&lt;&gt;"",1,0)+IF(DW181&lt;&gt;"",1,0)+IF(DX181&lt;&gt;"",1,0)+IF(DZ181&lt;&gt;"",1,0)+IF(EA181&lt;&gt;"",1,0)+IF(EB181&lt;&gt;"",1,0)+IF(EE181&lt;&gt;"",1,0)</f>
        <v>10</v>
      </c>
      <c r="BB181" s="0" t="n">
        <f aca="false">IF(AND(AV181&gt;0, AW181&gt;0),1,0)</f>
        <v>1</v>
      </c>
      <c r="BC181" s="0" t="s">
        <v>144</v>
      </c>
      <c r="BD181" s="0" t="s">
        <v>155</v>
      </c>
      <c r="BF181" s="0" t="s">
        <v>155</v>
      </c>
      <c r="BG181" s="0" t="s">
        <v>144</v>
      </c>
      <c r="BH181" s="0" t="s">
        <v>155</v>
      </c>
      <c r="BJ181" s="0" t="s">
        <v>155</v>
      </c>
      <c r="BK181" s="0" t="s">
        <v>144</v>
      </c>
      <c r="BL181" s="0" t="s">
        <v>155</v>
      </c>
      <c r="BN181" s="0" t="s">
        <v>155</v>
      </c>
      <c r="BP181" s="0" t="s">
        <v>155</v>
      </c>
      <c r="BR181" s="0" t="s">
        <v>144</v>
      </c>
      <c r="BS181" s="0" t="s">
        <v>155</v>
      </c>
      <c r="BT181" s="0" t="s">
        <v>155</v>
      </c>
      <c r="BV181" s="0" t="s">
        <v>155</v>
      </c>
      <c r="BY181" s="0" t="s">
        <v>144</v>
      </c>
      <c r="CA181" s="0" t="s">
        <v>155</v>
      </c>
      <c r="CG181" s="0" t="s">
        <v>155</v>
      </c>
      <c r="CH181" s="0" t="s">
        <v>144</v>
      </c>
      <c r="CK181" s="0" t="s">
        <v>155</v>
      </c>
      <c r="CN181" s="0" t="s">
        <v>155</v>
      </c>
      <c r="CO181" s="0" t="s">
        <v>144</v>
      </c>
      <c r="CP181" s="0" t="s">
        <v>155</v>
      </c>
      <c r="CQ181" s="0" t="s">
        <v>155</v>
      </c>
      <c r="CT181" s="0" t="s">
        <v>155</v>
      </c>
      <c r="CU181" s="0" t="s">
        <v>144</v>
      </c>
      <c r="CV181" s="0" t="s">
        <v>155</v>
      </c>
      <c r="CW181" s="0" t="s">
        <v>144</v>
      </c>
      <c r="CY181" s="0" t="s">
        <v>155</v>
      </c>
      <c r="CZ181" s="0" t="s">
        <v>144</v>
      </c>
      <c r="DC181" s="0" t="s">
        <v>155</v>
      </c>
      <c r="DD181" s="0" t="s">
        <v>144</v>
      </c>
      <c r="DF181" s="0" t="s">
        <v>155</v>
      </c>
      <c r="DG181" s="0" t="s">
        <v>144</v>
      </c>
      <c r="DI181" s="0" t="s">
        <v>155</v>
      </c>
      <c r="DJ181" s="0" t="s">
        <v>144</v>
      </c>
      <c r="DL181" s="0" t="s">
        <v>155</v>
      </c>
      <c r="DM181" s="0" t="s">
        <v>144</v>
      </c>
      <c r="DN181" s="0" t="s">
        <v>155</v>
      </c>
      <c r="DO181" s="0" t="s">
        <v>144</v>
      </c>
      <c r="DR181" s="0" t="s">
        <v>155</v>
      </c>
      <c r="DS181" s="0" t="s">
        <v>144</v>
      </c>
      <c r="DT181" s="0" t="s">
        <v>144</v>
      </c>
      <c r="DU181" s="0" t="s">
        <v>155</v>
      </c>
      <c r="DW181" s="0" t="s">
        <v>144</v>
      </c>
      <c r="DX181" s="0" t="s">
        <v>155</v>
      </c>
      <c r="EA181" s="0" t="s">
        <v>155</v>
      </c>
      <c r="ED181" s="0" t="s">
        <v>144</v>
      </c>
      <c r="EF181" s="0" t="s">
        <v>155</v>
      </c>
    </row>
    <row r="182" customFormat="false" ht="13.8" hidden="false" customHeight="false" outlineLevel="0" collapsed="false">
      <c r="A182" s="0" t="s">
        <v>1186</v>
      </c>
      <c r="B182" s="0" t="n">
        <v>78</v>
      </c>
      <c r="C182" s="0" t="n">
        <v>258414</v>
      </c>
      <c r="D182" s="0" t="s">
        <v>1187</v>
      </c>
      <c r="E182" s="0" t="s">
        <v>1188</v>
      </c>
      <c r="F182" s="0" t="str">
        <f aca="false">CONCATENATE(D182," ",LEFT(H182,4),"T=",AW182,"D=",AX182,"R=",AY182,"M=",AZ182,"L=",BA182,"B=",BB182)</f>
        <v>RENN T=45D=18R=0M=4L=10B=1</v>
      </c>
      <c r="I182" s="0" t="s">
        <v>1036</v>
      </c>
      <c r="J182" s="0" t="s">
        <v>1189</v>
      </c>
      <c r="K182" s="0" t="s">
        <v>143</v>
      </c>
      <c r="L182" s="0" t="s">
        <v>144</v>
      </c>
      <c r="M182" s="0" t="str">
        <f aca="false">RIGHT(N182,LEN(N182)-FIND(" ",N182))</f>
        <v>ROYAL TROON DR SE</v>
      </c>
      <c r="N182" s="0" t="s">
        <v>1190</v>
      </c>
      <c r="P182" s="0" t="s">
        <v>147</v>
      </c>
      <c r="Q182" s="0" t="s">
        <v>148</v>
      </c>
      <c r="R182" s="0" t="n">
        <v>44484</v>
      </c>
      <c r="AD182" s="0" t="s">
        <v>149</v>
      </c>
      <c r="AE182" s="0" t="s">
        <v>150</v>
      </c>
      <c r="AF182" s="0" t="s">
        <v>151</v>
      </c>
      <c r="AH182" s="0" t="n">
        <v>14</v>
      </c>
      <c r="AI182" s="0" t="n">
        <v>11</v>
      </c>
      <c r="AN182" s="0" t="s">
        <v>147</v>
      </c>
      <c r="AO182" s="0" t="s">
        <v>268</v>
      </c>
      <c r="AP182" s="0" t="s">
        <v>269</v>
      </c>
      <c r="AQ182" s="0" t="n">
        <v>9</v>
      </c>
      <c r="AR182" s="0" t="n">
        <v>64</v>
      </c>
      <c r="AS182" s="0" t="n">
        <v>32</v>
      </c>
      <c r="AV182" s="0" t="s">
        <v>252</v>
      </c>
      <c r="AW182" s="0" t="n">
        <f aca="false">COUNTA($BC182:$EG182)</f>
        <v>45</v>
      </c>
      <c r="AX182" s="0" t="n">
        <f aca="false">COUNTIF($BC182:$EG182,"D")</f>
        <v>18</v>
      </c>
      <c r="AY182" s="0" t="n">
        <f aca="false">COUNTIF($BC182:$EG182,"R")</f>
        <v>0</v>
      </c>
      <c r="AZ182" s="2" t="n">
        <f aca="false">COUNTIF(DW182,"D")+COUNTIF(DO182,"D")+COUNTIF(DJ182,"D")+COUNTIF(DD182,"D")</f>
        <v>4</v>
      </c>
      <c r="BA182" s="0" t="n">
        <f aca="false">IF(DH182&lt;&gt;"",1,0)+IF(DI182&lt;&gt;"",1,0)+IF(DK182&lt;&gt;"",1,0)+IF(DM182&lt;&gt;"",1,0)+IF(DN182&lt;&gt;"",1,0)+IF(DO182&lt;&gt;"",1,0)+IF(DQ182&lt;&gt;"",1,0)+IF(DR182&lt;&gt;"",1,0)+IF(DT182&lt;&gt;"",1,0)+IF(DU182&lt;&gt;"",1,0)+IF(DV182&lt;&gt;"",1,0)+IF(DW182&lt;&gt;"",1,0)+IF(DX182&lt;&gt;"",1,0)+IF(DZ182&lt;&gt;"",1,0)+IF(EA182&lt;&gt;"",1,0)+IF(EB182&lt;&gt;"",1,0)+IF(EE182&lt;&gt;"",1,0)</f>
        <v>10</v>
      </c>
      <c r="BB182" s="0" t="n">
        <f aca="false">IF(AND(AV182&gt;0, AW182&gt;0),1,0)</f>
        <v>1</v>
      </c>
      <c r="BC182" s="0" t="s">
        <v>155</v>
      </c>
      <c r="BI182" s="0" t="s">
        <v>155</v>
      </c>
      <c r="BJ182" s="0" t="s">
        <v>155</v>
      </c>
      <c r="BK182" s="0" t="s">
        <v>155</v>
      </c>
      <c r="BL182" s="0" t="s">
        <v>155</v>
      </c>
      <c r="BP182" s="0" t="s">
        <v>155</v>
      </c>
      <c r="BR182" s="0" t="s">
        <v>155</v>
      </c>
      <c r="BS182" s="0" t="s">
        <v>155</v>
      </c>
      <c r="BV182" s="0" t="s">
        <v>155</v>
      </c>
      <c r="BY182" s="0" t="s">
        <v>144</v>
      </c>
      <c r="CA182" s="0" t="s">
        <v>155</v>
      </c>
      <c r="CC182" s="0" t="s">
        <v>144</v>
      </c>
      <c r="CG182" s="0" t="s">
        <v>155</v>
      </c>
      <c r="CH182" s="0" t="s">
        <v>144</v>
      </c>
      <c r="CK182" s="0" t="s">
        <v>155</v>
      </c>
      <c r="CL182" s="0" t="s">
        <v>144</v>
      </c>
      <c r="CN182" s="0" t="s">
        <v>155</v>
      </c>
      <c r="CO182" s="0" t="s">
        <v>144</v>
      </c>
      <c r="CP182" s="0" t="s">
        <v>155</v>
      </c>
      <c r="CQ182" s="0" t="s">
        <v>144</v>
      </c>
      <c r="CT182" s="0" t="s">
        <v>155</v>
      </c>
      <c r="CU182" s="0" t="s">
        <v>144</v>
      </c>
      <c r="CV182" s="0" t="s">
        <v>155</v>
      </c>
      <c r="CW182" s="0" t="s">
        <v>144</v>
      </c>
      <c r="CY182" s="0" t="s">
        <v>155</v>
      </c>
      <c r="CZ182" s="0" t="s">
        <v>144</v>
      </c>
      <c r="DC182" s="0" t="s">
        <v>155</v>
      </c>
      <c r="DD182" s="0" t="s">
        <v>144</v>
      </c>
      <c r="DF182" s="0" t="s">
        <v>155</v>
      </c>
      <c r="DG182" s="0" t="s">
        <v>144</v>
      </c>
      <c r="DI182" s="0" t="s">
        <v>155</v>
      </c>
      <c r="DJ182" s="0" t="s">
        <v>144</v>
      </c>
      <c r="DL182" s="0" t="s">
        <v>155</v>
      </c>
      <c r="DM182" s="0" t="s">
        <v>144</v>
      </c>
      <c r="DN182" s="0" t="s">
        <v>155</v>
      </c>
      <c r="DO182" s="0" t="s">
        <v>144</v>
      </c>
      <c r="DR182" s="0" t="s">
        <v>155</v>
      </c>
      <c r="DS182" s="0" t="s">
        <v>144</v>
      </c>
      <c r="DT182" s="0" t="s">
        <v>144</v>
      </c>
      <c r="DU182" s="0" t="s">
        <v>155</v>
      </c>
      <c r="DW182" s="0" t="s">
        <v>144</v>
      </c>
      <c r="DX182" s="0" t="s">
        <v>155</v>
      </c>
      <c r="EA182" s="0" t="s">
        <v>155</v>
      </c>
      <c r="ED182" s="0" t="s">
        <v>144</v>
      </c>
      <c r="EF182" s="0" t="s">
        <v>155</v>
      </c>
    </row>
    <row r="183" customFormat="false" ht="13.8" hidden="false" customHeight="false" outlineLevel="0" collapsed="false">
      <c r="A183" s="0" t="s">
        <v>1191</v>
      </c>
      <c r="B183" s="0" t="n">
        <v>78</v>
      </c>
      <c r="C183" s="0" t="n">
        <v>203168</v>
      </c>
      <c r="D183" s="0" t="s">
        <v>1192</v>
      </c>
      <c r="E183" s="0" t="s">
        <v>1193</v>
      </c>
      <c r="F183" s="0" t="str">
        <f aca="false">CONCATENATE(D183," ",LEFT(H183,4),"T=",AW183,"D=",AX183,"R=",AY183,"M=",AZ183,"L=",BA183,"B=",BB183)</f>
        <v>RICHARDSON T=47D=16R=0M=4L=10B=1</v>
      </c>
      <c r="G183" s="0" t="s">
        <v>281</v>
      </c>
      <c r="I183" s="0" t="s">
        <v>1194</v>
      </c>
      <c r="J183" s="0" t="s">
        <v>1195</v>
      </c>
      <c r="K183" s="0" t="s">
        <v>143</v>
      </c>
      <c r="L183" s="0" t="s">
        <v>144</v>
      </c>
      <c r="M183" s="0" t="str">
        <f aca="false">RIGHT(N183,LEN(N183)-FIND(" ",N183))</f>
        <v>GENESEE AVE NE</v>
      </c>
      <c r="N183" s="0" t="s">
        <v>1196</v>
      </c>
      <c r="P183" s="0" t="s">
        <v>147</v>
      </c>
      <c r="Q183" s="0" t="s">
        <v>148</v>
      </c>
      <c r="R183" s="0" t="n">
        <v>44483</v>
      </c>
      <c r="AD183" s="0" t="s">
        <v>149</v>
      </c>
      <c r="AE183" s="0" t="s">
        <v>150</v>
      </c>
      <c r="AF183" s="0" t="s">
        <v>151</v>
      </c>
      <c r="AH183" s="0" t="n">
        <v>14</v>
      </c>
      <c r="AI183" s="0" t="n">
        <v>11</v>
      </c>
      <c r="AN183" s="0" t="s">
        <v>147</v>
      </c>
      <c r="AO183" s="0" t="s">
        <v>1197</v>
      </c>
      <c r="AP183" s="0" t="s">
        <v>1198</v>
      </c>
      <c r="AQ183" s="0" t="n">
        <v>9</v>
      </c>
      <c r="AR183" s="0" t="n">
        <v>64</v>
      </c>
      <c r="AS183" s="0" t="n">
        <v>32</v>
      </c>
      <c r="AV183" s="0" t="s">
        <v>202</v>
      </c>
      <c r="AW183" s="0" t="n">
        <f aca="false">COUNTA($BC183:$EG183)</f>
        <v>47</v>
      </c>
      <c r="AX183" s="0" t="n">
        <f aca="false">COUNTIF($BC183:$EG183,"D")</f>
        <v>16</v>
      </c>
      <c r="AY183" s="0" t="n">
        <f aca="false">COUNTIF($BC183:$EG183,"R")</f>
        <v>0</v>
      </c>
      <c r="AZ183" s="2" t="n">
        <f aca="false">COUNTIF(DW183,"D")+COUNTIF(DO183,"D")+COUNTIF(DJ183,"D")+COUNTIF(DD183,"D")</f>
        <v>4</v>
      </c>
      <c r="BA183" s="0" t="n">
        <f aca="false">IF(DH183&lt;&gt;"",1,0)+IF(DI183&lt;&gt;"",1,0)+IF(DK183&lt;&gt;"",1,0)+IF(DM183&lt;&gt;"",1,0)+IF(DN183&lt;&gt;"",1,0)+IF(DO183&lt;&gt;"",1,0)+IF(DQ183&lt;&gt;"",1,0)+IF(DR183&lt;&gt;"",1,0)+IF(DT183&lt;&gt;"",1,0)+IF(DU183&lt;&gt;"",1,0)+IF(DV183&lt;&gt;"",1,0)+IF(DW183&lt;&gt;"",1,0)+IF(DX183&lt;&gt;"",1,0)+IF(DZ183&lt;&gt;"",1,0)+IF(EA183&lt;&gt;"",1,0)+IF(EB183&lt;&gt;"",1,0)+IF(EE183&lt;&gt;"",1,0)</f>
        <v>10</v>
      </c>
      <c r="BB183" s="0" t="n">
        <f aca="false">IF(AND(AV183&gt;0, AW183&gt;0),1,0)</f>
        <v>1</v>
      </c>
      <c r="BC183" s="0" t="s">
        <v>155</v>
      </c>
      <c r="BD183" s="0" t="s">
        <v>155</v>
      </c>
      <c r="BF183" s="0" t="s">
        <v>155</v>
      </c>
      <c r="BG183" s="0" t="s">
        <v>155</v>
      </c>
      <c r="BH183" s="0" t="s">
        <v>155</v>
      </c>
      <c r="BI183" s="0" t="s">
        <v>155</v>
      </c>
      <c r="BJ183" s="0" t="s">
        <v>155</v>
      </c>
      <c r="BK183" s="0" t="s">
        <v>155</v>
      </c>
      <c r="BL183" s="0" t="s">
        <v>155</v>
      </c>
      <c r="BP183" s="0" t="s">
        <v>155</v>
      </c>
      <c r="BR183" s="0" t="s">
        <v>155</v>
      </c>
      <c r="BS183" s="0" t="s">
        <v>155</v>
      </c>
      <c r="BT183" s="0" t="s">
        <v>155</v>
      </c>
      <c r="BV183" s="0" t="s">
        <v>155</v>
      </c>
      <c r="BY183" s="0" t="s">
        <v>144</v>
      </c>
      <c r="CA183" s="0" t="s">
        <v>155</v>
      </c>
      <c r="CG183" s="0" t="s">
        <v>155</v>
      </c>
      <c r="CH183" s="0" t="s">
        <v>144</v>
      </c>
      <c r="CK183" s="0" t="s">
        <v>155</v>
      </c>
      <c r="CN183" s="0" t="s">
        <v>155</v>
      </c>
      <c r="CO183" s="0" t="s">
        <v>144</v>
      </c>
      <c r="CP183" s="0" t="s">
        <v>155</v>
      </c>
      <c r="CQ183" s="0" t="s">
        <v>144</v>
      </c>
      <c r="CU183" s="0" t="s">
        <v>144</v>
      </c>
      <c r="CV183" s="0" t="s">
        <v>155</v>
      </c>
      <c r="CW183" s="0" t="s">
        <v>144</v>
      </c>
      <c r="CY183" s="0" t="s">
        <v>155</v>
      </c>
      <c r="CZ183" s="0" t="s">
        <v>144</v>
      </c>
      <c r="DC183" s="0" t="s">
        <v>155</v>
      </c>
      <c r="DD183" s="0" t="s">
        <v>144</v>
      </c>
      <c r="DF183" s="0" t="s">
        <v>155</v>
      </c>
      <c r="DG183" s="0" t="s">
        <v>144</v>
      </c>
      <c r="DI183" s="0" t="s">
        <v>155</v>
      </c>
      <c r="DJ183" s="0" t="s">
        <v>144</v>
      </c>
      <c r="DL183" s="0" t="s">
        <v>155</v>
      </c>
      <c r="DM183" s="0" t="s">
        <v>144</v>
      </c>
      <c r="DN183" s="0" t="s">
        <v>155</v>
      </c>
      <c r="DO183" s="0" t="s">
        <v>144</v>
      </c>
      <c r="DR183" s="0" t="s">
        <v>155</v>
      </c>
      <c r="DS183" s="0" t="s">
        <v>144</v>
      </c>
      <c r="DT183" s="0" t="s">
        <v>144</v>
      </c>
      <c r="DU183" s="0" t="s">
        <v>155</v>
      </c>
      <c r="DW183" s="0" t="s">
        <v>144</v>
      </c>
      <c r="DX183" s="0" t="s">
        <v>155</v>
      </c>
      <c r="EA183" s="0" t="s">
        <v>155</v>
      </c>
      <c r="ED183" s="0" t="s">
        <v>144</v>
      </c>
      <c r="EF183" s="0" t="s">
        <v>155</v>
      </c>
    </row>
    <row r="184" customFormat="false" ht="13.8" hidden="false" customHeight="false" outlineLevel="0" collapsed="false">
      <c r="A184" s="0" t="s">
        <v>1199</v>
      </c>
      <c r="B184" s="0" t="n">
        <v>78</v>
      </c>
      <c r="C184" s="0" t="n">
        <v>77725</v>
      </c>
      <c r="D184" s="0" t="s">
        <v>1192</v>
      </c>
      <c r="E184" s="0" t="s">
        <v>1200</v>
      </c>
      <c r="F184" s="0" t="str">
        <f aca="false">CONCATENATE(D184," ",LEFT(H184,4),"T=",AW184,"D=",AX184,"R=",AY184,"M=",AZ184,"L=",BA184,"B=",BB184)</f>
        <v>RICHARDSON T=49D=17R=0M=4L=10B=1</v>
      </c>
      <c r="I184" s="0" t="s">
        <v>1201</v>
      </c>
      <c r="J184" s="0" t="s">
        <v>1202</v>
      </c>
      <c r="K184" s="0" t="s">
        <v>143</v>
      </c>
      <c r="L184" s="0" t="s">
        <v>144</v>
      </c>
      <c r="M184" s="0" t="str">
        <f aca="false">RIGHT(N184,LEN(N184)-FIND(" ",N184))</f>
        <v>NORWOOD ST NW</v>
      </c>
      <c r="N184" s="0" t="s">
        <v>1203</v>
      </c>
      <c r="P184" s="0" t="s">
        <v>147</v>
      </c>
      <c r="Q184" s="0" t="s">
        <v>148</v>
      </c>
      <c r="R184" s="0" t="n">
        <v>44485</v>
      </c>
      <c r="AD184" s="0" t="s">
        <v>149</v>
      </c>
      <c r="AE184" s="0" t="s">
        <v>150</v>
      </c>
      <c r="AF184" s="0" t="s">
        <v>151</v>
      </c>
      <c r="AH184" s="0" t="n">
        <v>14</v>
      </c>
      <c r="AI184" s="0" t="n">
        <v>11</v>
      </c>
      <c r="AN184" s="0" t="s">
        <v>147</v>
      </c>
      <c r="AO184" s="0" t="s">
        <v>221</v>
      </c>
      <c r="AP184" s="0" t="s">
        <v>222</v>
      </c>
      <c r="AQ184" s="0" t="n">
        <v>9</v>
      </c>
      <c r="AR184" s="0" t="n">
        <v>64</v>
      </c>
      <c r="AS184" s="0" t="n">
        <v>32</v>
      </c>
      <c r="AV184" s="0" t="s">
        <v>223</v>
      </c>
      <c r="AW184" s="0" t="n">
        <f aca="false">COUNTA($BC184:$EG184)</f>
        <v>49</v>
      </c>
      <c r="AX184" s="0" t="n">
        <f aca="false">COUNTIF($BC184:$EG184,"D")</f>
        <v>17</v>
      </c>
      <c r="AY184" s="0" t="n">
        <f aca="false">COUNTIF($BC184:$EG184,"R")</f>
        <v>0</v>
      </c>
      <c r="AZ184" s="2" t="n">
        <f aca="false">COUNTIF(DW184,"D")+COUNTIF(DO184,"D")+COUNTIF(DJ184,"D")+COUNTIF(DD184,"D")</f>
        <v>4</v>
      </c>
      <c r="BA184" s="0" t="n">
        <f aca="false">IF(DH184&lt;&gt;"",1,0)+IF(DI184&lt;&gt;"",1,0)+IF(DK184&lt;&gt;"",1,0)+IF(DM184&lt;&gt;"",1,0)+IF(DN184&lt;&gt;"",1,0)+IF(DO184&lt;&gt;"",1,0)+IF(DQ184&lt;&gt;"",1,0)+IF(DR184&lt;&gt;"",1,0)+IF(DT184&lt;&gt;"",1,0)+IF(DU184&lt;&gt;"",1,0)+IF(DV184&lt;&gt;"",1,0)+IF(DW184&lt;&gt;"",1,0)+IF(DX184&lt;&gt;"",1,0)+IF(DZ184&lt;&gt;"",1,0)+IF(EA184&lt;&gt;"",1,0)+IF(EB184&lt;&gt;"",1,0)+IF(EE184&lt;&gt;"",1,0)</f>
        <v>10</v>
      </c>
      <c r="BB184" s="0" t="n">
        <f aca="false">IF(AND(AV184&gt;0, AW184&gt;0),1,0)</f>
        <v>1</v>
      </c>
      <c r="BC184" s="0" t="s">
        <v>155</v>
      </c>
      <c r="BD184" s="0" t="s">
        <v>155</v>
      </c>
      <c r="BE184" s="0" t="s">
        <v>155</v>
      </c>
      <c r="BF184" s="0" t="s">
        <v>155</v>
      </c>
      <c r="BG184" s="0" t="s">
        <v>155</v>
      </c>
      <c r="BH184" s="0" t="s">
        <v>155</v>
      </c>
      <c r="BI184" s="0" t="s">
        <v>155</v>
      </c>
      <c r="BJ184" s="0" t="s">
        <v>155</v>
      </c>
      <c r="BK184" s="0" t="s">
        <v>155</v>
      </c>
      <c r="BL184" s="0" t="s">
        <v>155</v>
      </c>
      <c r="BP184" s="0" t="s">
        <v>155</v>
      </c>
      <c r="BR184" s="0" t="s">
        <v>155</v>
      </c>
      <c r="BS184" s="0" t="s">
        <v>155</v>
      </c>
      <c r="BV184" s="0" t="s">
        <v>155</v>
      </c>
      <c r="BY184" s="0" t="s">
        <v>144</v>
      </c>
      <c r="CA184" s="0" t="s">
        <v>155</v>
      </c>
      <c r="CG184" s="0" t="s">
        <v>155</v>
      </c>
      <c r="CH184" s="0" t="s">
        <v>144</v>
      </c>
      <c r="CK184" s="0" t="s">
        <v>155</v>
      </c>
      <c r="CL184" s="0" t="s">
        <v>144</v>
      </c>
      <c r="CN184" s="0" t="s">
        <v>155</v>
      </c>
      <c r="CO184" s="0" t="s">
        <v>144</v>
      </c>
      <c r="CP184" s="0" t="s">
        <v>155</v>
      </c>
      <c r="CQ184" s="0" t="s">
        <v>144</v>
      </c>
      <c r="CT184" s="0" t="s">
        <v>155</v>
      </c>
      <c r="CU184" s="0" t="s">
        <v>144</v>
      </c>
      <c r="CV184" s="0" t="s">
        <v>155</v>
      </c>
      <c r="CW184" s="0" t="s">
        <v>144</v>
      </c>
      <c r="CY184" s="0" t="s">
        <v>155</v>
      </c>
      <c r="CZ184" s="0" t="s">
        <v>144</v>
      </c>
      <c r="DC184" s="0" t="s">
        <v>155</v>
      </c>
      <c r="DD184" s="0" t="s">
        <v>144</v>
      </c>
      <c r="DF184" s="0" t="s">
        <v>155</v>
      </c>
      <c r="DG184" s="0" t="s">
        <v>144</v>
      </c>
      <c r="DI184" s="0" t="s">
        <v>155</v>
      </c>
      <c r="DJ184" s="0" t="s">
        <v>144</v>
      </c>
      <c r="DL184" s="0" t="s">
        <v>155</v>
      </c>
      <c r="DM184" s="0" t="s">
        <v>144</v>
      </c>
      <c r="DN184" s="0" t="s">
        <v>155</v>
      </c>
      <c r="DO184" s="0" t="s">
        <v>144</v>
      </c>
      <c r="DR184" s="0" t="s">
        <v>155</v>
      </c>
      <c r="DS184" s="0" t="s">
        <v>144</v>
      </c>
      <c r="DT184" s="0" t="s">
        <v>144</v>
      </c>
      <c r="DU184" s="0" t="s">
        <v>155</v>
      </c>
      <c r="DW184" s="0" t="s">
        <v>144</v>
      </c>
      <c r="DX184" s="0" t="s">
        <v>155</v>
      </c>
      <c r="EA184" s="0" t="s">
        <v>155</v>
      </c>
      <c r="ED184" s="0" t="s">
        <v>144</v>
      </c>
      <c r="EF184" s="0" t="s">
        <v>155</v>
      </c>
    </row>
    <row r="185" customFormat="false" ht="13.8" hidden="false" customHeight="false" outlineLevel="0" collapsed="false">
      <c r="A185" s="0" t="s">
        <v>1204</v>
      </c>
      <c r="B185" s="0" t="n">
        <v>78</v>
      </c>
      <c r="C185" s="0" t="n">
        <v>258093</v>
      </c>
      <c r="D185" s="0" t="s">
        <v>1205</v>
      </c>
      <c r="E185" s="0" t="s">
        <v>1206</v>
      </c>
      <c r="F185" s="0" t="str">
        <f aca="false">CONCATENATE(D185," ",LEFT(H185,4),"T=",AW185,"D=",AX185,"R=",AY185,"M=",AZ185,"L=",BA185,"B=",BB185)</f>
        <v>RISING T=46D=10R=5M=4L=10B=1</v>
      </c>
      <c r="G185" s="0" t="s">
        <v>264</v>
      </c>
      <c r="I185" s="0" t="s">
        <v>1207</v>
      </c>
      <c r="J185" s="0" t="s">
        <v>1208</v>
      </c>
      <c r="K185" s="0" t="s">
        <v>143</v>
      </c>
      <c r="L185" s="0" t="s">
        <v>144</v>
      </c>
      <c r="M185" s="0" t="str">
        <f aca="false">RIGHT(N185,LEN(N185)-FIND(" ",N185))</f>
        <v>HAZELWOOD AVE SE</v>
      </c>
      <c r="N185" s="0" t="s">
        <v>1209</v>
      </c>
      <c r="P185" s="0" t="s">
        <v>147</v>
      </c>
      <c r="Q185" s="0" t="s">
        <v>148</v>
      </c>
      <c r="R185" s="0" t="n">
        <v>44484</v>
      </c>
      <c r="AD185" s="0" t="s">
        <v>149</v>
      </c>
      <c r="AE185" s="0" t="s">
        <v>150</v>
      </c>
      <c r="AF185" s="0" t="s">
        <v>151</v>
      </c>
      <c r="AH185" s="0" t="n">
        <v>14</v>
      </c>
      <c r="AI185" s="0" t="n">
        <v>11</v>
      </c>
      <c r="AN185" s="0" t="s">
        <v>147</v>
      </c>
      <c r="AO185" s="0" t="s">
        <v>250</v>
      </c>
      <c r="AP185" s="0" t="s">
        <v>251</v>
      </c>
      <c r="AQ185" s="0" t="n">
        <v>9</v>
      </c>
      <c r="AR185" s="0" t="n">
        <v>64</v>
      </c>
      <c r="AS185" s="0" t="n">
        <v>32</v>
      </c>
      <c r="AV185" s="0" t="s">
        <v>252</v>
      </c>
      <c r="AW185" s="0" t="n">
        <f aca="false">COUNTA($BC185:$EG185)</f>
        <v>46</v>
      </c>
      <c r="AX185" s="0" t="n">
        <f aca="false">COUNTIF($BC185:$EG185,"D")</f>
        <v>10</v>
      </c>
      <c r="AY185" s="0" t="n">
        <f aca="false">COUNTIF($BC185:$EG185,"R")</f>
        <v>5</v>
      </c>
      <c r="AZ185" s="2" t="n">
        <f aca="false">COUNTIF(DW185,"D")+COUNTIF(DO185,"D")+COUNTIF(DJ185,"D")+COUNTIF(DD185,"D")</f>
        <v>4</v>
      </c>
      <c r="BA185" s="0" t="n">
        <f aca="false">IF(DH185&lt;&gt;"",1,0)+IF(DI185&lt;&gt;"",1,0)+IF(DK185&lt;&gt;"",1,0)+IF(DM185&lt;&gt;"",1,0)+IF(DN185&lt;&gt;"",1,0)+IF(DO185&lt;&gt;"",1,0)+IF(DQ185&lt;&gt;"",1,0)+IF(DR185&lt;&gt;"",1,0)+IF(DT185&lt;&gt;"",1,0)+IF(DU185&lt;&gt;"",1,0)+IF(DV185&lt;&gt;"",1,0)+IF(DW185&lt;&gt;"",1,0)+IF(DX185&lt;&gt;"",1,0)+IF(DZ185&lt;&gt;"",1,0)+IF(EA185&lt;&gt;"",1,0)+IF(EB185&lt;&gt;"",1,0)+IF(EE185&lt;&gt;"",1,0)</f>
        <v>10</v>
      </c>
      <c r="BB185" s="0" t="n">
        <f aca="false">IF(AND(AV185&gt;0, AW185&gt;0),1,0)</f>
        <v>1</v>
      </c>
      <c r="BC185" s="0" t="s">
        <v>155</v>
      </c>
      <c r="BD185" s="0" t="s">
        <v>155</v>
      </c>
      <c r="BE185" s="0" t="s">
        <v>155</v>
      </c>
      <c r="BF185" s="0" t="s">
        <v>155</v>
      </c>
      <c r="BG185" s="0" t="s">
        <v>155</v>
      </c>
      <c r="BH185" s="0" t="s">
        <v>155</v>
      </c>
      <c r="BI185" s="0" t="s">
        <v>155</v>
      </c>
      <c r="BJ185" s="0" t="s">
        <v>155</v>
      </c>
      <c r="BK185" s="0" t="s">
        <v>155</v>
      </c>
      <c r="BL185" s="0" t="s">
        <v>155</v>
      </c>
      <c r="BP185" s="0" t="s">
        <v>155</v>
      </c>
      <c r="BR185" s="0" t="s">
        <v>155</v>
      </c>
      <c r="BS185" s="0" t="s">
        <v>155</v>
      </c>
      <c r="BV185" s="0" t="s">
        <v>155</v>
      </c>
      <c r="BY185" s="0" t="s">
        <v>217</v>
      </c>
      <c r="CA185" s="0" t="s">
        <v>155</v>
      </c>
      <c r="CC185" s="0" t="s">
        <v>144</v>
      </c>
      <c r="CG185" s="0" t="s">
        <v>155</v>
      </c>
      <c r="CH185" s="0" t="s">
        <v>217</v>
      </c>
      <c r="CK185" s="0" t="s">
        <v>155</v>
      </c>
      <c r="CO185" s="0" t="s">
        <v>217</v>
      </c>
      <c r="CP185" s="0" t="s">
        <v>155</v>
      </c>
      <c r="CT185" s="0" t="s">
        <v>155</v>
      </c>
      <c r="CU185" s="0" t="s">
        <v>217</v>
      </c>
      <c r="CV185" s="0" t="s">
        <v>155</v>
      </c>
      <c r="CW185" s="0" t="s">
        <v>144</v>
      </c>
      <c r="CY185" s="0" t="s">
        <v>155</v>
      </c>
      <c r="CZ185" s="0" t="s">
        <v>217</v>
      </c>
      <c r="DC185" s="0" t="s">
        <v>155</v>
      </c>
      <c r="DD185" s="0" t="s">
        <v>144</v>
      </c>
      <c r="DF185" s="0" t="s">
        <v>155</v>
      </c>
      <c r="DG185" s="0" t="s">
        <v>144</v>
      </c>
      <c r="DI185" s="0" t="s">
        <v>155</v>
      </c>
      <c r="DJ185" s="0" t="s">
        <v>144</v>
      </c>
      <c r="DL185" s="0" t="s">
        <v>155</v>
      </c>
      <c r="DM185" s="0" t="s">
        <v>144</v>
      </c>
      <c r="DN185" s="0" t="s">
        <v>155</v>
      </c>
      <c r="DO185" s="0" t="s">
        <v>144</v>
      </c>
      <c r="DR185" s="0" t="s">
        <v>155</v>
      </c>
      <c r="DS185" s="0" t="s">
        <v>144</v>
      </c>
      <c r="DT185" s="0" t="s">
        <v>144</v>
      </c>
      <c r="DU185" s="0" t="s">
        <v>155</v>
      </c>
      <c r="DW185" s="0" t="s">
        <v>144</v>
      </c>
      <c r="DX185" s="0" t="s">
        <v>155</v>
      </c>
      <c r="EA185" s="0" t="s">
        <v>155</v>
      </c>
      <c r="EF185" s="0" t="s">
        <v>155</v>
      </c>
    </row>
    <row r="186" customFormat="false" ht="13.8" hidden="false" customHeight="false" outlineLevel="0" collapsed="false">
      <c r="A186" s="0" t="s">
        <v>1210</v>
      </c>
      <c r="B186" s="0" t="n">
        <v>78</v>
      </c>
      <c r="C186" s="0" t="n">
        <v>202441</v>
      </c>
      <c r="D186" s="0" t="s">
        <v>1211</v>
      </c>
      <c r="E186" s="0" t="s">
        <v>1212</v>
      </c>
      <c r="F186" s="0" t="str">
        <f aca="false">CONCATENATE(D186," ",LEFT(H186,4),"T=",AW186,"D=",AX186,"R=",AY186,"M=",AZ186,"L=",BA186,"B=",BB186)</f>
        <v>ROBINSON T=43D=14R=0M=4L=10B=1</v>
      </c>
      <c r="G186" s="0" t="s">
        <v>327</v>
      </c>
      <c r="I186" s="0" t="s">
        <v>451</v>
      </c>
      <c r="J186" s="0" t="s">
        <v>1213</v>
      </c>
      <c r="K186" s="0" t="s">
        <v>143</v>
      </c>
      <c r="L186" s="0" t="s">
        <v>144</v>
      </c>
      <c r="M186" s="0" t="str">
        <f aca="false">RIGHT(N186,LEN(N186)-FIND(" ",N186))</f>
        <v>BRIER ST SE</v>
      </c>
      <c r="N186" s="0" t="s">
        <v>1214</v>
      </c>
      <c r="P186" s="0" t="s">
        <v>147</v>
      </c>
      <c r="Q186" s="0" t="s">
        <v>148</v>
      </c>
      <c r="R186" s="0" t="n">
        <v>44484</v>
      </c>
      <c r="AD186" s="0" t="s">
        <v>149</v>
      </c>
      <c r="AE186" s="0" t="s">
        <v>150</v>
      </c>
      <c r="AF186" s="0" t="s">
        <v>151</v>
      </c>
      <c r="AH186" s="0" t="n">
        <v>14</v>
      </c>
      <c r="AI186" s="0" t="n">
        <v>11</v>
      </c>
      <c r="AN186" s="0" t="s">
        <v>147</v>
      </c>
      <c r="AO186" s="0" t="s">
        <v>277</v>
      </c>
      <c r="AP186" s="0" t="s">
        <v>278</v>
      </c>
      <c r="AQ186" s="0" t="n">
        <v>9</v>
      </c>
      <c r="AR186" s="0" t="n">
        <v>64</v>
      </c>
      <c r="AS186" s="0" t="n">
        <v>32</v>
      </c>
      <c r="AV186" s="0" t="s">
        <v>252</v>
      </c>
      <c r="AW186" s="0" t="n">
        <f aca="false">COUNTA($BC186:$EG186)</f>
        <v>43</v>
      </c>
      <c r="AX186" s="0" t="n">
        <f aca="false">COUNTIF($BC186:$EG186,"D")</f>
        <v>14</v>
      </c>
      <c r="AY186" s="0" t="n">
        <f aca="false">COUNTIF($BC186:$EG186,"R")</f>
        <v>0</v>
      </c>
      <c r="AZ186" s="2" t="n">
        <f aca="false">COUNTIF(DW186,"D")+COUNTIF(DO186,"D")+COUNTIF(DJ186,"D")+COUNTIF(DD186,"D")</f>
        <v>4</v>
      </c>
      <c r="BA186" s="0" t="n">
        <f aca="false">IF(DH186&lt;&gt;"",1,0)+IF(DI186&lt;&gt;"",1,0)+IF(DK186&lt;&gt;"",1,0)+IF(DM186&lt;&gt;"",1,0)+IF(DN186&lt;&gt;"",1,0)+IF(DO186&lt;&gt;"",1,0)+IF(DQ186&lt;&gt;"",1,0)+IF(DR186&lt;&gt;"",1,0)+IF(DT186&lt;&gt;"",1,0)+IF(DU186&lt;&gt;"",1,0)+IF(DV186&lt;&gt;"",1,0)+IF(DW186&lt;&gt;"",1,0)+IF(DX186&lt;&gt;"",1,0)+IF(DZ186&lt;&gt;"",1,0)+IF(EA186&lt;&gt;"",1,0)+IF(EB186&lt;&gt;"",1,0)+IF(EE186&lt;&gt;"",1,0)</f>
        <v>10</v>
      </c>
      <c r="BB186" s="0" t="n">
        <f aca="false">IF(AND(AV186&gt;0, AW186&gt;0),1,0)</f>
        <v>1</v>
      </c>
      <c r="BC186" s="0" t="s">
        <v>155</v>
      </c>
      <c r="BD186" s="0" t="s">
        <v>155</v>
      </c>
      <c r="BE186" s="0" t="s">
        <v>155</v>
      </c>
      <c r="BF186" s="0" t="s">
        <v>155</v>
      </c>
      <c r="BG186" s="0" t="s">
        <v>155</v>
      </c>
      <c r="BH186" s="0" t="s">
        <v>155</v>
      </c>
      <c r="BI186" s="0" t="s">
        <v>155</v>
      </c>
      <c r="BJ186" s="0" t="s">
        <v>155</v>
      </c>
      <c r="BK186" s="0" t="s">
        <v>155</v>
      </c>
      <c r="BL186" s="0" t="s">
        <v>155</v>
      </c>
      <c r="BP186" s="0" t="s">
        <v>155</v>
      </c>
      <c r="BR186" s="0" t="s">
        <v>155</v>
      </c>
      <c r="BS186" s="0" t="s">
        <v>155</v>
      </c>
      <c r="BY186" s="0" t="s">
        <v>144</v>
      </c>
      <c r="CA186" s="0" t="s">
        <v>155</v>
      </c>
      <c r="CL186" s="0" t="s">
        <v>144</v>
      </c>
      <c r="CN186" s="0" t="s">
        <v>155</v>
      </c>
      <c r="CO186" s="0" t="s">
        <v>144</v>
      </c>
      <c r="CP186" s="0" t="s">
        <v>155</v>
      </c>
      <c r="CT186" s="0" t="s">
        <v>155</v>
      </c>
      <c r="CV186" s="0" t="s">
        <v>155</v>
      </c>
      <c r="CW186" s="0" t="s">
        <v>144</v>
      </c>
      <c r="CY186" s="0" t="s">
        <v>155</v>
      </c>
      <c r="CZ186" s="0" t="s">
        <v>144</v>
      </c>
      <c r="DC186" s="0" t="s">
        <v>155</v>
      </c>
      <c r="DD186" s="0" t="s">
        <v>144</v>
      </c>
      <c r="DF186" s="0" t="s">
        <v>155</v>
      </c>
      <c r="DG186" s="0" t="s">
        <v>144</v>
      </c>
      <c r="DI186" s="0" t="s">
        <v>155</v>
      </c>
      <c r="DJ186" s="0" t="s">
        <v>144</v>
      </c>
      <c r="DL186" s="0" t="s">
        <v>155</v>
      </c>
      <c r="DM186" s="0" t="s">
        <v>144</v>
      </c>
      <c r="DN186" s="0" t="s">
        <v>155</v>
      </c>
      <c r="DO186" s="0" t="s">
        <v>144</v>
      </c>
      <c r="DR186" s="0" t="s">
        <v>155</v>
      </c>
      <c r="DS186" s="0" t="s">
        <v>144</v>
      </c>
      <c r="DT186" s="0" t="s">
        <v>144</v>
      </c>
      <c r="DU186" s="0" t="s">
        <v>155</v>
      </c>
      <c r="DW186" s="0" t="s">
        <v>144</v>
      </c>
      <c r="DX186" s="0" t="s">
        <v>155</v>
      </c>
      <c r="EA186" s="0" t="s">
        <v>155</v>
      </c>
      <c r="ED186" s="0" t="s">
        <v>144</v>
      </c>
      <c r="EF186" s="0" t="s">
        <v>155</v>
      </c>
    </row>
    <row r="187" customFormat="false" ht="13.8" hidden="false" customHeight="false" outlineLevel="0" collapsed="false">
      <c r="A187" s="0" t="s">
        <v>1215</v>
      </c>
      <c r="B187" s="0" t="n">
        <v>78</v>
      </c>
      <c r="C187" s="0" t="n">
        <v>250228</v>
      </c>
      <c r="D187" s="0" t="s">
        <v>1216</v>
      </c>
      <c r="E187" s="0" t="s">
        <v>470</v>
      </c>
      <c r="F187" s="0" t="str">
        <f aca="false">CONCATENATE(D187," ",LEFT(H187,4),"T=",AW187,"D=",AX187,"R=",AY187,"M=",AZ187,"L=",BA187,"B=",BB187)</f>
        <v>RODGERS SRT=48D=17R=0M=4L=10B=1</v>
      </c>
      <c r="G187" s="0" t="s">
        <v>175</v>
      </c>
      <c r="H187" s="0" t="s">
        <v>791</v>
      </c>
      <c r="I187" s="0" t="s">
        <v>1217</v>
      </c>
      <c r="J187" s="0" t="s">
        <v>1218</v>
      </c>
      <c r="K187" s="0" t="s">
        <v>143</v>
      </c>
      <c r="L187" s="0" t="s">
        <v>144</v>
      </c>
      <c r="M187" s="0" t="str">
        <f aca="false">RIGHT(N187,LEN(N187)-FIND(" ",N187))</f>
        <v>OAK CIR SW</v>
      </c>
      <c r="N187" s="0" t="s">
        <v>1219</v>
      </c>
      <c r="P187" s="0" t="s">
        <v>147</v>
      </c>
      <c r="Q187" s="0" t="s">
        <v>148</v>
      </c>
      <c r="R187" s="0" t="n">
        <v>44485</v>
      </c>
      <c r="AD187" s="0" t="s">
        <v>149</v>
      </c>
      <c r="AE187" s="0" t="s">
        <v>150</v>
      </c>
      <c r="AF187" s="0" t="s">
        <v>151</v>
      </c>
      <c r="AH187" s="0" t="n">
        <v>14</v>
      </c>
      <c r="AI187" s="0" t="n">
        <v>11</v>
      </c>
      <c r="AN187" s="0" t="s">
        <v>147</v>
      </c>
      <c r="AO187" s="0" t="s">
        <v>387</v>
      </c>
      <c r="AP187" s="0" t="s">
        <v>388</v>
      </c>
      <c r="AQ187" s="0" t="n">
        <v>9</v>
      </c>
      <c r="AR187" s="0" t="n">
        <v>64</v>
      </c>
      <c r="AS187" s="0" t="n">
        <v>32</v>
      </c>
      <c r="AV187" s="0" t="s">
        <v>154</v>
      </c>
      <c r="AW187" s="0" t="n">
        <f aca="false">COUNTA($BC187:$EG187)</f>
        <v>48</v>
      </c>
      <c r="AX187" s="0" t="n">
        <f aca="false">COUNTIF($BC187:$EG187,"D")</f>
        <v>17</v>
      </c>
      <c r="AY187" s="0" t="n">
        <f aca="false">COUNTIF($BC187:$EG187,"R")</f>
        <v>0</v>
      </c>
      <c r="AZ187" s="2" t="n">
        <f aca="false">COUNTIF(DW187,"D")+COUNTIF(DO187,"D")+COUNTIF(DJ187,"D")+COUNTIF(DD187,"D")</f>
        <v>4</v>
      </c>
      <c r="BA187" s="0" t="n">
        <f aca="false">IF(DH187&lt;&gt;"",1,0)+IF(DI187&lt;&gt;"",1,0)+IF(DK187&lt;&gt;"",1,0)+IF(DM187&lt;&gt;"",1,0)+IF(DN187&lt;&gt;"",1,0)+IF(DO187&lt;&gt;"",1,0)+IF(DQ187&lt;&gt;"",1,0)+IF(DR187&lt;&gt;"",1,0)+IF(DT187&lt;&gt;"",1,0)+IF(DU187&lt;&gt;"",1,0)+IF(DV187&lt;&gt;"",1,0)+IF(DW187&lt;&gt;"",1,0)+IF(DX187&lt;&gt;"",1,0)+IF(DZ187&lt;&gt;"",1,0)+IF(EA187&lt;&gt;"",1,0)+IF(EB187&lt;&gt;"",1,0)+IF(EE187&lt;&gt;"",1,0)</f>
        <v>10</v>
      </c>
      <c r="BB187" s="0" t="n">
        <f aca="false">IF(AND(AV187&gt;0, AW187&gt;0),1,0)</f>
        <v>1</v>
      </c>
      <c r="BC187" s="0" t="s">
        <v>155</v>
      </c>
      <c r="BD187" s="0" t="s">
        <v>155</v>
      </c>
      <c r="BE187" s="0" t="s">
        <v>155</v>
      </c>
      <c r="BF187" s="0" t="s">
        <v>155</v>
      </c>
      <c r="BG187" s="0" t="s">
        <v>155</v>
      </c>
      <c r="BH187" s="0" t="s">
        <v>155</v>
      </c>
      <c r="BI187" s="0" t="s">
        <v>155</v>
      </c>
      <c r="BJ187" s="0" t="s">
        <v>155</v>
      </c>
      <c r="BK187" s="0" t="s">
        <v>155</v>
      </c>
      <c r="BL187" s="0" t="s">
        <v>155</v>
      </c>
      <c r="BP187" s="0" t="s">
        <v>155</v>
      </c>
      <c r="BR187" s="0" t="s">
        <v>155</v>
      </c>
      <c r="BS187" s="0" t="s">
        <v>155</v>
      </c>
      <c r="BY187" s="0" t="s">
        <v>144</v>
      </c>
      <c r="CA187" s="0" t="s">
        <v>155</v>
      </c>
      <c r="CC187" s="0" t="s">
        <v>144</v>
      </c>
      <c r="CG187" s="0" t="s">
        <v>155</v>
      </c>
      <c r="CH187" s="0" t="s">
        <v>144</v>
      </c>
      <c r="CK187" s="0" t="s">
        <v>155</v>
      </c>
      <c r="CL187" s="0" t="s">
        <v>144</v>
      </c>
      <c r="CN187" s="0" t="s">
        <v>155</v>
      </c>
      <c r="CP187" s="0" t="s">
        <v>155</v>
      </c>
      <c r="CQ187" s="0" t="s">
        <v>144</v>
      </c>
      <c r="CT187" s="0" t="s">
        <v>155</v>
      </c>
      <c r="CU187" s="0" t="s">
        <v>144</v>
      </c>
      <c r="CV187" s="0" t="s">
        <v>155</v>
      </c>
      <c r="CW187" s="0" t="s">
        <v>144</v>
      </c>
      <c r="CY187" s="0" t="s">
        <v>155</v>
      </c>
      <c r="CZ187" s="0" t="s">
        <v>144</v>
      </c>
      <c r="DC187" s="0" t="s">
        <v>155</v>
      </c>
      <c r="DD187" s="0" t="s">
        <v>144</v>
      </c>
      <c r="DF187" s="0" t="s">
        <v>155</v>
      </c>
      <c r="DG187" s="0" t="s">
        <v>144</v>
      </c>
      <c r="DI187" s="0" t="s">
        <v>155</v>
      </c>
      <c r="DJ187" s="0" t="s">
        <v>144</v>
      </c>
      <c r="DL187" s="0" t="s">
        <v>155</v>
      </c>
      <c r="DM187" s="0" t="s">
        <v>144</v>
      </c>
      <c r="DN187" s="0" t="s">
        <v>155</v>
      </c>
      <c r="DO187" s="0" t="s">
        <v>144</v>
      </c>
      <c r="DR187" s="0" t="s">
        <v>155</v>
      </c>
      <c r="DS187" s="0" t="s">
        <v>144</v>
      </c>
      <c r="DT187" s="0" t="s">
        <v>144</v>
      </c>
      <c r="DU187" s="0" t="s">
        <v>155</v>
      </c>
      <c r="DW187" s="0" t="s">
        <v>144</v>
      </c>
      <c r="DX187" s="0" t="s">
        <v>155</v>
      </c>
      <c r="EA187" s="0" t="s">
        <v>155</v>
      </c>
      <c r="ED187" s="0" t="s">
        <v>144</v>
      </c>
      <c r="EF187" s="0" t="s">
        <v>155</v>
      </c>
    </row>
    <row r="188" customFormat="false" ht="13.8" hidden="false" customHeight="false" outlineLevel="0" collapsed="false">
      <c r="A188" s="0" t="s">
        <v>1220</v>
      </c>
      <c r="B188" s="0" t="n">
        <v>78</v>
      </c>
      <c r="C188" s="0" t="n">
        <v>194239</v>
      </c>
      <c r="D188" s="0" t="s">
        <v>1221</v>
      </c>
      <c r="E188" s="0" t="s">
        <v>663</v>
      </c>
      <c r="F188" s="0" t="str">
        <f aca="false">CONCATENATE(D188," ",LEFT(H188,4),"T=",AW188,"D=",AX188,"R=",AY188,"M=",AZ188,"L=",BA188,"B=",BB188)</f>
        <v>ROEBUCK T=45D=16R=0M=4L=10B=1</v>
      </c>
      <c r="G188" s="0" t="s">
        <v>547</v>
      </c>
      <c r="I188" s="0" t="s">
        <v>1222</v>
      </c>
      <c r="J188" s="0" t="s">
        <v>1223</v>
      </c>
      <c r="K188" s="0" t="s">
        <v>143</v>
      </c>
      <c r="L188" s="0" t="s">
        <v>144</v>
      </c>
      <c r="M188" s="0" t="str">
        <f aca="false">RIGHT(N188,LEN(N188)-FIND(" ",N188))</f>
        <v>OAK CIR SW</v>
      </c>
      <c r="N188" s="0" t="s">
        <v>1224</v>
      </c>
      <c r="P188" s="0" t="s">
        <v>147</v>
      </c>
      <c r="Q188" s="0" t="s">
        <v>148</v>
      </c>
      <c r="R188" s="0" t="n">
        <v>44485</v>
      </c>
      <c r="AD188" s="0" t="s">
        <v>149</v>
      </c>
      <c r="AE188" s="0" t="s">
        <v>150</v>
      </c>
      <c r="AF188" s="0" t="s">
        <v>151</v>
      </c>
      <c r="AH188" s="0" t="n">
        <v>14</v>
      </c>
      <c r="AI188" s="0" t="n">
        <v>11</v>
      </c>
      <c r="AN188" s="0" t="s">
        <v>147</v>
      </c>
      <c r="AO188" s="0" t="s">
        <v>387</v>
      </c>
      <c r="AP188" s="0" t="s">
        <v>388</v>
      </c>
      <c r="AQ188" s="0" t="n">
        <v>9</v>
      </c>
      <c r="AR188" s="0" t="n">
        <v>64</v>
      </c>
      <c r="AS188" s="0" t="n">
        <v>32</v>
      </c>
      <c r="AV188" s="0" t="s">
        <v>154</v>
      </c>
      <c r="AW188" s="0" t="n">
        <f aca="false">COUNTA($BC188:$EG188)</f>
        <v>45</v>
      </c>
      <c r="AX188" s="0" t="n">
        <f aca="false">COUNTIF($BC188:$EG188,"D")</f>
        <v>16</v>
      </c>
      <c r="AY188" s="0" t="n">
        <f aca="false">COUNTIF($BC188:$EG188,"R")</f>
        <v>0</v>
      </c>
      <c r="AZ188" s="2" t="n">
        <f aca="false">COUNTIF(DW188,"D")+COUNTIF(DO188,"D")+COUNTIF(DJ188,"D")+COUNTIF(DD188,"D")</f>
        <v>4</v>
      </c>
      <c r="BA188" s="0" t="n">
        <f aca="false">IF(DH188&lt;&gt;"",1,0)+IF(DI188&lt;&gt;"",1,0)+IF(DK188&lt;&gt;"",1,0)+IF(DM188&lt;&gt;"",1,0)+IF(DN188&lt;&gt;"",1,0)+IF(DO188&lt;&gt;"",1,0)+IF(DQ188&lt;&gt;"",1,0)+IF(DR188&lt;&gt;"",1,0)+IF(DT188&lt;&gt;"",1,0)+IF(DU188&lt;&gt;"",1,0)+IF(DV188&lt;&gt;"",1,0)+IF(DW188&lt;&gt;"",1,0)+IF(DX188&lt;&gt;"",1,0)+IF(DZ188&lt;&gt;"",1,0)+IF(EA188&lt;&gt;"",1,0)+IF(EB188&lt;&gt;"",1,0)+IF(EE188&lt;&gt;"",1,0)</f>
        <v>10</v>
      </c>
      <c r="BB188" s="0" t="n">
        <f aca="false">IF(AND(AV188&gt;0, AW188&gt;0),1,0)</f>
        <v>1</v>
      </c>
      <c r="BC188" s="0" t="s">
        <v>155</v>
      </c>
      <c r="BD188" s="0" t="s">
        <v>155</v>
      </c>
      <c r="BF188" s="0" t="s">
        <v>155</v>
      </c>
      <c r="BG188" s="0" t="s">
        <v>155</v>
      </c>
      <c r="BH188" s="0" t="s">
        <v>155</v>
      </c>
      <c r="BJ188" s="0" t="s">
        <v>155</v>
      </c>
      <c r="BK188" s="0" t="s">
        <v>155</v>
      </c>
      <c r="BL188" s="0" t="s">
        <v>155</v>
      </c>
      <c r="BP188" s="0" t="s">
        <v>155</v>
      </c>
      <c r="BR188" s="0" t="s">
        <v>155</v>
      </c>
      <c r="BS188" s="0" t="s">
        <v>155</v>
      </c>
      <c r="BV188" s="0" t="s">
        <v>155</v>
      </c>
      <c r="BY188" s="0" t="s">
        <v>144</v>
      </c>
      <c r="CA188" s="0" t="s">
        <v>155</v>
      </c>
      <c r="CC188" s="0" t="s">
        <v>144</v>
      </c>
      <c r="CG188" s="0" t="s">
        <v>155</v>
      </c>
      <c r="CK188" s="0" t="s">
        <v>155</v>
      </c>
      <c r="CL188" s="0" t="s">
        <v>144</v>
      </c>
      <c r="CN188" s="0" t="s">
        <v>155</v>
      </c>
      <c r="CO188" s="0" t="s">
        <v>144</v>
      </c>
      <c r="CP188" s="0" t="s">
        <v>155</v>
      </c>
      <c r="CQ188" s="0" t="s">
        <v>144</v>
      </c>
      <c r="CV188" s="0" t="s">
        <v>155</v>
      </c>
      <c r="CW188" s="0" t="s">
        <v>144</v>
      </c>
      <c r="CY188" s="0" t="s">
        <v>155</v>
      </c>
      <c r="CZ188" s="0" t="s">
        <v>144</v>
      </c>
      <c r="DC188" s="0" t="s">
        <v>155</v>
      </c>
      <c r="DD188" s="0" t="s">
        <v>144</v>
      </c>
      <c r="DF188" s="0" t="s">
        <v>155</v>
      </c>
      <c r="DG188" s="0" t="s">
        <v>144</v>
      </c>
      <c r="DI188" s="0" t="s">
        <v>155</v>
      </c>
      <c r="DJ188" s="0" t="s">
        <v>144</v>
      </c>
      <c r="DL188" s="0" t="s">
        <v>155</v>
      </c>
      <c r="DM188" s="0" t="s">
        <v>144</v>
      </c>
      <c r="DN188" s="0" t="s">
        <v>155</v>
      </c>
      <c r="DO188" s="0" t="s">
        <v>144</v>
      </c>
      <c r="DR188" s="0" t="s">
        <v>155</v>
      </c>
      <c r="DS188" s="0" t="s">
        <v>144</v>
      </c>
      <c r="DT188" s="0" t="s">
        <v>144</v>
      </c>
      <c r="DU188" s="0" t="s">
        <v>155</v>
      </c>
      <c r="DW188" s="0" t="s">
        <v>144</v>
      </c>
      <c r="DX188" s="0" t="s">
        <v>155</v>
      </c>
      <c r="EA188" s="0" t="s">
        <v>155</v>
      </c>
      <c r="ED188" s="0" t="s">
        <v>144</v>
      </c>
      <c r="EF188" s="0" t="s">
        <v>155</v>
      </c>
    </row>
    <row r="189" customFormat="false" ht="13.8" hidden="false" customHeight="false" outlineLevel="0" collapsed="false">
      <c r="A189" s="0" t="s">
        <v>1225</v>
      </c>
      <c r="B189" s="0" t="n">
        <v>78</v>
      </c>
      <c r="C189" s="0" t="n">
        <v>29870</v>
      </c>
      <c r="D189" s="0" t="s">
        <v>1226</v>
      </c>
      <c r="E189" s="0" t="s">
        <v>1227</v>
      </c>
      <c r="F189" s="0" t="str">
        <f aca="false">CONCATENATE(D189," ",LEFT(H189,4),"T=",AW189,"D=",AX189,"R=",AY189,"M=",AZ189,"L=",BA189,"B=",BB189)</f>
        <v>ROMAIN JRT=49D=18R=0M=4L=10B=1</v>
      </c>
      <c r="G189" s="0" t="s">
        <v>264</v>
      </c>
      <c r="H189" s="0" t="s">
        <v>644</v>
      </c>
      <c r="I189" s="0" t="s">
        <v>1228</v>
      </c>
      <c r="J189" s="0" t="s">
        <v>1229</v>
      </c>
      <c r="K189" s="0" t="s">
        <v>143</v>
      </c>
      <c r="L189" s="0" t="s">
        <v>144</v>
      </c>
      <c r="M189" s="0" t="str">
        <f aca="false">RIGHT(N189,LEN(N189)-FIND(" ",N189))</f>
        <v>BEAL ST NW</v>
      </c>
      <c r="N189" s="0" t="s">
        <v>1230</v>
      </c>
      <c r="P189" s="0" t="s">
        <v>147</v>
      </c>
      <c r="Q189" s="0" t="s">
        <v>148</v>
      </c>
      <c r="R189" s="0" t="n">
        <v>44485</v>
      </c>
      <c r="AD189" s="0" t="s">
        <v>149</v>
      </c>
      <c r="AE189" s="0" t="s">
        <v>150</v>
      </c>
      <c r="AF189" s="0" t="s">
        <v>151</v>
      </c>
      <c r="AH189" s="0" t="n">
        <v>14</v>
      </c>
      <c r="AI189" s="0" t="n">
        <v>11</v>
      </c>
      <c r="AN189" s="0" t="s">
        <v>147</v>
      </c>
      <c r="AO189" s="0" t="s">
        <v>221</v>
      </c>
      <c r="AP189" s="0" t="s">
        <v>222</v>
      </c>
      <c r="AQ189" s="0" t="n">
        <v>9</v>
      </c>
      <c r="AR189" s="0" t="n">
        <v>64</v>
      </c>
      <c r="AS189" s="0" t="n">
        <v>32</v>
      </c>
      <c r="AV189" s="0" t="s">
        <v>223</v>
      </c>
      <c r="AW189" s="0" t="n">
        <f aca="false">COUNTA($BC189:$EG189)</f>
        <v>49</v>
      </c>
      <c r="AX189" s="0" t="n">
        <f aca="false">COUNTIF($BC189:$EG189,"D")</f>
        <v>18</v>
      </c>
      <c r="AY189" s="0" t="n">
        <f aca="false">COUNTIF($BC189:$EG189,"R")</f>
        <v>0</v>
      </c>
      <c r="AZ189" s="2" t="n">
        <f aca="false">COUNTIF(DW189,"D")+COUNTIF(DO189,"D")+COUNTIF(DJ189,"D")+COUNTIF(DD189,"D")</f>
        <v>4</v>
      </c>
      <c r="BA189" s="0" t="n">
        <f aca="false">IF(DH189&lt;&gt;"",1,0)+IF(DI189&lt;&gt;"",1,0)+IF(DK189&lt;&gt;"",1,0)+IF(DM189&lt;&gt;"",1,0)+IF(DN189&lt;&gt;"",1,0)+IF(DO189&lt;&gt;"",1,0)+IF(DQ189&lt;&gt;"",1,0)+IF(DR189&lt;&gt;"",1,0)+IF(DT189&lt;&gt;"",1,0)+IF(DU189&lt;&gt;"",1,0)+IF(DV189&lt;&gt;"",1,0)+IF(DW189&lt;&gt;"",1,0)+IF(DX189&lt;&gt;"",1,0)+IF(DZ189&lt;&gt;"",1,0)+IF(EA189&lt;&gt;"",1,0)+IF(EB189&lt;&gt;"",1,0)+IF(EE189&lt;&gt;"",1,0)</f>
        <v>10</v>
      </c>
      <c r="BB189" s="0" t="n">
        <f aca="false">IF(AND(AV189&gt;0, AW189&gt;0),1,0)</f>
        <v>1</v>
      </c>
      <c r="BC189" s="0" t="s">
        <v>155</v>
      </c>
      <c r="BD189" s="0" t="s">
        <v>155</v>
      </c>
      <c r="BE189" s="0" t="s">
        <v>155</v>
      </c>
      <c r="BF189" s="0" t="s">
        <v>155</v>
      </c>
      <c r="BG189" s="0" t="s">
        <v>155</v>
      </c>
      <c r="BH189" s="0" t="s">
        <v>155</v>
      </c>
      <c r="BI189" s="0" t="s">
        <v>155</v>
      </c>
      <c r="BJ189" s="0" t="s">
        <v>155</v>
      </c>
      <c r="BK189" s="0" t="s">
        <v>155</v>
      </c>
      <c r="BL189" s="0" t="s">
        <v>155</v>
      </c>
      <c r="BP189" s="0" t="s">
        <v>155</v>
      </c>
      <c r="BR189" s="0" t="s">
        <v>155</v>
      </c>
      <c r="BS189" s="0" t="s">
        <v>155</v>
      </c>
      <c r="BV189" s="0" t="s">
        <v>155</v>
      </c>
      <c r="BY189" s="0" t="s">
        <v>144</v>
      </c>
      <c r="CA189" s="0" t="s">
        <v>155</v>
      </c>
      <c r="CC189" s="0" t="s">
        <v>144</v>
      </c>
      <c r="CG189" s="0" t="s">
        <v>155</v>
      </c>
      <c r="CH189" s="0" t="s">
        <v>144</v>
      </c>
      <c r="CK189" s="0" t="s">
        <v>155</v>
      </c>
      <c r="CL189" s="0" t="s">
        <v>144</v>
      </c>
      <c r="CN189" s="0" t="s">
        <v>155</v>
      </c>
      <c r="CO189" s="0" t="s">
        <v>144</v>
      </c>
      <c r="CP189" s="0" t="s">
        <v>155</v>
      </c>
      <c r="CQ189" s="0" t="s">
        <v>144</v>
      </c>
      <c r="CU189" s="0" t="s">
        <v>144</v>
      </c>
      <c r="CV189" s="0" t="s">
        <v>155</v>
      </c>
      <c r="CW189" s="0" t="s">
        <v>144</v>
      </c>
      <c r="CY189" s="0" t="s">
        <v>155</v>
      </c>
      <c r="CZ189" s="0" t="s">
        <v>144</v>
      </c>
      <c r="DC189" s="0" t="s">
        <v>155</v>
      </c>
      <c r="DD189" s="0" t="s">
        <v>144</v>
      </c>
      <c r="DF189" s="0" t="s">
        <v>155</v>
      </c>
      <c r="DG189" s="0" t="s">
        <v>144</v>
      </c>
      <c r="DI189" s="0" t="s">
        <v>155</v>
      </c>
      <c r="DJ189" s="0" t="s">
        <v>144</v>
      </c>
      <c r="DL189" s="0" t="s">
        <v>155</v>
      </c>
      <c r="DM189" s="0" t="s">
        <v>144</v>
      </c>
      <c r="DN189" s="0" t="s">
        <v>155</v>
      </c>
      <c r="DO189" s="0" t="s">
        <v>144</v>
      </c>
      <c r="DR189" s="0" t="s">
        <v>155</v>
      </c>
      <c r="DS189" s="0" t="s">
        <v>144</v>
      </c>
      <c r="DT189" s="0" t="s">
        <v>144</v>
      </c>
      <c r="DU189" s="0" t="s">
        <v>155</v>
      </c>
      <c r="DW189" s="0" t="s">
        <v>144</v>
      </c>
      <c r="DX189" s="0" t="s">
        <v>155</v>
      </c>
      <c r="EA189" s="0" t="s">
        <v>155</v>
      </c>
      <c r="ED189" s="0" t="s">
        <v>144</v>
      </c>
      <c r="EF189" s="0" t="s">
        <v>155</v>
      </c>
    </row>
    <row r="190" customFormat="false" ht="13.8" hidden="false" customHeight="false" outlineLevel="0" collapsed="false">
      <c r="A190" s="0" t="s">
        <v>1231</v>
      </c>
      <c r="B190" s="0" t="n">
        <v>78</v>
      </c>
      <c r="C190" s="0" t="n">
        <v>24213</v>
      </c>
      <c r="D190" s="0" t="s">
        <v>1232</v>
      </c>
      <c r="E190" s="0" t="s">
        <v>174</v>
      </c>
      <c r="F190" s="0" t="str">
        <f aca="false">CONCATENATE(D190," ",LEFT(H190,4),"T=",AW190,"D=",AX190,"R=",AY190,"M=",AZ190,"L=",BA190,"B=",BB190)</f>
        <v>RONYAK JRT=45D=17R=0M=4L=10B=1</v>
      </c>
      <c r="G190" s="0" t="s">
        <v>465</v>
      </c>
      <c r="H190" s="0" t="s">
        <v>644</v>
      </c>
      <c r="I190" s="0" t="s">
        <v>1233</v>
      </c>
      <c r="J190" s="0" t="s">
        <v>1234</v>
      </c>
      <c r="K190" s="0" t="s">
        <v>143</v>
      </c>
      <c r="L190" s="0" t="s">
        <v>144</v>
      </c>
      <c r="M190" s="0" t="str">
        <f aca="false">RIGHT(N190,LEN(N190)-FIND(" ",N190))</f>
        <v>HAZELWOOD AVE SE</v>
      </c>
      <c r="N190" s="0" t="s">
        <v>1235</v>
      </c>
      <c r="P190" s="0" t="s">
        <v>147</v>
      </c>
      <c r="Q190" s="0" t="s">
        <v>148</v>
      </c>
      <c r="R190" s="0" t="n">
        <v>44484</v>
      </c>
      <c r="AD190" s="0" t="s">
        <v>149</v>
      </c>
      <c r="AE190" s="0" t="s">
        <v>150</v>
      </c>
      <c r="AF190" s="0" t="s">
        <v>151</v>
      </c>
      <c r="AH190" s="0" t="n">
        <v>14</v>
      </c>
      <c r="AI190" s="0" t="n">
        <v>11</v>
      </c>
      <c r="AN190" s="0" t="s">
        <v>147</v>
      </c>
      <c r="AO190" s="0" t="s">
        <v>277</v>
      </c>
      <c r="AP190" s="0" t="s">
        <v>278</v>
      </c>
      <c r="AQ190" s="0" t="n">
        <v>9</v>
      </c>
      <c r="AR190" s="0" t="n">
        <v>64</v>
      </c>
      <c r="AS190" s="0" t="n">
        <v>32</v>
      </c>
      <c r="AV190" s="0" t="s">
        <v>252</v>
      </c>
      <c r="AW190" s="0" t="n">
        <f aca="false">COUNTA($BC190:$EG190)</f>
        <v>45</v>
      </c>
      <c r="AX190" s="0" t="n">
        <f aca="false">COUNTIF($BC190:$EG190,"D")</f>
        <v>17</v>
      </c>
      <c r="AY190" s="0" t="n">
        <f aca="false">COUNTIF($BC190:$EG190,"R")</f>
        <v>0</v>
      </c>
      <c r="AZ190" s="2" t="n">
        <f aca="false">COUNTIF(DW190,"D")+COUNTIF(DO190,"D")+COUNTIF(DJ190,"D")+COUNTIF(DD190,"D")</f>
        <v>4</v>
      </c>
      <c r="BA190" s="0" t="n">
        <f aca="false">IF(DH190&lt;&gt;"",1,0)+IF(DI190&lt;&gt;"",1,0)+IF(DK190&lt;&gt;"",1,0)+IF(DM190&lt;&gt;"",1,0)+IF(DN190&lt;&gt;"",1,0)+IF(DO190&lt;&gt;"",1,0)+IF(DQ190&lt;&gt;"",1,0)+IF(DR190&lt;&gt;"",1,0)+IF(DT190&lt;&gt;"",1,0)+IF(DU190&lt;&gt;"",1,0)+IF(DV190&lt;&gt;"",1,0)+IF(DW190&lt;&gt;"",1,0)+IF(DX190&lt;&gt;"",1,0)+IF(DZ190&lt;&gt;"",1,0)+IF(EA190&lt;&gt;"",1,0)+IF(EB190&lt;&gt;"",1,0)+IF(EE190&lt;&gt;"",1,0)</f>
        <v>10</v>
      </c>
      <c r="BB190" s="0" t="n">
        <f aca="false">IF(AND(AV190&gt;0, AW190&gt;0),1,0)</f>
        <v>1</v>
      </c>
      <c r="BC190" s="0" t="s">
        <v>155</v>
      </c>
      <c r="BD190" s="0" t="s">
        <v>155</v>
      </c>
      <c r="BH190" s="0" t="s">
        <v>155</v>
      </c>
      <c r="BI190" s="0" t="s">
        <v>155</v>
      </c>
      <c r="BJ190" s="0" t="s">
        <v>155</v>
      </c>
      <c r="BK190" s="0" t="s">
        <v>155</v>
      </c>
      <c r="BL190" s="0" t="s">
        <v>155</v>
      </c>
      <c r="BP190" s="0" t="s">
        <v>155</v>
      </c>
      <c r="BR190" s="0" t="s">
        <v>155</v>
      </c>
      <c r="BS190" s="0" t="s">
        <v>155</v>
      </c>
      <c r="BV190" s="0" t="s">
        <v>155</v>
      </c>
      <c r="BY190" s="0" t="s">
        <v>144</v>
      </c>
      <c r="CA190" s="0" t="s">
        <v>155</v>
      </c>
      <c r="CC190" s="0" t="s">
        <v>144</v>
      </c>
      <c r="CG190" s="0" t="s">
        <v>155</v>
      </c>
      <c r="CH190" s="0" t="s">
        <v>144</v>
      </c>
      <c r="CK190" s="0" t="s">
        <v>155</v>
      </c>
      <c r="CL190" s="0" t="s">
        <v>144</v>
      </c>
      <c r="CN190" s="0" t="s">
        <v>155</v>
      </c>
      <c r="CO190" s="0" t="s">
        <v>144</v>
      </c>
      <c r="CP190" s="0" t="s">
        <v>155</v>
      </c>
      <c r="CU190" s="0" t="s">
        <v>144</v>
      </c>
      <c r="CV190" s="0" t="s">
        <v>155</v>
      </c>
      <c r="CW190" s="0" t="s">
        <v>144</v>
      </c>
      <c r="CY190" s="0" t="s">
        <v>155</v>
      </c>
      <c r="CZ190" s="0" t="s">
        <v>144</v>
      </c>
      <c r="DC190" s="0" t="s">
        <v>155</v>
      </c>
      <c r="DD190" s="0" t="s">
        <v>144</v>
      </c>
      <c r="DF190" s="0" t="s">
        <v>155</v>
      </c>
      <c r="DG190" s="0" t="s">
        <v>144</v>
      </c>
      <c r="DI190" s="0" t="s">
        <v>155</v>
      </c>
      <c r="DJ190" s="0" t="s">
        <v>144</v>
      </c>
      <c r="DL190" s="0" t="s">
        <v>155</v>
      </c>
      <c r="DM190" s="0" t="s">
        <v>144</v>
      </c>
      <c r="DN190" s="0" t="s">
        <v>155</v>
      </c>
      <c r="DO190" s="0" t="s">
        <v>144</v>
      </c>
      <c r="DR190" s="0" t="s">
        <v>155</v>
      </c>
      <c r="DS190" s="0" t="s">
        <v>144</v>
      </c>
      <c r="DT190" s="0" t="s">
        <v>144</v>
      </c>
      <c r="DU190" s="0" t="s">
        <v>155</v>
      </c>
      <c r="DW190" s="0" t="s">
        <v>144</v>
      </c>
      <c r="DX190" s="0" t="s">
        <v>155</v>
      </c>
      <c r="EA190" s="0" t="s">
        <v>155</v>
      </c>
      <c r="ED190" s="0" t="s">
        <v>144</v>
      </c>
      <c r="EF190" s="0" t="s">
        <v>155</v>
      </c>
    </row>
    <row r="191" customFormat="false" ht="13.8" hidden="false" customHeight="false" outlineLevel="0" collapsed="false">
      <c r="A191" s="0" t="s">
        <v>1236</v>
      </c>
      <c r="B191" s="0" t="n">
        <v>78</v>
      </c>
      <c r="C191" s="0" t="n">
        <v>228599</v>
      </c>
      <c r="D191" s="0" t="s">
        <v>1232</v>
      </c>
      <c r="E191" s="0" t="s">
        <v>1237</v>
      </c>
      <c r="F191" s="0" t="str">
        <f aca="false">CONCATENATE(D191," ",LEFT(H191,4),"T=",AW191,"D=",AX191,"R=",AY191,"M=",AZ191,"L=",BA191,"B=",BB191)</f>
        <v>RONYAK T=46D=18R=0M=4L=10B=1</v>
      </c>
      <c r="G191" s="0" t="s">
        <v>424</v>
      </c>
      <c r="I191" s="0" t="s">
        <v>1238</v>
      </c>
      <c r="J191" s="0" t="s">
        <v>1239</v>
      </c>
      <c r="K191" s="0" t="s">
        <v>143</v>
      </c>
      <c r="L191" s="0" t="s">
        <v>144</v>
      </c>
      <c r="M191" s="0" t="str">
        <f aca="false">RIGHT(N191,LEN(N191)-FIND(" ",N191))</f>
        <v>HAZELWOOD AVE SE</v>
      </c>
      <c r="N191" s="0" t="s">
        <v>1235</v>
      </c>
      <c r="P191" s="0" t="s">
        <v>147</v>
      </c>
      <c r="Q191" s="0" t="s">
        <v>148</v>
      </c>
      <c r="R191" s="0" t="n">
        <v>44484</v>
      </c>
      <c r="AD191" s="0" t="s">
        <v>149</v>
      </c>
      <c r="AE191" s="0" t="s">
        <v>150</v>
      </c>
      <c r="AF191" s="0" t="s">
        <v>151</v>
      </c>
      <c r="AH191" s="0" t="n">
        <v>14</v>
      </c>
      <c r="AI191" s="0" t="n">
        <v>11</v>
      </c>
      <c r="AN191" s="0" t="s">
        <v>147</v>
      </c>
      <c r="AO191" s="0" t="s">
        <v>277</v>
      </c>
      <c r="AP191" s="0" t="s">
        <v>278</v>
      </c>
      <c r="AQ191" s="0" t="n">
        <v>9</v>
      </c>
      <c r="AR191" s="0" t="n">
        <v>64</v>
      </c>
      <c r="AS191" s="0" t="n">
        <v>32</v>
      </c>
      <c r="AV191" s="0" t="s">
        <v>252</v>
      </c>
      <c r="AW191" s="0" t="n">
        <f aca="false">COUNTA($BC191:$EG191)</f>
        <v>46</v>
      </c>
      <c r="AX191" s="0" t="n">
        <f aca="false">COUNTIF($BC191:$EG191,"D")</f>
        <v>18</v>
      </c>
      <c r="AY191" s="0" t="n">
        <f aca="false">COUNTIF($BC191:$EG191,"R")</f>
        <v>0</v>
      </c>
      <c r="AZ191" s="2" t="n">
        <f aca="false">COUNTIF(DW191,"D")+COUNTIF(DO191,"D")+COUNTIF(DJ191,"D")+COUNTIF(DD191,"D")</f>
        <v>4</v>
      </c>
      <c r="BA191" s="0" t="n">
        <f aca="false">IF(DH191&lt;&gt;"",1,0)+IF(DI191&lt;&gt;"",1,0)+IF(DK191&lt;&gt;"",1,0)+IF(DM191&lt;&gt;"",1,0)+IF(DN191&lt;&gt;"",1,0)+IF(DO191&lt;&gt;"",1,0)+IF(DQ191&lt;&gt;"",1,0)+IF(DR191&lt;&gt;"",1,0)+IF(DT191&lt;&gt;"",1,0)+IF(DU191&lt;&gt;"",1,0)+IF(DV191&lt;&gt;"",1,0)+IF(DW191&lt;&gt;"",1,0)+IF(DX191&lt;&gt;"",1,0)+IF(DZ191&lt;&gt;"",1,0)+IF(EA191&lt;&gt;"",1,0)+IF(EB191&lt;&gt;"",1,0)+IF(EE191&lt;&gt;"",1,0)</f>
        <v>10</v>
      </c>
      <c r="BB191" s="0" t="n">
        <f aca="false">IF(AND(AV191&gt;0, AW191&gt;0),1,0)</f>
        <v>1</v>
      </c>
      <c r="BC191" s="0" t="s">
        <v>155</v>
      </c>
      <c r="BD191" s="0" t="s">
        <v>155</v>
      </c>
      <c r="BH191" s="0" t="s">
        <v>155</v>
      </c>
      <c r="BI191" s="0" t="s">
        <v>155</v>
      </c>
      <c r="BJ191" s="0" t="s">
        <v>155</v>
      </c>
      <c r="BK191" s="0" t="s">
        <v>155</v>
      </c>
      <c r="BL191" s="0" t="s">
        <v>155</v>
      </c>
      <c r="BP191" s="0" t="s">
        <v>155</v>
      </c>
      <c r="BR191" s="0" t="s">
        <v>155</v>
      </c>
      <c r="BS191" s="0" t="s">
        <v>155</v>
      </c>
      <c r="BY191" s="0" t="s">
        <v>144</v>
      </c>
      <c r="CA191" s="0" t="s">
        <v>155</v>
      </c>
      <c r="CC191" s="0" t="s">
        <v>144</v>
      </c>
      <c r="CG191" s="0" t="s">
        <v>155</v>
      </c>
      <c r="CH191" s="0" t="s">
        <v>144</v>
      </c>
      <c r="CK191" s="0" t="s">
        <v>155</v>
      </c>
      <c r="CL191" s="0" t="s">
        <v>144</v>
      </c>
      <c r="CN191" s="0" t="s">
        <v>155</v>
      </c>
      <c r="CO191" s="0" t="s">
        <v>144</v>
      </c>
      <c r="CP191" s="0" t="s">
        <v>155</v>
      </c>
      <c r="CQ191" s="0" t="s">
        <v>144</v>
      </c>
      <c r="CT191" s="0" t="s">
        <v>155</v>
      </c>
      <c r="CU191" s="0" t="s">
        <v>144</v>
      </c>
      <c r="CV191" s="0" t="s">
        <v>155</v>
      </c>
      <c r="CW191" s="0" t="s">
        <v>144</v>
      </c>
      <c r="CY191" s="0" t="s">
        <v>155</v>
      </c>
      <c r="CZ191" s="0" t="s">
        <v>144</v>
      </c>
      <c r="DC191" s="0" t="s">
        <v>155</v>
      </c>
      <c r="DD191" s="0" t="s">
        <v>144</v>
      </c>
      <c r="DF191" s="0" t="s">
        <v>155</v>
      </c>
      <c r="DG191" s="0" t="s">
        <v>144</v>
      </c>
      <c r="DI191" s="0" t="s">
        <v>155</v>
      </c>
      <c r="DJ191" s="0" t="s">
        <v>144</v>
      </c>
      <c r="DL191" s="0" t="s">
        <v>155</v>
      </c>
      <c r="DM191" s="0" t="s">
        <v>144</v>
      </c>
      <c r="DN191" s="0" t="s">
        <v>155</v>
      </c>
      <c r="DO191" s="0" t="s">
        <v>144</v>
      </c>
      <c r="DR191" s="0" t="s">
        <v>155</v>
      </c>
      <c r="DS191" s="0" t="s">
        <v>144</v>
      </c>
      <c r="DT191" s="0" t="s">
        <v>144</v>
      </c>
      <c r="DU191" s="0" t="s">
        <v>155</v>
      </c>
      <c r="DW191" s="0" t="s">
        <v>144</v>
      </c>
      <c r="DX191" s="0" t="s">
        <v>155</v>
      </c>
      <c r="EA191" s="0" t="s">
        <v>155</v>
      </c>
      <c r="ED191" s="0" t="s">
        <v>144</v>
      </c>
      <c r="EF191" s="0" t="s">
        <v>155</v>
      </c>
    </row>
    <row r="192" customFormat="false" ht="13.8" hidden="false" customHeight="false" outlineLevel="0" collapsed="false">
      <c r="A192" s="0" t="s">
        <v>1240</v>
      </c>
      <c r="B192" s="0" t="n">
        <v>78</v>
      </c>
      <c r="C192" s="0" t="n">
        <v>26545</v>
      </c>
      <c r="D192" s="0" t="s">
        <v>1241</v>
      </c>
      <c r="E192" s="0" t="s">
        <v>1242</v>
      </c>
      <c r="F192" s="0" t="str">
        <f aca="false">CONCATENATE(D192," ",LEFT(H192,4),"T=",AW192,"D=",AX192,"R=",AY192,"M=",AZ192,"L=",BA192,"B=",BB192)</f>
        <v>RUBRAKE JRT=49D=17R=0M=4L=10B=1</v>
      </c>
      <c r="G192" s="0" t="s">
        <v>140</v>
      </c>
      <c r="H192" s="0" t="s">
        <v>644</v>
      </c>
      <c r="I192" s="0" t="s">
        <v>1243</v>
      </c>
      <c r="J192" s="0" t="s">
        <v>1244</v>
      </c>
      <c r="K192" s="0" t="s">
        <v>143</v>
      </c>
      <c r="L192" s="0" t="s">
        <v>144</v>
      </c>
      <c r="M192" s="0" t="str">
        <f aca="false">RIGHT(N192,LEN(N192)-FIND(" ",N192))</f>
        <v>NORTHFIELD AVE NW</v>
      </c>
      <c r="N192" s="0" t="s">
        <v>1245</v>
      </c>
      <c r="P192" s="0" t="s">
        <v>147</v>
      </c>
      <c r="Q192" s="0" t="s">
        <v>148</v>
      </c>
      <c r="R192" s="0" t="n">
        <v>44485</v>
      </c>
      <c r="AD192" s="0" t="s">
        <v>149</v>
      </c>
      <c r="AE192" s="0" t="s">
        <v>150</v>
      </c>
      <c r="AF192" s="0" t="s">
        <v>151</v>
      </c>
      <c r="AH192" s="0" t="n">
        <v>14</v>
      </c>
      <c r="AI192" s="0" t="n">
        <v>11</v>
      </c>
      <c r="AN192" s="0" t="s">
        <v>147</v>
      </c>
      <c r="AO192" s="0" t="s">
        <v>221</v>
      </c>
      <c r="AP192" s="0" t="s">
        <v>222</v>
      </c>
      <c r="AQ192" s="0" t="n">
        <v>9</v>
      </c>
      <c r="AR192" s="0" t="n">
        <v>64</v>
      </c>
      <c r="AS192" s="0" t="n">
        <v>32</v>
      </c>
      <c r="AV192" s="0" t="s">
        <v>223</v>
      </c>
      <c r="AW192" s="0" t="n">
        <f aca="false">COUNTA($BC192:$EG192)</f>
        <v>49</v>
      </c>
      <c r="AX192" s="0" t="n">
        <f aca="false">COUNTIF($BC192:$EG192,"D")</f>
        <v>17</v>
      </c>
      <c r="AY192" s="0" t="n">
        <f aca="false">COUNTIF($BC192:$EG192,"R")</f>
        <v>0</v>
      </c>
      <c r="AZ192" s="2" t="n">
        <f aca="false">COUNTIF(DW192,"D")+COUNTIF(DO192,"D")+COUNTIF(DJ192,"D")+COUNTIF(DD192,"D")</f>
        <v>4</v>
      </c>
      <c r="BA192" s="0" t="n">
        <f aca="false">IF(DH192&lt;&gt;"",1,0)+IF(DI192&lt;&gt;"",1,0)+IF(DK192&lt;&gt;"",1,0)+IF(DM192&lt;&gt;"",1,0)+IF(DN192&lt;&gt;"",1,0)+IF(DO192&lt;&gt;"",1,0)+IF(DQ192&lt;&gt;"",1,0)+IF(DR192&lt;&gt;"",1,0)+IF(DT192&lt;&gt;"",1,0)+IF(DU192&lt;&gt;"",1,0)+IF(DV192&lt;&gt;"",1,0)+IF(DW192&lt;&gt;"",1,0)+IF(DX192&lt;&gt;"",1,0)+IF(DZ192&lt;&gt;"",1,0)+IF(EA192&lt;&gt;"",1,0)+IF(EB192&lt;&gt;"",1,0)+IF(EE192&lt;&gt;"",1,0)</f>
        <v>10</v>
      </c>
      <c r="BB192" s="0" t="n">
        <f aca="false">IF(AND(AV192&gt;0, AW192&gt;0),1,0)</f>
        <v>1</v>
      </c>
      <c r="BC192" s="0" t="s">
        <v>155</v>
      </c>
      <c r="BD192" s="0" t="s">
        <v>155</v>
      </c>
      <c r="BE192" s="0" t="s">
        <v>155</v>
      </c>
      <c r="BF192" s="0" t="s">
        <v>155</v>
      </c>
      <c r="BG192" s="0" t="s">
        <v>155</v>
      </c>
      <c r="BH192" s="0" t="s">
        <v>155</v>
      </c>
      <c r="BI192" s="0" t="s">
        <v>155</v>
      </c>
      <c r="BJ192" s="0" t="s">
        <v>155</v>
      </c>
      <c r="BK192" s="0" t="s">
        <v>155</v>
      </c>
      <c r="BL192" s="0" t="s">
        <v>155</v>
      </c>
      <c r="BP192" s="0" t="s">
        <v>155</v>
      </c>
      <c r="BR192" s="0" t="s">
        <v>155</v>
      </c>
      <c r="BS192" s="0" t="s">
        <v>155</v>
      </c>
      <c r="BV192" s="0" t="s">
        <v>155</v>
      </c>
      <c r="BY192" s="0" t="s">
        <v>144</v>
      </c>
      <c r="CA192" s="0" t="s">
        <v>155</v>
      </c>
      <c r="CC192" s="0" t="s">
        <v>144</v>
      </c>
      <c r="CG192" s="0" t="s">
        <v>155</v>
      </c>
      <c r="CH192" s="0" t="s">
        <v>144</v>
      </c>
      <c r="CK192" s="0" t="s">
        <v>155</v>
      </c>
      <c r="CL192" s="0" t="s">
        <v>144</v>
      </c>
      <c r="CN192" s="0" t="s">
        <v>155</v>
      </c>
      <c r="CO192" s="0" t="s">
        <v>144</v>
      </c>
      <c r="CP192" s="0" t="s">
        <v>155</v>
      </c>
      <c r="CQ192" s="0" t="s">
        <v>144</v>
      </c>
      <c r="CT192" s="0" t="s">
        <v>155</v>
      </c>
      <c r="CU192" s="0" t="s">
        <v>144</v>
      </c>
      <c r="CV192" s="0" t="s">
        <v>155</v>
      </c>
      <c r="CW192" s="0" t="s">
        <v>144</v>
      </c>
      <c r="CY192" s="0" t="s">
        <v>155</v>
      </c>
      <c r="CZ192" s="0" t="s">
        <v>144</v>
      </c>
      <c r="DC192" s="0" t="s">
        <v>155</v>
      </c>
      <c r="DD192" s="0" t="s">
        <v>144</v>
      </c>
      <c r="DF192" s="0" t="s">
        <v>155</v>
      </c>
      <c r="DG192" s="0" t="s">
        <v>144</v>
      </c>
      <c r="DI192" s="0" t="s">
        <v>155</v>
      </c>
      <c r="DJ192" s="0" t="s">
        <v>144</v>
      </c>
      <c r="DL192" s="0" t="s">
        <v>155</v>
      </c>
      <c r="DM192" s="0" t="s">
        <v>144</v>
      </c>
      <c r="DN192" s="0" t="s">
        <v>155</v>
      </c>
      <c r="DO192" s="0" t="s">
        <v>144</v>
      </c>
      <c r="DR192" s="0" t="s">
        <v>155</v>
      </c>
      <c r="DS192" s="0" t="s">
        <v>144</v>
      </c>
      <c r="DT192" s="0" t="s">
        <v>144</v>
      </c>
      <c r="DU192" s="0" t="s">
        <v>155</v>
      </c>
      <c r="DW192" s="0" t="s">
        <v>144</v>
      </c>
      <c r="DX192" s="0" t="s">
        <v>155</v>
      </c>
      <c r="EA192" s="0" t="s">
        <v>155</v>
      </c>
      <c r="EF192" s="0" t="s">
        <v>155</v>
      </c>
    </row>
    <row r="193" customFormat="false" ht="13.8" hidden="false" customHeight="false" outlineLevel="0" collapsed="false">
      <c r="A193" s="0" t="s">
        <v>1246</v>
      </c>
      <c r="B193" s="0" t="n">
        <v>78</v>
      </c>
      <c r="C193" s="0" t="n">
        <v>26544</v>
      </c>
      <c r="D193" s="0" t="s">
        <v>1241</v>
      </c>
      <c r="E193" s="0" t="s">
        <v>1247</v>
      </c>
      <c r="F193" s="0" t="str">
        <f aca="false">CONCATENATE(D193," ",LEFT(H193,4),"T=",AW193,"D=",AX193,"R=",AY193,"M=",AZ193,"L=",BA193,"B=",BB193)</f>
        <v>RUBRAKE T=44D=12R=0M=4L=10B=1</v>
      </c>
      <c r="I193" s="0" t="s">
        <v>1248</v>
      </c>
      <c r="J193" s="0" t="s">
        <v>1249</v>
      </c>
      <c r="K193" s="0" t="s">
        <v>143</v>
      </c>
      <c r="L193" s="0" t="s">
        <v>144</v>
      </c>
      <c r="M193" s="0" t="str">
        <f aca="false">RIGHT(N193,LEN(N193)-FIND(" ",N193))</f>
        <v>NORTHFIELD AVE NW</v>
      </c>
      <c r="N193" s="0" t="s">
        <v>1245</v>
      </c>
      <c r="P193" s="0" t="s">
        <v>147</v>
      </c>
      <c r="Q193" s="0" t="s">
        <v>148</v>
      </c>
      <c r="R193" s="0" t="n">
        <v>44485</v>
      </c>
      <c r="AD193" s="0" t="s">
        <v>149</v>
      </c>
      <c r="AE193" s="0" t="s">
        <v>150</v>
      </c>
      <c r="AF193" s="0" t="s">
        <v>151</v>
      </c>
      <c r="AH193" s="0" t="n">
        <v>14</v>
      </c>
      <c r="AI193" s="0" t="n">
        <v>11</v>
      </c>
      <c r="AN193" s="0" t="s">
        <v>147</v>
      </c>
      <c r="AO193" s="0" t="s">
        <v>221</v>
      </c>
      <c r="AP193" s="0" t="s">
        <v>222</v>
      </c>
      <c r="AQ193" s="0" t="n">
        <v>9</v>
      </c>
      <c r="AR193" s="0" t="n">
        <v>64</v>
      </c>
      <c r="AS193" s="0" t="n">
        <v>32</v>
      </c>
      <c r="AV193" s="0" t="s">
        <v>223</v>
      </c>
      <c r="AW193" s="0" t="n">
        <f aca="false">COUNTA($BC193:$EG193)</f>
        <v>44</v>
      </c>
      <c r="AX193" s="0" t="n">
        <f aca="false">COUNTIF($BC193:$EG193,"D")</f>
        <v>12</v>
      </c>
      <c r="AY193" s="0" t="n">
        <f aca="false">COUNTIF($BC193:$EG193,"R")</f>
        <v>0</v>
      </c>
      <c r="AZ193" s="2" t="n">
        <f aca="false">COUNTIF(DW193,"D")+COUNTIF(DO193,"D")+COUNTIF(DJ193,"D")+COUNTIF(DD193,"D")</f>
        <v>4</v>
      </c>
      <c r="BA193" s="0" t="n">
        <f aca="false">IF(DH193&lt;&gt;"",1,0)+IF(DI193&lt;&gt;"",1,0)+IF(DK193&lt;&gt;"",1,0)+IF(DM193&lt;&gt;"",1,0)+IF(DN193&lt;&gt;"",1,0)+IF(DO193&lt;&gt;"",1,0)+IF(DQ193&lt;&gt;"",1,0)+IF(DR193&lt;&gt;"",1,0)+IF(DT193&lt;&gt;"",1,0)+IF(DU193&lt;&gt;"",1,0)+IF(DV193&lt;&gt;"",1,0)+IF(DW193&lt;&gt;"",1,0)+IF(DX193&lt;&gt;"",1,0)+IF(DZ193&lt;&gt;"",1,0)+IF(EA193&lt;&gt;"",1,0)+IF(EB193&lt;&gt;"",1,0)+IF(EE193&lt;&gt;"",1,0)</f>
        <v>10</v>
      </c>
      <c r="BB193" s="0" t="n">
        <f aca="false">IF(AND(AV193&gt;0, AW193&gt;0),1,0)</f>
        <v>1</v>
      </c>
      <c r="BC193" s="0" t="s">
        <v>155</v>
      </c>
      <c r="BD193" s="0" t="s">
        <v>155</v>
      </c>
      <c r="BE193" s="0" t="s">
        <v>155</v>
      </c>
      <c r="BF193" s="0" t="s">
        <v>155</v>
      </c>
      <c r="BG193" s="0" t="s">
        <v>155</v>
      </c>
      <c r="BH193" s="0" t="s">
        <v>155</v>
      </c>
      <c r="BI193" s="0" t="s">
        <v>155</v>
      </c>
      <c r="BJ193" s="0" t="s">
        <v>155</v>
      </c>
      <c r="BK193" s="0" t="s">
        <v>155</v>
      </c>
      <c r="BL193" s="0" t="s">
        <v>155</v>
      </c>
      <c r="BP193" s="0" t="s">
        <v>155</v>
      </c>
      <c r="BR193" s="0" t="s">
        <v>155</v>
      </c>
      <c r="BS193" s="0" t="s">
        <v>155</v>
      </c>
      <c r="BV193" s="0" t="s">
        <v>155</v>
      </c>
      <c r="BY193" s="0" t="s">
        <v>144</v>
      </c>
      <c r="CA193" s="0" t="s">
        <v>155</v>
      </c>
      <c r="CG193" s="0" t="s">
        <v>155</v>
      </c>
      <c r="CK193" s="0" t="s">
        <v>155</v>
      </c>
      <c r="CL193" s="0" t="s">
        <v>144</v>
      </c>
      <c r="CN193" s="0" t="s">
        <v>155</v>
      </c>
      <c r="CO193" s="0" t="s">
        <v>144</v>
      </c>
      <c r="CP193" s="0" t="s">
        <v>155</v>
      </c>
      <c r="CT193" s="0" t="s">
        <v>155</v>
      </c>
      <c r="CV193" s="0" t="s">
        <v>155</v>
      </c>
      <c r="CY193" s="0" t="s">
        <v>155</v>
      </c>
      <c r="CZ193" s="0" t="s">
        <v>144</v>
      </c>
      <c r="DC193" s="0" t="s">
        <v>155</v>
      </c>
      <c r="DD193" s="0" t="s">
        <v>144</v>
      </c>
      <c r="DF193" s="0" t="s">
        <v>155</v>
      </c>
      <c r="DI193" s="0" t="s">
        <v>155</v>
      </c>
      <c r="DJ193" s="0" t="s">
        <v>144</v>
      </c>
      <c r="DL193" s="0" t="s">
        <v>155</v>
      </c>
      <c r="DM193" s="0" t="s">
        <v>144</v>
      </c>
      <c r="DN193" s="0" t="s">
        <v>155</v>
      </c>
      <c r="DO193" s="0" t="s">
        <v>144</v>
      </c>
      <c r="DR193" s="0" t="s">
        <v>155</v>
      </c>
      <c r="DS193" s="0" t="s">
        <v>144</v>
      </c>
      <c r="DT193" s="0" t="s">
        <v>144</v>
      </c>
      <c r="DU193" s="0" t="s">
        <v>155</v>
      </c>
      <c r="DW193" s="0" t="s">
        <v>144</v>
      </c>
      <c r="DX193" s="0" t="s">
        <v>155</v>
      </c>
      <c r="EA193" s="0" t="s">
        <v>155</v>
      </c>
      <c r="ED193" s="0" t="s">
        <v>144</v>
      </c>
      <c r="EF193" s="0" t="s">
        <v>155</v>
      </c>
    </row>
    <row r="194" customFormat="false" ht="13.8" hidden="false" customHeight="false" outlineLevel="0" collapsed="false">
      <c r="A194" s="0" t="s">
        <v>1250</v>
      </c>
      <c r="B194" s="0" t="n">
        <v>78</v>
      </c>
      <c r="C194" s="0" t="n">
        <v>404285</v>
      </c>
      <c r="D194" s="0" t="s">
        <v>1251</v>
      </c>
      <c r="E194" s="0" t="s">
        <v>880</v>
      </c>
      <c r="F194" s="0" t="str">
        <f aca="false">CONCATENATE(D194," ",LEFT(H194,4),"T=",AW194,"D=",AX194,"R=",AY194,"M=",AZ194,"L=",BA194,"B=",BB194)</f>
        <v>RUSSO T=48D=18R=0M=4L=10B=1</v>
      </c>
      <c r="I194" s="0" t="s">
        <v>1252</v>
      </c>
      <c r="J194" s="0" t="s">
        <v>1184</v>
      </c>
      <c r="K194" s="0" t="s">
        <v>143</v>
      </c>
      <c r="L194" s="0" t="s">
        <v>144</v>
      </c>
      <c r="M194" s="0" t="str">
        <f aca="false">RIGHT(N194,LEN(N194)-FIND(" ",N194))</f>
        <v>HAZELWOOD AVE SE</v>
      </c>
      <c r="N194" s="0" t="s">
        <v>1185</v>
      </c>
      <c r="P194" s="0" t="s">
        <v>147</v>
      </c>
      <c r="Q194" s="0" t="s">
        <v>148</v>
      </c>
      <c r="R194" s="0" t="n">
        <v>44483</v>
      </c>
      <c r="AD194" s="0" t="s">
        <v>149</v>
      </c>
      <c r="AE194" s="0" t="s">
        <v>150</v>
      </c>
      <c r="AF194" s="0" t="s">
        <v>151</v>
      </c>
      <c r="AH194" s="0" t="n">
        <v>14</v>
      </c>
      <c r="AI194" s="0" t="n">
        <v>11</v>
      </c>
      <c r="AN194" s="0" t="s">
        <v>147</v>
      </c>
      <c r="AO194" s="0" t="s">
        <v>277</v>
      </c>
      <c r="AP194" s="0" t="s">
        <v>278</v>
      </c>
      <c r="AQ194" s="0" t="n">
        <v>9</v>
      </c>
      <c r="AR194" s="0" t="n">
        <v>64</v>
      </c>
      <c r="AS194" s="0" t="n">
        <v>32</v>
      </c>
      <c r="AV194" s="0" t="s">
        <v>252</v>
      </c>
      <c r="AW194" s="0" t="n">
        <f aca="false">COUNTA($BC194:$EG194)</f>
        <v>48</v>
      </c>
      <c r="AX194" s="0" t="n">
        <f aca="false">COUNTIF($BC194:$EG194,"D")</f>
        <v>18</v>
      </c>
      <c r="AY194" s="0" t="n">
        <f aca="false">COUNTIF($BC194:$EG194,"R")</f>
        <v>0</v>
      </c>
      <c r="AZ194" s="2" t="n">
        <f aca="false">COUNTIF(DW194,"D")+COUNTIF(DO194,"D")+COUNTIF(DJ194,"D")+COUNTIF(DD194,"D")</f>
        <v>4</v>
      </c>
      <c r="BA194" s="0" t="n">
        <f aca="false">IF(DH194&lt;&gt;"",1,0)+IF(DI194&lt;&gt;"",1,0)+IF(DK194&lt;&gt;"",1,0)+IF(DM194&lt;&gt;"",1,0)+IF(DN194&lt;&gt;"",1,0)+IF(DO194&lt;&gt;"",1,0)+IF(DQ194&lt;&gt;"",1,0)+IF(DR194&lt;&gt;"",1,0)+IF(DT194&lt;&gt;"",1,0)+IF(DU194&lt;&gt;"",1,0)+IF(DV194&lt;&gt;"",1,0)+IF(DW194&lt;&gt;"",1,0)+IF(DX194&lt;&gt;"",1,0)+IF(DZ194&lt;&gt;"",1,0)+IF(EA194&lt;&gt;"",1,0)+IF(EB194&lt;&gt;"",1,0)+IF(EE194&lt;&gt;"",1,0)</f>
        <v>10</v>
      </c>
      <c r="BB194" s="0" t="n">
        <f aca="false">IF(AND(AV194&gt;0, AW194&gt;0),1,0)</f>
        <v>1</v>
      </c>
      <c r="BC194" s="0" t="s">
        <v>144</v>
      </c>
      <c r="BD194" s="0" t="s">
        <v>155</v>
      </c>
      <c r="BF194" s="0" t="s">
        <v>155</v>
      </c>
      <c r="BG194" s="0" t="s">
        <v>144</v>
      </c>
      <c r="BH194" s="0" t="s">
        <v>155</v>
      </c>
      <c r="BJ194" s="0" t="s">
        <v>155</v>
      </c>
      <c r="BK194" s="0" t="s">
        <v>155</v>
      </c>
      <c r="BL194" s="0" t="s">
        <v>155</v>
      </c>
      <c r="BN194" s="0" t="s">
        <v>155</v>
      </c>
      <c r="BP194" s="0" t="s">
        <v>155</v>
      </c>
      <c r="BR194" s="0" t="s">
        <v>144</v>
      </c>
      <c r="BS194" s="0" t="s">
        <v>155</v>
      </c>
      <c r="BT194" s="0" t="s">
        <v>155</v>
      </c>
      <c r="BV194" s="0" t="s">
        <v>155</v>
      </c>
      <c r="BY194" s="0" t="s">
        <v>144</v>
      </c>
      <c r="CA194" s="0" t="s">
        <v>155</v>
      </c>
      <c r="CG194" s="0" t="s">
        <v>155</v>
      </c>
      <c r="CH194" s="0" t="s">
        <v>144</v>
      </c>
      <c r="CK194" s="0" t="s">
        <v>155</v>
      </c>
      <c r="CN194" s="0" t="s">
        <v>155</v>
      </c>
      <c r="CO194" s="0" t="s">
        <v>144</v>
      </c>
      <c r="CP194" s="0" t="s">
        <v>155</v>
      </c>
      <c r="CQ194" s="0" t="s">
        <v>155</v>
      </c>
      <c r="CT194" s="0" t="s">
        <v>155</v>
      </c>
      <c r="CU194" s="0" t="s">
        <v>144</v>
      </c>
      <c r="CV194" s="0" t="s">
        <v>155</v>
      </c>
      <c r="CW194" s="0" t="s">
        <v>144</v>
      </c>
      <c r="CY194" s="0" t="s">
        <v>155</v>
      </c>
      <c r="CZ194" s="0" t="s">
        <v>144</v>
      </c>
      <c r="DC194" s="0" t="s">
        <v>155</v>
      </c>
      <c r="DD194" s="0" t="s">
        <v>144</v>
      </c>
      <c r="DF194" s="0" t="s">
        <v>155</v>
      </c>
      <c r="DG194" s="0" t="s">
        <v>144</v>
      </c>
      <c r="DI194" s="0" t="s">
        <v>155</v>
      </c>
      <c r="DJ194" s="0" t="s">
        <v>144</v>
      </c>
      <c r="DL194" s="0" t="s">
        <v>155</v>
      </c>
      <c r="DM194" s="0" t="s">
        <v>144</v>
      </c>
      <c r="DN194" s="0" t="s">
        <v>155</v>
      </c>
      <c r="DO194" s="0" t="s">
        <v>144</v>
      </c>
      <c r="DR194" s="0" t="s">
        <v>155</v>
      </c>
      <c r="DS194" s="0" t="s">
        <v>144</v>
      </c>
      <c r="DT194" s="0" t="s">
        <v>144</v>
      </c>
      <c r="DU194" s="0" t="s">
        <v>155</v>
      </c>
      <c r="DW194" s="0" t="s">
        <v>144</v>
      </c>
      <c r="DX194" s="0" t="s">
        <v>155</v>
      </c>
      <c r="EA194" s="0" t="s">
        <v>155</v>
      </c>
      <c r="ED194" s="0" t="s">
        <v>144</v>
      </c>
      <c r="EF194" s="0" t="s">
        <v>155</v>
      </c>
    </row>
    <row r="195" customFormat="false" ht="13.8" hidden="false" customHeight="false" outlineLevel="0" collapsed="false">
      <c r="A195" s="0" t="s">
        <v>1253</v>
      </c>
      <c r="B195" s="0" t="n">
        <v>78</v>
      </c>
      <c r="C195" s="0" t="n">
        <v>20382</v>
      </c>
      <c r="D195" s="0" t="s">
        <v>1254</v>
      </c>
      <c r="E195" s="0" t="s">
        <v>565</v>
      </c>
      <c r="F195" s="0" t="str">
        <f aca="false">CONCATENATE(D195," ",LEFT(H195,4),"T=",AW195,"D=",AX195,"R=",AY195,"M=",AZ195,"L=",BA195,"B=",BB195)</f>
        <v>SAFFOLD T=49D=17R=0M=4L=10B=1</v>
      </c>
      <c r="G195" s="0" t="s">
        <v>424</v>
      </c>
      <c r="I195" s="0" t="s">
        <v>1255</v>
      </c>
      <c r="J195" s="0" t="s">
        <v>1256</v>
      </c>
      <c r="K195" s="0" t="s">
        <v>143</v>
      </c>
      <c r="L195" s="0" t="s">
        <v>144</v>
      </c>
      <c r="M195" s="0" t="str">
        <f aca="false">RIGHT(N195,LEN(N195)-FIND(" ",N195))</f>
        <v>WILLIAMSBURG ST NW</v>
      </c>
      <c r="N195" s="0" t="s">
        <v>704</v>
      </c>
      <c r="P195" s="0" t="s">
        <v>147</v>
      </c>
      <c r="Q195" s="0" t="s">
        <v>148</v>
      </c>
      <c r="R195" s="0" t="n">
        <v>44485</v>
      </c>
      <c r="AD195" s="0" t="s">
        <v>149</v>
      </c>
      <c r="AE195" s="0" t="s">
        <v>150</v>
      </c>
      <c r="AF195" s="0" t="s">
        <v>151</v>
      </c>
      <c r="AH195" s="0" t="n">
        <v>14</v>
      </c>
      <c r="AI195" s="0" t="n">
        <v>11</v>
      </c>
      <c r="AN195" s="0" t="s">
        <v>147</v>
      </c>
      <c r="AO195" s="0" t="s">
        <v>315</v>
      </c>
      <c r="AP195" s="0" t="s">
        <v>316</v>
      </c>
      <c r="AQ195" s="0" t="n">
        <v>9</v>
      </c>
      <c r="AR195" s="0" t="n">
        <v>64</v>
      </c>
      <c r="AS195" s="0" t="n">
        <v>32</v>
      </c>
      <c r="AV195" s="0" t="s">
        <v>182</v>
      </c>
      <c r="AW195" s="0" t="n">
        <f aca="false">COUNTA($BC195:$EG195)</f>
        <v>49</v>
      </c>
      <c r="AX195" s="0" t="n">
        <f aca="false">COUNTIF($BC195:$EG195,"D")</f>
        <v>17</v>
      </c>
      <c r="AY195" s="0" t="n">
        <f aca="false">COUNTIF($BC195:$EG195,"R")</f>
        <v>0</v>
      </c>
      <c r="AZ195" s="2" t="n">
        <f aca="false">COUNTIF(DW195,"D")+COUNTIF(DO195,"D")+COUNTIF(DJ195,"D")+COUNTIF(DD195,"D")</f>
        <v>4</v>
      </c>
      <c r="BA195" s="0" t="n">
        <f aca="false">IF(DH195&lt;&gt;"",1,0)+IF(DI195&lt;&gt;"",1,0)+IF(DK195&lt;&gt;"",1,0)+IF(DM195&lt;&gt;"",1,0)+IF(DN195&lt;&gt;"",1,0)+IF(DO195&lt;&gt;"",1,0)+IF(DQ195&lt;&gt;"",1,0)+IF(DR195&lt;&gt;"",1,0)+IF(DT195&lt;&gt;"",1,0)+IF(DU195&lt;&gt;"",1,0)+IF(DV195&lt;&gt;"",1,0)+IF(DW195&lt;&gt;"",1,0)+IF(DX195&lt;&gt;"",1,0)+IF(DZ195&lt;&gt;"",1,0)+IF(EA195&lt;&gt;"",1,0)+IF(EB195&lt;&gt;"",1,0)+IF(EE195&lt;&gt;"",1,0)</f>
        <v>10</v>
      </c>
      <c r="BB195" s="0" t="n">
        <f aca="false">IF(AND(AV195&gt;0, AW195&gt;0),1,0)</f>
        <v>1</v>
      </c>
      <c r="BC195" s="0" t="s">
        <v>155</v>
      </c>
      <c r="BD195" s="0" t="s">
        <v>155</v>
      </c>
      <c r="BE195" s="0" t="s">
        <v>155</v>
      </c>
      <c r="BF195" s="0" t="s">
        <v>155</v>
      </c>
      <c r="BG195" s="0" t="s">
        <v>155</v>
      </c>
      <c r="BH195" s="0" t="s">
        <v>155</v>
      </c>
      <c r="BI195" s="0" t="s">
        <v>155</v>
      </c>
      <c r="BJ195" s="0" t="s">
        <v>155</v>
      </c>
      <c r="BK195" s="0" t="s">
        <v>155</v>
      </c>
      <c r="BL195" s="0" t="s">
        <v>155</v>
      </c>
      <c r="BP195" s="0" t="s">
        <v>155</v>
      </c>
      <c r="BR195" s="0" t="s">
        <v>155</v>
      </c>
      <c r="BS195" s="0" t="s">
        <v>155</v>
      </c>
      <c r="BV195" s="0" t="s">
        <v>155</v>
      </c>
      <c r="BY195" s="0" t="s">
        <v>144</v>
      </c>
      <c r="CA195" s="0" t="s">
        <v>155</v>
      </c>
      <c r="CC195" s="0" t="s">
        <v>144</v>
      </c>
      <c r="CG195" s="0" t="s">
        <v>155</v>
      </c>
      <c r="CH195" s="0" t="s">
        <v>144</v>
      </c>
      <c r="CK195" s="0" t="s">
        <v>155</v>
      </c>
      <c r="CL195" s="0" t="s">
        <v>144</v>
      </c>
      <c r="CN195" s="0" t="s">
        <v>155</v>
      </c>
      <c r="CO195" s="0" t="s">
        <v>144</v>
      </c>
      <c r="CP195" s="0" t="s">
        <v>155</v>
      </c>
      <c r="CQ195" s="0" t="s">
        <v>144</v>
      </c>
      <c r="CT195" s="0" t="s">
        <v>155</v>
      </c>
      <c r="CU195" s="0" t="s">
        <v>144</v>
      </c>
      <c r="CV195" s="0" t="s">
        <v>155</v>
      </c>
      <c r="CW195" s="0" t="s">
        <v>144</v>
      </c>
      <c r="CY195" s="0" t="s">
        <v>155</v>
      </c>
      <c r="CZ195" s="0" t="s">
        <v>144</v>
      </c>
      <c r="DC195" s="0" t="s">
        <v>155</v>
      </c>
      <c r="DD195" s="0" t="s">
        <v>144</v>
      </c>
      <c r="DF195" s="0" t="s">
        <v>155</v>
      </c>
      <c r="DG195" s="0" t="s">
        <v>144</v>
      </c>
      <c r="DI195" s="0" t="s">
        <v>155</v>
      </c>
      <c r="DJ195" s="0" t="s">
        <v>144</v>
      </c>
      <c r="DL195" s="0" t="s">
        <v>155</v>
      </c>
      <c r="DM195" s="0" t="s">
        <v>144</v>
      </c>
      <c r="DN195" s="0" t="s">
        <v>155</v>
      </c>
      <c r="DO195" s="0" t="s">
        <v>144</v>
      </c>
      <c r="DR195" s="0" t="s">
        <v>155</v>
      </c>
      <c r="DT195" s="0" t="s">
        <v>144</v>
      </c>
      <c r="DU195" s="0" t="s">
        <v>155</v>
      </c>
      <c r="DW195" s="0" t="s">
        <v>144</v>
      </c>
      <c r="DX195" s="0" t="s">
        <v>155</v>
      </c>
      <c r="EA195" s="0" t="s">
        <v>155</v>
      </c>
      <c r="ED195" s="0" t="s">
        <v>144</v>
      </c>
      <c r="EF195" s="0" t="s">
        <v>155</v>
      </c>
    </row>
    <row r="196" customFormat="false" ht="13.8" hidden="false" customHeight="false" outlineLevel="0" collapsed="false">
      <c r="A196" s="0" t="s">
        <v>1257</v>
      </c>
      <c r="B196" s="0" t="n">
        <v>78</v>
      </c>
      <c r="C196" s="0" t="n">
        <v>24488</v>
      </c>
      <c r="D196" s="0" t="s">
        <v>1258</v>
      </c>
      <c r="E196" s="0" t="s">
        <v>1259</v>
      </c>
      <c r="F196" s="0" t="str">
        <f aca="false">CONCATENATE(D196," ",LEFT(H196,4),"T=",AW196,"D=",AX196,"R=",AY196,"M=",AZ196,"L=",BA196,"B=",BB196)</f>
        <v>SALTER T=50D=18R=0M=4L=10B=1</v>
      </c>
      <c r="G196" s="0" t="s">
        <v>217</v>
      </c>
      <c r="I196" s="0" t="s">
        <v>1260</v>
      </c>
      <c r="J196" s="0" t="s">
        <v>801</v>
      </c>
      <c r="K196" s="0" t="s">
        <v>143</v>
      </c>
      <c r="L196" s="0" t="s">
        <v>144</v>
      </c>
      <c r="M196" s="0" t="str">
        <f aca="false">RIGHT(N196,LEN(N196)-FIND(" ",N196))</f>
        <v>WILLOW DR SW</v>
      </c>
      <c r="N196" s="0" t="s">
        <v>1261</v>
      </c>
      <c r="P196" s="0" t="s">
        <v>147</v>
      </c>
      <c r="Q196" s="0" t="s">
        <v>148</v>
      </c>
      <c r="R196" s="0" t="n">
        <v>44485</v>
      </c>
      <c r="AD196" s="0" t="s">
        <v>149</v>
      </c>
      <c r="AE196" s="0" t="s">
        <v>150</v>
      </c>
      <c r="AF196" s="0" t="s">
        <v>151</v>
      </c>
      <c r="AH196" s="0" t="n">
        <v>14</v>
      </c>
      <c r="AI196" s="0" t="n">
        <v>11</v>
      </c>
      <c r="AN196" s="0" t="s">
        <v>147</v>
      </c>
      <c r="AO196" s="0" t="s">
        <v>387</v>
      </c>
      <c r="AP196" s="0" t="s">
        <v>388</v>
      </c>
      <c r="AQ196" s="0" t="n">
        <v>9</v>
      </c>
      <c r="AR196" s="0" t="n">
        <v>64</v>
      </c>
      <c r="AS196" s="0" t="n">
        <v>32</v>
      </c>
      <c r="AV196" s="0" t="s">
        <v>154</v>
      </c>
      <c r="AW196" s="0" t="n">
        <f aca="false">COUNTA($BC196:$EG196)</f>
        <v>50</v>
      </c>
      <c r="AX196" s="0" t="n">
        <f aca="false">COUNTIF($BC196:$EG196,"D")</f>
        <v>18</v>
      </c>
      <c r="AY196" s="0" t="n">
        <f aca="false">COUNTIF($BC196:$EG196,"R")</f>
        <v>0</v>
      </c>
      <c r="AZ196" s="2" t="n">
        <f aca="false">COUNTIF(DW196,"D")+COUNTIF(DO196,"D")+COUNTIF(DJ196,"D")+COUNTIF(DD196,"D")</f>
        <v>4</v>
      </c>
      <c r="BA196" s="0" t="n">
        <f aca="false">IF(DH196&lt;&gt;"",1,0)+IF(DI196&lt;&gt;"",1,0)+IF(DK196&lt;&gt;"",1,0)+IF(DM196&lt;&gt;"",1,0)+IF(DN196&lt;&gt;"",1,0)+IF(DO196&lt;&gt;"",1,0)+IF(DQ196&lt;&gt;"",1,0)+IF(DR196&lt;&gt;"",1,0)+IF(DT196&lt;&gt;"",1,0)+IF(DU196&lt;&gt;"",1,0)+IF(DV196&lt;&gt;"",1,0)+IF(DW196&lt;&gt;"",1,0)+IF(DX196&lt;&gt;"",1,0)+IF(DZ196&lt;&gt;"",1,0)+IF(EA196&lt;&gt;"",1,0)+IF(EB196&lt;&gt;"",1,0)+IF(EE196&lt;&gt;"",1,0)</f>
        <v>10</v>
      </c>
      <c r="BB196" s="0" t="n">
        <f aca="false">IF(AND(AV196&gt;0, AW196&gt;0),1,0)</f>
        <v>1</v>
      </c>
      <c r="BC196" s="0" t="s">
        <v>155</v>
      </c>
      <c r="BD196" s="0" t="s">
        <v>155</v>
      </c>
      <c r="BE196" s="0" t="s">
        <v>155</v>
      </c>
      <c r="BF196" s="0" t="s">
        <v>155</v>
      </c>
      <c r="BG196" s="0" t="s">
        <v>155</v>
      </c>
      <c r="BH196" s="0" t="s">
        <v>155</v>
      </c>
      <c r="BI196" s="0" t="s">
        <v>155</v>
      </c>
      <c r="BJ196" s="0" t="s">
        <v>155</v>
      </c>
      <c r="BK196" s="0" t="s">
        <v>155</v>
      </c>
      <c r="BL196" s="0" t="s">
        <v>155</v>
      </c>
      <c r="BP196" s="0" t="s">
        <v>155</v>
      </c>
      <c r="BR196" s="0" t="s">
        <v>155</v>
      </c>
      <c r="BS196" s="0" t="s">
        <v>155</v>
      </c>
      <c r="BV196" s="0" t="s">
        <v>155</v>
      </c>
      <c r="BY196" s="0" t="s">
        <v>144</v>
      </c>
      <c r="CA196" s="0" t="s">
        <v>155</v>
      </c>
      <c r="CC196" s="0" t="s">
        <v>144</v>
      </c>
      <c r="CG196" s="0" t="s">
        <v>155</v>
      </c>
      <c r="CH196" s="0" t="s">
        <v>144</v>
      </c>
      <c r="CK196" s="0" t="s">
        <v>155</v>
      </c>
      <c r="CL196" s="0" t="s">
        <v>144</v>
      </c>
      <c r="CN196" s="0" t="s">
        <v>155</v>
      </c>
      <c r="CO196" s="0" t="s">
        <v>144</v>
      </c>
      <c r="CP196" s="0" t="s">
        <v>155</v>
      </c>
      <c r="CQ196" s="0" t="s">
        <v>144</v>
      </c>
      <c r="CT196" s="0" t="s">
        <v>155</v>
      </c>
      <c r="CU196" s="0" t="s">
        <v>144</v>
      </c>
      <c r="CV196" s="0" t="s">
        <v>155</v>
      </c>
      <c r="CW196" s="0" t="s">
        <v>144</v>
      </c>
      <c r="CY196" s="0" t="s">
        <v>155</v>
      </c>
      <c r="CZ196" s="0" t="s">
        <v>144</v>
      </c>
      <c r="DC196" s="0" t="s">
        <v>155</v>
      </c>
      <c r="DD196" s="0" t="s">
        <v>144</v>
      </c>
      <c r="DF196" s="0" t="s">
        <v>155</v>
      </c>
      <c r="DG196" s="0" t="s">
        <v>144</v>
      </c>
      <c r="DI196" s="0" t="s">
        <v>155</v>
      </c>
      <c r="DJ196" s="0" t="s">
        <v>144</v>
      </c>
      <c r="DL196" s="0" t="s">
        <v>155</v>
      </c>
      <c r="DM196" s="0" t="s">
        <v>144</v>
      </c>
      <c r="DN196" s="0" t="s">
        <v>155</v>
      </c>
      <c r="DO196" s="0" t="s">
        <v>144</v>
      </c>
      <c r="DR196" s="0" t="s">
        <v>155</v>
      </c>
      <c r="DS196" s="0" t="s">
        <v>144</v>
      </c>
      <c r="DT196" s="0" t="s">
        <v>144</v>
      </c>
      <c r="DU196" s="0" t="s">
        <v>155</v>
      </c>
      <c r="DW196" s="0" t="s">
        <v>144</v>
      </c>
      <c r="DX196" s="0" t="s">
        <v>155</v>
      </c>
      <c r="EA196" s="0" t="s">
        <v>155</v>
      </c>
      <c r="ED196" s="0" t="s">
        <v>144</v>
      </c>
      <c r="EF196" s="0" t="s">
        <v>155</v>
      </c>
    </row>
    <row r="197" customFormat="false" ht="13.8" hidden="false" customHeight="false" outlineLevel="0" collapsed="false">
      <c r="A197" s="0" t="s">
        <v>1262</v>
      </c>
      <c r="B197" s="0" t="n">
        <v>78</v>
      </c>
      <c r="C197" s="0" t="n">
        <v>29883</v>
      </c>
      <c r="D197" s="0" t="s">
        <v>1263</v>
      </c>
      <c r="E197" s="0" t="s">
        <v>1264</v>
      </c>
      <c r="F197" s="0" t="str">
        <f aca="false">CONCATENATE(D197," ",LEFT(H197,4),"T=",AW197,"D=",AX197,"R=",AY197,"M=",AZ197,"L=",BA197,"B=",BB197)</f>
        <v>SANTONE T=50D=18R=0M=4L=10B=1</v>
      </c>
      <c r="G197" s="0" t="s">
        <v>281</v>
      </c>
      <c r="I197" s="0" t="s">
        <v>1265</v>
      </c>
      <c r="J197" s="0" t="s">
        <v>795</v>
      </c>
      <c r="K197" s="0" t="s">
        <v>143</v>
      </c>
      <c r="L197" s="0" t="s">
        <v>144</v>
      </c>
      <c r="M197" s="0" t="str">
        <f aca="false">RIGHT(N197,LEN(N197)-FIND(" ",N197))</f>
        <v>CARLTON DR NW</v>
      </c>
      <c r="N197" s="0" t="s">
        <v>1266</v>
      </c>
      <c r="P197" s="0" t="s">
        <v>147</v>
      </c>
      <c r="Q197" s="0" t="s">
        <v>148</v>
      </c>
      <c r="R197" s="0" t="n">
        <v>44485</v>
      </c>
      <c r="AD197" s="0" t="s">
        <v>149</v>
      </c>
      <c r="AE197" s="0" t="s">
        <v>150</v>
      </c>
      <c r="AH197" s="0" t="n">
        <v>14</v>
      </c>
      <c r="AI197" s="0" t="n">
        <v>11</v>
      </c>
      <c r="AJ197" s="0" t="s">
        <v>198</v>
      </c>
      <c r="AM197" s="0" t="s">
        <v>589</v>
      </c>
      <c r="AN197" s="0" t="s">
        <v>147</v>
      </c>
      <c r="AO197" s="0" t="s">
        <v>221</v>
      </c>
      <c r="AP197" s="0" t="s">
        <v>222</v>
      </c>
      <c r="AQ197" s="0" t="n">
        <v>9</v>
      </c>
      <c r="AR197" s="0" t="n">
        <v>64</v>
      </c>
      <c r="AS197" s="0" t="n">
        <v>32</v>
      </c>
      <c r="AV197" s="0" t="s">
        <v>223</v>
      </c>
      <c r="AW197" s="0" t="n">
        <f aca="false">COUNTA($BC197:$EG197)</f>
        <v>50</v>
      </c>
      <c r="AX197" s="0" t="n">
        <f aca="false">COUNTIF($BC197:$EG197,"D")</f>
        <v>18</v>
      </c>
      <c r="AY197" s="0" t="n">
        <f aca="false">COUNTIF($BC197:$EG197,"R")</f>
        <v>0</v>
      </c>
      <c r="AZ197" s="2" t="n">
        <f aca="false">COUNTIF(DW197,"D")+COUNTIF(DO197,"D")+COUNTIF(DJ197,"D")+COUNTIF(DD197,"D")</f>
        <v>4</v>
      </c>
      <c r="BA197" s="0" t="n">
        <f aca="false">IF(DH197&lt;&gt;"",1,0)+IF(DI197&lt;&gt;"",1,0)+IF(DK197&lt;&gt;"",1,0)+IF(DM197&lt;&gt;"",1,0)+IF(DN197&lt;&gt;"",1,0)+IF(DO197&lt;&gt;"",1,0)+IF(DQ197&lt;&gt;"",1,0)+IF(DR197&lt;&gt;"",1,0)+IF(DT197&lt;&gt;"",1,0)+IF(DU197&lt;&gt;"",1,0)+IF(DV197&lt;&gt;"",1,0)+IF(DW197&lt;&gt;"",1,0)+IF(DX197&lt;&gt;"",1,0)+IF(DZ197&lt;&gt;"",1,0)+IF(EA197&lt;&gt;"",1,0)+IF(EB197&lt;&gt;"",1,0)+IF(EE197&lt;&gt;"",1,0)</f>
        <v>10</v>
      </c>
      <c r="BB197" s="0" t="n">
        <f aca="false">IF(AND(AV197&gt;0, AW197&gt;0),1,0)</f>
        <v>1</v>
      </c>
      <c r="BC197" s="0" t="s">
        <v>155</v>
      </c>
      <c r="BD197" s="0" t="s">
        <v>155</v>
      </c>
      <c r="BE197" s="0" t="s">
        <v>155</v>
      </c>
      <c r="BF197" s="0" t="s">
        <v>155</v>
      </c>
      <c r="BG197" s="0" t="s">
        <v>155</v>
      </c>
      <c r="BH197" s="0" t="s">
        <v>155</v>
      </c>
      <c r="BI197" s="0" t="s">
        <v>155</v>
      </c>
      <c r="BJ197" s="0" t="s">
        <v>155</v>
      </c>
      <c r="BK197" s="0" t="s">
        <v>155</v>
      </c>
      <c r="BL197" s="0" t="s">
        <v>155</v>
      </c>
      <c r="BP197" s="0" t="s">
        <v>155</v>
      </c>
      <c r="BR197" s="0" t="s">
        <v>155</v>
      </c>
      <c r="BS197" s="0" t="s">
        <v>155</v>
      </c>
      <c r="BV197" s="0" t="s">
        <v>155</v>
      </c>
      <c r="BY197" s="0" t="s">
        <v>144</v>
      </c>
      <c r="CA197" s="0" t="s">
        <v>155</v>
      </c>
      <c r="CC197" s="0" t="s">
        <v>144</v>
      </c>
      <c r="CG197" s="0" t="s">
        <v>155</v>
      </c>
      <c r="CH197" s="0" t="s">
        <v>144</v>
      </c>
      <c r="CK197" s="0" t="s">
        <v>155</v>
      </c>
      <c r="CL197" s="0" t="s">
        <v>144</v>
      </c>
      <c r="CN197" s="0" t="s">
        <v>155</v>
      </c>
      <c r="CO197" s="0" t="s">
        <v>144</v>
      </c>
      <c r="CP197" s="0" t="s">
        <v>155</v>
      </c>
      <c r="CQ197" s="0" t="s">
        <v>144</v>
      </c>
      <c r="CT197" s="0" t="s">
        <v>155</v>
      </c>
      <c r="CU197" s="0" t="s">
        <v>144</v>
      </c>
      <c r="CV197" s="0" t="s">
        <v>155</v>
      </c>
      <c r="CW197" s="0" t="s">
        <v>144</v>
      </c>
      <c r="CY197" s="0" t="s">
        <v>155</v>
      </c>
      <c r="CZ197" s="0" t="s">
        <v>144</v>
      </c>
      <c r="DC197" s="0" t="s">
        <v>155</v>
      </c>
      <c r="DD197" s="0" t="s">
        <v>144</v>
      </c>
      <c r="DF197" s="0" t="s">
        <v>155</v>
      </c>
      <c r="DG197" s="0" t="s">
        <v>144</v>
      </c>
      <c r="DI197" s="0" t="s">
        <v>155</v>
      </c>
      <c r="DJ197" s="0" t="s">
        <v>144</v>
      </c>
      <c r="DL197" s="0" t="s">
        <v>155</v>
      </c>
      <c r="DM197" s="0" t="s">
        <v>144</v>
      </c>
      <c r="DN197" s="0" t="s">
        <v>155</v>
      </c>
      <c r="DO197" s="0" t="s">
        <v>144</v>
      </c>
      <c r="DR197" s="0" t="s">
        <v>155</v>
      </c>
      <c r="DS197" s="0" t="s">
        <v>144</v>
      </c>
      <c r="DT197" s="0" t="s">
        <v>144</v>
      </c>
      <c r="DU197" s="0" t="s">
        <v>155</v>
      </c>
      <c r="DW197" s="0" t="s">
        <v>144</v>
      </c>
      <c r="DX197" s="0" t="s">
        <v>155</v>
      </c>
      <c r="EA197" s="0" t="s">
        <v>155</v>
      </c>
      <c r="ED197" s="0" t="s">
        <v>144</v>
      </c>
      <c r="EF197" s="0" t="s">
        <v>155</v>
      </c>
    </row>
    <row r="198" customFormat="false" ht="13.8" hidden="false" customHeight="false" outlineLevel="0" collapsed="false">
      <c r="A198" s="0" t="s">
        <v>1267</v>
      </c>
      <c r="B198" s="0" t="n">
        <v>78</v>
      </c>
      <c r="C198" s="0" t="n">
        <v>28771</v>
      </c>
      <c r="D198" s="0" t="s">
        <v>1268</v>
      </c>
      <c r="E198" s="0" t="s">
        <v>1269</v>
      </c>
      <c r="F198" s="0" t="str">
        <f aca="false">CONCATENATE(D198," ",LEFT(H198,4),"T=",AW198,"D=",AX198,"R=",AY198,"M=",AZ198,"L=",BA198,"B=",BB198)</f>
        <v>SCERBA T=50D=18R=0M=4L=10B=1</v>
      </c>
      <c r="G198" s="0" t="s">
        <v>1270</v>
      </c>
      <c r="I198" s="0" t="s">
        <v>1271</v>
      </c>
      <c r="J198" s="0" t="s">
        <v>1272</v>
      </c>
      <c r="K198" s="0" t="s">
        <v>143</v>
      </c>
      <c r="L198" s="0" t="s">
        <v>144</v>
      </c>
      <c r="M198" s="0" t="str">
        <f aca="false">RIGHT(N198,LEN(N198)-FIND(" ",N198))</f>
        <v>HEATHER LN NW</v>
      </c>
      <c r="N198" s="0" t="s">
        <v>1273</v>
      </c>
      <c r="P198" s="0" t="s">
        <v>147</v>
      </c>
      <c r="Q198" s="0" t="s">
        <v>148</v>
      </c>
      <c r="R198" s="0" t="n">
        <v>44485</v>
      </c>
      <c r="AD198" s="0" t="s">
        <v>149</v>
      </c>
      <c r="AE198" s="0" t="s">
        <v>150</v>
      </c>
      <c r="AF198" s="0" t="s">
        <v>151</v>
      </c>
      <c r="AH198" s="0" t="n">
        <v>14</v>
      </c>
      <c r="AI198" s="0" t="n">
        <v>11</v>
      </c>
      <c r="AN198" s="0" t="s">
        <v>147</v>
      </c>
      <c r="AO198" s="0" t="s">
        <v>221</v>
      </c>
      <c r="AP198" s="0" t="s">
        <v>222</v>
      </c>
      <c r="AQ198" s="0" t="n">
        <v>9</v>
      </c>
      <c r="AR198" s="0" t="n">
        <v>64</v>
      </c>
      <c r="AS198" s="0" t="n">
        <v>32</v>
      </c>
      <c r="AV198" s="0" t="s">
        <v>223</v>
      </c>
      <c r="AW198" s="0" t="n">
        <f aca="false">COUNTA($BC198:$EG198)</f>
        <v>50</v>
      </c>
      <c r="AX198" s="0" t="n">
        <f aca="false">COUNTIF($BC198:$EG198,"D")</f>
        <v>18</v>
      </c>
      <c r="AY198" s="0" t="n">
        <f aca="false">COUNTIF($BC198:$EG198,"R")</f>
        <v>0</v>
      </c>
      <c r="AZ198" s="2" t="n">
        <f aca="false">COUNTIF(DW198,"D")+COUNTIF(DO198,"D")+COUNTIF(DJ198,"D")+COUNTIF(DD198,"D")</f>
        <v>4</v>
      </c>
      <c r="BA198" s="0" t="n">
        <f aca="false">IF(DH198&lt;&gt;"",1,0)+IF(DI198&lt;&gt;"",1,0)+IF(DK198&lt;&gt;"",1,0)+IF(DM198&lt;&gt;"",1,0)+IF(DN198&lt;&gt;"",1,0)+IF(DO198&lt;&gt;"",1,0)+IF(DQ198&lt;&gt;"",1,0)+IF(DR198&lt;&gt;"",1,0)+IF(DT198&lt;&gt;"",1,0)+IF(DU198&lt;&gt;"",1,0)+IF(DV198&lt;&gt;"",1,0)+IF(DW198&lt;&gt;"",1,0)+IF(DX198&lt;&gt;"",1,0)+IF(DZ198&lt;&gt;"",1,0)+IF(EA198&lt;&gt;"",1,0)+IF(EB198&lt;&gt;"",1,0)+IF(EE198&lt;&gt;"",1,0)</f>
        <v>10</v>
      </c>
      <c r="BB198" s="0" t="n">
        <f aca="false">IF(AND(AV198&gt;0, AW198&gt;0),1,0)</f>
        <v>1</v>
      </c>
      <c r="BC198" s="0" t="s">
        <v>155</v>
      </c>
      <c r="BD198" s="0" t="s">
        <v>155</v>
      </c>
      <c r="BE198" s="0" t="s">
        <v>155</v>
      </c>
      <c r="BF198" s="0" t="s">
        <v>155</v>
      </c>
      <c r="BG198" s="0" t="s">
        <v>155</v>
      </c>
      <c r="BH198" s="0" t="s">
        <v>155</v>
      </c>
      <c r="BI198" s="0" t="s">
        <v>155</v>
      </c>
      <c r="BJ198" s="0" t="s">
        <v>155</v>
      </c>
      <c r="BK198" s="0" t="s">
        <v>155</v>
      </c>
      <c r="BL198" s="0" t="s">
        <v>155</v>
      </c>
      <c r="BP198" s="0" t="s">
        <v>155</v>
      </c>
      <c r="BR198" s="0" t="s">
        <v>155</v>
      </c>
      <c r="BS198" s="0" t="s">
        <v>155</v>
      </c>
      <c r="BV198" s="0" t="s">
        <v>155</v>
      </c>
      <c r="BY198" s="0" t="s">
        <v>144</v>
      </c>
      <c r="CA198" s="0" t="s">
        <v>155</v>
      </c>
      <c r="CC198" s="0" t="s">
        <v>144</v>
      </c>
      <c r="CG198" s="0" t="s">
        <v>155</v>
      </c>
      <c r="CH198" s="0" t="s">
        <v>144</v>
      </c>
      <c r="CK198" s="0" t="s">
        <v>155</v>
      </c>
      <c r="CL198" s="0" t="s">
        <v>144</v>
      </c>
      <c r="CN198" s="0" t="s">
        <v>155</v>
      </c>
      <c r="CO198" s="0" t="s">
        <v>144</v>
      </c>
      <c r="CP198" s="0" t="s">
        <v>155</v>
      </c>
      <c r="CQ198" s="0" t="s">
        <v>144</v>
      </c>
      <c r="CT198" s="0" t="s">
        <v>155</v>
      </c>
      <c r="CU198" s="0" t="s">
        <v>144</v>
      </c>
      <c r="CV198" s="0" t="s">
        <v>155</v>
      </c>
      <c r="CW198" s="0" t="s">
        <v>144</v>
      </c>
      <c r="CY198" s="0" t="s">
        <v>155</v>
      </c>
      <c r="CZ198" s="0" t="s">
        <v>144</v>
      </c>
      <c r="DC198" s="0" t="s">
        <v>155</v>
      </c>
      <c r="DD198" s="0" t="s">
        <v>144</v>
      </c>
      <c r="DF198" s="0" t="s">
        <v>155</v>
      </c>
      <c r="DG198" s="0" t="s">
        <v>144</v>
      </c>
      <c r="DI198" s="0" t="s">
        <v>155</v>
      </c>
      <c r="DJ198" s="0" t="s">
        <v>144</v>
      </c>
      <c r="DL198" s="0" t="s">
        <v>155</v>
      </c>
      <c r="DM198" s="0" t="s">
        <v>144</v>
      </c>
      <c r="DN198" s="0" t="s">
        <v>155</v>
      </c>
      <c r="DO198" s="0" t="s">
        <v>144</v>
      </c>
      <c r="DR198" s="0" t="s">
        <v>155</v>
      </c>
      <c r="DS198" s="0" t="s">
        <v>144</v>
      </c>
      <c r="DT198" s="0" t="s">
        <v>144</v>
      </c>
      <c r="DU198" s="0" t="s">
        <v>155</v>
      </c>
      <c r="DW198" s="0" t="s">
        <v>144</v>
      </c>
      <c r="DX198" s="0" t="s">
        <v>155</v>
      </c>
      <c r="EA198" s="0" t="s">
        <v>155</v>
      </c>
      <c r="ED198" s="0" t="s">
        <v>144</v>
      </c>
      <c r="EF198" s="0" t="s">
        <v>155</v>
      </c>
    </row>
    <row r="199" customFormat="false" ht="13.8" hidden="false" customHeight="false" outlineLevel="0" collapsed="false">
      <c r="A199" s="0" t="s">
        <v>1274</v>
      </c>
      <c r="B199" s="0" t="n">
        <v>78</v>
      </c>
      <c r="C199" s="0" t="n">
        <v>20649</v>
      </c>
      <c r="D199" s="0" t="s">
        <v>1275</v>
      </c>
      <c r="E199" s="0" t="s">
        <v>1276</v>
      </c>
      <c r="F199" s="0" t="str">
        <f aca="false">CONCATENATE(D199," ",LEFT(H199,4),"T=",AW199,"D=",AX199,"R=",AY199,"M=",AZ199,"L=",BA199,"B=",BB199)</f>
        <v>SEIFERT T=50D=18R=0M=4L=10B=1</v>
      </c>
      <c r="G199" s="0" t="s">
        <v>144</v>
      </c>
      <c r="I199" s="0" t="s">
        <v>1277</v>
      </c>
      <c r="J199" s="0" t="s">
        <v>1278</v>
      </c>
      <c r="K199" s="0" t="s">
        <v>143</v>
      </c>
      <c r="L199" s="0" t="s">
        <v>144</v>
      </c>
      <c r="M199" s="0" t="str">
        <f aca="false">RIGHT(N199,LEN(N199)-FIND(" ",N199))</f>
        <v>TOD AVE SW</v>
      </c>
      <c r="N199" s="0" t="s">
        <v>1279</v>
      </c>
      <c r="P199" s="0" t="s">
        <v>147</v>
      </c>
      <c r="Q199" s="0" t="s">
        <v>148</v>
      </c>
      <c r="R199" s="0" t="n">
        <v>44485</v>
      </c>
      <c r="AD199" s="0" t="s">
        <v>149</v>
      </c>
      <c r="AE199" s="0" t="s">
        <v>150</v>
      </c>
      <c r="AF199" s="0" t="s">
        <v>151</v>
      </c>
      <c r="AH199" s="0" t="n">
        <v>14</v>
      </c>
      <c r="AI199" s="0" t="n">
        <v>11</v>
      </c>
      <c r="AN199" s="0" t="s">
        <v>147</v>
      </c>
      <c r="AO199" s="0" t="s">
        <v>301</v>
      </c>
      <c r="AP199" s="0" t="s">
        <v>302</v>
      </c>
      <c r="AQ199" s="0" t="n">
        <v>9</v>
      </c>
      <c r="AR199" s="0" t="n">
        <v>64</v>
      </c>
      <c r="AS199" s="0" t="n">
        <v>32</v>
      </c>
      <c r="AV199" s="0" t="s">
        <v>154</v>
      </c>
      <c r="AW199" s="0" t="n">
        <f aca="false">COUNTA($BC199:$EG199)</f>
        <v>50</v>
      </c>
      <c r="AX199" s="0" t="n">
        <f aca="false">COUNTIF($BC199:$EG199,"D")</f>
        <v>18</v>
      </c>
      <c r="AY199" s="0" t="n">
        <f aca="false">COUNTIF($BC199:$EG199,"R")</f>
        <v>0</v>
      </c>
      <c r="AZ199" s="2" t="n">
        <f aca="false">COUNTIF(DW199,"D")+COUNTIF(DO199,"D")+COUNTIF(DJ199,"D")+COUNTIF(DD199,"D")</f>
        <v>4</v>
      </c>
      <c r="BA199" s="0" t="n">
        <f aca="false">IF(DH199&lt;&gt;"",1,0)+IF(DI199&lt;&gt;"",1,0)+IF(DK199&lt;&gt;"",1,0)+IF(DM199&lt;&gt;"",1,0)+IF(DN199&lt;&gt;"",1,0)+IF(DO199&lt;&gt;"",1,0)+IF(DQ199&lt;&gt;"",1,0)+IF(DR199&lt;&gt;"",1,0)+IF(DT199&lt;&gt;"",1,0)+IF(DU199&lt;&gt;"",1,0)+IF(DV199&lt;&gt;"",1,0)+IF(DW199&lt;&gt;"",1,0)+IF(DX199&lt;&gt;"",1,0)+IF(DZ199&lt;&gt;"",1,0)+IF(EA199&lt;&gt;"",1,0)+IF(EB199&lt;&gt;"",1,0)+IF(EE199&lt;&gt;"",1,0)</f>
        <v>10</v>
      </c>
      <c r="BB199" s="0" t="n">
        <f aca="false">IF(AND(AV199&gt;0, AW199&gt;0),1,0)</f>
        <v>1</v>
      </c>
      <c r="BC199" s="0" t="s">
        <v>155</v>
      </c>
      <c r="BD199" s="0" t="s">
        <v>155</v>
      </c>
      <c r="BE199" s="0" t="s">
        <v>155</v>
      </c>
      <c r="BF199" s="0" t="s">
        <v>155</v>
      </c>
      <c r="BG199" s="0" t="s">
        <v>155</v>
      </c>
      <c r="BH199" s="0" t="s">
        <v>155</v>
      </c>
      <c r="BI199" s="0" t="s">
        <v>155</v>
      </c>
      <c r="BJ199" s="0" t="s">
        <v>155</v>
      </c>
      <c r="BK199" s="0" t="s">
        <v>155</v>
      </c>
      <c r="BL199" s="0" t="s">
        <v>155</v>
      </c>
      <c r="BP199" s="0" t="s">
        <v>155</v>
      </c>
      <c r="BR199" s="0" t="s">
        <v>155</v>
      </c>
      <c r="BS199" s="0" t="s">
        <v>155</v>
      </c>
      <c r="BV199" s="0" t="s">
        <v>155</v>
      </c>
      <c r="BY199" s="0" t="s">
        <v>144</v>
      </c>
      <c r="CA199" s="0" t="s">
        <v>155</v>
      </c>
      <c r="CC199" s="0" t="s">
        <v>144</v>
      </c>
      <c r="CG199" s="0" t="s">
        <v>155</v>
      </c>
      <c r="CH199" s="0" t="s">
        <v>144</v>
      </c>
      <c r="CK199" s="0" t="s">
        <v>155</v>
      </c>
      <c r="CL199" s="0" t="s">
        <v>144</v>
      </c>
      <c r="CN199" s="0" t="s">
        <v>155</v>
      </c>
      <c r="CO199" s="0" t="s">
        <v>144</v>
      </c>
      <c r="CP199" s="0" t="s">
        <v>155</v>
      </c>
      <c r="CQ199" s="0" t="s">
        <v>144</v>
      </c>
      <c r="CT199" s="0" t="s">
        <v>155</v>
      </c>
      <c r="CU199" s="0" t="s">
        <v>144</v>
      </c>
      <c r="CV199" s="0" t="s">
        <v>155</v>
      </c>
      <c r="CW199" s="0" t="s">
        <v>144</v>
      </c>
      <c r="CY199" s="0" t="s">
        <v>155</v>
      </c>
      <c r="CZ199" s="0" t="s">
        <v>144</v>
      </c>
      <c r="DC199" s="0" t="s">
        <v>155</v>
      </c>
      <c r="DD199" s="0" t="s">
        <v>144</v>
      </c>
      <c r="DF199" s="0" t="s">
        <v>155</v>
      </c>
      <c r="DG199" s="0" t="s">
        <v>144</v>
      </c>
      <c r="DI199" s="0" t="s">
        <v>155</v>
      </c>
      <c r="DJ199" s="0" t="s">
        <v>144</v>
      </c>
      <c r="DL199" s="0" t="s">
        <v>155</v>
      </c>
      <c r="DM199" s="0" t="s">
        <v>144</v>
      </c>
      <c r="DN199" s="0" t="s">
        <v>155</v>
      </c>
      <c r="DO199" s="0" t="s">
        <v>144</v>
      </c>
      <c r="DR199" s="0" t="s">
        <v>155</v>
      </c>
      <c r="DS199" s="0" t="s">
        <v>144</v>
      </c>
      <c r="DT199" s="0" t="s">
        <v>144</v>
      </c>
      <c r="DU199" s="0" t="s">
        <v>155</v>
      </c>
      <c r="DW199" s="0" t="s">
        <v>144</v>
      </c>
      <c r="DX199" s="0" t="s">
        <v>155</v>
      </c>
      <c r="EA199" s="0" t="s">
        <v>155</v>
      </c>
      <c r="ED199" s="0" t="s">
        <v>144</v>
      </c>
      <c r="EF199" s="0" t="s">
        <v>155</v>
      </c>
    </row>
    <row r="200" customFormat="false" ht="13.8" hidden="false" customHeight="false" outlineLevel="0" collapsed="false">
      <c r="A200" s="0" t="s">
        <v>1280</v>
      </c>
      <c r="B200" s="0" t="n">
        <v>78</v>
      </c>
      <c r="C200" s="0" t="n">
        <v>15774</v>
      </c>
      <c r="D200" s="0" t="s">
        <v>1281</v>
      </c>
      <c r="E200" s="0" t="s">
        <v>360</v>
      </c>
      <c r="F200" s="0" t="str">
        <f aca="false">CONCATENATE(D200," ",LEFT(H200,4),"T=",AW200,"D=",AX200,"R=",AY200,"M=",AZ200,"L=",BA200,"B=",BB200)</f>
        <v>SEKELA T=47D=10R=5M=4L=10B=1</v>
      </c>
      <c r="G200" s="0" t="s">
        <v>175</v>
      </c>
      <c r="I200" s="0" t="s">
        <v>1282</v>
      </c>
      <c r="J200" s="0" t="s">
        <v>837</v>
      </c>
      <c r="K200" s="0" t="s">
        <v>143</v>
      </c>
      <c r="L200" s="0" t="s">
        <v>144</v>
      </c>
      <c r="M200" s="0" t="str">
        <f aca="false">RIGHT(N200,LEN(N200)-FIND(" ",N200))</f>
        <v>HAZELWOOD AVE SE</v>
      </c>
      <c r="N200" s="0" t="s">
        <v>1283</v>
      </c>
      <c r="P200" s="0" t="s">
        <v>147</v>
      </c>
      <c r="Q200" s="0" t="s">
        <v>148</v>
      </c>
      <c r="R200" s="0" t="n">
        <v>44483</v>
      </c>
      <c r="AD200" s="0" t="s">
        <v>149</v>
      </c>
      <c r="AE200" s="0" t="s">
        <v>150</v>
      </c>
      <c r="AF200" s="0" t="s">
        <v>151</v>
      </c>
      <c r="AH200" s="0" t="n">
        <v>14</v>
      </c>
      <c r="AI200" s="0" t="n">
        <v>11</v>
      </c>
      <c r="AN200" s="0" t="s">
        <v>147</v>
      </c>
      <c r="AO200" s="0" t="s">
        <v>277</v>
      </c>
      <c r="AP200" s="0" t="s">
        <v>278</v>
      </c>
      <c r="AQ200" s="0" t="n">
        <v>9</v>
      </c>
      <c r="AR200" s="0" t="n">
        <v>64</v>
      </c>
      <c r="AS200" s="0" t="n">
        <v>32</v>
      </c>
      <c r="AV200" s="0" t="s">
        <v>252</v>
      </c>
      <c r="AW200" s="0" t="n">
        <f aca="false">COUNTA($BC200:$EG200)</f>
        <v>47</v>
      </c>
      <c r="AX200" s="0" t="n">
        <f aca="false">COUNTIF($BC200:$EG200,"D")</f>
        <v>10</v>
      </c>
      <c r="AY200" s="0" t="n">
        <f aca="false">COUNTIF($BC200:$EG200,"R")</f>
        <v>5</v>
      </c>
      <c r="AZ200" s="2" t="n">
        <f aca="false">COUNTIF(DW200,"D")+COUNTIF(DO200,"D")+COUNTIF(DJ200,"D")+COUNTIF(DD200,"D")</f>
        <v>4</v>
      </c>
      <c r="BA200" s="0" t="n">
        <f aca="false">IF(DH200&lt;&gt;"",1,0)+IF(DI200&lt;&gt;"",1,0)+IF(DK200&lt;&gt;"",1,0)+IF(DM200&lt;&gt;"",1,0)+IF(DN200&lt;&gt;"",1,0)+IF(DO200&lt;&gt;"",1,0)+IF(DQ200&lt;&gt;"",1,0)+IF(DR200&lt;&gt;"",1,0)+IF(DT200&lt;&gt;"",1,0)+IF(DU200&lt;&gt;"",1,0)+IF(DV200&lt;&gt;"",1,0)+IF(DW200&lt;&gt;"",1,0)+IF(DX200&lt;&gt;"",1,0)+IF(DZ200&lt;&gt;"",1,0)+IF(EA200&lt;&gt;"",1,0)+IF(EB200&lt;&gt;"",1,0)+IF(EE200&lt;&gt;"",1,0)</f>
        <v>10</v>
      </c>
      <c r="BB200" s="0" t="n">
        <f aca="false">IF(AND(AV200&gt;0, AW200&gt;0),1,0)</f>
        <v>1</v>
      </c>
      <c r="BC200" s="0" t="s">
        <v>155</v>
      </c>
      <c r="BD200" s="0" t="s">
        <v>155</v>
      </c>
      <c r="BE200" s="0" t="s">
        <v>155</v>
      </c>
      <c r="BF200" s="0" t="s">
        <v>155</v>
      </c>
      <c r="BG200" s="0" t="s">
        <v>155</v>
      </c>
      <c r="BH200" s="0" t="s">
        <v>155</v>
      </c>
      <c r="BI200" s="0" t="s">
        <v>155</v>
      </c>
      <c r="BJ200" s="0" t="s">
        <v>155</v>
      </c>
      <c r="BK200" s="0" t="s">
        <v>155</v>
      </c>
      <c r="BL200" s="0" t="s">
        <v>155</v>
      </c>
      <c r="BP200" s="0" t="s">
        <v>155</v>
      </c>
      <c r="BR200" s="0" t="s">
        <v>155</v>
      </c>
      <c r="BS200" s="0" t="s">
        <v>155</v>
      </c>
      <c r="BV200" s="0" t="s">
        <v>155</v>
      </c>
      <c r="BY200" s="0" t="s">
        <v>144</v>
      </c>
      <c r="CA200" s="0" t="s">
        <v>155</v>
      </c>
      <c r="CC200" s="0" t="s">
        <v>144</v>
      </c>
      <c r="CG200" s="0" t="s">
        <v>155</v>
      </c>
      <c r="CH200" s="0" t="s">
        <v>144</v>
      </c>
      <c r="CK200" s="0" t="s">
        <v>155</v>
      </c>
      <c r="CN200" s="0" t="s">
        <v>155</v>
      </c>
      <c r="CO200" s="0" t="s">
        <v>144</v>
      </c>
      <c r="CP200" s="0" t="s">
        <v>155</v>
      </c>
      <c r="CT200" s="0" t="s">
        <v>155</v>
      </c>
      <c r="CU200" s="0" t="s">
        <v>144</v>
      </c>
      <c r="CV200" s="0" t="s">
        <v>155</v>
      </c>
      <c r="CW200" s="0" t="s">
        <v>144</v>
      </c>
      <c r="CY200" s="0" t="s">
        <v>155</v>
      </c>
      <c r="CZ200" s="0" t="s">
        <v>217</v>
      </c>
      <c r="DC200" s="0" t="s">
        <v>155</v>
      </c>
      <c r="DD200" s="0" t="s">
        <v>144</v>
      </c>
      <c r="DF200" s="0" t="s">
        <v>155</v>
      </c>
      <c r="DG200" s="0" t="s">
        <v>217</v>
      </c>
      <c r="DI200" s="0" t="s">
        <v>155</v>
      </c>
      <c r="DJ200" s="0" t="s">
        <v>144</v>
      </c>
      <c r="DL200" s="0" t="s">
        <v>155</v>
      </c>
      <c r="DM200" s="0" t="s">
        <v>217</v>
      </c>
      <c r="DN200" s="0" t="s">
        <v>155</v>
      </c>
      <c r="DO200" s="0" t="s">
        <v>144</v>
      </c>
      <c r="DR200" s="0" t="s">
        <v>155</v>
      </c>
      <c r="DS200" s="0" t="s">
        <v>217</v>
      </c>
      <c r="DT200" s="0" t="s">
        <v>217</v>
      </c>
      <c r="DU200" s="0" t="s">
        <v>155</v>
      </c>
      <c r="DW200" s="0" t="s">
        <v>144</v>
      </c>
      <c r="DX200" s="0" t="s">
        <v>155</v>
      </c>
      <c r="EA200" s="0" t="s">
        <v>155</v>
      </c>
      <c r="EF200" s="0" t="s">
        <v>155</v>
      </c>
    </row>
    <row r="201" customFormat="false" ht="13.8" hidden="false" customHeight="false" outlineLevel="0" collapsed="false">
      <c r="A201" s="0" t="s">
        <v>1284</v>
      </c>
      <c r="B201" s="0" t="n">
        <v>78</v>
      </c>
      <c r="C201" s="0" t="n">
        <v>15776</v>
      </c>
      <c r="D201" s="0" t="s">
        <v>1281</v>
      </c>
      <c r="E201" s="0" t="s">
        <v>383</v>
      </c>
      <c r="F201" s="0" t="str">
        <f aca="false">CONCATENATE(D201," ",LEFT(H201,4),"T=",AW201,"D=",AX201,"R=",AY201,"M=",AZ201,"L=",BA201,"B=",BB201)</f>
        <v>SEKELA T=41D=11R=2M=4L=10B=1</v>
      </c>
      <c r="G201" s="0" t="s">
        <v>159</v>
      </c>
      <c r="I201" s="0" t="s">
        <v>1285</v>
      </c>
      <c r="J201" s="0" t="s">
        <v>1286</v>
      </c>
      <c r="K201" s="0" t="s">
        <v>143</v>
      </c>
      <c r="L201" s="0" t="s">
        <v>144</v>
      </c>
      <c r="M201" s="0" t="str">
        <f aca="false">RIGHT(N201,LEN(N201)-FIND(" ",N201))</f>
        <v>HAZELWOOD AVE SE</v>
      </c>
      <c r="N201" s="0" t="s">
        <v>1283</v>
      </c>
      <c r="P201" s="0" t="s">
        <v>147</v>
      </c>
      <c r="Q201" s="0" t="s">
        <v>148</v>
      </c>
      <c r="R201" s="0" t="n">
        <v>44483</v>
      </c>
      <c r="AD201" s="0" t="s">
        <v>149</v>
      </c>
      <c r="AE201" s="0" t="s">
        <v>150</v>
      </c>
      <c r="AF201" s="0" t="s">
        <v>151</v>
      </c>
      <c r="AH201" s="0" t="n">
        <v>14</v>
      </c>
      <c r="AI201" s="0" t="n">
        <v>11</v>
      </c>
      <c r="AN201" s="0" t="s">
        <v>147</v>
      </c>
      <c r="AO201" s="0" t="s">
        <v>277</v>
      </c>
      <c r="AP201" s="0" t="s">
        <v>278</v>
      </c>
      <c r="AQ201" s="0" t="n">
        <v>9</v>
      </c>
      <c r="AR201" s="0" t="n">
        <v>64</v>
      </c>
      <c r="AS201" s="0" t="n">
        <v>32</v>
      </c>
      <c r="AV201" s="0" t="s">
        <v>252</v>
      </c>
      <c r="AW201" s="0" t="n">
        <f aca="false">COUNTA($BC201:$EG201)</f>
        <v>41</v>
      </c>
      <c r="AX201" s="0" t="n">
        <f aca="false">COUNTIF($BC201:$EG201,"D")</f>
        <v>11</v>
      </c>
      <c r="AY201" s="0" t="n">
        <f aca="false">COUNTIF($BC201:$EG201,"R")</f>
        <v>2</v>
      </c>
      <c r="AZ201" s="2" t="n">
        <f aca="false">COUNTIF(DW201,"D")+COUNTIF(DO201,"D")+COUNTIF(DJ201,"D")+COUNTIF(DD201,"D")</f>
        <v>4</v>
      </c>
      <c r="BA201" s="0" t="n">
        <f aca="false">IF(DH201&lt;&gt;"",1,0)+IF(DI201&lt;&gt;"",1,0)+IF(DK201&lt;&gt;"",1,0)+IF(DM201&lt;&gt;"",1,0)+IF(DN201&lt;&gt;"",1,0)+IF(DO201&lt;&gt;"",1,0)+IF(DQ201&lt;&gt;"",1,0)+IF(DR201&lt;&gt;"",1,0)+IF(DT201&lt;&gt;"",1,0)+IF(DU201&lt;&gt;"",1,0)+IF(DV201&lt;&gt;"",1,0)+IF(DW201&lt;&gt;"",1,0)+IF(DX201&lt;&gt;"",1,0)+IF(DZ201&lt;&gt;"",1,0)+IF(EA201&lt;&gt;"",1,0)+IF(EB201&lt;&gt;"",1,0)+IF(EE201&lt;&gt;"",1,0)</f>
        <v>10</v>
      </c>
      <c r="BB201" s="0" t="n">
        <f aca="false">IF(AND(AV201&gt;0, AW201&gt;0),1,0)</f>
        <v>1</v>
      </c>
      <c r="BC201" s="0" t="s">
        <v>155</v>
      </c>
      <c r="BD201" s="0" t="s">
        <v>155</v>
      </c>
      <c r="BE201" s="0" t="s">
        <v>155</v>
      </c>
      <c r="BG201" s="0" t="s">
        <v>155</v>
      </c>
      <c r="BH201" s="0" t="s">
        <v>155</v>
      </c>
      <c r="BI201" s="0" t="s">
        <v>155</v>
      </c>
      <c r="BJ201" s="0" t="s">
        <v>155</v>
      </c>
      <c r="BK201" s="0" t="s">
        <v>155</v>
      </c>
      <c r="BL201" s="0" t="s">
        <v>155</v>
      </c>
      <c r="BP201" s="0" t="s">
        <v>155</v>
      </c>
      <c r="BR201" s="0" t="s">
        <v>155</v>
      </c>
      <c r="BS201" s="0" t="s">
        <v>155</v>
      </c>
      <c r="BV201" s="0" t="s">
        <v>155</v>
      </c>
      <c r="BY201" s="0" t="s">
        <v>144</v>
      </c>
      <c r="CA201" s="0" t="s">
        <v>155</v>
      </c>
      <c r="CG201" s="0" t="s">
        <v>155</v>
      </c>
      <c r="CH201" s="0" t="s">
        <v>144</v>
      </c>
      <c r="CK201" s="0" t="s">
        <v>155</v>
      </c>
      <c r="CN201" s="0" t="s">
        <v>155</v>
      </c>
      <c r="CO201" s="0" t="s">
        <v>144</v>
      </c>
      <c r="CP201" s="0" t="s">
        <v>155</v>
      </c>
      <c r="CW201" s="0" t="s">
        <v>144</v>
      </c>
      <c r="CY201" s="0" t="s">
        <v>155</v>
      </c>
      <c r="CZ201" s="0" t="s">
        <v>217</v>
      </c>
      <c r="DC201" s="0" t="s">
        <v>155</v>
      </c>
      <c r="DD201" s="0" t="s">
        <v>144</v>
      </c>
      <c r="DF201" s="0" t="s">
        <v>155</v>
      </c>
      <c r="DG201" s="0" t="s">
        <v>144</v>
      </c>
      <c r="DI201" s="0" t="s">
        <v>155</v>
      </c>
      <c r="DJ201" s="0" t="s">
        <v>144</v>
      </c>
      <c r="DM201" s="0" t="s">
        <v>217</v>
      </c>
      <c r="DN201" s="0" t="s">
        <v>155</v>
      </c>
      <c r="DO201" s="0" t="s">
        <v>144</v>
      </c>
      <c r="DR201" s="0" t="s">
        <v>155</v>
      </c>
      <c r="DS201" s="0" t="s">
        <v>144</v>
      </c>
      <c r="DT201" s="0" t="s">
        <v>144</v>
      </c>
      <c r="DU201" s="0" t="s">
        <v>155</v>
      </c>
      <c r="DW201" s="0" t="s">
        <v>144</v>
      </c>
      <c r="DX201" s="0" t="s">
        <v>155</v>
      </c>
      <c r="EA201" s="0" t="s">
        <v>155</v>
      </c>
      <c r="EF201" s="0" t="s">
        <v>155</v>
      </c>
    </row>
    <row r="202" customFormat="false" ht="13.8" hidden="false" customHeight="false" outlineLevel="0" collapsed="false">
      <c r="A202" s="0" t="s">
        <v>1287</v>
      </c>
      <c r="B202" s="0" t="n">
        <v>78</v>
      </c>
      <c r="C202" s="0" t="n">
        <v>224999</v>
      </c>
      <c r="D202" s="0" t="s">
        <v>1288</v>
      </c>
      <c r="E202" s="0" t="s">
        <v>1289</v>
      </c>
      <c r="F202" s="0" t="str">
        <f aca="false">CONCATENATE(D202," ",LEFT(H202,4),"T=",AW202,"D=",AX202,"R=",AY202,"M=",AZ202,"L=",BA202,"B=",BB202)</f>
        <v>SHAVERS T=47D=16R=0M=4L=10B=1</v>
      </c>
      <c r="G202" s="0" t="s">
        <v>424</v>
      </c>
      <c r="I202" s="0" t="s">
        <v>1290</v>
      </c>
      <c r="J202" s="0" t="s">
        <v>1291</v>
      </c>
      <c r="K202" s="0" t="s">
        <v>143</v>
      </c>
      <c r="L202" s="0" t="s">
        <v>144</v>
      </c>
      <c r="M202" s="0" t="str">
        <f aca="false">RIGHT(N202,LEN(N202)-FIND(" ",N202))</f>
        <v>BELVEDERE AVE SE</v>
      </c>
      <c r="N202" s="0" t="s">
        <v>1292</v>
      </c>
      <c r="P202" s="0" t="s">
        <v>147</v>
      </c>
      <c r="Q202" s="0" t="s">
        <v>148</v>
      </c>
      <c r="R202" s="0" t="n">
        <v>44484</v>
      </c>
      <c r="AD202" s="0" t="s">
        <v>149</v>
      </c>
      <c r="AE202" s="0" t="s">
        <v>150</v>
      </c>
      <c r="AF202" s="0" t="s">
        <v>151</v>
      </c>
      <c r="AH202" s="0" t="n">
        <v>14</v>
      </c>
      <c r="AI202" s="0" t="n">
        <v>11</v>
      </c>
      <c r="AN202" s="0" t="s">
        <v>147</v>
      </c>
      <c r="AO202" s="0" t="s">
        <v>277</v>
      </c>
      <c r="AP202" s="0" t="s">
        <v>278</v>
      </c>
      <c r="AQ202" s="0" t="n">
        <v>9</v>
      </c>
      <c r="AR202" s="0" t="n">
        <v>64</v>
      </c>
      <c r="AS202" s="0" t="n">
        <v>32</v>
      </c>
      <c r="AV202" s="0" t="s">
        <v>252</v>
      </c>
      <c r="AW202" s="0" t="n">
        <f aca="false">COUNTA($BC202:$EG202)</f>
        <v>47</v>
      </c>
      <c r="AX202" s="0" t="n">
        <f aca="false">COUNTIF($BC202:$EG202,"D")</f>
        <v>16</v>
      </c>
      <c r="AY202" s="0" t="n">
        <f aca="false">COUNTIF($BC202:$EG202,"R")</f>
        <v>0</v>
      </c>
      <c r="AZ202" s="2" t="n">
        <f aca="false">COUNTIF(DW202,"D")+COUNTIF(DO202,"D")+COUNTIF(DJ202,"D")+COUNTIF(DD202,"D")</f>
        <v>4</v>
      </c>
      <c r="BA202" s="0" t="n">
        <f aca="false">IF(DH202&lt;&gt;"",1,0)+IF(DI202&lt;&gt;"",1,0)+IF(DK202&lt;&gt;"",1,0)+IF(DM202&lt;&gt;"",1,0)+IF(DN202&lt;&gt;"",1,0)+IF(DO202&lt;&gt;"",1,0)+IF(DQ202&lt;&gt;"",1,0)+IF(DR202&lt;&gt;"",1,0)+IF(DT202&lt;&gt;"",1,0)+IF(DU202&lt;&gt;"",1,0)+IF(DV202&lt;&gt;"",1,0)+IF(DW202&lt;&gt;"",1,0)+IF(DX202&lt;&gt;"",1,0)+IF(DZ202&lt;&gt;"",1,0)+IF(EA202&lt;&gt;"",1,0)+IF(EB202&lt;&gt;"",1,0)+IF(EE202&lt;&gt;"",1,0)</f>
        <v>10</v>
      </c>
      <c r="BB202" s="0" t="n">
        <f aca="false">IF(AND(AV202&gt;0, AW202&gt;0),1,0)</f>
        <v>1</v>
      </c>
      <c r="BC202" s="0" t="s">
        <v>155</v>
      </c>
      <c r="BD202" s="0" t="s">
        <v>155</v>
      </c>
      <c r="BE202" s="0" t="s">
        <v>155</v>
      </c>
      <c r="BF202" s="0" t="s">
        <v>155</v>
      </c>
      <c r="BG202" s="0" t="s">
        <v>155</v>
      </c>
      <c r="BH202" s="0" t="s">
        <v>155</v>
      </c>
      <c r="BI202" s="0" t="s">
        <v>155</v>
      </c>
      <c r="BJ202" s="0" t="s">
        <v>155</v>
      </c>
      <c r="BK202" s="0" t="s">
        <v>155</v>
      </c>
      <c r="BL202" s="0" t="s">
        <v>155</v>
      </c>
      <c r="BP202" s="0" t="s">
        <v>155</v>
      </c>
      <c r="BR202" s="0" t="s">
        <v>155</v>
      </c>
      <c r="BS202" s="0" t="s">
        <v>155</v>
      </c>
      <c r="BV202" s="0" t="s">
        <v>155</v>
      </c>
      <c r="BY202" s="0" t="s">
        <v>144</v>
      </c>
      <c r="CA202" s="0" t="s">
        <v>155</v>
      </c>
      <c r="CC202" s="0" t="s">
        <v>144</v>
      </c>
      <c r="CG202" s="0" t="s">
        <v>155</v>
      </c>
      <c r="CH202" s="0" t="s">
        <v>144</v>
      </c>
      <c r="CK202" s="0" t="s">
        <v>155</v>
      </c>
      <c r="CL202" s="0" t="s">
        <v>144</v>
      </c>
      <c r="CN202" s="0" t="s">
        <v>155</v>
      </c>
      <c r="CO202" s="0" t="s">
        <v>144</v>
      </c>
      <c r="CP202" s="0" t="s">
        <v>155</v>
      </c>
      <c r="CQ202" s="0" t="s">
        <v>144</v>
      </c>
      <c r="CV202" s="0" t="s">
        <v>155</v>
      </c>
      <c r="CY202" s="0" t="s">
        <v>155</v>
      </c>
      <c r="CZ202" s="0" t="s">
        <v>144</v>
      </c>
      <c r="DC202" s="0" t="s">
        <v>155</v>
      </c>
      <c r="DD202" s="0" t="s">
        <v>144</v>
      </c>
      <c r="DF202" s="0" t="s">
        <v>155</v>
      </c>
      <c r="DG202" s="0" t="s">
        <v>144</v>
      </c>
      <c r="DI202" s="0" t="s">
        <v>155</v>
      </c>
      <c r="DJ202" s="0" t="s">
        <v>144</v>
      </c>
      <c r="DL202" s="0" t="s">
        <v>155</v>
      </c>
      <c r="DM202" s="0" t="s">
        <v>144</v>
      </c>
      <c r="DN202" s="0" t="s">
        <v>155</v>
      </c>
      <c r="DO202" s="0" t="s">
        <v>144</v>
      </c>
      <c r="DR202" s="0" t="s">
        <v>155</v>
      </c>
      <c r="DS202" s="0" t="s">
        <v>144</v>
      </c>
      <c r="DT202" s="0" t="s">
        <v>144</v>
      </c>
      <c r="DU202" s="0" t="s">
        <v>155</v>
      </c>
      <c r="DW202" s="0" t="s">
        <v>144</v>
      </c>
      <c r="DX202" s="0" t="s">
        <v>155</v>
      </c>
      <c r="EA202" s="0" t="s">
        <v>155</v>
      </c>
      <c r="ED202" s="0" t="s">
        <v>144</v>
      </c>
      <c r="EF202" s="0" t="s">
        <v>155</v>
      </c>
    </row>
    <row r="203" customFormat="false" ht="13.8" hidden="false" customHeight="false" outlineLevel="0" collapsed="false">
      <c r="A203" s="0" t="s">
        <v>1293</v>
      </c>
      <c r="B203" s="0" t="n">
        <v>78</v>
      </c>
      <c r="C203" s="0" t="n">
        <v>159837</v>
      </c>
      <c r="D203" s="0" t="s">
        <v>1294</v>
      </c>
      <c r="E203" s="0" t="s">
        <v>1295</v>
      </c>
      <c r="F203" s="0" t="str">
        <f aca="false">CONCATENATE(D203," ",LEFT(H203,4),"T=",AW203,"D=",AX203,"R=",AY203,"M=",AZ203,"L=",BA203,"B=",BB203)</f>
        <v>SIMMONS T=50D=18R=0M=4L=10B=1</v>
      </c>
      <c r="G203" s="0" t="s">
        <v>327</v>
      </c>
      <c r="I203" s="0" t="s">
        <v>1296</v>
      </c>
      <c r="J203" s="0" t="s">
        <v>1297</v>
      </c>
      <c r="K203" s="0" t="s">
        <v>143</v>
      </c>
      <c r="L203" s="0" t="s">
        <v>144</v>
      </c>
      <c r="M203" s="0" t="str">
        <f aca="false">RIGHT(N203,LEN(N203)-FIND(" ",N203))</f>
        <v>DODGE DR NW</v>
      </c>
      <c r="N203" s="0" t="s">
        <v>1298</v>
      </c>
      <c r="P203" s="0" t="s">
        <v>147</v>
      </c>
      <c r="Q203" s="0" t="s">
        <v>148</v>
      </c>
      <c r="R203" s="0" t="n">
        <v>44485</v>
      </c>
      <c r="AD203" s="0" t="s">
        <v>149</v>
      </c>
      <c r="AE203" s="0" t="s">
        <v>150</v>
      </c>
      <c r="AF203" s="0" t="s">
        <v>151</v>
      </c>
      <c r="AH203" s="0" t="n">
        <v>14</v>
      </c>
      <c r="AI203" s="0" t="n">
        <v>11</v>
      </c>
      <c r="AN203" s="0" t="s">
        <v>147</v>
      </c>
      <c r="AO203" s="0" t="s">
        <v>344</v>
      </c>
      <c r="AP203" s="0" t="s">
        <v>345</v>
      </c>
      <c r="AQ203" s="0" t="n">
        <v>9</v>
      </c>
      <c r="AR203" s="0" t="n">
        <v>64</v>
      </c>
      <c r="AS203" s="0" t="n">
        <v>32</v>
      </c>
      <c r="AV203" s="0" t="s">
        <v>223</v>
      </c>
      <c r="AW203" s="0" t="n">
        <f aca="false">COUNTA($BC203:$EG203)</f>
        <v>50</v>
      </c>
      <c r="AX203" s="0" t="n">
        <f aca="false">COUNTIF($BC203:$EG203,"D")</f>
        <v>18</v>
      </c>
      <c r="AY203" s="0" t="n">
        <f aca="false">COUNTIF($BC203:$EG203,"R")</f>
        <v>0</v>
      </c>
      <c r="AZ203" s="2" t="n">
        <f aca="false">COUNTIF(DW203,"D")+COUNTIF(DO203,"D")+COUNTIF(DJ203,"D")+COUNTIF(DD203,"D")</f>
        <v>4</v>
      </c>
      <c r="BA203" s="0" t="n">
        <f aca="false">IF(DH203&lt;&gt;"",1,0)+IF(DI203&lt;&gt;"",1,0)+IF(DK203&lt;&gt;"",1,0)+IF(DM203&lt;&gt;"",1,0)+IF(DN203&lt;&gt;"",1,0)+IF(DO203&lt;&gt;"",1,0)+IF(DQ203&lt;&gt;"",1,0)+IF(DR203&lt;&gt;"",1,0)+IF(DT203&lt;&gt;"",1,0)+IF(DU203&lt;&gt;"",1,0)+IF(DV203&lt;&gt;"",1,0)+IF(DW203&lt;&gt;"",1,0)+IF(DX203&lt;&gt;"",1,0)+IF(DZ203&lt;&gt;"",1,0)+IF(EA203&lt;&gt;"",1,0)+IF(EB203&lt;&gt;"",1,0)+IF(EE203&lt;&gt;"",1,0)</f>
        <v>10</v>
      </c>
      <c r="BB203" s="0" t="n">
        <f aca="false">IF(AND(AV203&gt;0, AW203&gt;0),1,0)</f>
        <v>1</v>
      </c>
      <c r="BC203" s="0" t="s">
        <v>155</v>
      </c>
      <c r="BD203" s="0" t="s">
        <v>155</v>
      </c>
      <c r="BE203" s="0" t="s">
        <v>155</v>
      </c>
      <c r="BF203" s="0" t="s">
        <v>155</v>
      </c>
      <c r="BG203" s="0" t="s">
        <v>155</v>
      </c>
      <c r="BH203" s="0" t="s">
        <v>155</v>
      </c>
      <c r="BI203" s="0" t="s">
        <v>155</v>
      </c>
      <c r="BJ203" s="0" t="s">
        <v>155</v>
      </c>
      <c r="BK203" s="0" t="s">
        <v>155</v>
      </c>
      <c r="BL203" s="0" t="s">
        <v>155</v>
      </c>
      <c r="BP203" s="0" t="s">
        <v>155</v>
      </c>
      <c r="BR203" s="0" t="s">
        <v>155</v>
      </c>
      <c r="BS203" s="0" t="s">
        <v>155</v>
      </c>
      <c r="BV203" s="0" t="s">
        <v>155</v>
      </c>
      <c r="BY203" s="0" t="s">
        <v>144</v>
      </c>
      <c r="CA203" s="0" t="s">
        <v>155</v>
      </c>
      <c r="CC203" s="0" t="s">
        <v>144</v>
      </c>
      <c r="CG203" s="0" t="s">
        <v>155</v>
      </c>
      <c r="CH203" s="0" t="s">
        <v>144</v>
      </c>
      <c r="CK203" s="0" t="s">
        <v>155</v>
      </c>
      <c r="CL203" s="0" t="s">
        <v>144</v>
      </c>
      <c r="CN203" s="0" t="s">
        <v>155</v>
      </c>
      <c r="CO203" s="0" t="s">
        <v>144</v>
      </c>
      <c r="CP203" s="0" t="s">
        <v>155</v>
      </c>
      <c r="CQ203" s="0" t="s">
        <v>144</v>
      </c>
      <c r="CT203" s="0" t="s">
        <v>155</v>
      </c>
      <c r="CU203" s="0" t="s">
        <v>144</v>
      </c>
      <c r="CV203" s="0" t="s">
        <v>155</v>
      </c>
      <c r="CW203" s="0" t="s">
        <v>144</v>
      </c>
      <c r="CY203" s="0" t="s">
        <v>155</v>
      </c>
      <c r="CZ203" s="0" t="s">
        <v>144</v>
      </c>
      <c r="DC203" s="0" t="s">
        <v>155</v>
      </c>
      <c r="DD203" s="0" t="s">
        <v>144</v>
      </c>
      <c r="DF203" s="0" t="s">
        <v>155</v>
      </c>
      <c r="DG203" s="0" t="s">
        <v>144</v>
      </c>
      <c r="DI203" s="0" t="s">
        <v>155</v>
      </c>
      <c r="DJ203" s="0" t="s">
        <v>144</v>
      </c>
      <c r="DL203" s="0" t="s">
        <v>155</v>
      </c>
      <c r="DM203" s="0" t="s">
        <v>144</v>
      </c>
      <c r="DN203" s="0" t="s">
        <v>155</v>
      </c>
      <c r="DO203" s="0" t="s">
        <v>144</v>
      </c>
      <c r="DR203" s="0" t="s">
        <v>155</v>
      </c>
      <c r="DS203" s="0" t="s">
        <v>144</v>
      </c>
      <c r="DT203" s="0" t="s">
        <v>144</v>
      </c>
      <c r="DU203" s="0" t="s">
        <v>155</v>
      </c>
      <c r="DW203" s="0" t="s">
        <v>144</v>
      </c>
      <c r="DX203" s="0" t="s">
        <v>155</v>
      </c>
      <c r="EA203" s="0" t="s">
        <v>155</v>
      </c>
      <c r="ED203" s="0" t="s">
        <v>144</v>
      </c>
      <c r="EF203" s="0" t="s">
        <v>155</v>
      </c>
    </row>
    <row r="204" customFormat="false" ht="13.8" hidden="false" customHeight="false" outlineLevel="0" collapsed="false">
      <c r="A204" s="0" t="s">
        <v>1299</v>
      </c>
      <c r="B204" s="0" t="n">
        <v>78</v>
      </c>
      <c r="C204" s="0" t="n">
        <v>162038</v>
      </c>
      <c r="D204" s="0" t="s">
        <v>1294</v>
      </c>
      <c r="E204" s="0" t="s">
        <v>1300</v>
      </c>
      <c r="F204" s="0" t="str">
        <f aca="false">CONCATENATE(D204," ",LEFT(H204,4),"T=",AW204,"D=",AX204,"R=",AY204,"M=",AZ204,"L=",BA204,"B=",BB204)</f>
        <v>SIMMONS T=49D=18R=0M=4L=10B=1</v>
      </c>
      <c r="G204" s="0" t="s">
        <v>264</v>
      </c>
      <c r="I204" s="0" t="s">
        <v>1301</v>
      </c>
      <c r="J204" s="0" t="s">
        <v>1302</v>
      </c>
      <c r="K204" s="0" t="s">
        <v>143</v>
      </c>
      <c r="L204" s="0" t="s">
        <v>144</v>
      </c>
      <c r="M204" s="0" t="str">
        <f aca="false">RIGHT(N204,LEN(N204)-FIND(" ",N204))</f>
        <v>MILTON ST SE</v>
      </c>
      <c r="N204" s="0" t="s">
        <v>1303</v>
      </c>
      <c r="P204" s="0" t="s">
        <v>147</v>
      </c>
      <c r="Q204" s="0" t="s">
        <v>148</v>
      </c>
      <c r="R204" s="0" t="n">
        <v>44484</v>
      </c>
      <c r="AD204" s="0" t="s">
        <v>149</v>
      </c>
      <c r="AE204" s="0" t="s">
        <v>150</v>
      </c>
      <c r="AF204" s="0" t="s">
        <v>151</v>
      </c>
      <c r="AH204" s="0" t="n">
        <v>14</v>
      </c>
      <c r="AI204" s="0" t="n">
        <v>11</v>
      </c>
      <c r="AN204" s="0" t="s">
        <v>147</v>
      </c>
      <c r="AO204" s="0" t="s">
        <v>277</v>
      </c>
      <c r="AP204" s="0" t="s">
        <v>278</v>
      </c>
      <c r="AQ204" s="0" t="n">
        <v>9</v>
      </c>
      <c r="AR204" s="0" t="n">
        <v>64</v>
      </c>
      <c r="AS204" s="0" t="n">
        <v>32</v>
      </c>
      <c r="AV204" s="0" t="s">
        <v>252</v>
      </c>
      <c r="AW204" s="0" t="n">
        <f aca="false">COUNTA($BC204:$EG204)</f>
        <v>49</v>
      </c>
      <c r="AX204" s="0" t="n">
        <f aca="false">COUNTIF($BC204:$EG204,"D")</f>
        <v>18</v>
      </c>
      <c r="AY204" s="0" t="n">
        <f aca="false">COUNTIF($BC204:$EG204,"R")</f>
        <v>0</v>
      </c>
      <c r="AZ204" s="2" t="n">
        <f aca="false">COUNTIF(DW204,"D")+COUNTIF(DO204,"D")+COUNTIF(DJ204,"D")+COUNTIF(DD204,"D")</f>
        <v>4</v>
      </c>
      <c r="BA204" s="0" t="n">
        <f aca="false">IF(DH204&lt;&gt;"",1,0)+IF(DI204&lt;&gt;"",1,0)+IF(DK204&lt;&gt;"",1,0)+IF(DM204&lt;&gt;"",1,0)+IF(DN204&lt;&gt;"",1,0)+IF(DO204&lt;&gt;"",1,0)+IF(DQ204&lt;&gt;"",1,0)+IF(DR204&lt;&gt;"",1,0)+IF(DT204&lt;&gt;"",1,0)+IF(DU204&lt;&gt;"",1,0)+IF(DV204&lt;&gt;"",1,0)+IF(DW204&lt;&gt;"",1,0)+IF(DX204&lt;&gt;"",1,0)+IF(DZ204&lt;&gt;"",1,0)+IF(EA204&lt;&gt;"",1,0)+IF(EB204&lt;&gt;"",1,0)+IF(EE204&lt;&gt;"",1,0)</f>
        <v>10</v>
      </c>
      <c r="BB204" s="0" t="n">
        <f aca="false">IF(AND(AV204&gt;0, AW204&gt;0),1,0)</f>
        <v>1</v>
      </c>
      <c r="BC204" s="0" t="s">
        <v>155</v>
      </c>
      <c r="BD204" s="0" t="s">
        <v>155</v>
      </c>
      <c r="BE204" s="0" t="s">
        <v>155</v>
      </c>
      <c r="BG204" s="0" t="s">
        <v>155</v>
      </c>
      <c r="BH204" s="0" t="s">
        <v>155</v>
      </c>
      <c r="BI204" s="0" t="s">
        <v>155</v>
      </c>
      <c r="BJ204" s="0" t="s">
        <v>155</v>
      </c>
      <c r="BK204" s="0" t="s">
        <v>155</v>
      </c>
      <c r="BL204" s="0" t="s">
        <v>155</v>
      </c>
      <c r="BP204" s="0" t="s">
        <v>155</v>
      </c>
      <c r="BR204" s="0" t="s">
        <v>155</v>
      </c>
      <c r="BS204" s="0" t="s">
        <v>155</v>
      </c>
      <c r="BV204" s="0" t="s">
        <v>155</v>
      </c>
      <c r="BY204" s="0" t="s">
        <v>144</v>
      </c>
      <c r="CA204" s="0" t="s">
        <v>155</v>
      </c>
      <c r="CC204" s="0" t="s">
        <v>144</v>
      </c>
      <c r="CG204" s="0" t="s">
        <v>155</v>
      </c>
      <c r="CH204" s="0" t="s">
        <v>144</v>
      </c>
      <c r="CK204" s="0" t="s">
        <v>155</v>
      </c>
      <c r="CL204" s="0" t="s">
        <v>144</v>
      </c>
      <c r="CN204" s="0" t="s">
        <v>155</v>
      </c>
      <c r="CO204" s="0" t="s">
        <v>144</v>
      </c>
      <c r="CP204" s="0" t="s">
        <v>155</v>
      </c>
      <c r="CQ204" s="0" t="s">
        <v>144</v>
      </c>
      <c r="CT204" s="0" t="s">
        <v>155</v>
      </c>
      <c r="CU204" s="0" t="s">
        <v>144</v>
      </c>
      <c r="CV204" s="0" t="s">
        <v>155</v>
      </c>
      <c r="CW204" s="0" t="s">
        <v>144</v>
      </c>
      <c r="CY204" s="0" t="s">
        <v>155</v>
      </c>
      <c r="CZ204" s="0" t="s">
        <v>144</v>
      </c>
      <c r="DC204" s="0" t="s">
        <v>155</v>
      </c>
      <c r="DD204" s="0" t="s">
        <v>144</v>
      </c>
      <c r="DF204" s="0" t="s">
        <v>155</v>
      </c>
      <c r="DG204" s="0" t="s">
        <v>144</v>
      </c>
      <c r="DI204" s="0" t="s">
        <v>155</v>
      </c>
      <c r="DJ204" s="0" t="s">
        <v>144</v>
      </c>
      <c r="DL204" s="0" t="s">
        <v>155</v>
      </c>
      <c r="DM204" s="0" t="s">
        <v>144</v>
      </c>
      <c r="DN204" s="0" t="s">
        <v>155</v>
      </c>
      <c r="DO204" s="0" t="s">
        <v>144</v>
      </c>
      <c r="DR204" s="0" t="s">
        <v>155</v>
      </c>
      <c r="DS204" s="0" t="s">
        <v>144</v>
      </c>
      <c r="DT204" s="0" t="s">
        <v>144</v>
      </c>
      <c r="DU204" s="0" t="s">
        <v>155</v>
      </c>
      <c r="DW204" s="0" t="s">
        <v>144</v>
      </c>
      <c r="DX204" s="0" t="s">
        <v>155</v>
      </c>
      <c r="EA204" s="0" t="s">
        <v>155</v>
      </c>
      <c r="ED204" s="0" t="s">
        <v>144</v>
      </c>
      <c r="EF204" s="0" t="s">
        <v>155</v>
      </c>
    </row>
    <row r="205" customFormat="false" ht="13.8" hidden="false" customHeight="false" outlineLevel="0" collapsed="false">
      <c r="A205" s="0" t="s">
        <v>1304</v>
      </c>
      <c r="B205" s="0" t="n">
        <v>78</v>
      </c>
      <c r="C205" s="0" t="n">
        <v>226525</v>
      </c>
      <c r="D205" s="0" t="s">
        <v>1305</v>
      </c>
      <c r="E205" s="0" t="s">
        <v>681</v>
      </c>
      <c r="F205" s="0" t="str">
        <f aca="false">CONCATENATE(D205," ",LEFT(H205,4),"T=",AW205,"D=",AX205,"R=",AY205,"M=",AZ205,"L=",BA205,"B=",BB205)</f>
        <v>SKINNER T=48D=17R=0M=4L=10B=1</v>
      </c>
      <c r="G205" s="0" t="s">
        <v>281</v>
      </c>
      <c r="I205" s="0" t="s">
        <v>1306</v>
      </c>
      <c r="J205" s="0" t="s">
        <v>1307</v>
      </c>
      <c r="K205" s="0" t="s">
        <v>143</v>
      </c>
      <c r="L205" s="0" t="s">
        <v>144</v>
      </c>
      <c r="M205" s="0" t="str">
        <f aca="false">RIGHT(N205,LEN(N205)-FIND(" ",N205))</f>
        <v>COIT DR NW</v>
      </c>
      <c r="N205" s="0" t="s">
        <v>1308</v>
      </c>
      <c r="P205" s="0" t="s">
        <v>147</v>
      </c>
      <c r="Q205" s="0" t="s">
        <v>148</v>
      </c>
      <c r="R205" s="0" t="n">
        <v>44485</v>
      </c>
      <c r="AD205" s="0" t="s">
        <v>149</v>
      </c>
      <c r="AE205" s="0" t="s">
        <v>150</v>
      </c>
      <c r="AF205" s="0" t="s">
        <v>151</v>
      </c>
      <c r="AH205" s="0" t="n">
        <v>14</v>
      </c>
      <c r="AI205" s="0" t="n">
        <v>11</v>
      </c>
      <c r="AN205" s="0" t="s">
        <v>147</v>
      </c>
      <c r="AO205" s="0" t="s">
        <v>221</v>
      </c>
      <c r="AP205" s="0" t="s">
        <v>222</v>
      </c>
      <c r="AQ205" s="0" t="n">
        <v>9</v>
      </c>
      <c r="AR205" s="0" t="n">
        <v>64</v>
      </c>
      <c r="AS205" s="0" t="n">
        <v>32</v>
      </c>
      <c r="AV205" s="0" t="s">
        <v>223</v>
      </c>
      <c r="AW205" s="0" t="n">
        <f aca="false">COUNTA($BC205:$EG205)</f>
        <v>48</v>
      </c>
      <c r="AX205" s="0" t="n">
        <f aca="false">COUNTIF($BC205:$EG205,"D")</f>
        <v>17</v>
      </c>
      <c r="AY205" s="0" t="n">
        <f aca="false">COUNTIF($BC205:$EG205,"R")</f>
        <v>0</v>
      </c>
      <c r="AZ205" s="2" t="n">
        <f aca="false">COUNTIF(DW205,"D")+COUNTIF(DO205,"D")+COUNTIF(DJ205,"D")+COUNTIF(DD205,"D")</f>
        <v>4</v>
      </c>
      <c r="BA205" s="0" t="n">
        <f aca="false">IF(DH205&lt;&gt;"",1,0)+IF(DI205&lt;&gt;"",1,0)+IF(DK205&lt;&gt;"",1,0)+IF(DM205&lt;&gt;"",1,0)+IF(DN205&lt;&gt;"",1,0)+IF(DO205&lt;&gt;"",1,0)+IF(DQ205&lt;&gt;"",1,0)+IF(DR205&lt;&gt;"",1,0)+IF(DT205&lt;&gt;"",1,0)+IF(DU205&lt;&gt;"",1,0)+IF(DV205&lt;&gt;"",1,0)+IF(DW205&lt;&gt;"",1,0)+IF(DX205&lt;&gt;"",1,0)+IF(DZ205&lt;&gt;"",1,0)+IF(EA205&lt;&gt;"",1,0)+IF(EB205&lt;&gt;"",1,0)+IF(EE205&lt;&gt;"",1,0)</f>
        <v>10</v>
      </c>
      <c r="BB205" s="0" t="n">
        <f aca="false">IF(AND(AV205&gt;0, AW205&gt;0),1,0)</f>
        <v>1</v>
      </c>
      <c r="BC205" s="0" t="s">
        <v>155</v>
      </c>
      <c r="BD205" s="0" t="s">
        <v>155</v>
      </c>
      <c r="BE205" s="0" t="s">
        <v>155</v>
      </c>
      <c r="BF205" s="0" t="s">
        <v>155</v>
      </c>
      <c r="BG205" s="0" t="s">
        <v>155</v>
      </c>
      <c r="BH205" s="0" t="s">
        <v>155</v>
      </c>
      <c r="BI205" s="0" t="s">
        <v>155</v>
      </c>
      <c r="BK205" s="0" t="s">
        <v>155</v>
      </c>
      <c r="BL205" s="0" t="s">
        <v>155</v>
      </c>
      <c r="BP205" s="0" t="s">
        <v>155</v>
      </c>
      <c r="BR205" s="0" t="s">
        <v>155</v>
      </c>
      <c r="BS205" s="0" t="s">
        <v>155</v>
      </c>
      <c r="BV205" s="0" t="s">
        <v>155</v>
      </c>
      <c r="BY205" s="0" t="s">
        <v>144</v>
      </c>
      <c r="CA205" s="0" t="s">
        <v>155</v>
      </c>
      <c r="CC205" s="0" t="s">
        <v>144</v>
      </c>
      <c r="CG205" s="0" t="s">
        <v>155</v>
      </c>
      <c r="CH205" s="0" t="s">
        <v>144</v>
      </c>
      <c r="CK205" s="0" t="s">
        <v>155</v>
      </c>
      <c r="CL205" s="0" t="s">
        <v>144</v>
      </c>
      <c r="CN205" s="0" t="s">
        <v>155</v>
      </c>
      <c r="CP205" s="0" t="s">
        <v>155</v>
      </c>
      <c r="CQ205" s="0" t="s">
        <v>144</v>
      </c>
      <c r="CT205" s="0" t="s">
        <v>155</v>
      </c>
      <c r="CU205" s="0" t="s">
        <v>144</v>
      </c>
      <c r="CV205" s="0" t="s">
        <v>155</v>
      </c>
      <c r="CW205" s="0" t="s">
        <v>144</v>
      </c>
      <c r="CY205" s="0" t="s">
        <v>155</v>
      </c>
      <c r="CZ205" s="0" t="s">
        <v>144</v>
      </c>
      <c r="DC205" s="0" t="s">
        <v>155</v>
      </c>
      <c r="DD205" s="0" t="s">
        <v>144</v>
      </c>
      <c r="DF205" s="0" t="s">
        <v>155</v>
      </c>
      <c r="DG205" s="0" t="s">
        <v>144</v>
      </c>
      <c r="DI205" s="0" t="s">
        <v>155</v>
      </c>
      <c r="DJ205" s="0" t="s">
        <v>144</v>
      </c>
      <c r="DL205" s="0" t="s">
        <v>155</v>
      </c>
      <c r="DM205" s="0" t="s">
        <v>144</v>
      </c>
      <c r="DN205" s="0" t="s">
        <v>155</v>
      </c>
      <c r="DO205" s="0" t="s">
        <v>144</v>
      </c>
      <c r="DR205" s="0" t="s">
        <v>155</v>
      </c>
      <c r="DS205" s="0" t="s">
        <v>144</v>
      </c>
      <c r="DT205" s="0" t="s">
        <v>144</v>
      </c>
      <c r="DU205" s="0" t="s">
        <v>155</v>
      </c>
      <c r="DW205" s="0" t="s">
        <v>144</v>
      </c>
      <c r="DX205" s="0" t="s">
        <v>155</v>
      </c>
      <c r="EA205" s="0" t="s">
        <v>155</v>
      </c>
      <c r="ED205" s="0" t="s">
        <v>144</v>
      </c>
      <c r="EF205" s="0" t="s">
        <v>155</v>
      </c>
    </row>
    <row r="206" customFormat="false" ht="13.8" hidden="false" customHeight="false" outlineLevel="0" collapsed="false">
      <c r="A206" s="0" t="s">
        <v>1309</v>
      </c>
      <c r="B206" s="0" t="n">
        <v>78</v>
      </c>
      <c r="C206" s="0" t="n">
        <v>128679</v>
      </c>
      <c r="D206" s="0" t="s">
        <v>1310</v>
      </c>
      <c r="E206" s="0" t="s">
        <v>1311</v>
      </c>
      <c r="F206" s="0" t="str">
        <f aca="false">CONCATENATE(D206," ",LEFT(H206,4),"T=",AW206,"D=",AX206,"R=",AY206,"M=",AZ206,"L=",BA206,"B=",BB206)</f>
        <v>SMITH T=48D=18R=0M=4L=10B=1</v>
      </c>
      <c r="G206" s="0" t="s">
        <v>613</v>
      </c>
      <c r="I206" s="0" t="s">
        <v>1312</v>
      </c>
      <c r="J206" s="0" t="s">
        <v>1313</v>
      </c>
      <c r="K206" s="0" t="s">
        <v>143</v>
      </c>
      <c r="L206" s="0" t="s">
        <v>144</v>
      </c>
      <c r="M206" s="0" t="str">
        <f aca="false">RIGHT(N206,LEN(N206)-FIND(" ",N206))</f>
        <v>FIRST ST SW</v>
      </c>
      <c r="N206" s="0" t="s">
        <v>1314</v>
      </c>
      <c r="P206" s="0" t="s">
        <v>147</v>
      </c>
      <c r="Q206" s="0" t="s">
        <v>148</v>
      </c>
      <c r="R206" s="0" t="n">
        <v>44485</v>
      </c>
      <c r="AD206" s="0" t="s">
        <v>149</v>
      </c>
      <c r="AE206" s="0" t="s">
        <v>150</v>
      </c>
      <c r="AF206" s="0" t="s">
        <v>151</v>
      </c>
      <c r="AH206" s="0" t="n">
        <v>14</v>
      </c>
      <c r="AI206" s="0" t="n">
        <v>11</v>
      </c>
      <c r="AN206" s="0" t="s">
        <v>147</v>
      </c>
      <c r="AO206" s="0" t="s">
        <v>301</v>
      </c>
      <c r="AP206" s="0" t="s">
        <v>302</v>
      </c>
      <c r="AQ206" s="0" t="n">
        <v>9</v>
      </c>
      <c r="AR206" s="0" t="n">
        <v>64</v>
      </c>
      <c r="AS206" s="0" t="n">
        <v>32</v>
      </c>
      <c r="AV206" s="0" t="s">
        <v>154</v>
      </c>
      <c r="AW206" s="0" t="n">
        <f aca="false">COUNTA($BC206:$EG206)</f>
        <v>48</v>
      </c>
      <c r="AX206" s="0" t="n">
        <f aca="false">COUNTIF($BC206:$EG206,"D")</f>
        <v>18</v>
      </c>
      <c r="AY206" s="0" t="n">
        <f aca="false">COUNTIF($BC206:$EG206,"R")</f>
        <v>0</v>
      </c>
      <c r="AZ206" s="2" t="n">
        <f aca="false">COUNTIF(DW206,"D")+COUNTIF(DO206,"D")+COUNTIF(DJ206,"D")+COUNTIF(DD206,"D")</f>
        <v>4</v>
      </c>
      <c r="BA206" s="0" t="n">
        <f aca="false">IF(DH206&lt;&gt;"",1,0)+IF(DI206&lt;&gt;"",1,0)+IF(DK206&lt;&gt;"",1,0)+IF(DM206&lt;&gt;"",1,0)+IF(DN206&lt;&gt;"",1,0)+IF(DO206&lt;&gt;"",1,0)+IF(DQ206&lt;&gt;"",1,0)+IF(DR206&lt;&gt;"",1,0)+IF(DT206&lt;&gt;"",1,0)+IF(DU206&lt;&gt;"",1,0)+IF(DV206&lt;&gt;"",1,0)+IF(DW206&lt;&gt;"",1,0)+IF(DX206&lt;&gt;"",1,0)+IF(DZ206&lt;&gt;"",1,0)+IF(EA206&lt;&gt;"",1,0)+IF(EB206&lt;&gt;"",1,0)+IF(EE206&lt;&gt;"",1,0)</f>
        <v>10</v>
      </c>
      <c r="BB206" s="0" t="n">
        <f aca="false">IF(AND(AV206&gt;0, AW206&gt;0),1,0)</f>
        <v>1</v>
      </c>
      <c r="BC206" s="0" t="s">
        <v>155</v>
      </c>
      <c r="BD206" s="0" t="s">
        <v>155</v>
      </c>
      <c r="BE206" s="0" t="s">
        <v>155</v>
      </c>
      <c r="BF206" s="0" t="s">
        <v>155</v>
      </c>
      <c r="BH206" s="0" t="s">
        <v>155</v>
      </c>
      <c r="BI206" s="0" t="s">
        <v>155</v>
      </c>
      <c r="BK206" s="0" t="s">
        <v>155</v>
      </c>
      <c r="BL206" s="0" t="s">
        <v>155</v>
      </c>
      <c r="BP206" s="0" t="s">
        <v>155</v>
      </c>
      <c r="BR206" s="0" t="s">
        <v>155</v>
      </c>
      <c r="BS206" s="0" t="s">
        <v>155</v>
      </c>
      <c r="BV206" s="0" t="s">
        <v>155</v>
      </c>
      <c r="BY206" s="0" t="s">
        <v>144</v>
      </c>
      <c r="CA206" s="0" t="s">
        <v>155</v>
      </c>
      <c r="CC206" s="0" t="s">
        <v>144</v>
      </c>
      <c r="CG206" s="0" t="s">
        <v>155</v>
      </c>
      <c r="CH206" s="0" t="s">
        <v>144</v>
      </c>
      <c r="CK206" s="0" t="s">
        <v>155</v>
      </c>
      <c r="CL206" s="0" t="s">
        <v>144</v>
      </c>
      <c r="CN206" s="0" t="s">
        <v>155</v>
      </c>
      <c r="CO206" s="0" t="s">
        <v>144</v>
      </c>
      <c r="CP206" s="0" t="s">
        <v>155</v>
      </c>
      <c r="CQ206" s="0" t="s">
        <v>144</v>
      </c>
      <c r="CT206" s="0" t="s">
        <v>155</v>
      </c>
      <c r="CU206" s="0" t="s">
        <v>144</v>
      </c>
      <c r="CV206" s="0" t="s">
        <v>155</v>
      </c>
      <c r="CW206" s="0" t="s">
        <v>144</v>
      </c>
      <c r="CY206" s="0" t="s">
        <v>155</v>
      </c>
      <c r="CZ206" s="0" t="s">
        <v>144</v>
      </c>
      <c r="DC206" s="0" t="s">
        <v>155</v>
      </c>
      <c r="DD206" s="0" t="s">
        <v>144</v>
      </c>
      <c r="DF206" s="0" t="s">
        <v>155</v>
      </c>
      <c r="DG206" s="0" t="s">
        <v>144</v>
      </c>
      <c r="DI206" s="0" t="s">
        <v>155</v>
      </c>
      <c r="DJ206" s="0" t="s">
        <v>144</v>
      </c>
      <c r="DL206" s="0" t="s">
        <v>155</v>
      </c>
      <c r="DM206" s="0" t="s">
        <v>144</v>
      </c>
      <c r="DN206" s="0" t="s">
        <v>155</v>
      </c>
      <c r="DO206" s="0" t="s">
        <v>144</v>
      </c>
      <c r="DR206" s="0" t="s">
        <v>155</v>
      </c>
      <c r="DS206" s="0" t="s">
        <v>144</v>
      </c>
      <c r="DT206" s="0" t="s">
        <v>144</v>
      </c>
      <c r="DU206" s="0" t="s">
        <v>155</v>
      </c>
      <c r="DW206" s="0" t="s">
        <v>144</v>
      </c>
      <c r="DX206" s="0" t="s">
        <v>155</v>
      </c>
      <c r="EA206" s="0" t="s">
        <v>155</v>
      </c>
      <c r="ED206" s="0" t="s">
        <v>144</v>
      </c>
      <c r="EF206" s="0" t="s">
        <v>155</v>
      </c>
    </row>
    <row r="207" customFormat="false" ht="13.8" hidden="false" customHeight="false" outlineLevel="0" collapsed="false">
      <c r="A207" s="0" t="s">
        <v>1315</v>
      </c>
      <c r="B207" s="0" t="n">
        <v>78</v>
      </c>
      <c r="C207" s="0" t="n">
        <v>28807</v>
      </c>
      <c r="D207" s="0" t="s">
        <v>1316</v>
      </c>
      <c r="E207" s="0" t="s">
        <v>806</v>
      </c>
      <c r="F207" s="0" t="str">
        <f aca="false">CONCATENATE(D207," ",LEFT(H207,4),"T=",AW207,"D=",AX207,"R=",AY207,"M=",AZ207,"L=",BA207,"B=",BB207)</f>
        <v>SPAHR T=50D=18R=0M=4L=10B=1</v>
      </c>
      <c r="G207" s="0" t="s">
        <v>217</v>
      </c>
      <c r="I207" s="0" t="s">
        <v>1317</v>
      </c>
      <c r="J207" s="0" t="s">
        <v>1313</v>
      </c>
      <c r="K207" s="0" t="s">
        <v>143</v>
      </c>
      <c r="L207" s="0" t="s">
        <v>144</v>
      </c>
      <c r="M207" s="0" t="str">
        <f aca="false">RIGHT(N207,LEN(N207)-FIND(" ",N207))</f>
        <v>CRESTWOOD DR NW</v>
      </c>
      <c r="N207" s="0" t="s">
        <v>1318</v>
      </c>
      <c r="P207" s="0" t="s">
        <v>147</v>
      </c>
      <c r="Q207" s="0" t="s">
        <v>148</v>
      </c>
      <c r="R207" s="0" t="n">
        <v>44485</v>
      </c>
      <c r="AD207" s="0" t="s">
        <v>149</v>
      </c>
      <c r="AE207" s="0" t="s">
        <v>150</v>
      </c>
      <c r="AF207" s="0" t="s">
        <v>151</v>
      </c>
      <c r="AH207" s="0" t="n">
        <v>14</v>
      </c>
      <c r="AI207" s="0" t="n">
        <v>11</v>
      </c>
      <c r="AN207" s="0" t="s">
        <v>147</v>
      </c>
      <c r="AO207" s="0" t="s">
        <v>221</v>
      </c>
      <c r="AP207" s="0" t="s">
        <v>222</v>
      </c>
      <c r="AQ207" s="0" t="n">
        <v>9</v>
      </c>
      <c r="AR207" s="0" t="n">
        <v>64</v>
      </c>
      <c r="AS207" s="0" t="n">
        <v>32</v>
      </c>
      <c r="AV207" s="0" t="s">
        <v>223</v>
      </c>
      <c r="AW207" s="0" t="n">
        <f aca="false">COUNTA($BC207:$EG207)</f>
        <v>50</v>
      </c>
      <c r="AX207" s="0" t="n">
        <f aca="false">COUNTIF($BC207:$EG207,"D")</f>
        <v>18</v>
      </c>
      <c r="AY207" s="0" t="n">
        <f aca="false">COUNTIF($BC207:$EG207,"R")</f>
        <v>0</v>
      </c>
      <c r="AZ207" s="2" t="n">
        <f aca="false">COUNTIF(DW207,"D")+COUNTIF(DO207,"D")+COUNTIF(DJ207,"D")+COUNTIF(DD207,"D")</f>
        <v>4</v>
      </c>
      <c r="BA207" s="0" t="n">
        <f aca="false">IF(DH207&lt;&gt;"",1,0)+IF(DI207&lt;&gt;"",1,0)+IF(DK207&lt;&gt;"",1,0)+IF(DM207&lt;&gt;"",1,0)+IF(DN207&lt;&gt;"",1,0)+IF(DO207&lt;&gt;"",1,0)+IF(DQ207&lt;&gt;"",1,0)+IF(DR207&lt;&gt;"",1,0)+IF(DT207&lt;&gt;"",1,0)+IF(DU207&lt;&gt;"",1,0)+IF(DV207&lt;&gt;"",1,0)+IF(DW207&lt;&gt;"",1,0)+IF(DX207&lt;&gt;"",1,0)+IF(DZ207&lt;&gt;"",1,0)+IF(EA207&lt;&gt;"",1,0)+IF(EB207&lt;&gt;"",1,0)+IF(EE207&lt;&gt;"",1,0)</f>
        <v>10</v>
      </c>
      <c r="BB207" s="0" t="n">
        <f aca="false">IF(AND(AV207&gt;0, AW207&gt;0),1,0)</f>
        <v>1</v>
      </c>
      <c r="BC207" s="0" t="s">
        <v>155</v>
      </c>
      <c r="BD207" s="0" t="s">
        <v>155</v>
      </c>
      <c r="BE207" s="0" t="s">
        <v>155</v>
      </c>
      <c r="BF207" s="0" t="s">
        <v>155</v>
      </c>
      <c r="BG207" s="0" t="s">
        <v>155</v>
      </c>
      <c r="BH207" s="0" t="s">
        <v>155</v>
      </c>
      <c r="BI207" s="0" t="s">
        <v>155</v>
      </c>
      <c r="BJ207" s="0" t="s">
        <v>155</v>
      </c>
      <c r="BK207" s="0" t="s">
        <v>155</v>
      </c>
      <c r="BL207" s="0" t="s">
        <v>155</v>
      </c>
      <c r="BP207" s="0" t="s">
        <v>155</v>
      </c>
      <c r="BR207" s="0" t="s">
        <v>155</v>
      </c>
      <c r="BS207" s="0" t="s">
        <v>155</v>
      </c>
      <c r="BV207" s="0" t="s">
        <v>155</v>
      </c>
      <c r="BY207" s="0" t="s">
        <v>144</v>
      </c>
      <c r="CA207" s="0" t="s">
        <v>155</v>
      </c>
      <c r="CC207" s="0" t="s">
        <v>144</v>
      </c>
      <c r="CG207" s="0" t="s">
        <v>155</v>
      </c>
      <c r="CH207" s="0" t="s">
        <v>144</v>
      </c>
      <c r="CK207" s="0" t="s">
        <v>155</v>
      </c>
      <c r="CL207" s="0" t="s">
        <v>144</v>
      </c>
      <c r="CN207" s="0" t="s">
        <v>155</v>
      </c>
      <c r="CO207" s="0" t="s">
        <v>144</v>
      </c>
      <c r="CP207" s="0" t="s">
        <v>155</v>
      </c>
      <c r="CQ207" s="0" t="s">
        <v>144</v>
      </c>
      <c r="CT207" s="0" t="s">
        <v>155</v>
      </c>
      <c r="CU207" s="0" t="s">
        <v>144</v>
      </c>
      <c r="CV207" s="0" t="s">
        <v>155</v>
      </c>
      <c r="CW207" s="0" t="s">
        <v>144</v>
      </c>
      <c r="CY207" s="0" t="s">
        <v>155</v>
      </c>
      <c r="CZ207" s="0" t="s">
        <v>144</v>
      </c>
      <c r="DC207" s="0" t="s">
        <v>155</v>
      </c>
      <c r="DD207" s="0" t="s">
        <v>144</v>
      </c>
      <c r="DF207" s="0" t="s">
        <v>155</v>
      </c>
      <c r="DG207" s="0" t="s">
        <v>144</v>
      </c>
      <c r="DI207" s="0" t="s">
        <v>155</v>
      </c>
      <c r="DJ207" s="0" t="s">
        <v>144</v>
      </c>
      <c r="DL207" s="0" t="s">
        <v>155</v>
      </c>
      <c r="DM207" s="0" t="s">
        <v>144</v>
      </c>
      <c r="DN207" s="0" t="s">
        <v>155</v>
      </c>
      <c r="DO207" s="0" t="s">
        <v>144</v>
      </c>
      <c r="DR207" s="0" t="s">
        <v>155</v>
      </c>
      <c r="DS207" s="0" t="s">
        <v>144</v>
      </c>
      <c r="DT207" s="0" t="s">
        <v>144</v>
      </c>
      <c r="DU207" s="0" t="s">
        <v>155</v>
      </c>
      <c r="DW207" s="0" t="s">
        <v>144</v>
      </c>
      <c r="DX207" s="0" t="s">
        <v>155</v>
      </c>
      <c r="EA207" s="0" t="s">
        <v>155</v>
      </c>
      <c r="ED207" s="0" t="s">
        <v>144</v>
      </c>
      <c r="EF207" s="0" t="s">
        <v>155</v>
      </c>
    </row>
    <row r="208" customFormat="false" ht="13.8" hidden="false" customHeight="false" outlineLevel="0" collapsed="false">
      <c r="A208" s="0" t="s">
        <v>1319</v>
      </c>
      <c r="B208" s="0" t="n">
        <v>78</v>
      </c>
      <c r="C208" s="0" t="n">
        <v>93179</v>
      </c>
      <c r="D208" s="0" t="s">
        <v>1320</v>
      </c>
      <c r="E208" s="0" t="s">
        <v>835</v>
      </c>
      <c r="F208" s="0" t="str">
        <f aca="false">CONCATENATE(D208," ",LEFT(H208,4),"T=",AW208,"D=",AX208,"R=",AY208,"M=",AZ208,"L=",BA208,"B=",BB208)</f>
        <v>SPARKS T=46D=16R=0M=4L=10B=1</v>
      </c>
      <c r="G208" s="0" t="s">
        <v>1321</v>
      </c>
      <c r="I208" s="0" t="s">
        <v>1322</v>
      </c>
      <c r="J208" s="0" t="s">
        <v>1323</v>
      </c>
      <c r="K208" s="0" t="s">
        <v>143</v>
      </c>
      <c r="L208" s="0" t="s">
        <v>144</v>
      </c>
      <c r="M208" s="0" t="str">
        <f aca="false">RIGHT(N208,LEN(N208)-FIND(" ",N208))</f>
        <v>WESTWOOD DR NW</v>
      </c>
      <c r="N208" s="0" t="s">
        <v>1324</v>
      </c>
      <c r="P208" s="0" t="s">
        <v>147</v>
      </c>
      <c r="Q208" s="0" t="s">
        <v>148</v>
      </c>
      <c r="R208" s="0" t="n">
        <v>44485</v>
      </c>
      <c r="AD208" s="0" t="s">
        <v>149</v>
      </c>
      <c r="AE208" s="0" t="s">
        <v>150</v>
      </c>
      <c r="AF208" s="0" t="s">
        <v>151</v>
      </c>
      <c r="AH208" s="0" t="n">
        <v>14</v>
      </c>
      <c r="AI208" s="0" t="n">
        <v>11</v>
      </c>
      <c r="AN208" s="0" t="s">
        <v>147</v>
      </c>
      <c r="AO208" s="0" t="s">
        <v>344</v>
      </c>
      <c r="AP208" s="0" t="s">
        <v>345</v>
      </c>
      <c r="AQ208" s="0" t="n">
        <v>9</v>
      </c>
      <c r="AR208" s="0" t="n">
        <v>64</v>
      </c>
      <c r="AS208" s="0" t="n">
        <v>32</v>
      </c>
      <c r="AV208" s="0" t="s">
        <v>223</v>
      </c>
      <c r="AW208" s="0" t="n">
        <f aca="false">COUNTA($BC208:$EG208)</f>
        <v>46</v>
      </c>
      <c r="AX208" s="0" t="n">
        <f aca="false">COUNTIF($BC208:$EG208,"D")</f>
        <v>16</v>
      </c>
      <c r="AY208" s="0" t="n">
        <f aca="false">COUNTIF($BC208:$EG208,"R")</f>
        <v>0</v>
      </c>
      <c r="AZ208" s="2" t="n">
        <f aca="false">COUNTIF(DW208,"D")+COUNTIF(DO208,"D")+COUNTIF(DJ208,"D")+COUNTIF(DD208,"D")</f>
        <v>4</v>
      </c>
      <c r="BA208" s="0" t="n">
        <f aca="false">IF(DH208&lt;&gt;"",1,0)+IF(DI208&lt;&gt;"",1,0)+IF(DK208&lt;&gt;"",1,0)+IF(DM208&lt;&gt;"",1,0)+IF(DN208&lt;&gt;"",1,0)+IF(DO208&lt;&gt;"",1,0)+IF(DQ208&lt;&gt;"",1,0)+IF(DR208&lt;&gt;"",1,0)+IF(DT208&lt;&gt;"",1,0)+IF(DU208&lt;&gt;"",1,0)+IF(DV208&lt;&gt;"",1,0)+IF(DW208&lt;&gt;"",1,0)+IF(DX208&lt;&gt;"",1,0)+IF(DZ208&lt;&gt;"",1,0)+IF(EA208&lt;&gt;"",1,0)+IF(EB208&lt;&gt;"",1,0)+IF(EE208&lt;&gt;"",1,0)</f>
        <v>10</v>
      </c>
      <c r="BB208" s="0" t="n">
        <f aca="false">IF(AND(AV208&gt;0, AW208&gt;0),1,0)</f>
        <v>1</v>
      </c>
      <c r="BC208" s="0" t="s">
        <v>155</v>
      </c>
      <c r="BD208" s="0" t="s">
        <v>155</v>
      </c>
      <c r="BE208" s="0" t="s">
        <v>155</v>
      </c>
      <c r="BF208" s="0" t="s">
        <v>155</v>
      </c>
      <c r="BG208" s="0" t="s">
        <v>155</v>
      </c>
      <c r="BH208" s="0" t="s">
        <v>155</v>
      </c>
      <c r="BI208" s="0" t="s">
        <v>155</v>
      </c>
      <c r="BK208" s="0" t="s">
        <v>155</v>
      </c>
      <c r="BL208" s="0" t="s">
        <v>155</v>
      </c>
      <c r="BP208" s="0" t="s">
        <v>155</v>
      </c>
      <c r="BR208" s="0" t="s">
        <v>155</v>
      </c>
      <c r="BS208" s="0" t="s">
        <v>155</v>
      </c>
      <c r="BY208" s="0" t="s">
        <v>144</v>
      </c>
      <c r="CA208" s="0" t="s">
        <v>155</v>
      </c>
      <c r="CG208" s="0" t="s">
        <v>155</v>
      </c>
      <c r="CH208" s="0" t="s">
        <v>144</v>
      </c>
      <c r="CK208" s="0" t="s">
        <v>155</v>
      </c>
      <c r="CL208" s="0" t="s">
        <v>144</v>
      </c>
      <c r="CN208" s="0" t="s">
        <v>155</v>
      </c>
      <c r="CO208" s="0" t="s">
        <v>144</v>
      </c>
      <c r="CP208" s="0" t="s">
        <v>155</v>
      </c>
      <c r="CQ208" s="0" t="s">
        <v>144</v>
      </c>
      <c r="CT208" s="0" t="s">
        <v>155</v>
      </c>
      <c r="CV208" s="0" t="s">
        <v>155</v>
      </c>
      <c r="CW208" s="0" t="s">
        <v>144</v>
      </c>
      <c r="CY208" s="0" t="s">
        <v>155</v>
      </c>
      <c r="CZ208" s="0" t="s">
        <v>144</v>
      </c>
      <c r="DC208" s="0" t="s">
        <v>155</v>
      </c>
      <c r="DD208" s="0" t="s">
        <v>144</v>
      </c>
      <c r="DF208" s="0" t="s">
        <v>155</v>
      </c>
      <c r="DG208" s="0" t="s">
        <v>144</v>
      </c>
      <c r="DI208" s="0" t="s">
        <v>155</v>
      </c>
      <c r="DJ208" s="0" t="s">
        <v>144</v>
      </c>
      <c r="DL208" s="0" t="s">
        <v>155</v>
      </c>
      <c r="DM208" s="0" t="s">
        <v>144</v>
      </c>
      <c r="DN208" s="0" t="s">
        <v>155</v>
      </c>
      <c r="DO208" s="0" t="s">
        <v>144</v>
      </c>
      <c r="DR208" s="0" t="s">
        <v>155</v>
      </c>
      <c r="DS208" s="0" t="s">
        <v>144</v>
      </c>
      <c r="DT208" s="0" t="s">
        <v>144</v>
      </c>
      <c r="DU208" s="0" t="s">
        <v>155</v>
      </c>
      <c r="DW208" s="0" t="s">
        <v>144</v>
      </c>
      <c r="DX208" s="0" t="s">
        <v>155</v>
      </c>
      <c r="EA208" s="0" t="s">
        <v>155</v>
      </c>
      <c r="ED208" s="0" t="s">
        <v>144</v>
      </c>
      <c r="EF208" s="0" t="s">
        <v>155</v>
      </c>
    </row>
    <row r="209" customFormat="false" ht="13.8" hidden="false" customHeight="false" outlineLevel="0" collapsed="false">
      <c r="A209" s="0" t="s">
        <v>1325</v>
      </c>
      <c r="B209" s="0" t="n">
        <v>78</v>
      </c>
      <c r="C209" s="0" t="n">
        <v>227513</v>
      </c>
      <c r="D209" s="0" t="s">
        <v>1326</v>
      </c>
      <c r="E209" s="0" t="s">
        <v>917</v>
      </c>
      <c r="F209" s="0" t="str">
        <f aca="false">CONCATENATE(D209," ",LEFT(H209,4),"T=",AW209,"D=",AX209,"R=",AY209,"M=",AZ209,"L=",BA209,"B=",BB209)</f>
        <v>SPENCER T=48D=18R=0M=4L=10B=1</v>
      </c>
      <c r="G209" s="0" t="s">
        <v>264</v>
      </c>
      <c r="I209" s="0" t="s">
        <v>1327</v>
      </c>
      <c r="J209" s="0" t="s">
        <v>1328</v>
      </c>
      <c r="K209" s="0" t="s">
        <v>143</v>
      </c>
      <c r="L209" s="0" t="s">
        <v>144</v>
      </c>
      <c r="M209" s="0" t="str">
        <f aca="false">RIGHT(N209,LEN(N209)-FIND(" ",N209))</f>
        <v>MEADOWBROOK AVE SE</v>
      </c>
      <c r="N209" s="0" t="s">
        <v>1329</v>
      </c>
      <c r="P209" s="0" t="s">
        <v>147</v>
      </c>
      <c r="Q209" s="0" t="s">
        <v>148</v>
      </c>
      <c r="R209" s="0" t="n">
        <v>44484</v>
      </c>
      <c r="AD209" s="0" t="s">
        <v>149</v>
      </c>
      <c r="AE209" s="0" t="s">
        <v>150</v>
      </c>
      <c r="AF209" s="0" t="s">
        <v>151</v>
      </c>
      <c r="AH209" s="0" t="n">
        <v>14</v>
      </c>
      <c r="AI209" s="0" t="n">
        <v>11</v>
      </c>
      <c r="AN209" s="0" t="s">
        <v>147</v>
      </c>
      <c r="AO209" s="0" t="s">
        <v>753</v>
      </c>
      <c r="AP209" s="0" t="s">
        <v>754</v>
      </c>
      <c r="AQ209" s="0" t="n">
        <v>9</v>
      </c>
      <c r="AR209" s="0" t="n">
        <v>64</v>
      </c>
      <c r="AS209" s="0" t="n">
        <v>32</v>
      </c>
      <c r="AV209" s="0" t="s">
        <v>252</v>
      </c>
      <c r="AW209" s="0" t="n">
        <f aca="false">COUNTA($BC209:$EG209)</f>
        <v>48</v>
      </c>
      <c r="AX209" s="0" t="n">
        <f aca="false">COUNTIF($BC209:$EG209,"D")</f>
        <v>18</v>
      </c>
      <c r="AY209" s="0" t="n">
        <f aca="false">COUNTIF($BC209:$EG209,"R")</f>
        <v>0</v>
      </c>
      <c r="AZ209" s="2" t="n">
        <f aca="false">COUNTIF(DW209,"D")+COUNTIF(DO209,"D")+COUNTIF(DJ209,"D")+COUNTIF(DD209,"D")</f>
        <v>4</v>
      </c>
      <c r="BA209" s="0" t="n">
        <f aca="false">IF(DH209&lt;&gt;"",1,0)+IF(DI209&lt;&gt;"",1,0)+IF(DK209&lt;&gt;"",1,0)+IF(DM209&lt;&gt;"",1,0)+IF(DN209&lt;&gt;"",1,0)+IF(DO209&lt;&gt;"",1,0)+IF(DQ209&lt;&gt;"",1,0)+IF(DR209&lt;&gt;"",1,0)+IF(DT209&lt;&gt;"",1,0)+IF(DU209&lt;&gt;"",1,0)+IF(DV209&lt;&gt;"",1,0)+IF(DW209&lt;&gt;"",1,0)+IF(DX209&lt;&gt;"",1,0)+IF(DZ209&lt;&gt;"",1,0)+IF(EA209&lt;&gt;"",1,0)+IF(EB209&lt;&gt;"",1,0)+IF(EE209&lt;&gt;"",1,0)</f>
        <v>10</v>
      </c>
      <c r="BB209" s="0" t="n">
        <f aca="false">IF(AND(AV209&gt;0, AW209&gt;0),1,0)</f>
        <v>1</v>
      </c>
      <c r="BC209" s="0" t="s">
        <v>155</v>
      </c>
      <c r="BD209" s="0" t="s">
        <v>155</v>
      </c>
      <c r="BF209" s="0" t="s">
        <v>155</v>
      </c>
      <c r="BH209" s="0" t="s">
        <v>155</v>
      </c>
      <c r="BI209" s="0" t="s">
        <v>155</v>
      </c>
      <c r="BJ209" s="0" t="s">
        <v>155</v>
      </c>
      <c r="BK209" s="0" t="s">
        <v>155</v>
      </c>
      <c r="BL209" s="0" t="s">
        <v>155</v>
      </c>
      <c r="BP209" s="0" t="s">
        <v>155</v>
      </c>
      <c r="BR209" s="0" t="s">
        <v>155</v>
      </c>
      <c r="BS209" s="0" t="s">
        <v>155</v>
      </c>
      <c r="BV209" s="0" t="s">
        <v>155</v>
      </c>
      <c r="BY209" s="0" t="s">
        <v>144</v>
      </c>
      <c r="CA209" s="0" t="s">
        <v>155</v>
      </c>
      <c r="CC209" s="0" t="s">
        <v>144</v>
      </c>
      <c r="CG209" s="0" t="s">
        <v>155</v>
      </c>
      <c r="CH209" s="0" t="s">
        <v>144</v>
      </c>
      <c r="CK209" s="0" t="s">
        <v>155</v>
      </c>
      <c r="CL209" s="0" t="s">
        <v>144</v>
      </c>
      <c r="CN209" s="0" t="s">
        <v>155</v>
      </c>
      <c r="CO209" s="0" t="s">
        <v>144</v>
      </c>
      <c r="CP209" s="0" t="s">
        <v>155</v>
      </c>
      <c r="CQ209" s="0" t="s">
        <v>144</v>
      </c>
      <c r="CT209" s="0" t="s">
        <v>155</v>
      </c>
      <c r="CU209" s="0" t="s">
        <v>144</v>
      </c>
      <c r="CV209" s="0" t="s">
        <v>155</v>
      </c>
      <c r="CW209" s="0" t="s">
        <v>144</v>
      </c>
      <c r="CY209" s="0" t="s">
        <v>155</v>
      </c>
      <c r="CZ209" s="0" t="s">
        <v>144</v>
      </c>
      <c r="DC209" s="0" t="s">
        <v>155</v>
      </c>
      <c r="DD209" s="0" t="s">
        <v>144</v>
      </c>
      <c r="DF209" s="0" t="s">
        <v>155</v>
      </c>
      <c r="DG209" s="0" t="s">
        <v>144</v>
      </c>
      <c r="DI209" s="0" t="s">
        <v>155</v>
      </c>
      <c r="DJ209" s="0" t="s">
        <v>144</v>
      </c>
      <c r="DL209" s="0" t="s">
        <v>155</v>
      </c>
      <c r="DM209" s="0" t="s">
        <v>144</v>
      </c>
      <c r="DN209" s="0" t="s">
        <v>155</v>
      </c>
      <c r="DO209" s="0" t="s">
        <v>144</v>
      </c>
      <c r="DR209" s="0" t="s">
        <v>155</v>
      </c>
      <c r="DS209" s="0" t="s">
        <v>144</v>
      </c>
      <c r="DT209" s="0" t="s">
        <v>144</v>
      </c>
      <c r="DU209" s="0" t="s">
        <v>155</v>
      </c>
      <c r="DW209" s="0" t="s">
        <v>144</v>
      </c>
      <c r="DX209" s="0" t="s">
        <v>155</v>
      </c>
      <c r="EA209" s="0" t="s">
        <v>155</v>
      </c>
      <c r="ED209" s="0" t="s">
        <v>144</v>
      </c>
      <c r="EF209" s="0" t="s">
        <v>155</v>
      </c>
    </row>
    <row r="210" customFormat="false" ht="13.8" hidden="false" customHeight="false" outlineLevel="0" collapsed="false">
      <c r="A210" s="0" t="s">
        <v>1330</v>
      </c>
      <c r="B210" s="0" t="n">
        <v>78</v>
      </c>
      <c r="C210" s="0" t="n">
        <v>190781</v>
      </c>
      <c r="D210" s="0" t="s">
        <v>1331</v>
      </c>
      <c r="E210" s="0" t="s">
        <v>656</v>
      </c>
      <c r="F210" s="0" t="str">
        <f aca="false">CONCATENATE(D210," ",LEFT(H210,4),"T=",AW210,"D=",AX210,"R=",AY210,"M=",AZ210,"L=",BA210,"B=",BB210)</f>
        <v>STAHL T=47D=15R=0M=4L=10B=1</v>
      </c>
      <c r="G210" s="0" t="s">
        <v>424</v>
      </c>
      <c r="I210" s="0" t="s">
        <v>1332</v>
      </c>
      <c r="J210" s="0" t="s">
        <v>1333</v>
      </c>
      <c r="K210" s="0" t="s">
        <v>143</v>
      </c>
      <c r="L210" s="0" t="s">
        <v>144</v>
      </c>
      <c r="M210" s="0" t="str">
        <f aca="false">RIGHT(N210,LEN(N210)-FIND(" ",N210))</f>
        <v>PERKINSWOOD BLVD SE</v>
      </c>
      <c r="N210" s="0" t="s">
        <v>1334</v>
      </c>
      <c r="P210" s="0" t="s">
        <v>147</v>
      </c>
      <c r="Q210" s="0" t="s">
        <v>148</v>
      </c>
      <c r="R210" s="0" t="n">
        <v>44483</v>
      </c>
      <c r="AD210" s="0" t="s">
        <v>149</v>
      </c>
      <c r="AE210" s="0" t="s">
        <v>150</v>
      </c>
      <c r="AF210" s="0" t="s">
        <v>151</v>
      </c>
      <c r="AH210" s="0" t="n">
        <v>14</v>
      </c>
      <c r="AI210" s="0" t="n">
        <v>11</v>
      </c>
      <c r="AN210" s="0" t="s">
        <v>147</v>
      </c>
      <c r="AO210" s="0" t="s">
        <v>250</v>
      </c>
      <c r="AP210" s="0" t="s">
        <v>251</v>
      </c>
      <c r="AQ210" s="0" t="n">
        <v>9</v>
      </c>
      <c r="AR210" s="0" t="n">
        <v>64</v>
      </c>
      <c r="AS210" s="0" t="n">
        <v>32</v>
      </c>
      <c r="AV210" s="0" t="s">
        <v>252</v>
      </c>
      <c r="AW210" s="0" t="n">
        <f aca="false">COUNTA($BC210:$EG210)</f>
        <v>47</v>
      </c>
      <c r="AX210" s="0" t="n">
        <f aca="false">COUNTIF($BC210:$EG210,"D")</f>
        <v>15</v>
      </c>
      <c r="AY210" s="0" t="n">
        <f aca="false">COUNTIF($BC210:$EG210,"R")</f>
        <v>0</v>
      </c>
      <c r="AZ210" s="2" t="n">
        <f aca="false">COUNTIF(DW210,"D")+COUNTIF(DO210,"D")+COUNTIF(DJ210,"D")+COUNTIF(DD210,"D")</f>
        <v>4</v>
      </c>
      <c r="BA210" s="0" t="n">
        <f aca="false">IF(DH210&lt;&gt;"",1,0)+IF(DI210&lt;&gt;"",1,0)+IF(DK210&lt;&gt;"",1,0)+IF(DM210&lt;&gt;"",1,0)+IF(DN210&lt;&gt;"",1,0)+IF(DO210&lt;&gt;"",1,0)+IF(DQ210&lt;&gt;"",1,0)+IF(DR210&lt;&gt;"",1,0)+IF(DT210&lt;&gt;"",1,0)+IF(DU210&lt;&gt;"",1,0)+IF(DV210&lt;&gt;"",1,0)+IF(DW210&lt;&gt;"",1,0)+IF(DX210&lt;&gt;"",1,0)+IF(DZ210&lt;&gt;"",1,0)+IF(EA210&lt;&gt;"",1,0)+IF(EB210&lt;&gt;"",1,0)+IF(EE210&lt;&gt;"",1,0)</f>
        <v>10</v>
      </c>
      <c r="BB210" s="0" t="n">
        <f aca="false">IF(AND(AV210&gt;0, AW210&gt;0),1,0)</f>
        <v>1</v>
      </c>
      <c r="BC210" s="0" t="s">
        <v>155</v>
      </c>
      <c r="BD210" s="0" t="s">
        <v>155</v>
      </c>
      <c r="BE210" s="0" t="s">
        <v>155</v>
      </c>
      <c r="BF210" s="0" t="s">
        <v>155</v>
      </c>
      <c r="BG210" s="0" t="s">
        <v>155</v>
      </c>
      <c r="BH210" s="0" t="s">
        <v>155</v>
      </c>
      <c r="BI210" s="0" t="s">
        <v>155</v>
      </c>
      <c r="BJ210" s="0" t="s">
        <v>155</v>
      </c>
      <c r="BK210" s="0" t="s">
        <v>155</v>
      </c>
      <c r="BL210" s="0" t="s">
        <v>155</v>
      </c>
      <c r="BP210" s="0" t="s">
        <v>155</v>
      </c>
      <c r="BR210" s="0" t="s">
        <v>155</v>
      </c>
      <c r="BS210" s="0" t="s">
        <v>155</v>
      </c>
      <c r="BV210" s="0" t="s">
        <v>155</v>
      </c>
      <c r="BY210" s="0" t="s">
        <v>144</v>
      </c>
      <c r="CA210" s="0" t="s">
        <v>155</v>
      </c>
      <c r="CC210" s="0" t="s">
        <v>144</v>
      </c>
      <c r="CG210" s="0" t="s">
        <v>155</v>
      </c>
      <c r="CK210" s="0" t="s">
        <v>155</v>
      </c>
      <c r="CL210" s="0" t="s">
        <v>144</v>
      </c>
      <c r="CN210" s="0" t="s">
        <v>155</v>
      </c>
      <c r="CO210" s="0" t="s">
        <v>144</v>
      </c>
      <c r="CP210" s="0" t="s">
        <v>155</v>
      </c>
      <c r="CT210" s="0" t="s">
        <v>155</v>
      </c>
      <c r="CV210" s="0" t="s">
        <v>155</v>
      </c>
      <c r="CW210" s="0" t="s">
        <v>144</v>
      </c>
      <c r="CY210" s="0" t="s">
        <v>155</v>
      </c>
      <c r="CZ210" s="0" t="s">
        <v>144</v>
      </c>
      <c r="DC210" s="0" t="s">
        <v>155</v>
      </c>
      <c r="DD210" s="0" t="s">
        <v>144</v>
      </c>
      <c r="DF210" s="0" t="s">
        <v>155</v>
      </c>
      <c r="DG210" s="0" t="s">
        <v>144</v>
      </c>
      <c r="DI210" s="0" t="s">
        <v>155</v>
      </c>
      <c r="DJ210" s="0" t="s">
        <v>144</v>
      </c>
      <c r="DL210" s="0" t="s">
        <v>155</v>
      </c>
      <c r="DM210" s="0" t="s">
        <v>144</v>
      </c>
      <c r="DN210" s="0" t="s">
        <v>155</v>
      </c>
      <c r="DO210" s="0" t="s">
        <v>144</v>
      </c>
      <c r="DR210" s="0" t="s">
        <v>155</v>
      </c>
      <c r="DS210" s="0" t="s">
        <v>144</v>
      </c>
      <c r="DT210" s="0" t="s">
        <v>144</v>
      </c>
      <c r="DU210" s="0" t="s">
        <v>155</v>
      </c>
      <c r="DW210" s="0" t="s">
        <v>144</v>
      </c>
      <c r="DX210" s="0" t="s">
        <v>155</v>
      </c>
      <c r="EA210" s="0" t="s">
        <v>155</v>
      </c>
      <c r="ED210" s="0" t="s">
        <v>144</v>
      </c>
      <c r="EF210" s="0" t="s">
        <v>155</v>
      </c>
    </row>
    <row r="211" customFormat="false" ht="13.8" hidden="false" customHeight="false" outlineLevel="0" collapsed="false">
      <c r="A211" s="0" t="s">
        <v>1335</v>
      </c>
      <c r="B211" s="0" t="n">
        <v>78</v>
      </c>
      <c r="C211" s="0" t="n">
        <v>190782</v>
      </c>
      <c r="D211" s="0" t="s">
        <v>1331</v>
      </c>
      <c r="E211" s="0" t="s">
        <v>1336</v>
      </c>
      <c r="F211" s="0" t="str">
        <f aca="false">CONCATENATE(D211," ",LEFT(H211,4),"T=",AW211,"D=",AX211,"R=",AY211,"M=",AZ211,"L=",BA211,"B=",BB211)</f>
        <v>STAHL T=48D=16R=0M=4L=10B=1</v>
      </c>
      <c r="G211" s="0" t="s">
        <v>494</v>
      </c>
      <c r="I211" s="0" t="s">
        <v>1337</v>
      </c>
      <c r="J211" s="0" t="s">
        <v>1333</v>
      </c>
      <c r="K211" s="0" t="s">
        <v>143</v>
      </c>
      <c r="L211" s="0" t="s">
        <v>144</v>
      </c>
      <c r="M211" s="0" t="str">
        <f aca="false">RIGHT(N211,LEN(N211)-FIND(" ",N211))</f>
        <v>PERKINSWOOD BLVD SE</v>
      </c>
      <c r="N211" s="0" t="s">
        <v>1334</v>
      </c>
      <c r="P211" s="0" t="s">
        <v>147</v>
      </c>
      <c r="Q211" s="0" t="s">
        <v>148</v>
      </c>
      <c r="R211" s="0" t="n">
        <v>44483</v>
      </c>
      <c r="AD211" s="0" t="s">
        <v>149</v>
      </c>
      <c r="AE211" s="0" t="s">
        <v>150</v>
      </c>
      <c r="AF211" s="0" t="s">
        <v>151</v>
      </c>
      <c r="AH211" s="0" t="n">
        <v>14</v>
      </c>
      <c r="AI211" s="0" t="n">
        <v>11</v>
      </c>
      <c r="AN211" s="0" t="s">
        <v>147</v>
      </c>
      <c r="AO211" s="0" t="s">
        <v>250</v>
      </c>
      <c r="AP211" s="0" t="s">
        <v>251</v>
      </c>
      <c r="AQ211" s="0" t="n">
        <v>9</v>
      </c>
      <c r="AR211" s="0" t="n">
        <v>64</v>
      </c>
      <c r="AS211" s="0" t="n">
        <v>32</v>
      </c>
      <c r="AV211" s="0" t="s">
        <v>252</v>
      </c>
      <c r="AW211" s="0" t="n">
        <f aca="false">COUNTA($BC211:$EG211)</f>
        <v>48</v>
      </c>
      <c r="AX211" s="0" t="n">
        <f aca="false">COUNTIF($BC211:$EG211,"D")</f>
        <v>16</v>
      </c>
      <c r="AY211" s="0" t="n">
        <f aca="false">COUNTIF($BC211:$EG211,"R")</f>
        <v>0</v>
      </c>
      <c r="AZ211" s="2" t="n">
        <f aca="false">COUNTIF(DW211,"D")+COUNTIF(DO211,"D")+COUNTIF(DJ211,"D")+COUNTIF(DD211,"D")</f>
        <v>4</v>
      </c>
      <c r="BA211" s="0" t="n">
        <f aca="false">IF(DH211&lt;&gt;"",1,0)+IF(DI211&lt;&gt;"",1,0)+IF(DK211&lt;&gt;"",1,0)+IF(DM211&lt;&gt;"",1,0)+IF(DN211&lt;&gt;"",1,0)+IF(DO211&lt;&gt;"",1,0)+IF(DQ211&lt;&gt;"",1,0)+IF(DR211&lt;&gt;"",1,0)+IF(DT211&lt;&gt;"",1,0)+IF(DU211&lt;&gt;"",1,0)+IF(DV211&lt;&gt;"",1,0)+IF(DW211&lt;&gt;"",1,0)+IF(DX211&lt;&gt;"",1,0)+IF(DZ211&lt;&gt;"",1,0)+IF(EA211&lt;&gt;"",1,0)+IF(EB211&lt;&gt;"",1,0)+IF(EE211&lt;&gt;"",1,0)</f>
        <v>10</v>
      </c>
      <c r="BB211" s="0" t="n">
        <f aca="false">IF(AND(AV211&gt;0, AW211&gt;0),1,0)</f>
        <v>1</v>
      </c>
      <c r="BC211" s="0" t="s">
        <v>155</v>
      </c>
      <c r="BD211" s="0" t="s">
        <v>155</v>
      </c>
      <c r="BE211" s="0" t="s">
        <v>155</v>
      </c>
      <c r="BF211" s="0" t="s">
        <v>155</v>
      </c>
      <c r="BG211" s="0" t="s">
        <v>155</v>
      </c>
      <c r="BH211" s="0" t="s">
        <v>155</v>
      </c>
      <c r="BI211" s="0" t="s">
        <v>155</v>
      </c>
      <c r="BJ211" s="0" t="s">
        <v>155</v>
      </c>
      <c r="BK211" s="0" t="s">
        <v>155</v>
      </c>
      <c r="BL211" s="0" t="s">
        <v>155</v>
      </c>
      <c r="BP211" s="0" t="s">
        <v>155</v>
      </c>
      <c r="BR211" s="0" t="s">
        <v>155</v>
      </c>
      <c r="BS211" s="0" t="s">
        <v>155</v>
      </c>
      <c r="BV211" s="0" t="s">
        <v>155</v>
      </c>
      <c r="BY211" s="0" t="s">
        <v>144</v>
      </c>
      <c r="CA211" s="0" t="s">
        <v>155</v>
      </c>
      <c r="CC211" s="0" t="s">
        <v>144</v>
      </c>
      <c r="CG211" s="0" t="s">
        <v>155</v>
      </c>
      <c r="CK211" s="0" t="s">
        <v>155</v>
      </c>
      <c r="CL211" s="0" t="s">
        <v>144</v>
      </c>
      <c r="CN211" s="0" t="s">
        <v>155</v>
      </c>
      <c r="CO211" s="0" t="s">
        <v>144</v>
      </c>
      <c r="CP211" s="0" t="s">
        <v>155</v>
      </c>
      <c r="CQ211" s="0" t="s">
        <v>144</v>
      </c>
      <c r="CT211" s="0" t="s">
        <v>155</v>
      </c>
      <c r="CV211" s="0" t="s">
        <v>155</v>
      </c>
      <c r="CW211" s="0" t="s">
        <v>144</v>
      </c>
      <c r="CY211" s="0" t="s">
        <v>155</v>
      </c>
      <c r="CZ211" s="0" t="s">
        <v>144</v>
      </c>
      <c r="DC211" s="0" t="s">
        <v>155</v>
      </c>
      <c r="DD211" s="0" t="s">
        <v>144</v>
      </c>
      <c r="DF211" s="0" t="s">
        <v>155</v>
      </c>
      <c r="DG211" s="0" t="s">
        <v>144</v>
      </c>
      <c r="DI211" s="0" t="s">
        <v>155</v>
      </c>
      <c r="DJ211" s="0" t="s">
        <v>144</v>
      </c>
      <c r="DL211" s="0" t="s">
        <v>155</v>
      </c>
      <c r="DM211" s="0" t="s">
        <v>144</v>
      </c>
      <c r="DN211" s="0" t="s">
        <v>155</v>
      </c>
      <c r="DO211" s="0" t="s">
        <v>144</v>
      </c>
      <c r="DR211" s="0" t="s">
        <v>155</v>
      </c>
      <c r="DS211" s="0" t="s">
        <v>144</v>
      </c>
      <c r="DT211" s="0" t="s">
        <v>144</v>
      </c>
      <c r="DU211" s="0" t="s">
        <v>155</v>
      </c>
      <c r="DW211" s="0" t="s">
        <v>144</v>
      </c>
      <c r="DX211" s="0" t="s">
        <v>155</v>
      </c>
      <c r="EA211" s="0" t="s">
        <v>155</v>
      </c>
      <c r="ED211" s="0" t="s">
        <v>144</v>
      </c>
      <c r="EF211" s="0" t="s">
        <v>155</v>
      </c>
    </row>
    <row r="212" customFormat="false" ht="13.8" hidden="false" customHeight="false" outlineLevel="0" collapsed="false">
      <c r="A212" s="0" t="s">
        <v>1338</v>
      </c>
      <c r="B212" s="0" t="n">
        <v>78</v>
      </c>
      <c r="C212" s="0" t="n">
        <v>129071</v>
      </c>
      <c r="D212" s="0" t="s">
        <v>1339</v>
      </c>
      <c r="E212" s="0" t="s">
        <v>669</v>
      </c>
      <c r="F212" s="0" t="str">
        <f aca="false">CONCATENATE(D212," ",LEFT(H212,4),"T=",AW212,"D=",AX212,"R=",AY212,"M=",AZ212,"L=",BA212,"B=",BB212)</f>
        <v>STANTIAL T=44D=15R=1M=4L=10B=1</v>
      </c>
      <c r="G212" s="0" t="s">
        <v>327</v>
      </c>
      <c r="I212" s="0" t="s">
        <v>1340</v>
      </c>
      <c r="J212" s="0" t="s">
        <v>1341</v>
      </c>
      <c r="K212" s="0" t="s">
        <v>143</v>
      </c>
      <c r="L212" s="0" t="s">
        <v>217</v>
      </c>
      <c r="M212" s="0" t="str">
        <f aca="false">RIGHT(N212,LEN(N212)-FIND(" ",N212))</f>
        <v>NORTHFIELD AVE NW</v>
      </c>
      <c r="N212" s="0" t="s">
        <v>1342</v>
      </c>
      <c r="P212" s="0" t="s">
        <v>147</v>
      </c>
      <c r="Q212" s="0" t="s">
        <v>148</v>
      </c>
      <c r="R212" s="0" t="n">
        <v>44485</v>
      </c>
      <c r="AD212" s="0" t="s">
        <v>149</v>
      </c>
      <c r="AE212" s="0" t="s">
        <v>150</v>
      </c>
      <c r="AF212" s="0" t="s">
        <v>151</v>
      </c>
      <c r="AH212" s="0" t="n">
        <v>14</v>
      </c>
      <c r="AI212" s="0" t="n">
        <v>11</v>
      </c>
      <c r="AN212" s="0" t="s">
        <v>147</v>
      </c>
      <c r="AO212" s="0" t="s">
        <v>221</v>
      </c>
      <c r="AP212" s="0" t="s">
        <v>222</v>
      </c>
      <c r="AQ212" s="0" t="n">
        <v>9</v>
      </c>
      <c r="AR212" s="0" t="n">
        <v>64</v>
      </c>
      <c r="AS212" s="0" t="n">
        <v>32</v>
      </c>
      <c r="AV212" s="0" t="s">
        <v>223</v>
      </c>
      <c r="AW212" s="0" t="n">
        <f aca="false">COUNTA($BC212:$EG212)</f>
        <v>44</v>
      </c>
      <c r="AX212" s="0" t="n">
        <f aca="false">COUNTIF($BC212:$EG212,"D")</f>
        <v>15</v>
      </c>
      <c r="AY212" s="0" t="n">
        <f aca="false">COUNTIF($BC212:$EG212,"R")</f>
        <v>1</v>
      </c>
      <c r="AZ212" s="2" t="n">
        <f aca="false">COUNTIF(DW212,"D")+COUNTIF(DO212,"D")+COUNTIF(DJ212,"D")+COUNTIF(DD212,"D")</f>
        <v>4</v>
      </c>
      <c r="BA212" s="0" t="n">
        <f aca="false">IF(DH212&lt;&gt;"",1,0)+IF(DI212&lt;&gt;"",1,0)+IF(DK212&lt;&gt;"",1,0)+IF(DM212&lt;&gt;"",1,0)+IF(DN212&lt;&gt;"",1,0)+IF(DO212&lt;&gt;"",1,0)+IF(DQ212&lt;&gt;"",1,0)+IF(DR212&lt;&gt;"",1,0)+IF(DT212&lt;&gt;"",1,0)+IF(DU212&lt;&gt;"",1,0)+IF(DV212&lt;&gt;"",1,0)+IF(DW212&lt;&gt;"",1,0)+IF(DX212&lt;&gt;"",1,0)+IF(DZ212&lt;&gt;"",1,0)+IF(EA212&lt;&gt;"",1,0)+IF(EB212&lt;&gt;"",1,0)+IF(EE212&lt;&gt;"",1,0)</f>
        <v>10</v>
      </c>
      <c r="BB212" s="0" t="n">
        <f aca="false">IF(AND(AV212&gt;0, AW212&gt;0),1,0)</f>
        <v>1</v>
      </c>
      <c r="BD212" s="0" t="s">
        <v>155</v>
      </c>
      <c r="BG212" s="0" t="s">
        <v>155</v>
      </c>
      <c r="BH212" s="0" t="s">
        <v>155</v>
      </c>
      <c r="BI212" s="0" t="s">
        <v>155</v>
      </c>
      <c r="BJ212" s="0" t="s">
        <v>155</v>
      </c>
      <c r="BK212" s="0" t="s">
        <v>155</v>
      </c>
      <c r="BL212" s="0" t="s">
        <v>155</v>
      </c>
      <c r="BP212" s="0" t="s">
        <v>155</v>
      </c>
      <c r="BR212" s="0" t="s">
        <v>155</v>
      </c>
      <c r="BS212" s="0" t="s">
        <v>155</v>
      </c>
      <c r="BV212" s="0" t="s">
        <v>155</v>
      </c>
      <c r="BY212" s="0" t="s">
        <v>144</v>
      </c>
      <c r="CA212" s="0" t="s">
        <v>155</v>
      </c>
      <c r="CG212" s="0" t="s">
        <v>155</v>
      </c>
      <c r="CH212" s="0" t="s">
        <v>144</v>
      </c>
      <c r="CL212" s="0" t="s">
        <v>144</v>
      </c>
      <c r="CN212" s="0" t="s">
        <v>155</v>
      </c>
      <c r="CP212" s="0" t="s">
        <v>155</v>
      </c>
      <c r="CQ212" s="0" t="s">
        <v>144</v>
      </c>
      <c r="CT212" s="0" t="s">
        <v>155</v>
      </c>
      <c r="CU212" s="0" t="s">
        <v>144</v>
      </c>
      <c r="CV212" s="0" t="s">
        <v>155</v>
      </c>
      <c r="CW212" s="0" t="s">
        <v>144</v>
      </c>
      <c r="CY212" s="0" t="s">
        <v>155</v>
      </c>
      <c r="CZ212" s="0" t="s">
        <v>144</v>
      </c>
      <c r="DC212" s="0" t="s">
        <v>155</v>
      </c>
      <c r="DD212" s="0" t="s">
        <v>144</v>
      </c>
      <c r="DF212" s="0" t="s">
        <v>155</v>
      </c>
      <c r="DG212" s="0" t="s">
        <v>144</v>
      </c>
      <c r="DI212" s="0" t="s">
        <v>155</v>
      </c>
      <c r="DJ212" s="0" t="s">
        <v>144</v>
      </c>
      <c r="DL212" s="0" t="s">
        <v>155</v>
      </c>
      <c r="DM212" s="0" t="s">
        <v>144</v>
      </c>
      <c r="DN212" s="0" t="s">
        <v>155</v>
      </c>
      <c r="DO212" s="0" t="s">
        <v>144</v>
      </c>
      <c r="DR212" s="0" t="s">
        <v>155</v>
      </c>
      <c r="DS212" s="0" t="s">
        <v>144</v>
      </c>
      <c r="DT212" s="0" t="s">
        <v>144</v>
      </c>
      <c r="DU212" s="0" t="s">
        <v>155</v>
      </c>
      <c r="DW212" s="0" t="s">
        <v>144</v>
      </c>
      <c r="DX212" s="0" t="s">
        <v>155</v>
      </c>
      <c r="EA212" s="0" t="s">
        <v>155</v>
      </c>
      <c r="ED212" s="0" t="s">
        <v>217</v>
      </c>
      <c r="EF212" s="0" t="s">
        <v>155</v>
      </c>
    </row>
    <row r="213" customFormat="false" ht="13.8" hidden="false" customHeight="false" outlineLevel="0" collapsed="false">
      <c r="A213" s="0" t="s">
        <v>1343</v>
      </c>
      <c r="B213" s="0" t="n">
        <v>78</v>
      </c>
      <c r="C213" s="0" t="n">
        <v>22519</v>
      </c>
      <c r="D213" s="0" t="s">
        <v>1344</v>
      </c>
      <c r="E213" s="0" t="s">
        <v>1345</v>
      </c>
      <c r="F213" s="0" t="str">
        <f aca="false">CONCATENATE(D213," ",LEFT(H213,4),"T=",AW213,"D=",AX213,"R=",AY213,"M=",AZ213,"L=",BA213,"B=",BB213)</f>
        <v>STARGELL T=49D=17R=0M=4L=10B=1</v>
      </c>
      <c r="G213" s="0" t="s">
        <v>206</v>
      </c>
      <c r="I213" s="0" t="s">
        <v>1346</v>
      </c>
      <c r="J213" s="0" t="s">
        <v>1347</v>
      </c>
      <c r="K213" s="0" t="s">
        <v>143</v>
      </c>
      <c r="L213" s="0" t="s">
        <v>144</v>
      </c>
      <c r="M213" s="0" t="str">
        <f aca="false">RIGHT(N213,LEN(N213)-FIND(" ",N213))</f>
        <v>JACKSON ST SW</v>
      </c>
      <c r="N213" s="0" t="s">
        <v>1348</v>
      </c>
      <c r="P213" s="0" t="s">
        <v>147</v>
      </c>
      <c r="Q213" s="0" t="s">
        <v>148</v>
      </c>
      <c r="R213" s="0" t="n">
        <v>44485</v>
      </c>
      <c r="AD213" s="0" t="s">
        <v>149</v>
      </c>
      <c r="AE213" s="0" t="s">
        <v>150</v>
      </c>
      <c r="AF213" s="0" t="s">
        <v>151</v>
      </c>
      <c r="AH213" s="0" t="n">
        <v>14</v>
      </c>
      <c r="AI213" s="0" t="n">
        <v>11</v>
      </c>
      <c r="AN213" s="0" t="s">
        <v>147</v>
      </c>
      <c r="AO213" s="0" t="s">
        <v>387</v>
      </c>
      <c r="AP213" s="0" t="s">
        <v>388</v>
      </c>
      <c r="AQ213" s="0" t="n">
        <v>9</v>
      </c>
      <c r="AR213" s="0" t="n">
        <v>64</v>
      </c>
      <c r="AS213" s="0" t="n">
        <v>32</v>
      </c>
      <c r="AV213" s="0" t="s">
        <v>154</v>
      </c>
      <c r="AW213" s="0" t="n">
        <f aca="false">COUNTA($BC213:$EG213)</f>
        <v>49</v>
      </c>
      <c r="AX213" s="0" t="n">
        <f aca="false">COUNTIF($BC213:$EG213,"D")</f>
        <v>17</v>
      </c>
      <c r="AY213" s="0" t="n">
        <f aca="false">COUNTIF($BC213:$EG213,"R")</f>
        <v>0</v>
      </c>
      <c r="AZ213" s="2" t="n">
        <f aca="false">COUNTIF(DW213,"D")+COUNTIF(DO213,"D")+COUNTIF(DJ213,"D")+COUNTIF(DD213,"D")</f>
        <v>4</v>
      </c>
      <c r="BA213" s="0" t="n">
        <f aca="false">IF(DH213&lt;&gt;"",1,0)+IF(DI213&lt;&gt;"",1,0)+IF(DK213&lt;&gt;"",1,0)+IF(DM213&lt;&gt;"",1,0)+IF(DN213&lt;&gt;"",1,0)+IF(DO213&lt;&gt;"",1,0)+IF(DQ213&lt;&gt;"",1,0)+IF(DR213&lt;&gt;"",1,0)+IF(DT213&lt;&gt;"",1,0)+IF(DU213&lt;&gt;"",1,0)+IF(DV213&lt;&gt;"",1,0)+IF(DW213&lt;&gt;"",1,0)+IF(DX213&lt;&gt;"",1,0)+IF(DZ213&lt;&gt;"",1,0)+IF(EA213&lt;&gt;"",1,0)+IF(EB213&lt;&gt;"",1,0)+IF(EE213&lt;&gt;"",1,0)</f>
        <v>10</v>
      </c>
      <c r="BB213" s="0" t="n">
        <f aca="false">IF(AND(AV213&gt;0, AW213&gt;0),1,0)</f>
        <v>1</v>
      </c>
      <c r="BC213" s="0" t="s">
        <v>155</v>
      </c>
      <c r="BD213" s="0" t="s">
        <v>155</v>
      </c>
      <c r="BE213" s="0" t="s">
        <v>155</v>
      </c>
      <c r="BF213" s="0" t="s">
        <v>155</v>
      </c>
      <c r="BG213" s="0" t="s">
        <v>155</v>
      </c>
      <c r="BH213" s="0" t="s">
        <v>155</v>
      </c>
      <c r="BI213" s="0" t="s">
        <v>155</v>
      </c>
      <c r="BJ213" s="0" t="s">
        <v>155</v>
      </c>
      <c r="BK213" s="0" t="s">
        <v>155</v>
      </c>
      <c r="BL213" s="0" t="s">
        <v>155</v>
      </c>
      <c r="BP213" s="0" t="s">
        <v>155</v>
      </c>
      <c r="BR213" s="0" t="s">
        <v>155</v>
      </c>
      <c r="BS213" s="0" t="s">
        <v>155</v>
      </c>
      <c r="BV213" s="0" t="s">
        <v>155</v>
      </c>
      <c r="BY213" s="0" t="s">
        <v>144</v>
      </c>
      <c r="CA213" s="0" t="s">
        <v>155</v>
      </c>
      <c r="CG213" s="0" t="s">
        <v>155</v>
      </c>
      <c r="CH213" s="0" t="s">
        <v>144</v>
      </c>
      <c r="CK213" s="0" t="s">
        <v>155</v>
      </c>
      <c r="CL213" s="0" t="s">
        <v>144</v>
      </c>
      <c r="CN213" s="0" t="s">
        <v>155</v>
      </c>
      <c r="CO213" s="0" t="s">
        <v>144</v>
      </c>
      <c r="CP213" s="0" t="s">
        <v>155</v>
      </c>
      <c r="CQ213" s="0" t="s">
        <v>144</v>
      </c>
      <c r="CT213" s="0" t="s">
        <v>155</v>
      </c>
      <c r="CU213" s="0" t="s">
        <v>144</v>
      </c>
      <c r="CV213" s="0" t="s">
        <v>155</v>
      </c>
      <c r="CW213" s="0" t="s">
        <v>144</v>
      </c>
      <c r="CY213" s="0" t="s">
        <v>155</v>
      </c>
      <c r="CZ213" s="0" t="s">
        <v>144</v>
      </c>
      <c r="DC213" s="0" t="s">
        <v>155</v>
      </c>
      <c r="DD213" s="0" t="s">
        <v>144</v>
      </c>
      <c r="DF213" s="0" t="s">
        <v>155</v>
      </c>
      <c r="DG213" s="0" t="s">
        <v>144</v>
      </c>
      <c r="DI213" s="0" t="s">
        <v>155</v>
      </c>
      <c r="DJ213" s="0" t="s">
        <v>144</v>
      </c>
      <c r="DL213" s="0" t="s">
        <v>155</v>
      </c>
      <c r="DM213" s="0" t="s">
        <v>144</v>
      </c>
      <c r="DN213" s="0" t="s">
        <v>155</v>
      </c>
      <c r="DO213" s="0" t="s">
        <v>144</v>
      </c>
      <c r="DR213" s="0" t="s">
        <v>155</v>
      </c>
      <c r="DS213" s="0" t="s">
        <v>144</v>
      </c>
      <c r="DT213" s="0" t="s">
        <v>144</v>
      </c>
      <c r="DU213" s="0" t="s">
        <v>155</v>
      </c>
      <c r="DW213" s="0" t="s">
        <v>144</v>
      </c>
      <c r="DX213" s="0" t="s">
        <v>155</v>
      </c>
      <c r="EA213" s="0" t="s">
        <v>155</v>
      </c>
      <c r="ED213" s="0" t="s">
        <v>144</v>
      </c>
      <c r="EF213" s="0" t="s">
        <v>155</v>
      </c>
    </row>
    <row r="214" customFormat="false" ht="13.8" hidden="false" customHeight="false" outlineLevel="0" collapsed="false">
      <c r="A214" s="0" t="s">
        <v>1349</v>
      </c>
      <c r="B214" s="0" t="n">
        <v>78</v>
      </c>
      <c r="C214" s="0" t="n">
        <v>25306</v>
      </c>
      <c r="D214" s="0" t="s">
        <v>1344</v>
      </c>
      <c r="E214" s="0" t="s">
        <v>1350</v>
      </c>
      <c r="F214" s="0" t="str">
        <f aca="false">CONCATENATE(D214," ",LEFT(H214,4),"T=",AW214,"D=",AX214,"R=",AY214,"M=",AZ214,"L=",BA214,"B=",BB214)</f>
        <v>STARGELL T=50D=18R=0M=4L=10B=1</v>
      </c>
      <c r="G214" s="0" t="s">
        <v>494</v>
      </c>
      <c r="I214" s="0" t="s">
        <v>1351</v>
      </c>
      <c r="J214" s="0" t="s">
        <v>1352</v>
      </c>
      <c r="K214" s="0" t="s">
        <v>143</v>
      </c>
      <c r="L214" s="0" t="s">
        <v>144</v>
      </c>
      <c r="M214" s="0" t="str">
        <f aca="false">RIGHT(N214,LEN(N214)-FIND(" ",N214))</f>
        <v>JEFFERSON ST SW</v>
      </c>
      <c r="N214" s="0" t="s">
        <v>1353</v>
      </c>
      <c r="P214" s="0" t="s">
        <v>147</v>
      </c>
      <c r="Q214" s="0" t="s">
        <v>148</v>
      </c>
      <c r="R214" s="0" t="n">
        <v>44485</v>
      </c>
      <c r="AD214" s="0" t="s">
        <v>149</v>
      </c>
      <c r="AE214" s="0" t="s">
        <v>150</v>
      </c>
      <c r="AF214" s="0" t="s">
        <v>151</v>
      </c>
      <c r="AH214" s="0" t="n">
        <v>14</v>
      </c>
      <c r="AI214" s="0" t="n">
        <v>11</v>
      </c>
      <c r="AN214" s="0" t="s">
        <v>147</v>
      </c>
      <c r="AO214" s="0" t="s">
        <v>387</v>
      </c>
      <c r="AP214" s="0" t="s">
        <v>388</v>
      </c>
      <c r="AQ214" s="0" t="n">
        <v>9</v>
      </c>
      <c r="AR214" s="0" t="n">
        <v>64</v>
      </c>
      <c r="AS214" s="0" t="n">
        <v>32</v>
      </c>
      <c r="AV214" s="0" t="s">
        <v>154</v>
      </c>
      <c r="AW214" s="0" t="n">
        <f aca="false">COUNTA($BC214:$EG214)</f>
        <v>50</v>
      </c>
      <c r="AX214" s="0" t="n">
        <f aca="false">COUNTIF($BC214:$EG214,"D")</f>
        <v>18</v>
      </c>
      <c r="AY214" s="0" t="n">
        <f aca="false">COUNTIF($BC214:$EG214,"R")</f>
        <v>0</v>
      </c>
      <c r="AZ214" s="2" t="n">
        <f aca="false">COUNTIF(DW214,"D")+COUNTIF(DO214,"D")+COUNTIF(DJ214,"D")+COUNTIF(DD214,"D")</f>
        <v>4</v>
      </c>
      <c r="BA214" s="0" t="n">
        <f aca="false">IF(DH214&lt;&gt;"",1,0)+IF(DI214&lt;&gt;"",1,0)+IF(DK214&lt;&gt;"",1,0)+IF(DM214&lt;&gt;"",1,0)+IF(DN214&lt;&gt;"",1,0)+IF(DO214&lt;&gt;"",1,0)+IF(DQ214&lt;&gt;"",1,0)+IF(DR214&lt;&gt;"",1,0)+IF(DT214&lt;&gt;"",1,0)+IF(DU214&lt;&gt;"",1,0)+IF(DV214&lt;&gt;"",1,0)+IF(DW214&lt;&gt;"",1,0)+IF(DX214&lt;&gt;"",1,0)+IF(DZ214&lt;&gt;"",1,0)+IF(EA214&lt;&gt;"",1,0)+IF(EB214&lt;&gt;"",1,0)+IF(EE214&lt;&gt;"",1,0)</f>
        <v>10</v>
      </c>
      <c r="BB214" s="0" t="n">
        <f aca="false">IF(AND(AV214&gt;0, AW214&gt;0),1,0)</f>
        <v>1</v>
      </c>
      <c r="BC214" s="0" t="s">
        <v>155</v>
      </c>
      <c r="BD214" s="0" t="s">
        <v>155</v>
      </c>
      <c r="BE214" s="0" t="s">
        <v>155</v>
      </c>
      <c r="BF214" s="0" t="s">
        <v>155</v>
      </c>
      <c r="BG214" s="0" t="s">
        <v>155</v>
      </c>
      <c r="BH214" s="0" t="s">
        <v>155</v>
      </c>
      <c r="BI214" s="0" t="s">
        <v>155</v>
      </c>
      <c r="BJ214" s="0" t="s">
        <v>155</v>
      </c>
      <c r="BK214" s="0" t="s">
        <v>155</v>
      </c>
      <c r="BL214" s="0" t="s">
        <v>155</v>
      </c>
      <c r="BP214" s="0" t="s">
        <v>155</v>
      </c>
      <c r="BR214" s="0" t="s">
        <v>155</v>
      </c>
      <c r="BS214" s="0" t="s">
        <v>155</v>
      </c>
      <c r="BV214" s="0" t="s">
        <v>155</v>
      </c>
      <c r="BY214" s="0" t="s">
        <v>144</v>
      </c>
      <c r="CA214" s="0" t="s">
        <v>155</v>
      </c>
      <c r="CC214" s="0" t="s">
        <v>144</v>
      </c>
      <c r="CG214" s="0" t="s">
        <v>155</v>
      </c>
      <c r="CH214" s="0" t="s">
        <v>144</v>
      </c>
      <c r="CK214" s="0" t="s">
        <v>155</v>
      </c>
      <c r="CL214" s="0" t="s">
        <v>144</v>
      </c>
      <c r="CN214" s="0" t="s">
        <v>155</v>
      </c>
      <c r="CO214" s="0" t="s">
        <v>144</v>
      </c>
      <c r="CP214" s="0" t="s">
        <v>155</v>
      </c>
      <c r="CQ214" s="0" t="s">
        <v>144</v>
      </c>
      <c r="CT214" s="0" t="s">
        <v>155</v>
      </c>
      <c r="CU214" s="0" t="s">
        <v>144</v>
      </c>
      <c r="CV214" s="0" t="s">
        <v>155</v>
      </c>
      <c r="CW214" s="0" t="s">
        <v>144</v>
      </c>
      <c r="CY214" s="0" t="s">
        <v>155</v>
      </c>
      <c r="CZ214" s="0" t="s">
        <v>144</v>
      </c>
      <c r="DC214" s="0" t="s">
        <v>155</v>
      </c>
      <c r="DD214" s="0" t="s">
        <v>144</v>
      </c>
      <c r="DF214" s="0" t="s">
        <v>155</v>
      </c>
      <c r="DG214" s="0" t="s">
        <v>144</v>
      </c>
      <c r="DI214" s="0" t="s">
        <v>155</v>
      </c>
      <c r="DJ214" s="0" t="s">
        <v>144</v>
      </c>
      <c r="DL214" s="0" t="s">
        <v>155</v>
      </c>
      <c r="DM214" s="0" t="s">
        <v>144</v>
      </c>
      <c r="DN214" s="0" t="s">
        <v>155</v>
      </c>
      <c r="DO214" s="0" t="s">
        <v>144</v>
      </c>
      <c r="DR214" s="0" t="s">
        <v>155</v>
      </c>
      <c r="DS214" s="0" t="s">
        <v>144</v>
      </c>
      <c r="DT214" s="0" t="s">
        <v>144</v>
      </c>
      <c r="DU214" s="0" t="s">
        <v>155</v>
      </c>
      <c r="DW214" s="0" t="s">
        <v>144</v>
      </c>
      <c r="DX214" s="0" t="s">
        <v>155</v>
      </c>
      <c r="EA214" s="0" t="s">
        <v>155</v>
      </c>
      <c r="ED214" s="0" t="s">
        <v>144</v>
      </c>
      <c r="EF214" s="0" t="s">
        <v>155</v>
      </c>
    </row>
    <row r="215" customFormat="false" ht="13.8" hidden="false" customHeight="false" outlineLevel="0" collapsed="false">
      <c r="A215" s="0" t="s">
        <v>1354</v>
      </c>
      <c r="B215" s="0" t="n">
        <v>78</v>
      </c>
      <c r="C215" s="0" t="n">
        <v>25307</v>
      </c>
      <c r="D215" s="0" t="s">
        <v>1344</v>
      </c>
      <c r="E215" s="0" t="s">
        <v>1355</v>
      </c>
      <c r="F215" s="0" t="str">
        <f aca="false">CONCATENATE(D215," ",LEFT(H215,4),"T=",AW215,"D=",AX215,"R=",AY215,"M=",AZ215,"L=",BA215,"B=",BB215)</f>
        <v>STARGELL T=50D=18R=0M=4L=10B=1</v>
      </c>
      <c r="G215" s="0" t="s">
        <v>494</v>
      </c>
      <c r="I215" s="0" t="s">
        <v>1356</v>
      </c>
      <c r="J215" s="0" t="s">
        <v>1357</v>
      </c>
      <c r="K215" s="0" t="s">
        <v>143</v>
      </c>
      <c r="L215" s="0" t="s">
        <v>144</v>
      </c>
      <c r="M215" s="0" t="str">
        <f aca="false">RIGHT(N215,LEN(N215)-FIND(" ",N215))</f>
        <v>JEFFERSON ST SW</v>
      </c>
      <c r="N215" s="0" t="s">
        <v>1353</v>
      </c>
      <c r="P215" s="0" t="s">
        <v>147</v>
      </c>
      <c r="Q215" s="0" t="s">
        <v>148</v>
      </c>
      <c r="R215" s="0" t="n">
        <v>44485</v>
      </c>
      <c r="AD215" s="0" t="s">
        <v>149</v>
      </c>
      <c r="AE215" s="0" t="s">
        <v>150</v>
      </c>
      <c r="AF215" s="0" t="s">
        <v>151</v>
      </c>
      <c r="AH215" s="0" t="n">
        <v>14</v>
      </c>
      <c r="AI215" s="0" t="n">
        <v>11</v>
      </c>
      <c r="AN215" s="0" t="s">
        <v>147</v>
      </c>
      <c r="AO215" s="0" t="s">
        <v>387</v>
      </c>
      <c r="AP215" s="0" t="s">
        <v>388</v>
      </c>
      <c r="AQ215" s="0" t="n">
        <v>9</v>
      </c>
      <c r="AR215" s="0" t="n">
        <v>64</v>
      </c>
      <c r="AS215" s="0" t="n">
        <v>32</v>
      </c>
      <c r="AV215" s="0" t="s">
        <v>154</v>
      </c>
      <c r="AW215" s="0" t="n">
        <f aca="false">COUNTA($BC215:$EG215)</f>
        <v>50</v>
      </c>
      <c r="AX215" s="0" t="n">
        <f aca="false">COUNTIF($BC215:$EG215,"D")</f>
        <v>18</v>
      </c>
      <c r="AY215" s="0" t="n">
        <f aca="false">COUNTIF($BC215:$EG215,"R")</f>
        <v>0</v>
      </c>
      <c r="AZ215" s="2" t="n">
        <f aca="false">COUNTIF(DW215,"D")+COUNTIF(DO215,"D")+COUNTIF(DJ215,"D")+COUNTIF(DD215,"D")</f>
        <v>4</v>
      </c>
      <c r="BA215" s="0" t="n">
        <f aca="false">IF(DH215&lt;&gt;"",1,0)+IF(DI215&lt;&gt;"",1,0)+IF(DK215&lt;&gt;"",1,0)+IF(DM215&lt;&gt;"",1,0)+IF(DN215&lt;&gt;"",1,0)+IF(DO215&lt;&gt;"",1,0)+IF(DQ215&lt;&gt;"",1,0)+IF(DR215&lt;&gt;"",1,0)+IF(DT215&lt;&gt;"",1,0)+IF(DU215&lt;&gt;"",1,0)+IF(DV215&lt;&gt;"",1,0)+IF(DW215&lt;&gt;"",1,0)+IF(DX215&lt;&gt;"",1,0)+IF(DZ215&lt;&gt;"",1,0)+IF(EA215&lt;&gt;"",1,0)+IF(EB215&lt;&gt;"",1,0)+IF(EE215&lt;&gt;"",1,0)</f>
        <v>10</v>
      </c>
      <c r="BB215" s="0" t="n">
        <f aca="false">IF(AND(AV215&gt;0, AW215&gt;0),1,0)</f>
        <v>1</v>
      </c>
      <c r="BC215" s="0" t="s">
        <v>155</v>
      </c>
      <c r="BD215" s="0" t="s">
        <v>155</v>
      </c>
      <c r="BE215" s="0" t="s">
        <v>155</v>
      </c>
      <c r="BF215" s="0" t="s">
        <v>155</v>
      </c>
      <c r="BG215" s="0" t="s">
        <v>155</v>
      </c>
      <c r="BH215" s="0" t="s">
        <v>155</v>
      </c>
      <c r="BI215" s="0" t="s">
        <v>155</v>
      </c>
      <c r="BJ215" s="0" t="s">
        <v>155</v>
      </c>
      <c r="BK215" s="0" t="s">
        <v>155</v>
      </c>
      <c r="BL215" s="0" t="s">
        <v>155</v>
      </c>
      <c r="BP215" s="0" t="s">
        <v>155</v>
      </c>
      <c r="BR215" s="0" t="s">
        <v>155</v>
      </c>
      <c r="BS215" s="0" t="s">
        <v>155</v>
      </c>
      <c r="BV215" s="0" t="s">
        <v>155</v>
      </c>
      <c r="BY215" s="0" t="s">
        <v>144</v>
      </c>
      <c r="CA215" s="0" t="s">
        <v>155</v>
      </c>
      <c r="CC215" s="0" t="s">
        <v>144</v>
      </c>
      <c r="CG215" s="0" t="s">
        <v>155</v>
      </c>
      <c r="CH215" s="0" t="s">
        <v>144</v>
      </c>
      <c r="CK215" s="0" t="s">
        <v>155</v>
      </c>
      <c r="CL215" s="0" t="s">
        <v>144</v>
      </c>
      <c r="CN215" s="0" t="s">
        <v>155</v>
      </c>
      <c r="CO215" s="0" t="s">
        <v>144</v>
      </c>
      <c r="CP215" s="0" t="s">
        <v>155</v>
      </c>
      <c r="CQ215" s="0" t="s">
        <v>144</v>
      </c>
      <c r="CT215" s="0" t="s">
        <v>155</v>
      </c>
      <c r="CU215" s="0" t="s">
        <v>144</v>
      </c>
      <c r="CV215" s="0" t="s">
        <v>155</v>
      </c>
      <c r="CW215" s="0" t="s">
        <v>144</v>
      </c>
      <c r="CY215" s="0" t="s">
        <v>155</v>
      </c>
      <c r="CZ215" s="0" t="s">
        <v>144</v>
      </c>
      <c r="DC215" s="0" t="s">
        <v>155</v>
      </c>
      <c r="DD215" s="0" t="s">
        <v>144</v>
      </c>
      <c r="DF215" s="0" t="s">
        <v>155</v>
      </c>
      <c r="DG215" s="0" t="s">
        <v>144</v>
      </c>
      <c r="DI215" s="0" t="s">
        <v>155</v>
      </c>
      <c r="DJ215" s="0" t="s">
        <v>144</v>
      </c>
      <c r="DL215" s="0" t="s">
        <v>155</v>
      </c>
      <c r="DM215" s="0" t="s">
        <v>144</v>
      </c>
      <c r="DN215" s="0" t="s">
        <v>155</v>
      </c>
      <c r="DO215" s="0" t="s">
        <v>144</v>
      </c>
      <c r="DR215" s="0" t="s">
        <v>155</v>
      </c>
      <c r="DS215" s="0" t="s">
        <v>144</v>
      </c>
      <c r="DT215" s="0" t="s">
        <v>144</v>
      </c>
      <c r="DU215" s="0" t="s">
        <v>155</v>
      </c>
      <c r="DW215" s="0" t="s">
        <v>144</v>
      </c>
      <c r="DX215" s="0" t="s">
        <v>155</v>
      </c>
      <c r="EA215" s="0" t="s">
        <v>155</v>
      </c>
      <c r="ED215" s="0" t="s">
        <v>144</v>
      </c>
      <c r="EF215" s="0" t="s">
        <v>155</v>
      </c>
    </row>
    <row r="216" customFormat="false" ht="13.8" hidden="false" customHeight="false" outlineLevel="0" collapsed="false">
      <c r="A216" s="0" t="s">
        <v>1358</v>
      </c>
      <c r="B216" s="0" t="n">
        <v>78</v>
      </c>
      <c r="C216" s="0" t="n">
        <v>23322</v>
      </c>
      <c r="D216" s="0" t="s">
        <v>1359</v>
      </c>
      <c r="E216" s="0" t="s">
        <v>850</v>
      </c>
      <c r="F216" s="0" t="str">
        <f aca="false">CONCATENATE(D216," ",LEFT(H216,4),"T=",AW216,"D=",AX216,"R=",AY216,"M=",AZ216,"L=",BA216,"B=",BB216)</f>
        <v>STEPHENS T=48D=16R=1M=4L=10B=1</v>
      </c>
      <c r="G216" s="0" t="s">
        <v>159</v>
      </c>
      <c r="I216" s="0" t="s">
        <v>1360</v>
      </c>
      <c r="J216" s="0" t="s">
        <v>1229</v>
      </c>
      <c r="K216" s="0" t="s">
        <v>143</v>
      </c>
      <c r="L216" s="0" t="s">
        <v>144</v>
      </c>
      <c r="M216" s="0" t="str">
        <f aca="false">RIGHT(N216,LEN(N216)-FIND(" ",N216))</f>
        <v>TOD AVE NW</v>
      </c>
      <c r="N216" s="0" t="s">
        <v>1361</v>
      </c>
      <c r="P216" s="0" t="s">
        <v>147</v>
      </c>
      <c r="Q216" s="0" t="s">
        <v>148</v>
      </c>
      <c r="R216" s="0" t="n">
        <v>44485</v>
      </c>
      <c r="AD216" s="0" t="s">
        <v>149</v>
      </c>
      <c r="AE216" s="0" t="s">
        <v>150</v>
      </c>
      <c r="AF216" s="0" t="s">
        <v>151</v>
      </c>
      <c r="AH216" s="0" t="n">
        <v>14</v>
      </c>
      <c r="AI216" s="0" t="n">
        <v>11</v>
      </c>
      <c r="AN216" s="0" t="s">
        <v>147</v>
      </c>
      <c r="AO216" s="0" t="s">
        <v>555</v>
      </c>
      <c r="AP216" s="0" t="s">
        <v>556</v>
      </c>
      <c r="AQ216" s="0" t="n">
        <v>9</v>
      </c>
      <c r="AR216" s="0" t="n">
        <v>64</v>
      </c>
      <c r="AS216" s="0" t="n">
        <v>32</v>
      </c>
      <c r="AV216" s="0" t="s">
        <v>223</v>
      </c>
      <c r="AW216" s="0" t="n">
        <f aca="false">COUNTA($BC216:$EG216)</f>
        <v>48</v>
      </c>
      <c r="AX216" s="0" t="n">
        <f aca="false">COUNTIF($BC216:$EG216,"D")</f>
        <v>16</v>
      </c>
      <c r="AY216" s="0" t="n">
        <f aca="false">COUNTIF($BC216:$EG216,"R")</f>
        <v>1</v>
      </c>
      <c r="AZ216" s="2" t="n">
        <f aca="false">COUNTIF(DW216,"D")+COUNTIF(DO216,"D")+COUNTIF(DJ216,"D")+COUNTIF(DD216,"D")</f>
        <v>4</v>
      </c>
      <c r="BA216" s="0" t="n">
        <f aca="false">IF(DH216&lt;&gt;"",1,0)+IF(DI216&lt;&gt;"",1,0)+IF(DK216&lt;&gt;"",1,0)+IF(DM216&lt;&gt;"",1,0)+IF(DN216&lt;&gt;"",1,0)+IF(DO216&lt;&gt;"",1,0)+IF(DQ216&lt;&gt;"",1,0)+IF(DR216&lt;&gt;"",1,0)+IF(DT216&lt;&gt;"",1,0)+IF(DU216&lt;&gt;"",1,0)+IF(DV216&lt;&gt;"",1,0)+IF(DW216&lt;&gt;"",1,0)+IF(DX216&lt;&gt;"",1,0)+IF(DZ216&lt;&gt;"",1,0)+IF(EA216&lt;&gt;"",1,0)+IF(EB216&lt;&gt;"",1,0)+IF(EE216&lt;&gt;"",1,0)</f>
        <v>10</v>
      </c>
      <c r="BB216" s="0" t="n">
        <f aca="false">IF(AND(AV216&gt;0, AW216&gt;0),1,0)</f>
        <v>1</v>
      </c>
      <c r="BC216" s="0" t="s">
        <v>155</v>
      </c>
      <c r="BD216" s="0" t="s">
        <v>155</v>
      </c>
      <c r="BE216" s="0" t="s">
        <v>155</v>
      </c>
      <c r="BF216" s="0" t="s">
        <v>155</v>
      </c>
      <c r="BH216" s="0" t="s">
        <v>155</v>
      </c>
      <c r="BI216" s="0" t="s">
        <v>155</v>
      </c>
      <c r="BJ216" s="0" t="s">
        <v>155</v>
      </c>
      <c r="BK216" s="0" t="s">
        <v>155</v>
      </c>
      <c r="BL216" s="0" t="s">
        <v>155</v>
      </c>
      <c r="BP216" s="0" t="s">
        <v>155</v>
      </c>
      <c r="BR216" s="0" t="s">
        <v>155</v>
      </c>
      <c r="BS216" s="0" t="s">
        <v>155</v>
      </c>
      <c r="BV216" s="0" t="s">
        <v>155</v>
      </c>
      <c r="BY216" s="0" t="s">
        <v>144</v>
      </c>
      <c r="CA216" s="0" t="s">
        <v>155</v>
      </c>
      <c r="CG216" s="0" t="s">
        <v>155</v>
      </c>
      <c r="CH216" s="0" t="s">
        <v>144</v>
      </c>
      <c r="CK216" s="0" t="s">
        <v>155</v>
      </c>
      <c r="CL216" s="0" t="s">
        <v>144</v>
      </c>
      <c r="CN216" s="0" t="s">
        <v>155</v>
      </c>
      <c r="CO216" s="0" t="s">
        <v>217</v>
      </c>
      <c r="CP216" s="0" t="s">
        <v>155</v>
      </c>
      <c r="CQ216" s="0" t="s">
        <v>144</v>
      </c>
      <c r="CT216" s="0" t="s">
        <v>155</v>
      </c>
      <c r="CU216" s="0" t="s">
        <v>144</v>
      </c>
      <c r="CV216" s="0" t="s">
        <v>155</v>
      </c>
      <c r="CW216" s="0" t="s">
        <v>144</v>
      </c>
      <c r="CY216" s="0" t="s">
        <v>155</v>
      </c>
      <c r="CZ216" s="0" t="s">
        <v>144</v>
      </c>
      <c r="DC216" s="0" t="s">
        <v>155</v>
      </c>
      <c r="DD216" s="0" t="s">
        <v>144</v>
      </c>
      <c r="DF216" s="0" t="s">
        <v>155</v>
      </c>
      <c r="DG216" s="0" t="s">
        <v>144</v>
      </c>
      <c r="DI216" s="0" t="s">
        <v>155</v>
      </c>
      <c r="DJ216" s="0" t="s">
        <v>144</v>
      </c>
      <c r="DL216" s="0" t="s">
        <v>155</v>
      </c>
      <c r="DM216" s="0" t="s">
        <v>144</v>
      </c>
      <c r="DN216" s="0" t="s">
        <v>155</v>
      </c>
      <c r="DO216" s="0" t="s">
        <v>144</v>
      </c>
      <c r="DR216" s="0" t="s">
        <v>155</v>
      </c>
      <c r="DS216" s="0" t="s">
        <v>144</v>
      </c>
      <c r="DT216" s="0" t="s">
        <v>144</v>
      </c>
      <c r="DU216" s="0" t="s">
        <v>155</v>
      </c>
      <c r="DW216" s="0" t="s">
        <v>144</v>
      </c>
      <c r="DX216" s="0" t="s">
        <v>155</v>
      </c>
      <c r="EA216" s="0" t="s">
        <v>155</v>
      </c>
      <c r="ED216" s="0" t="s">
        <v>144</v>
      </c>
      <c r="EF216" s="0" t="s">
        <v>155</v>
      </c>
    </row>
    <row r="217" customFormat="false" ht="13.8" hidden="false" customHeight="false" outlineLevel="0" collapsed="false">
      <c r="A217" s="0" t="s">
        <v>1362</v>
      </c>
      <c r="B217" s="0" t="n">
        <v>78</v>
      </c>
      <c r="C217" s="0" t="n">
        <v>227318</v>
      </c>
      <c r="D217" s="0" t="s">
        <v>1363</v>
      </c>
      <c r="E217" s="0" t="s">
        <v>1364</v>
      </c>
      <c r="F217" s="0" t="str">
        <f aca="false">CONCATENATE(D217," ",LEFT(H217,4),"T=",AW217,"D=",AX217,"R=",AY217,"M=",AZ217,"L=",BA217,"B=",BB217)</f>
        <v>STROUP T=49D=17R=0M=4L=10B=1</v>
      </c>
      <c r="G217" s="0" t="s">
        <v>424</v>
      </c>
      <c r="I217" s="0" t="s">
        <v>1365</v>
      </c>
      <c r="J217" s="0" t="s">
        <v>1366</v>
      </c>
      <c r="K217" s="0" t="s">
        <v>143</v>
      </c>
      <c r="L217" s="0" t="s">
        <v>144</v>
      </c>
      <c r="M217" s="0" t="str">
        <f aca="false">RIGHT(N217,LEN(N217)-FIND(" ",N217))</f>
        <v>ATLANTIC ST NE</v>
      </c>
      <c r="N217" s="0" t="s">
        <v>1367</v>
      </c>
      <c r="P217" s="0" t="s">
        <v>147</v>
      </c>
      <c r="Q217" s="0" t="s">
        <v>148</v>
      </c>
      <c r="R217" s="0" t="n">
        <v>44483</v>
      </c>
      <c r="AD217" s="0" t="s">
        <v>149</v>
      </c>
      <c r="AE217" s="0" t="s">
        <v>150</v>
      </c>
      <c r="AF217" s="0" t="s">
        <v>151</v>
      </c>
      <c r="AH217" s="0" t="n">
        <v>14</v>
      </c>
      <c r="AI217" s="0" t="n">
        <v>11</v>
      </c>
      <c r="AN217" s="0" t="s">
        <v>147</v>
      </c>
      <c r="AO217" s="0" t="s">
        <v>1368</v>
      </c>
      <c r="AP217" s="0" t="s">
        <v>1369</v>
      </c>
      <c r="AQ217" s="0" t="n">
        <v>9</v>
      </c>
      <c r="AR217" s="0" t="n">
        <v>64</v>
      </c>
      <c r="AS217" s="0" t="n">
        <v>32</v>
      </c>
      <c r="AV217" s="0" t="s">
        <v>202</v>
      </c>
      <c r="AW217" s="0" t="n">
        <f aca="false">COUNTA($BC217:$EG217)</f>
        <v>49</v>
      </c>
      <c r="AX217" s="0" t="n">
        <f aca="false">COUNTIF($BC217:$EG217,"D")</f>
        <v>17</v>
      </c>
      <c r="AY217" s="0" t="n">
        <f aca="false">COUNTIF($BC217:$EG217,"R")</f>
        <v>0</v>
      </c>
      <c r="AZ217" s="2" t="n">
        <f aca="false">COUNTIF(DW217,"D")+COUNTIF(DO217,"D")+COUNTIF(DJ217,"D")+COUNTIF(DD217,"D")</f>
        <v>4</v>
      </c>
      <c r="BA217" s="0" t="n">
        <f aca="false">IF(DH217&lt;&gt;"",1,0)+IF(DI217&lt;&gt;"",1,0)+IF(DK217&lt;&gt;"",1,0)+IF(DM217&lt;&gt;"",1,0)+IF(DN217&lt;&gt;"",1,0)+IF(DO217&lt;&gt;"",1,0)+IF(DQ217&lt;&gt;"",1,0)+IF(DR217&lt;&gt;"",1,0)+IF(DT217&lt;&gt;"",1,0)+IF(DU217&lt;&gt;"",1,0)+IF(DV217&lt;&gt;"",1,0)+IF(DW217&lt;&gt;"",1,0)+IF(DX217&lt;&gt;"",1,0)+IF(DZ217&lt;&gt;"",1,0)+IF(EA217&lt;&gt;"",1,0)+IF(EB217&lt;&gt;"",1,0)+IF(EE217&lt;&gt;"",1,0)</f>
        <v>10</v>
      </c>
      <c r="BB217" s="0" t="n">
        <f aca="false">IF(AND(AV217&gt;0, AW217&gt;0),1,0)</f>
        <v>1</v>
      </c>
      <c r="BC217" s="0" t="s">
        <v>155</v>
      </c>
      <c r="BD217" s="0" t="s">
        <v>155</v>
      </c>
      <c r="BE217" s="0" t="s">
        <v>155</v>
      </c>
      <c r="BF217" s="0" t="s">
        <v>155</v>
      </c>
      <c r="BG217" s="0" t="s">
        <v>155</v>
      </c>
      <c r="BH217" s="0" t="s">
        <v>155</v>
      </c>
      <c r="BI217" s="0" t="s">
        <v>155</v>
      </c>
      <c r="BJ217" s="0" t="s">
        <v>155</v>
      </c>
      <c r="BK217" s="0" t="s">
        <v>155</v>
      </c>
      <c r="BL217" s="0" t="s">
        <v>155</v>
      </c>
      <c r="BP217" s="0" t="s">
        <v>155</v>
      </c>
      <c r="BR217" s="0" t="s">
        <v>155</v>
      </c>
      <c r="BS217" s="0" t="s">
        <v>155</v>
      </c>
      <c r="BV217" s="0" t="s">
        <v>155</v>
      </c>
      <c r="BY217" s="0" t="s">
        <v>144</v>
      </c>
      <c r="CA217" s="0" t="s">
        <v>155</v>
      </c>
      <c r="CC217" s="0" t="s">
        <v>144</v>
      </c>
      <c r="CG217" s="0" t="s">
        <v>155</v>
      </c>
      <c r="CH217" s="0" t="s">
        <v>144</v>
      </c>
      <c r="CK217" s="0" t="s">
        <v>155</v>
      </c>
      <c r="CL217" s="0" t="s">
        <v>144</v>
      </c>
      <c r="CN217" s="0" t="s">
        <v>155</v>
      </c>
      <c r="CP217" s="0" t="s">
        <v>155</v>
      </c>
      <c r="CQ217" s="0" t="s">
        <v>144</v>
      </c>
      <c r="CT217" s="0" t="s">
        <v>155</v>
      </c>
      <c r="CU217" s="0" t="s">
        <v>144</v>
      </c>
      <c r="CV217" s="0" t="s">
        <v>155</v>
      </c>
      <c r="CW217" s="0" t="s">
        <v>144</v>
      </c>
      <c r="CY217" s="0" t="s">
        <v>155</v>
      </c>
      <c r="CZ217" s="0" t="s">
        <v>144</v>
      </c>
      <c r="DC217" s="0" t="s">
        <v>155</v>
      </c>
      <c r="DD217" s="0" t="s">
        <v>144</v>
      </c>
      <c r="DF217" s="0" t="s">
        <v>155</v>
      </c>
      <c r="DG217" s="0" t="s">
        <v>144</v>
      </c>
      <c r="DI217" s="0" t="s">
        <v>155</v>
      </c>
      <c r="DJ217" s="0" t="s">
        <v>144</v>
      </c>
      <c r="DL217" s="0" t="s">
        <v>155</v>
      </c>
      <c r="DM217" s="0" t="s">
        <v>144</v>
      </c>
      <c r="DN217" s="0" t="s">
        <v>155</v>
      </c>
      <c r="DO217" s="0" t="s">
        <v>144</v>
      </c>
      <c r="DR217" s="0" t="s">
        <v>155</v>
      </c>
      <c r="DS217" s="0" t="s">
        <v>144</v>
      </c>
      <c r="DT217" s="0" t="s">
        <v>144</v>
      </c>
      <c r="DU217" s="0" t="s">
        <v>155</v>
      </c>
      <c r="DW217" s="0" t="s">
        <v>144</v>
      </c>
      <c r="DX217" s="0" t="s">
        <v>155</v>
      </c>
      <c r="EA217" s="0" t="s">
        <v>155</v>
      </c>
      <c r="ED217" s="0" t="s">
        <v>144</v>
      </c>
      <c r="EF217" s="0" t="s">
        <v>155</v>
      </c>
    </row>
    <row r="218" customFormat="false" ht="13.8" hidden="false" customHeight="false" outlineLevel="0" collapsed="false">
      <c r="A218" s="0" t="s">
        <v>1370</v>
      </c>
      <c r="B218" s="0" t="n">
        <v>78</v>
      </c>
      <c r="C218" s="0" t="n">
        <v>26013</v>
      </c>
      <c r="D218" s="0" t="s">
        <v>1371</v>
      </c>
      <c r="E218" s="0" t="s">
        <v>1372</v>
      </c>
      <c r="F218" s="0" t="str">
        <f aca="false">CONCATENATE(D218," ",LEFT(H218,4),"T=",AW218,"D=",AX218,"R=",AY218,"M=",AZ218,"L=",BA218,"B=",BB218)</f>
        <v>STUBBS T=48D=17R=0M=4L=10B=1</v>
      </c>
      <c r="G218" s="0" t="s">
        <v>159</v>
      </c>
      <c r="I218" s="0" t="s">
        <v>1373</v>
      </c>
      <c r="J218" s="0" t="s">
        <v>1374</v>
      </c>
      <c r="K218" s="0" t="s">
        <v>143</v>
      </c>
      <c r="L218" s="0" t="s">
        <v>144</v>
      </c>
      <c r="M218" s="0" t="str">
        <f aca="false">RIGHT(N218,LEN(N218)-FIND(" ",N218))</f>
        <v>ELMHILL DR NW</v>
      </c>
      <c r="N218" s="0" t="s">
        <v>1375</v>
      </c>
      <c r="P218" s="0" t="s">
        <v>147</v>
      </c>
      <c r="Q218" s="0" t="s">
        <v>148</v>
      </c>
      <c r="R218" s="0" t="n">
        <v>44485</v>
      </c>
      <c r="S218" s="0" t="n">
        <v>1337</v>
      </c>
      <c r="AD218" s="0" t="s">
        <v>149</v>
      </c>
      <c r="AE218" s="0" t="s">
        <v>150</v>
      </c>
      <c r="AF218" s="0" t="s">
        <v>151</v>
      </c>
      <c r="AH218" s="0" t="n">
        <v>14</v>
      </c>
      <c r="AI218" s="0" t="n">
        <v>11</v>
      </c>
      <c r="AN218" s="0" t="s">
        <v>147</v>
      </c>
      <c r="AO218" s="0" t="s">
        <v>555</v>
      </c>
      <c r="AP218" s="0" t="s">
        <v>556</v>
      </c>
      <c r="AQ218" s="0" t="n">
        <v>9</v>
      </c>
      <c r="AR218" s="0" t="n">
        <v>64</v>
      </c>
      <c r="AS218" s="0" t="n">
        <v>32</v>
      </c>
      <c r="AV218" s="0" t="s">
        <v>223</v>
      </c>
      <c r="AW218" s="0" t="n">
        <f aca="false">COUNTA($BC218:$EG218)</f>
        <v>48</v>
      </c>
      <c r="AX218" s="0" t="n">
        <f aca="false">COUNTIF($BC218:$EG218,"D")</f>
        <v>17</v>
      </c>
      <c r="AY218" s="0" t="n">
        <f aca="false">COUNTIF($BC218:$EG218,"R")</f>
        <v>0</v>
      </c>
      <c r="AZ218" s="2" t="n">
        <f aca="false">COUNTIF(DW218,"D")+COUNTIF(DO218,"D")+COUNTIF(DJ218,"D")+COUNTIF(DD218,"D")</f>
        <v>4</v>
      </c>
      <c r="BA218" s="0" t="n">
        <f aca="false">IF(DH218&lt;&gt;"",1,0)+IF(DI218&lt;&gt;"",1,0)+IF(DK218&lt;&gt;"",1,0)+IF(DM218&lt;&gt;"",1,0)+IF(DN218&lt;&gt;"",1,0)+IF(DO218&lt;&gt;"",1,0)+IF(DQ218&lt;&gt;"",1,0)+IF(DR218&lt;&gt;"",1,0)+IF(DT218&lt;&gt;"",1,0)+IF(DU218&lt;&gt;"",1,0)+IF(DV218&lt;&gt;"",1,0)+IF(DW218&lt;&gt;"",1,0)+IF(DX218&lt;&gt;"",1,0)+IF(DZ218&lt;&gt;"",1,0)+IF(EA218&lt;&gt;"",1,0)+IF(EB218&lt;&gt;"",1,0)+IF(EE218&lt;&gt;"",1,0)</f>
        <v>10</v>
      </c>
      <c r="BB218" s="0" t="n">
        <f aca="false">IF(AND(AV218&gt;0, AW218&gt;0),1,0)</f>
        <v>1</v>
      </c>
      <c r="BC218" s="0" t="s">
        <v>155</v>
      </c>
      <c r="BD218" s="0" t="s">
        <v>155</v>
      </c>
      <c r="BE218" s="0" t="s">
        <v>155</v>
      </c>
      <c r="BF218" s="0" t="s">
        <v>155</v>
      </c>
      <c r="BG218" s="0" t="s">
        <v>155</v>
      </c>
      <c r="BH218" s="0" t="s">
        <v>155</v>
      </c>
      <c r="BI218" s="0" t="s">
        <v>155</v>
      </c>
      <c r="BJ218" s="0" t="s">
        <v>155</v>
      </c>
      <c r="BK218" s="0" t="s">
        <v>155</v>
      </c>
      <c r="BL218" s="0" t="s">
        <v>155</v>
      </c>
      <c r="BP218" s="0" t="s">
        <v>155</v>
      </c>
      <c r="BR218" s="0" t="s">
        <v>155</v>
      </c>
      <c r="BS218" s="0" t="s">
        <v>155</v>
      </c>
      <c r="BV218" s="0" t="s">
        <v>155</v>
      </c>
      <c r="BY218" s="0" t="s">
        <v>144</v>
      </c>
      <c r="CA218" s="0" t="s">
        <v>155</v>
      </c>
      <c r="CC218" s="0" t="s">
        <v>144</v>
      </c>
      <c r="CG218" s="0" t="s">
        <v>155</v>
      </c>
      <c r="CH218" s="0" t="s">
        <v>144</v>
      </c>
      <c r="CK218" s="0" t="s">
        <v>155</v>
      </c>
      <c r="CL218" s="0" t="s">
        <v>144</v>
      </c>
      <c r="CN218" s="0" t="s">
        <v>155</v>
      </c>
      <c r="CO218" s="0" t="s">
        <v>144</v>
      </c>
      <c r="CP218" s="0" t="s">
        <v>155</v>
      </c>
      <c r="CQ218" s="0" t="s">
        <v>144</v>
      </c>
      <c r="CV218" s="0" t="s">
        <v>155</v>
      </c>
      <c r="CW218" s="0" t="s">
        <v>144</v>
      </c>
      <c r="CY218" s="0" t="s">
        <v>155</v>
      </c>
      <c r="CZ218" s="0" t="s">
        <v>144</v>
      </c>
      <c r="DC218" s="0" t="s">
        <v>155</v>
      </c>
      <c r="DD218" s="0" t="s">
        <v>144</v>
      </c>
      <c r="DF218" s="0" t="s">
        <v>155</v>
      </c>
      <c r="DG218" s="0" t="s">
        <v>144</v>
      </c>
      <c r="DI218" s="0" t="s">
        <v>155</v>
      </c>
      <c r="DJ218" s="0" t="s">
        <v>144</v>
      </c>
      <c r="DL218" s="0" t="s">
        <v>155</v>
      </c>
      <c r="DM218" s="0" t="s">
        <v>144</v>
      </c>
      <c r="DN218" s="0" t="s">
        <v>155</v>
      </c>
      <c r="DO218" s="0" t="s">
        <v>144</v>
      </c>
      <c r="DR218" s="0" t="s">
        <v>155</v>
      </c>
      <c r="DS218" s="0" t="s">
        <v>144</v>
      </c>
      <c r="DT218" s="0" t="s">
        <v>144</v>
      </c>
      <c r="DU218" s="0" t="s">
        <v>155</v>
      </c>
      <c r="DW218" s="0" t="s">
        <v>144</v>
      </c>
      <c r="DX218" s="0" t="s">
        <v>155</v>
      </c>
      <c r="EA218" s="0" t="s">
        <v>155</v>
      </c>
      <c r="ED218" s="0" t="s">
        <v>144</v>
      </c>
      <c r="EF218" s="0" t="s">
        <v>155</v>
      </c>
    </row>
    <row r="219" customFormat="false" ht="13.8" hidden="false" customHeight="false" outlineLevel="0" collapsed="false">
      <c r="A219" s="0" t="s">
        <v>1376</v>
      </c>
      <c r="B219" s="0" t="n">
        <v>78</v>
      </c>
      <c r="C219" s="0" t="n">
        <v>174854</v>
      </c>
      <c r="D219" s="0" t="s">
        <v>1377</v>
      </c>
      <c r="E219" s="0" t="s">
        <v>1378</v>
      </c>
      <c r="F219" s="0" t="str">
        <f aca="false">CONCATENATE(D219," ",LEFT(H219,4),"T=",AW219,"D=",AX219,"R=",AY219,"M=",AZ219,"L=",BA219,"B=",BB219)</f>
        <v>SULLIVAN T=50D=18R=0M=4L=10B=1</v>
      </c>
      <c r="G219" s="0" t="s">
        <v>1379</v>
      </c>
      <c r="I219" s="0" t="s">
        <v>1380</v>
      </c>
      <c r="J219" s="0" t="s">
        <v>1381</v>
      </c>
      <c r="K219" s="0" t="s">
        <v>143</v>
      </c>
      <c r="L219" s="0" t="s">
        <v>144</v>
      </c>
      <c r="M219" s="0" t="str">
        <f aca="false">RIGHT(N219,LEN(N219)-FIND(" ",N219))</f>
        <v>MEADOWBROOK AVE SE</v>
      </c>
      <c r="N219" s="0" t="s">
        <v>1382</v>
      </c>
      <c r="P219" s="0" t="s">
        <v>147</v>
      </c>
      <c r="Q219" s="0" t="s">
        <v>148</v>
      </c>
      <c r="R219" s="0" t="n">
        <v>44484</v>
      </c>
      <c r="AD219" s="0" t="s">
        <v>149</v>
      </c>
      <c r="AE219" s="0" t="s">
        <v>150</v>
      </c>
      <c r="AF219" s="0" t="s">
        <v>151</v>
      </c>
      <c r="AH219" s="0" t="n">
        <v>14</v>
      </c>
      <c r="AI219" s="0" t="n">
        <v>11</v>
      </c>
      <c r="AN219" s="0" t="s">
        <v>147</v>
      </c>
      <c r="AO219" s="0" t="s">
        <v>753</v>
      </c>
      <c r="AP219" s="0" t="s">
        <v>754</v>
      </c>
      <c r="AQ219" s="0" t="n">
        <v>9</v>
      </c>
      <c r="AR219" s="0" t="n">
        <v>64</v>
      </c>
      <c r="AS219" s="0" t="n">
        <v>32</v>
      </c>
      <c r="AV219" s="0" t="s">
        <v>252</v>
      </c>
      <c r="AW219" s="0" t="n">
        <f aca="false">COUNTA($BC219:$EG219)</f>
        <v>50</v>
      </c>
      <c r="AX219" s="0" t="n">
        <f aca="false">COUNTIF($BC219:$EG219,"D")</f>
        <v>18</v>
      </c>
      <c r="AY219" s="0" t="n">
        <f aca="false">COUNTIF($BC219:$EG219,"R")</f>
        <v>0</v>
      </c>
      <c r="AZ219" s="2" t="n">
        <f aca="false">COUNTIF(DW219,"D")+COUNTIF(DO219,"D")+COUNTIF(DJ219,"D")+COUNTIF(DD219,"D")</f>
        <v>4</v>
      </c>
      <c r="BA219" s="0" t="n">
        <f aca="false">IF(DH219&lt;&gt;"",1,0)+IF(DI219&lt;&gt;"",1,0)+IF(DK219&lt;&gt;"",1,0)+IF(DM219&lt;&gt;"",1,0)+IF(DN219&lt;&gt;"",1,0)+IF(DO219&lt;&gt;"",1,0)+IF(DQ219&lt;&gt;"",1,0)+IF(DR219&lt;&gt;"",1,0)+IF(DT219&lt;&gt;"",1,0)+IF(DU219&lt;&gt;"",1,0)+IF(DV219&lt;&gt;"",1,0)+IF(DW219&lt;&gt;"",1,0)+IF(DX219&lt;&gt;"",1,0)+IF(DZ219&lt;&gt;"",1,0)+IF(EA219&lt;&gt;"",1,0)+IF(EB219&lt;&gt;"",1,0)+IF(EE219&lt;&gt;"",1,0)</f>
        <v>10</v>
      </c>
      <c r="BB219" s="0" t="n">
        <f aca="false">IF(AND(AV219&gt;0, AW219&gt;0),1,0)</f>
        <v>1</v>
      </c>
      <c r="BC219" s="0" t="s">
        <v>155</v>
      </c>
      <c r="BD219" s="0" t="s">
        <v>155</v>
      </c>
      <c r="BE219" s="0" t="s">
        <v>155</v>
      </c>
      <c r="BF219" s="0" t="s">
        <v>155</v>
      </c>
      <c r="BG219" s="0" t="s">
        <v>155</v>
      </c>
      <c r="BH219" s="0" t="s">
        <v>155</v>
      </c>
      <c r="BI219" s="0" t="s">
        <v>155</v>
      </c>
      <c r="BJ219" s="0" t="s">
        <v>155</v>
      </c>
      <c r="BK219" s="0" t="s">
        <v>155</v>
      </c>
      <c r="BL219" s="0" t="s">
        <v>155</v>
      </c>
      <c r="BP219" s="0" t="s">
        <v>155</v>
      </c>
      <c r="BR219" s="0" t="s">
        <v>155</v>
      </c>
      <c r="BS219" s="0" t="s">
        <v>155</v>
      </c>
      <c r="BV219" s="0" t="s">
        <v>155</v>
      </c>
      <c r="BY219" s="0" t="s">
        <v>144</v>
      </c>
      <c r="CA219" s="0" t="s">
        <v>155</v>
      </c>
      <c r="CC219" s="0" t="s">
        <v>144</v>
      </c>
      <c r="CG219" s="0" t="s">
        <v>155</v>
      </c>
      <c r="CH219" s="0" t="s">
        <v>144</v>
      </c>
      <c r="CK219" s="0" t="s">
        <v>155</v>
      </c>
      <c r="CL219" s="0" t="s">
        <v>144</v>
      </c>
      <c r="CN219" s="0" t="s">
        <v>155</v>
      </c>
      <c r="CO219" s="0" t="s">
        <v>144</v>
      </c>
      <c r="CP219" s="0" t="s">
        <v>155</v>
      </c>
      <c r="CQ219" s="0" t="s">
        <v>144</v>
      </c>
      <c r="CT219" s="0" t="s">
        <v>155</v>
      </c>
      <c r="CU219" s="0" t="s">
        <v>144</v>
      </c>
      <c r="CV219" s="0" t="s">
        <v>155</v>
      </c>
      <c r="CW219" s="0" t="s">
        <v>144</v>
      </c>
      <c r="CY219" s="0" t="s">
        <v>155</v>
      </c>
      <c r="CZ219" s="0" t="s">
        <v>144</v>
      </c>
      <c r="DC219" s="0" t="s">
        <v>155</v>
      </c>
      <c r="DD219" s="0" t="s">
        <v>144</v>
      </c>
      <c r="DF219" s="0" t="s">
        <v>155</v>
      </c>
      <c r="DG219" s="0" t="s">
        <v>144</v>
      </c>
      <c r="DI219" s="0" t="s">
        <v>155</v>
      </c>
      <c r="DJ219" s="0" t="s">
        <v>144</v>
      </c>
      <c r="DL219" s="0" t="s">
        <v>155</v>
      </c>
      <c r="DM219" s="0" t="s">
        <v>144</v>
      </c>
      <c r="DN219" s="0" t="s">
        <v>155</v>
      </c>
      <c r="DO219" s="0" t="s">
        <v>144</v>
      </c>
      <c r="DR219" s="0" t="s">
        <v>155</v>
      </c>
      <c r="DS219" s="0" t="s">
        <v>144</v>
      </c>
      <c r="DT219" s="0" t="s">
        <v>144</v>
      </c>
      <c r="DU219" s="0" t="s">
        <v>155</v>
      </c>
      <c r="DW219" s="0" t="s">
        <v>144</v>
      </c>
      <c r="DX219" s="0" t="s">
        <v>155</v>
      </c>
      <c r="EA219" s="0" t="s">
        <v>155</v>
      </c>
      <c r="ED219" s="0" t="s">
        <v>144</v>
      </c>
      <c r="EF219" s="0" t="s">
        <v>155</v>
      </c>
    </row>
    <row r="220" customFormat="false" ht="13.8" hidden="false" customHeight="false" outlineLevel="0" collapsed="false">
      <c r="A220" s="0" t="s">
        <v>1383</v>
      </c>
      <c r="B220" s="0" t="n">
        <v>78</v>
      </c>
      <c r="C220" s="0" t="n">
        <v>27020</v>
      </c>
      <c r="D220" s="0" t="s">
        <v>1384</v>
      </c>
      <c r="E220" s="0" t="s">
        <v>1385</v>
      </c>
      <c r="F220" s="0" t="str">
        <f aca="false">CONCATENATE(D220," ",LEFT(H220,4),"T=",AW220,"D=",AX220,"R=",AY220,"M=",AZ220,"L=",BA220,"B=",BB220)</f>
        <v>TERBOVICH T=47D=18R=0M=4L=10B=1</v>
      </c>
      <c r="I220" s="0" t="s">
        <v>1386</v>
      </c>
      <c r="J220" s="0" t="s">
        <v>1387</v>
      </c>
      <c r="K220" s="0" t="s">
        <v>143</v>
      </c>
      <c r="L220" s="0" t="s">
        <v>144</v>
      </c>
      <c r="M220" s="0" t="str">
        <f aca="false">RIGHT(N220,LEN(N220)-FIND(" ",N220))</f>
        <v>PARKWOOD DR NW</v>
      </c>
      <c r="N220" s="0" t="s">
        <v>1388</v>
      </c>
      <c r="P220" s="0" t="s">
        <v>147</v>
      </c>
      <c r="Q220" s="0" t="s">
        <v>148</v>
      </c>
      <c r="R220" s="0" t="n">
        <v>44485</v>
      </c>
      <c r="AD220" s="0" t="s">
        <v>149</v>
      </c>
      <c r="AE220" s="0" t="s">
        <v>150</v>
      </c>
      <c r="AF220" s="0" t="s">
        <v>151</v>
      </c>
      <c r="AH220" s="0" t="n">
        <v>14</v>
      </c>
      <c r="AI220" s="0" t="n">
        <v>11</v>
      </c>
      <c r="AN220" s="0" t="s">
        <v>147</v>
      </c>
      <c r="AO220" s="0" t="s">
        <v>396</v>
      </c>
      <c r="AP220" s="0" t="s">
        <v>397</v>
      </c>
      <c r="AQ220" s="0" t="n">
        <v>9</v>
      </c>
      <c r="AR220" s="0" t="n">
        <v>64</v>
      </c>
      <c r="AS220" s="0" t="n">
        <v>32</v>
      </c>
      <c r="AV220" s="0" t="s">
        <v>182</v>
      </c>
      <c r="AW220" s="0" t="n">
        <f aca="false">COUNTA($BC220:$EG220)</f>
        <v>47</v>
      </c>
      <c r="AX220" s="0" t="n">
        <f aca="false">COUNTIF($BC220:$EG220,"D")</f>
        <v>18</v>
      </c>
      <c r="AY220" s="0" t="n">
        <f aca="false">COUNTIF($BC220:$EG220,"R")</f>
        <v>0</v>
      </c>
      <c r="AZ220" s="2" t="n">
        <f aca="false">COUNTIF(DW220,"D")+COUNTIF(DO220,"D")+COUNTIF(DJ220,"D")+COUNTIF(DD220,"D")</f>
        <v>4</v>
      </c>
      <c r="BA220" s="0" t="n">
        <f aca="false">IF(DH220&lt;&gt;"",1,0)+IF(DI220&lt;&gt;"",1,0)+IF(DK220&lt;&gt;"",1,0)+IF(DM220&lt;&gt;"",1,0)+IF(DN220&lt;&gt;"",1,0)+IF(DO220&lt;&gt;"",1,0)+IF(DQ220&lt;&gt;"",1,0)+IF(DR220&lt;&gt;"",1,0)+IF(DT220&lt;&gt;"",1,0)+IF(DU220&lt;&gt;"",1,0)+IF(DV220&lt;&gt;"",1,0)+IF(DW220&lt;&gt;"",1,0)+IF(DX220&lt;&gt;"",1,0)+IF(DZ220&lt;&gt;"",1,0)+IF(EA220&lt;&gt;"",1,0)+IF(EB220&lt;&gt;"",1,0)+IF(EE220&lt;&gt;"",1,0)</f>
        <v>10</v>
      </c>
      <c r="BB220" s="0" t="n">
        <f aca="false">IF(AND(AV220&gt;0, AW220&gt;0),1,0)</f>
        <v>1</v>
      </c>
      <c r="BF220" s="0" t="s">
        <v>155</v>
      </c>
      <c r="BG220" s="0" t="s">
        <v>155</v>
      </c>
      <c r="BH220" s="0" t="s">
        <v>155</v>
      </c>
      <c r="BI220" s="0" t="s">
        <v>155</v>
      </c>
      <c r="BJ220" s="0" t="s">
        <v>155</v>
      </c>
      <c r="BK220" s="0" t="s">
        <v>155</v>
      </c>
      <c r="BL220" s="0" t="s">
        <v>155</v>
      </c>
      <c r="BP220" s="0" t="s">
        <v>155</v>
      </c>
      <c r="BR220" s="0" t="s">
        <v>155</v>
      </c>
      <c r="BS220" s="0" t="s">
        <v>155</v>
      </c>
      <c r="BV220" s="0" t="s">
        <v>155</v>
      </c>
      <c r="BY220" s="0" t="s">
        <v>144</v>
      </c>
      <c r="CA220" s="0" t="s">
        <v>155</v>
      </c>
      <c r="CC220" s="0" t="s">
        <v>144</v>
      </c>
      <c r="CG220" s="0" t="s">
        <v>155</v>
      </c>
      <c r="CH220" s="0" t="s">
        <v>144</v>
      </c>
      <c r="CK220" s="0" t="s">
        <v>155</v>
      </c>
      <c r="CL220" s="0" t="s">
        <v>144</v>
      </c>
      <c r="CN220" s="0" t="s">
        <v>155</v>
      </c>
      <c r="CO220" s="0" t="s">
        <v>144</v>
      </c>
      <c r="CP220" s="0" t="s">
        <v>155</v>
      </c>
      <c r="CQ220" s="0" t="s">
        <v>144</v>
      </c>
      <c r="CT220" s="0" t="s">
        <v>155</v>
      </c>
      <c r="CU220" s="0" t="s">
        <v>144</v>
      </c>
      <c r="CV220" s="0" t="s">
        <v>155</v>
      </c>
      <c r="CW220" s="0" t="s">
        <v>144</v>
      </c>
      <c r="CY220" s="0" t="s">
        <v>155</v>
      </c>
      <c r="CZ220" s="0" t="s">
        <v>144</v>
      </c>
      <c r="DC220" s="0" t="s">
        <v>155</v>
      </c>
      <c r="DD220" s="0" t="s">
        <v>144</v>
      </c>
      <c r="DF220" s="0" t="s">
        <v>155</v>
      </c>
      <c r="DG220" s="0" t="s">
        <v>144</v>
      </c>
      <c r="DI220" s="0" t="s">
        <v>155</v>
      </c>
      <c r="DJ220" s="0" t="s">
        <v>144</v>
      </c>
      <c r="DL220" s="0" t="s">
        <v>155</v>
      </c>
      <c r="DM220" s="0" t="s">
        <v>144</v>
      </c>
      <c r="DN220" s="0" t="s">
        <v>155</v>
      </c>
      <c r="DO220" s="0" t="s">
        <v>144</v>
      </c>
      <c r="DR220" s="0" t="s">
        <v>155</v>
      </c>
      <c r="DS220" s="0" t="s">
        <v>144</v>
      </c>
      <c r="DT220" s="0" t="s">
        <v>144</v>
      </c>
      <c r="DU220" s="0" t="s">
        <v>155</v>
      </c>
      <c r="DW220" s="0" t="s">
        <v>144</v>
      </c>
      <c r="DX220" s="0" t="s">
        <v>155</v>
      </c>
      <c r="EA220" s="0" t="s">
        <v>155</v>
      </c>
      <c r="ED220" s="0" t="s">
        <v>144</v>
      </c>
      <c r="EF220" s="0" t="s">
        <v>155</v>
      </c>
    </row>
    <row r="221" customFormat="false" ht="13.8" hidden="false" customHeight="false" outlineLevel="0" collapsed="false">
      <c r="A221" s="0" t="s">
        <v>1389</v>
      </c>
      <c r="B221" s="0" t="n">
        <v>78</v>
      </c>
      <c r="C221" s="0" t="n">
        <v>313607</v>
      </c>
      <c r="D221" s="0" t="s">
        <v>1384</v>
      </c>
      <c r="E221" s="0" t="s">
        <v>493</v>
      </c>
      <c r="F221" s="0" t="str">
        <f aca="false">CONCATENATE(D221," ",LEFT(H221,4),"T=",AW221,"D=",AX221,"R=",AY221,"M=",AZ221,"L=",BA221,"B=",BB221)</f>
        <v>TERBOVICH T=42D=17R=0M=4L=10B=1</v>
      </c>
      <c r="G221" s="0" t="s">
        <v>281</v>
      </c>
      <c r="I221" s="0" t="s">
        <v>1390</v>
      </c>
      <c r="J221" s="0" t="s">
        <v>1391</v>
      </c>
      <c r="K221" s="0" t="s">
        <v>143</v>
      </c>
      <c r="L221" s="0" t="s">
        <v>144</v>
      </c>
      <c r="M221" s="0" t="str">
        <f aca="false">RIGHT(N221,LEN(N221)-FIND(" ",N221))</f>
        <v>PARKWOOD DR NW</v>
      </c>
      <c r="N221" s="0" t="s">
        <v>1388</v>
      </c>
      <c r="P221" s="0" t="s">
        <v>147</v>
      </c>
      <c r="Q221" s="0" t="s">
        <v>148</v>
      </c>
      <c r="R221" s="0" t="n">
        <v>44485</v>
      </c>
      <c r="AD221" s="0" t="s">
        <v>149</v>
      </c>
      <c r="AE221" s="0" t="s">
        <v>150</v>
      </c>
      <c r="AF221" s="0" t="s">
        <v>151</v>
      </c>
      <c r="AH221" s="0" t="n">
        <v>14</v>
      </c>
      <c r="AI221" s="0" t="n">
        <v>11</v>
      </c>
      <c r="AN221" s="0" t="s">
        <v>147</v>
      </c>
      <c r="AO221" s="0" t="s">
        <v>396</v>
      </c>
      <c r="AP221" s="0" t="s">
        <v>397</v>
      </c>
      <c r="AQ221" s="0" t="n">
        <v>9</v>
      </c>
      <c r="AR221" s="0" t="n">
        <v>64</v>
      </c>
      <c r="AS221" s="0" t="n">
        <v>32</v>
      </c>
      <c r="AV221" s="0" t="s">
        <v>182</v>
      </c>
      <c r="AW221" s="0" t="n">
        <f aca="false">COUNTA($BC221:$EG221)</f>
        <v>42</v>
      </c>
      <c r="AX221" s="0" t="n">
        <f aca="false">COUNTIF($BC221:$EG221,"D")</f>
        <v>17</v>
      </c>
      <c r="AY221" s="0" t="n">
        <f aca="false">COUNTIF($BC221:$EG221,"R")</f>
        <v>0</v>
      </c>
      <c r="AZ221" s="2" t="n">
        <f aca="false">COUNTIF(DW221,"D")+COUNTIF(DO221,"D")+COUNTIF(DJ221,"D")+COUNTIF(DD221,"D")</f>
        <v>4</v>
      </c>
      <c r="BA221" s="0" t="n">
        <f aca="false">IF(DH221&lt;&gt;"",1,0)+IF(DI221&lt;&gt;"",1,0)+IF(DK221&lt;&gt;"",1,0)+IF(DM221&lt;&gt;"",1,0)+IF(DN221&lt;&gt;"",1,0)+IF(DO221&lt;&gt;"",1,0)+IF(DQ221&lt;&gt;"",1,0)+IF(DR221&lt;&gt;"",1,0)+IF(DT221&lt;&gt;"",1,0)+IF(DU221&lt;&gt;"",1,0)+IF(DV221&lt;&gt;"",1,0)+IF(DW221&lt;&gt;"",1,0)+IF(DX221&lt;&gt;"",1,0)+IF(DZ221&lt;&gt;"",1,0)+IF(EA221&lt;&gt;"",1,0)+IF(EB221&lt;&gt;"",1,0)+IF(EE221&lt;&gt;"",1,0)</f>
        <v>10</v>
      </c>
      <c r="BB221" s="0" t="n">
        <f aca="false">IF(AND(AV221&gt;0, AW221&gt;0),1,0)</f>
        <v>1</v>
      </c>
      <c r="BI221" s="0" t="s">
        <v>155</v>
      </c>
      <c r="BJ221" s="0" t="s">
        <v>155</v>
      </c>
      <c r="BK221" s="0" t="s">
        <v>155</v>
      </c>
      <c r="BL221" s="0" t="s">
        <v>155</v>
      </c>
      <c r="BP221" s="0" t="s">
        <v>155</v>
      </c>
      <c r="BR221" s="0" t="s">
        <v>155</v>
      </c>
      <c r="BS221" s="0" t="s">
        <v>155</v>
      </c>
      <c r="BV221" s="0" t="s">
        <v>155</v>
      </c>
      <c r="BY221" s="0" t="s">
        <v>144</v>
      </c>
      <c r="CA221" s="0" t="s">
        <v>155</v>
      </c>
      <c r="CC221" s="0" t="s">
        <v>144</v>
      </c>
      <c r="CG221" s="0" t="s">
        <v>155</v>
      </c>
      <c r="CH221" s="0" t="s">
        <v>144</v>
      </c>
      <c r="CK221" s="0" t="s">
        <v>155</v>
      </c>
      <c r="CL221" s="0" t="s">
        <v>144</v>
      </c>
      <c r="CN221" s="0" t="s">
        <v>155</v>
      </c>
      <c r="CO221" s="0" t="s">
        <v>144</v>
      </c>
      <c r="CP221" s="0" t="s">
        <v>155</v>
      </c>
      <c r="CQ221" s="0" t="s">
        <v>144</v>
      </c>
      <c r="CU221" s="0" t="s">
        <v>144</v>
      </c>
      <c r="CV221" s="0" t="s">
        <v>155</v>
      </c>
      <c r="CY221" s="0" t="s">
        <v>155</v>
      </c>
      <c r="CZ221" s="0" t="s">
        <v>144</v>
      </c>
      <c r="DC221" s="0" t="s">
        <v>155</v>
      </c>
      <c r="DD221" s="0" t="s">
        <v>144</v>
      </c>
      <c r="DF221" s="0" t="s">
        <v>155</v>
      </c>
      <c r="DG221" s="0" t="s">
        <v>144</v>
      </c>
      <c r="DI221" s="0" t="s">
        <v>155</v>
      </c>
      <c r="DJ221" s="0" t="s">
        <v>144</v>
      </c>
      <c r="DL221" s="0" t="s">
        <v>155</v>
      </c>
      <c r="DM221" s="0" t="s">
        <v>144</v>
      </c>
      <c r="DN221" s="0" t="s">
        <v>155</v>
      </c>
      <c r="DO221" s="0" t="s">
        <v>144</v>
      </c>
      <c r="DR221" s="0" t="s">
        <v>155</v>
      </c>
      <c r="DS221" s="0" t="s">
        <v>144</v>
      </c>
      <c r="DT221" s="0" t="s">
        <v>144</v>
      </c>
      <c r="DU221" s="0" t="s">
        <v>155</v>
      </c>
      <c r="DW221" s="0" t="s">
        <v>144</v>
      </c>
      <c r="DX221" s="0" t="s">
        <v>155</v>
      </c>
      <c r="EA221" s="0" t="s">
        <v>155</v>
      </c>
      <c r="ED221" s="0" t="s">
        <v>144</v>
      </c>
      <c r="EF221" s="0" t="s">
        <v>155</v>
      </c>
    </row>
    <row r="222" customFormat="false" ht="13.8" hidden="false" customHeight="false" outlineLevel="0" collapsed="false">
      <c r="A222" s="0" t="s">
        <v>1392</v>
      </c>
      <c r="B222" s="0" t="n">
        <v>78</v>
      </c>
      <c r="C222" s="0" t="n">
        <v>27428</v>
      </c>
      <c r="D222" s="0" t="s">
        <v>1393</v>
      </c>
      <c r="E222" s="0" t="s">
        <v>360</v>
      </c>
      <c r="F222" s="0" t="str">
        <f aca="false">CONCATENATE(D222," ",LEFT(H222,4),"T=",AW222,"D=",AX222,"R=",AY222,"M=",AZ222,"L=",BA222,"B=",BB222)</f>
        <v>TERRY T=50D=18R=0M=4L=10B=1</v>
      </c>
      <c r="G222" s="0" t="s">
        <v>264</v>
      </c>
      <c r="I222" s="0" t="s">
        <v>1394</v>
      </c>
      <c r="J222" s="0" t="s">
        <v>1395</v>
      </c>
      <c r="K222" s="0" t="s">
        <v>143</v>
      </c>
      <c r="L222" s="0" t="s">
        <v>144</v>
      </c>
      <c r="M222" s="0" t="str">
        <f aca="false">RIGHT(N222,LEN(N222)-FIND(" ",N222))</f>
        <v>LYNWOOD DR NW</v>
      </c>
      <c r="N222" s="0" t="s">
        <v>1396</v>
      </c>
      <c r="P222" s="0" t="s">
        <v>147</v>
      </c>
      <c r="Q222" s="0" t="s">
        <v>148</v>
      </c>
      <c r="R222" s="0" t="n">
        <v>44485</v>
      </c>
      <c r="AD222" s="0" t="s">
        <v>149</v>
      </c>
      <c r="AE222" s="0" t="s">
        <v>150</v>
      </c>
      <c r="AF222" s="0" t="s">
        <v>151</v>
      </c>
      <c r="AH222" s="0" t="n">
        <v>14</v>
      </c>
      <c r="AI222" s="0" t="n">
        <v>11</v>
      </c>
      <c r="AN222" s="0" t="s">
        <v>147</v>
      </c>
      <c r="AO222" s="0" t="s">
        <v>555</v>
      </c>
      <c r="AP222" s="0" t="s">
        <v>556</v>
      </c>
      <c r="AQ222" s="0" t="n">
        <v>9</v>
      </c>
      <c r="AR222" s="0" t="n">
        <v>64</v>
      </c>
      <c r="AS222" s="0" t="n">
        <v>32</v>
      </c>
      <c r="AV222" s="0" t="s">
        <v>223</v>
      </c>
      <c r="AW222" s="0" t="n">
        <f aca="false">COUNTA($BC222:$EG222)</f>
        <v>50</v>
      </c>
      <c r="AX222" s="0" t="n">
        <f aca="false">COUNTIF($BC222:$EG222,"D")</f>
        <v>18</v>
      </c>
      <c r="AY222" s="0" t="n">
        <f aca="false">COUNTIF($BC222:$EG222,"R")</f>
        <v>0</v>
      </c>
      <c r="AZ222" s="2" t="n">
        <f aca="false">COUNTIF(DW222,"D")+COUNTIF(DO222,"D")+COUNTIF(DJ222,"D")+COUNTIF(DD222,"D")</f>
        <v>4</v>
      </c>
      <c r="BA222" s="0" t="n">
        <f aca="false">IF(DH222&lt;&gt;"",1,0)+IF(DI222&lt;&gt;"",1,0)+IF(DK222&lt;&gt;"",1,0)+IF(DM222&lt;&gt;"",1,0)+IF(DN222&lt;&gt;"",1,0)+IF(DO222&lt;&gt;"",1,0)+IF(DQ222&lt;&gt;"",1,0)+IF(DR222&lt;&gt;"",1,0)+IF(DT222&lt;&gt;"",1,0)+IF(DU222&lt;&gt;"",1,0)+IF(DV222&lt;&gt;"",1,0)+IF(DW222&lt;&gt;"",1,0)+IF(DX222&lt;&gt;"",1,0)+IF(DZ222&lt;&gt;"",1,0)+IF(EA222&lt;&gt;"",1,0)+IF(EB222&lt;&gt;"",1,0)+IF(EE222&lt;&gt;"",1,0)</f>
        <v>10</v>
      </c>
      <c r="BB222" s="0" t="n">
        <f aca="false">IF(AND(AV222&gt;0, AW222&gt;0),1,0)</f>
        <v>1</v>
      </c>
      <c r="BC222" s="0" t="s">
        <v>155</v>
      </c>
      <c r="BD222" s="0" t="s">
        <v>155</v>
      </c>
      <c r="BE222" s="0" t="s">
        <v>155</v>
      </c>
      <c r="BF222" s="0" t="s">
        <v>155</v>
      </c>
      <c r="BG222" s="0" t="s">
        <v>155</v>
      </c>
      <c r="BH222" s="0" t="s">
        <v>155</v>
      </c>
      <c r="BI222" s="0" t="s">
        <v>155</v>
      </c>
      <c r="BJ222" s="0" t="s">
        <v>155</v>
      </c>
      <c r="BK222" s="0" t="s">
        <v>155</v>
      </c>
      <c r="BL222" s="0" t="s">
        <v>155</v>
      </c>
      <c r="BP222" s="0" t="s">
        <v>155</v>
      </c>
      <c r="BR222" s="0" t="s">
        <v>155</v>
      </c>
      <c r="BS222" s="0" t="s">
        <v>155</v>
      </c>
      <c r="BV222" s="0" t="s">
        <v>155</v>
      </c>
      <c r="BY222" s="0" t="s">
        <v>144</v>
      </c>
      <c r="CA222" s="0" t="s">
        <v>155</v>
      </c>
      <c r="CC222" s="0" t="s">
        <v>144</v>
      </c>
      <c r="CG222" s="0" t="s">
        <v>155</v>
      </c>
      <c r="CH222" s="0" t="s">
        <v>144</v>
      </c>
      <c r="CK222" s="0" t="s">
        <v>155</v>
      </c>
      <c r="CL222" s="0" t="s">
        <v>144</v>
      </c>
      <c r="CN222" s="0" t="s">
        <v>155</v>
      </c>
      <c r="CO222" s="0" t="s">
        <v>144</v>
      </c>
      <c r="CP222" s="0" t="s">
        <v>155</v>
      </c>
      <c r="CQ222" s="0" t="s">
        <v>144</v>
      </c>
      <c r="CT222" s="0" t="s">
        <v>155</v>
      </c>
      <c r="CU222" s="0" t="s">
        <v>144</v>
      </c>
      <c r="CV222" s="0" t="s">
        <v>155</v>
      </c>
      <c r="CW222" s="0" t="s">
        <v>144</v>
      </c>
      <c r="CY222" s="0" t="s">
        <v>155</v>
      </c>
      <c r="CZ222" s="0" t="s">
        <v>144</v>
      </c>
      <c r="DC222" s="0" t="s">
        <v>155</v>
      </c>
      <c r="DD222" s="0" t="s">
        <v>144</v>
      </c>
      <c r="DF222" s="0" t="s">
        <v>155</v>
      </c>
      <c r="DG222" s="0" t="s">
        <v>144</v>
      </c>
      <c r="DI222" s="0" t="s">
        <v>155</v>
      </c>
      <c r="DJ222" s="0" t="s">
        <v>144</v>
      </c>
      <c r="DL222" s="0" t="s">
        <v>155</v>
      </c>
      <c r="DM222" s="0" t="s">
        <v>144</v>
      </c>
      <c r="DN222" s="0" t="s">
        <v>155</v>
      </c>
      <c r="DO222" s="0" t="s">
        <v>144</v>
      </c>
      <c r="DR222" s="0" t="s">
        <v>155</v>
      </c>
      <c r="DS222" s="0" t="s">
        <v>144</v>
      </c>
      <c r="DT222" s="0" t="s">
        <v>144</v>
      </c>
      <c r="DU222" s="0" t="s">
        <v>155</v>
      </c>
      <c r="DW222" s="0" t="s">
        <v>144</v>
      </c>
      <c r="DX222" s="0" t="s">
        <v>155</v>
      </c>
      <c r="EA222" s="0" t="s">
        <v>155</v>
      </c>
      <c r="ED222" s="0" t="s">
        <v>144</v>
      </c>
      <c r="EF222" s="0" t="s">
        <v>155</v>
      </c>
    </row>
    <row r="223" customFormat="false" ht="13.8" hidden="false" customHeight="false" outlineLevel="0" collapsed="false">
      <c r="A223" s="0" t="s">
        <v>1397</v>
      </c>
      <c r="B223" s="0" t="n">
        <v>78</v>
      </c>
      <c r="C223" s="0" t="n">
        <v>27429</v>
      </c>
      <c r="D223" s="0" t="s">
        <v>1393</v>
      </c>
      <c r="E223" s="0" t="s">
        <v>1398</v>
      </c>
      <c r="F223" s="0" t="str">
        <f aca="false">CONCATENATE(D223," ",LEFT(H223,4),"T=",AW223,"D=",AX223,"R=",AY223,"M=",AZ223,"L=",BA223,"B=",BB223)</f>
        <v>TERRY T=49D=18R=0M=4L=10B=1</v>
      </c>
      <c r="G223" s="0" t="s">
        <v>140</v>
      </c>
      <c r="I223" s="0" t="s">
        <v>1399</v>
      </c>
      <c r="J223" s="0" t="s">
        <v>1366</v>
      </c>
      <c r="K223" s="0" t="s">
        <v>143</v>
      </c>
      <c r="L223" s="0" t="s">
        <v>144</v>
      </c>
      <c r="M223" s="0" t="str">
        <f aca="false">RIGHT(N223,LEN(N223)-FIND(" ",N223))</f>
        <v>LYNWOOD DR NW</v>
      </c>
      <c r="N223" s="0" t="s">
        <v>1396</v>
      </c>
      <c r="P223" s="0" t="s">
        <v>147</v>
      </c>
      <c r="Q223" s="0" t="s">
        <v>148</v>
      </c>
      <c r="R223" s="0" t="n">
        <v>44485</v>
      </c>
      <c r="AD223" s="0" t="s">
        <v>149</v>
      </c>
      <c r="AE223" s="0" t="s">
        <v>150</v>
      </c>
      <c r="AF223" s="0" t="s">
        <v>151</v>
      </c>
      <c r="AH223" s="0" t="n">
        <v>14</v>
      </c>
      <c r="AI223" s="0" t="n">
        <v>11</v>
      </c>
      <c r="AN223" s="0" t="s">
        <v>147</v>
      </c>
      <c r="AO223" s="0" t="s">
        <v>555</v>
      </c>
      <c r="AP223" s="0" t="s">
        <v>556</v>
      </c>
      <c r="AQ223" s="0" t="n">
        <v>9</v>
      </c>
      <c r="AR223" s="0" t="n">
        <v>64</v>
      </c>
      <c r="AS223" s="0" t="n">
        <v>32</v>
      </c>
      <c r="AV223" s="0" t="s">
        <v>223</v>
      </c>
      <c r="AW223" s="0" t="n">
        <f aca="false">COUNTA($BC223:$EG223)</f>
        <v>49</v>
      </c>
      <c r="AX223" s="0" t="n">
        <f aca="false">COUNTIF($BC223:$EG223,"D")</f>
        <v>18</v>
      </c>
      <c r="AY223" s="0" t="n">
        <f aca="false">COUNTIF($BC223:$EG223,"R")</f>
        <v>0</v>
      </c>
      <c r="AZ223" s="2" t="n">
        <f aca="false">COUNTIF(DW223,"D")+COUNTIF(DO223,"D")+COUNTIF(DJ223,"D")+COUNTIF(DD223,"D")</f>
        <v>4</v>
      </c>
      <c r="BA223" s="0" t="n">
        <f aca="false">IF(DH223&lt;&gt;"",1,0)+IF(DI223&lt;&gt;"",1,0)+IF(DK223&lt;&gt;"",1,0)+IF(DM223&lt;&gt;"",1,0)+IF(DN223&lt;&gt;"",1,0)+IF(DO223&lt;&gt;"",1,0)+IF(DQ223&lt;&gt;"",1,0)+IF(DR223&lt;&gt;"",1,0)+IF(DT223&lt;&gt;"",1,0)+IF(DU223&lt;&gt;"",1,0)+IF(DV223&lt;&gt;"",1,0)+IF(DW223&lt;&gt;"",1,0)+IF(DX223&lt;&gt;"",1,0)+IF(DZ223&lt;&gt;"",1,0)+IF(EA223&lt;&gt;"",1,0)+IF(EB223&lt;&gt;"",1,0)+IF(EE223&lt;&gt;"",1,0)</f>
        <v>10</v>
      </c>
      <c r="BB223" s="0" t="n">
        <f aca="false">IF(AND(AV223&gt;0, AW223&gt;0),1,0)</f>
        <v>1</v>
      </c>
      <c r="BD223" s="0" t="s">
        <v>155</v>
      </c>
      <c r="BE223" s="0" t="s">
        <v>155</v>
      </c>
      <c r="BF223" s="0" t="s">
        <v>155</v>
      </c>
      <c r="BG223" s="0" t="s">
        <v>155</v>
      </c>
      <c r="BH223" s="0" t="s">
        <v>155</v>
      </c>
      <c r="BI223" s="0" t="s">
        <v>155</v>
      </c>
      <c r="BJ223" s="0" t="s">
        <v>155</v>
      </c>
      <c r="BK223" s="0" t="s">
        <v>155</v>
      </c>
      <c r="BL223" s="0" t="s">
        <v>155</v>
      </c>
      <c r="BP223" s="0" t="s">
        <v>155</v>
      </c>
      <c r="BR223" s="0" t="s">
        <v>155</v>
      </c>
      <c r="BS223" s="0" t="s">
        <v>155</v>
      </c>
      <c r="BV223" s="0" t="s">
        <v>155</v>
      </c>
      <c r="BY223" s="0" t="s">
        <v>144</v>
      </c>
      <c r="CA223" s="0" t="s">
        <v>155</v>
      </c>
      <c r="CC223" s="0" t="s">
        <v>144</v>
      </c>
      <c r="CG223" s="0" t="s">
        <v>155</v>
      </c>
      <c r="CH223" s="0" t="s">
        <v>144</v>
      </c>
      <c r="CK223" s="0" t="s">
        <v>155</v>
      </c>
      <c r="CL223" s="0" t="s">
        <v>144</v>
      </c>
      <c r="CN223" s="0" t="s">
        <v>155</v>
      </c>
      <c r="CO223" s="0" t="s">
        <v>144</v>
      </c>
      <c r="CP223" s="0" t="s">
        <v>155</v>
      </c>
      <c r="CQ223" s="0" t="s">
        <v>144</v>
      </c>
      <c r="CT223" s="0" t="s">
        <v>155</v>
      </c>
      <c r="CU223" s="0" t="s">
        <v>144</v>
      </c>
      <c r="CV223" s="0" t="s">
        <v>155</v>
      </c>
      <c r="CW223" s="0" t="s">
        <v>144</v>
      </c>
      <c r="CY223" s="0" t="s">
        <v>155</v>
      </c>
      <c r="CZ223" s="0" t="s">
        <v>144</v>
      </c>
      <c r="DC223" s="0" t="s">
        <v>155</v>
      </c>
      <c r="DD223" s="0" t="s">
        <v>144</v>
      </c>
      <c r="DF223" s="0" t="s">
        <v>155</v>
      </c>
      <c r="DG223" s="0" t="s">
        <v>144</v>
      </c>
      <c r="DI223" s="0" t="s">
        <v>155</v>
      </c>
      <c r="DJ223" s="0" t="s">
        <v>144</v>
      </c>
      <c r="DL223" s="0" t="s">
        <v>155</v>
      </c>
      <c r="DM223" s="0" t="s">
        <v>144</v>
      </c>
      <c r="DN223" s="0" t="s">
        <v>155</v>
      </c>
      <c r="DO223" s="0" t="s">
        <v>144</v>
      </c>
      <c r="DR223" s="0" t="s">
        <v>155</v>
      </c>
      <c r="DS223" s="0" t="s">
        <v>144</v>
      </c>
      <c r="DT223" s="0" t="s">
        <v>144</v>
      </c>
      <c r="DU223" s="0" t="s">
        <v>155</v>
      </c>
      <c r="DW223" s="0" t="s">
        <v>144</v>
      </c>
      <c r="DX223" s="0" t="s">
        <v>155</v>
      </c>
      <c r="EA223" s="0" t="s">
        <v>155</v>
      </c>
      <c r="ED223" s="0" t="s">
        <v>144</v>
      </c>
      <c r="EF223" s="0" t="s">
        <v>155</v>
      </c>
    </row>
    <row r="224" customFormat="false" ht="13.8" hidden="false" customHeight="false" outlineLevel="0" collapsed="false">
      <c r="A224" s="0" t="s">
        <v>1400</v>
      </c>
      <c r="B224" s="0" t="n">
        <v>78</v>
      </c>
      <c r="C224" s="0" t="n">
        <v>154596</v>
      </c>
      <c r="D224" s="0" t="s">
        <v>1401</v>
      </c>
      <c r="E224" s="0" t="s">
        <v>360</v>
      </c>
      <c r="F224" s="0" t="str">
        <f aca="false">CONCATENATE(D224," ",LEFT(H224,4),"T=",AW224,"D=",AX224,"R=",AY224,"M=",AZ224,"L=",BA224,"B=",BB224)</f>
        <v>THOMPSON T=48D=17R=0M=4L=10B=1</v>
      </c>
      <c r="I224" s="0" t="s">
        <v>1402</v>
      </c>
      <c r="J224" s="0" t="s">
        <v>1403</v>
      </c>
      <c r="K224" s="0" t="s">
        <v>143</v>
      </c>
      <c r="L224" s="0" t="s">
        <v>144</v>
      </c>
      <c r="M224" s="0" t="str">
        <f aca="false">RIGHT(N224,LEN(N224)-FIND(" ",N224))</f>
        <v>N FEEDERLE DR SE</v>
      </c>
      <c r="N224" s="0" t="s">
        <v>1404</v>
      </c>
      <c r="P224" s="0" t="s">
        <v>147</v>
      </c>
      <c r="Q224" s="0" t="s">
        <v>148</v>
      </c>
      <c r="R224" s="0" t="n">
        <v>44484</v>
      </c>
      <c r="AD224" s="0" t="s">
        <v>149</v>
      </c>
      <c r="AE224" s="0" t="s">
        <v>150</v>
      </c>
      <c r="AF224" s="0" t="s">
        <v>151</v>
      </c>
      <c r="AH224" s="0" t="n">
        <v>14</v>
      </c>
      <c r="AI224" s="0" t="n">
        <v>11</v>
      </c>
      <c r="AN224" s="0" t="s">
        <v>147</v>
      </c>
      <c r="AO224" s="0" t="s">
        <v>277</v>
      </c>
      <c r="AP224" s="0" t="s">
        <v>278</v>
      </c>
      <c r="AQ224" s="0" t="n">
        <v>9</v>
      </c>
      <c r="AR224" s="0" t="n">
        <v>64</v>
      </c>
      <c r="AS224" s="0" t="n">
        <v>32</v>
      </c>
      <c r="AV224" s="0" t="s">
        <v>252</v>
      </c>
      <c r="AW224" s="0" t="n">
        <f aca="false">COUNTA($BC224:$EG224)</f>
        <v>48</v>
      </c>
      <c r="AX224" s="0" t="n">
        <f aca="false">COUNTIF($BC224:$EG224,"D")</f>
        <v>17</v>
      </c>
      <c r="AY224" s="0" t="n">
        <f aca="false">COUNTIF($BC224:$EG224,"R")</f>
        <v>0</v>
      </c>
      <c r="AZ224" s="2" t="n">
        <f aca="false">COUNTIF(DW224,"D")+COUNTIF(DO224,"D")+COUNTIF(DJ224,"D")+COUNTIF(DD224,"D")</f>
        <v>4</v>
      </c>
      <c r="BA224" s="0" t="n">
        <f aca="false">IF(DH224&lt;&gt;"",1,0)+IF(DI224&lt;&gt;"",1,0)+IF(DK224&lt;&gt;"",1,0)+IF(DM224&lt;&gt;"",1,0)+IF(DN224&lt;&gt;"",1,0)+IF(DO224&lt;&gt;"",1,0)+IF(DQ224&lt;&gt;"",1,0)+IF(DR224&lt;&gt;"",1,0)+IF(DT224&lt;&gt;"",1,0)+IF(DU224&lt;&gt;"",1,0)+IF(DV224&lt;&gt;"",1,0)+IF(DW224&lt;&gt;"",1,0)+IF(DX224&lt;&gt;"",1,0)+IF(DZ224&lt;&gt;"",1,0)+IF(EA224&lt;&gt;"",1,0)+IF(EB224&lt;&gt;"",1,0)+IF(EE224&lt;&gt;"",1,0)</f>
        <v>10</v>
      </c>
      <c r="BB224" s="0" t="n">
        <f aca="false">IF(AND(AV224&gt;0, AW224&gt;0),1,0)</f>
        <v>1</v>
      </c>
      <c r="BD224" s="0" t="s">
        <v>155</v>
      </c>
      <c r="BE224" s="0" t="s">
        <v>155</v>
      </c>
      <c r="BF224" s="0" t="s">
        <v>155</v>
      </c>
      <c r="BG224" s="0" t="s">
        <v>155</v>
      </c>
      <c r="BH224" s="0" t="s">
        <v>155</v>
      </c>
      <c r="BI224" s="0" t="s">
        <v>155</v>
      </c>
      <c r="BJ224" s="0" t="s">
        <v>155</v>
      </c>
      <c r="BK224" s="0" t="s">
        <v>155</v>
      </c>
      <c r="BL224" s="0" t="s">
        <v>155</v>
      </c>
      <c r="BP224" s="0" t="s">
        <v>155</v>
      </c>
      <c r="BR224" s="0" t="s">
        <v>155</v>
      </c>
      <c r="BS224" s="0" t="s">
        <v>155</v>
      </c>
      <c r="BV224" s="0" t="s">
        <v>155</v>
      </c>
      <c r="BY224" s="0" t="s">
        <v>144</v>
      </c>
      <c r="CA224" s="0" t="s">
        <v>155</v>
      </c>
      <c r="CC224" s="0" t="s">
        <v>144</v>
      </c>
      <c r="CG224" s="0" t="s">
        <v>155</v>
      </c>
      <c r="CH224" s="0" t="s">
        <v>144</v>
      </c>
      <c r="CK224" s="0" t="s">
        <v>155</v>
      </c>
      <c r="CL224" s="0" t="s">
        <v>144</v>
      </c>
      <c r="CN224" s="0" t="s">
        <v>155</v>
      </c>
      <c r="CO224" s="0" t="s">
        <v>144</v>
      </c>
      <c r="CP224" s="0" t="s">
        <v>155</v>
      </c>
      <c r="CQ224" s="0" t="s">
        <v>144</v>
      </c>
      <c r="CT224" s="0" t="s">
        <v>155</v>
      </c>
      <c r="CU224" s="0" t="s">
        <v>144</v>
      </c>
      <c r="CV224" s="0" t="s">
        <v>155</v>
      </c>
      <c r="CW224" s="0" t="s">
        <v>144</v>
      </c>
      <c r="CY224" s="0" t="s">
        <v>155</v>
      </c>
      <c r="CZ224" s="0" t="s">
        <v>144</v>
      </c>
      <c r="DC224" s="0" t="s">
        <v>155</v>
      </c>
      <c r="DD224" s="0" t="s">
        <v>144</v>
      </c>
      <c r="DF224" s="0" t="s">
        <v>155</v>
      </c>
      <c r="DG224" s="0" t="s">
        <v>144</v>
      </c>
      <c r="DI224" s="0" t="s">
        <v>155</v>
      </c>
      <c r="DJ224" s="0" t="s">
        <v>144</v>
      </c>
      <c r="DL224" s="0" t="s">
        <v>155</v>
      </c>
      <c r="DM224" s="0" t="s">
        <v>144</v>
      </c>
      <c r="DN224" s="0" t="s">
        <v>155</v>
      </c>
      <c r="DO224" s="0" t="s">
        <v>144</v>
      </c>
      <c r="DR224" s="0" t="s">
        <v>155</v>
      </c>
      <c r="DT224" s="0" t="s">
        <v>144</v>
      </c>
      <c r="DU224" s="0" t="s">
        <v>155</v>
      </c>
      <c r="DW224" s="0" t="s">
        <v>144</v>
      </c>
      <c r="DX224" s="0" t="s">
        <v>155</v>
      </c>
      <c r="EA224" s="0" t="s">
        <v>155</v>
      </c>
      <c r="ED224" s="0" t="s">
        <v>144</v>
      </c>
      <c r="EF224" s="0" t="s">
        <v>155</v>
      </c>
    </row>
    <row r="225" customFormat="false" ht="13.8" hidden="false" customHeight="false" outlineLevel="0" collapsed="false">
      <c r="A225" s="0" t="s">
        <v>1405</v>
      </c>
      <c r="B225" s="0" t="n">
        <v>78</v>
      </c>
      <c r="C225" s="0" t="n">
        <v>25321</v>
      </c>
      <c r="D225" s="0" t="s">
        <v>1401</v>
      </c>
      <c r="E225" s="0" t="s">
        <v>1406</v>
      </c>
      <c r="F225" s="0" t="str">
        <f aca="false">CONCATENATE(D225," ",LEFT(H225,4),"T=",AW225,"D=",AX225,"R=",AY225,"M=",AZ225,"L=",BA225,"B=",BB225)</f>
        <v>THOMPSON T=46D=15R=0M=4L=10B=1</v>
      </c>
      <c r="G225" s="0" t="s">
        <v>613</v>
      </c>
      <c r="I225" s="0" t="s">
        <v>1407</v>
      </c>
      <c r="J225" s="0" t="s">
        <v>1408</v>
      </c>
      <c r="K225" s="0" t="s">
        <v>143</v>
      </c>
      <c r="L225" s="0" t="s">
        <v>144</v>
      </c>
      <c r="M225" s="0" t="str">
        <f aca="false">RIGHT(N225,LEN(N225)-FIND(" ",N225))</f>
        <v>PAIGE AVE NE</v>
      </c>
      <c r="N225" s="0" t="s">
        <v>1409</v>
      </c>
      <c r="P225" s="0" t="s">
        <v>147</v>
      </c>
      <c r="Q225" s="0" t="s">
        <v>148</v>
      </c>
      <c r="R225" s="0" t="n">
        <v>44483</v>
      </c>
      <c r="AD225" s="0" t="s">
        <v>149</v>
      </c>
      <c r="AE225" s="0" t="s">
        <v>150</v>
      </c>
      <c r="AF225" s="0" t="s">
        <v>151</v>
      </c>
      <c r="AH225" s="0" t="n">
        <v>14</v>
      </c>
      <c r="AI225" s="0" t="n">
        <v>11</v>
      </c>
      <c r="AN225" s="0" t="s">
        <v>147</v>
      </c>
      <c r="AO225" s="0" t="s">
        <v>428</v>
      </c>
      <c r="AP225" s="0" t="s">
        <v>429</v>
      </c>
      <c r="AQ225" s="0" t="n">
        <v>9</v>
      </c>
      <c r="AR225" s="0" t="n">
        <v>64</v>
      </c>
      <c r="AS225" s="0" t="n">
        <v>32</v>
      </c>
      <c r="AV225" s="0" t="s">
        <v>213</v>
      </c>
      <c r="AW225" s="0" t="n">
        <f aca="false">COUNTA($BC225:$EG225)</f>
        <v>46</v>
      </c>
      <c r="AX225" s="0" t="n">
        <f aca="false">COUNTIF($BC225:$EG225,"D")</f>
        <v>15</v>
      </c>
      <c r="AY225" s="0" t="n">
        <f aca="false">COUNTIF($BC225:$EG225,"R")</f>
        <v>0</v>
      </c>
      <c r="AZ225" s="2" t="n">
        <f aca="false">COUNTIF(DW225,"D")+COUNTIF(DO225,"D")+COUNTIF(DJ225,"D")+COUNTIF(DD225,"D")</f>
        <v>4</v>
      </c>
      <c r="BA225" s="0" t="n">
        <f aca="false">IF(DH225&lt;&gt;"",1,0)+IF(DI225&lt;&gt;"",1,0)+IF(DK225&lt;&gt;"",1,0)+IF(DM225&lt;&gt;"",1,0)+IF(DN225&lt;&gt;"",1,0)+IF(DO225&lt;&gt;"",1,0)+IF(DQ225&lt;&gt;"",1,0)+IF(DR225&lt;&gt;"",1,0)+IF(DT225&lt;&gt;"",1,0)+IF(DU225&lt;&gt;"",1,0)+IF(DV225&lt;&gt;"",1,0)+IF(DW225&lt;&gt;"",1,0)+IF(DX225&lt;&gt;"",1,0)+IF(DZ225&lt;&gt;"",1,0)+IF(EA225&lt;&gt;"",1,0)+IF(EB225&lt;&gt;"",1,0)+IF(EE225&lt;&gt;"",1,0)</f>
        <v>10</v>
      </c>
      <c r="BB225" s="0" t="n">
        <f aca="false">IF(AND(AV225&gt;0, AW225&gt;0),1,0)</f>
        <v>1</v>
      </c>
      <c r="BC225" s="0" t="s">
        <v>155</v>
      </c>
      <c r="BD225" s="0" t="s">
        <v>155</v>
      </c>
      <c r="BE225" s="0" t="s">
        <v>155</v>
      </c>
      <c r="BF225" s="0" t="s">
        <v>155</v>
      </c>
      <c r="BG225" s="0" t="s">
        <v>155</v>
      </c>
      <c r="BH225" s="0" t="s">
        <v>155</v>
      </c>
      <c r="BI225" s="0" t="s">
        <v>155</v>
      </c>
      <c r="BJ225" s="0" t="s">
        <v>155</v>
      </c>
      <c r="BK225" s="0" t="s">
        <v>155</v>
      </c>
      <c r="BL225" s="0" t="s">
        <v>155</v>
      </c>
      <c r="BP225" s="0" t="s">
        <v>155</v>
      </c>
      <c r="BR225" s="0" t="s">
        <v>155</v>
      </c>
      <c r="BS225" s="0" t="s">
        <v>155</v>
      </c>
      <c r="BV225" s="0" t="s">
        <v>155</v>
      </c>
      <c r="BY225" s="0" t="s">
        <v>144</v>
      </c>
      <c r="CA225" s="0" t="s">
        <v>155</v>
      </c>
      <c r="CG225" s="0" t="s">
        <v>155</v>
      </c>
      <c r="CH225" s="0" t="s">
        <v>144</v>
      </c>
      <c r="CK225" s="0" t="s">
        <v>155</v>
      </c>
      <c r="CL225" s="0" t="s">
        <v>144</v>
      </c>
      <c r="CN225" s="0" t="s">
        <v>155</v>
      </c>
      <c r="CO225" s="0" t="s">
        <v>144</v>
      </c>
      <c r="CP225" s="0" t="s">
        <v>155</v>
      </c>
      <c r="CU225" s="0" t="s">
        <v>144</v>
      </c>
      <c r="CV225" s="0" t="s">
        <v>155</v>
      </c>
      <c r="CY225" s="0" t="s">
        <v>155</v>
      </c>
      <c r="CZ225" s="0" t="s">
        <v>144</v>
      </c>
      <c r="DC225" s="0" t="s">
        <v>155</v>
      </c>
      <c r="DD225" s="0" t="s">
        <v>144</v>
      </c>
      <c r="DF225" s="0" t="s">
        <v>155</v>
      </c>
      <c r="DG225" s="0" t="s">
        <v>144</v>
      </c>
      <c r="DI225" s="0" t="s">
        <v>155</v>
      </c>
      <c r="DJ225" s="0" t="s">
        <v>144</v>
      </c>
      <c r="DL225" s="0" t="s">
        <v>155</v>
      </c>
      <c r="DM225" s="0" t="s">
        <v>144</v>
      </c>
      <c r="DN225" s="0" t="s">
        <v>155</v>
      </c>
      <c r="DO225" s="0" t="s">
        <v>144</v>
      </c>
      <c r="DR225" s="0" t="s">
        <v>155</v>
      </c>
      <c r="DS225" s="0" t="s">
        <v>144</v>
      </c>
      <c r="DT225" s="0" t="s">
        <v>144</v>
      </c>
      <c r="DU225" s="0" t="s">
        <v>155</v>
      </c>
      <c r="DW225" s="0" t="s">
        <v>144</v>
      </c>
      <c r="DX225" s="0" t="s">
        <v>155</v>
      </c>
      <c r="EA225" s="0" t="s">
        <v>155</v>
      </c>
      <c r="ED225" s="0" t="s">
        <v>144</v>
      </c>
      <c r="EF225" s="0" t="s">
        <v>155</v>
      </c>
    </row>
    <row r="226" customFormat="false" ht="13.8" hidden="false" customHeight="false" outlineLevel="0" collapsed="false">
      <c r="A226" s="0" t="s">
        <v>1410</v>
      </c>
      <c r="B226" s="0" t="n">
        <v>78</v>
      </c>
      <c r="C226" s="0" t="n">
        <v>171582</v>
      </c>
      <c r="D226" s="0" t="s">
        <v>1401</v>
      </c>
      <c r="E226" s="0" t="s">
        <v>1411</v>
      </c>
      <c r="F226" s="0" t="str">
        <f aca="false">CONCATENATE(D226," ",LEFT(H226,4),"T=",AW226,"D=",AX226,"R=",AY226,"M=",AZ226,"L=",BA226,"B=",BB226)</f>
        <v>THOMPSON T=46D=15R=0M=4L=10B=1</v>
      </c>
      <c r="G226" s="0" t="s">
        <v>968</v>
      </c>
      <c r="I226" s="0" t="s">
        <v>1412</v>
      </c>
      <c r="J226" s="0" t="s">
        <v>1413</v>
      </c>
      <c r="K226" s="0" t="s">
        <v>143</v>
      </c>
      <c r="L226" s="0" t="s">
        <v>144</v>
      </c>
      <c r="M226" s="0" t="str">
        <f aca="false">RIGHT(N226,LEN(N226)-FIND(" ",N226))</f>
        <v>PAIGE AVE NE</v>
      </c>
      <c r="N226" s="0" t="s">
        <v>1409</v>
      </c>
      <c r="P226" s="0" t="s">
        <v>147</v>
      </c>
      <c r="Q226" s="0" t="s">
        <v>148</v>
      </c>
      <c r="R226" s="0" t="n">
        <v>44483</v>
      </c>
      <c r="AD226" s="0" t="s">
        <v>149</v>
      </c>
      <c r="AE226" s="0" t="s">
        <v>150</v>
      </c>
      <c r="AF226" s="0" t="s">
        <v>151</v>
      </c>
      <c r="AH226" s="0" t="n">
        <v>14</v>
      </c>
      <c r="AI226" s="0" t="n">
        <v>11</v>
      </c>
      <c r="AN226" s="0" t="s">
        <v>147</v>
      </c>
      <c r="AO226" s="0" t="s">
        <v>428</v>
      </c>
      <c r="AP226" s="0" t="s">
        <v>429</v>
      </c>
      <c r="AQ226" s="0" t="n">
        <v>9</v>
      </c>
      <c r="AR226" s="0" t="n">
        <v>64</v>
      </c>
      <c r="AS226" s="0" t="n">
        <v>32</v>
      </c>
      <c r="AV226" s="0" t="s">
        <v>213</v>
      </c>
      <c r="AW226" s="0" t="n">
        <f aca="false">COUNTA($BC226:$EG226)</f>
        <v>46</v>
      </c>
      <c r="AX226" s="0" t="n">
        <f aca="false">COUNTIF($BC226:$EG226,"D")</f>
        <v>15</v>
      </c>
      <c r="AY226" s="0" t="n">
        <f aca="false">COUNTIF($BC226:$EG226,"R")</f>
        <v>0</v>
      </c>
      <c r="AZ226" s="2" t="n">
        <f aca="false">COUNTIF(DW226,"D")+COUNTIF(DO226,"D")+COUNTIF(DJ226,"D")+COUNTIF(DD226,"D")</f>
        <v>4</v>
      </c>
      <c r="BA226" s="0" t="n">
        <f aca="false">IF(DH226&lt;&gt;"",1,0)+IF(DI226&lt;&gt;"",1,0)+IF(DK226&lt;&gt;"",1,0)+IF(DM226&lt;&gt;"",1,0)+IF(DN226&lt;&gt;"",1,0)+IF(DO226&lt;&gt;"",1,0)+IF(DQ226&lt;&gt;"",1,0)+IF(DR226&lt;&gt;"",1,0)+IF(DT226&lt;&gt;"",1,0)+IF(DU226&lt;&gt;"",1,0)+IF(DV226&lt;&gt;"",1,0)+IF(DW226&lt;&gt;"",1,0)+IF(DX226&lt;&gt;"",1,0)+IF(DZ226&lt;&gt;"",1,0)+IF(EA226&lt;&gt;"",1,0)+IF(EB226&lt;&gt;"",1,0)+IF(EE226&lt;&gt;"",1,0)</f>
        <v>10</v>
      </c>
      <c r="BB226" s="0" t="n">
        <f aca="false">IF(AND(AV226&gt;0, AW226&gt;0),1,0)</f>
        <v>1</v>
      </c>
      <c r="BC226" s="0" t="s">
        <v>155</v>
      </c>
      <c r="BD226" s="0" t="s">
        <v>155</v>
      </c>
      <c r="BE226" s="0" t="s">
        <v>155</v>
      </c>
      <c r="BF226" s="0" t="s">
        <v>155</v>
      </c>
      <c r="BG226" s="0" t="s">
        <v>155</v>
      </c>
      <c r="BH226" s="0" t="s">
        <v>155</v>
      </c>
      <c r="BJ226" s="0" t="s">
        <v>155</v>
      </c>
      <c r="BK226" s="0" t="s">
        <v>155</v>
      </c>
      <c r="BL226" s="0" t="s">
        <v>155</v>
      </c>
      <c r="BP226" s="0" t="s">
        <v>155</v>
      </c>
      <c r="BR226" s="0" t="s">
        <v>155</v>
      </c>
      <c r="BS226" s="0" t="s">
        <v>155</v>
      </c>
      <c r="BV226" s="0" t="s">
        <v>155</v>
      </c>
      <c r="BY226" s="0" t="s">
        <v>144</v>
      </c>
      <c r="CA226" s="0" t="s">
        <v>155</v>
      </c>
      <c r="CG226" s="0" t="s">
        <v>155</v>
      </c>
      <c r="CH226" s="0" t="s">
        <v>144</v>
      </c>
      <c r="CK226" s="0" t="s">
        <v>155</v>
      </c>
      <c r="CL226" s="0" t="s">
        <v>144</v>
      </c>
      <c r="CN226" s="0" t="s">
        <v>155</v>
      </c>
      <c r="CO226" s="0" t="s">
        <v>144</v>
      </c>
      <c r="CP226" s="0" t="s">
        <v>155</v>
      </c>
      <c r="CT226" s="0" t="s">
        <v>155</v>
      </c>
      <c r="CU226" s="0" t="s">
        <v>144</v>
      </c>
      <c r="CV226" s="0" t="s">
        <v>155</v>
      </c>
      <c r="CY226" s="0" t="s">
        <v>155</v>
      </c>
      <c r="CZ226" s="0" t="s">
        <v>144</v>
      </c>
      <c r="DC226" s="0" t="s">
        <v>155</v>
      </c>
      <c r="DD226" s="0" t="s">
        <v>144</v>
      </c>
      <c r="DF226" s="0" t="s">
        <v>155</v>
      </c>
      <c r="DG226" s="0" t="s">
        <v>144</v>
      </c>
      <c r="DI226" s="0" t="s">
        <v>155</v>
      </c>
      <c r="DJ226" s="0" t="s">
        <v>144</v>
      </c>
      <c r="DL226" s="0" t="s">
        <v>155</v>
      </c>
      <c r="DM226" s="0" t="s">
        <v>144</v>
      </c>
      <c r="DN226" s="0" t="s">
        <v>155</v>
      </c>
      <c r="DO226" s="0" t="s">
        <v>144</v>
      </c>
      <c r="DR226" s="0" t="s">
        <v>155</v>
      </c>
      <c r="DS226" s="0" t="s">
        <v>144</v>
      </c>
      <c r="DT226" s="0" t="s">
        <v>144</v>
      </c>
      <c r="DU226" s="0" t="s">
        <v>155</v>
      </c>
      <c r="DW226" s="0" t="s">
        <v>144</v>
      </c>
      <c r="DX226" s="0" t="s">
        <v>155</v>
      </c>
      <c r="EA226" s="0" t="s">
        <v>155</v>
      </c>
      <c r="ED226" s="0" t="s">
        <v>144</v>
      </c>
      <c r="EF226" s="0" t="s">
        <v>155</v>
      </c>
    </row>
    <row r="227" customFormat="false" ht="13.8" hidden="false" customHeight="false" outlineLevel="0" collapsed="false">
      <c r="A227" s="0" t="s">
        <v>1414</v>
      </c>
      <c r="B227" s="0" t="n">
        <v>78</v>
      </c>
      <c r="C227" s="0" t="n">
        <v>21607</v>
      </c>
      <c r="D227" s="0" t="s">
        <v>1415</v>
      </c>
      <c r="E227" s="0" t="s">
        <v>174</v>
      </c>
      <c r="F227" s="0" t="str">
        <f aca="false">CONCATENATE(D227," ",LEFT(H227,4),"T=",AW227,"D=",AX227,"R=",AY227,"M=",AZ227,"L=",BA227,"B=",BB227)</f>
        <v>TOLES JRT=45D=17R=0M=4L=10B=1</v>
      </c>
      <c r="G227" s="0" t="s">
        <v>140</v>
      </c>
      <c r="H227" s="0" t="s">
        <v>644</v>
      </c>
      <c r="I227" s="0" t="s">
        <v>1416</v>
      </c>
      <c r="J227" s="0" t="s">
        <v>1417</v>
      </c>
      <c r="K227" s="0" t="s">
        <v>143</v>
      </c>
      <c r="L227" s="0" t="s">
        <v>144</v>
      </c>
      <c r="M227" s="0" t="str">
        <f aca="false">RIGHT(N227,LEN(N227)-FIND(" ",N227))</f>
        <v>ARTHUR DR NW</v>
      </c>
      <c r="N227" s="0" t="s">
        <v>1418</v>
      </c>
      <c r="P227" s="0" t="s">
        <v>147</v>
      </c>
      <c r="Q227" s="0" t="s">
        <v>148</v>
      </c>
      <c r="R227" s="0" t="n">
        <v>44485</v>
      </c>
      <c r="V227" s="0" t="s">
        <v>1419</v>
      </c>
      <c r="X227" s="0" t="s">
        <v>147</v>
      </c>
      <c r="Y227" s="0" t="s">
        <v>148</v>
      </c>
      <c r="Z227" s="0" t="n">
        <v>44484</v>
      </c>
      <c r="AD227" s="0" t="s">
        <v>149</v>
      </c>
      <c r="AE227" s="0" t="s">
        <v>150</v>
      </c>
      <c r="AF227" s="0" t="s">
        <v>151</v>
      </c>
      <c r="AH227" s="0" t="n">
        <v>14</v>
      </c>
      <c r="AI227" s="0" t="n">
        <v>11</v>
      </c>
      <c r="AN227" s="0" t="s">
        <v>147</v>
      </c>
      <c r="AO227" s="0" t="s">
        <v>344</v>
      </c>
      <c r="AP227" s="0" t="s">
        <v>345</v>
      </c>
      <c r="AQ227" s="0" t="n">
        <v>9</v>
      </c>
      <c r="AR227" s="0" t="n">
        <v>64</v>
      </c>
      <c r="AS227" s="0" t="n">
        <v>32</v>
      </c>
      <c r="AV227" s="0" t="s">
        <v>223</v>
      </c>
      <c r="AW227" s="0" t="n">
        <f aca="false">COUNTA($BC227:$EG227)</f>
        <v>45</v>
      </c>
      <c r="AX227" s="0" t="n">
        <f aca="false">COUNTIF($BC227:$EG227,"D")</f>
        <v>17</v>
      </c>
      <c r="AY227" s="0" t="n">
        <f aca="false">COUNTIF($BC227:$EG227,"R")</f>
        <v>0</v>
      </c>
      <c r="AZ227" s="2" t="n">
        <f aca="false">COUNTIF(DW227,"D")+COUNTIF(DO227,"D")+COUNTIF(DJ227,"D")+COUNTIF(DD227,"D")</f>
        <v>4</v>
      </c>
      <c r="BA227" s="0" t="n">
        <f aca="false">IF(DH227&lt;&gt;"",1,0)+IF(DI227&lt;&gt;"",1,0)+IF(DK227&lt;&gt;"",1,0)+IF(DM227&lt;&gt;"",1,0)+IF(DN227&lt;&gt;"",1,0)+IF(DO227&lt;&gt;"",1,0)+IF(DQ227&lt;&gt;"",1,0)+IF(DR227&lt;&gt;"",1,0)+IF(DT227&lt;&gt;"",1,0)+IF(DU227&lt;&gt;"",1,0)+IF(DV227&lt;&gt;"",1,0)+IF(DW227&lt;&gt;"",1,0)+IF(DX227&lt;&gt;"",1,0)+IF(DZ227&lt;&gt;"",1,0)+IF(EA227&lt;&gt;"",1,0)+IF(EB227&lt;&gt;"",1,0)+IF(EE227&lt;&gt;"",1,0)</f>
        <v>10</v>
      </c>
      <c r="BB227" s="0" t="n">
        <f aca="false">IF(AND(AV227&gt;0, AW227&gt;0),1,0)</f>
        <v>1</v>
      </c>
      <c r="BC227" s="0" t="s">
        <v>155</v>
      </c>
      <c r="BD227" s="0" t="s">
        <v>155</v>
      </c>
      <c r="BF227" s="0" t="s">
        <v>155</v>
      </c>
      <c r="BG227" s="0" t="s">
        <v>155</v>
      </c>
      <c r="BH227" s="0" t="s">
        <v>155</v>
      </c>
      <c r="BI227" s="0" t="s">
        <v>155</v>
      </c>
      <c r="BJ227" s="0" t="s">
        <v>155</v>
      </c>
      <c r="BK227" s="0" t="s">
        <v>155</v>
      </c>
      <c r="BL227" s="0" t="s">
        <v>155</v>
      </c>
      <c r="BP227" s="0" t="s">
        <v>155</v>
      </c>
      <c r="BR227" s="0" t="s">
        <v>155</v>
      </c>
      <c r="BS227" s="0" t="s">
        <v>155</v>
      </c>
      <c r="BY227" s="0" t="s">
        <v>144</v>
      </c>
      <c r="CA227" s="0" t="s">
        <v>155</v>
      </c>
      <c r="CC227" s="0" t="s">
        <v>144</v>
      </c>
      <c r="CG227" s="0" t="s">
        <v>155</v>
      </c>
      <c r="CH227" s="0" t="s">
        <v>144</v>
      </c>
      <c r="CK227" s="0" t="s">
        <v>155</v>
      </c>
      <c r="CL227" s="0" t="s">
        <v>144</v>
      </c>
      <c r="CN227" s="0" t="s">
        <v>155</v>
      </c>
      <c r="CP227" s="0" t="s">
        <v>155</v>
      </c>
      <c r="CQ227" s="0" t="s">
        <v>144</v>
      </c>
      <c r="CU227" s="0" t="s">
        <v>144</v>
      </c>
      <c r="CV227" s="0" t="s">
        <v>155</v>
      </c>
      <c r="CW227" s="0" t="s">
        <v>144</v>
      </c>
      <c r="CZ227" s="0" t="s">
        <v>144</v>
      </c>
      <c r="DC227" s="0" t="s">
        <v>155</v>
      </c>
      <c r="DD227" s="0" t="s">
        <v>144</v>
      </c>
      <c r="DF227" s="0" t="s">
        <v>155</v>
      </c>
      <c r="DG227" s="0" t="s">
        <v>144</v>
      </c>
      <c r="DI227" s="0" t="s">
        <v>155</v>
      </c>
      <c r="DJ227" s="0" t="s">
        <v>144</v>
      </c>
      <c r="DL227" s="0" t="s">
        <v>155</v>
      </c>
      <c r="DM227" s="0" t="s">
        <v>144</v>
      </c>
      <c r="DN227" s="0" t="s">
        <v>155</v>
      </c>
      <c r="DO227" s="0" t="s">
        <v>144</v>
      </c>
      <c r="DR227" s="0" t="s">
        <v>155</v>
      </c>
      <c r="DS227" s="0" t="s">
        <v>144</v>
      </c>
      <c r="DT227" s="0" t="s">
        <v>144</v>
      </c>
      <c r="DU227" s="0" t="s">
        <v>155</v>
      </c>
      <c r="DW227" s="0" t="s">
        <v>144</v>
      </c>
      <c r="DX227" s="0" t="s">
        <v>155</v>
      </c>
      <c r="EA227" s="0" t="s">
        <v>155</v>
      </c>
      <c r="ED227" s="0" t="s">
        <v>144</v>
      </c>
      <c r="EF227" s="0" t="s">
        <v>155</v>
      </c>
    </row>
    <row r="228" customFormat="false" ht="13.8" hidden="false" customHeight="false" outlineLevel="0" collapsed="false">
      <c r="A228" s="0" t="s">
        <v>1420</v>
      </c>
      <c r="B228" s="0" t="n">
        <v>78</v>
      </c>
      <c r="C228" s="0" t="n">
        <v>382916</v>
      </c>
      <c r="D228" s="0" t="s">
        <v>1421</v>
      </c>
      <c r="E228" s="0" t="s">
        <v>354</v>
      </c>
      <c r="F228" s="0" t="str">
        <f aca="false">CONCATENATE(D228," ",LEFT(H228,4),"T=",AW228,"D=",AX228,"R=",AY228,"M=",AZ228,"L=",BA228,"B=",BB228)</f>
        <v>UNDERWOOD T=48D=16R=0M=4L=10B=1</v>
      </c>
      <c r="G228" s="0" t="s">
        <v>494</v>
      </c>
      <c r="I228" s="0" t="s">
        <v>1422</v>
      </c>
      <c r="J228" s="0" t="s">
        <v>1423</v>
      </c>
      <c r="K228" s="0" t="s">
        <v>143</v>
      </c>
      <c r="L228" s="0" t="s">
        <v>144</v>
      </c>
      <c r="M228" s="0" t="str">
        <f aca="false">RIGHT(N228,LEN(N228)-FIND(" ",N228))</f>
        <v>LYNWOOD DR NW</v>
      </c>
      <c r="N228" s="0" t="s">
        <v>1424</v>
      </c>
      <c r="P228" s="0" t="s">
        <v>147</v>
      </c>
      <c r="Q228" s="0" t="s">
        <v>148</v>
      </c>
      <c r="R228" s="0" t="n">
        <v>44485</v>
      </c>
      <c r="AD228" s="0" t="s">
        <v>149</v>
      </c>
      <c r="AE228" s="0" t="s">
        <v>150</v>
      </c>
      <c r="AF228" s="0" t="s">
        <v>151</v>
      </c>
      <c r="AH228" s="0" t="n">
        <v>14</v>
      </c>
      <c r="AI228" s="0" t="n">
        <v>11</v>
      </c>
      <c r="AN228" s="0" t="s">
        <v>147</v>
      </c>
      <c r="AO228" s="0" t="s">
        <v>555</v>
      </c>
      <c r="AP228" s="0" t="s">
        <v>556</v>
      </c>
      <c r="AQ228" s="0" t="n">
        <v>9</v>
      </c>
      <c r="AR228" s="0" t="n">
        <v>64</v>
      </c>
      <c r="AS228" s="0" t="n">
        <v>32</v>
      </c>
      <c r="AV228" s="0" t="s">
        <v>223</v>
      </c>
      <c r="AW228" s="0" t="n">
        <f aca="false">COUNTA($BC228:$EG228)</f>
        <v>48</v>
      </c>
      <c r="AX228" s="0" t="n">
        <f aca="false">COUNTIF($BC228:$EG228,"D")</f>
        <v>16</v>
      </c>
      <c r="AY228" s="0" t="n">
        <f aca="false">COUNTIF($BC228:$EG228,"R")</f>
        <v>0</v>
      </c>
      <c r="AZ228" s="2" t="n">
        <f aca="false">COUNTIF(DW228,"D")+COUNTIF(DO228,"D")+COUNTIF(DJ228,"D")+COUNTIF(DD228,"D")</f>
        <v>4</v>
      </c>
      <c r="BA228" s="0" t="n">
        <f aca="false">IF(DH228&lt;&gt;"",1,0)+IF(DI228&lt;&gt;"",1,0)+IF(DK228&lt;&gt;"",1,0)+IF(DM228&lt;&gt;"",1,0)+IF(DN228&lt;&gt;"",1,0)+IF(DO228&lt;&gt;"",1,0)+IF(DQ228&lt;&gt;"",1,0)+IF(DR228&lt;&gt;"",1,0)+IF(DT228&lt;&gt;"",1,0)+IF(DU228&lt;&gt;"",1,0)+IF(DV228&lt;&gt;"",1,0)+IF(DW228&lt;&gt;"",1,0)+IF(DX228&lt;&gt;"",1,0)+IF(DZ228&lt;&gt;"",1,0)+IF(EA228&lt;&gt;"",1,0)+IF(EB228&lt;&gt;"",1,0)+IF(EE228&lt;&gt;"",1,0)</f>
        <v>10</v>
      </c>
      <c r="BB228" s="0" t="n">
        <f aca="false">IF(AND(AV228&gt;0, AW228&gt;0),1,0)</f>
        <v>1</v>
      </c>
      <c r="BC228" s="0" t="s">
        <v>155</v>
      </c>
      <c r="BD228" s="0" t="s">
        <v>155</v>
      </c>
      <c r="BF228" s="0" t="s">
        <v>155</v>
      </c>
      <c r="BG228" s="0" t="s">
        <v>155</v>
      </c>
      <c r="BH228" s="0" t="s">
        <v>155</v>
      </c>
      <c r="BI228" s="0" t="s">
        <v>155</v>
      </c>
      <c r="BJ228" s="0" t="s">
        <v>155</v>
      </c>
      <c r="BK228" s="0" t="s">
        <v>155</v>
      </c>
      <c r="BL228" s="0" t="s">
        <v>155</v>
      </c>
      <c r="BP228" s="0" t="s">
        <v>155</v>
      </c>
      <c r="BR228" s="0" t="s">
        <v>155</v>
      </c>
      <c r="BS228" s="0" t="s">
        <v>155</v>
      </c>
      <c r="BV228" s="0" t="s">
        <v>155</v>
      </c>
      <c r="BY228" s="0" t="s">
        <v>144</v>
      </c>
      <c r="CA228" s="0" t="s">
        <v>155</v>
      </c>
      <c r="CC228" s="0" t="s">
        <v>155</v>
      </c>
      <c r="CG228" s="0" t="s">
        <v>155</v>
      </c>
      <c r="CH228" s="0" t="s">
        <v>144</v>
      </c>
      <c r="CK228" s="0" t="s">
        <v>155</v>
      </c>
      <c r="CN228" s="0" t="s">
        <v>155</v>
      </c>
      <c r="CO228" s="0" t="s">
        <v>144</v>
      </c>
      <c r="CP228" s="0" t="s">
        <v>155</v>
      </c>
      <c r="CQ228" s="0" t="s">
        <v>144</v>
      </c>
      <c r="CT228" s="0" t="s">
        <v>155</v>
      </c>
      <c r="CU228" s="0" t="s">
        <v>144</v>
      </c>
      <c r="CV228" s="0" t="s">
        <v>155</v>
      </c>
      <c r="CW228" s="0" t="s">
        <v>144</v>
      </c>
      <c r="CY228" s="0" t="s">
        <v>155</v>
      </c>
      <c r="CZ228" s="0" t="s">
        <v>144</v>
      </c>
      <c r="DC228" s="0" t="s">
        <v>155</v>
      </c>
      <c r="DD228" s="0" t="s">
        <v>144</v>
      </c>
      <c r="DF228" s="0" t="s">
        <v>155</v>
      </c>
      <c r="DG228" s="0" t="s">
        <v>144</v>
      </c>
      <c r="DI228" s="0" t="s">
        <v>155</v>
      </c>
      <c r="DJ228" s="0" t="s">
        <v>144</v>
      </c>
      <c r="DL228" s="0" t="s">
        <v>155</v>
      </c>
      <c r="DM228" s="0" t="s">
        <v>144</v>
      </c>
      <c r="DN228" s="0" t="s">
        <v>155</v>
      </c>
      <c r="DO228" s="0" t="s">
        <v>144</v>
      </c>
      <c r="DR228" s="0" t="s">
        <v>155</v>
      </c>
      <c r="DS228" s="0" t="s">
        <v>144</v>
      </c>
      <c r="DT228" s="0" t="s">
        <v>144</v>
      </c>
      <c r="DU228" s="0" t="s">
        <v>155</v>
      </c>
      <c r="DW228" s="0" t="s">
        <v>144</v>
      </c>
      <c r="DX228" s="0" t="s">
        <v>155</v>
      </c>
      <c r="EA228" s="0" t="s">
        <v>155</v>
      </c>
      <c r="ED228" s="0" t="s">
        <v>144</v>
      </c>
      <c r="EF228" s="0" t="s">
        <v>155</v>
      </c>
    </row>
    <row r="229" customFormat="false" ht="13.8" hidden="false" customHeight="false" outlineLevel="0" collapsed="false">
      <c r="A229" s="0" t="s">
        <v>1425</v>
      </c>
      <c r="B229" s="0" t="n">
        <v>78</v>
      </c>
      <c r="C229" s="0" t="n">
        <v>344382</v>
      </c>
      <c r="D229" s="0" t="s">
        <v>1426</v>
      </c>
      <c r="E229" s="0" t="s">
        <v>1427</v>
      </c>
      <c r="F229" s="0" t="str">
        <f aca="false">CONCATENATE(D229," ",LEFT(H229,4),"T=",AW229,"D=",AX229,"R=",AY229,"M=",AZ229,"L=",BA229,"B=",BB229)</f>
        <v>VAUGHN T=35D=16R=0M=4L=10B=1</v>
      </c>
      <c r="G229" s="0" t="s">
        <v>547</v>
      </c>
      <c r="I229" s="0" t="s">
        <v>1428</v>
      </c>
      <c r="J229" s="0" t="s">
        <v>1429</v>
      </c>
      <c r="K229" s="0" t="s">
        <v>143</v>
      </c>
      <c r="L229" s="0" t="s">
        <v>144</v>
      </c>
      <c r="M229" s="0" t="str">
        <f aca="false">RIGHT(N229,LEN(N229)-FIND(" ",N229))</f>
        <v>ROYAL TROON DR SE</v>
      </c>
      <c r="N229" s="0" t="s">
        <v>1430</v>
      </c>
      <c r="P229" s="0" t="s">
        <v>147</v>
      </c>
      <c r="Q229" s="0" t="s">
        <v>148</v>
      </c>
      <c r="R229" s="0" t="n">
        <v>44484</v>
      </c>
      <c r="AD229" s="0" t="s">
        <v>149</v>
      </c>
      <c r="AE229" s="0" t="s">
        <v>150</v>
      </c>
      <c r="AF229" s="0" t="s">
        <v>151</v>
      </c>
      <c r="AH229" s="0" t="n">
        <v>14</v>
      </c>
      <c r="AI229" s="0" t="n">
        <v>11</v>
      </c>
      <c r="AN229" s="0" t="s">
        <v>147</v>
      </c>
      <c r="AO229" s="0" t="s">
        <v>268</v>
      </c>
      <c r="AP229" s="0" t="s">
        <v>269</v>
      </c>
      <c r="AQ229" s="0" t="n">
        <v>9</v>
      </c>
      <c r="AR229" s="0" t="n">
        <v>64</v>
      </c>
      <c r="AS229" s="0" t="n">
        <v>32</v>
      </c>
      <c r="AV229" s="0" t="s">
        <v>252</v>
      </c>
      <c r="AW229" s="0" t="n">
        <f aca="false">COUNTA($BC229:$EG229)</f>
        <v>35</v>
      </c>
      <c r="AX229" s="0" t="n">
        <f aca="false">COUNTIF($BC229:$EG229,"D")</f>
        <v>16</v>
      </c>
      <c r="AY229" s="0" t="n">
        <f aca="false">COUNTIF($BC229:$EG229,"R")</f>
        <v>0</v>
      </c>
      <c r="AZ229" s="2" t="n">
        <f aca="false">COUNTIF(DW229,"D")+COUNTIF(DO229,"D")+COUNTIF(DJ229,"D")+COUNTIF(DD229,"D")</f>
        <v>4</v>
      </c>
      <c r="BA229" s="0" t="n">
        <f aca="false">IF(DH229&lt;&gt;"",1,0)+IF(DI229&lt;&gt;"",1,0)+IF(DK229&lt;&gt;"",1,0)+IF(DM229&lt;&gt;"",1,0)+IF(DN229&lt;&gt;"",1,0)+IF(DO229&lt;&gt;"",1,0)+IF(DQ229&lt;&gt;"",1,0)+IF(DR229&lt;&gt;"",1,0)+IF(DT229&lt;&gt;"",1,0)+IF(DU229&lt;&gt;"",1,0)+IF(DV229&lt;&gt;"",1,0)+IF(DW229&lt;&gt;"",1,0)+IF(DX229&lt;&gt;"",1,0)+IF(DZ229&lt;&gt;"",1,0)+IF(EA229&lt;&gt;"",1,0)+IF(EB229&lt;&gt;"",1,0)+IF(EE229&lt;&gt;"",1,0)</f>
        <v>10</v>
      </c>
      <c r="BB229" s="0" t="n">
        <f aca="false">IF(AND(AV229&gt;0, AW229&gt;0),1,0)</f>
        <v>1</v>
      </c>
      <c r="BS229" s="0" t="s">
        <v>155</v>
      </c>
      <c r="BY229" s="0" t="s">
        <v>144</v>
      </c>
      <c r="CA229" s="0" t="s">
        <v>155</v>
      </c>
      <c r="CG229" s="0" t="s">
        <v>155</v>
      </c>
      <c r="CH229" s="0" t="s">
        <v>144</v>
      </c>
      <c r="CK229" s="0" t="s">
        <v>155</v>
      </c>
      <c r="CL229" s="0" t="s">
        <v>144</v>
      </c>
      <c r="CN229" s="0" t="s">
        <v>155</v>
      </c>
      <c r="CO229" s="0" t="s">
        <v>144</v>
      </c>
      <c r="CP229" s="0" t="s">
        <v>155</v>
      </c>
      <c r="CQ229" s="0" t="s">
        <v>144</v>
      </c>
      <c r="CT229" s="0" t="s">
        <v>155</v>
      </c>
      <c r="CU229" s="0" t="s">
        <v>144</v>
      </c>
      <c r="CV229" s="0" t="s">
        <v>155</v>
      </c>
      <c r="CY229" s="0" t="s">
        <v>155</v>
      </c>
      <c r="CZ229" s="0" t="s">
        <v>144</v>
      </c>
      <c r="DC229" s="0" t="s">
        <v>155</v>
      </c>
      <c r="DD229" s="0" t="s">
        <v>144</v>
      </c>
      <c r="DF229" s="0" t="s">
        <v>155</v>
      </c>
      <c r="DG229" s="0" t="s">
        <v>144</v>
      </c>
      <c r="DI229" s="0" t="s">
        <v>155</v>
      </c>
      <c r="DJ229" s="0" t="s">
        <v>144</v>
      </c>
      <c r="DL229" s="0" t="s">
        <v>155</v>
      </c>
      <c r="DM229" s="0" t="s">
        <v>144</v>
      </c>
      <c r="DN229" s="0" t="s">
        <v>155</v>
      </c>
      <c r="DO229" s="0" t="s">
        <v>144</v>
      </c>
      <c r="DR229" s="0" t="s">
        <v>155</v>
      </c>
      <c r="DS229" s="0" t="s">
        <v>144</v>
      </c>
      <c r="DT229" s="0" t="s">
        <v>144</v>
      </c>
      <c r="DU229" s="0" t="s">
        <v>155</v>
      </c>
      <c r="DW229" s="0" t="s">
        <v>144</v>
      </c>
      <c r="DX229" s="0" t="s">
        <v>155</v>
      </c>
      <c r="EA229" s="0" t="s">
        <v>155</v>
      </c>
      <c r="ED229" s="0" t="s">
        <v>144</v>
      </c>
      <c r="EF229" s="0" t="s">
        <v>155</v>
      </c>
    </row>
    <row r="230" customFormat="false" ht="13.8" hidden="false" customHeight="false" outlineLevel="0" collapsed="false">
      <c r="A230" s="0" t="s">
        <v>1431</v>
      </c>
      <c r="B230" s="0" t="n">
        <v>78</v>
      </c>
      <c r="C230" s="0" t="n">
        <v>12250</v>
      </c>
      <c r="D230" s="0" t="s">
        <v>1432</v>
      </c>
      <c r="E230" s="0" t="s">
        <v>174</v>
      </c>
      <c r="F230" s="0" t="str">
        <f aca="false">CONCATENATE(D230," ",LEFT(H230,4),"T=",AW230,"D=",AX230,"R=",AY230,"M=",AZ230,"L=",BA230,"B=",BB230)</f>
        <v>VONMOOS T=49D=17R=0M=4L=10B=1</v>
      </c>
      <c r="G230" s="0" t="s">
        <v>144</v>
      </c>
      <c r="I230" s="0" t="s">
        <v>1433</v>
      </c>
      <c r="J230" s="0" t="s">
        <v>1434</v>
      </c>
      <c r="K230" s="0" t="s">
        <v>143</v>
      </c>
      <c r="L230" s="0" t="s">
        <v>144</v>
      </c>
      <c r="M230" s="0" t="str">
        <f aca="false">RIGHT(N230,LEN(N230)-FIND(" ",N230))</f>
        <v>HAZELWOOD AVE SE</v>
      </c>
      <c r="N230" s="0" t="s">
        <v>1435</v>
      </c>
      <c r="P230" s="0" t="s">
        <v>147</v>
      </c>
      <c r="Q230" s="0" t="s">
        <v>148</v>
      </c>
      <c r="R230" s="0" t="n">
        <v>44484</v>
      </c>
      <c r="S230" s="0" t="n">
        <v>4343</v>
      </c>
      <c r="AD230" s="0" t="s">
        <v>149</v>
      </c>
      <c r="AE230" s="0" t="s">
        <v>150</v>
      </c>
      <c r="AF230" s="0" t="s">
        <v>151</v>
      </c>
      <c r="AH230" s="0" t="n">
        <v>14</v>
      </c>
      <c r="AI230" s="0" t="n">
        <v>11</v>
      </c>
      <c r="AN230" s="0" t="s">
        <v>147</v>
      </c>
      <c r="AO230" s="0" t="s">
        <v>250</v>
      </c>
      <c r="AP230" s="0" t="s">
        <v>251</v>
      </c>
      <c r="AQ230" s="0" t="n">
        <v>9</v>
      </c>
      <c r="AR230" s="0" t="n">
        <v>64</v>
      </c>
      <c r="AS230" s="0" t="n">
        <v>32</v>
      </c>
      <c r="AV230" s="0" t="s">
        <v>252</v>
      </c>
      <c r="AW230" s="0" t="n">
        <f aca="false">COUNTA($BC230:$EG230)</f>
        <v>49</v>
      </c>
      <c r="AX230" s="0" t="n">
        <f aca="false">COUNTIF($BC230:$EG230,"D")</f>
        <v>17</v>
      </c>
      <c r="AY230" s="0" t="n">
        <f aca="false">COUNTIF($BC230:$EG230,"R")</f>
        <v>0</v>
      </c>
      <c r="AZ230" s="2" t="n">
        <f aca="false">COUNTIF(DW230,"D")+COUNTIF(DO230,"D")+COUNTIF(DJ230,"D")+COUNTIF(DD230,"D")</f>
        <v>4</v>
      </c>
      <c r="BA230" s="0" t="n">
        <f aca="false">IF(DH230&lt;&gt;"",1,0)+IF(DI230&lt;&gt;"",1,0)+IF(DK230&lt;&gt;"",1,0)+IF(DM230&lt;&gt;"",1,0)+IF(DN230&lt;&gt;"",1,0)+IF(DO230&lt;&gt;"",1,0)+IF(DQ230&lt;&gt;"",1,0)+IF(DR230&lt;&gt;"",1,0)+IF(DT230&lt;&gt;"",1,0)+IF(DU230&lt;&gt;"",1,0)+IF(DV230&lt;&gt;"",1,0)+IF(DW230&lt;&gt;"",1,0)+IF(DX230&lt;&gt;"",1,0)+IF(DZ230&lt;&gt;"",1,0)+IF(EA230&lt;&gt;"",1,0)+IF(EB230&lt;&gt;"",1,0)+IF(EE230&lt;&gt;"",1,0)</f>
        <v>10</v>
      </c>
      <c r="BB230" s="0" t="n">
        <f aca="false">IF(AND(AV230&gt;0, AW230&gt;0),1,0)</f>
        <v>1</v>
      </c>
      <c r="BC230" s="0" t="s">
        <v>155</v>
      </c>
      <c r="BD230" s="0" t="s">
        <v>155</v>
      </c>
      <c r="BE230" s="0" t="s">
        <v>155</v>
      </c>
      <c r="BF230" s="0" t="s">
        <v>155</v>
      </c>
      <c r="BG230" s="0" t="s">
        <v>155</v>
      </c>
      <c r="BH230" s="0" t="s">
        <v>155</v>
      </c>
      <c r="BI230" s="0" t="s">
        <v>155</v>
      </c>
      <c r="BJ230" s="0" t="s">
        <v>155</v>
      </c>
      <c r="BK230" s="0" t="s">
        <v>155</v>
      </c>
      <c r="BL230" s="0" t="s">
        <v>155</v>
      </c>
      <c r="BP230" s="0" t="s">
        <v>155</v>
      </c>
      <c r="BR230" s="0" t="s">
        <v>155</v>
      </c>
      <c r="BS230" s="0" t="s">
        <v>155</v>
      </c>
      <c r="BV230" s="0" t="s">
        <v>155</v>
      </c>
      <c r="BY230" s="0" t="s">
        <v>144</v>
      </c>
      <c r="CA230" s="0" t="s">
        <v>155</v>
      </c>
      <c r="CC230" s="0" t="s">
        <v>144</v>
      </c>
      <c r="CG230" s="0" t="s">
        <v>155</v>
      </c>
      <c r="CH230" s="0" t="s">
        <v>144</v>
      </c>
      <c r="CK230" s="0" t="s">
        <v>155</v>
      </c>
      <c r="CL230" s="0" t="s">
        <v>144</v>
      </c>
      <c r="CN230" s="0" t="s">
        <v>155</v>
      </c>
      <c r="CO230" s="0" t="s">
        <v>144</v>
      </c>
      <c r="CP230" s="0" t="s">
        <v>155</v>
      </c>
      <c r="CQ230" s="0" t="s">
        <v>144</v>
      </c>
      <c r="CT230" s="0" t="s">
        <v>155</v>
      </c>
      <c r="CV230" s="0" t="s">
        <v>155</v>
      </c>
      <c r="CW230" s="0" t="s">
        <v>144</v>
      </c>
      <c r="CY230" s="0" t="s">
        <v>155</v>
      </c>
      <c r="CZ230" s="0" t="s">
        <v>144</v>
      </c>
      <c r="DC230" s="0" t="s">
        <v>155</v>
      </c>
      <c r="DD230" s="0" t="s">
        <v>144</v>
      </c>
      <c r="DF230" s="0" t="s">
        <v>155</v>
      </c>
      <c r="DG230" s="0" t="s">
        <v>144</v>
      </c>
      <c r="DI230" s="0" t="s">
        <v>155</v>
      </c>
      <c r="DJ230" s="0" t="s">
        <v>144</v>
      </c>
      <c r="DL230" s="0" t="s">
        <v>155</v>
      </c>
      <c r="DM230" s="0" t="s">
        <v>144</v>
      </c>
      <c r="DN230" s="0" t="s">
        <v>155</v>
      </c>
      <c r="DO230" s="0" t="s">
        <v>144</v>
      </c>
      <c r="DR230" s="0" t="s">
        <v>155</v>
      </c>
      <c r="DS230" s="0" t="s">
        <v>144</v>
      </c>
      <c r="DT230" s="0" t="s">
        <v>144</v>
      </c>
      <c r="DU230" s="0" t="s">
        <v>155</v>
      </c>
      <c r="DW230" s="0" t="s">
        <v>144</v>
      </c>
      <c r="DX230" s="0" t="s">
        <v>155</v>
      </c>
      <c r="EA230" s="0" t="s">
        <v>155</v>
      </c>
      <c r="ED230" s="0" t="s">
        <v>144</v>
      </c>
      <c r="EF230" s="0" t="s">
        <v>155</v>
      </c>
    </row>
    <row r="231" customFormat="false" ht="13.8" hidden="false" customHeight="false" outlineLevel="0" collapsed="false">
      <c r="A231" s="0" t="s">
        <v>1436</v>
      </c>
      <c r="B231" s="0" t="n">
        <v>78</v>
      </c>
      <c r="C231" s="0" t="n">
        <v>136593</v>
      </c>
      <c r="D231" s="0" t="s">
        <v>1437</v>
      </c>
      <c r="E231" s="0" t="s">
        <v>1438</v>
      </c>
      <c r="F231" s="0" t="str">
        <f aca="false">CONCATENATE(D231," ",LEFT(H231,4),"T=",AW231,"D=",AX231,"R=",AY231,"M=",AZ231,"L=",BA231,"B=",BB231)</f>
        <v>WADE T=46D=17R=0M=4L=10B=1</v>
      </c>
      <c r="I231" s="0" t="s">
        <v>1439</v>
      </c>
      <c r="J231" s="0" t="s">
        <v>1440</v>
      </c>
      <c r="K231" s="0" t="s">
        <v>143</v>
      </c>
      <c r="L231" s="0" t="s">
        <v>144</v>
      </c>
      <c r="M231" s="0" t="str">
        <f aca="false">RIGHT(N231,LEN(N231)-FIND(" ",N231))</f>
        <v>MONTGOMERY AVE NW</v>
      </c>
      <c r="N231" s="0" t="s">
        <v>1441</v>
      </c>
      <c r="P231" s="0" t="s">
        <v>147</v>
      </c>
      <c r="Q231" s="0" t="s">
        <v>148</v>
      </c>
      <c r="R231" s="0" t="n">
        <v>44485</v>
      </c>
      <c r="AD231" s="0" t="s">
        <v>149</v>
      </c>
      <c r="AE231" s="0" t="s">
        <v>150</v>
      </c>
      <c r="AF231" s="0" t="s">
        <v>151</v>
      </c>
      <c r="AH231" s="0" t="n">
        <v>14</v>
      </c>
      <c r="AI231" s="0" t="n">
        <v>11</v>
      </c>
      <c r="AN231" s="0" t="s">
        <v>147</v>
      </c>
      <c r="AO231" s="0" t="s">
        <v>221</v>
      </c>
      <c r="AP231" s="0" t="s">
        <v>222</v>
      </c>
      <c r="AQ231" s="0" t="n">
        <v>9</v>
      </c>
      <c r="AR231" s="0" t="n">
        <v>64</v>
      </c>
      <c r="AS231" s="0" t="n">
        <v>32</v>
      </c>
      <c r="AV231" s="0" t="s">
        <v>223</v>
      </c>
      <c r="AW231" s="0" t="n">
        <f aca="false">COUNTA($BC231:$EG231)</f>
        <v>46</v>
      </c>
      <c r="AX231" s="0" t="n">
        <f aca="false">COUNTIF($BC231:$EG231,"D")</f>
        <v>17</v>
      </c>
      <c r="AY231" s="0" t="n">
        <f aca="false">COUNTIF($BC231:$EG231,"R")</f>
        <v>0</v>
      </c>
      <c r="AZ231" s="2" t="n">
        <f aca="false">COUNTIF(DW231,"D")+COUNTIF(DO231,"D")+COUNTIF(DJ231,"D")+COUNTIF(DD231,"D")</f>
        <v>4</v>
      </c>
      <c r="BA231" s="0" t="n">
        <f aca="false">IF(DH231&lt;&gt;"",1,0)+IF(DI231&lt;&gt;"",1,0)+IF(DK231&lt;&gt;"",1,0)+IF(DM231&lt;&gt;"",1,0)+IF(DN231&lt;&gt;"",1,0)+IF(DO231&lt;&gt;"",1,0)+IF(DQ231&lt;&gt;"",1,0)+IF(DR231&lt;&gt;"",1,0)+IF(DT231&lt;&gt;"",1,0)+IF(DU231&lt;&gt;"",1,0)+IF(DV231&lt;&gt;"",1,0)+IF(DW231&lt;&gt;"",1,0)+IF(DX231&lt;&gt;"",1,0)+IF(DZ231&lt;&gt;"",1,0)+IF(EA231&lt;&gt;"",1,0)+IF(EB231&lt;&gt;"",1,0)+IF(EE231&lt;&gt;"",1,0)</f>
        <v>10</v>
      </c>
      <c r="BB231" s="0" t="n">
        <f aca="false">IF(AND(AV231&gt;0, AW231&gt;0),1,0)</f>
        <v>1</v>
      </c>
      <c r="BC231" s="0" t="s">
        <v>155</v>
      </c>
      <c r="BD231" s="0" t="s">
        <v>155</v>
      </c>
      <c r="BE231" s="0" t="s">
        <v>155</v>
      </c>
      <c r="BF231" s="0" t="s">
        <v>155</v>
      </c>
      <c r="BH231" s="0" t="s">
        <v>155</v>
      </c>
      <c r="BI231" s="0" t="s">
        <v>155</v>
      </c>
      <c r="BJ231" s="0" t="s">
        <v>155</v>
      </c>
      <c r="BK231" s="0" t="s">
        <v>155</v>
      </c>
      <c r="BL231" s="0" t="s">
        <v>155</v>
      </c>
      <c r="BP231" s="0" t="s">
        <v>155</v>
      </c>
      <c r="BS231" s="0" t="s">
        <v>155</v>
      </c>
      <c r="BY231" s="0" t="s">
        <v>144</v>
      </c>
      <c r="CA231" s="0" t="s">
        <v>155</v>
      </c>
      <c r="CG231" s="0" t="s">
        <v>155</v>
      </c>
      <c r="CH231" s="0" t="s">
        <v>144</v>
      </c>
      <c r="CK231" s="0" t="s">
        <v>155</v>
      </c>
      <c r="CL231" s="0" t="s">
        <v>144</v>
      </c>
      <c r="CN231" s="0" t="s">
        <v>155</v>
      </c>
      <c r="CO231" s="0" t="s">
        <v>144</v>
      </c>
      <c r="CP231" s="0" t="s">
        <v>155</v>
      </c>
      <c r="CQ231" s="0" t="s">
        <v>144</v>
      </c>
      <c r="CT231" s="0" t="s">
        <v>155</v>
      </c>
      <c r="CU231" s="0" t="s">
        <v>144</v>
      </c>
      <c r="CV231" s="0" t="s">
        <v>155</v>
      </c>
      <c r="CW231" s="0" t="s">
        <v>144</v>
      </c>
      <c r="CY231" s="0" t="s">
        <v>155</v>
      </c>
      <c r="CZ231" s="0" t="s">
        <v>144</v>
      </c>
      <c r="DC231" s="0" t="s">
        <v>155</v>
      </c>
      <c r="DD231" s="0" t="s">
        <v>144</v>
      </c>
      <c r="DF231" s="0" t="s">
        <v>155</v>
      </c>
      <c r="DG231" s="0" t="s">
        <v>144</v>
      </c>
      <c r="DI231" s="0" t="s">
        <v>155</v>
      </c>
      <c r="DJ231" s="0" t="s">
        <v>144</v>
      </c>
      <c r="DL231" s="0" t="s">
        <v>155</v>
      </c>
      <c r="DM231" s="0" t="s">
        <v>144</v>
      </c>
      <c r="DN231" s="0" t="s">
        <v>155</v>
      </c>
      <c r="DO231" s="0" t="s">
        <v>144</v>
      </c>
      <c r="DR231" s="0" t="s">
        <v>155</v>
      </c>
      <c r="DS231" s="0" t="s">
        <v>144</v>
      </c>
      <c r="DT231" s="0" t="s">
        <v>144</v>
      </c>
      <c r="DU231" s="0" t="s">
        <v>155</v>
      </c>
      <c r="DW231" s="0" t="s">
        <v>144</v>
      </c>
      <c r="DX231" s="0" t="s">
        <v>155</v>
      </c>
      <c r="EA231" s="0" t="s">
        <v>155</v>
      </c>
      <c r="ED231" s="0" t="s">
        <v>144</v>
      </c>
      <c r="EF231" s="0" t="s">
        <v>155</v>
      </c>
    </row>
    <row r="232" customFormat="false" ht="13.8" hidden="false" customHeight="false" outlineLevel="0" collapsed="false">
      <c r="A232" s="0" t="s">
        <v>1442</v>
      </c>
      <c r="B232" s="0" t="n">
        <v>78</v>
      </c>
      <c r="C232" s="0" t="n">
        <v>26613</v>
      </c>
      <c r="D232" s="0" t="s">
        <v>1443</v>
      </c>
      <c r="E232" s="0" t="s">
        <v>1069</v>
      </c>
      <c r="F232" s="0" t="str">
        <f aca="false">CONCATENATE(D232," ",LEFT(H232,4),"T=",AW232,"D=",AX232,"R=",AY232,"M=",AZ232,"L=",BA232,"B=",BB232)</f>
        <v>WALK T=50D=18R=0M=4L=10B=1</v>
      </c>
      <c r="G232" s="0" t="s">
        <v>159</v>
      </c>
      <c r="I232" s="0" t="s">
        <v>1444</v>
      </c>
      <c r="J232" s="0" t="s">
        <v>1445</v>
      </c>
      <c r="K232" s="0" t="s">
        <v>143</v>
      </c>
      <c r="L232" s="0" t="s">
        <v>144</v>
      </c>
      <c r="M232" s="0" t="str">
        <f aca="false">RIGHT(N232,LEN(N232)-FIND(" ",N232))</f>
        <v>OAKDALE DR NW</v>
      </c>
      <c r="N232" s="0" t="s">
        <v>1446</v>
      </c>
      <c r="P232" s="0" t="s">
        <v>147</v>
      </c>
      <c r="Q232" s="0" t="s">
        <v>148</v>
      </c>
      <c r="R232" s="0" t="n">
        <v>44485</v>
      </c>
      <c r="AD232" s="0" t="s">
        <v>149</v>
      </c>
      <c r="AE232" s="0" t="s">
        <v>150</v>
      </c>
      <c r="AF232" s="0" t="s">
        <v>151</v>
      </c>
      <c r="AH232" s="0" t="n">
        <v>14</v>
      </c>
      <c r="AI232" s="0" t="n">
        <v>11</v>
      </c>
      <c r="AN232" s="0" t="s">
        <v>147</v>
      </c>
      <c r="AO232" s="0" t="s">
        <v>221</v>
      </c>
      <c r="AP232" s="0" t="s">
        <v>222</v>
      </c>
      <c r="AQ232" s="0" t="n">
        <v>9</v>
      </c>
      <c r="AR232" s="0" t="n">
        <v>64</v>
      </c>
      <c r="AS232" s="0" t="n">
        <v>32</v>
      </c>
      <c r="AV232" s="0" t="s">
        <v>223</v>
      </c>
      <c r="AW232" s="0" t="n">
        <f aca="false">COUNTA($BC232:$EG232)</f>
        <v>50</v>
      </c>
      <c r="AX232" s="0" t="n">
        <f aca="false">COUNTIF($BC232:$EG232,"D")</f>
        <v>18</v>
      </c>
      <c r="AY232" s="0" t="n">
        <f aca="false">COUNTIF($BC232:$EG232,"R")</f>
        <v>0</v>
      </c>
      <c r="AZ232" s="2" t="n">
        <f aca="false">COUNTIF(DW232,"D")+COUNTIF(DO232,"D")+COUNTIF(DJ232,"D")+COUNTIF(DD232,"D")</f>
        <v>4</v>
      </c>
      <c r="BA232" s="0" t="n">
        <f aca="false">IF(DH232&lt;&gt;"",1,0)+IF(DI232&lt;&gt;"",1,0)+IF(DK232&lt;&gt;"",1,0)+IF(DM232&lt;&gt;"",1,0)+IF(DN232&lt;&gt;"",1,0)+IF(DO232&lt;&gt;"",1,0)+IF(DQ232&lt;&gt;"",1,0)+IF(DR232&lt;&gt;"",1,0)+IF(DT232&lt;&gt;"",1,0)+IF(DU232&lt;&gt;"",1,0)+IF(DV232&lt;&gt;"",1,0)+IF(DW232&lt;&gt;"",1,0)+IF(DX232&lt;&gt;"",1,0)+IF(DZ232&lt;&gt;"",1,0)+IF(EA232&lt;&gt;"",1,0)+IF(EB232&lt;&gt;"",1,0)+IF(EE232&lt;&gt;"",1,0)</f>
        <v>10</v>
      </c>
      <c r="BB232" s="0" t="n">
        <f aca="false">IF(AND(AV232&gt;0, AW232&gt;0),1,0)</f>
        <v>1</v>
      </c>
      <c r="BC232" s="0" t="s">
        <v>155</v>
      </c>
      <c r="BD232" s="0" t="s">
        <v>155</v>
      </c>
      <c r="BE232" s="0" t="s">
        <v>155</v>
      </c>
      <c r="BF232" s="0" t="s">
        <v>155</v>
      </c>
      <c r="BG232" s="0" t="s">
        <v>155</v>
      </c>
      <c r="BH232" s="0" t="s">
        <v>155</v>
      </c>
      <c r="BI232" s="0" t="s">
        <v>155</v>
      </c>
      <c r="BJ232" s="0" t="s">
        <v>155</v>
      </c>
      <c r="BK232" s="0" t="s">
        <v>155</v>
      </c>
      <c r="BL232" s="0" t="s">
        <v>155</v>
      </c>
      <c r="BP232" s="0" t="s">
        <v>155</v>
      </c>
      <c r="BR232" s="0" t="s">
        <v>155</v>
      </c>
      <c r="BS232" s="0" t="s">
        <v>155</v>
      </c>
      <c r="BV232" s="0" t="s">
        <v>155</v>
      </c>
      <c r="BY232" s="0" t="s">
        <v>144</v>
      </c>
      <c r="CA232" s="0" t="s">
        <v>155</v>
      </c>
      <c r="CC232" s="0" t="s">
        <v>144</v>
      </c>
      <c r="CG232" s="0" t="s">
        <v>155</v>
      </c>
      <c r="CH232" s="0" t="s">
        <v>144</v>
      </c>
      <c r="CK232" s="0" t="s">
        <v>155</v>
      </c>
      <c r="CL232" s="0" t="s">
        <v>144</v>
      </c>
      <c r="CN232" s="0" t="s">
        <v>155</v>
      </c>
      <c r="CO232" s="0" t="s">
        <v>144</v>
      </c>
      <c r="CP232" s="0" t="s">
        <v>155</v>
      </c>
      <c r="CQ232" s="0" t="s">
        <v>144</v>
      </c>
      <c r="CT232" s="0" t="s">
        <v>155</v>
      </c>
      <c r="CU232" s="0" t="s">
        <v>144</v>
      </c>
      <c r="CV232" s="0" t="s">
        <v>155</v>
      </c>
      <c r="CW232" s="0" t="s">
        <v>144</v>
      </c>
      <c r="CY232" s="0" t="s">
        <v>155</v>
      </c>
      <c r="CZ232" s="0" t="s">
        <v>144</v>
      </c>
      <c r="DC232" s="0" t="s">
        <v>155</v>
      </c>
      <c r="DD232" s="0" t="s">
        <v>144</v>
      </c>
      <c r="DF232" s="0" t="s">
        <v>155</v>
      </c>
      <c r="DG232" s="0" t="s">
        <v>144</v>
      </c>
      <c r="DI232" s="0" t="s">
        <v>155</v>
      </c>
      <c r="DJ232" s="0" t="s">
        <v>144</v>
      </c>
      <c r="DL232" s="0" t="s">
        <v>155</v>
      </c>
      <c r="DM232" s="0" t="s">
        <v>144</v>
      </c>
      <c r="DN232" s="0" t="s">
        <v>155</v>
      </c>
      <c r="DO232" s="0" t="s">
        <v>144</v>
      </c>
      <c r="DR232" s="0" t="s">
        <v>155</v>
      </c>
      <c r="DS232" s="0" t="s">
        <v>144</v>
      </c>
      <c r="DT232" s="0" t="s">
        <v>144</v>
      </c>
      <c r="DU232" s="0" t="s">
        <v>155</v>
      </c>
      <c r="DW232" s="0" t="s">
        <v>144</v>
      </c>
      <c r="DX232" s="0" t="s">
        <v>155</v>
      </c>
      <c r="EA232" s="0" t="s">
        <v>155</v>
      </c>
      <c r="ED232" s="0" t="s">
        <v>144</v>
      </c>
      <c r="EF232" s="0" t="s">
        <v>155</v>
      </c>
    </row>
    <row r="233" customFormat="false" ht="13.8" hidden="false" customHeight="false" outlineLevel="0" collapsed="false">
      <c r="A233" s="0" t="s">
        <v>1447</v>
      </c>
      <c r="B233" s="0" t="n">
        <v>78</v>
      </c>
      <c r="C233" s="0" t="n">
        <v>26614</v>
      </c>
      <c r="D233" s="0" t="s">
        <v>1443</v>
      </c>
      <c r="E233" s="0" t="s">
        <v>1448</v>
      </c>
      <c r="F233" s="0" t="str">
        <f aca="false">CONCATENATE(D233," ",LEFT(H233,4),"T=",AW233,"D=",AX233,"R=",AY233,"M=",AZ233,"L=",BA233,"B=",BB233)</f>
        <v>WALK T=50D=18R=0M=4L=10B=1</v>
      </c>
      <c r="G233" s="0" t="s">
        <v>159</v>
      </c>
      <c r="I233" s="0" t="s">
        <v>1449</v>
      </c>
      <c r="J233" s="0" t="s">
        <v>1450</v>
      </c>
      <c r="K233" s="0" t="s">
        <v>143</v>
      </c>
      <c r="L233" s="0" t="s">
        <v>144</v>
      </c>
      <c r="M233" s="0" t="str">
        <f aca="false">RIGHT(N233,LEN(N233)-FIND(" ",N233))</f>
        <v>OAKDALE DR NW</v>
      </c>
      <c r="N233" s="0" t="s">
        <v>1446</v>
      </c>
      <c r="P233" s="0" t="s">
        <v>147</v>
      </c>
      <c r="Q233" s="0" t="s">
        <v>148</v>
      </c>
      <c r="R233" s="0" t="n">
        <v>44485</v>
      </c>
      <c r="AD233" s="0" t="s">
        <v>149</v>
      </c>
      <c r="AE233" s="0" t="s">
        <v>150</v>
      </c>
      <c r="AF233" s="0" t="s">
        <v>151</v>
      </c>
      <c r="AH233" s="0" t="n">
        <v>14</v>
      </c>
      <c r="AI233" s="0" t="n">
        <v>11</v>
      </c>
      <c r="AN233" s="0" t="s">
        <v>147</v>
      </c>
      <c r="AO233" s="0" t="s">
        <v>221</v>
      </c>
      <c r="AP233" s="0" t="s">
        <v>222</v>
      </c>
      <c r="AQ233" s="0" t="n">
        <v>9</v>
      </c>
      <c r="AR233" s="0" t="n">
        <v>64</v>
      </c>
      <c r="AS233" s="0" t="n">
        <v>32</v>
      </c>
      <c r="AV233" s="0" t="s">
        <v>223</v>
      </c>
      <c r="AW233" s="0" t="n">
        <f aca="false">COUNTA($BC233:$EG233)</f>
        <v>50</v>
      </c>
      <c r="AX233" s="0" t="n">
        <f aca="false">COUNTIF($BC233:$EG233,"D")</f>
        <v>18</v>
      </c>
      <c r="AY233" s="0" t="n">
        <f aca="false">COUNTIF($BC233:$EG233,"R")</f>
        <v>0</v>
      </c>
      <c r="AZ233" s="2" t="n">
        <f aca="false">COUNTIF(DW233,"D")+COUNTIF(DO233,"D")+COUNTIF(DJ233,"D")+COUNTIF(DD233,"D")</f>
        <v>4</v>
      </c>
      <c r="BA233" s="0" t="n">
        <f aca="false">IF(DH233&lt;&gt;"",1,0)+IF(DI233&lt;&gt;"",1,0)+IF(DK233&lt;&gt;"",1,0)+IF(DM233&lt;&gt;"",1,0)+IF(DN233&lt;&gt;"",1,0)+IF(DO233&lt;&gt;"",1,0)+IF(DQ233&lt;&gt;"",1,0)+IF(DR233&lt;&gt;"",1,0)+IF(DT233&lt;&gt;"",1,0)+IF(DU233&lt;&gt;"",1,0)+IF(DV233&lt;&gt;"",1,0)+IF(DW233&lt;&gt;"",1,0)+IF(DX233&lt;&gt;"",1,0)+IF(DZ233&lt;&gt;"",1,0)+IF(EA233&lt;&gt;"",1,0)+IF(EB233&lt;&gt;"",1,0)+IF(EE233&lt;&gt;"",1,0)</f>
        <v>10</v>
      </c>
      <c r="BB233" s="0" t="n">
        <f aca="false">IF(AND(AV233&gt;0, AW233&gt;0),1,0)</f>
        <v>1</v>
      </c>
      <c r="BC233" s="0" t="s">
        <v>155</v>
      </c>
      <c r="BD233" s="0" t="s">
        <v>155</v>
      </c>
      <c r="BE233" s="0" t="s">
        <v>155</v>
      </c>
      <c r="BF233" s="0" t="s">
        <v>155</v>
      </c>
      <c r="BG233" s="0" t="s">
        <v>155</v>
      </c>
      <c r="BH233" s="0" t="s">
        <v>155</v>
      </c>
      <c r="BI233" s="0" t="s">
        <v>155</v>
      </c>
      <c r="BJ233" s="0" t="s">
        <v>155</v>
      </c>
      <c r="BK233" s="0" t="s">
        <v>155</v>
      </c>
      <c r="BL233" s="0" t="s">
        <v>155</v>
      </c>
      <c r="BP233" s="0" t="s">
        <v>155</v>
      </c>
      <c r="BR233" s="0" t="s">
        <v>155</v>
      </c>
      <c r="BS233" s="0" t="s">
        <v>155</v>
      </c>
      <c r="BV233" s="0" t="s">
        <v>155</v>
      </c>
      <c r="BY233" s="0" t="s">
        <v>144</v>
      </c>
      <c r="CA233" s="0" t="s">
        <v>155</v>
      </c>
      <c r="CC233" s="0" t="s">
        <v>144</v>
      </c>
      <c r="CG233" s="0" t="s">
        <v>155</v>
      </c>
      <c r="CH233" s="0" t="s">
        <v>144</v>
      </c>
      <c r="CK233" s="0" t="s">
        <v>155</v>
      </c>
      <c r="CL233" s="0" t="s">
        <v>144</v>
      </c>
      <c r="CN233" s="0" t="s">
        <v>155</v>
      </c>
      <c r="CO233" s="0" t="s">
        <v>144</v>
      </c>
      <c r="CP233" s="0" t="s">
        <v>155</v>
      </c>
      <c r="CQ233" s="0" t="s">
        <v>144</v>
      </c>
      <c r="CT233" s="0" t="s">
        <v>155</v>
      </c>
      <c r="CU233" s="0" t="s">
        <v>144</v>
      </c>
      <c r="CV233" s="0" t="s">
        <v>155</v>
      </c>
      <c r="CW233" s="0" t="s">
        <v>144</v>
      </c>
      <c r="CY233" s="0" t="s">
        <v>155</v>
      </c>
      <c r="CZ233" s="0" t="s">
        <v>144</v>
      </c>
      <c r="DC233" s="0" t="s">
        <v>155</v>
      </c>
      <c r="DD233" s="0" t="s">
        <v>144</v>
      </c>
      <c r="DF233" s="0" t="s">
        <v>155</v>
      </c>
      <c r="DG233" s="0" t="s">
        <v>144</v>
      </c>
      <c r="DI233" s="0" t="s">
        <v>155</v>
      </c>
      <c r="DJ233" s="0" t="s">
        <v>144</v>
      </c>
      <c r="DL233" s="0" t="s">
        <v>155</v>
      </c>
      <c r="DM233" s="0" t="s">
        <v>144</v>
      </c>
      <c r="DN233" s="0" t="s">
        <v>155</v>
      </c>
      <c r="DO233" s="0" t="s">
        <v>144</v>
      </c>
      <c r="DR233" s="0" t="s">
        <v>155</v>
      </c>
      <c r="DS233" s="0" t="s">
        <v>144</v>
      </c>
      <c r="DT233" s="0" t="s">
        <v>144</v>
      </c>
      <c r="DU233" s="0" t="s">
        <v>155</v>
      </c>
      <c r="DW233" s="0" t="s">
        <v>144</v>
      </c>
      <c r="DX233" s="0" t="s">
        <v>155</v>
      </c>
      <c r="EA233" s="0" t="s">
        <v>155</v>
      </c>
      <c r="ED233" s="0" t="s">
        <v>144</v>
      </c>
      <c r="EF233" s="0" t="s">
        <v>155</v>
      </c>
    </row>
    <row r="234" customFormat="false" ht="13.8" hidden="false" customHeight="false" outlineLevel="0" collapsed="false">
      <c r="A234" s="0" t="s">
        <v>1451</v>
      </c>
      <c r="B234" s="0" t="n">
        <v>78</v>
      </c>
      <c r="C234" s="0" t="n">
        <v>302296</v>
      </c>
      <c r="D234" s="0" t="s">
        <v>1452</v>
      </c>
      <c r="E234" s="0" t="s">
        <v>1453</v>
      </c>
      <c r="F234" s="0" t="str">
        <f aca="false">CONCATENATE(D234," ",LEFT(H234,4),"T=",AW234,"D=",AX234,"R=",AY234,"M=",AZ234,"L=",BA234,"B=",BB234)</f>
        <v>WALKER T=43D=17R=0M=4L=10B=1</v>
      </c>
      <c r="I234" s="0" t="s">
        <v>1454</v>
      </c>
      <c r="J234" s="0" t="s">
        <v>1455</v>
      </c>
      <c r="K234" s="0" t="s">
        <v>143</v>
      </c>
      <c r="L234" s="0" t="s">
        <v>144</v>
      </c>
      <c r="M234" s="0" t="str">
        <f aca="false">RIGHT(N234,LEN(N234)-FIND(" ",N234))</f>
        <v>FIFTH ST SW</v>
      </c>
      <c r="N234" s="0" t="s">
        <v>1456</v>
      </c>
      <c r="P234" s="0" t="s">
        <v>147</v>
      </c>
      <c r="Q234" s="0" t="s">
        <v>148</v>
      </c>
      <c r="R234" s="0" t="n">
        <v>44485</v>
      </c>
      <c r="AD234" s="0" t="s">
        <v>149</v>
      </c>
      <c r="AE234" s="0" t="s">
        <v>150</v>
      </c>
      <c r="AF234" s="0" t="s">
        <v>151</v>
      </c>
      <c r="AH234" s="0" t="n">
        <v>14</v>
      </c>
      <c r="AI234" s="0" t="n">
        <v>11</v>
      </c>
      <c r="AN234" s="0" t="s">
        <v>147</v>
      </c>
      <c r="AO234" s="0" t="s">
        <v>152</v>
      </c>
      <c r="AP234" s="0" t="s">
        <v>153</v>
      </c>
      <c r="AQ234" s="0" t="n">
        <v>9</v>
      </c>
      <c r="AR234" s="0" t="n">
        <v>64</v>
      </c>
      <c r="AS234" s="0" t="n">
        <v>32</v>
      </c>
      <c r="AV234" s="0" t="s">
        <v>154</v>
      </c>
      <c r="AW234" s="0" t="n">
        <f aca="false">COUNTA($BC234:$EG234)</f>
        <v>43</v>
      </c>
      <c r="AX234" s="0" t="n">
        <f aca="false">COUNTIF($BC234:$EG234,"D")</f>
        <v>17</v>
      </c>
      <c r="AY234" s="0" t="n">
        <f aca="false">COUNTIF($BC234:$EG234,"R")</f>
        <v>0</v>
      </c>
      <c r="AZ234" s="2" t="n">
        <f aca="false">COUNTIF(DW234,"D")+COUNTIF(DO234,"D")+COUNTIF(DJ234,"D")+COUNTIF(DD234,"D")</f>
        <v>4</v>
      </c>
      <c r="BA234" s="0" t="n">
        <f aca="false">IF(DH234&lt;&gt;"",1,0)+IF(DI234&lt;&gt;"",1,0)+IF(DK234&lt;&gt;"",1,0)+IF(DM234&lt;&gt;"",1,0)+IF(DN234&lt;&gt;"",1,0)+IF(DO234&lt;&gt;"",1,0)+IF(DQ234&lt;&gt;"",1,0)+IF(DR234&lt;&gt;"",1,0)+IF(DT234&lt;&gt;"",1,0)+IF(DU234&lt;&gt;"",1,0)+IF(DV234&lt;&gt;"",1,0)+IF(DW234&lt;&gt;"",1,0)+IF(DX234&lt;&gt;"",1,0)+IF(DZ234&lt;&gt;"",1,0)+IF(EA234&lt;&gt;"",1,0)+IF(EB234&lt;&gt;"",1,0)+IF(EE234&lt;&gt;"",1,0)</f>
        <v>10</v>
      </c>
      <c r="BB234" s="0" t="n">
        <f aca="false">IF(AND(AV234&gt;0, AW234&gt;0),1,0)</f>
        <v>1</v>
      </c>
      <c r="BE234" s="0" t="s">
        <v>155</v>
      </c>
      <c r="BF234" s="0" t="s">
        <v>155</v>
      </c>
      <c r="BH234" s="0" t="s">
        <v>155</v>
      </c>
      <c r="BJ234" s="0" t="s">
        <v>155</v>
      </c>
      <c r="BK234" s="0" t="s">
        <v>155</v>
      </c>
      <c r="BL234" s="0" t="s">
        <v>155</v>
      </c>
      <c r="BP234" s="0" t="s">
        <v>155</v>
      </c>
      <c r="BS234" s="0" t="s">
        <v>155</v>
      </c>
      <c r="BY234" s="0" t="s">
        <v>144</v>
      </c>
      <c r="CA234" s="0" t="s">
        <v>155</v>
      </c>
      <c r="CG234" s="0" t="s">
        <v>155</v>
      </c>
      <c r="CH234" s="0" t="s">
        <v>144</v>
      </c>
      <c r="CK234" s="0" t="s">
        <v>155</v>
      </c>
      <c r="CL234" s="0" t="s">
        <v>144</v>
      </c>
      <c r="CN234" s="0" t="s">
        <v>155</v>
      </c>
      <c r="CO234" s="0" t="s">
        <v>144</v>
      </c>
      <c r="CP234" s="0" t="s">
        <v>155</v>
      </c>
      <c r="CQ234" s="0" t="s">
        <v>144</v>
      </c>
      <c r="CT234" s="0" t="s">
        <v>155</v>
      </c>
      <c r="CU234" s="0" t="s">
        <v>144</v>
      </c>
      <c r="CV234" s="0" t="s">
        <v>155</v>
      </c>
      <c r="CW234" s="0" t="s">
        <v>144</v>
      </c>
      <c r="CY234" s="0" t="s">
        <v>155</v>
      </c>
      <c r="CZ234" s="0" t="s">
        <v>144</v>
      </c>
      <c r="DC234" s="0" t="s">
        <v>155</v>
      </c>
      <c r="DD234" s="0" t="s">
        <v>144</v>
      </c>
      <c r="DF234" s="0" t="s">
        <v>155</v>
      </c>
      <c r="DG234" s="0" t="s">
        <v>144</v>
      </c>
      <c r="DI234" s="0" t="s">
        <v>155</v>
      </c>
      <c r="DJ234" s="0" t="s">
        <v>144</v>
      </c>
      <c r="DL234" s="0" t="s">
        <v>155</v>
      </c>
      <c r="DM234" s="0" t="s">
        <v>144</v>
      </c>
      <c r="DN234" s="0" t="s">
        <v>155</v>
      </c>
      <c r="DO234" s="0" t="s">
        <v>144</v>
      </c>
      <c r="DR234" s="0" t="s">
        <v>155</v>
      </c>
      <c r="DS234" s="0" t="s">
        <v>144</v>
      </c>
      <c r="DT234" s="0" t="s">
        <v>144</v>
      </c>
      <c r="DU234" s="0" t="s">
        <v>155</v>
      </c>
      <c r="DW234" s="0" t="s">
        <v>144</v>
      </c>
      <c r="DX234" s="0" t="s">
        <v>155</v>
      </c>
      <c r="EA234" s="0" t="s">
        <v>155</v>
      </c>
      <c r="ED234" s="0" t="s">
        <v>144</v>
      </c>
      <c r="EF234" s="0" t="s">
        <v>155</v>
      </c>
    </row>
    <row r="235" customFormat="false" ht="13.8" hidden="false" customHeight="false" outlineLevel="0" collapsed="false">
      <c r="A235" s="0" t="s">
        <v>1457</v>
      </c>
      <c r="B235" s="0" t="n">
        <v>78</v>
      </c>
      <c r="C235" s="0" t="n">
        <v>21296</v>
      </c>
      <c r="D235" s="0" t="s">
        <v>1452</v>
      </c>
      <c r="E235" s="0" t="s">
        <v>1458</v>
      </c>
      <c r="F235" s="0" t="str">
        <f aca="false">CONCATENATE(D235," ",LEFT(H235,4),"T=",AW235,"D=",AX235,"R=",AY235,"M=",AZ235,"L=",BA235,"B=",BB235)</f>
        <v>WALKER T=45D=17R=0M=4L=10B=1</v>
      </c>
      <c r="G235" s="0" t="s">
        <v>144</v>
      </c>
      <c r="I235" s="0" t="s">
        <v>1459</v>
      </c>
      <c r="J235" s="0" t="s">
        <v>1460</v>
      </c>
      <c r="K235" s="0" t="s">
        <v>143</v>
      </c>
      <c r="L235" s="0" t="s">
        <v>144</v>
      </c>
      <c r="M235" s="0" t="str">
        <f aca="false">RIGHT(N235,LEN(N235)-FIND(" ",N235))</f>
        <v>FIFTH ST SW</v>
      </c>
      <c r="N235" s="0" t="s">
        <v>1456</v>
      </c>
      <c r="P235" s="0" t="s">
        <v>147</v>
      </c>
      <c r="Q235" s="0" t="s">
        <v>148</v>
      </c>
      <c r="R235" s="0" t="n">
        <v>44485</v>
      </c>
      <c r="AD235" s="0" t="s">
        <v>149</v>
      </c>
      <c r="AE235" s="0" t="s">
        <v>150</v>
      </c>
      <c r="AF235" s="0" t="s">
        <v>151</v>
      </c>
      <c r="AH235" s="0" t="n">
        <v>14</v>
      </c>
      <c r="AI235" s="0" t="n">
        <v>11</v>
      </c>
      <c r="AN235" s="0" t="s">
        <v>147</v>
      </c>
      <c r="AO235" s="0" t="s">
        <v>152</v>
      </c>
      <c r="AP235" s="0" t="s">
        <v>153</v>
      </c>
      <c r="AQ235" s="0" t="n">
        <v>9</v>
      </c>
      <c r="AR235" s="0" t="n">
        <v>64</v>
      </c>
      <c r="AS235" s="0" t="n">
        <v>32</v>
      </c>
      <c r="AV235" s="0" t="s">
        <v>154</v>
      </c>
      <c r="AW235" s="0" t="n">
        <f aca="false">COUNTA($BC235:$EG235)</f>
        <v>45</v>
      </c>
      <c r="AX235" s="0" t="n">
        <f aca="false">COUNTIF($BC235:$EG235,"D")</f>
        <v>17</v>
      </c>
      <c r="AY235" s="0" t="n">
        <f aca="false">COUNTIF($BC235:$EG235,"R")</f>
        <v>0</v>
      </c>
      <c r="AZ235" s="2" t="n">
        <f aca="false">COUNTIF(DW235,"D")+COUNTIF(DO235,"D")+COUNTIF(DJ235,"D")+COUNTIF(DD235,"D")</f>
        <v>4</v>
      </c>
      <c r="BA235" s="0" t="n">
        <f aca="false">IF(DH235&lt;&gt;"",1,0)+IF(DI235&lt;&gt;"",1,0)+IF(DK235&lt;&gt;"",1,0)+IF(DM235&lt;&gt;"",1,0)+IF(DN235&lt;&gt;"",1,0)+IF(DO235&lt;&gt;"",1,0)+IF(DQ235&lt;&gt;"",1,0)+IF(DR235&lt;&gt;"",1,0)+IF(DT235&lt;&gt;"",1,0)+IF(DU235&lt;&gt;"",1,0)+IF(DV235&lt;&gt;"",1,0)+IF(DW235&lt;&gt;"",1,0)+IF(DX235&lt;&gt;"",1,0)+IF(DZ235&lt;&gt;"",1,0)+IF(EA235&lt;&gt;"",1,0)+IF(EB235&lt;&gt;"",1,0)+IF(EE235&lt;&gt;"",1,0)</f>
        <v>10</v>
      </c>
      <c r="BB235" s="0" t="n">
        <f aca="false">IF(AND(AV235&gt;0, AW235&gt;0),1,0)</f>
        <v>1</v>
      </c>
      <c r="BC235" s="0" t="s">
        <v>155</v>
      </c>
      <c r="BD235" s="0" t="s">
        <v>155</v>
      </c>
      <c r="BE235" s="0" t="s">
        <v>155</v>
      </c>
      <c r="BF235" s="0" t="s">
        <v>155</v>
      </c>
      <c r="BH235" s="0" t="s">
        <v>155</v>
      </c>
      <c r="BJ235" s="0" t="s">
        <v>155</v>
      </c>
      <c r="BK235" s="0" t="s">
        <v>155</v>
      </c>
      <c r="BL235" s="0" t="s">
        <v>155</v>
      </c>
      <c r="BP235" s="0" t="s">
        <v>155</v>
      </c>
      <c r="BS235" s="0" t="s">
        <v>155</v>
      </c>
      <c r="BY235" s="0" t="s">
        <v>144</v>
      </c>
      <c r="CA235" s="0" t="s">
        <v>155</v>
      </c>
      <c r="CG235" s="0" t="s">
        <v>155</v>
      </c>
      <c r="CH235" s="0" t="s">
        <v>144</v>
      </c>
      <c r="CK235" s="0" t="s">
        <v>155</v>
      </c>
      <c r="CL235" s="0" t="s">
        <v>144</v>
      </c>
      <c r="CN235" s="0" t="s">
        <v>155</v>
      </c>
      <c r="CO235" s="0" t="s">
        <v>144</v>
      </c>
      <c r="CP235" s="0" t="s">
        <v>155</v>
      </c>
      <c r="CQ235" s="0" t="s">
        <v>144</v>
      </c>
      <c r="CT235" s="0" t="s">
        <v>155</v>
      </c>
      <c r="CU235" s="0" t="s">
        <v>144</v>
      </c>
      <c r="CV235" s="0" t="s">
        <v>155</v>
      </c>
      <c r="CW235" s="0" t="s">
        <v>144</v>
      </c>
      <c r="CY235" s="0" t="s">
        <v>155</v>
      </c>
      <c r="CZ235" s="0" t="s">
        <v>144</v>
      </c>
      <c r="DC235" s="0" t="s">
        <v>155</v>
      </c>
      <c r="DD235" s="0" t="s">
        <v>144</v>
      </c>
      <c r="DF235" s="0" t="s">
        <v>155</v>
      </c>
      <c r="DG235" s="0" t="s">
        <v>144</v>
      </c>
      <c r="DI235" s="0" t="s">
        <v>155</v>
      </c>
      <c r="DJ235" s="0" t="s">
        <v>144</v>
      </c>
      <c r="DL235" s="0" t="s">
        <v>155</v>
      </c>
      <c r="DM235" s="0" t="s">
        <v>144</v>
      </c>
      <c r="DN235" s="0" t="s">
        <v>155</v>
      </c>
      <c r="DO235" s="0" t="s">
        <v>144</v>
      </c>
      <c r="DR235" s="0" t="s">
        <v>155</v>
      </c>
      <c r="DS235" s="0" t="s">
        <v>144</v>
      </c>
      <c r="DT235" s="0" t="s">
        <v>144</v>
      </c>
      <c r="DU235" s="0" t="s">
        <v>155</v>
      </c>
      <c r="DW235" s="0" t="s">
        <v>144</v>
      </c>
      <c r="DX235" s="0" t="s">
        <v>155</v>
      </c>
      <c r="EA235" s="0" t="s">
        <v>155</v>
      </c>
      <c r="ED235" s="0" t="s">
        <v>144</v>
      </c>
      <c r="EF235" s="0" t="s">
        <v>155</v>
      </c>
    </row>
    <row r="236" customFormat="false" ht="13.8" hidden="false" customHeight="false" outlineLevel="0" collapsed="false">
      <c r="A236" s="0" t="s">
        <v>1461</v>
      </c>
      <c r="B236" s="0" t="n">
        <v>78</v>
      </c>
      <c r="C236" s="0" t="n">
        <v>2695</v>
      </c>
      <c r="D236" s="0" t="s">
        <v>1462</v>
      </c>
      <c r="E236" s="0" t="s">
        <v>656</v>
      </c>
      <c r="F236" s="0" t="str">
        <f aca="false">CONCATENATE(D236," ",LEFT(H236,4),"T=",AW236,"D=",AX236,"R=",AY236,"M=",AZ236,"L=",BA236,"B=",BB236)</f>
        <v>WEITZEL T=50D=18R=0M=4L=10B=1</v>
      </c>
      <c r="G236" s="0" t="s">
        <v>547</v>
      </c>
      <c r="I236" s="0" t="s">
        <v>1463</v>
      </c>
      <c r="J236" s="0" t="s">
        <v>1051</v>
      </c>
      <c r="K236" s="0" t="s">
        <v>143</v>
      </c>
      <c r="L236" s="0" t="s">
        <v>144</v>
      </c>
      <c r="M236" s="0" t="str">
        <f aca="false">RIGHT(N236,LEN(N236)-FIND(" ",N236))</f>
        <v>RAYMOND ST NW</v>
      </c>
      <c r="N236" s="0" t="s">
        <v>1464</v>
      </c>
      <c r="P236" s="0" t="s">
        <v>147</v>
      </c>
      <c r="Q236" s="0" t="s">
        <v>148</v>
      </c>
      <c r="R236" s="0" t="n">
        <v>44485</v>
      </c>
      <c r="AD236" s="0" t="s">
        <v>149</v>
      </c>
      <c r="AE236" s="0" t="s">
        <v>150</v>
      </c>
      <c r="AF236" s="0" t="s">
        <v>151</v>
      </c>
      <c r="AH236" s="0" t="n">
        <v>14</v>
      </c>
      <c r="AI236" s="0" t="n">
        <v>11</v>
      </c>
      <c r="AN236" s="0" t="s">
        <v>147</v>
      </c>
      <c r="AO236" s="0" t="s">
        <v>484</v>
      </c>
      <c r="AP236" s="0" t="s">
        <v>485</v>
      </c>
      <c r="AQ236" s="0" t="n">
        <v>9</v>
      </c>
      <c r="AR236" s="0" t="n">
        <v>64</v>
      </c>
      <c r="AS236" s="0" t="n">
        <v>32</v>
      </c>
      <c r="AV236" s="0" t="s">
        <v>223</v>
      </c>
      <c r="AW236" s="0" t="n">
        <f aca="false">COUNTA($BC236:$EG236)</f>
        <v>50</v>
      </c>
      <c r="AX236" s="0" t="n">
        <f aca="false">COUNTIF($BC236:$EG236,"D")</f>
        <v>18</v>
      </c>
      <c r="AY236" s="0" t="n">
        <f aca="false">COUNTIF($BC236:$EG236,"R")</f>
        <v>0</v>
      </c>
      <c r="AZ236" s="2" t="n">
        <f aca="false">COUNTIF(DW236,"D")+COUNTIF(DO236,"D")+COUNTIF(DJ236,"D")+COUNTIF(DD236,"D")</f>
        <v>4</v>
      </c>
      <c r="BA236" s="0" t="n">
        <f aca="false">IF(DH236&lt;&gt;"",1,0)+IF(DI236&lt;&gt;"",1,0)+IF(DK236&lt;&gt;"",1,0)+IF(DM236&lt;&gt;"",1,0)+IF(DN236&lt;&gt;"",1,0)+IF(DO236&lt;&gt;"",1,0)+IF(DQ236&lt;&gt;"",1,0)+IF(DR236&lt;&gt;"",1,0)+IF(DT236&lt;&gt;"",1,0)+IF(DU236&lt;&gt;"",1,0)+IF(DV236&lt;&gt;"",1,0)+IF(DW236&lt;&gt;"",1,0)+IF(DX236&lt;&gt;"",1,0)+IF(DZ236&lt;&gt;"",1,0)+IF(EA236&lt;&gt;"",1,0)+IF(EB236&lt;&gt;"",1,0)+IF(EE236&lt;&gt;"",1,0)</f>
        <v>10</v>
      </c>
      <c r="BB236" s="0" t="n">
        <f aca="false">IF(AND(AV236&gt;0, AW236&gt;0),1,0)</f>
        <v>1</v>
      </c>
      <c r="BC236" s="0" t="s">
        <v>155</v>
      </c>
      <c r="BD236" s="0" t="s">
        <v>155</v>
      </c>
      <c r="BE236" s="0" t="s">
        <v>155</v>
      </c>
      <c r="BF236" s="0" t="s">
        <v>155</v>
      </c>
      <c r="BG236" s="0" t="s">
        <v>155</v>
      </c>
      <c r="BH236" s="0" t="s">
        <v>155</v>
      </c>
      <c r="BI236" s="0" t="s">
        <v>155</v>
      </c>
      <c r="BJ236" s="0" t="s">
        <v>155</v>
      </c>
      <c r="BK236" s="0" t="s">
        <v>155</v>
      </c>
      <c r="BL236" s="0" t="s">
        <v>155</v>
      </c>
      <c r="BP236" s="0" t="s">
        <v>155</v>
      </c>
      <c r="BR236" s="0" t="s">
        <v>155</v>
      </c>
      <c r="BS236" s="0" t="s">
        <v>155</v>
      </c>
      <c r="BV236" s="0" t="s">
        <v>155</v>
      </c>
      <c r="BY236" s="0" t="s">
        <v>144</v>
      </c>
      <c r="CA236" s="0" t="s">
        <v>155</v>
      </c>
      <c r="CC236" s="0" t="s">
        <v>144</v>
      </c>
      <c r="CG236" s="0" t="s">
        <v>155</v>
      </c>
      <c r="CH236" s="0" t="s">
        <v>144</v>
      </c>
      <c r="CK236" s="0" t="s">
        <v>155</v>
      </c>
      <c r="CL236" s="0" t="s">
        <v>144</v>
      </c>
      <c r="CN236" s="0" t="s">
        <v>155</v>
      </c>
      <c r="CO236" s="0" t="s">
        <v>144</v>
      </c>
      <c r="CP236" s="0" t="s">
        <v>155</v>
      </c>
      <c r="CQ236" s="0" t="s">
        <v>144</v>
      </c>
      <c r="CT236" s="0" t="s">
        <v>155</v>
      </c>
      <c r="CU236" s="0" t="s">
        <v>144</v>
      </c>
      <c r="CV236" s="0" t="s">
        <v>155</v>
      </c>
      <c r="CW236" s="0" t="s">
        <v>144</v>
      </c>
      <c r="CY236" s="0" t="s">
        <v>155</v>
      </c>
      <c r="CZ236" s="0" t="s">
        <v>144</v>
      </c>
      <c r="DC236" s="0" t="s">
        <v>155</v>
      </c>
      <c r="DD236" s="0" t="s">
        <v>144</v>
      </c>
      <c r="DF236" s="0" t="s">
        <v>155</v>
      </c>
      <c r="DG236" s="0" t="s">
        <v>144</v>
      </c>
      <c r="DI236" s="0" t="s">
        <v>155</v>
      </c>
      <c r="DJ236" s="0" t="s">
        <v>144</v>
      </c>
      <c r="DL236" s="0" t="s">
        <v>155</v>
      </c>
      <c r="DM236" s="0" t="s">
        <v>144</v>
      </c>
      <c r="DN236" s="0" t="s">
        <v>155</v>
      </c>
      <c r="DO236" s="0" t="s">
        <v>144</v>
      </c>
      <c r="DR236" s="0" t="s">
        <v>155</v>
      </c>
      <c r="DS236" s="0" t="s">
        <v>144</v>
      </c>
      <c r="DT236" s="0" t="s">
        <v>144</v>
      </c>
      <c r="DU236" s="0" t="s">
        <v>155</v>
      </c>
      <c r="DW236" s="0" t="s">
        <v>144</v>
      </c>
      <c r="DX236" s="0" t="s">
        <v>155</v>
      </c>
      <c r="EA236" s="0" t="s">
        <v>155</v>
      </c>
      <c r="ED236" s="0" t="s">
        <v>144</v>
      </c>
      <c r="EF236" s="0" t="s">
        <v>155</v>
      </c>
    </row>
    <row r="237" customFormat="false" ht="13.8" hidden="false" customHeight="false" outlineLevel="0" collapsed="false">
      <c r="A237" s="0" t="s">
        <v>1465</v>
      </c>
      <c r="B237" s="0" t="n">
        <v>78</v>
      </c>
      <c r="C237" s="0" t="n">
        <v>338880</v>
      </c>
      <c r="D237" s="0" t="s">
        <v>1466</v>
      </c>
      <c r="E237" s="0" t="s">
        <v>1467</v>
      </c>
      <c r="F237" s="0" t="str">
        <f aca="false">CONCATENATE(D237," ",LEFT(H237,4),"T=",AW237,"D=",AX237,"R=",AY237,"M=",AZ237,"L=",BA237,"B=",BB237)</f>
        <v>WHITE T=37D=16R=0M=4L=10B=1</v>
      </c>
      <c r="G237" s="0" t="s">
        <v>846</v>
      </c>
      <c r="I237" s="0" t="s">
        <v>1468</v>
      </c>
      <c r="J237" s="0" t="s">
        <v>1469</v>
      </c>
      <c r="K237" s="0" t="s">
        <v>143</v>
      </c>
      <c r="L237" s="0" t="s">
        <v>144</v>
      </c>
      <c r="M237" s="0" t="str">
        <f aca="false">RIGHT(N237,LEN(N237)-FIND(" ",N237))</f>
        <v>LINDA DR NW</v>
      </c>
      <c r="N237" s="0" t="s">
        <v>1470</v>
      </c>
      <c r="P237" s="0" t="s">
        <v>147</v>
      </c>
      <c r="Q237" s="0" t="s">
        <v>148</v>
      </c>
      <c r="R237" s="0" t="n">
        <v>44485</v>
      </c>
      <c r="AD237" s="0" t="s">
        <v>149</v>
      </c>
      <c r="AE237" s="0" t="s">
        <v>150</v>
      </c>
      <c r="AF237" s="0" t="s">
        <v>151</v>
      </c>
      <c r="AH237" s="0" t="n">
        <v>14</v>
      </c>
      <c r="AI237" s="0" t="n">
        <v>11</v>
      </c>
      <c r="AN237" s="0" t="s">
        <v>147</v>
      </c>
      <c r="AO237" s="0" t="s">
        <v>396</v>
      </c>
      <c r="AP237" s="0" t="s">
        <v>397</v>
      </c>
      <c r="AQ237" s="0" t="n">
        <v>9</v>
      </c>
      <c r="AR237" s="0" t="n">
        <v>64</v>
      </c>
      <c r="AS237" s="0" t="n">
        <v>32</v>
      </c>
      <c r="AV237" s="0" t="s">
        <v>182</v>
      </c>
      <c r="AW237" s="0" t="n">
        <f aca="false">COUNTA($BC237:$EG237)</f>
        <v>37</v>
      </c>
      <c r="AX237" s="0" t="n">
        <f aca="false">COUNTIF($BC237:$EG237,"D")</f>
        <v>16</v>
      </c>
      <c r="AY237" s="0" t="n">
        <f aca="false">COUNTIF($BC237:$EG237,"R")</f>
        <v>0</v>
      </c>
      <c r="AZ237" s="2" t="n">
        <f aca="false">COUNTIF(DW237,"D")+COUNTIF(DO237,"D")+COUNTIF(DJ237,"D")+COUNTIF(DD237,"D")</f>
        <v>4</v>
      </c>
      <c r="BA237" s="0" t="n">
        <f aca="false">IF(DH237&lt;&gt;"",1,0)+IF(DI237&lt;&gt;"",1,0)+IF(DK237&lt;&gt;"",1,0)+IF(DM237&lt;&gt;"",1,0)+IF(DN237&lt;&gt;"",1,0)+IF(DO237&lt;&gt;"",1,0)+IF(DQ237&lt;&gt;"",1,0)+IF(DR237&lt;&gt;"",1,0)+IF(DT237&lt;&gt;"",1,0)+IF(DU237&lt;&gt;"",1,0)+IF(DV237&lt;&gt;"",1,0)+IF(DW237&lt;&gt;"",1,0)+IF(DX237&lt;&gt;"",1,0)+IF(DZ237&lt;&gt;"",1,0)+IF(EA237&lt;&gt;"",1,0)+IF(EB237&lt;&gt;"",1,0)+IF(EE237&lt;&gt;"",1,0)</f>
        <v>10</v>
      </c>
      <c r="BB237" s="0" t="n">
        <f aca="false">IF(AND(AV237&gt;0, AW237&gt;0),1,0)</f>
        <v>1</v>
      </c>
      <c r="BP237" s="0" t="s">
        <v>155</v>
      </c>
      <c r="BR237" s="0" t="s">
        <v>155</v>
      </c>
      <c r="BS237" s="0" t="s">
        <v>155</v>
      </c>
      <c r="BV237" s="0" t="s">
        <v>155</v>
      </c>
      <c r="BY237" s="0" t="s">
        <v>144</v>
      </c>
      <c r="CA237" s="0" t="s">
        <v>155</v>
      </c>
      <c r="CG237" s="0" t="s">
        <v>155</v>
      </c>
      <c r="CH237" s="0" t="s">
        <v>144</v>
      </c>
      <c r="CK237" s="0" t="s">
        <v>155</v>
      </c>
      <c r="CL237" s="0" t="s">
        <v>144</v>
      </c>
      <c r="CN237" s="0" t="s">
        <v>155</v>
      </c>
      <c r="CO237" s="0" t="s">
        <v>144</v>
      </c>
      <c r="CP237" s="0" t="s">
        <v>155</v>
      </c>
      <c r="CU237" s="0" t="s">
        <v>144</v>
      </c>
      <c r="CV237" s="0" t="s">
        <v>155</v>
      </c>
      <c r="CW237" s="0" t="s">
        <v>144</v>
      </c>
      <c r="CY237" s="0" t="s">
        <v>155</v>
      </c>
      <c r="CZ237" s="0" t="s">
        <v>144</v>
      </c>
      <c r="DC237" s="0" t="s">
        <v>155</v>
      </c>
      <c r="DD237" s="0" t="s">
        <v>144</v>
      </c>
      <c r="DF237" s="0" t="s">
        <v>155</v>
      </c>
      <c r="DG237" s="0" t="s">
        <v>144</v>
      </c>
      <c r="DI237" s="0" t="s">
        <v>155</v>
      </c>
      <c r="DJ237" s="0" t="s">
        <v>144</v>
      </c>
      <c r="DL237" s="0" t="s">
        <v>155</v>
      </c>
      <c r="DM237" s="0" t="s">
        <v>144</v>
      </c>
      <c r="DN237" s="0" t="s">
        <v>155</v>
      </c>
      <c r="DO237" s="0" t="s">
        <v>144</v>
      </c>
      <c r="DR237" s="0" t="s">
        <v>155</v>
      </c>
      <c r="DS237" s="0" t="s">
        <v>144</v>
      </c>
      <c r="DT237" s="0" t="s">
        <v>144</v>
      </c>
      <c r="DU237" s="0" t="s">
        <v>155</v>
      </c>
      <c r="DW237" s="0" t="s">
        <v>144</v>
      </c>
      <c r="DX237" s="0" t="s">
        <v>155</v>
      </c>
      <c r="EA237" s="0" t="s">
        <v>155</v>
      </c>
      <c r="ED237" s="0" t="s">
        <v>144</v>
      </c>
      <c r="EF237" s="0" t="s">
        <v>155</v>
      </c>
    </row>
    <row r="238" customFormat="false" ht="13.8" hidden="false" customHeight="false" outlineLevel="0" collapsed="false">
      <c r="A238" s="0" t="s">
        <v>1471</v>
      </c>
      <c r="B238" s="0" t="n">
        <v>78</v>
      </c>
      <c r="C238" s="0" t="n">
        <v>236082</v>
      </c>
      <c r="D238" s="0" t="s">
        <v>1466</v>
      </c>
      <c r="E238" s="0" t="s">
        <v>656</v>
      </c>
      <c r="F238" s="0" t="str">
        <f aca="false">CONCATENATE(D238," ",LEFT(H238,4),"T=",AW238,"D=",AX238,"R=",AY238,"M=",AZ238,"L=",BA238,"B=",BB238)</f>
        <v>WHITE T=43D=16R=0M=4L=10B=1</v>
      </c>
      <c r="G238" s="0" t="s">
        <v>281</v>
      </c>
      <c r="I238" s="0" t="s">
        <v>1472</v>
      </c>
      <c r="J238" s="0" t="s">
        <v>1473</v>
      </c>
      <c r="K238" s="0" t="s">
        <v>143</v>
      </c>
      <c r="L238" s="0" t="s">
        <v>144</v>
      </c>
      <c r="M238" s="0" t="str">
        <f aca="false">RIGHT(N238,LEN(N238)-FIND(" ",N238))</f>
        <v>LINDA DR NW</v>
      </c>
      <c r="N238" s="0" t="s">
        <v>1470</v>
      </c>
      <c r="P238" s="0" t="s">
        <v>147</v>
      </c>
      <c r="Q238" s="0" t="s">
        <v>148</v>
      </c>
      <c r="R238" s="0" t="n">
        <v>44485</v>
      </c>
      <c r="AD238" s="0" t="s">
        <v>149</v>
      </c>
      <c r="AE238" s="0" t="s">
        <v>150</v>
      </c>
      <c r="AF238" s="0" t="s">
        <v>151</v>
      </c>
      <c r="AH238" s="0" t="n">
        <v>14</v>
      </c>
      <c r="AI238" s="0" t="n">
        <v>11</v>
      </c>
      <c r="AN238" s="0" t="s">
        <v>147</v>
      </c>
      <c r="AO238" s="0" t="s">
        <v>396</v>
      </c>
      <c r="AP238" s="0" t="s">
        <v>397</v>
      </c>
      <c r="AQ238" s="0" t="n">
        <v>9</v>
      </c>
      <c r="AR238" s="0" t="n">
        <v>64</v>
      </c>
      <c r="AS238" s="0" t="n">
        <v>32</v>
      </c>
      <c r="AV238" s="0" t="s">
        <v>182</v>
      </c>
      <c r="AW238" s="0" t="n">
        <f aca="false">COUNTA($BC238:$EG238)</f>
        <v>43</v>
      </c>
      <c r="AX238" s="0" t="n">
        <f aca="false">COUNTIF($BC238:$EG238,"D")</f>
        <v>16</v>
      </c>
      <c r="AY238" s="0" t="n">
        <f aca="false">COUNTIF($BC238:$EG238,"R")</f>
        <v>0</v>
      </c>
      <c r="AZ238" s="2" t="n">
        <f aca="false">COUNTIF(DW238,"D")+COUNTIF(DO238,"D")+COUNTIF(DJ238,"D")+COUNTIF(DD238,"D")</f>
        <v>4</v>
      </c>
      <c r="BA238" s="0" t="n">
        <f aca="false">IF(DH238&lt;&gt;"",1,0)+IF(DI238&lt;&gt;"",1,0)+IF(DK238&lt;&gt;"",1,0)+IF(DM238&lt;&gt;"",1,0)+IF(DN238&lt;&gt;"",1,0)+IF(DO238&lt;&gt;"",1,0)+IF(DQ238&lt;&gt;"",1,0)+IF(DR238&lt;&gt;"",1,0)+IF(DT238&lt;&gt;"",1,0)+IF(DU238&lt;&gt;"",1,0)+IF(DV238&lt;&gt;"",1,0)+IF(DW238&lt;&gt;"",1,0)+IF(DX238&lt;&gt;"",1,0)+IF(DZ238&lt;&gt;"",1,0)+IF(EA238&lt;&gt;"",1,0)+IF(EB238&lt;&gt;"",1,0)+IF(EE238&lt;&gt;"",1,0)</f>
        <v>10</v>
      </c>
      <c r="BB238" s="0" t="n">
        <f aca="false">IF(AND(AV238&gt;0, AW238&gt;0),1,0)</f>
        <v>1</v>
      </c>
      <c r="BC238" s="0" t="s">
        <v>155</v>
      </c>
      <c r="BD238" s="0" t="s">
        <v>155</v>
      </c>
      <c r="BF238" s="0" t="s">
        <v>155</v>
      </c>
      <c r="BH238" s="0" t="s">
        <v>155</v>
      </c>
      <c r="BJ238" s="0" t="s">
        <v>155</v>
      </c>
      <c r="BK238" s="0" t="s">
        <v>155</v>
      </c>
      <c r="BL238" s="0" t="s">
        <v>155</v>
      </c>
      <c r="BP238" s="0" t="s">
        <v>155</v>
      </c>
      <c r="BR238" s="0" t="s">
        <v>155</v>
      </c>
      <c r="BS238" s="0" t="s">
        <v>155</v>
      </c>
      <c r="BV238" s="0" t="s">
        <v>155</v>
      </c>
      <c r="BY238" s="0" t="s">
        <v>144</v>
      </c>
      <c r="CA238" s="0" t="s">
        <v>155</v>
      </c>
      <c r="CG238" s="0" t="s">
        <v>155</v>
      </c>
      <c r="CH238" s="0" t="s">
        <v>144</v>
      </c>
      <c r="CK238" s="0" t="s">
        <v>155</v>
      </c>
      <c r="CL238" s="0" t="s">
        <v>144</v>
      </c>
      <c r="CN238" s="0" t="s">
        <v>155</v>
      </c>
      <c r="CO238" s="0" t="s">
        <v>144</v>
      </c>
      <c r="CP238" s="0" t="s">
        <v>155</v>
      </c>
      <c r="CU238" s="0" t="s">
        <v>144</v>
      </c>
      <c r="CV238" s="0" t="s">
        <v>155</v>
      </c>
      <c r="CW238" s="0" t="s">
        <v>144</v>
      </c>
      <c r="CY238" s="0" t="s">
        <v>155</v>
      </c>
      <c r="CZ238" s="0" t="s">
        <v>144</v>
      </c>
      <c r="DC238" s="0" t="s">
        <v>155</v>
      </c>
      <c r="DD238" s="0" t="s">
        <v>144</v>
      </c>
      <c r="DG238" s="0" t="s">
        <v>144</v>
      </c>
      <c r="DI238" s="0" t="s">
        <v>155</v>
      </c>
      <c r="DJ238" s="0" t="s">
        <v>144</v>
      </c>
      <c r="DL238" s="0" t="s">
        <v>155</v>
      </c>
      <c r="DM238" s="0" t="s">
        <v>144</v>
      </c>
      <c r="DN238" s="0" t="s">
        <v>155</v>
      </c>
      <c r="DO238" s="0" t="s">
        <v>144</v>
      </c>
      <c r="DR238" s="0" t="s">
        <v>155</v>
      </c>
      <c r="DS238" s="0" t="s">
        <v>144</v>
      </c>
      <c r="DT238" s="0" t="s">
        <v>144</v>
      </c>
      <c r="DU238" s="0" t="s">
        <v>155</v>
      </c>
      <c r="DW238" s="0" t="s">
        <v>144</v>
      </c>
      <c r="DX238" s="0" t="s">
        <v>155</v>
      </c>
      <c r="EA238" s="0" t="s">
        <v>155</v>
      </c>
      <c r="ED238" s="0" t="s">
        <v>144</v>
      </c>
      <c r="EF238" s="0" t="s">
        <v>155</v>
      </c>
    </row>
    <row r="239" customFormat="false" ht="13.8" hidden="false" customHeight="false" outlineLevel="0" collapsed="false">
      <c r="A239" s="0" t="s">
        <v>1474</v>
      </c>
      <c r="B239" s="0" t="n">
        <v>78</v>
      </c>
      <c r="C239" s="0" t="n">
        <v>359197</v>
      </c>
      <c r="D239" s="0" t="s">
        <v>1466</v>
      </c>
      <c r="E239" s="0" t="s">
        <v>911</v>
      </c>
      <c r="F239" s="0" t="str">
        <f aca="false">CONCATENATE(D239," ",LEFT(H239,4),"T=",AW239,"D=",AX239,"R=",AY239,"M=",AZ239,"L=",BA239,"B=",BB239)</f>
        <v>WHITE T=31D=14R=0M=4L=10B=1</v>
      </c>
      <c r="G239" s="0" t="s">
        <v>144</v>
      </c>
      <c r="I239" s="0" t="s">
        <v>1475</v>
      </c>
      <c r="J239" s="0" t="s">
        <v>1476</v>
      </c>
      <c r="K239" s="0" t="s">
        <v>143</v>
      </c>
      <c r="L239" s="0" t="s">
        <v>144</v>
      </c>
      <c r="M239" s="0" t="str">
        <f aca="false">RIGHT(N239,LEN(N239)-FIND(" ",N239))</f>
        <v>LYNWOOD DR NW</v>
      </c>
      <c r="N239" s="0" t="s">
        <v>1477</v>
      </c>
      <c r="P239" s="0" t="s">
        <v>147</v>
      </c>
      <c r="Q239" s="0" t="s">
        <v>148</v>
      </c>
      <c r="R239" s="0" t="n">
        <v>44485</v>
      </c>
      <c r="AD239" s="0" t="s">
        <v>149</v>
      </c>
      <c r="AE239" s="0" t="s">
        <v>150</v>
      </c>
      <c r="AF239" s="0" t="s">
        <v>151</v>
      </c>
      <c r="AH239" s="0" t="n">
        <v>14</v>
      </c>
      <c r="AI239" s="0" t="n">
        <v>11</v>
      </c>
      <c r="AN239" s="0" t="s">
        <v>147</v>
      </c>
      <c r="AO239" s="0" t="s">
        <v>555</v>
      </c>
      <c r="AP239" s="0" t="s">
        <v>556</v>
      </c>
      <c r="AQ239" s="0" t="n">
        <v>9</v>
      </c>
      <c r="AR239" s="0" t="n">
        <v>64</v>
      </c>
      <c r="AS239" s="0" t="n">
        <v>32</v>
      </c>
      <c r="AV239" s="0" t="s">
        <v>223</v>
      </c>
      <c r="AW239" s="0" t="n">
        <f aca="false">COUNTA($BC239:$EG239)</f>
        <v>31</v>
      </c>
      <c r="AX239" s="0" t="n">
        <f aca="false">COUNTIF($BC239:$EG239,"D")</f>
        <v>14</v>
      </c>
      <c r="AY239" s="0" t="n">
        <f aca="false">COUNTIF($BC239:$EG239,"R")</f>
        <v>0</v>
      </c>
      <c r="AZ239" s="2" t="n">
        <f aca="false">COUNTIF(DW239,"D")+COUNTIF(DO239,"D")+COUNTIF(DJ239,"D")+COUNTIF(DD239,"D")</f>
        <v>4</v>
      </c>
      <c r="BA239" s="0" t="n">
        <f aca="false">IF(DH239&lt;&gt;"",1,0)+IF(DI239&lt;&gt;"",1,0)+IF(DK239&lt;&gt;"",1,0)+IF(DM239&lt;&gt;"",1,0)+IF(DN239&lt;&gt;"",1,0)+IF(DO239&lt;&gt;"",1,0)+IF(DQ239&lt;&gt;"",1,0)+IF(DR239&lt;&gt;"",1,0)+IF(DT239&lt;&gt;"",1,0)+IF(DU239&lt;&gt;"",1,0)+IF(DV239&lt;&gt;"",1,0)+IF(DW239&lt;&gt;"",1,0)+IF(DX239&lt;&gt;"",1,0)+IF(DZ239&lt;&gt;"",1,0)+IF(EA239&lt;&gt;"",1,0)+IF(EB239&lt;&gt;"",1,0)+IF(EE239&lt;&gt;"",1,0)</f>
        <v>10</v>
      </c>
      <c r="BB239" s="0" t="n">
        <f aca="false">IF(AND(AV239&gt;0, AW239&gt;0),1,0)</f>
        <v>1</v>
      </c>
      <c r="CA239" s="0" t="s">
        <v>155</v>
      </c>
      <c r="CK239" s="0" t="s">
        <v>155</v>
      </c>
      <c r="CL239" s="0" t="s">
        <v>144</v>
      </c>
      <c r="CN239" s="0" t="s">
        <v>155</v>
      </c>
      <c r="CO239" s="0" t="s">
        <v>144</v>
      </c>
      <c r="CP239" s="0" t="s">
        <v>155</v>
      </c>
      <c r="CQ239" s="0" t="s">
        <v>144</v>
      </c>
      <c r="CT239" s="0" t="s">
        <v>155</v>
      </c>
      <c r="CU239" s="0" t="s">
        <v>144</v>
      </c>
      <c r="CV239" s="0" t="s">
        <v>155</v>
      </c>
      <c r="CY239" s="0" t="s">
        <v>155</v>
      </c>
      <c r="CZ239" s="0" t="s">
        <v>144</v>
      </c>
      <c r="DC239" s="0" t="s">
        <v>155</v>
      </c>
      <c r="DD239" s="0" t="s">
        <v>144</v>
      </c>
      <c r="DF239" s="0" t="s">
        <v>155</v>
      </c>
      <c r="DG239" s="0" t="s">
        <v>144</v>
      </c>
      <c r="DI239" s="0" t="s">
        <v>155</v>
      </c>
      <c r="DJ239" s="0" t="s">
        <v>144</v>
      </c>
      <c r="DL239" s="0" t="s">
        <v>155</v>
      </c>
      <c r="DM239" s="0" t="s">
        <v>144</v>
      </c>
      <c r="DN239" s="0" t="s">
        <v>155</v>
      </c>
      <c r="DO239" s="0" t="s">
        <v>144</v>
      </c>
      <c r="DR239" s="0" t="s">
        <v>155</v>
      </c>
      <c r="DS239" s="0" t="s">
        <v>144</v>
      </c>
      <c r="DT239" s="0" t="s">
        <v>144</v>
      </c>
      <c r="DU239" s="0" t="s">
        <v>155</v>
      </c>
      <c r="DW239" s="0" t="s">
        <v>144</v>
      </c>
      <c r="DX239" s="0" t="s">
        <v>155</v>
      </c>
      <c r="EA239" s="0" t="s">
        <v>155</v>
      </c>
      <c r="ED239" s="0" t="s">
        <v>144</v>
      </c>
      <c r="EF239" s="0" t="s">
        <v>155</v>
      </c>
    </row>
    <row r="240" customFormat="false" ht="13.8" hidden="false" customHeight="false" outlineLevel="0" collapsed="false">
      <c r="A240" s="0" t="s">
        <v>1478</v>
      </c>
      <c r="B240" s="0" t="n">
        <v>78</v>
      </c>
      <c r="C240" s="0" t="n">
        <v>152018</v>
      </c>
      <c r="D240" s="0" t="s">
        <v>1466</v>
      </c>
      <c r="E240" s="0" t="s">
        <v>470</v>
      </c>
      <c r="F240" s="0" t="str">
        <f aca="false">CONCATENATE(D240," ",LEFT(H240,4),"T=",AW240,"D=",AX240,"R=",AY240,"M=",AZ240,"L=",BA240,"B=",BB240)</f>
        <v>WHITE T=40D=12R=0M=4L=10B=1</v>
      </c>
      <c r="G240" s="0" t="s">
        <v>613</v>
      </c>
      <c r="I240" s="0" t="s">
        <v>1479</v>
      </c>
      <c r="J240" s="0" t="s">
        <v>1480</v>
      </c>
      <c r="K240" s="0" t="s">
        <v>143</v>
      </c>
      <c r="L240" s="0" t="s">
        <v>144</v>
      </c>
      <c r="M240" s="0" t="str">
        <f aca="false">RIGHT(N240,LEN(N240)-FIND(" ",N240))</f>
        <v>BELVEDERE AVE SE</v>
      </c>
      <c r="N240" s="0" t="s">
        <v>1481</v>
      </c>
      <c r="P240" s="0" t="s">
        <v>147</v>
      </c>
      <c r="Q240" s="0" t="s">
        <v>148</v>
      </c>
      <c r="R240" s="0" t="n">
        <v>44484</v>
      </c>
      <c r="AD240" s="0" t="s">
        <v>149</v>
      </c>
      <c r="AE240" s="0" t="s">
        <v>150</v>
      </c>
      <c r="AF240" s="0" t="s">
        <v>151</v>
      </c>
      <c r="AH240" s="0" t="n">
        <v>14</v>
      </c>
      <c r="AI240" s="0" t="n">
        <v>11</v>
      </c>
      <c r="AN240" s="0" t="s">
        <v>147</v>
      </c>
      <c r="AO240" s="0" t="s">
        <v>277</v>
      </c>
      <c r="AP240" s="0" t="s">
        <v>278</v>
      </c>
      <c r="AQ240" s="0" t="n">
        <v>9</v>
      </c>
      <c r="AR240" s="0" t="n">
        <v>64</v>
      </c>
      <c r="AS240" s="0" t="n">
        <v>32</v>
      </c>
      <c r="AV240" s="0" t="s">
        <v>252</v>
      </c>
      <c r="AW240" s="0" t="n">
        <f aca="false">COUNTA($BC240:$EG240)</f>
        <v>40</v>
      </c>
      <c r="AX240" s="0" t="n">
        <f aca="false">COUNTIF($BC240:$EG240,"D")</f>
        <v>12</v>
      </c>
      <c r="AY240" s="0" t="n">
        <f aca="false">COUNTIF($BC240:$EG240,"R")</f>
        <v>0</v>
      </c>
      <c r="AZ240" s="2" t="n">
        <f aca="false">COUNTIF(DW240,"D")+COUNTIF(DO240,"D")+COUNTIF(DJ240,"D")+COUNTIF(DD240,"D")</f>
        <v>4</v>
      </c>
      <c r="BA240" s="0" t="n">
        <f aca="false">IF(DH240&lt;&gt;"",1,0)+IF(DI240&lt;&gt;"",1,0)+IF(DK240&lt;&gt;"",1,0)+IF(DM240&lt;&gt;"",1,0)+IF(DN240&lt;&gt;"",1,0)+IF(DO240&lt;&gt;"",1,0)+IF(DQ240&lt;&gt;"",1,0)+IF(DR240&lt;&gt;"",1,0)+IF(DT240&lt;&gt;"",1,0)+IF(DU240&lt;&gt;"",1,0)+IF(DV240&lt;&gt;"",1,0)+IF(DW240&lt;&gt;"",1,0)+IF(DX240&lt;&gt;"",1,0)+IF(DZ240&lt;&gt;"",1,0)+IF(EA240&lt;&gt;"",1,0)+IF(EB240&lt;&gt;"",1,0)+IF(EE240&lt;&gt;"",1,0)</f>
        <v>10</v>
      </c>
      <c r="BB240" s="0" t="n">
        <f aca="false">IF(AND(AV240&gt;0, AW240&gt;0),1,0)</f>
        <v>1</v>
      </c>
      <c r="BC240" s="0" t="s">
        <v>155</v>
      </c>
      <c r="BD240" s="0" t="s">
        <v>155</v>
      </c>
      <c r="BE240" s="0" t="s">
        <v>155</v>
      </c>
      <c r="BH240" s="0" t="s">
        <v>155</v>
      </c>
      <c r="BJ240" s="0" t="s">
        <v>155</v>
      </c>
      <c r="BK240" s="0" t="s">
        <v>155</v>
      </c>
      <c r="BL240" s="0" t="s">
        <v>155</v>
      </c>
      <c r="BP240" s="0" t="s">
        <v>155</v>
      </c>
      <c r="BR240" s="0" t="s">
        <v>155</v>
      </c>
      <c r="BS240" s="0" t="s">
        <v>155</v>
      </c>
      <c r="BY240" s="0" t="s">
        <v>144</v>
      </c>
      <c r="CA240" s="0" t="s">
        <v>155</v>
      </c>
      <c r="CG240" s="0" t="s">
        <v>155</v>
      </c>
      <c r="CK240" s="0" t="s">
        <v>155</v>
      </c>
      <c r="CL240" s="0" t="s">
        <v>144</v>
      </c>
      <c r="CN240" s="0" t="s">
        <v>155</v>
      </c>
      <c r="CP240" s="0" t="s">
        <v>155</v>
      </c>
      <c r="CT240" s="0" t="s">
        <v>155</v>
      </c>
      <c r="CV240" s="0" t="s">
        <v>155</v>
      </c>
      <c r="CY240" s="0" t="s">
        <v>155</v>
      </c>
      <c r="CZ240" s="0" t="s">
        <v>144</v>
      </c>
      <c r="DC240" s="0" t="s">
        <v>155</v>
      </c>
      <c r="DD240" s="0" t="s">
        <v>144</v>
      </c>
      <c r="DF240" s="0" t="s">
        <v>155</v>
      </c>
      <c r="DG240" s="0" t="s">
        <v>144</v>
      </c>
      <c r="DI240" s="0" t="s">
        <v>155</v>
      </c>
      <c r="DJ240" s="0" t="s">
        <v>144</v>
      </c>
      <c r="DL240" s="0" t="s">
        <v>155</v>
      </c>
      <c r="DM240" s="0" t="s">
        <v>144</v>
      </c>
      <c r="DN240" s="0" t="s">
        <v>155</v>
      </c>
      <c r="DO240" s="0" t="s">
        <v>144</v>
      </c>
      <c r="DR240" s="0" t="s">
        <v>155</v>
      </c>
      <c r="DS240" s="0" t="s">
        <v>144</v>
      </c>
      <c r="DT240" s="0" t="s">
        <v>144</v>
      </c>
      <c r="DU240" s="0" t="s">
        <v>155</v>
      </c>
      <c r="DW240" s="0" t="s">
        <v>144</v>
      </c>
      <c r="DX240" s="0" t="s">
        <v>155</v>
      </c>
      <c r="EA240" s="0" t="s">
        <v>155</v>
      </c>
      <c r="ED240" s="0" t="s">
        <v>144</v>
      </c>
      <c r="EF240" s="0" t="s">
        <v>155</v>
      </c>
    </row>
    <row r="241" customFormat="false" ht="13.8" hidden="false" customHeight="false" outlineLevel="0" collapsed="false">
      <c r="A241" s="0" t="s">
        <v>1482</v>
      </c>
      <c r="B241" s="0" t="n">
        <v>78</v>
      </c>
      <c r="C241" s="0" t="n">
        <v>27846</v>
      </c>
      <c r="D241" s="0" t="s">
        <v>1483</v>
      </c>
      <c r="E241" s="0" t="s">
        <v>192</v>
      </c>
      <c r="F241" s="0" t="str">
        <f aca="false">CONCATENATE(D241," ",LEFT(H241,4),"T=",AW241,"D=",AX241,"R=",AY241,"M=",AZ241,"L=",BA241,"B=",BB241)</f>
        <v>WILKINS T=47D=17R=0M=4L=10B=1</v>
      </c>
      <c r="G241" s="0" t="s">
        <v>281</v>
      </c>
      <c r="I241" s="0" t="s">
        <v>1484</v>
      </c>
      <c r="J241" s="0" t="s">
        <v>1286</v>
      </c>
      <c r="K241" s="0" t="s">
        <v>143</v>
      </c>
      <c r="L241" s="0" t="s">
        <v>144</v>
      </c>
      <c r="M241" s="0" t="str">
        <f aca="false">RIGHT(N241,LEN(N241)-FIND(" ",N241))</f>
        <v>RED FOX RUN DR NW</v>
      </c>
      <c r="N241" s="0" t="s">
        <v>1485</v>
      </c>
      <c r="P241" s="0" t="s">
        <v>147</v>
      </c>
      <c r="Q241" s="0" t="s">
        <v>148</v>
      </c>
      <c r="R241" s="0" t="n">
        <v>44485</v>
      </c>
      <c r="AD241" s="0" t="s">
        <v>149</v>
      </c>
      <c r="AE241" s="0" t="s">
        <v>150</v>
      </c>
      <c r="AF241" s="0" t="s">
        <v>151</v>
      </c>
      <c r="AH241" s="0" t="n">
        <v>14</v>
      </c>
      <c r="AI241" s="0" t="n">
        <v>11</v>
      </c>
      <c r="AN241" s="0" t="s">
        <v>147</v>
      </c>
      <c r="AO241" s="0" t="s">
        <v>555</v>
      </c>
      <c r="AP241" s="0" t="s">
        <v>556</v>
      </c>
      <c r="AQ241" s="0" t="n">
        <v>9</v>
      </c>
      <c r="AR241" s="0" t="n">
        <v>64</v>
      </c>
      <c r="AS241" s="0" t="n">
        <v>32</v>
      </c>
      <c r="AV241" s="0" t="s">
        <v>223</v>
      </c>
      <c r="AW241" s="0" t="n">
        <f aca="false">COUNTA($BC241:$EG241)</f>
        <v>47</v>
      </c>
      <c r="AX241" s="0" t="n">
        <f aca="false">COUNTIF($BC241:$EG241,"D")</f>
        <v>17</v>
      </c>
      <c r="AY241" s="0" t="n">
        <f aca="false">COUNTIF($BC241:$EG241,"R")</f>
        <v>0</v>
      </c>
      <c r="AZ241" s="2" t="n">
        <f aca="false">COUNTIF(DW241,"D")+COUNTIF(DO241,"D")+COUNTIF(DJ241,"D")+COUNTIF(DD241,"D")</f>
        <v>4</v>
      </c>
      <c r="BA241" s="0" t="n">
        <f aca="false">IF(DH241&lt;&gt;"",1,0)+IF(DI241&lt;&gt;"",1,0)+IF(DK241&lt;&gt;"",1,0)+IF(DM241&lt;&gt;"",1,0)+IF(DN241&lt;&gt;"",1,0)+IF(DO241&lt;&gt;"",1,0)+IF(DQ241&lt;&gt;"",1,0)+IF(DR241&lt;&gt;"",1,0)+IF(DT241&lt;&gt;"",1,0)+IF(DU241&lt;&gt;"",1,0)+IF(DV241&lt;&gt;"",1,0)+IF(DW241&lt;&gt;"",1,0)+IF(DX241&lt;&gt;"",1,0)+IF(DZ241&lt;&gt;"",1,0)+IF(EA241&lt;&gt;"",1,0)+IF(EB241&lt;&gt;"",1,0)+IF(EE241&lt;&gt;"",1,0)</f>
        <v>10</v>
      </c>
      <c r="BB241" s="0" t="n">
        <f aca="false">IF(AND(AV241&gt;0, AW241&gt;0),1,0)</f>
        <v>1</v>
      </c>
      <c r="BC241" s="0" t="s">
        <v>155</v>
      </c>
      <c r="BD241" s="0" t="s">
        <v>155</v>
      </c>
      <c r="BE241" s="0" t="s">
        <v>155</v>
      </c>
      <c r="BF241" s="0" t="s">
        <v>155</v>
      </c>
      <c r="BG241" s="0" t="s">
        <v>155</v>
      </c>
      <c r="BH241" s="0" t="s">
        <v>155</v>
      </c>
      <c r="BJ241" s="0" t="s">
        <v>155</v>
      </c>
      <c r="BK241" s="0" t="s">
        <v>155</v>
      </c>
      <c r="BL241" s="0" t="s">
        <v>155</v>
      </c>
      <c r="BP241" s="0" t="s">
        <v>155</v>
      </c>
      <c r="BR241" s="0" t="s">
        <v>155</v>
      </c>
      <c r="BS241" s="0" t="s">
        <v>155</v>
      </c>
      <c r="BY241" s="0" t="s">
        <v>144</v>
      </c>
      <c r="CA241" s="0" t="s">
        <v>155</v>
      </c>
      <c r="CG241" s="0" t="s">
        <v>155</v>
      </c>
      <c r="CH241" s="0" t="s">
        <v>144</v>
      </c>
      <c r="CK241" s="0" t="s">
        <v>155</v>
      </c>
      <c r="CL241" s="0" t="s">
        <v>144</v>
      </c>
      <c r="CN241" s="0" t="s">
        <v>155</v>
      </c>
      <c r="CO241" s="0" t="s">
        <v>144</v>
      </c>
      <c r="CP241" s="0" t="s">
        <v>155</v>
      </c>
      <c r="CQ241" s="0" t="s">
        <v>144</v>
      </c>
      <c r="CT241" s="0" t="s">
        <v>155</v>
      </c>
      <c r="CU241" s="0" t="s">
        <v>144</v>
      </c>
      <c r="CV241" s="0" t="s">
        <v>155</v>
      </c>
      <c r="CW241" s="0" t="s">
        <v>144</v>
      </c>
      <c r="CY241" s="0" t="s">
        <v>155</v>
      </c>
      <c r="CZ241" s="0" t="s">
        <v>144</v>
      </c>
      <c r="DC241" s="0" t="s">
        <v>155</v>
      </c>
      <c r="DD241" s="0" t="s">
        <v>144</v>
      </c>
      <c r="DF241" s="0" t="s">
        <v>155</v>
      </c>
      <c r="DG241" s="0" t="s">
        <v>144</v>
      </c>
      <c r="DI241" s="0" t="s">
        <v>155</v>
      </c>
      <c r="DJ241" s="0" t="s">
        <v>144</v>
      </c>
      <c r="DL241" s="0" t="s">
        <v>155</v>
      </c>
      <c r="DM241" s="0" t="s">
        <v>144</v>
      </c>
      <c r="DN241" s="0" t="s">
        <v>155</v>
      </c>
      <c r="DO241" s="0" t="s">
        <v>144</v>
      </c>
      <c r="DR241" s="0" t="s">
        <v>155</v>
      </c>
      <c r="DS241" s="0" t="s">
        <v>144</v>
      </c>
      <c r="DT241" s="0" t="s">
        <v>144</v>
      </c>
      <c r="DU241" s="0" t="s">
        <v>155</v>
      </c>
      <c r="DW241" s="0" t="s">
        <v>144</v>
      </c>
      <c r="DX241" s="0" t="s">
        <v>155</v>
      </c>
      <c r="EA241" s="0" t="s">
        <v>155</v>
      </c>
      <c r="ED241" s="0" t="s">
        <v>144</v>
      </c>
      <c r="EF241" s="0" t="s">
        <v>155</v>
      </c>
    </row>
    <row r="242" customFormat="false" ht="13.8" hidden="false" customHeight="false" outlineLevel="0" collapsed="false">
      <c r="A242" s="0" t="s">
        <v>1486</v>
      </c>
      <c r="B242" s="0" t="n">
        <v>78</v>
      </c>
      <c r="C242" s="0" t="n">
        <v>166984</v>
      </c>
      <c r="D242" s="0" t="s">
        <v>1487</v>
      </c>
      <c r="E242" s="0" t="s">
        <v>1488</v>
      </c>
      <c r="F242" s="0" t="str">
        <f aca="false">CONCATENATE(D242," ",LEFT(H242,4),"T=",AW242,"D=",AX242,"R=",AY242,"M=",AZ242,"L=",BA242,"B=",BB242)</f>
        <v>WILLIAMS T=48D=18R=0M=4L=10B=1</v>
      </c>
      <c r="G242" s="0" t="s">
        <v>217</v>
      </c>
      <c r="I242" s="0" t="s">
        <v>1489</v>
      </c>
      <c r="J242" s="0" t="s">
        <v>1490</v>
      </c>
      <c r="K242" s="0" t="s">
        <v>143</v>
      </c>
      <c r="L242" s="0" t="s">
        <v>144</v>
      </c>
      <c r="M242" s="0" t="str">
        <f aca="false">RIGHT(N242,LEN(N242)-FIND(" ",N242))</f>
        <v>BEAL ST NW</v>
      </c>
      <c r="N242" s="0" t="s">
        <v>1491</v>
      </c>
      <c r="P242" s="0" t="s">
        <v>147</v>
      </c>
      <c r="Q242" s="0" t="s">
        <v>148</v>
      </c>
      <c r="R242" s="0" t="n">
        <v>44485</v>
      </c>
      <c r="AD242" s="0" t="s">
        <v>149</v>
      </c>
      <c r="AE242" s="0" t="s">
        <v>150</v>
      </c>
      <c r="AF242" s="0" t="s">
        <v>151</v>
      </c>
      <c r="AH242" s="0" t="n">
        <v>14</v>
      </c>
      <c r="AI242" s="0" t="n">
        <v>11</v>
      </c>
      <c r="AN242" s="0" t="s">
        <v>147</v>
      </c>
      <c r="AO242" s="0" t="s">
        <v>221</v>
      </c>
      <c r="AP242" s="0" t="s">
        <v>222</v>
      </c>
      <c r="AQ242" s="0" t="n">
        <v>9</v>
      </c>
      <c r="AR242" s="0" t="n">
        <v>64</v>
      </c>
      <c r="AS242" s="0" t="n">
        <v>32</v>
      </c>
      <c r="AV242" s="0" t="s">
        <v>223</v>
      </c>
      <c r="AW242" s="0" t="n">
        <f aca="false">COUNTA($BC242:$EG242)</f>
        <v>48</v>
      </c>
      <c r="AX242" s="0" t="n">
        <f aca="false">COUNTIF($BC242:$EG242,"D")</f>
        <v>18</v>
      </c>
      <c r="AY242" s="0" t="n">
        <f aca="false">COUNTIF($BC242:$EG242,"R")</f>
        <v>0</v>
      </c>
      <c r="AZ242" s="2" t="n">
        <f aca="false">COUNTIF(DW242,"D")+COUNTIF(DO242,"D")+COUNTIF(DJ242,"D")+COUNTIF(DD242,"D")</f>
        <v>4</v>
      </c>
      <c r="BA242" s="0" t="n">
        <f aca="false">IF(DH242&lt;&gt;"",1,0)+IF(DI242&lt;&gt;"",1,0)+IF(DK242&lt;&gt;"",1,0)+IF(DM242&lt;&gt;"",1,0)+IF(DN242&lt;&gt;"",1,0)+IF(DO242&lt;&gt;"",1,0)+IF(DQ242&lt;&gt;"",1,0)+IF(DR242&lt;&gt;"",1,0)+IF(DT242&lt;&gt;"",1,0)+IF(DU242&lt;&gt;"",1,0)+IF(DV242&lt;&gt;"",1,0)+IF(DW242&lt;&gt;"",1,0)+IF(DX242&lt;&gt;"",1,0)+IF(DZ242&lt;&gt;"",1,0)+IF(EA242&lt;&gt;"",1,0)+IF(EB242&lt;&gt;"",1,0)+IF(EE242&lt;&gt;"",1,0)</f>
        <v>10</v>
      </c>
      <c r="BB242" s="0" t="n">
        <f aca="false">IF(AND(AV242&gt;0, AW242&gt;0),1,0)</f>
        <v>1</v>
      </c>
      <c r="BC242" s="0" t="s">
        <v>155</v>
      </c>
      <c r="BD242" s="0" t="s">
        <v>155</v>
      </c>
      <c r="BF242" s="0" t="s">
        <v>155</v>
      </c>
      <c r="BG242" s="0" t="s">
        <v>155</v>
      </c>
      <c r="BH242" s="0" t="s">
        <v>155</v>
      </c>
      <c r="BI242" s="0" t="s">
        <v>155</v>
      </c>
      <c r="BJ242" s="0" t="s">
        <v>155</v>
      </c>
      <c r="BK242" s="0" t="s">
        <v>155</v>
      </c>
      <c r="BL242" s="0" t="s">
        <v>155</v>
      </c>
      <c r="BP242" s="0" t="s">
        <v>155</v>
      </c>
      <c r="BR242" s="0" t="s">
        <v>155</v>
      </c>
      <c r="BS242" s="0" t="s">
        <v>155</v>
      </c>
      <c r="BV242" s="0" t="s">
        <v>155</v>
      </c>
      <c r="BY242" s="0" t="s">
        <v>144</v>
      </c>
      <c r="CA242" s="0" t="s">
        <v>155</v>
      </c>
      <c r="CC242" s="0" t="s">
        <v>144</v>
      </c>
      <c r="CH242" s="0" t="s">
        <v>144</v>
      </c>
      <c r="CK242" s="0" t="s">
        <v>155</v>
      </c>
      <c r="CL242" s="0" t="s">
        <v>144</v>
      </c>
      <c r="CN242" s="0" t="s">
        <v>155</v>
      </c>
      <c r="CO242" s="0" t="s">
        <v>144</v>
      </c>
      <c r="CP242" s="0" t="s">
        <v>155</v>
      </c>
      <c r="CQ242" s="0" t="s">
        <v>144</v>
      </c>
      <c r="CT242" s="0" t="s">
        <v>155</v>
      </c>
      <c r="CU242" s="0" t="s">
        <v>144</v>
      </c>
      <c r="CV242" s="0" t="s">
        <v>155</v>
      </c>
      <c r="CW242" s="0" t="s">
        <v>144</v>
      </c>
      <c r="CY242" s="0" t="s">
        <v>155</v>
      </c>
      <c r="CZ242" s="0" t="s">
        <v>144</v>
      </c>
      <c r="DC242" s="0" t="s">
        <v>155</v>
      </c>
      <c r="DD242" s="0" t="s">
        <v>144</v>
      </c>
      <c r="DF242" s="0" t="s">
        <v>155</v>
      </c>
      <c r="DG242" s="0" t="s">
        <v>144</v>
      </c>
      <c r="DI242" s="0" t="s">
        <v>155</v>
      </c>
      <c r="DJ242" s="0" t="s">
        <v>144</v>
      </c>
      <c r="DL242" s="0" t="s">
        <v>155</v>
      </c>
      <c r="DM242" s="0" t="s">
        <v>144</v>
      </c>
      <c r="DN242" s="0" t="s">
        <v>155</v>
      </c>
      <c r="DO242" s="0" t="s">
        <v>144</v>
      </c>
      <c r="DR242" s="0" t="s">
        <v>155</v>
      </c>
      <c r="DS242" s="0" t="s">
        <v>144</v>
      </c>
      <c r="DT242" s="0" t="s">
        <v>144</v>
      </c>
      <c r="DU242" s="0" t="s">
        <v>155</v>
      </c>
      <c r="DW242" s="0" t="s">
        <v>144</v>
      </c>
      <c r="DX242" s="0" t="s">
        <v>155</v>
      </c>
      <c r="EA242" s="0" t="s">
        <v>155</v>
      </c>
      <c r="ED242" s="0" t="s">
        <v>144</v>
      </c>
      <c r="EF242" s="0" t="s">
        <v>155</v>
      </c>
    </row>
    <row r="243" customFormat="false" ht="13.8" hidden="false" customHeight="false" outlineLevel="0" collapsed="false">
      <c r="A243" s="0" t="s">
        <v>1492</v>
      </c>
      <c r="B243" s="0" t="n">
        <v>78</v>
      </c>
      <c r="C243" s="0" t="n">
        <v>18213</v>
      </c>
      <c r="D243" s="0" t="s">
        <v>1487</v>
      </c>
      <c r="E243" s="0" t="s">
        <v>1493</v>
      </c>
      <c r="F243" s="0" t="str">
        <f aca="false">CONCATENATE(D243," ",LEFT(H243,4),"T=",AW243,"D=",AX243,"R=",AY243,"M=",AZ243,"L=",BA243,"B=",BB243)</f>
        <v>WILLIAMS T=50D=18R=0M=4L=10B=1</v>
      </c>
      <c r="I243" s="0" t="s">
        <v>1494</v>
      </c>
      <c r="J243" s="0" t="s">
        <v>1495</v>
      </c>
      <c r="K243" s="0" t="s">
        <v>143</v>
      </c>
      <c r="L243" s="0" t="s">
        <v>144</v>
      </c>
      <c r="M243" s="0" t="str">
        <f aca="false">RIGHT(N243,LEN(N243)-FIND(" ",N243))</f>
        <v>CHEVELLE DR SE</v>
      </c>
      <c r="N243" s="0" t="s">
        <v>809</v>
      </c>
      <c r="P243" s="0" t="s">
        <v>147</v>
      </c>
      <c r="Q243" s="0" t="s">
        <v>148</v>
      </c>
      <c r="R243" s="0" t="n">
        <v>44484</v>
      </c>
      <c r="AD243" s="0" t="s">
        <v>149</v>
      </c>
      <c r="AE243" s="0" t="s">
        <v>150</v>
      </c>
      <c r="AH243" s="0" t="n">
        <v>14</v>
      </c>
      <c r="AI243" s="0" t="n">
        <v>11</v>
      </c>
      <c r="AJ243" s="0" t="s">
        <v>198</v>
      </c>
      <c r="AM243" s="0" t="s">
        <v>199</v>
      </c>
      <c r="AN243" s="0" t="s">
        <v>147</v>
      </c>
      <c r="AO243" s="0" t="s">
        <v>268</v>
      </c>
      <c r="AP243" s="0" t="s">
        <v>269</v>
      </c>
      <c r="AQ243" s="0" t="n">
        <v>9</v>
      </c>
      <c r="AR243" s="0" t="n">
        <v>64</v>
      </c>
      <c r="AS243" s="0" t="n">
        <v>32</v>
      </c>
      <c r="AV243" s="0" t="s">
        <v>252</v>
      </c>
      <c r="AW243" s="0" t="n">
        <f aca="false">COUNTA($BC243:$EG243)</f>
        <v>50</v>
      </c>
      <c r="AX243" s="0" t="n">
        <f aca="false">COUNTIF($BC243:$EG243,"D")</f>
        <v>18</v>
      </c>
      <c r="AY243" s="0" t="n">
        <f aca="false">COUNTIF($BC243:$EG243,"R")</f>
        <v>0</v>
      </c>
      <c r="AZ243" s="2" t="n">
        <f aca="false">COUNTIF(DW243,"D")+COUNTIF(DO243,"D")+COUNTIF(DJ243,"D")+COUNTIF(DD243,"D")</f>
        <v>4</v>
      </c>
      <c r="BA243" s="0" t="n">
        <f aca="false">IF(DH243&lt;&gt;"",1,0)+IF(DI243&lt;&gt;"",1,0)+IF(DK243&lt;&gt;"",1,0)+IF(DM243&lt;&gt;"",1,0)+IF(DN243&lt;&gt;"",1,0)+IF(DO243&lt;&gt;"",1,0)+IF(DQ243&lt;&gt;"",1,0)+IF(DR243&lt;&gt;"",1,0)+IF(DT243&lt;&gt;"",1,0)+IF(DU243&lt;&gt;"",1,0)+IF(DV243&lt;&gt;"",1,0)+IF(DW243&lt;&gt;"",1,0)+IF(DX243&lt;&gt;"",1,0)+IF(DZ243&lt;&gt;"",1,0)+IF(EA243&lt;&gt;"",1,0)+IF(EB243&lt;&gt;"",1,0)+IF(EE243&lt;&gt;"",1,0)</f>
        <v>10</v>
      </c>
      <c r="BB243" s="0" t="n">
        <f aca="false">IF(AND(AV243&gt;0, AW243&gt;0),1,0)</f>
        <v>1</v>
      </c>
      <c r="BC243" s="0" t="s">
        <v>155</v>
      </c>
      <c r="BD243" s="0" t="s">
        <v>155</v>
      </c>
      <c r="BE243" s="0" t="s">
        <v>155</v>
      </c>
      <c r="BF243" s="0" t="s">
        <v>155</v>
      </c>
      <c r="BG243" s="0" t="s">
        <v>155</v>
      </c>
      <c r="BH243" s="0" t="s">
        <v>155</v>
      </c>
      <c r="BI243" s="0" t="s">
        <v>155</v>
      </c>
      <c r="BJ243" s="0" t="s">
        <v>155</v>
      </c>
      <c r="BK243" s="0" t="s">
        <v>155</v>
      </c>
      <c r="BL243" s="0" t="s">
        <v>155</v>
      </c>
      <c r="BP243" s="0" t="s">
        <v>155</v>
      </c>
      <c r="BR243" s="0" t="s">
        <v>155</v>
      </c>
      <c r="BS243" s="0" t="s">
        <v>155</v>
      </c>
      <c r="BV243" s="0" t="s">
        <v>155</v>
      </c>
      <c r="BY243" s="0" t="s">
        <v>144</v>
      </c>
      <c r="CA243" s="0" t="s">
        <v>155</v>
      </c>
      <c r="CC243" s="0" t="s">
        <v>144</v>
      </c>
      <c r="CG243" s="0" t="s">
        <v>155</v>
      </c>
      <c r="CH243" s="0" t="s">
        <v>144</v>
      </c>
      <c r="CK243" s="0" t="s">
        <v>155</v>
      </c>
      <c r="CL243" s="0" t="s">
        <v>144</v>
      </c>
      <c r="CN243" s="0" t="s">
        <v>155</v>
      </c>
      <c r="CO243" s="0" t="s">
        <v>144</v>
      </c>
      <c r="CP243" s="0" t="s">
        <v>155</v>
      </c>
      <c r="CQ243" s="0" t="s">
        <v>144</v>
      </c>
      <c r="CT243" s="0" t="s">
        <v>155</v>
      </c>
      <c r="CU243" s="0" t="s">
        <v>144</v>
      </c>
      <c r="CV243" s="0" t="s">
        <v>155</v>
      </c>
      <c r="CW243" s="0" t="s">
        <v>144</v>
      </c>
      <c r="CY243" s="0" t="s">
        <v>155</v>
      </c>
      <c r="CZ243" s="0" t="s">
        <v>144</v>
      </c>
      <c r="DC243" s="0" t="s">
        <v>155</v>
      </c>
      <c r="DD243" s="0" t="s">
        <v>144</v>
      </c>
      <c r="DF243" s="0" t="s">
        <v>155</v>
      </c>
      <c r="DG243" s="0" t="s">
        <v>144</v>
      </c>
      <c r="DI243" s="0" t="s">
        <v>155</v>
      </c>
      <c r="DJ243" s="0" t="s">
        <v>144</v>
      </c>
      <c r="DL243" s="0" t="s">
        <v>155</v>
      </c>
      <c r="DM243" s="0" t="s">
        <v>144</v>
      </c>
      <c r="DN243" s="0" t="s">
        <v>155</v>
      </c>
      <c r="DO243" s="0" t="s">
        <v>144</v>
      </c>
      <c r="DR243" s="0" t="s">
        <v>155</v>
      </c>
      <c r="DS243" s="0" t="s">
        <v>144</v>
      </c>
      <c r="DT243" s="0" t="s">
        <v>144</v>
      </c>
      <c r="DU243" s="0" t="s">
        <v>155</v>
      </c>
      <c r="DW243" s="0" t="s">
        <v>144</v>
      </c>
      <c r="DX243" s="0" t="s">
        <v>155</v>
      </c>
      <c r="EA243" s="0" t="s">
        <v>155</v>
      </c>
      <c r="ED243" s="0" t="s">
        <v>144</v>
      </c>
      <c r="EF243" s="0" t="s">
        <v>155</v>
      </c>
    </row>
    <row r="244" customFormat="false" ht="13.8" hidden="false" customHeight="false" outlineLevel="0" collapsed="false">
      <c r="A244" s="0" t="s">
        <v>1496</v>
      </c>
      <c r="B244" s="0" t="n">
        <v>78</v>
      </c>
      <c r="C244" s="0" t="n">
        <v>166990</v>
      </c>
      <c r="D244" s="0" t="s">
        <v>1487</v>
      </c>
      <c r="E244" s="0" t="s">
        <v>1074</v>
      </c>
      <c r="F244" s="0" t="str">
        <f aca="false">CONCATENATE(D244," ",LEFT(H244,4),"T=",AW244,"D=",AX244,"R=",AY244,"M=",AZ244,"L=",BA244,"B=",BB244)</f>
        <v>WILLIAMS T=48D=18R=0M=4L=10B=1</v>
      </c>
      <c r="G244" s="0" t="s">
        <v>273</v>
      </c>
      <c r="I244" s="0" t="s">
        <v>1497</v>
      </c>
      <c r="J244" s="0" t="s">
        <v>1498</v>
      </c>
      <c r="K244" s="0" t="s">
        <v>143</v>
      </c>
      <c r="L244" s="0" t="s">
        <v>144</v>
      </c>
      <c r="M244" s="0" t="str">
        <f aca="false">RIGHT(N244,LEN(N244)-FIND(" ",N244))</f>
        <v>BEAL ST NW</v>
      </c>
      <c r="N244" s="0" t="s">
        <v>1491</v>
      </c>
      <c r="P244" s="0" t="s">
        <v>147</v>
      </c>
      <c r="Q244" s="0" t="s">
        <v>148</v>
      </c>
      <c r="R244" s="0" t="n">
        <v>44485</v>
      </c>
      <c r="AD244" s="0" t="s">
        <v>149</v>
      </c>
      <c r="AE244" s="0" t="s">
        <v>150</v>
      </c>
      <c r="AF244" s="0" t="s">
        <v>151</v>
      </c>
      <c r="AH244" s="0" t="n">
        <v>14</v>
      </c>
      <c r="AI244" s="0" t="n">
        <v>11</v>
      </c>
      <c r="AN244" s="0" t="s">
        <v>147</v>
      </c>
      <c r="AO244" s="0" t="s">
        <v>221</v>
      </c>
      <c r="AP244" s="0" t="s">
        <v>222</v>
      </c>
      <c r="AQ244" s="0" t="n">
        <v>9</v>
      </c>
      <c r="AR244" s="0" t="n">
        <v>64</v>
      </c>
      <c r="AS244" s="0" t="n">
        <v>32</v>
      </c>
      <c r="AV244" s="0" t="s">
        <v>223</v>
      </c>
      <c r="AW244" s="0" t="n">
        <f aca="false">COUNTA($BC244:$EG244)</f>
        <v>48</v>
      </c>
      <c r="AX244" s="0" t="n">
        <f aca="false">COUNTIF($BC244:$EG244,"D")</f>
        <v>18</v>
      </c>
      <c r="AY244" s="0" t="n">
        <f aca="false">COUNTIF($BC244:$EG244,"R")</f>
        <v>0</v>
      </c>
      <c r="AZ244" s="2" t="n">
        <f aca="false">COUNTIF(DW244,"D")+COUNTIF(DO244,"D")+COUNTIF(DJ244,"D")+COUNTIF(DD244,"D")</f>
        <v>4</v>
      </c>
      <c r="BA244" s="0" t="n">
        <f aca="false">IF(DH244&lt;&gt;"",1,0)+IF(DI244&lt;&gt;"",1,0)+IF(DK244&lt;&gt;"",1,0)+IF(DM244&lt;&gt;"",1,0)+IF(DN244&lt;&gt;"",1,0)+IF(DO244&lt;&gt;"",1,0)+IF(DQ244&lt;&gt;"",1,0)+IF(DR244&lt;&gt;"",1,0)+IF(DT244&lt;&gt;"",1,0)+IF(DU244&lt;&gt;"",1,0)+IF(DV244&lt;&gt;"",1,0)+IF(DW244&lt;&gt;"",1,0)+IF(DX244&lt;&gt;"",1,0)+IF(DZ244&lt;&gt;"",1,0)+IF(EA244&lt;&gt;"",1,0)+IF(EB244&lt;&gt;"",1,0)+IF(EE244&lt;&gt;"",1,0)</f>
        <v>10</v>
      </c>
      <c r="BB244" s="0" t="n">
        <f aca="false">IF(AND(AV244&gt;0, AW244&gt;0),1,0)</f>
        <v>1</v>
      </c>
      <c r="BC244" s="0" t="s">
        <v>155</v>
      </c>
      <c r="BD244" s="0" t="s">
        <v>155</v>
      </c>
      <c r="BF244" s="0" t="s">
        <v>155</v>
      </c>
      <c r="BG244" s="0" t="s">
        <v>155</v>
      </c>
      <c r="BH244" s="0" t="s">
        <v>155</v>
      </c>
      <c r="BI244" s="0" t="s">
        <v>155</v>
      </c>
      <c r="BJ244" s="0" t="s">
        <v>155</v>
      </c>
      <c r="BK244" s="0" t="s">
        <v>155</v>
      </c>
      <c r="BL244" s="0" t="s">
        <v>155</v>
      </c>
      <c r="BP244" s="0" t="s">
        <v>155</v>
      </c>
      <c r="BR244" s="0" t="s">
        <v>155</v>
      </c>
      <c r="BS244" s="0" t="s">
        <v>155</v>
      </c>
      <c r="BV244" s="0" t="s">
        <v>155</v>
      </c>
      <c r="BY244" s="0" t="s">
        <v>144</v>
      </c>
      <c r="CA244" s="0" t="s">
        <v>155</v>
      </c>
      <c r="CC244" s="0" t="s">
        <v>144</v>
      </c>
      <c r="CH244" s="0" t="s">
        <v>144</v>
      </c>
      <c r="CK244" s="0" t="s">
        <v>155</v>
      </c>
      <c r="CL244" s="0" t="s">
        <v>144</v>
      </c>
      <c r="CN244" s="0" t="s">
        <v>155</v>
      </c>
      <c r="CO244" s="0" t="s">
        <v>144</v>
      </c>
      <c r="CP244" s="0" t="s">
        <v>155</v>
      </c>
      <c r="CQ244" s="0" t="s">
        <v>144</v>
      </c>
      <c r="CT244" s="0" t="s">
        <v>155</v>
      </c>
      <c r="CU244" s="0" t="s">
        <v>144</v>
      </c>
      <c r="CV244" s="0" t="s">
        <v>155</v>
      </c>
      <c r="CW244" s="0" t="s">
        <v>144</v>
      </c>
      <c r="CY244" s="0" t="s">
        <v>155</v>
      </c>
      <c r="CZ244" s="0" t="s">
        <v>144</v>
      </c>
      <c r="DC244" s="0" t="s">
        <v>155</v>
      </c>
      <c r="DD244" s="0" t="s">
        <v>144</v>
      </c>
      <c r="DF244" s="0" t="s">
        <v>155</v>
      </c>
      <c r="DG244" s="0" t="s">
        <v>144</v>
      </c>
      <c r="DI244" s="0" t="s">
        <v>155</v>
      </c>
      <c r="DJ244" s="0" t="s">
        <v>144</v>
      </c>
      <c r="DL244" s="0" t="s">
        <v>155</v>
      </c>
      <c r="DM244" s="0" t="s">
        <v>144</v>
      </c>
      <c r="DN244" s="0" t="s">
        <v>155</v>
      </c>
      <c r="DO244" s="0" t="s">
        <v>144</v>
      </c>
      <c r="DR244" s="0" t="s">
        <v>155</v>
      </c>
      <c r="DS244" s="0" t="s">
        <v>144</v>
      </c>
      <c r="DT244" s="0" t="s">
        <v>144</v>
      </c>
      <c r="DU244" s="0" t="s">
        <v>155</v>
      </c>
      <c r="DW244" s="0" t="s">
        <v>144</v>
      </c>
      <c r="DX244" s="0" t="s">
        <v>155</v>
      </c>
      <c r="EA244" s="0" t="s">
        <v>155</v>
      </c>
      <c r="ED244" s="0" t="s">
        <v>144</v>
      </c>
      <c r="EF244" s="0" t="s">
        <v>155</v>
      </c>
    </row>
    <row r="245" customFormat="false" ht="13.8" hidden="false" customHeight="false" outlineLevel="0" collapsed="false">
      <c r="A245" s="0" t="s">
        <v>1499</v>
      </c>
      <c r="B245" s="0" t="n">
        <v>78</v>
      </c>
      <c r="C245" s="0" t="n">
        <v>18240</v>
      </c>
      <c r="D245" s="0" t="s">
        <v>1500</v>
      </c>
      <c r="E245" s="0" t="s">
        <v>835</v>
      </c>
      <c r="F245" s="0" t="str">
        <f aca="false">CONCATENATE(D245," ",LEFT(H245,4),"T=",AW245,"D=",AX245,"R=",AY245,"M=",AZ245,"L=",BA245,"B=",BB245)</f>
        <v>WILLIAMS BROWN T=49D=17R=0M=4L=10B=1</v>
      </c>
      <c r="G245" s="0" t="s">
        <v>511</v>
      </c>
      <c r="I245" s="0" t="s">
        <v>1501</v>
      </c>
      <c r="J245" s="0" t="s">
        <v>1110</v>
      </c>
      <c r="K245" s="0" t="s">
        <v>143</v>
      </c>
      <c r="L245" s="0" t="s">
        <v>144</v>
      </c>
      <c r="M245" s="0" t="str">
        <f aca="false">RIGHT(N245,LEN(N245)-FIND(" ",N245))</f>
        <v>ELM ST</v>
      </c>
      <c r="N245" s="0" t="s">
        <v>1502</v>
      </c>
      <c r="P245" s="0" t="s">
        <v>1503</v>
      </c>
      <c r="Q245" s="0" t="s">
        <v>148</v>
      </c>
      <c r="R245" s="0" t="n">
        <v>44430</v>
      </c>
      <c r="AD245" s="0" t="s">
        <v>149</v>
      </c>
      <c r="AE245" s="0" t="s">
        <v>150</v>
      </c>
      <c r="AH245" s="0" t="n">
        <v>14</v>
      </c>
      <c r="AI245" s="0" t="n">
        <v>11</v>
      </c>
      <c r="AJ245" s="0" t="s">
        <v>198</v>
      </c>
      <c r="AM245" s="0" t="s">
        <v>589</v>
      </c>
      <c r="AN245" s="0" t="s">
        <v>147</v>
      </c>
      <c r="AO245" s="0" t="s">
        <v>180</v>
      </c>
      <c r="AP245" s="0" t="s">
        <v>181</v>
      </c>
      <c r="AQ245" s="0" t="n">
        <v>9</v>
      </c>
      <c r="AR245" s="0" t="n">
        <v>64</v>
      </c>
      <c r="AS245" s="0" t="n">
        <v>32</v>
      </c>
      <c r="AV245" s="0" t="s">
        <v>182</v>
      </c>
      <c r="AW245" s="0" t="n">
        <f aca="false">COUNTA($BC245:$EG245)</f>
        <v>49</v>
      </c>
      <c r="AX245" s="0" t="n">
        <f aca="false">COUNTIF($BC245:$EG245,"D")</f>
        <v>17</v>
      </c>
      <c r="AY245" s="0" t="n">
        <f aca="false">COUNTIF($BC245:$EG245,"R")</f>
        <v>0</v>
      </c>
      <c r="AZ245" s="2" t="n">
        <f aca="false">COUNTIF(DW245,"D")+COUNTIF(DO245,"D")+COUNTIF(DJ245,"D")+COUNTIF(DD245,"D")</f>
        <v>4</v>
      </c>
      <c r="BA245" s="0" t="n">
        <f aca="false">IF(DH245&lt;&gt;"",1,0)+IF(DI245&lt;&gt;"",1,0)+IF(DK245&lt;&gt;"",1,0)+IF(DM245&lt;&gt;"",1,0)+IF(DN245&lt;&gt;"",1,0)+IF(DO245&lt;&gt;"",1,0)+IF(DQ245&lt;&gt;"",1,0)+IF(DR245&lt;&gt;"",1,0)+IF(DT245&lt;&gt;"",1,0)+IF(DU245&lt;&gt;"",1,0)+IF(DV245&lt;&gt;"",1,0)+IF(DW245&lt;&gt;"",1,0)+IF(DX245&lt;&gt;"",1,0)+IF(DZ245&lt;&gt;"",1,0)+IF(EA245&lt;&gt;"",1,0)+IF(EB245&lt;&gt;"",1,0)+IF(EE245&lt;&gt;"",1,0)</f>
        <v>10</v>
      </c>
      <c r="BB245" s="0" t="n">
        <f aca="false">IF(AND(AV245&gt;0, AW245&gt;0),1,0)</f>
        <v>1</v>
      </c>
      <c r="BC245" s="0" t="s">
        <v>155</v>
      </c>
      <c r="BD245" s="0" t="s">
        <v>155</v>
      </c>
      <c r="BE245" s="0" t="s">
        <v>155</v>
      </c>
      <c r="BF245" s="0" t="s">
        <v>155</v>
      </c>
      <c r="BG245" s="0" t="s">
        <v>155</v>
      </c>
      <c r="BH245" s="0" t="s">
        <v>155</v>
      </c>
      <c r="BI245" s="0" t="s">
        <v>155</v>
      </c>
      <c r="BJ245" s="0" t="s">
        <v>155</v>
      </c>
      <c r="BK245" s="0" t="s">
        <v>155</v>
      </c>
      <c r="BL245" s="0" t="s">
        <v>155</v>
      </c>
      <c r="BP245" s="0" t="s">
        <v>155</v>
      </c>
      <c r="BR245" s="0" t="s">
        <v>155</v>
      </c>
      <c r="BS245" s="0" t="s">
        <v>155</v>
      </c>
      <c r="BV245" s="0" t="s">
        <v>155</v>
      </c>
      <c r="BY245" s="0" t="s">
        <v>144</v>
      </c>
      <c r="CA245" s="0" t="s">
        <v>155</v>
      </c>
      <c r="CC245" s="0" t="s">
        <v>144</v>
      </c>
      <c r="CG245" s="0" t="s">
        <v>155</v>
      </c>
      <c r="CH245" s="0" t="s">
        <v>144</v>
      </c>
      <c r="CK245" s="0" t="s">
        <v>155</v>
      </c>
      <c r="CL245" s="0" t="s">
        <v>144</v>
      </c>
      <c r="CN245" s="0" t="s">
        <v>155</v>
      </c>
      <c r="CO245" s="0" t="s">
        <v>144</v>
      </c>
      <c r="CP245" s="0" t="s">
        <v>155</v>
      </c>
      <c r="CQ245" s="0" t="s">
        <v>144</v>
      </c>
      <c r="CT245" s="0" t="s">
        <v>155</v>
      </c>
      <c r="CU245" s="0" t="s">
        <v>144</v>
      </c>
      <c r="CV245" s="0" t="s">
        <v>155</v>
      </c>
      <c r="CY245" s="0" t="s">
        <v>155</v>
      </c>
      <c r="CZ245" s="0" t="s">
        <v>144</v>
      </c>
      <c r="DC245" s="0" t="s">
        <v>155</v>
      </c>
      <c r="DD245" s="0" t="s">
        <v>144</v>
      </c>
      <c r="DF245" s="0" t="s">
        <v>155</v>
      </c>
      <c r="DG245" s="0" t="s">
        <v>144</v>
      </c>
      <c r="DI245" s="0" t="s">
        <v>155</v>
      </c>
      <c r="DJ245" s="0" t="s">
        <v>144</v>
      </c>
      <c r="DL245" s="0" t="s">
        <v>155</v>
      </c>
      <c r="DM245" s="0" t="s">
        <v>144</v>
      </c>
      <c r="DN245" s="0" t="s">
        <v>155</v>
      </c>
      <c r="DO245" s="0" t="s">
        <v>144</v>
      </c>
      <c r="DR245" s="0" t="s">
        <v>155</v>
      </c>
      <c r="DS245" s="0" t="s">
        <v>144</v>
      </c>
      <c r="DT245" s="0" t="s">
        <v>144</v>
      </c>
      <c r="DU245" s="0" t="s">
        <v>155</v>
      </c>
      <c r="DW245" s="0" t="s">
        <v>144</v>
      </c>
      <c r="DX245" s="0" t="s">
        <v>155</v>
      </c>
      <c r="EA245" s="0" t="s">
        <v>155</v>
      </c>
      <c r="ED245" s="0" t="s">
        <v>144</v>
      </c>
      <c r="EF245" s="0" t="s">
        <v>155</v>
      </c>
    </row>
    <row r="246" customFormat="false" ht="13.8" hidden="false" customHeight="false" outlineLevel="0" collapsed="false">
      <c r="A246" s="0" t="s">
        <v>1504</v>
      </c>
      <c r="B246" s="0" t="n">
        <v>78</v>
      </c>
      <c r="C246" s="0" t="n">
        <v>19744</v>
      </c>
      <c r="D246" s="0" t="s">
        <v>1505</v>
      </c>
      <c r="E246" s="0" t="s">
        <v>1175</v>
      </c>
      <c r="F246" s="0" t="str">
        <f aca="false">CONCATENATE(D246," ",LEFT(H246,4),"T=",AW246,"D=",AX246,"R=",AY246,"M=",AZ246,"L=",BA246,"B=",BB246)</f>
        <v>WILLIAMS HILL T=44D=16R=0M=4L=10B=1</v>
      </c>
      <c r="G246" s="0" t="s">
        <v>217</v>
      </c>
      <c r="I246" s="0" t="s">
        <v>1506</v>
      </c>
      <c r="J246" s="0" t="s">
        <v>1507</v>
      </c>
      <c r="K246" s="0" t="s">
        <v>143</v>
      </c>
      <c r="L246" s="0" t="s">
        <v>144</v>
      </c>
      <c r="M246" s="0" t="str">
        <f aca="false">RIGHT(N246,LEN(N246)-FIND(" ",N246))</f>
        <v>MILTON ST SE</v>
      </c>
      <c r="N246" s="0" t="s">
        <v>1508</v>
      </c>
      <c r="P246" s="0" t="s">
        <v>147</v>
      </c>
      <c r="Q246" s="0" t="s">
        <v>148</v>
      </c>
      <c r="R246" s="0" t="n">
        <v>44484</v>
      </c>
      <c r="AD246" s="0" t="s">
        <v>149</v>
      </c>
      <c r="AE246" s="0" t="s">
        <v>150</v>
      </c>
      <c r="AF246" s="0" t="s">
        <v>151</v>
      </c>
      <c r="AH246" s="0" t="n">
        <v>14</v>
      </c>
      <c r="AI246" s="0" t="n">
        <v>11</v>
      </c>
      <c r="AN246" s="0" t="s">
        <v>147</v>
      </c>
      <c r="AO246" s="0" t="s">
        <v>277</v>
      </c>
      <c r="AP246" s="0" t="s">
        <v>278</v>
      </c>
      <c r="AQ246" s="0" t="n">
        <v>9</v>
      </c>
      <c r="AR246" s="0" t="n">
        <v>64</v>
      </c>
      <c r="AS246" s="0" t="n">
        <v>32</v>
      </c>
      <c r="AV246" s="0" t="s">
        <v>252</v>
      </c>
      <c r="AW246" s="0" t="n">
        <f aca="false">COUNTA($BC246:$EG246)</f>
        <v>44</v>
      </c>
      <c r="AX246" s="0" t="n">
        <f aca="false">COUNTIF($BC246:$EG246,"D")</f>
        <v>16</v>
      </c>
      <c r="AY246" s="0" t="n">
        <f aca="false">COUNTIF($BC246:$EG246,"R")</f>
        <v>0</v>
      </c>
      <c r="AZ246" s="2" t="n">
        <f aca="false">COUNTIF(DW246,"D")+COUNTIF(DO246,"D")+COUNTIF(DJ246,"D")+COUNTIF(DD246,"D")</f>
        <v>4</v>
      </c>
      <c r="BA246" s="0" t="n">
        <f aca="false">IF(DH246&lt;&gt;"",1,0)+IF(DI246&lt;&gt;"",1,0)+IF(DK246&lt;&gt;"",1,0)+IF(DM246&lt;&gt;"",1,0)+IF(DN246&lt;&gt;"",1,0)+IF(DO246&lt;&gt;"",1,0)+IF(DQ246&lt;&gt;"",1,0)+IF(DR246&lt;&gt;"",1,0)+IF(DT246&lt;&gt;"",1,0)+IF(DU246&lt;&gt;"",1,0)+IF(DV246&lt;&gt;"",1,0)+IF(DW246&lt;&gt;"",1,0)+IF(DX246&lt;&gt;"",1,0)+IF(DZ246&lt;&gt;"",1,0)+IF(EA246&lt;&gt;"",1,0)+IF(EB246&lt;&gt;"",1,0)+IF(EE246&lt;&gt;"",1,0)</f>
        <v>10</v>
      </c>
      <c r="BB246" s="0" t="n">
        <f aca="false">IF(AND(AV246&gt;0, AW246&gt;0),1,0)</f>
        <v>1</v>
      </c>
      <c r="BC246" s="0" t="s">
        <v>155</v>
      </c>
      <c r="BD246" s="0" t="s">
        <v>155</v>
      </c>
      <c r="BE246" s="0" t="s">
        <v>155</v>
      </c>
      <c r="BG246" s="0" t="s">
        <v>155</v>
      </c>
      <c r="BH246" s="0" t="s">
        <v>155</v>
      </c>
      <c r="BJ246" s="0" t="s">
        <v>155</v>
      </c>
      <c r="BK246" s="0" t="s">
        <v>155</v>
      </c>
      <c r="BL246" s="0" t="s">
        <v>155</v>
      </c>
      <c r="BP246" s="0" t="s">
        <v>155</v>
      </c>
      <c r="BS246" s="0" t="s">
        <v>155</v>
      </c>
      <c r="BY246" s="0" t="s">
        <v>144</v>
      </c>
      <c r="CA246" s="0" t="s">
        <v>155</v>
      </c>
      <c r="CC246" s="0" t="s">
        <v>144</v>
      </c>
      <c r="CG246" s="0" t="s">
        <v>155</v>
      </c>
      <c r="CH246" s="0" t="s">
        <v>144</v>
      </c>
      <c r="CK246" s="0" t="s">
        <v>155</v>
      </c>
      <c r="CL246" s="0" t="s">
        <v>144</v>
      </c>
      <c r="CN246" s="0" t="s">
        <v>155</v>
      </c>
      <c r="CP246" s="0" t="s">
        <v>155</v>
      </c>
      <c r="CQ246" s="0" t="s">
        <v>144</v>
      </c>
      <c r="CT246" s="0" t="s">
        <v>155</v>
      </c>
      <c r="CV246" s="0" t="s">
        <v>155</v>
      </c>
      <c r="CW246" s="0" t="s">
        <v>144</v>
      </c>
      <c r="CY246" s="0" t="s">
        <v>155</v>
      </c>
      <c r="CZ246" s="0" t="s">
        <v>144</v>
      </c>
      <c r="DC246" s="0" t="s">
        <v>155</v>
      </c>
      <c r="DD246" s="0" t="s">
        <v>144</v>
      </c>
      <c r="DF246" s="0" t="s">
        <v>155</v>
      </c>
      <c r="DG246" s="0" t="s">
        <v>144</v>
      </c>
      <c r="DI246" s="0" t="s">
        <v>155</v>
      </c>
      <c r="DJ246" s="0" t="s">
        <v>144</v>
      </c>
      <c r="DL246" s="0" t="s">
        <v>155</v>
      </c>
      <c r="DM246" s="0" t="s">
        <v>144</v>
      </c>
      <c r="DN246" s="0" t="s">
        <v>155</v>
      </c>
      <c r="DO246" s="0" t="s">
        <v>144</v>
      </c>
      <c r="DR246" s="0" t="s">
        <v>155</v>
      </c>
      <c r="DS246" s="0" t="s">
        <v>144</v>
      </c>
      <c r="DT246" s="0" t="s">
        <v>144</v>
      </c>
      <c r="DU246" s="0" t="s">
        <v>155</v>
      </c>
      <c r="DW246" s="0" t="s">
        <v>144</v>
      </c>
      <c r="DX246" s="0" t="s">
        <v>155</v>
      </c>
      <c r="EA246" s="0" t="s">
        <v>155</v>
      </c>
      <c r="ED246" s="0" t="s">
        <v>144</v>
      </c>
      <c r="EF246" s="0" t="s">
        <v>155</v>
      </c>
    </row>
    <row r="247" customFormat="false" ht="13.8" hidden="false" customHeight="false" outlineLevel="0" collapsed="false">
      <c r="A247" s="0" t="s">
        <v>1509</v>
      </c>
      <c r="B247" s="0" t="n">
        <v>78</v>
      </c>
      <c r="C247" s="0" t="n">
        <v>20964</v>
      </c>
      <c r="D247" s="0" t="s">
        <v>1510</v>
      </c>
      <c r="E247" s="0" t="s">
        <v>1511</v>
      </c>
      <c r="F247" s="0" t="str">
        <f aca="false">CONCATENATE(D247," ",LEFT(H247,4),"T=",AW247,"D=",AX247,"R=",AY247,"M=",AZ247,"L=",BA247,"B=",BB247)</f>
        <v>WILLIAMSON T=48D=16R=0M=4L=10B=1</v>
      </c>
      <c r="G247" s="0" t="s">
        <v>264</v>
      </c>
      <c r="I247" s="0" t="s">
        <v>1512</v>
      </c>
      <c r="J247" s="0" t="s">
        <v>283</v>
      </c>
      <c r="K247" s="0" t="s">
        <v>143</v>
      </c>
      <c r="L247" s="0" t="s">
        <v>144</v>
      </c>
      <c r="M247" s="0" t="str">
        <f aca="false">RIGHT(N247,LEN(N247)-FIND(" ",N247))</f>
        <v>HIGHLAND AVE SW</v>
      </c>
      <c r="N247" s="0" t="s">
        <v>1513</v>
      </c>
      <c r="P247" s="0" t="s">
        <v>147</v>
      </c>
      <c r="Q247" s="0" t="s">
        <v>148</v>
      </c>
      <c r="R247" s="0" t="n">
        <v>44485</v>
      </c>
      <c r="AD247" s="0" t="s">
        <v>149</v>
      </c>
      <c r="AE247" s="0" t="s">
        <v>150</v>
      </c>
      <c r="AF247" s="0" t="s">
        <v>151</v>
      </c>
      <c r="AH247" s="0" t="n">
        <v>14</v>
      </c>
      <c r="AI247" s="0" t="n">
        <v>11</v>
      </c>
      <c r="AN247" s="0" t="s">
        <v>147</v>
      </c>
      <c r="AO247" s="0" t="s">
        <v>301</v>
      </c>
      <c r="AP247" s="0" t="s">
        <v>302</v>
      </c>
      <c r="AQ247" s="0" t="n">
        <v>9</v>
      </c>
      <c r="AR247" s="0" t="n">
        <v>64</v>
      </c>
      <c r="AS247" s="0" t="n">
        <v>32</v>
      </c>
      <c r="AV247" s="0" t="s">
        <v>154</v>
      </c>
      <c r="AW247" s="0" t="n">
        <f aca="false">COUNTA($BC247:$EG247)</f>
        <v>48</v>
      </c>
      <c r="AX247" s="0" t="n">
        <f aca="false">COUNTIF($BC247:$EG247,"D")</f>
        <v>16</v>
      </c>
      <c r="AY247" s="0" t="n">
        <f aca="false">COUNTIF($BC247:$EG247,"R")</f>
        <v>0</v>
      </c>
      <c r="AZ247" s="2" t="n">
        <f aca="false">COUNTIF(DW247,"D")+COUNTIF(DO247,"D")+COUNTIF(DJ247,"D")+COUNTIF(DD247,"D")</f>
        <v>4</v>
      </c>
      <c r="BA247" s="0" t="n">
        <f aca="false">IF(DH247&lt;&gt;"",1,0)+IF(DI247&lt;&gt;"",1,0)+IF(DK247&lt;&gt;"",1,0)+IF(DM247&lt;&gt;"",1,0)+IF(DN247&lt;&gt;"",1,0)+IF(DO247&lt;&gt;"",1,0)+IF(DQ247&lt;&gt;"",1,0)+IF(DR247&lt;&gt;"",1,0)+IF(DT247&lt;&gt;"",1,0)+IF(DU247&lt;&gt;"",1,0)+IF(DV247&lt;&gt;"",1,0)+IF(DW247&lt;&gt;"",1,0)+IF(DX247&lt;&gt;"",1,0)+IF(DZ247&lt;&gt;"",1,0)+IF(EA247&lt;&gt;"",1,0)+IF(EB247&lt;&gt;"",1,0)+IF(EE247&lt;&gt;"",1,0)</f>
        <v>10</v>
      </c>
      <c r="BB247" s="0" t="n">
        <f aca="false">IF(AND(AV247&gt;0, AW247&gt;0),1,0)</f>
        <v>1</v>
      </c>
      <c r="BC247" s="0" t="s">
        <v>155</v>
      </c>
      <c r="BD247" s="0" t="s">
        <v>155</v>
      </c>
      <c r="BE247" s="0" t="s">
        <v>155</v>
      </c>
      <c r="BF247" s="0" t="s">
        <v>155</v>
      </c>
      <c r="BG247" s="0" t="s">
        <v>155</v>
      </c>
      <c r="BH247" s="0" t="s">
        <v>155</v>
      </c>
      <c r="BI247" s="0" t="s">
        <v>155</v>
      </c>
      <c r="BJ247" s="0" t="s">
        <v>155</v>
      </c>
      <c r="BK247" s="0" t="s">
        <v>155</v>
      </c>
      <c r="BL247" s="0" t="s">
        <v>155</v>
      </c>
      <c r="BP247" s="0" t="s">
        <v>155</v>
      </c>
      <c r="BR247" s="0" t="s">
        <v>155</v>
      </c>
      <c r="BS247" s="0" t="s">
        <v>155</v>
      </c>
      <c r="BV247" s="0" t="s">
        <v>155</v>
      </c>
      <c r="BY247" s="0" t="s">
        <v>144</v>
      </c>
      <c r="CA247" s="0" t="s">
        <v>155</v>
      </c>
      <c r="CC247" s="0" t="s">
        <v>144</v>
      </c>
      <c r="CG247" s="0" t="s">
        <v>155</v>
      </c>
      <c r="CH247" s="0" t="s">
        <v>144</v>
      </c>
      <c r="CK247" s="0" t="s">
        <v>155</v>
      </c>
      <c r="CN247" s="0" t="s">
        <v>155</v>
      </c>
      <c r="CO247" s="0" t="s">
        <v>144</v>
      </c>
      <c r="CP247" s="0" t="s">
        <v>155</v>
      </c>
      <c r="CQ247" s="0" t="s">
        <v>144</v>
      </c>
      <c r="CT247" s="0" t="s">
        <v>155</v>
      </c>
      <c r="CU247" s="0" t="s">
        <v>144</v>
      </c>
      <c r="CV247" s="0" t="s">
        <v>155</v>
      </c>
      <c r="CW247" s="0" t="s">
        <v>144</v>
      </c>
      <c r="CY247" s="0" t="s">
        <v>155</v>
      </c>
      <c r="CZ247" s="0" t="s">
        <v>144</v>
      </c>
      <c r="DC247" s="0" t="s">
        <v>155</v>
      </c>
      <c r="DD247" s="0" t="s">
        <v>144</v>
      </c>
      <c r="DF247" s="0" t="s">
        <v>155</v>
      </c>
      <c r="DG247" s="0" t="s">
        <v>144</v>
      </c>
      <c r="DI247" s="0" t="s">
        <v>155</v>
      </c>
      <c r="DJ247" s="0" t="s">
        <v>144</v>
      </c>
      <c r="DL247" s="0" t="s">
        <v>155</v>
      </c>
      <c r="DM247" s="0" t="s">
        <v>144</v>
      </c>
      <c r="DN247" s="0" t="s">
        <v>155</v>
      </c>
      <c r="DO247" s="0" t="s">
        <v>144</v>
      </c>
      <c r="DR247" s="0" t="s">
        <v>155</v>
      </c>
      <c r="DS247" s="0" t="s">
        <v>144</v>
      </c>
      <c r="DT247" s="0" t="s">
        <v>144</v>
      </c>
      <c r="DU247" s="0" t="s">
        <v>155</v>
      </c>
      <c r="DW247" s="0" t="s">
        <v>144</v>
      </c>
      <c r="DX247" s="0" t="s">
        <v>155</v>
      </c>
      <c r="EA247" s="0" t="s">
        <v>155</v>
      </c>
      <c r="EF247" s="0" t="s">
        <v>155</v>
      </c>
    </row>
    <row r="248" customFormat="false" ht="13.8" hidden="false" customHeight="false" outlineLevel="0" collapsed="false">
      <c r="A248" s="0" t="s">
        <v>1514</v>
      </c>
      <c r="B248" s="0" t="n">
        <v>78</v>
      </c>
      <c r="C248" s="0" t="n">
        <v>161944</v>
      </c>
      <c r="D248" s="0" t="s">
        <v>1510</v>
      </c>
      <c r="E248" s="0" t="s">
        <v>1515</v>
      </c>
      <c r="F248" s="0" t="str">
        <f aca="false">CONCATENATE(D248," ",LEFT(H248,4),"T=",AW248,"D=",AX248,"R=",AY248,"M=",AZ248,"L=",BA248,"B=",BB248)</f>
        <v>WILLIAMSON T=49D=17R=0M=4L=10B=1</v>
      </c>
      <c r="G248" s="0" t="s">
        <v>159</v>
      </c>
      <c r="I248" s="0" t="s">
        <v>1516</v>
      </c>
      <c r="J248" s="0" t="s">
        <v>1517</v>
      </c>
      <c r="K248" s="0" t="s">
        <v>143</v>
      </c>
      <c r="L248" s="0" t="s">
        <v>144</v>
      </c>
      <c r="M248" s="0" t="str">
        <f aca="false">RIGHT(N248,LEN(N248)-FIND(" ",N248))</f>
        <v>THIRD ST SW</v>
      </c>
      <c r="N248" s="0" t="s">
        <v>1518</v>
      </c>
      <c r="P248" s="0" t="s">
        <v>147</v>
      </c>
      <c r="Q248" s="0" t="s">
        <v>148</v>
      </c>
      <c r="R248" s="0" t="n">
        <v>44483</v>
      </c>
      <c r="AD248" s="0" t="s">
        <v>149</v>
      </c>
      <c r="AE248" s="0" t="s">
        <v>150</v>
      </c>
      <c r="AF248" s="0" t="s">
        <v>151</v>
      </c>
      <c r="AH248" s="0" t="n">
        <v>14</v>
      </c>
      <c r="AI248" s="0" t="n">
        <v>11</v>
      </c>
      <c r="AN248" s="0" t="s">
        <v>147</v>
      </c>
      <c r="AO248" s="0" t="s">
        <v>301</v>
      </c>
      <c r="AP248" s="0" t="s">
        <v>302</v>
      </c>
      <c r="AQ248" s="0" t="n">
        <v>9</v>
      </c>
      <c r="AR248" s="0" t="n">
        <v>64</v>
      </c>
      <c r="AS248" s="0" t="n">
        <v>32</v>
      </c>
      <c r="AV248" s="0" t="s">
        <v>154</v>
      </c>
      <c r="AW248" s="0" t="n">
        <f aca="false">COUNTA($BC248:$EG248)</f>
        <v>49</v>
      </c>
      <c r="AX248" s="0" t="n">
        <f aca="false">COUNTIF($BC248:$EG248,"D")</f>
        <v>17</v>
      </c>
      <c r="AY248" s="0" t="n">
        <f aca="false">COUNTIF($BC248:$EG248,"R")</f>
        <v>0</v>
      </c>
      <c r="AZ248" s="2" t="n">
        <f aca="false">COUNTIF(DW248,"D")+COUNTIF(DO248,"D")+COUNTIF(DJ248,"D")+COUNTIF(DD248,"D")</f>
        <v>4</v>
      </c>
      <c r="BA248" s="0" t="n">
        <f aca="false">IF(DH248&lt;&gt;"",1,0)+IF(DI248&lt;&gt;"",1,0)+IF(DK248&lt;&gt;"",1,0)+IF(DM248&lt;&gt;"",1,0)+IF(DN248&lt;&gt;"",1,0)+IF(DO248&lt;&gt;"",1,0)+IF(DQ248&lt;&gt;"",1,0)+IF(DR248&lt;&gt;"",1,0)+IF(DT248&lt;&gt;"",1,0)+IF(DU248&lt;&gt;"",1,0)+IF(DV248&lt;&gt;"",1,0)+IF(DW248&lt;&gt;"",1,0)+IF(DX248&lt;&gt;"",1,0)+IF(DZ248&lt;&gt;"",1,0)+IF(EA248&lt;&gt;"",1,0)+IF(EB248&lt;&gt;"",1,0)+IF(EE248&lt;&gt;"",1,0)</f>
        <v>10</v>
      </c>
      <c r="BB248" s="0" t="n">
        <f aca="false">IF(AND(AV248&gt;0, AW248&gt;0),1,0)</f>
        <v>1</v>
      </c>
      <c r="BC248" s="0" t="s">
        <v>155</v>
      </c>
      <c r="BD248" s="0" t="s">
        <v>155</v>
      </c>
      <c r="BE248" s="0" t="s">
        <v>155</v>
      </c>
      <c r="BF248" s="0" t="s">
        <v>155</v>
      </c>
      <c r="BG248" s="0" t="s">
        <v>155</v>
      </c>
      <c r="BH248" s="0" t="s">
        <v>155</v>
      </c>
      <c r="BI248" s="0" t="s">
        <v>155</v>
      </c>
      <c r="BJ248" s="0" t="s">
        <v>155</v>
      </c>
      <c r="BK248" s="0" t="s">
        <v>155</v>
      </c>
      <c r="BL248" s="0" t="s">
        <v>155</v>
      </c>
      <c r="BP248" s="0" t="s">
        <v>155</v>
      </c>
      <c r="BR248" s="0" t="s">
        <v>155</v>
      </c>
      <c r="BS248" s="0" t="s">
        <v>155</v>
      </c>
      <c r="BV248" s="0" t="s">
        <v>155</v>
      </c>
      <c r="BY248" s="0" t="s">
        <v>144</v>
      </c>
      <c r="CA248" s="0" t="s">
        <v>155</v>
      </c>
      <c r="CC248" s="0" t="s">
        <v>144</v>
      </c>
      <c r="CG248" s="0" t="s">
        <v>155</v>
      </c>
      <c r="CK248" s="0" t="s">
        <v>155</v>
      </c>
      <c r="CL248" s="0" t="s">
        <v>144</v>
      </c>
      <c r="CN248" s="0" t="s">
        <v>155</v>
      </c>
      <c r="CO248" s="0" t="s">
        <v>144</v>
      </c>
      <c r="CP248" s="0" t="s">
        <v>155</v>
      </c>
      <c r="CQ248" s="0" t="s">
        <v>144</v>
      </c>
      <c r="CT248" s="0" t="s">
        <v>155</v>
      </c>
      <c r="CU248" s="0" t="s">
        <v>144</v>
      </c>
      <c r="CV248" s="0" t="s">
        <v>155</v>
      </c>
      <c r="CW248" s="0" t="s">
        <v>144</v>
      </c>
      <c r="CY248" s="0" t="s">
        <v>155</v>
      </c>
      <c r="CZ248" s="0" t="s">
        <v>144</v>
      </c>
      <c r="DC248" s="0" t="s">
        <v>155</v>
      </c>
      <c r="DD248" s="0" t="s">
        <v>144</v>
      </c>
      <c r="DF248" s="0" t="s">
        <v>155</v>
      </c>
      <c r="DG248" s="0" t="s">
        <v>144</v>
      </c>
      <c r="DI248" s="0" t="s">
        <v>155</v>
      </c>
      <c r="DJ248" s="0" t="s">
        <v>144</v>
      </c>
      <c r="DL248" s="0" t="s">
        <v>155</v>
      </c>
      <c r="DM248" s="0" t="s">
        <v>144</v>
      </c>
      <c r="DN248" s="0" t="s">
        <v>155</v>
      </c>
      <c r="DO248" s="0" t="s">
        <v>144</v>
      </c>
      <c r="DR248" s="0" t="s">
        <v>155</v>
      </c>
      <c r="DS248" s="0" t="s">
        <v>144</v>
      </c>
      <c r="DT248" s="0" t="s">
        <v>144</v>
      </c>
      <c r="DU248" s="0" t="s">
        <v>155</v>
      </c>
      <c r="DW248" s="0" t="s">
        <v>144</v>
      </c>
      <c r="DX248" s="0" t="s">
        <v>155</v>
      </c>
      <c r="EA248" s="0" t="s">
        <v>155</v>
      </c>
      <c r="ED248" s="0" t="s">
        <v>144</v>
      </c>
      <c r="EF248" s="0" t="s">
        <v>155</v>
      </c>
    </row>
    <row r="249" customFormat="false" ht="13.8" hidden="false" customHeight="false" outlineLevel="0" collapsed="false">
      <c r="A249" s="0" t="s">
        <v>1519</v>
      </c>
      <c r="B249" s="0" t="n">
        <v>78</v>
      </c>
      <c r="C249" s="0" t="n">
        <v>29940</v>
      </c>
      <c r="D249" s="0" t="s">
        <v>1510</v>
      </c>
      <c r="E249" s="0" t="s">
        <v>571</v>
      </c>
      <c r="F249" s="0" t="str">
        <f aca="false">CONCATENATE(D249," ",LEFT(H249,4),"T=",AW249,"D=",AX249,"R=",AY249,"M=",AZ249,"L=",BA249,"B=",BB249)</f>
        <v>WILLIAMSON T=48D=18R=0M=4L=10B=1</v>
      </c>
      <c r="I249" s="0" t="s">
        <v>1520</v>
      </c>
      <c r="J249" s="0" t="s">
        <v>408</v>
      </c>
      <c r="K249" s="0" t="s">
        <v>143</v>
      </c>
      <c r="L249" s="0" t="s">
        <v>144</v>
      </c>
      <c r="M249" s="0" t="str">
        <f aca="false">RIGHT(N249,LEN(N249)-FIND(" ",N249))</f>
        <v>SURFWOOD CIR SW</v>
      </c>
      <c r="N249" s="0" t="s">
        <v>1521</v>
      </c>
      <c r="P249" s="0" t="s">
        <v>147</v>
      </c>
      <c r="Q249" s="0" t="s">
        <v>148</v>
      </c>
      <c r="R249" s="0" t="n">
        <v>44485</v>
      </c>
      <c r="AD249" s="0" t="s">
        <v>149</v>
      </c>
      <c r="AE249" s="0" t="s">
        <v>150</v>
      </c>
      <c r="AF249" s="0" t="s">
        <v>151</v>
      </c>
      <c r="AH249" s="0" t="n">
        <v>14</v>
      </c>
      <c r="AI249" s="0" t="n">
        <v>11</v>
      </c>
      <c r="AN249" s="0" t="s">
        <v>147</v>
      </c>
      <c r="AO249" s="0" t="s">
        <v>152</v>
      </c>
      <c r="AP249" s="0" t="s">
        <v>153</v>
      </c>
      <c r="AQ249" s="0" t="n">
        <v>9</v>
      </c>
      <c r="AR249" s="0" t="n">
        <v>64</v>
      </c>
      <c r="AS249" s="0" t="n">
        <v>32</v>
      </c>
      <c r="AV249" s="0" t="s">
        <v>154</v>
      </c>
      <c r="AW249" s="0" t="n">
        <f aca="false">COUNTA($BC249:$EG249)</f>
        <v>48</v>
      </c>
      <c r="AX249" s="0" t="n">
        <f aca="false">COUNTIF($BC249:$EG249,"D")</f>
        <v>18</v>
      </c>
      <c r="AY249" s="0" t="n">
        <f aca="false">COUNTIF($BC249:$EG249,"R")</f>
        <v>0</v>
      </c>
      <c r="AZ249" s="2" t="n">
        <f aca="false">COUNTIF(DW249,"D")+COUNTIF(DO249,"D")+COUNTIF(DJ249,"D")+COUNTIF(DD249,"D")</f>
        <v>4</v>
      </c>
      <c r="BA249" s="0" t="n">
        <f aca="false">IF(DH249&lt;&gt;"",1,0)+IF(DI249&lt;&gt;"",1,0)+IF(DK249&lt;&gt;"",1,0)+IF(DM249&lt;&gt;"",1,0)+IF(DN249&lt;&gt;"",1,0)+IF(DO249&lt;&gt;"",1,0)+IF(DQ249&lt;&gt;"",1,0)+IF(DR249&lt;&gt;"",1,0)+IF(DT249&lt;&gt;"",1,0)+IF(DU249&lt;&gt;"",1,0)+IF(DV249&lt;&gt;"",1,0)+IF(DW249&lt;&gt;"",1,0)+IF(DX249&lt;&gt;"",1,0)+IF(DZ249&lt;&gt;"",1,0)+IF(EA249&lt;&gt;"",1,0)+IF(EB249&lt;&gt;"",1,0)+IF(EE249&lt;&gt;"",1,0)</f>
        <v>10</v>
      </c>
      <c r="BB249" s="0" t="n">
        <f aca="false">IF(AND(AV249&gt;0, AW249&gt;0),1,0)</f>
        <v>1</v>
      </c>
      <c r="BC249" s="0" t="s">
        <v>155</v>
      </c>
      <c r="BD249" s="0" t="s">
        <v>155</v>
      </c>
      <c r="BF249" s="0" t="s">
        <v>155</v>
      </c>
      <c r="BG249" s="0" t="s">
        <v>155</v>
      </c>
      <c r="BH249" s="0" t="s">
        <v>155</v>
      </c>
      <c r="BI249" s="0" t="s">
        <v>155</v>
      </c>
      <c r="BJ249" s="0" t="s">
        <v>155</v>
      </c>
      <c r="BK249" s="0" t="s">
        <v>155</v>
      </c>
      <c r="BL249" s="0" t="s">
        <v>155</v>
      </c>
      <c r="BP249" s="0" t="s">
        <v>155</v>
      </c>
      <c r="BR249" s="0" t="s">
        <v>155</v>
      </c>
      <c r="BS249" s="0" t="s">
        <v>155</v>
      </c>
      <c r="BV249" s="0" t="s">
        <v>155</v>
      </c>
      <c r="BY249" s="0" t="s">
        <v>144</v>
      </c>
      <c r="CA249" s="0" t="s">
        <v>155</v>
      </c>
      <c r="CC249" s="0" t="s">
        <v>144</v>
      </c>
      <c r="CH249" s="0" t="s">
        <v>144</v>
      </c>
      <c r="CK249" s="0" t="s">
        <v>155</v>
      </c>
      <c r="CL249" s="0" t="s">
        <v>144</v>
      </c>
      <c r="CN249" s="0" t="s">
        <v>155</v>
      </c>
      <c r="CO249" s="0" t="s">
        <v>144</v>
      </c>
      <c r="CP249" s="0" t="s">
        <v>155</v>
      </c>
      <c r="CQ249" s="0" t="s">
        <v>144</v>
      </c>
      <c r="CT249" s="0" t="s">
        <v>155</v>
      </c>
      <c r="CU249" s="0" t="s">
        <v>144</v>
      </c>
      <c r="CV249" s="0" t="s">
        <v>155</v>
      </c>
      <c r="CW249" s="0" t="s">
        <v>144</v>
      </c>
      <c r="CY249" s="0" t="s">
        <v>155</v>
      </c>
      <c r="CZ249" s="0" t="s">
        <v>144</v>
      </c>
      <c r="DC249" s="0" t="s">
        <v>155</v>
      </c>
      <c r="DD249" s="0" t="s">
        <v>144</v>
      </c>
      <c r="DF249" s="0" t="s">
        <v>155</v>
      </c>
      <c r="DG249" s="0" t="s">
        <v>144</v>
      </c>
      <c r="DI249" s="0" t="s">
        <v>155</v>
      </c>
      <c r="DJ249" s="0" t="s">
        <v>144</v>
      </c>
      <c r="DL249" s="0" t="s">
        <v>155</v>
      </c>
      <c r="DM249" s="0" t="s">
        <v>144</v>
      </c>
      <c r="DN249" s="0" t="s">
        <v>155</v>
      </c>
      <c r="DO249" s="0" t="s">
        <v>144</v>
      </c>
      <c r="DR249" s="0" t="s">
        <v>155</v>
      </c>
      <c r="DS249" s="0" t="s">
        <v>144</v>
      </c>
      <c r="DT249" s="0" t="s">
        <v>144</v>
      </c>
      <c r="DU249" s="0" t="s">
        <v>155</v>
      </c>
      <c r="DW249" s="0" t="s">
        <v>144</v>
      </c>
      <c r="DX249" s="0" t="s">
        <v>155</v>
      </c>
      <c r="EA249" s="0" t="s">
        <v>155</v>
      </c>
      <c r="ED249" s="0" t="s">
        <v>144</v>
      </c>
      <c r="EF249" s="0" t="s">
        <v>155</v>
      </c>
    </row>
    <row r="250" customFormat="false" ht="13.8" hidden="false" customHeight="false" outlineLevel="0" collapsed="false">
      <c r="A250" s="0" t="s">
        <v>1522</v>
      </c>
      <c r="B250" s="0" t="n">
        <v>78</v>
      </c>
      <c r="C250" s="0" t="n">
        <v>344308</v>
      </c>
      <c r="D250" s="0" t="s">
        <v>1510</v>
      </c>
      <c r="E250" s="0" t="s">
        <v>571</v>
      </c>
      <c r="F250" s="0" t="str">
        <f aca="false">CONCATENATE(D250," ",LEFT(H250,4),"T=",AW250,"D=",AX250,"R=",AY250,"M=",AZ250,"L=",BA250,"B=",BB250)</f>
        <v>WILLIAMSON T=35D=16R=0M=4L=10B=1</v>
      </c>
      <c r="G250" s="0" t="s">
        <v>613</v>
      </c>
      <c r="I250" s="0" t="s">
        <v>1523</v>
      </c>
      <c r="J250" s="0" t="s">
        <v>1524</v>
      </c>
      <c r="K250" s="0" t="s">
        <v>143</v>
      </c>
      <c r="L250" s="0" t="s">
        <v>144</v>
      </c>
      <c r="M250" s="0" t="str">
        <f aca="false">RIGHT(N250,LEN(N250)-FIND(" ",N250))</f>
        <v>SURFWOOD CIR SW</v>
      </c>
      <c r="N250" s="0" t="s">
        <v>1521</v>
      </c>
      <c r="P250" s="0" t="s">
        <v>147</v>
      </c>
      <c r="Q250" s="0" t="s">
        <v>148</v>
      </c>
      <c r="R250" s="0" t="n">
        <v>44485</v>
      </c>
      <c r="AD250" s="0" t="s">
        <v>149</v>
      </c>
      <c r="AE250" s="0" t="s">
        <v>150</v>
      </c>
      <c r="AF250" s="0" t="s">
        <v>151</v>
      </c>
      <c r="AH250" s="0" t="n">
        <v>14</v>
      </c>
      <c r="AI250" s="0" t="n">
        <v>11</v>
      </c>
      <c r="AN250" s="0" t="s">
        <v>147</v>
      </c>
      <c r="AO250" s="0" t="s">
        <v>152</v>
      </c>
      <c r="AP250" s="0" t="s">
        <v>153</v>
      </c>
      <c r="AQ250" s="0" t="n">
        <v>9</v>
      </c>
      <c r="AR250" s="0" t="n">
        <v>64</v>
      </c>
      <c r="AS250" s="0" t="n">
        <v>32</v>
      </c>
      <c r="AV250" s="0" t="s">
        <v>154</v>
      </c>
      <c r="AW250" s="0" t="n">
        <f aca="false">COUNTA($BC250:$EG250)</f>
        <v>35</v>
      </c>
      <c r="AX250" s="0" t="n">
        <f aca="false">COUNTIF($BC250:$EG250,"D")</f>
        <v>16</v>
      </c>
      <c r="AY250" s="0" t="n">
        <f aca="false">COUNTIF($BC250:$EG250,"R")</f>
        <v>0</v>
      </c>
      <c r="AZ250" s="2" t="n">
        <f aca="false">COUNTIF(DW250,"D")+COUNTIF(DO250,"D")+COUNTIF(DJ250,"D")+COUNTIF(DD250,"D")</f>
        <v>4</v>
      </c>
      <c r="BA250" s="0" t="n">
        <f aca="false">IF(DH250&lt;&gt;"",1,0)+IF(DI250&lt;&gt;"",1,0)+IF(DK250&lt;&gt;"",1,0)+IF(DM250&lt;&gt;"",1,0)+IF(DN250&lt;&gt;"",1,0)+IF(DO250&lt;&gt;"",1,0)+IF(DQ250&lt;&gt;"",1,0)+IF(DR250&lt;&gt;"",1,0)+IF(DT250&lt;&gt;"",1,0)+IF(DU250&lt;&gt;"",1,0)+IF(DV250&lt;&gt;"",1,0)+IF(DW250&lt;&gt;"",1,0)+IF(DX250&lt;&gt;"",1,0)+IF(DZ250&lt;&gt;"",1,0)+IF(EA250&lt;&gt;"",1,0)+IF(EB250&lt;&gt;"",1,0)+IF(EE250&lt;&gt;"",1,0)</f>
        <v>10</v>
      </c>
      <c r="BB250" s="0" t="n">
        <f aca="false">IF(AND(AV250&gt;0, AW250&gt;0),1,0)</f>
        <v>1</v>
      </c>
      <c r="BS250" s="0" t="s">
        <v>155</v>
      </c>
      <c r="BY250" s="0" t="s">
        <v>144</v>
      </c>
      <c r="CA250" s="0" t="s">
        <v>155</v>
      </c>
      <c r="CG250" s="0" t="s">
        <v>155</v>
      </c>
      <c r="CK250" s="0" t="s">
        <v>155</v>
      </c>
      <c r="CL250" s="0" t="s">
        <v>144</v>
      </c>
      <c r="CN250" s="0" t="s">
        <v>155</v>
      </c>
      <c r="CO250" s="0" t="s">
        <v>144</v>
      </c>
      <c r="CP250" s="0" t="s">
        <v>155</v>
      </c>
      <c r="CQ250" s="0" t="s">
        <v>144</v>
      </c>
      <c r="CT250" s="0" t="s">
        <v>155</v>
      </c>
      <c r="CU250" s="0" t="s">
        <v>144</v>
      </c>
      <c r="CV250" s="0" t="s">
        <v>155</v>
      </c>
      <c r="CW250" s="0" t="s">
        <v>144</v>
      </c>
      <c r="CY250" s="0" t="s">
        <v>155</v>
      </c>
      <c r="CZ250" s="0" t="s">
        <v>144</v>
      </c>
      <c r="DC250" s="0" t="s">
        <v>155</v>
      </c>
      <c r="DD250" s="0" t="s">
        <v>144</v>
      </c>
      <c r="DF250" s="0" t="s">
        <v>155</v>
      </c>
      <c r="DG250" s="0" t="s">
        <v>144</v>
      </c>
      <c r="DI250" s="0" t="s">
        <v>155</v>
      </c>
      <c r="DJ250" s="0" t="s">
        <v>144</v>
      </c>
      <c r="DL250" s="0" t="s">
        <v>155</v>
      </c>
      <c r="DM250" s="0" t="s">
        <v>144</v>
      </c>
      <c r="DN250" s="0" t="s">
        <v>155</v>
      </c>
      <c r="DO250" s="0" t="s">
        <v>144</v>
      </c>
      <c r="DR250" s="0" t="s">
        <v>155</v>
      </c>
      <c r="DS250" s="0" t="s">
        <v>144</v>
      </c>
      <c r="DT250" s="0" t="s">
        <v>144</v>
      </c>
      <c r="DU250" s="0" t="s">
        <v>155</v>
      </c>
      <c r="DW250" s="0" t="s">
        <v>144</v>
      </c>
      <c r="DX250" s="0" t="s">
        <v>155</v>
      </c>
      <c r="EA250" s="0" t="s">
        <v>155</v>
      </c>
      <c r="ED250" s="0" t="s">
        <v>144</v>
      </c>
      <c r="EF250" s="0" t="s">
        <v>155</v>
      </c>
    </row>
    <row r="251" customFormat="false" ht="13.8" hidden="false" customHeight="false" outlineLevel="0" collapsed="false">
      <c r="A251" s="0" t="s">
        <v>1525</v>
      </c>
      <c r="B251" s="0" t="n">
        <v>78</v>
      </c>
      <c r="C251" s="0" t="n">
        <v>21629</v>
      </c>
      <c r="D251" s="0" t="s">
        <v>1510</v>
      </c>
      <c r="E251" s="0" t="s">
        <v>638</v>
      </c>
      <c r="F251" s="0" t="str">
        <f aca="false">CONCATENATE(D251," ",LEFT(H251,4),"T=",AW251,"D=",AX251,"R=",AY251,"M=",AZ251,"L=",BA251,"B=",BB251)</f>
        <v>WILLIAMSON T=50D=18R=0M=4L=10B=1</v>
      </c>
      <c r="I251" s="0" t="s">
        <v>1526</v>
      </c>
      <c r="J251" s="0" t="s">
        <v>924</v>
      </c>
      <c r="K251" s="0" t="s">
        <v>143</v>
      </c>
      <c r="L251" s="0" t="s">
        <v>144</v>
      </c>
      <c r="M251" s="0" t="str">
        <f aca="false">RIGHT(N251,LEN(N251)-FIND(" ",N251))</f>
        <v>NORTHFIELD AVE NW</v>
      </c>
      <c r="N251" s="0" t="s">
        <v>1527</v>
      </c>
      <c r="P251" s="0" t="s">
        <v>147</v>
      </c>
      <c r="Q251" s="0" t="s">
        <v>148</v>
      </c>
      <c r="R251" s="0" t="n">
        <v>44485</v>
      </c>
      <c r="AD251" s="0" t="s">
        <v>149</v>
      </c>
      <c r="AE251" s="0" t="s">
        <v>150</v>
      </c>
      <c r="AF251" s="0" t="s">
        <v>151</v>
      </c>
      <c r="AH251" s="0" t="n">
        <v>14</v>
      </c>
      <c r="AI251" s="0" t="n">
        <v>11</v>
      </c>
      <c r="AN251" s="0" t="s">
        <v>147</v>
      </c>
      <c r="AO251" s="0" t="s">
        <v>344</v>
      </c>
      <c r="AP251" s="0" t="s">
        <v>345</v>
      </c>
      <c r="AQ251" s="0" t="n">
        <v>9</v>
      </c>
      <c r="AR251" s="0" t="n">
        <v>64</v>
      </c>
      <c r="AS251" s="0" t="n">
        <v>32</v>
      </c>
      <c r="AV251" s="0" t="s">
        <v>223</v>
      </c>
      <c r="AW251" s="0" t="n">
        <f aca="false">COUNTA($BC251:$EG251)</f>
        <v>50</v>
      </c>
      <c r="AX251" s="0" t="n">
        <f aca="false">COUNTIF($BC251:$EG251,"D")</f>
        <v>18</v>
      </c>
      <c r="AY251" s="0" t="n">
        <f aca="false">COUNTIF($BC251:$EG251,"R")</f>
        <v>0</v>
      </c>
      <c r="AZ251" s="2" t="n">
        <f aca="false">COUNTIF(DW251,"D")+COUNTIF(DO251,"D")+COUNTIF(DJ251,"D")+COUNTIF(DD251,"D")</f>
        <v>4</v>
      </c>
      <c r="BA251" s="0" t="n">
        <f aca="false">IF(DH251&lt;&gt;"",1,0)+IF(DI251&lt;&gt;"",1,0)+IF(DK251&lt;&gt;"",1,0)+IF(DM251&lt;&gt;"",1,0)+IF(DN251&lt;&gt;"",1,0)+IF(DO251&lt;&gt;"",1,0)+IF(DQ251&lt;&gt;"",1,0)+IF(DR251&lt;&gt;"",1,0)+IF(DT251&lt;&gt;"",1,0)+IF(DU251&lt;&gt;"",1,0)+IF(DV251&lt;&gt;"",1,0)+IF(DW251&lt;&gt;"",1,0)+IF(DX251&lt;&gt;"",1,0)+IF(DZ251&lt;&gt;"",1,0)+IF(EA251&lt;&gt;"",1,0)+IF(EB251&lt;&gt;"",1,0)+IF(EE251&lt;&gt;"",1,0)</f>
        <v>10</v>
      </c>
      <c r="BB251" s="0" t="n">
        <f aca="false">IF(AND(AV251&gt;0, AW251&gt;0),1,0)</f>
        <v>1</v>
      </c>
      <c r="BC251" s="0" t="s">
        <v>155</v>
      </c>
      <c r="BD251" s="0" t="s">
        <v>155</v>
      </c>
      <c r="BE251" s="0" t="s">
        <v>155</v>
      </c>
      <c r="BF251" s="0" t="s">
        <v>155</v>
      </c>
      <c r="BG251" s="0" t="s">
        <v>155</v>
      </c>
      <c r="BH251" s="0" t="s">
        <v>155</v>
      </c>
      <c r="BI251" s="0" t="s">
        <v>155</v>
      </c>
      <c r="BJ251" s="0" t="s">
        <v>155</v>
      </c>
      <c r="BK251" s="0" t="s">
        <v>155</v>
      </c>
      <c r="BL251" s="0" t="s">
        <v>155</v>
      </c>
      <c r="BP251" s="0" t="s">
        <v>155</v>
      </c>
      <c r="BR251" s="0" t="s">
        <v>155</v>
      </c>
      <c r="BS251" s="0" t="s">
        <v>155</v>
      </c>
      <c r="BV251" s="0" t="s">
        <v>155</v>
      </c>
      <c r="BY251" s="0" t="s">
        <v>144</v>
      </c>
      <c r="CA251" s="0" t="s">
        <v>155</v>
      </c>
      <c r="CC251" s="0" t="s">
        <v>144</v>
      </c>
      <c r="CG251" s="0" t="s">
        <v>155</v>
      </c>
      <c r="CH251" s="0" t="s">
        <v>144</v>
      </c>
      <c r="CK251" s="0" t="s">
        <v>155</v>
      </c>
      <c r="CL251" s="0" t="s">
        <v>144</v>
      </c>
      <c r="CN251" s="0" t="s">
        <v>155</v>
      </c>
      <c r="CO251" s="0" t="s">
        <v>144</v>
      </c>
      <c r="CP251" s="0" t="s">
        <v>155</v>
      </c>
      <c r="CQ251" s="0" t="s">
        <v>144</v>
      </c>
      <c r="CT251" s="0" t="s">
        <v>155</v>
      </c>
      <c r="CU251" s="0" t="s">
        <v>144</v>
      </c>
      <c r="CV251" s="0" t="s">
        <v>155</v>
      </c>
      <c r="CW251" s="0" t="s">
        <v>144</v>
      </c>
      <c r="CY251" s="0" t="s">
        <v>155</v>
      </c>
      <c r="CZ251" s="0" t="s">
        <v>144</v>
      </c>
      <c r="DC251" s="0" t="s">
        <v>155</v>
      </c>
      <c r="DD251" s="0" t="s">
        <v>144</v>
      </c>
      <c r="DF251" s="0" t="s">
        <v>155</v>
      </c>
      <c r="DG251" s="0" t="s">
        <v>144</v>
      </c>
      <c r="DI251" s="0" t="s">
        <v>155</v>
      </c>
      <c r="DJ251" s="0" t="s">
        <v>144</v>
      </c>
      <c r="DL251" s="0" t="s">
        <v>155</v>
      </c>
      <c r="DM251" s="0" t="s">
        <v>144</v>
      </c>
      <c r="DN251" s="0" t="s">
        <v>155</v>
      </c>
      <c r="DO251" s="0" t="s">
        <v>144</v>
      </c>
      <c r="DR251" s="0" t="s">
        <v>155</v>
      </c>
      <c r="DS251" s="0" t="s">
        <v>144</v>
      </c>
      <c r="DT251" s="0" t="s">
        <v>144</v>
      </c>
      <c r="DU251" s="0" t="s">
        <v>155</v>
      </c>
      <c r="DW251" s="0" t="s">
        <v>144</v>
      </c>
      <c r="DX251" s="0" t="s">
        <v>155</v>
      </c>
      <c r="EA251" s="0" t="s">
        <v>155</v>
      </c>
      <c r="ED251" s="0" t="s">
        <v>144</v>
      </c>
      <c r="EF251" s="0" t="s">
        <v>155</v>
      </c>
    </row>
    <row r="252" customFormat="false" ht="13.8" hidden="false" customHeight="false" outlineLevel="0" collapsed="false">
      <c r="A252" s="0" t="s">
        <v>1528</v>
      </c>
      <c r="B252" s="0" t="n">
        <v>78</v>
      </c>
      <c r="C252" s="0" t="n">
        <v>23677</v>
      </c>
      <c r="D252" s="0" t="s">
        <v>1529</v>
      </c>
      <c r="E252" s="0" t="s">
        <v>1259</v>
      </c>
      <c r="F252" s="0" t="str">
        <f aca="false">CONCATENATE(D252," ",LEFT(H252,4),"T=",AW252,"D=",AX252,"R=",AY252,"M=",AZ252,"L=",BA252,"B=",BB252)</f>
        <v>WILSON T=45D=15R=0M=4L=10B=1</v>
      </c>
      <c r="G252" s="0" t="s">
        <v>159</v>
      </c>
      <c r="I252" s="0" t="s">
        <v>1530</v>
      </c>
      <c r="J252" s="0" t="s">
        <v>408</v>
      </c>
      <c r="K252" s="0" t="s">
        <v>143</v>
      </c>
      <c r="L252" s="0" t="s">
        <v>144</v>
      </c>
      <c r="M252" s="0" t="str">
        <f aca="false">RIGHT(N252,LEN(N252)-FIND(" ",N252))</f>
        <v>HAMILTON ST SW</v>
      </c>
      <c r="N252" s="0" t="s">
        <v>1531</v>
      </c>
      <c r="P252" s="0" t="s">
        <v>147</v>
      </c>
      <c r="Q252" s="0" t="s">
        <v>148</v>
      </c>
      <c r="R252" s="0" t="n">
        <v>44485</v>
      </c>
      <c r="AD252" s="0" t="s">
        <v>149</v>
      </c>
      <c r="AE252" s="0" t="s">
        <v>150</v>
      </c>
      <c r="AF252" s="0" t="s">
        <v>151</v>
      </c>
      <c r="AH252" s="0" t="n">
        <v>14</v>
      </c>
      <c r="AI252" s="0" t="n">
        <v>11</v>
      </c>
      <c r="AN252" s="0" t="s">
        <v>147</v>
      </c>
      <c r="AO252" s="0" t="s">
        <v>387</v>
      </c>
      <c r="AP252" s="0" t="s">
        <v>388</v>
      </c>
      <c r="AQ252" s="0" t="n">
        <v>9</v>
      </c>
      <c r="AR252" s="0" t="n">
        <v>64</v>
      </c>
      <c r="AS252" s="0" t="n">
        <v>32</v>
      </c>
      <c r="AV252" s="0" t="s">
        <v>154</v>
      </c>
      <c r="AW252" s="0" t="n">
        <f aca="false">COUNTA($BC252:$EG252)</f>
        <v>45</v>
      </c>
      <c r="AX252" s="0" t="n">
        <f aca="false">COUNTIF($BC252:$EG252,"D")</f>
        <v>15</v>
      </c>
      <c r="AY252" s="0" t="n">
        <f aca="false">COUNTIF($BC252:$EG252,"R")</f>
        <v>0</v>
      </c>
      <c r="AZ252" s="2" t="n">
        <f aca="false">COUNTIF(DW252,"D")+COUNTIF(DO252,"D")+COUNTIF(DJ252,"D")+COUNTIF(DD252,"D")</f>
        <v>4</v>
      </c>
      <c r="BA252" s="0" t="n">
        <f aca="false">IF(DH252&lt;&gt;"",1,0)+IF(DI252&lt;&gt;"",1,0)+IF(DK252&lt;&gt;"",1,0)+IF(DM252&lt;&gt;"",1,0)+IF(DN252&lt;&gt;"",1,0)+IF(DO252&lt;&gt;"",1,0)+IF(DQ252&lt;&gt;"",1,0)+IF(DR252&lt;&gt;"",1,0)+IF(DT252&lt;&gt;"",1,0)+IF(DU252&lt;&gt;"",1,0)+IF(DV252&lt;&gt;"",1,0)+IF(DW252&lt;&gt;"",1,0)+IF(DX252&lt;&gt;"",1,0)+IF(DZ252&lt;&gt;"",1,0)+IF(EA252&lt;&gt;"",1,0)+IF(EB252&lt;&gt;"",1,0)+IF(EE252&lt;&gt;"",1,0)</f>
        <v>10</v>
      </c>
      <c r="BB252" s="0" t="n">
        <f aca="false">IF(AND(AV252&gt;0, AW252&gt;0),1,0)</f>
        <v>1</v>
      </c>
      <c r="BC252" s="0" t="s">
        <v>155</v>
      </c>
      <c r="BD252" s="0" t="s">
        <v>155</v>
      </c>
      <c r="BE252" s="0" t="s">
        <v>155</v>
      </c>
      <c r="BF252" s="0" t="s">
        <v>155</v>
      </c>
      <c r="BG252" s="0" t="s">
        <v>155</v>
      </c>
      <c r="BH252" s="0" t="s">
        <v>155</v>
      </c>
      <c r="BI252" s="0" t="s">
        <v>155</v>
      </c>
      <c r="BJ252" s="0" t="s">
        <v>155</v>
      </c>
      <c r="BK252" s="0" t="s">
        <v>155</v>
      </c>
      <c r="BL252" s="0" t="s">
        <v>155</v>
      </c>
      <c r="BP252" s="0" t="s">
        <v>155</v>
      </c>
      <c r="BR252" s="0" t="s">
        <v>155</v>
      </c>
      <c r="BS252" s="0" t="s">
        <v>155</v>
      </c>
      <c r="BV252" s="0" t="s">
        <v>155</v>
      </c>
      <c r="BY252" s="0" t="s">
        <v>144</v>
      </c>
      <c r="CA252" s="0" t="s">
        <v>155</v>
      </c>
      <c r="CC252" s="0" t="s">
        <v>144</v>
      </c>
      <c r="CG252" s="0" t="s">
        <v>155</v>
      </c>
      <c r="CK252" s="0" t="s">
        <v>155</v>
      </c>
      <c r="CL252" s="0" t="s">
        <v>144</v>
      </c>
      <c r="CN252" s="0" t="s">
        <v>155</v>
      </c>
      <c r="CU252" s="0" t="s">
        <v>144</v>
      </c>
      <c r="CV252" s="0" t="s">
        <v>155</v>
      </c>
      <c r="CW252" s="0" t="s">
        <v>144</v>
      </c>
      <c r="CY252" s="0" t="s">
        <v>155</v>
      </c>
      <c r="CZ252" s="0" t="s">
        <v>144</v>
      </c>
      <c r="DC252" s="0" t="s">
        <v>155</v>
      </c>
      <c r="DD252" s="0" t="s">
        <v>144</v>
      </c>
      <c r="DF252" s="0" t="s">
        <v>155</v>
      </c>
      <c r="DG252" s="0" t="s">
        <v>144</v>
      </c>
      <c r="DI252" s="0" t="s">
        <v>155</v>
      </c>
      <c r="DJ252" s="0" t="s">
        <v>144</v>
      </c>
      <c r="DL252" s="0" t="s">
        <v>155</v>
      </c>
      <c r="DM252" s="0" t="s">
        <v>144</v>
      </c>
      <c r="DN252" s="0" t="s">
        <v>155</v>
      </c>
      <c r="DO252" s="0" t="s">
        <v>144</v>
      </c>
      <c r="DR252" s="0" t="s">
        <v>155</v>
      </c>
      <c r="DS252" s="0" t="s">
        <v>144</v>
      </c>
      <c r="DT252" s="0" t="s">
        <v>144</v>
      </c>
      <c r="DU252" s="0" t="s">
        <v>155</v>
      </c>
      <c r="DW252" s="0" t="s">
        <v>144</v>
      </c>
      <c r="DX252" s="0" t="s">
        <v>155</v>
      </c>
      <c r="EA252" s="0" t="s">
        <v>155</v>
      </c>
      <c r="ED252" s="0" t="s">
        <v>144</v>
      </c>
      <c r="EF252" s="0" t="s">
        <v>155</v>
      </c>
    </row>
    <row r="253" customFormat="false" ht="13.8" hidden="false" customHeight="false" outlineLevel="0" collapsed="false">
      <c r="A253" s="0" t="s">
        <v>1532</v>
      </c>
      <c r="B253" s="0" t="n">
        <v>78</v>
      </c>
      <c r="C253" s="0" t="n">
        <v>215275</v>
      </c>
      <c r="D253" s="0" t="s">
        <v>1529</v>
      </c>
      <c r="E253" s="0" t="s">
        <v>1533</v>
      </c>
      <c r="F253" s="0" t="str">
        <f aca="false">CONCATENATE(D253," ",LEFT(H253,4),"T=",AW253,"D=",AX253,"R=",AY253,"M=",AZ253,"L=",BA253,"B=",BB253)</f>
        <v>WILSON T=45D=14R=0M=4L=10B=1</v>
      </c>
      <c r="G253" s="0" t="s">
        <v>327</v>
      </c>
      <c r="I253" s="0" t="s">
        <v>1534</v>
      </c>
      <c r="J253" s="0" t="s">
        <v>1535</v>
      </c>
      <c r="K253" s="0" t="s">
        <v>143</v>
      </c>
      <c r="L253" s="0" t="s">
        <v>144</v>
      </c>
      <c r="M253" s="0" t="str">
        <f aca="false">RIGHT(N253,LEN(N253)-FIND(" ",N253))</f>
        <v>HAMILTON ST SW</v>
      </c>
      <c r="N253" s="0" t="s">
        <v>1536</v>
      </c>
      <c r="P253" s="0" t="s">
        <v>147</v>
      </c>
      <c r="Q253" s="0" t="s">
        <v>148</v>
      </c>
      <c r="R253" s="0" t="n">
        <v>44485</v>
      </c>
      <c r="AD253" s="0" t="s">
        <v>149</v>
      </c>
      <c r="AE253" s="0" t="s">
        <v>150</v>
      </c>
      <c r="AF253" s="0" t="s">
        <v>151</v>
      </c>
      <c r="AH253" s="0" t="n">
        <v>14</v>
      </c>
      <c r="AI253" s="0" t="n">
        <v>11</v>
      </c>
      <c r="AN253" s="0" t="s">
        <v>147</v>
      </c>
      <c r="AO253" s="0" t="s">
        <v>387</v>
      </c>
      <c r="AP253" s="0" t="s">
        <v>388</v>
      </c>
      <c r="AQ253" s="0" t="n">
        <v>9</v>
      </c>
      <c r="AR253" s="0" t="n">
        <v>64</v>
      </c>
      <c r="AS253" s="0" t="n">
        <v>32</v>
      </c>
      <c r="AV253" s="0" t="s">
        <v>154</v>
      </c>
      <c r="AW253" s="0" t="n">
        <f aca="false">COUNTA($BC253:$EG253)</f>
        <v>45</v>
      </c>
      <c r="AX253" s="0" t="n">
        <f aca="false">COUNTIF($BC253:$EG253,"D")</f>
        <v>14</v>
      </c>
      <c r="AY253" s="0" t="n">
        <f aca="false">COUNTIF($BC253:$EG253,"R")</f>
        <v>0</v>
      </c>
      <c r="AZ253" s="2" t="n">
        <f aca="false">COUNTIF(DW253,"D")+COUNTIF(DO253,"D")+COUNTIF(DJ253,"D")+COUNTIF(DD253,"D")</f>
        <v>4</v>
      </c>
      <c r="BA253" s="0" t="n">
        <f aca="false">IF(DH253&lt;&gt;"",1,0)+IF(DI253&lt;&gt;"",1,0)+IF(DK253&lt;&gt;"",1,0)+IF(DM253&lt;&gt;"",1,0)+IF(DN253&lt;&gt;"",1,0)+IF(DO253&lt;&gt;"",1,0)+IF(DQ253&lt;&gt;"",1,0)+IF(DR253&lt;&gt;"",1,0)+IF(DT253&lt;&gt;"",1,0)+IF(DU253&lt;&gt;"",1,0)+IF(DV253&lt;&gt;"",1,0)+IF(DW253&lt;&gt;"",1,0)+IF(DX253&lt;&gt;"",1,0)+IF(DZ253&lt;&gt;"",1,0)+IF(EA253&lt;&gt;"",1,0)+IF(EB253&lt;&gt;"",1,0)+IF(EE253&lt;&gt;"",1,0)</f>
        <v>10</v>
      </c>
      <c r="BB253" s="0" t="n">
        <f aca="false">IF(AND(AV253&gt;0, AW253&gt;0),1,0)</f>
        <v>1</v>
      </c>
      <c r="BC253" s="0" t="s">
        <v>155</v>
      </c>
      <c r="BD253" s="0" t="s">
        <v>155</v>
      </c>
      <c r="BE253" s="0" t="s">
        <v>155</v>
      </c>
      <c r="BF253" s="0" t="s">
        <v>155</v>
      </c>
      <c r="BG253" s="0" t="s">
        <v>155</v>
      </c>
      <c r="BH253" s="0" t="s">
        <v>155</v>
      </c>
      <c r="BI253" s="0" t="s">
        <v>155</v>
      </c>
      <c r="BJ253" s="0" t="s">
        <v>155</v>
      </c>
      <c r="BK253" s="0" t="s">
        <v>155</v>
      </c>
      <c r="BL253" s="0" t="s">
        <v>155</v>
      </c>
      <c r="BP253" s="0" t="s">
        <v>155</v>
      </c>
      <c r="BR253" s="0" t="s">
        <v>155</v>
      </c>
      <c r="BS253" s="0" t="s">
        <v>155</v>
      </c>
      <c r="BV253" s="0" t="s">
        <v>155</v>
      </c>
      <c r="BY253" s="0" t="s">
        <v>144</v>
      </c>
      <c r="CA253" s="0" t="s">
        <v>155</v>
      </c>
      <c r="CG253" s="0" t="s">
        <v>155</v>
      </c>
      <c r="CK253" s="0" t="s">
        <v>155</v>
      </c>
      <c r="CL253" s="0" t="s">
        <v>144</v>
      </c>
      <c r="CN253" s="0" t="s">
        <v>155</v>
      </c>
      <c r="CP253" s="0" t="s">
        <v>155</v>
      </c>
      <c r="CU253" s="0" t="s">
        <v>144</v>
      </c>
      <c r="CV253" s="0" t="s">
        <v>155</v>
      </c>
      <c r="CW253" s="0" t="s">
        <v>144</v>
      </c>
      <c r="CY253" s="0" t="s">
        <v>155</v>
      </c>
      <c r="CZ253" s="0" t="s">
        <v>144</v>
      </c>
      <c r="DC253" s="0" t="s">
        <v>155</v>
      </c>
      <c r="DD253" s="0" t="s">
        <v>144</v>
      </c>
      <c r="DF253" s="0" t="s">
        <v>155</v>
      </c>
      <c r="DG253" s="0" t="s">
        <v>144</v>
      </c>
      <c r="DI253" s="0" t="s">
        <v>155</v>
      </c>
      <c r="DJ253" s="0" t="s">
        <v>144</v>
      </c>
      <c r="DL253" s="0" t="s">
        <v>155</v>
      </c>
      <c r="DM253" s="0" t="s">
        <v>144</v>
      </c>
      <c r="DN253" s="0" t="s">
        <v>155</v>
      </c>
      <c r="DO253" s="0" t="s">
        <v>144</v>
      </c>
      <c r="DR253" s="0" t="s">
        <v>155</v>
      </c>
      <c r="DS253" s="0" t="s">
        <v>144</v>
      </c>
      <c r="DT253" s="0" t="s">
        <v>144</v>
      </c>
      <c r="DU253" s="0" t="s">
        <v>155</v>
      </c>
      <c r="DW253" s="0" t="s">
        <v>144</v>
      </c>
      <c r="DX253" s="0" t="s">
        <v>155</v>
      </c>
      <c r="EA253" s="0" t="s">
        <v>155</v>
      </c>
      <c r="ED253" s="0" t="s">
        <v>144</v>
      </c>
      <c r="EF253" s="0" t="s">
        <v>155</v>
      </c>
    </row>
    <row r="254" customFormat="false" ht="13.8" hidden="false" customHeight="false" outlineLevel="0" collapsed="false">
      <c r="A254" s="0" t="s">
        <v>1537</v>
      </c>
      <c r="B254" s="0" t="n">
        <v>78</v>
      </c>
      <c r="C254" s="0" t="n">
        <v>411619</v>
      </c>
      <c r="D254" s="0" t="s">
        <v>1529</v>
      </c>
      <c r="E254" s="0" t="s">
        <v>174</v>
      </c>
      <c r="F254" s="0" t="str">
        <f aca="false">CONCATENATE(D254," ",LEFT(H254,4),"T=",AW254,"D=",AX254,"R=",AY254,"M=",AZ254,"L=",BA254,"B=",BB254)</f>
        <v>WILSON T=38D=12R=0M=4L=10B=1</v>
      </c>
      <c r="G254" s="0" t="s">
        <v>432</v>
      </c>
      <c r="I254" s="0" t="s">
        <v>1538</v>
      </c>
      <c r="J254" s="0" t="s">
        <v>1539</v>
      </c>
      <c r="K254" s="0" t="s">
        <v>143</v>
      </c>
      <c r="L254" s="0" t="s">
        <v>144</v>
      </c>
      <c r="M254" s="0" t="str">
        <f aca="false">RIGHT(N254,LEN(N254)-FIND(" ",N254))</f>
        <v>CENTRAL PARKWAY AVE SE</v>
      </c>
      <c r="N254" s="0" t="s">
        <v>1540</v>
      </c>
      <c r="P254" s="0" t="s">
        <v>147</v>
      </c>
      <c r="Q254" s="0" t="s">
        <v>148</v>
      </c>
      <c r="R254" s="0" t="n">
        <v>44483</v>
      </c>
      <c r="AD254" s="0" t="s">
        <v>149</v>
      </c>
      <c r="AE254" s="0" t="s">
        <v>150</v>
      </c>
      <c r="AF254" s="0" t="s">
        <v>151</v>
      </c>
      <c r="AH254" s="0" t="n">
        <v>14</v>
      </c>
      <c r="AI254" s="0" t="n">
        <v>11</v>
      </c>
      <c r="AN254" s="0" t="s">
        <v>147</v>
      </c>
      <c r="AO254" s="0" t="s">
        <v>268</v>
      </c>
      <c r="AP254" s="0" t="s">
        <v>269</v>
      </c>
      <c r="AQ254" s="0" t="n">
        <v>9</v>
      </c>
      <c r="AR254" s="0" t="n">
        <v>64</v>
      </c>
      <c r="AS254" s="0" t="n">
        <v>32</v>
      </c>
      <c r="AV254" s="0" t="s">
        <v>252</v>
      </c>
      <c r="AW254" s="0" t="n">
        <f aca="false">COUNTA($BC254:$EG254)</f>
        <v>38</v>
      </c>
      <c r="AX254" s="0" t="n">
        <f aca="false">COUNTIF($BC254:$EG254,"D")</f>
        <v>12</v>
      </c>
      <c r="AY254" s="0" t="n">
        <f aca="false">COUNTIF($BC254:$EG254,"R")</f>
        <v>0</v>
      </c>
      <c r="AZ254" s="2" t="n">
        <f aca="false">COUNTIF(DW254,"D")+COUNTIF(DO254,"D")+COUNTIF(DJ254,"D")+COUNTIF(DD254,"D")</f>
        <v>4</v>
      </c>
      <c r="BA254" s="0" t="n">
        <f aca="false">IF(DH254&lt;&gt;"",1,0)+IF(DI254&lt;&gt;"",1,0)+IF(DK254&lt;&gt;"",1,0)+IF(DM254&lt;&gt;"",1,0)+IF(DN254&lt;&gt;"",1,0)+IF(DO254&lt;&gt;"",1,0)+IF(DQ254&lt;&gt;"",1,0)+IF(DR254&lt;&gt;"",1,0)+IF(DT254&lt;&gt;"",1,0)+IF(DU254&lt;&gt;"",1,0)+IF(DV254&lt;&gt;"",1,0)+IF(DW254&lt;&gt;"",1,0)+IF(DX254&lt;&gt;"",1,0)+IF(DZ254&lt;&gt;"",1,0)+IF(EA254&lt;&gt;"",1,0)+IF(EB254&lt;&gt;"",1,0)+IF(EE254&lt;&gt;"",1,0)</f>
        <v>10</v>
      </c>
      <c r="BB254" s="0" t="n">
        <f aca="false">IF(AND(AV254&gt;0, AW254&gt;0),1,0)</f>
        <v>1</v>
      </c>
      <c r="BC254" s="0" t="s">
        <v>155</v>
      </c>
      <c r="BD254" s="0" t="s">
        <v>155</v>
      </c>
      <c r="BE254" s="0" t="s">
        <v>155</v>
      </c>
      <c r="BF254" s="0" t="s">
        <v>155</v>
      </c>
      <c r="BG254" s="0" t="s">
        <v>155</v>
      </c>
      <c r="BH254" s="0" t="s">
        <v>155</v>
      </c>
      <c r="BI254" s="0" t="s">
        <v>155</v>
      </c>
      <c r="BJ254" s="0" t="s">
        <v>155</v>
      </c>
      <c r="BK254" s="0" t="s">
        <v>155</v>
      </c>
      <c r="BL254" s="0" t="s">
        <v>155</v>
      </c>
      <c r="BP254" s="0" t="s">
        <v>155</v>
      </c>
      <c r="BR254" s="0" t="s">
        <v>155</v>
      </c>
      <c r="BS254" s="0" t="s">
        <v>155</v>
      </c>
      <c r="BV254" s="0" t="s">
        <v>155</v>
      </c>
      <c r="BY254" s="0" t="s">
        <v>144</v>
      </c>
      <c r="CA254" s="0" t="s">
        <v>155</v>
      </c>
      <c r="CC254" s="0" t="s">
        <v>144</v>
      </c>
      <c r="CG254" s="0" t="s">
        <v>155</v>
      </c>
      <c r="CZ254" s="0" t="s">
        <v>144</v>
      </c>
      <c r="DC254" s="0" t="s">
        <v>155</v>
      </c>
      <c r="DD254" s="0" t="s">
        <v>144</v>
      </c>
      <c r="DF254" s="0" t="s">
        <v>155</v>
      </c>
      <c r="DG254" s="0" t="s">
        <v>144</v>
      </c>
      <c r="DI254" s="0" t="s">
        <v>155</v>
      </c>
      <c r="DJ254" s="0" t="s">
        <v>144</v>
      </c>
      <c r="DL254" s="0" t="s">
        <v>155</v>
      </c>
      <c r="DM254" s="0" t="s">
        <v>144</v>
      </c>
      <c r="DN254" s="0" t="s">
        <v>155</v>
      </c>
      <c r="DO254" s="0" t="s">
        <v>144</v>
      </c>
      <c r="DR254" s="0" t="s">
        <v>155</v>
      </c>
      <c r="DS254" s="0" t="s">
        <v>144</v>
      </c>
      <c r="DT254" s="0" t="s">
        <v>144</v>
      </c>
      <c r="DU254" s="0" t="s">
        <v>155</v>
      </c>
      <c r="DW254" s="0" t="s">
        <v>144</v>
      </c>
      <c r="DX254" s="0" t="s">
        <v>155</v>
      </c>
      <c r="EA254" s="0" t="s">
        <v>155</v>
      </c>
      <c r="ED254" s="0" t="s">
        <v>144</v>
      </c>
      <c r="EF254" s="0" t="s">
        <v>155</v>
      </c>
    </row>
    <row r="255" customFormat="false" ht="13.8" hidden="false" customHeight="false" outlineLevel="0" collapsed="false">
      <c r="A255" s="0" t="s">
        <v>1541</v>
      </c>
      <c r="B255" s="0" t="n">
        <v>78</v>
      </c>
      <c r="C255" s="0" t="n">
        <v>4398</v>
      </c>
      <c r="D255" s="0" t="s">
        <v>1529</v>
      </c>
      <c r="E255" s="0" t="s">
        <v>192</v>
      </c>
      <c r="F255" s="0" t="str">
        <f aca="false">CONCATENATE(D255," ",LEFT(H255,4),"T=",AW255,"D=",AX255,"R=",AY255,"M=",AZ255,"L=",BA255,"B=",BB255)</f>
        <v>WILSON T=43D=13R=0M=4L=10B=1</v>
      </c>
      <c r="G255" s="0" t="s">
        <v>140</v>
      </c>
      <c r="I255" s="0" t="s">
        <v>1542</v>
      </c>
      <c r="J255" s="0" t="s">
        <v>1543</v>
      </c>
      <c r="K255" s="0" t="s">
        <v>143</v>
      </c>
      <c r="L255" s="0" t="s">
        <v>144</v>
      </c>
      <c r="M255" s="0" t="str">
        <f aca="false">RIGHT(N255,LEN(N255)-FIND(" ",N255))</f>
        <v>BONNIE BRAE AVE NE</v>
      </c>
      <c r="N255" s="0" t="s">
        <v>1544</v>
      </c>
      <c r="P255" s="0" t="s">
        <v>147</v>
      </c>
      <c r="Q255" s="0" t="s">
        <v>148</v>
      </c>
      <c r="R255" s="0" t="n">
        <v>44483</v>
      </c>
      <c r="AD255" s="0" t="s">
        <v>149</v>
      </c>
      <c r="AE255" s="0" t="s">
        <v>150</v>
      </c>
      <c r="AF255" s="0" t="s">
        <v>151</v>
      </c>
      <c r="AH255" s="0" t="n">
        <v>14</v>
      </c>
      <c r="AI255" s="0" t="n">
        <v>11</v>
      </c>
      <c r="AN255" s="0" t="s">
        <v>147</v>
      </c>
      <c r="AO255" s="0" t="s">
        <v>428</v>
      </c>
      <c r="AP255" s="0" t="s">
        <v>429</v>
      </c>
      <c r="AQ255" s="0" t="n">
        <v>9</v>
      </c>
      <c r="AR255" s="0" t="n">
        <v>64</v>
      </c>
      <c r="AS255" s="0" t="n">
        <v>32</v>
      </c>
      <c r="AV255" s="0" t="s">
        <v>213</v>
      </c>
      <c r="AW255" s="0" t="n">
        <f aca="false">COUNTA($BC255:$EG255)</f>
        <v>43</v>
      </c>
      <c r="AX255" s="0" t="n">
        <f aca="false">COUNTIF($BC255:$EG255,"D")</f>
        <v>13</v>
      </c>
      <c r="AY255" s="0" t="n">
        <f aca="false">COUNTIF($BC255:$EG255,"R")</f>
        <v>0</v>
      </c>
      <c r="AZ255" s="2" t="n">
        <f aca="false">COUNTIF(DW255,"D")+COUNTIF(DO255,"D")+COUNTIF(DJ255,"D")+COUNTIF(DD255,"D")</f>
        <v>4</v>
      </c>
      <c r="BA255" s="0" t="n">
        <f aca="false">IF(DH255&lt;&gt;"",1,0)+IF(DI255&lt;&gt;"",1,0)+IF(DK255&lt;&gt;"",1,0)+IF(DM255&lt;&gt;"",1,0)+IF(DN255&lt;&gt;"",1,0)+IF(DO255&lt;&gt;"",1,0)+IF(DQ255&lt;&gt;"",1,0)+IF(DR255&lt;&gt;"",1,0)+IF(DT255&lt;&gt;"",1,0)+IF(DU255&lt;&gt;"",1,0)+IF(DV255&lt;&gt;"",1,0)+IF(DW255&lt;&gt;"",1,0)+IF(DX255&lt;&gt;"",1,0)+IF(DZ255&lt;&gt;"",1,0)+IF(EA255&lt;&gt;"",1,0)+IF(EB255&lt;&gt;"",1,0)+IF(EE255&lt;&gt;"",1,0)</f>
        <v>10</v>
      </c>
      <c r="BB255" s="0" t="n">
        <f aca="false">IF(AND(AV255&gt;0, AW255&gt;0),1,0)</f>
        <v>1</v>
      </c>
      <c r="BC255" s="0" t="s">
        <v>155</v>
      </c>
      <c r="BD255" s="0" t="s">
        <v>155</v>
      </c>
      <c r="BE255" s="0" t="s">
        <v>155</v>
      </c>
      <c r="BF255" s="0" t="s">
        <v>155</v>
      </c>
      <c r="BG255" s="0" t="s">
        <v>155</v>
      </c>
      <c r="BH255" s="0" t="s">
        <v>155</v>
      </c>
      <c r="BI255" s="0" t="s">
        <v>155</v>
      </c>
      <c r="BJ255" s="0" t="s">
        <v>155</v>
      </c>
      <c r="BK255" s="0" t="s">
        <v>155</v>
      </c>
      <c r="BL255" s="0" t="s">
        <v>155</v>
      </c>
      <c r="BP255" s="0" t="s">
        <v>155</v>
      </c>
      <c r="BR255" s="0" t="s">
        <v>155</v>
      </c>
      <c r="BV255" s="0" t="s">
        <v>155</v>
      </c>
      <c r="BY255" s="0" t="s">
        <v>144</v>
      </c>
      <c r="CA255" s="0" t="s">
        <v>155</v>
      </c>
      <c r="CG255" s="0" t="s">
        <v>155</v>
      </c>
      <c r="CK255" s="0" t="s">
        <v>155</v>
      </c>
      <c r="CL255" s="0" t="s">
        <v>144</v>
      </c>
      <c r="CN255" s="0" t="s">
        <v>155</v>
      </c>
      <c r="CO255" s="0" t="s">
        <v>144</v>
      </c>
      <c r="CP255" s="0" t="s">
        <v>155</v>
      </c>
      <c r="CU255" s="0" t="s">
        <v>144</v>
      </c>
      <c r="CV255" s="0" t="s">
        <v>155</v>
      </c>
      <c r="CY255" s="0" t="s">
        <v>155</v>
      </c>
      <c r="CZ255" s="0" t="s">
        <v>144</v>
      </c>
      <c r="DC255" s="0" t="s">
        <v>155</v>
      </c>
      <c r="DD255" s="0" t="s">
        <v>144</v>
      </c>
      <c r="DF255" s="0" t="s">
        <v>155</v>
      </c>
      <c r="DG255" s="0" t="s">
        <v>144</v>
      </c>
      <c r="DI255" s="0" t="s">
        <v>155</v>
      </c>
      <c r="DJ255" s="0" t="s">
        <v>144</v>
      </c>
      <c r="DL255" s="0" t="s">
        <v>155</v>
      </c>
      <c r="DM255" s="0" t="s">
        <v>144</v>
      </c>
      <c r="DN255" s="0" t="s">
        <v>155</v>
      </c>
      <c r="DO255" s="0" t="s">
        <v>144</v>
      </c>
      <c r="DR255" s="0" t="s">
        <v>155</v>
      </c>
      <c r="DS255" s="0" t="s">
        <v>144</v>
      </c>
      <c r="DT255" s="0" t="s">
        <v>144</v>
      </c>
      <c r="DU255" s="0" t="s">
        <v>155</v>
      </c>
      <c r="DW255" s="0" t="s">
        <v>144</v>
      </c>
      <c r="DX255" s="0" t="s">
        <v>155</v>
      </c>
      <c r="EA255" s="0" t="s">
        <v>155</v>
      </c>
      <c r="EF255" s="0" t="s">
        <v>155</v>
      </c>
    </row>
    <row r="256" customFormat="false" ht="13.8" hidden="false" customHeight="false" outlineLevel="0" collapsed="false">
      <c r="A256" s="0" t="s">
        <v>1545</v>
      </c>
      <c r="B256" s="0" t="n">
        <v>78</v>
      </c>
      <c r="C256" s="0" t="n">
        <v>271737</v>
      </c>
      <c r="D256" s="0" t="s">
        <v>1546</v>
      </c>
      <c r="E256" s="0" t="s">
        <v>1547</v>
      </c>
      <c r="F256" s="0" t="str">
        <f aca="false">CONCATENATE(D256," ",LEFT(H256,4),"T=",AW256,"D=",AX256,"R=",AY256,"M=",AZ256,"L=",BA256,"B=",BB256)</f>
        <v>WINDOM T=49D=18R=0M=4L=10B=1</v>
      </c>
      <c r="G256" s="0" t="s">
        <v>264</v>
      </c>
      <c r="I256" s="0" t="s">
        <v>1548</v>
      </c>
      <c r="J256" s="0" t="s">
        <v>1549</v>
      </c>
      <c r="K256" s="0" t="s">
        <v>143</v>
      </c>
      <c r="L256" s="0" t="s">
        <v>144</v>
      </c>
      <c r="M256" s="0" t="str">
        <f aca="false">RIGHT(N256,LEN(N256)-FIND(" ",N256))</f>
        <v>E MARKET ST</v>
      </c>
      <c r="N256" s="0" t="s">
        <v>1550</v>
      </c>
      <c r="P256" s="0" t="s">
        <v>147</v>
      </c>
      <c r="Q256" s="0" t="s">
        <v>148</v>
      </c>
      <c r="R256" s="0" t="n">
        <v>44484</v>
      </c>
      <c r="AD256" s="0" t="s">
        <v>149</v>
      </c>
      <c r="AE256" s="0" t="s">
        <v>150</v>
      </c>
      <c r="AF256" s="0" t="s">
        <v>151</v>
      </c>
      <c r="AH256" s="0" t="n">
        <v>14</v>
      </c>
      <c r="AI256" s="0" t="n">
        <v>11</v>
      </c>
      <c r="AN256" s="0" t="s">
        <v>147</v>
      </c>
      <c r="AO256" s="0" t="s">
        <v>268</v>
      </c>
      <c r="AP256" s="0" t="s">
        <v>269</v>
      </c>
      <c r="AQ256" s="0" t="n">
        <v>9</v>
      </c>
      <c r="AR256" s="0" t="n">
        <v>64</v>
      </c>
      <c r="AS256" s="0" t="n">
        <v>32</v>
      </c>
      <c r="AV256" s="0" t="s">
        <v>252</v>
      </c>
      <c r="AW256" s="0" t="n">
        <f aca="false">COUNTA($BC256:$EG256)</f>
        <v>49</v>
      </c>
      <c r="AX256" s="0" t="n">
        <f aca="false">COUNTIF($BC256:$EG256,"D")</f>
        <v>18</v>
      </c>
      <c r="AY256" s="0" t="n">
        <f aca="false">COUNTIF($BC256:$EG256,"R")</f>
        <v>0</v>
      </c>
      <c r="AZ256" s="2" t="n">
        <f aca="false">COUNTIF(DW256,"D")+COUNTIF(DO256,"D")+COUNTIF(DJ256,"D")+COUNTIF(DD256,"D")</f>
        <v>4</v>
      </c>
      <c r="BA256" s="0" t="n">
        <f aca="false">IF(DH256&lt;&gt;"",1,0)+IF(DI256&lt;&gt;"",1,0)+IF(DK256&lt;&gt;"",1,0)+IF(DM256&lt;&gt;"",1,0)+IF(DN256&lt;&gt;"",1,0)+IF(DO256&lt;&gt;"",1,0)+IF(DQ256&lt;&gt;"",1,0)+IF(DR256&lt;&gt;"",1,0)+IF(DT256&lt;&gt;"",1,0)+IF(DU256&lt;&gt;"",1,0)+IF(DV256&lt;&gt;"",1,0)+IF(DW256&lt;&gt;"",1,0)+IF(DX256&lt;&gt;"",1,0)+IF(DZ256&lt;&gt;"",1,0)+IF(EA256&lt;&gt;"",1,0)+IF(EB256&lt;&gt;"",1,0)+IF(EE256&lt;&gt;"",1,0)</f>
        <v>10</v>
      </c>
      <c r="BB256" s="0" t="n">
        <f aca="false">IF(AND(AV256&gt;0, AW256&gt;0),1,0)</f>
        <v>1</v>
      </c>
      <c r="BC256" s="0" t="s">
        <v>155</v>
      </c>
      <c r="BD256" s="0" t="s">
        <v>155</v>
      </c>
      <c r="BE256" s="0" t="s">
        <v>155</v>
      </c>
      <c r="BF256" s="0" t="s">
        <v>155</v>
      </c>
      <c r="BH256" s="0" t="s">
        <v>155</v>
      </c>
      <c r="BI256" s="0" t="s">
        <v>155</v>
      </c>
      <c r="BJ256" s="0" t="s">
        <v>155</v>
      </c>
      <c r="BK256" s="0" t="s">
        <v>155</v>
      </c>
      <c r="BL256" s="0" t="s">
        <v>155</v>
      </c>
      <c r="BP256" s="0" t="s">
        <v>155</v>
      </c>
      <c r="BR256" s="0" t="s">
        <v>155</v>
      </c>
      <c r="BS256" s="0" t="s">
        <v>155</v>
      </c>
      <c r="BV256" s="0" t="s">
        <v>155</v>
      </c>
      <c r="BY256" s="0" t="s">
        <v>144</v>
      </c>
      <c r="CA256" s="0" t="s">
        <v>155</v>
      </c>
      <c r="CC256" s="0" t="s">
        <v>144</v>
      </c>
      <c r="CG256" s="0" t="s">
        <v>155</v>
      </c>
      <c r="CH256" s="0" t="s">
        <v>144</v>
      </c>
      <c r="CK256" s="0" t="s">
        <v>155</v>
      </c>
      <c r="CL256" s="0" t="s">
        <v>144</v>
      </c>
      <c r="CN256" s="0" t="s">
        <v>155</v>
      </c>
      <c r="CO256" s="0" t="s">
        <v>144</v>
      </c>
      <c r="CP256" s="0" t="s">
        <v>155</v>
      </c>
      <c r="CQ256" s="0" t="s">
        <v>144</v>
      </c>
      <c r="CT256" s="0" t="s">
        <v>155</v>
      </c>
      <c r="CU256" s="0" t="s">
        <v>144</v>
      </c>
      <c r="CV256" s="0" t="s">
        <v>155</v>
      </c>
      <c r="CW256" s="0" t="s">
        <v>144</v>
      </c>
      <c r="CY256" s="0" t="s">
        <v>155</v>
      </c>
      <c r="CZ256" s="0" t="s">
        <v>144</v>
      </c>
      <c r="DC256" s="0" t="s">
        <v>155</v>
      </c>
      <c r="DD256" s="0" t="s">
        <v>144</v>
      </c>
      <c r="DF256" s="0" t="s">
        <v>155</v>
      </c>
      <c r="DG256" s="0" t="s">
        <v>144</v>
      </c>
      <c r="DI256" s="0" t="s">
        <v>155</v>
      </c>
      <c r="DJ256" s="0" t="s">
        <v>144</v>
      </c>
      <c r="DL256" s="0" t="s">
        <v>155</v>
      </c>
      <c r="DM256" s="0" t="s">
        <v>144</v>
      </c>
      <c r="DN256" s="0" t="s">
        <v>155</v>
      </c>
      <c r="DO256" s="0" t="s">
        <v>144</v>
      </c>
      <c r="DR256" s="0" t="s">
        <v>155</v>
      </c>
      <c r="DS256" s="0" t="s">
        <v>144</v>
      </c>
      <c r="DT256" s="0" t="s">
        <v>144</v>
      </c>
      <c r="DU256" s="0" t="s">
        <v>155</v>
      </c>
      <c r="DW256" s="0" t="s">
        <v>144</v>
      </c>
      <c r="DX256" s="0" t="s">
        <v>155</v>
      </c>
      <c r="EA256" s="0" t="s">
        <v>155</v>
      </c>
      <c r="ED256" s="0" t="s">
        <v>144</v>
      </c>
      <c r="EF256" s="0" t="s">
        <v>155</v>
      </c>
    </row>
    <row r="257" customFormat="false" ht="13.8" hidden="false" customHeight="false" outlineLevel="0" collapsed="false">
      <c r="A257" s="0" t="s">
        <v>1551</v>
      </c>
      <c r="B257" s="0" t="n">
        <v>78</v>
      </c>
      <c r="C257" s="0" t="n">
        <v>250315</v>
      </c>
      <c r="D257" s="0" t="s">
        <v>1546</v>
      </c>
      <c r="E257" s="0" t="s">
        <v>1552</v>
      </c>
      <c r="F257" s="0" t="str">
        <f aca="false">CONCATENATE(D257," ",LEFT(H257,4),"T=",AW257,"D=",AX257,"R=",AY257,"M=",AZ257,"L=",BA257,"B=",BB257)</f>
        <v>WINDOM T=47D=16R=0M=4L=10B=1</v>
      </c>
      <c r="G257" s="0" t="s">
        <v>264</v>
      </c>
      <c r="I257" s="0" t="s">
        <v>1553</v>
      </c>
      <c r="J257" s="0" t="s">
        <v>1218</v>
      </c>
      <c r="K257" s="0" t="s">
        <v>143</v>
      </c>
      <c r="L257" s="0" t="s">
        <v>144</v>
      </c>
      <c r="M257" s="0" t="str">
        <f aca="false">RIGHT(N257,LEN(N257)-FIND(" ",N257))</f>
        <v>E MARKET ST</v>
      </c>
      <c r="N257" s="0" t="s">
        <v>1550</v>
      </c>
      <c r="P257" s="0" t="s">
        <v>147</v>
      </c>
      <c r="Q257" s="0" t="s">
        <v>148</v>
      </c>
      <c r="R257" s="0" t="n">
        <v>44484</v>
      </c>
      <c r="AD257" s="0" t="s">
        <v>149</v>
      </c>
      <c r="AE257" s="0" t="s">
        <v>150</v>
      </c>
      <c r="AF257" s="0" t="s">
        <v>151</v>
      </c>
      <c r="AH257" s="0" t="n">
        <v>14</v>
      </c>
      <c r="AI257" s="0" t="n">
        <v>11</v>
      </c>
      <c r="AN257" s="0" t="s">
        <v>147</v>
      </c>
      <c r="AO257" s="0" t="s">
        <v>268</v>
      </c>
      <c r="AP257" s="0" t="s">
        <v>269</v>
      </c>
      <c r="AQ257" s="0" t="n">
        <v>9</v>
      </c>
      <c r="AR257" s="0" t="n">
        <v>64</v>
      </c>
      <c r="AS257" s="0" t="n">
        <v>32</v>
      </c>
      <c r="AV257" s="0" t="s">
        <v>252</v>
      </c>
      <c r="AW257" s="0" t="n">
        <f aca="false">COUNTA($BC257:$EG257)</f>
        <v>47</v>
      </c>
      <c r="AX257" s="0" t="n">
        <f aca="false">COUNTIF($BC257:$EG257,"D")</f>
        <v>16</v>
      </c>
      <c r="AY257" s="0" t="n">
        <f aca="false">COUNTIF($BC257:$EG257,"R")</f>
        <v>0</v>
      </c>
      <c r="AZ257" s="2" t="n">
        <f aca="false">COUNTIF(DW257,"D")+COUNTIF(DO257,"D")+COUNTIF(DJ257,"D")+COUNTIF(DD257,"D")</f>
        <v>4</v>
      </c>
      <c r="BA257" s="0" t="n">
        <f aca="false">IF(DH257&lt;&gt;"",1,0)+IF(DI257&lt;&gt;"",1,0)+IF(DK257&lt;&gt;"",1,0)+IF(DM257&lt;&gt;"",1,0)+IF(DN257&lt;&gt;"",1,0)+IF(DO257&lt;&gt;"",1,0)+IF(DQ257&lt;&gt;"",1,0)+IF(DR257&lt;&gt;"",1,0)+IF(DT257&lt;&gt;"",1,0)+IF(DU257&lt;&gt;"",1,0)+IF(DV257&lt;&gt;"",1,0)+IF(DW257&lt;&gt;"",1,0)+IF(DX257&lt;&gt;"",1,0)+IF(DZ257&lt;&gt;"",1,0)+IF(EA257&lt;&gt;"",1,0)+IF(EB257&lt;&gt;"",1,0)+IF(EE257&lt;&gt;"",1,0)</f>
        <v>10</v>
      </c>
      <c r="BB257" s="0" t="n">
        <f aca="false">IF(AND(AV257&gt;0, AW257&gt;0),1,0)</f>
        <v>1</v>
      </c>
      <c r="BC257" s="0" t="s">
        <v>155</v>
      </c>
      <c r="BD257" s="0" t="s">
        <v>155</v>
      </c>
      <c r="BE257" s="0" t="s">
        <v>155</v>
      </c>
      <c r="BF257" s="0" t="s">
        <v>155</v>
      </c>
      <c r="BG257" s="0" t="s">
        <v>155</v>
      </c>
      <c r="BH257" s="0" t="s">
        <v>155</v>
      </c>
      <c r="BI257" s="0" t="s">
        <v>155</v>
      </c>
      <c r="BJ257" s="0" t="s">
        <v>155</v>
      </c>
      <c r="BK257" s="0" t="s">
        <v>155</v>
      </c>
      <c r="BL257" s="0" t="s">
        <v>155</v>
      </c>
      <c r="BP257" s="0" t="s">
        <v>155</v>
      </c>
      <c r="BR257" s="0" t="s">
        <v>155</v>
      </c>
      <c r="BS257" s="0" t="s">
        <v>155</v>
      </c>
      <c r="BY257" s="0" t="s">
        <v>144</v>
      </c>
      <c r="CA257" s="0" t="s">
        <v>155</v>
      </c>
      <c r="CC257" s="0" t="s">
        <v>144</v>
      </c>
      <c r="CG257" s="0" t="s">
        <v>155</v>
      </c>
      <c r="CH257" s="0" t="s">
        <v>144</v>
      </c>
      <c r="CK257" s="0" t="s">
        <v>155</v>
      </c>
      <c r="CL257" s="0" t="s">
        <v>144</v>
      </c>
      <c r="CN257" s="0" t="s">
        <v>155</v>
      </c>
      <c r="CO257" s="0" t="s">
        <v>144</v>
      </c>
      <c r="CP257" s="0" t="s">
        <v>155</v>
      </c>
      <c r="CT257" s="0" t="s">
        <v>155</v>
      </c>
      <c r="CU257" s="0" t="s">
        <v>144</v>
      </c>
      <c r="CV257" s="0" t="s">
        <v>155</v>
      </c>
      <c r="CY257" s="0" t="s">
        <v>155</v>
      </c>
      <c r="CZ257" s="0" t="s">
        <v>144</v>
      </c>
      <c r="DC257" s="0" t="s">
        <v>155</v>
      </c>
      <c r="DD257" s="0" t="s">
        <v>144</v>
      </c>
      <c r="DF257" s="0" t="s">
        <v>155</v>
      </c>
      <c r="DG257" s="0" t="s">
        <v>144</v>
      </c>
      <c r="DI257" s="0" t="s">
        <v>155</v>
      </c>
      <c r="DJ257" s="0" t="s">
        <v>144</v>
      </c>
      <c r="DL257" s="0" t="s">
        <v>155</v>
      </c>
      <c r="DM257" s="0" t="s">
        <v>144</v>
      </c>
      <c r="DN257" s="0" t="s">
        <v>155</v>
      </c>
      <c r="DO257" s="0" t="s">
        <v>144</v>
      </c>
      <c r="DR257" s="0" t="s">
        <v>155</v>
      </c>
      <c r="DS257" s="0" t="s">
        <v>144</v>
      </c>
      <c r="DT257" s="0" t="s">
        <v>144</v>
      </c>
      <c r="DU257" s="0" t="s">
        <v>155</v>
      </c>
      <c r="DW257" s="0" t="s">
        <v>144</v>
      </c>
      <c r="DX257" s="0" t="s">
        <v>155</v>
      </c>
      <c r="EA257" s="0" t="s">
        <v>155</v>
      </c>
      <c r="ED257" s="0" t="s">
        <v>144</v>
      </c>
      <c r="EF257" s="0" t="s">
        <v>155</v>
      </c>
    </row>
    <row r="258" customFormat="false" ht="13.8" hidden="false" customHeight="false" outlineLevel="0" collapsed="false">
      <c r="A258" s="0" t="s">
        <v>1554</v>
      </c>
      <c r="B258" s="0" t="n">
        <v>78</v>
      </c>
      <c r="C258" s="0" t="n">
        <v>162461</v>
      </c>
      <c r="D258" s="0" t="s">
        <v>1555</v>
      </c>
      <c r="E258" s="0" t="s">
        <v>769</v>
      </c>
      <c r="F258" s="0" t="str">
        <f aca="false">CONCATENATE(D258," ",LEFT(H258,4),"T=",AW258,"D=",AX258,"R=",AY258,"M=",AZ258,"L=",BA258,"B=",BB258)</f>
        <v>YANCEY T=47D=17R=0M=4L=10B=1</v>
      </c>
      <c r="G258" s="0" t="s">
        <v>281</v>
      </c>
      <c r="I258" s="0" t="s">
        <v>1556</v>
      </c>
      <c r="J258" s="0" t="s">
        <v>1557</v>
      </c>
      <c r="K258" s="0" t="s">
        <v>143</v>
      </c>
      <c r="L258" s="0" t="s">
        <v>144</v>
      </c>
      <c r="M258" s="0" t="str">
        <f aca="false">RIGHT(N258,LEN(N258)-FIND(" ",N258))</f>
        <v>COMSTOCK ST NW</v>
      </c>
      <c r="N258" s="0" t="s">
        <v>1558</v>
      </c>
      <c r="P258" s="0" t="s">
        <v>147</v>
      </c>
      <c r="Q258" s="0" t="s">
        <v>148</v>
      </c>
      <c r="R258" s="0" t="n">
        <v>44483</v>
      </c>
      <c r="AD258" s="0" t="s">
        <v>149</v>
      </c>
      <c r="AE258" s="0" t="s">
        <v>150</v>
      </c>
      <c r="AF258" s="0" t="s">
        <v>151</v>
      </c>
      <c r="AH258" s="0" t="n">
        <v>14</v>
      </c>
      <c r="AI258" s="0" t="n">
        <v>11</v>
      </c>
      <c r="AN258" s="0" t="s">
        <v>147</v>
      </c>
      <c r="AO258" s="0" t="s">
        <v>331</v>
      </c>
      <c r="AP258" s="0" t="s">
        <v>332</v>
      </c>
      <c r="AQ258" s="0" t="n">
        <v>9</v>
      </c>
      <c r="AR258" s="0" t="n">
        <v>64</v>
      </c>
      <c r="AS258" s="0" t="n">
        <v>32</v>
      </c>
      <c r="AV258" s="0" t="s">
        <v>213</v>
      </c>
      <c r="AW258" s="0" t="n">
        <f aca="false">COUNTA($BC258:$EG258)</f>
        <v>47</v>
      </c>
      <c r="AX258" s="0" t="n">
        <f aca="false">COUNTIF($BC258:$EG258,"D")</f>
        <v>17</v>
      </c>
      <c r="AY258" s="0" t="n">
        <f aca="false">COUNTIF($BC258:$EG258,"R")</f>
        <v>0</v>
      </c>
      <c r="AZ258" s="2" t="n">
        <f aca="false">COUNTIF(DW258,"D")+COUNTIF(DO258,"D")+COUNTIF(DJ258,"D")+COUNTIF(DD258,"D")</f>
        <v>4</v>
      </c>
      <c r="BA258" s="0" t="n">
        <f aca="false">IF(DH258&lt;&gt;"",1,0)+IF(DI258&lt;&gt;"",1,0)+IF(DK258&lt;&gt;"",1,0)+IF(DM258&lt;&gt;"",1,0)+IF(DN258&lt;&gt;"",1,0)+IF(DO258&lt;&gt;"",1,0)+IF(DQ258&lt;&gt;"",1,0)+IF(DR258&lt;&gt;"",1,0)+IF(DT258&lt;&gt;"",1,0)+IF(DU258&lt;&gt;"",1,0)+IF(DV258&lt;&gt;"",1,0)+IF(DW258&lt;&gt;"",1,0)+IF(DX258&lt;&gt;"",1,0)+IF(DZ258&lt;&gt;"",1,0)+IF(EA258&lt;&gt;"",1,0)+IF(EB258&lt;&gt;"",1,0)+IF(EE258&lt;&gt;"",1,0)</f>
        <v>10</v>
      </c>
      <c r="BB258" s="0" t="n">
        <f aca="false">IF(AND(AV258&gt;0, AW258&gt;0),1,0)</f>
        <v>1</v>
      </c>
      <c r="BC258" s="0" t="s">
        <v>155</v>
      </c>
      <c r="BD258" s="0" t="s">
        <v>155</v>
      </c>
      <c r="BE258" s="0" t="s">
        <v>155</v>
      </c>
      <c r="BG258" s="0" t="s">
        <v>155</v>
      </c>
      <c r="BH258" s="0" t="s">
        <v>155</v>
      </c>
      <c r="BI258" s="0" t="s">
        <v>155</v>
      </c>
      <c r="BJ258" s="0" t="s">
        <v>155</v>
      </c>
      <c r="BK258" s="0" t="s">
        <v>155</v>
      </c>
      <c r="BL258" s="0" t="s">
        <v>155</v>
      </c>
      <c r="BP258" s="0" t="s">
        <v>155</v>
      </c>
      <c r="BR258" s="0" t="s">
        <v>155</v>
      </c>
      <c r="BS258" s="0" t="s">
        <v>155</v>
      </c>
      <c r="BY258" s="0" t="s">
        <v>144</v>
      </c>
      <c r="CA258" s="0" t="s">
        <v>155</v>
      </c>
      <c r="CC258" s="0" t="s">
        <v>144</v>
      </c>
      <c r="CG258" s="0" t="s">
        <v>155</v>
      </c>
      <c r="CK258" s="0" t="s">
        <v>155</v>
      </c>
      <c r="CL258" s="0" t="s">
        <v>144</v>
      </c>
      <c r="CN258" s="0" t="s">
        <v>155</v>
      </c>
      <c r="CO258" s="0" t="s">
        <v>144</v>
      </c>
      <c r="CP258" s="0" t="s">
        <v>155</v>
      </c>
      <c r="CQ258" s="0" t="s">
        <v>144</v>
      </c>
      <c r="CT258" s="0" t="s">
        <v>155</v>
      </c>
      <c r="CU258" s="0" t="s">
        <v>144</v>
      </c>
      <c r="CV258" s="0" t="s">
        <v>155</v>
      </c>
      <c r="CW258" s="0" t="s">
        <v>144</v>
      </c>
      <c r="CY258" s="0" t="s">
        <v>155</v>
      </c>
      <c r="CZ258" s="0" t="s">
        <v>144</v>
      </c>
      <c r="DC258" s="0" t="s">
        <v>155</v>
      </c>
      <c r="DD258" s="0" t="s">
        <v>144</v>
      </c>
      <c r="DF258" s="0" t="s">
        <v>155</v>
      </c>
      <c r="DG258" s="0" t="s">
        <v>144</v>
      </c>
      <c r="DI258" s="0" t="s">
        <v>155</v>
      </c>
      <c r="DJ258" s="0" t="s">
        <v>144</v>
      </c>
      <c r="DL258" s="0" t="s">
        <v>155</v>
      </c>
      <c r="DM258" s="0" t="s">
        <v>144</v>
      </c>
      <c r="DN258" s="0" t="s">
        <v>155</v>
      </c>
      <c r="DO258" s="0" t="s">
        <v>144</v>
      </c>
      <c r="DR258" s="0" t="s">
        <v>155</v>
      </c>
      <c r="DS258" s="0" t="s">
        <v>144</v>
      </c>
      <c r="DT258" s="0" t="s">
        <v>144</v>
      </c>
      <c r="DU258" s="0" t="s">
        <v>155</v>
      </c>
      <c r="DW258" s="0" t="s">
        <v>144</v>
      </c>
      <c r="DX258" s="0" t="s">
        <v>155</v>
      </c>
      <c r="EA258" s="0" t="s">
        <v>155</v>
      </c>
      <c r="ED258" s="0" t="s">
        <v>144</v>
      </c>
      <c r="EF258" s="0" t="s">
        <v>155</v>
      </c>
    </row>
    <row r="259" customFormat="false" ht="13.8" hidden="false" customHeight="false" outlineLevel="0" collapsed="false">
      <c r="A259" s="0" t="s">
        <v>1559</v>
      </c>
      <c r="B259" s="0" t="n">
        <v>78</v>
      </c>
      <c r="C259" s="0" t="n">
        <v>336859</v>
      </c>
      <c r="D259" s="0" t="s">
        <v>1555</v>
      </c>
      <c r="E259" s="0" t="s">
        <v>1560</v>
      </c>
      <c r="F259" s="0" t="str">
        <f aca="false">CONCATENATE(D259," ",LEFT(H259,4),"T=",AW259,"D=",AX259,"R=",AY259,"M=",AZ259,"L=",BA259,"B=",BB259)</f>
        <v>YANCEY T=40D=18R=0M=4L=10B=1</v>
      </c>
      <c r="G259" s="0" t="s">
        <v>494</v>
      </c>
      <c r="I259" s="0" t="s">
        <v>1561</v>
      </c>
      <c r="J259" s="0" t="s">
        <v>1562</v>
      </c>
      <c r="K259" s="0" t="s">
        <v>143</v>
      </c>
      <c r="L259" s="0" t="s">
        <v>144</v>
      </c>
      <c r="M259" s="0" t="str">
        <f aca="false">RIGHT(N259,LEN(N259)-FIND(" ",N259))</f>
        <v>COMSTOCK ST NW</v>
      </c>
      <c r="N259" s="0" t="s">
        <v>1558</v>
      </c>
      <c r="P259" s="0" t="s">
        <v>147</v>
      </c>
      <c r="Q259" s="0" t="s">
        <v>148</v>
      </c>
      <c r="R259" s="0" t="n">
        <v>44483</v>
      </c>
      <c r="AD259" s="0" t="s">
        <v>149</v>
      </c>
      <c r="AE259" s="0" t="s">
        <v>150</v>
      </c>
      <c r="AF259" s="0" t="s">
        <v>151</v>
      </c>
      <c r="AH259" s="0" t="n">
        <v>14</v>
      </c>
      <c r="AI259" s="0" t="n">
        <v>11</v>
      </c>
      <c r="AN259" s="0" t="s">
        <v>147</v>
      </c>
      <c r="AO259" s="0" t="s">
        <v>331</v>
      </c>
      <c r="AP259" s="0" t="s">
        <v>332</v>
      </c>
      <c r="AQ259" s="0" t="n">
        <v>9</v>
      </c>
      <c r="AR259" s="0" t="n">
        <v>64</v>
      </c>
      <c r="AS259" s="0" t="n">
        <v>32</v>
      </c>
      <c r="AV259" s="0" t="s">
        <v>213</v>
      </c>
      <c r="AW259" s="0" t="n">
        <f aca="false">COUNTA($BC259:$EG259)</f>
        <v>40</v>
      </c>
      <c r="AX259" s="0" t="n">
        <f aca="false">COUNTIF($BC259:$EG259,"D")</f>
        <v>18</v>
      </c>
      <c r="AY259" s="0" t="n">
        <f aca="false">COUNTIF($BC259:$EG259,"R")</f>
        <v>0</v>
      </c>
      <c r="AZ259" s="2" t="n">
        <f aca="false">COUNTIF(DW259,"D")+COUNTIF(DO259,"D")+COUNTIF(DJ259,"D")+COUNTIF(DD259,"D")</f>
        <v>4</v>
      </c>
      <c r="BA259" s="0" t="n">
        <f aca="false">IF(DH259&lt;&gt;"",1,0)+IF(DI259&lt;&gt;"",1,0)+IF(DK259&lt;&gt;"",1,0)+IF(DM259&lt;&gt;"",1,0)+IF(DN259&lt;&gt;"",1,0)+IF(DO259&lt;&gt;"",1,0)+IF(DQ259&lt;&gt;"",1,0)+IF(DR259&lt;&gt;"",1,0)+IF(DT259&lt;&gt;"",1,0)+IF(DU259&lt;&gt;"",1,0)+IF(DV259&lt;&gt;"",1,0)+IF(DW259&lt;&gt;"",1,0)+IF(DX259&lt;&gt;"",1,0)+IF(DZ259&lt;&gt;"",1,0)+IF(EA259&lt;&gt;"",1,0)+IF(EB259&lt;&gt;"",1,0)+IF(EE259&lt;&gt;"",1,0)</f>
        <v>10</v>
      </c>
      <c r="BB259" s="0" t="n">
        <f aca="false">IF(AND(AV259&gt;0, AW259&gt;0),1,0)</f>
        <v>1</v>
      </c>
      <c r="BP259" s="0" t="s">
        <v>155</v>
      </c>
      <c r="BR259" s="0" t="s">
        <v>155</v>
      </c>
      <c r="BS259" s="0" t="s">
        <v>155</v>
      </c>
      <c r="BV259" s="0" t="s">
        <v>155</v>
      </c>
      <c r="BY259" s="0" t="s">
        <v>144</v>
      </c>
      <c r="CA259" s="0" t="s">
        <v>155</v>
      </c>
      <c r="CC259" s="0" t="s">
        <v>144</v>
      </c>
      <c r="CG259" s="0" t="s">
        <v>155</v>
      </c>
      <c r="CH259" s="0" t="s">
        <v>144</v>
      </c>
      <c r="CK259" s="0" t="s">
        <v>155</v>
      </c>
      <c r="CL259" s="0" t="s">
        <v>144</v>
      </c>
      <c r="CN259" s="0" t="s">
        <v>155</v>
      </c>
      <c r="CO259" s="0" t="s">
        <v>144</v>
      </c>
      <c r="CP259" s="0" t="s">
        <v>155</v>
      </c>
      <c r="CQ259" s="0" t="s">
        <v>144</v>
      </c>
      <c r="CT259" s="0" t="s">
        <v>155</v>
      </c>
      <c r="CU259" s="0" t="s">
        <v>144</v>
      </c>
      <c r="CV259" s="0" t="s">
        <v>155</v>
      </c>
      <c r="CW259" s="0" t="s">
        <v>144</v>
      </c>
      <c r="CY259" s="0" t="s">
        <v>155</v>
      </c>
      <c r="CZ259" s="0" t="s">
        <v>144</v>
      </c>
      <c r="DC259" s="0" t="s">
        <v>155</v>
      </c>
      <c r="DD259" s="0" t="s">
        <v>144</v>
      </c>
      <c r="DF259" s="0" t="s">
        <v>155</v>
      </c>
      <c r="DG259" s="0" t="s">
        <v>144</v>
      </c>
      <c r="DI259" s="0" t="s">
        <v>155</v>
      </c>
      <c r="DJ259" s="0" t="s">
        <v>144</v>
      </c>
      <c r="DL259" s="0" t="s">
        <v>155</v>
      </c>
      <c r="DM259" s="0" t="s">
        <v>144</v>
      </c>
      <c r="DN259" s="0" t="s">
        <v>155</v>
      </c>
      <c r="DO259" s="0" t="s">
        <v>144</v>
      </c>
      <c r="DR259" s="0" t="s">
        <v>155</v>
      </c>
      <c r="DS259" s="0" t="s">
        <v>144</v>
      </c>
      <c r="DT259" s="0" t="s">
        <v>144</v>
      </c>
      <c r="DU259" s="0" t="s">
        <v>155</v>
      </c>
      <c r="DW259" s="0" t="s">
        <v>144</v>
      </c>
      <c r="DX259" s="0" t="s">
        <v>155</v>
      </c>
      <c r="EA259" s="0" t="s">
        <v>155</v>
      </c>
      <c r="ED259" s="0" t="s">
        <v>144</v>
      </c>
      <c r="EF259" s="0" t="s">
        <v>155</v>
      </c>
    </row>
    <row r="260" customFormat="false" ht="13.8" hidden="false" customHeight="false" outlineLevel="0" collapsed="false">
      <c r="A260" s="0" t="s">
        <v>1563</v>
      </c>
      <c r="B260" s="0" t="n">
        <v>78</v>
      </c>
      <c r="C260" s="0" t="n">
        <v>28863</v>
      </c>
      <c r="D260" s="0" t="s">
        <v>1564</v>
      </c>
      <c r="E260" s="0" t="s">
        <v>470</v>
      </c>
      <c r="F260" s="0" t="str">
        <f aca="false">CONCATENATE(D260," ",LEFT(H260,4),"T=",AW260,"D=",AX260,"R=",AY260,"M=",AZ260,"L=",BA260,"B=",BB260)</f>
        <v>YOST T=50D=18R=0M=4L=10B=1</v>
      </c>
      <c r="G260" s="0" t="s">
        <v>424</v>
      </c>
      <c r="I260" s="0" t="s">
        <v>1565</v>
      </c>
      <c r="J260" s="0" t="s">
        <v>1566</v>
      </c>
      <c r="K260" s="0" t="s">
        <v>143</v>
      </c>
      <c r="L260" s="0" t="s">
        <v>144</v>
      </c>
      <c r="M260" s="0" t="str">
        <f aca="false">RIGHT(N260,LEN(N260)-FIND(" ",N260))</f>
        <v>COIT DR NW</v>
      </c>
      <c r="N260" s="0" t="s">
        <v>1567</v>
      </c>
      <c r="P260" s="0" t="s">
        <v>147</v>
      </c>
      <c r="Q260" s="0" t="s">
        <v>148</v>
      </c>
      <c r="R260" s="0" t="n">
        <v>44485</v>
      </c>
      <c r="AD260" s="0" t="s">
        <v>149</v>
      </c>
      <c r="AE260" s="0" t="s">
        <v>150</v>
      </c>
      <c r="AF260" s="0" t="s">
        <v>151</v>
      </c>
      <c r="AH260" s="0" t="n">
        <v>14</v>
      </c>
      <c r="AI260" s="0" t="n">
        <v>11</v>
      </c>
      <c r="AN260" s="0" t="s">
        <v>147</v>
      </c>
      <c r="AO260" s="0" t="s">
        <v>221</v>
      </c>
      <c r="AP260" s="0" t="s">
        <v>222</v>
      </c>
      <c r="AQ260" s="0" t="n">
        <v>9</v>
      </c>
      <c r="AR260" s="0" t="n">
        <v>64</v>
      </c>
      <c r="AS260" s="0" t="n">
        <v>32</v>
      </c>
      <c r="AV260" s="0" t="s">
        <v>223</v>
      </c>
      <c r="AW260" s="0" t="n">
        <f aca="false">COUNTA($BC260:$EG260)</f>
        <v>50</v>
      </c>
      <c r="AX260" s="0" t="n">
        <f aca="false">COUNTIF($BC260:$EG260,"D")</f>
        <v>18</v>
      </c>
      <c r="AY260" s="0" t="n">
        <f aca="false">COUNTIF($BC260:$EG260,"R")</f>
        <v>0</v>
      </c>
      <c r="AZ260" s="2" t="n">
        <f aca="false">COUNTIF(DW260,"D")+COUNTIF(DO260,"D")+COUNTIF(DJ260,"D")+COUNTIF(DD260,"D")</f>
        <v>4</v>
      </c>
      <c r="BA260" s="0" t="n">
        <f aca="false">IF(DH260&lt;&gt;"",1,0)+IF(DI260&lt;&gt;"",1,0)+IF(DK260&lt;&gt;"",1,0)+IF(DM260&lt;&gt;"",1,0)+IF(DN260&lt;&gt;"",1,0)+IF(DO260&lt;&gt;"",1,0)+IF(DQ260&lt;&gt;"",1,0)+IF(DR260&lt;&gt;"",1,0)+IF(DT260&lt;&gt;"",1,0)+IF(DU260&lt;&gt;"",1,0)+IF(DV260&lt;&gt;"",1,0)+IF(DW260&lt;&gt;"",1,0)+IF(DX260&lt;&gt;"",1,0)+IF(DZ260&lt;&gt;"",1,0)+IF(EA260&lt;&gt;"",1,0)+IF(EB260&lt;&gt;"",1,0)+IF(EE260&lt;&gt;"",1,0)</f>
        <v>10</v>
      </c>
      <c r="BB260" s="0" t="n">
        <f aca="false">IF(AND(AV260&gt;0, AW260&gt;0),1,0)</f>
        <v>1</v>
      </c>
      <c r="BC260" s="0" t="s">
        <v>155</v>
      </c>
      <c r="BD260" s="0" t="s">
        <v>155</v>
      </c>
      <c r="BE260" s="0" t="s">
        <v>155</v>
      </c>
      <c r="BF260" s="0" t="s">
        <v>155</v>
      </c>
      <c r="BG260" s="0" t="s">
        <v>155</v>
      </c>
      <c r="BH260" s="0" t="s">
        <v>155</v>
      </c>
      <c r="BI260" s="0" t="s">
        <v>155</v>
      </c>
      <c r="BJ260" s="0" t="s">
        <v>155</v>
      </c>
      <c r="BK260" s="0" t="s">
        <v>155</v>
      </c>
      <c r="BL260" s="0" t="s">
        <v>155</v>
      </c>
      <c r="BP260" s="0" t="s">
        <v>155</v>
      </c>
      <c r="BR260" s="0" t="s">
        <v>155</v>
      </c>
      <c r="BS260" s="0" t="s">
        <v>155</v>
      </c>
      <c r="BV260" s="0" t="s">
        <v>155</v>
      </c>
      <c r="BY260" s="0" t="s">
        <v>144</v>
      </c>
      <c r="CA260" s="0" t="s">
        <v>155</v>
      </c>
      <c r="CC260" s="0" t="s">
        <v>144</v>
      </c>
      <c r="CG260" s="0" t="s">
        <v>155</v>
      </c>
      <c r="CH260" s="0" t="s">
        <v>144</v>
      </c>
      <c r="CK260" s="0" t="s">
        <v>155</v>
      </c>
      <c r="CL260" s="0" t="s">
        <v>144</v>
      </c>
      <c r="CN260" s="0" t="s">
        <v>155</v>
      </c>
      <c r="CO260" s="0" t="s">
        <v>144</v>
      </c>
      <c r="CP260" s="0" t="s">
        <v>155</v>
      </c>
      <c r="CQ260" s="0" t="s">
        <v>144</v>
      </c>
      <c r="CT260" s="0" t="s">
        <v>155</v>
      </c>
      <c r="CU260" s="0" t="s">
        <v>144</v>
      </c>
      <c r="CV260" s="0" t="s">
        <v>155</v>
      </c>
      <c r="CW260" s="0" t="s">
        <v>144</v>
      </c>
      <c r="CY260" s="0" t="s">
        <v>155</v>
      </c>
      <c r="CZ260" s="0" t="s">
        <v>144</v>
      </c>
      <c r="DC260" s="0" t="s">
        <v>155</v>
      </c>
      <c r="DD260" s="0" t="s">
        <v>144</v>
      </c>
      <c r="DF260" s="0" t="s">
        <v>155</v>
      </c>
      <c r="DG260" s="0" t="s">
        <v>144</v>
      </c>
      <c r="DI260" s="0" t="s">
        <v>155</v>
      </c>
      <c r="DJ260" s="0" t="s">
        <v>144</v>
      </c>
      <c r="DL260" s="0" t="s">
        <v>155</v>
      </c>
      <c r="DM260" s="0" t="s">
        <v>144</v>
      </c>
      <c r="DN260" s="0" t="s">
        <v>155</v>
      </c>
      <c r="DO260" s="0" t="s">
        <v>144</v>
      </c>
      <c r="DR260" s="0" t="s">
        <v>155</v>
      </c>
      <c r="DS260" s="0" t="s">
        <v>144</v>
      </c>
      <c r="DT260" s="0" t="s">
        <v>144</v>
      </c>
      <c r="DU260" s="0" t="s">
        <v>155</v>
      </c>
      <c r="DW260" s="0" t="s">
        <v>144</v>
      </c>
      <c r="DX260" s="0" t="s">
        <v>155</v>
      </c>
      <c r="EA260" s="0" t="s">
        <v>155</v>
      </c>
      <c r="ED260" s="0" t="s">
        <v>144</v>
      </c>
      <c r="EF260" s="0" t="s">
        <v>155</v>
      </c>
    </row>
    <row r="261" customFormat="false" ht="13.8" hidden="false" customHeight="false" outlineLevel="0" collapsed="false">
      <c r="A261" s="0" t="s">
        <v>1568</v>
      </c>
      <c r="B261" s="0" t="n">
        <v>78</v>
      </c>
      <c r="C261" s="0" t="n">
        <v>239399</v>
      </c>
      <c r="D261" s="0" t="s">
        <v>1569</v>
      </c>
      <c r="E261" s="0" t="s">
        <v>1398</v>
      </c>
      <c r="F261" s="0" t="str">
        <f aca="false">CONCATENATE(D261," ",LEFT(H261,4),"T=",AW261,"D=",AX261,"R=",AY261,"M=",AZ261,"L=",BA261,"B=",BB261)</f>
        <v>MALATESTA T=35D=13R=0M=4L=9B=1</v>
      </c>
      <c r="G261" s="0" t="s">
        <v>424</v>
      </c>
      <c r="I261" s="0" t="s">
        <v>1570</v>
      </c>
      <c r="J261" s="0" t="s">
        <v>1571</v>
      </c>
      <c r="K261" s="0" t="s">
        <v>143</v>
      </c>
      <c r="L261" s="0" t="s">
        <v>144</v>
      </c>
      <c r="M261" s="0" t="str">
        <f aca="false">RIGHT(N261,LEN(N261)-FIND(" ",N261))</f>
        <v>BURTON ST SE</v>
      </c>
      <c r="N261" s="0" t="s">
        <v>1572</v>
      </c>
      <c r="O261" s="0" t="s">
        <v>1573</v>
      </c>
      <c r="P261" s="0" t="s">
        <v>147</v>
      </c>
      <c r="Q261" s="0" t="s">
        <v>148</v>
      </c>
      <c r="R261" s="0" t="n">
        <v>44484</v>
      </c>
      <c r="AD261" s="0" t="s">
        <v>149</v>
      </c>
      <c r="AE261" s="0" t="s">
        <v>150</v>
      </c>
      <c r="AF261" s="0" t="s">
        <v>151</v>
      </c>
      <c r="AH261" s="0" t="n">
        <v>14</v>
      </c>
      <c r="AI261" s="0" t="n">
        <v>11</v>
      </c>
      <c r="AN261" s="0" t="s">
        <v>147</v>
      </c>
      <c r="AO261" s="0" t="s">
        <v>753</v>
      </c>
      <c r="AP261" s="0" t="s">
        <v>754</v>
      </c>
      <c r="AQ261" s="0" t="n">
        <v>9</v>
      </c>
      <c r="AR261" s="0" t="n">
        <v>64</v>
      </c>
      <c r="AS261" s="0" t="n">
        <v>32</v>
      </c>
      <c r="AV261" s="0" t="s">
        <v>252</v>
      </c>
      <c r="AW261" s="0" t="n">
        <f aca="false">COUNTA($BC261:$EG261)</f>
        <v>35</v>
      </c>
      <c r="AX261" s="0" t="n">
        <f aca="false">COUNTIF($BC261:$EG261,"D")</f>
        <v>13</v>
      </c>
      <c r="AY261" s="0" t="n">
        <f aca="false">COUNTIF($BC261:$EG261,"R")</f>
        <v>0</v>
      </c>
      <c r="AZ261" s="2" t="n">
        <f aca="false">COUNTIF(DW261,"D")+COUNTIF(DO261,"D")+COUNTIF(DJ261,"D")+COUNTIF(DD261,"D")</f>
        <v>4</v>
      </c>
      <c r="BA261" s="0" t="n">
        <f aca="false">IF(DH261&lt;&gt;"",1,0)+IF(DI261&lt;&gt;"",1,0)+IF(DK261&lt;&gt;"",1,0)+IF(DM261&lt;&gt;"",1,0)+IF(DN261&lt;&gt;"",1,0)+IF(DO261&lt;&gt;"",1,0)+IF(DQ261&lt;&gt;"",1,0)+IF(DR261&lt;&gt;"",1,0)+IF(DT261&lt;&gt;"",1,0)+IF(DU261&lt;&gt;"",1,0)+IF(DV261&lt;&gt;"",1,0)+IF(DW261&lt;&gt;"",1,0)+IF(DX261&lt;&gt;"",1,0)+IF(DZ261&lt;&gt;"",1,0)+IF(EA261&lt;&gt;"",1,0)+IF(EB261&lt;&gt;"",1,0)+IF(EE261&lt;&gt;"",1,0)</f>
        <v>9</v>
      </c>
      <c r="BB261" s="0" t="n">
        <f aca="false">IF(AND(AV261&gt;0, AW261&gt;0),1,0)</f>
        <v>1</v>
      </c>
      <c r="BC261" s="0" t="s">
        <v>155</v>
      </c>
      <c r="BD261" s="0" t="s">
        <v>155</v>
      </c>
      <c r="BH261" s="0" t="s">
        <v>155</v>
      </c>
      <c r="BK261" s="0" t="s">
        <v>155</v>
      </c>
      <c r="BL261" s="0" t="s">
        <v>155</v>
      </c>
      <c r="BP261" s="0" t="s">
        <v>155</v>
      </c>
      <c r="BS261" s="0" t="s">
        <v>155</v>
      </c>
      <c r="BY261" s="0" t="s">
        <v>144</v>
      </c>
      <c r="CA261" s="0" t="s">
        <v>155</v>
      </c>
      <c r="CH261" s="0" t="s">
        <v>144</v>
      </c>
      <c r="CN261" s="0" t="s">
        <v>155</v>
      </c>
      <c r="CO261" s="0" t="s">
        <v>144</v>
      </c>
      <c r="CP261" s="0" t="s">
        <v>155</v>
      </c>
      <c r="CU261" s="0" t="s">
        <v>144</v>
      </c>
      <c r="CV261" s="0" t="s">
        <v>155</v>
      </c>
      <c r="CY261" s="0" t="s">
        <v>155</v>
      </c>
      <c r="CZ261" s="0" t="s">
        <v>144</v>
      </c>
      <c r="DC261" s="0" t="s">
        <v>155</v>
      </c>
      <c r="DD261" s="0" t="s">
        <v>144</v>
      </c>
      <c r="DF261" s="0" t="s">
        <v>155</v>
      </c>
      <c r="DG261" s="0" t="s">
        <v>144</v>
      </c>
      <c r="DI261" s="0" t="s">
        <v>155</v>
      </c>
      <c r="DJ261" s="0" t="s">
        <v>144</v>
      </c>
      <c r="DL261" s="0" t="s">
        <v>155</v>
      </c>
      <c r="DN261" s="0" t="s">
        <v>155</v>
      </c>
      <c r="DO261" s="0" t="s">
        <v>144</v>
      </c>
      <c r="DR261" s="0" t="s">
        <v>155</v>
      </c>
      <c r="DS261" s="0" t="s">
        <v>144</v>
      </c>
      <c r="DT261" s="0" t="s">
        <v>144</v>
      </c>
      <c r="DU261" s="0" t="s">
        <v>155</v>
      </c>
      <c r="DW261" s="0" t="s">
        <v>144</v>
      </c>
      <c r="DX261" s="0" t="s">
        <v>155</v>
      </c>
      <c r="EA261" s="0" t="s">
        <v>155</v>
      </c>
      <c r="ED261" s="0" t="s">
        <v>144</v>
      </c>
      <c r="EF261" s="0" t="s">
        <v>155</v>
      </c>
    </row>
    <row r="262" customFormat="false" ht="13.8" hidden="false" customHeight="false" outlineLevel="0" collapsed="false">
      <c r="A262" s="0" t="s">
        <v>1574</v>
      </c>
      <c r="B262" s="0" t="n">
        <v>78</v>
      </c>
      <c r="C262" s="0" t="n">
        <v>199463</v>
      </c>
      <c r="D262" s="0" t="s">
        <v>1575</v>
      </c>
      <c r="E262" s="0" t="s">
        <v>898</v>
      </c>
      <c r="F262" s="0" t="str">
        <f aca="false">CONCATENATE(D262," ",LEFT(H262,4),"T=",AW262,"D=",AX262,"R=",AY262,"M=",AZ262,"L=",BA262,"B=",BB262)</f>
        <v>PARKEY T=34D=11R=0M=4L=9B=1</v>
      </c>
      <c r="G262" s="0" t="s">
        <v>613</v>
      </c>
      <c r="I262" s="0" t="s">
        <v>1576</v>
      </c>
      <c r="J262" s="0" t="s">
        <v>1507</v>
      </c>
      <c r="K262" s="0" t="s">
        <v>143</v>
      </c>
      <c r="L262" s="0" t="s">
        <v>144</v>
      </c>
      <c r="M262" s="0" t="str">
        <f aca="false">RIGHT(N262,LEN(N262)-FIND(" ",N262))</f>
        <v>YORK AVE SW</v>
      </c>
      <c r="N262" s="0" t="s">
        <v>1577</v>
      </c>
      <c r="O262" s="0" t="s">
        <v>1578</v>
      </c>
      <c r="P262" s="0" t="s">
        <v>147</v>
      </c>
      <c r="Q262" s="0" t="s">
        <v>148</v>
      </c>
      <c r="R262" s="0" t="n">
        <v>44485</v>
      </c>
      <c r="AD262" s="0" t="s">
        <v>149</v>
      </c>
      <c r="AE262" s="0" t="s">
        <v>150</v>
      </c>
      <c r="AF262" s="0" t="s">
        <v>151</v>
      </c>
      <c r="AH262" s="0" t="n">
        <v>14</v>
      </c>
      <c r="AI262" s="0" t="n">
        <v>11</v>
      </c>
      <c r="AN262" s="0" t="s">
        <v>147</v>
      </c>
      <c r="AO262" s="0" t="s">
        <v>387</v>
      </c>
      <c r="AP262" s="0" t="s">
        <v>388</v>
      </c>
      <c r="AQ262" s="0" t="n">
        <v>9</v>
      </c>
      <c r="AR262" s="0" t="n">
        <v>64</v>
      </c>
      <c r="AS262" s="0" t="n">
        <v>32</v>
      </c>
      <c r="AV262" s="0" t="s">
        <v>154</v>
      </c>
      <c r="AW262" s="0" t="n">
        <f aca="false">COUNTA($BC262:$EG262)</f>
        <v>34</v>
      </c>
      <c r="AX262" s="0" t="n">
        <f aca="false">COUNTIF($BC262:$EG262,"D")</f>
        <v>11</v>
      </c>
      <c r="AY262" s="0" t="n">
        <f aca="false">COUNTIF($BC262:$EG262,"R")</f>
        <v>0</v>
      </c>
      <c r="AZ262" s="2" t="n">
        <f aca="false">COUNTIF(DW262,"D")+COUNTIF(DO262,"D")+COUNTIF(DJ262,"D")+COUNTIF(DD262,"D")</f>
        <v>4</v>
      </c>
      <c r="BA262" s="0" t="n">
        <f aca="false">IF(DH262&lt;&gt;"",1,0)+IF(DI262&lt;&gt;"",1,0)+IF(DK262&lt;&gt;"",1,0)+IF(DM262&lt;&gt;"",1,0)+IF(DN262&lt;&gt;"",1,0)+IF(DO262&lt;&gt;"",1,0)+IF(DQ262&lt;&gt;"",1,0)+IF(DR262&lt;&gt;"",1,0)+IF(DT262&lt;&gt;"",1,0)+IF(DU262&lt;&gt;"",1,0)+IF(DV262&lt;&gt;"",1,0)+IF(DW262&lt;&gt;"",1,0)+IF(DX262&lt;&gt;"",1,0)+IF(DZ262&lt;&gt;"",1,0)+IF(EA262&lt;&gt;"",1,0)+IF(EB262&lt;&gt;"",1,0)+IF(EE262&lt;&gt;"",1,0)</f>
        <v>9</v>
      </c>
      <c r="BB262" s="0" t="n">
        <f aca="false">IF(AND(AV262&gt;0, AW262&gt;0),1,0)</f>
        <v>1</v>
      </c>
      <c r="BC262" s="0" t="s">
        <v>155</v>
      </c>
      <c r="BD262" s="0" t="s">
        <v>155</v>
      </c>
      <c r="BE262" s="0" t="s">
        <v>155</v>
      </c>
      <c r="BF262" s="0" t="s">
        <v>155</v>
      </c>
      <c r="BL262" s="0" t="s">
        <v>155</v>
      </c>
      <c r="CA262" s="0" t="s">
        <v>155</v>
      </c>
      <c r="CC262" s="0" t="s">
        <v>144</v>
      </c>
      <c r="CG262" s="0" t="s">
        <v>155</v>
      </c>
      <c r="CH262" s="0" t="s">
        <v>144</v>
      </c>
      <c r="CK262" s="0" t="s">
        <v>155</v>
      </c>
      <c r="CN262" s="0" t="s">
        <v>155</v>
      </c>
      <c r="CP262" s="0" t="s">
        <v>155</v>
      </c>
      <c r="CT262" s="0" t="s">
        <v>155</v>
      </c>
      <c r="CV262" s="0" t="s">
        <v>155</v>
      </c>
      <c r="CY262" s="0" t="s">
        <v>155</v>
      </c>
      <c r="CZ262" s="0" t="s">
        <v>144</v>
      </c>
      <c r="DC262" s="0" t="s">
        <v>155</v>
      </c>
      <c r="DD262" s="0" t="s">
        <v>144</v>
      </c>
      <c r="DF262" s="0" t="s">
        <v>155</v>
      </c>
      <c r="DG262" s="0" t="s">
        <v>144</v>
      </c>
      <c r="DI262" s="0" t="s">
        <v>155</v>
      </c>
      <c r="DJ262" s="0" t="s">
        <v>144</v>
      </c>
      <c r="DL262" s="0" t="s">
        <v>155</v>
      </c>
      <c r="DM262" s="0" t="s">
        <v>144</v>
      </c>
      <c r="DN262" s="0" t="s">
        <v>155</v>
      </c>
      <c r="DO262" s="0" t="s">
        <v>144</v>
      </c>
      <c r="DR262" s="0" t="s">
        <v>155</v>
      </c>
      <c r="DS262" s="0" t="s">
        <v>144</v>
      </c>
      <c r="DU262" s="0" t="s">
        <v>155</v>
      </c>
      <c r="DW262" s="0" t="s">
        <v>144</v>
      </c>
      <c r="DX262" s="0" t="s">
        <v>155</v>
      </c>
      <c r="EA262" s="0" t="s">
        <v>155</v>
      </c>
      <c r="ED262" s="0" t="s">
        <v>144</v>
      </c>
      <c r="EF262" s="0" t="s">
        <v>155</v>
      </c>
    </row>
    <row r="263" customFormat="false" ht="13.8" hidden="false" customHeight="false" outlineLevel="0" collapsed="false">
      <c r="A263" s="0" t="s">
        <v>1579</v>
      </c>
      <c r="B263" s="0" t="n">
        <v>78</v>
      </c>
      <c r="C263" s="0" t="n">
        <v>184529</v>
      </c>
      <c r="D263" s="0" t="s">
        <v>1580</v>
      </c>
      <c r="E263" s="0" t="s">
        <v>360</v>
      </c>
      <c r="F263" s="0" t="str">
        <f aca="false">CONCATENATE(D263," ",LEFT(H263,4),"T=",AW263,"D=",AX263,"R=",AY263,"M=",AZ263,"L=",BA263,"B=",BB263)</f>
        <v>POLLARD T=48D=16R=0M=4L=9B=1</v>
      </c>
      <c r="G263" s="0" t="s">
        <v>494</v>
      </c>
      <c r="I263" s="0" t="s">
        <v>1581</v>
      </c>
      <c r="J263" s="0" t="s">
        <v>1582</v>
      </c>
      <c r="K263" s="0" t="s">
        <v>143</v>
      </c>
      <c r="L263" s="0" t="s">
        <v>144</v>
      </c>
      <c r="M263" s="0" t="str">
        <f aca="false">RIGHT(N263,LEN(N263)-FIND(" ",N263))</f>
        <v>MAHONING AVE NW</v>
      </c>
      <c r="N263" s="0" t="s">
        <v>1583</v>
      </c>
      <c r="O263" s="0" t="s">
        <v>1584</v>
      </c>
      <c r="P263" s="0" t="s">
        <v>147</v>
      </c>
      <c r="Q263" s="0" t="s">
        <v>148</v>
      </c>
      <c r="R263" s="0" t="n">
        <v>44483</v>
      </c>
      <c r="S263" s="0" t="n">
        <v>2073</v>
      </c>
      <c r="AD263" s="0" t="s">
        <v>149</v>
      </c>
      <c r="AE263" s="0" t="s">
        <v>150</v>
      </c>
      <c r="AF263" s="0" t="s">
        <v>151</v>
      </c>
      <c r="AH263" s="0" t="n">
        <v>14</v>
      </c>
      <c r="AI263" s="0" t="n">
        <v>11</v>
      </c>
      <c r="AN263" s="0" t="s">
        <v>147</v>
      </c>
      <c r="AO263" s="0" t="s">
        <v>211</v>
      </c>
      <c r="AP263" s="0" t="s">
        <v>212</v>
      </c>
      <c r="AQ263" s="0" t="n">
        <v>9</v>
      </c>
      <c r="AR263" s="0" t="n">
        <v>64</v>
      </c>
      <c r="AS263" s="0" t="n">
        <v>32</v>
      </c>
      <c r="AV263" s="0" t="s">
        <v>213</v>
      </c>
      <c r="AW263" s="0" t="n">
        <f aca="false">COUNTA($BC263:$EG263)</f>
        <v>48</v>
      </c>
      <c r="AX263" s="0" t="n">
        <f aca="false">COUNTIF($BC263:$EG263,"D")</f>
        <v>16</v>
      </c>
      <c r="AY263" s="0" t="n">
        <f aca="false">COUNTIF($BC263:$EG263,"R")</f>
        <v>0</v>
      </c>
      <c r="AZ263" s="2" t="n">
        <f aca="false">COUNTIF(DW263,"D")+COUNTIF(DO263,"D")+COUNTIF(DJ263,"D")+COUNTIF(DD263,"D")</f>
        <v>4</v>
      </c>
      <c r="BA263" s="0" t="n">
        <f aca="false">IF(DH263&lt;&gt;"",1,0)+IF(DI263&lt;&gt;"",1,0)+IF(DK263&lt;&gt;"",1,0)+IF(DM263&lt;&gt;"",1,0)+IF(DN263&lt;&gt;"",1,0)+IF(DO263&lt;&gt;"",1,0)+IF(DQ263&lt;&gt;"",1,0)+IF(DR263&lt;&gt;"",1,0)+IF(DT263&lt;&gt;"",1,0)+IF(DU263&lt;&gt;"",1,0)+IF(DV263&lt;&gt;"",1,0)+IF(DW263&lt;&gt;"",1,0)+IF(DX263&lt;&gt;"",1,0)+IF(DZ263&lt;&gt;"",1,0)+IF(EA263&lt;&gt;"",1,0)+IF(EB263&lt;&gt;"",1,0)+IF(EE263&lt;&gt;"",1,0)</f>
        <v>9</v>
      </c>
      <c r="BB263" s="0" t="n">
        <f aca="false">IF(AND(AV263&gt;0, AW263&gt;0),1,0)</f>
        <v>1</v>
      </c>
      <c r="BC263" s="0" t="s">
        <v>155</v>
      </c>
      <c r="BD263" s="0" t="s">
        <v>155</v>
      </c>
      <c r="BE263" s="0" t="s">
        <v>155</v>
      </c>
      <c r="BF263" s="0" t="s">
        <v>155</v>
      </c>
      <c r="BG263" s="0" t="s">
        <v>155</v>
      </c>
      <c r="BH263" s="0" t="s">
        <v>155</v>
      </c>
      <c r="BI263" s="0" t="s">
        <v>155</v>
      </c>
      <c r="BJ263" s="0" t="s">
        <v>155</v>
      </c>
      <c r="BK263" s="0" t="s">
        <v>155</v>
      </c>
      <c r="BL263" s="0" t="s">
        <v>155</v>
      </c>
      <c r="BP263" s="0" t="s">
        <v>155</v>
      </c>
      <c r="BR263" s="0" t="s">
        <v>155</v>
      </c>
      <c r="BS263" s="0" t="s">
        <v>155</v>
      </c>
      <c r="BV263" s="0" t="s">
        <v>155</v>
      </c>
      <c r="BY263" s="0" t="s">
        <v>144</v>
      </c>
      <c r="CA263" s="0" t="s">
        <v>155</v>
      </c>
      <c r="CC263" s="0" t="s">
        <v>144</v>
      </c>
      <c r="CG263" s="0" t="s">
        <v>155</v>
      </c>
      <c r="CH263" s="0" t="s">
        <v>144</v>
      </c>
      <c r="CK263" s="0" t="s">
        <v>155</v>
      </c>
      <c r="CL263" s="0" t="s">
        <v>144</v>
      </c>
      <c r="CN263" s="0" t="s">
        <v>155</v>
      </c>
      <c r="CO263" s="0" t="s">
        <v>144</v>
      </c>
      <c r="CP263" s="0" t="s">
        <v>155</v>
      </c>
      <c r="CQ263" s="0" t="s">
        <v>144</v>
      </c>
      <c r="CT263" s="0" t="s">
        <v>155</v>
      </c>
      <c r="CU263" s="0" t="s">
        <v>144</v>
      </c>
      <c r="CV263" s="0" t="s">
        <v>155</v>
      </c>
      <c r="CW263" s="0" t="s">
        <v>144</v>
      </c>
      <c r="CY263" s="0" t="s">
        <v>155</v>
      </c>
      <c r="CZ263" s="0" t="s">
        <v>144</v>
      </c>
      <c r="DC263" s="0" t="s">
        <v>155</v>
      </c>
      <c r="DD263" s="0" t="s">
        <v>144</v>
      </c>
      <c r="DF263" s="0" t="s">
        <v>155</v>
      </c>
      <c r="DG263" s="0" t="s">
        <v>144</v>
      </c>
      <c r="DI263" s="0" t="s">
        <v>155</v>
      </c>
      <c r="DJ263" s="0" t="s">
        <v>144</v>
      </c>
      <c r="DL263" s="0" t="s">
        <v>155</v>
      </c>
      <c r="DM263" s="0" t="s">
        <v>144</v>
      </c>
      <c r="DN263" s="0" t="s">
        <v>155</v>
      </c>
      <c r="DO263" s="0" t="s">
        <v>144</v>
      </c>
      <c r="DR263" s="0" t="s">
        <v>155</v>
      </c>
      <c r="DU263" s="0" t="s">
        <v>155</v>
      </c>
      <c r="DW263" s="0" t="s">
        <v>144</v>
      </c>
      <c r="DX263" s="0" t="s">
        <v>155</v>
      </c>
      <c r="EA263" s="0" t="s">
        <v>155</v>
      </c>
      <c r="ED263" s="0" t="s">
        <v>144</v>
      </c>
      <c r="EF263" s="0" t="s">
        <v>155</v>
      </c>
    </row>
    <row r="264" customFormat="false" ht="13.8" hidden="false" customHeight="false" outlineLevel="0" collapsed="false">
      <c r="A264" s="0" t="s">
        <v>1585</v>
      </c>
      <c r="B264" s="0" t="n">
        <v>78</v>
      </c>
      <c r="C264" s="0" t="n">
        <v>478577</v>
      </c>
      <c r="D264" s="0" t="s">
        <v>1586</v>
      </c>
      <c r="E264" s="0" t="s">
        <v>1587</v>
      </c>
      <c r="F264" s="0" t="str">
        <f aca="false">CONCATENATE(D264," ",LEFT(H264,4),"T=",AW264,"D=",AX264,"R=",AY264,"M=",AZ264,"L=",BA264,"B=",BB264)</f>
        <v>STANFORD T=34D=12R=0M=4L=9B=1</v>
      </c>
      <c r="G264" s="0" t="s">
        <v>606</v>
      </c>
      <c r="I264" s="0" t="s">
        <v>1588</v>
      </c>
      <c r="J264" s="0" t="s">
        <v>1589</v>
      </c>
      <c r="K264" s="0" t="s">
        <v>143</v>
      </c>
      <c r="L264" s="0" t="s">
        <v>144</v>
      </c>
      <c r="M264" s="0" t="str">
        <f aca="false">RIGHT(N264,LEN(N264)-FIND(" ",N264))</f>
        <v>BELVEDERE AVE SE</v>
      </c>
      <c r="N264" s="0" t="s">
        <v>1590</v>
      </c>
      <c r="O264" s="0" t="s">
        <v>1591</v>
      </c>
      <c r="P264" s="0" t="s">
        <v>147</v>
      </c>
      <c r="Q264" s="0" t="s">
        <v>148</v>
      </c>
      <c r="R264" s="0" t="n">
        <v>44484</v>
      </c>
      <c r="AD264" s="0" t="s">
        <v>149</v>
      </c>
      <c r="AE264" s="0" t="s">
        <v>150</v>
      </c>
      <c r="AF264" s="0" t="s">
        <v>151</v>
      </c>
      <c r="AH264" s="0" t="n">
        <v>14</v>
      </c>
      <c r="AI264" s="0" t="n">
        <v>11</v>
      </c>
      <c r="AN264" s="0" t="s">
        <v>147</v>
      </c>
      <c r="AO264" s="0" t="s">
        <v>277</v>
      </c>
      <c r="AP264" s="0" t="s">
        <v>278</v>
      </c>
      <c r="AQ264" s="0" t="n">
        <v>9</v>
      </c>
      <c r="AR264" s="0" t="n">
        <v>64</v>
      </c>
      <c r="AS264" s="0" t="n">
        <v>32</v>
      </c>
      <c r="AV264" s="0" t="s">
        <v>252</v>
      </c>
      <c r="AW264" s="0" t="n">
        <f aca="false">COUNTA($BC264:$EG264)</f>
        <v>34</v>
      </c>
      <c r="AX264" s="0" t="n">
        <f aca="false">COUNTIF($BC264:$EG264,"D")</f>
        <v>12</v>
      </c>
      <c r="AY264" s="0" t="n">
        <f aca="false">COUNTIF($BC264:$EG264,"R")</f>
        <v>0</v>
      </c>
      <c r="AZ264" s="2" t="n">
        <f aca="false">COUNTIF(DW264,"D")+COUNTIF(DO264,"D")+COUNTIF(DJ264,"D")+COUNTIF(DD264,"D")</f>
        <v>4</v>
      </c>
      <c r="BA264" s="0" t="n">
        <f aca="false">IF(DH264&lt;&gt;"",1,0)+IF(DI264&lt;&gt;"",1,0)+IF(DK264&lt;&gt;"",1,0)+IF(DM264&lt;&gt;"",1,0)+IF(DN264&lt;&gt;"",1,0)+IF(DO264&lt;&gt;"",1,0)+IF(DQ264&lt;&gt;"",1,0)+IF(DR264&lt;&gt;"",1,0)+IF(DT264&lt;&gt;"",1,0)+IF(DU264&lt;&gt;"",1,0)+IF(DV264&lt;&gt;"",1,0)+IF(DW264&lt;&gt;"",1,0)+IF(DX264&lt;&gt;"",1,0)+IF(DZ264&lt;&gt;"",1,0)+IF(EA264&lt;&gt;"",1,0)+IF(EB264&lt;&gt;"",1,0)+IF(EE264&lt;&gt;"",1,0)</f>
        <v>9</v>
      </c>
      <c r="BB264" s="0" t="n">
        <f aca="false">IF(AND(AV264&gt;0, AW264&gt;0),1,0)</f>
        <v>1</v>
      </c>
      <c r="BD264" s="0" t="s">
        <v>155</v>
      </c>
      <c r="BH264" s="0" t="s">
        <v>155</v>
      </c>
      <c r="BI264" s="0" t="s">
        <v>155</v>
      </c>
      <c r="BJ264" s="0" t="s">
        <v>155</v>
      </c>
      <c r="BK264" s="0" t="s">
        <v>155</v>
      </c>
      <c r="BP264" s="0" t="s">
        <v>155</v>
      </c>
      <c r="BS264" s="0" t="s">
        <v>155</v>
      </c>
      <c r="BY264" s="0" t="s">
        <v>144</v>
      </c>
      <c r="CA264" s="0" t="s">
        <v>155</v>
      </c>
      <c r="CK264" s="0" t="s">
        <v>155</v>
      </c>
      <c r="CL264" s="0" t="s">
        <v>144</v>
      </c>
      <c r="CN264" s="0" t="s">
        <v>155</v>
      </c>
      <c r="CP264" s="0" t="s">
        <v>155</v>
      </c>
      <c r="CU264" s="0" t="s">
        <v>144</v>
      </c>
      <c r="CV264" s="0" t="s">
        <v>155</v>
      </c>
      <c r="CY264" s="0" t="s">
        <v>155</v>
      </c>
      <c r="CZ264" s="0" t="s">
        <v>144</v>
      </c>
      <c r="DC264" s="0" t="s">
        <v>155</v>
      </c>
      <c r="DD264" s="0" t="s">
        <v>144</v>
      </c>
      <c r="DF264" s="0" t="s">
        <v>155</v>
      </c>
      <c r="DG264" s="0" t="s">
        <v>144</v>
      </c>
      <c r="DI264" s="0" t="s">
        <v>155</v>
      </c>
      <c r="DJ264" s="0" t="s">
        <v>144</v>
      </c>
      <c r="DL264" s="0" t="s">
        <v>155</v>
      </c>
      <c r="DM264" s="0" t="s">
        <v>144</v>
      </c>
      <c r="DN264" s="0" t="s">
        <v>155</v>
      </c>
      <c r="DO264" s="0" t="s">
        <v>144</v>
      </c>
      <c r="DR264" s="0" t="s">
        <v>155</v>
      </c>
      <c r="DT264" s="0" t="s">
        <v>144</v>
      </c>
      <c r="DU264" s="0" t="s">
        <v>155</v>
      </c>
      <c r="DW264" s="0" t="s">
        <v>144</v>
      </c>
      <c r="EA264" s="0" t="s">
        <v>155</v>
      </c>
      <c r="ED264" s="0" t="s">
        <v>144</v>
      </c>
      <c r="EF264" s="0" t="s">
        <v>155</v>
      </c>
    </row>
    <row r="265" customFormat="false" ht="13.8" hidden="false" customHeight="false" outlineLevel="0" collapsed="false">
      <c r="A265" s="0" t="s">
        <v>1592</v>
      </c>
      <c r="B265" s="0" t="n">
        <v>78</v>
      </c>
      <c r="C265" s="0" t="n">
        <v>55712</v>
      </c>
      <c r="D265" s="0" t="s">
        <v>1593</v>
      </c>
      <c r="E265" s="0" t="s">
        <v>371</v>
      </c>
      <c r="F265" s="0" t="str">
        <f aca="false">CONCATENATE(D265," ",LEFT(H265,4),"T=",AW265,"D=",AX265,"R=",AY265,"M=",AZ265,"L=",BA265,"B=",BB265)</f>
        <v>TEDROW T=40D=10R=5M=4L=9B=1</v>
      </c>
      <c r="G265" s="0" t="s">
        <v>846</v>
      </c>
      <c r="I265" s="0" t="s">
        <v>1594</v>
      </c>
      <c r="J265" s="0" t="s">
        <v>1595</v>
      </c>
      <c r="K265" s="0" t="s">
        <v>143</v>
      </c>
      <c r="L265" s="0" t="s">
        <v>217</v>
      </c>
      <c r="M265" s="0" t="str">
        <f aca="false">RIGHT(N265,LEN(N265)-FIND(" ",N265))</f>
        <v>BURTON ST SE</v>
      </c>
      <c r="N265" s="0" t="s">
        <v>1572</v>
      </c>
      <c r="O265" s="0" t="s">
        <v>1596</v>
      </c>
      <c r="P265" s="0" t="s">
        <v>147</v>
      </c>
      <c r="Q265" s="0" t="s">
        <v>148</v>
      </c>
      <c r="R265" s="0" t="n">
        <v>44484</v>
      </c>
      <c r="AD265" s="0" t="s">
        <v>149</v>
      </c>
      <c r="AE265" s="0" t="s">
        <v>150</v>
      </c>
      <c r="AF265" s="0" t="s">
        <v>151</v>
      </c>
      <c r="AH265" s="0" t="n">
        <v>14</v>
      </c>
      <c r="AI265" s="0" t="n">
        <v>11</v>
      </c>
      <c r="AN265" s="0" t="s">
        <v>147</v>
      </c>
      <c r="AO265" s="0" t="s">
        <v>753</v>
      </c>
      <c r="AP265" s="0" t="s">
        <v>754</v>
      </c>
      <c r="AQ265" s="0" t="n">
        <v>9</v>
      </c>
      <c r="AR265" s="0" t="n">
        <v>64</v>
      </c>
      <c r="AS265" s="0" t="n">
        <v>32</v>
      </c>
      <c r="AV265" s="0" t="s">
        <v>252</v>
      </c>
      <c r="AW265" s="0" t="n">
        <f aca="false">COUNTA($BC265:$EG265)</f>
        <v>40</v>
      </c>
      <c r="AX265" s="0" t="n">
        <f aca="false">COUNTIF($BC265:$EG265,"D")</f>
        <v>10</v>
      </c>
      <c r="AY265" s="0" t="n">
        <f aca="false">COUNTIF($BC265:$EG265,"R")</f>
        <v>5</v>
      </c>
      <c r="AZ265" s="2" t="n">
        <f aca="false">COUNTIF(DW265,"D")+COUNTIF(DO265,"D")+COUNTIF(DJ265,"D")+COUNTIF(DD265,"D")</f>
        <v>4</v>
      </c>
      <c r="BA265" s="0" t="n">
        <f aca="false">IF(DH265&lt;&gt;"",1,0)+IF(DI265&lt;&gt;"",1,0)+IF(DK265&lt;&gt;"",1,0)+IF(DM265&lt;&gt;"",1,0)+IF(DN265&lt;&gt;"",1,0)+IF(DO265&lt;&gt;"",1,0)+IF(DQ265&lt;&gt;"",1,0)+IF(DR265&lt;&gt;"",1,0)+IF(DT265&lt;&gt;"",1,0)+IF(DU265&lt;&gt;"",1,0)+IF(DV265&lt;&gt;"",1,0)+IF(DW265&lt;&gt;"",1,0)+IF(DX265&lt;&gt;"",1,0)+IF(DZ265&lt;&gt;"",1,0)+IF(EA265&lt;&gt;"",1,0)+IF(EB265&lt;&gt;"",1,0)+IF(EE265&lt;&gt;"",1,0)</f>
        <v>9</v>
      </c>
      <c r="BB265" s="0" t="n">
        <f aca="false">IF(AND(AV265&gt;0, AW265&gt;0),1,0)</f>
        <v>1</v>
      </c>
      <c r="BC265" s="0" t="s">
        <v>155</v>
      </c>
      <c r="BD265" s="0" t="s">
        <v>155</v>
      </c>
      <c r="BF265" s="0" t="s">
        <v>155</v>
      </c>
      <c r="BG265" s="0" t="s">
        <v>155</v>
      </c>
      <c r="BH265" s="0" t="s">
        <v>155</v>
      </c>
      <c r="BI265" s="0" t="s">
        <v>155</v>
      </c>
      <c r="BJ265" s="0" t="s">
        <v>155</v>
      </c>
      <c r="BL265" s="0" t="s">
        <v>155</v>
      </c>
      <c r="BS265" s="0" t="s">
        <v>155</v>
      </c>
      <c r="BT265" s="0" t="s">
        <v>155</v>
      </c>
      <c r="BY265" s="0" t="s">
        <v>144</v>
      </c>
      <c r="CA265" s="0" t="s">
        <v>155</v>
      </c>
      <c r="CG265" s="0" t="s">
        <v>155</v>
      </c>
      <c r="CH265" s="0" t="s">
        <v>144</v>
      </c>
      <c r="CK265" s="0" t="s">
        <v>155</v>
      </c>
      <c r="CL265" s="0" t="s">
        <v>144</v>
      </c>
      <c r="CN265" s="0" t="s">
        <v>155</v>
      </c>
      <c r="CO265" s="0" t="s">
        <v>144</v>
      </c>
      <c r="CP265" s="0" t="s">
        <v>155</v>
      </c>
      <c r="CQ265" s="0" t="s">
        <v>144</v>
      </c>
      <c r="CT265" s="0" t="s">
        <v>155</v>
      </c>
      <c r="CV265" s="0" t="s">
        <v>155</v>
      </c>
      <c r="CZ265" s="0" t="s">
        <v>144</v>
      </c>
      <c r="DC265" s="0" t="s">
        <v>155</v>
      </c>
      <c r="DD265" s="0" t="s">
        <v>144</v>
      </c>
      <c r="DG265" s="0" t="s">
        <v>217</v>
      </c>
      <c r="DI265" s="0" t="s">
        <v>155</v>
      </c>
      <c r="DJ265" s="0" t="s">
        <v>144</v>
      </c>
      <c r="DL265" s="0" t="s">
        <v>155</v>
      </c>
      <c r="DM265" s="0" t="s">
        <v>217</v>
      </c>
      <c r="DN265" s="0" t="s">
        <v>155</v>
      </c>
      <c r="DO265" s="0" t="s">
        <v>144</v>
      </c>
      <c r="DS265" s="0" t="s">
        <v>217</v>
      </c>
      <c r="DT265" s="0" t="s">
        <v>217</v>
      </c>
      <c r="DU265" s="0" t="s">
        <v>155</v>
      </c>
      <c r="DW265" s="0" t="s">
        <v>144</v>
      </c>
      <c r="DX265" s="0" t="s">
        <v>155</v>
      </c>
      <c r="EA265" s="0" t="s">
        <v>155</v>
      </c>
      <c r="ED265" s="0" t="s">
        <v>217</v>
      </c>
      <c r="EF265" s="0" t="s">
        <v>155</v>
      </c>
    </row>
    <row r="266" customFormat="false" ht="13.8" hidden="false" customHeight="false" outlineLevel="0" collapsed="false">
      <c r="A266" s="0" t="s">
        <v>1597</v>
      </c>
      <c r="B266" s="0" t="n">
        <v>78</v>
      </c>
      <c r="C266" s="0" t="n">
        <v>921</v>
      </c>
      <c r="D266" s="0" t="s">
        <v>1598</v>
      </c>
      <c r="E266" s="0" t="s">
        <v>431</v>
      </c>
      <c r="F266" s="0" t="str">
        <f aca="false">CONCATENATE(D266," ",LEFT(H266,4),"T=",AW266,"D=",AX266,"R=",AY266,"M=",AZ266,"L=",BA266,"B=",BB266)</f>
        <v>ABELL JRT=47D=15R=0M=4L=9B=1</v>
      </c>
      <c r="G266" s="0" t="s">
        <v>206</v>
      </c>
      <c r="H266" s="0" t="s">
        <v>644</v>
      </c>
      <c r="I266" s="0" t="s">
        <v>1599</v>
      </c>
      <c r="J266" s="0" t="s">
        <v>1600</v>
      </c>
      <c r="K266" s="0" t="s">
        <v>143</v>
      </c>
      <c r="L266" s="0" t="s">
        <v>144</v>
      </c>
      <c r="M266" s="0" t="str">
        <f aca="false">RIGHT(N266,LEN(N266)-FIND(" ",N266))</f>
        <v>MAHONING AVE NW</v>
      </c>
      <c r="N266" s="0" t="s">
        <v>1601</v>
      </c>
      <c r="P266" s="0" t="s">
        <v>147</v>
      </c>
      <c r="Q266" s="0" t="s">
        <v>148</v>
      </c>
      <c r="R266" s="0" t="n">
        <v>44483</v>
      </c>
      <c r="AD266" s="0" t="s">
        <v>149</v>
      </c>
      <c r="AE266" s="0" t="s">
        <v>150</v>
      </c>
      <c r="AF266" s="0" t="s">
        <v>151</v>
      </c>
      <c r="AH266" s="0" t="n">
        <v>14</v>
      </c>
      <c r="AI266" s="0" t="n">
        <v>11</v>
      </c>
      <c r="AN266" s="0" t="s">
        <v>147</v>
      </c>
      <c r="AO266" s="0" t="s">
        <v>211</v>
      </c>
      <c r="AP266" s="0" t="s">
        <v>212</v>
      </c>
      <c r="AQ266" s="0" t="n">
        <v>9</v>
      </c>
      <c r="AR266" s="0" t="n">
        <v>64</v>
      </c>
      <c r="AS266" s="0" t="n">
        <v>32</v>
      </c>
      <c r="AV266" s="0" t="s">
        <v>213</v>
      </c>
      <c r="AW266" s="0" t="n">
        <f aca="false">COUNTA($BC266:$EG266)</f>
        <v>47</v>
      </c>
      <c r="AX266" s="0" t="n">
        <f aca="false">COUNTIF($BC266:$EG266,"D")</f>
        <v>15</v>
      </c>
      <c r="AY266" s="0" t="n">
        <f aca="false">COUNTIF($BC266:$EG266,"R")</f>
        <v>0</v>
      </c>
      <c r="AZ266" s="2" t="n">
        <f aca="false">COUNTIF(DW266,"D")+COUNTIF(DO266,"D")+COUNTIF(DJ266,"D")+COUNTIF(DD266,"D")</f>
        <v>4</v>
      </c>
      <c r="BA266" s="0" t="n">
        <f aca="false">IF(DH266&lt;&gt;"",1,0)+IF(DI266&lt;&gt;"",1,0)+IF(DK266&lt;&gt;"",1,0)+IF(DM266&lt;&gt;"",1,0)+IF(DN266&lt;&gt;"",1,0)+IF(DO266&lt;&gt;"",1,0)+IF(DQ266&lt;&gt;"",1,0)+IF(DR266&lt;&gt;"",1,0)+IF(DT266&lt;&gt;"",1,0)+IF(DU266&lt;&gt;"",1,0)+IF(DV266&lt;&gt;"",1,0)+IF(DW266&lt;&gt;"",1,0)+IF(DX266&lt;&gt;"",1,0)+IF(DZ266&lt;&gt;"",1,0)+IF(EA266&lt;&gt;"",1,0)+IF(EB266&lt;&gt;"",1,0)+IF(EE266&lt;&gt;"",1,0)</f>
        <v>9</v>
      </c>
      <c r="BB266" s="0" t="n">
        <f aca="false">IF(AND(AV266&gt;0, AW266&gt;0),1,0)</f>
        <v>1</v>
      </c>
      <c r="BC266" s="0" t="s">
        <v>155</v>
      </c>
      <c r="BD266" s="0" t="s">
        <v>155</v>
      </c>
      <c r="BE266" s="0" t="s">
        <v>155</v>
      </c>
      <c r="BF266" s="0" t="s">
        <v>155</v>
      </c>
      <c r="BG266" s="0" t="s">
        <v>155</v>
      </c>
      <c r="BH266" s="0" t="s">
        <v>155</v>
      </c>
      <c r="BI266" s="0" t="s">
        <v>155</v>
      </c>
      <c r="BJ266" s="0" t="s">
        <v>155</v>
      </c>
      <c r="BK266" s="0" t="s">
        <v>155</v>
      </c>
      <c r="BL266" s="0" t="s">
        <v>155</v>
      </c>
      <c r="BP266" s="0" t="s">
        <v>155</v>
      </c>
      <c r="BR266" s="0" t="s">
        <v>155</v>
      </c>
      <c r="BS266" s="0" t="s">
        <v>155</v>
      </c>
      <c r="BV266" s="0" t="s">
        <v>155</v>
      </c>
      <c r="BY266" s="0" t="s">
        <v>144</v>
      </c>
      <c r="CA266" s="0" t="s">
        <v>155</v>
      </c>
      <c r="CG266" s="0" t="s">
        <v>155</v>
      </c>
      <c r="CH266" s="0" t="s">
        <v>144</v>
      </c>
      <c r="CK266" s="0" t="s">
        <v>155</v>
      </c>
      <c r="CL266" s="0" t="s">
        <v>144</v>
      </c>
      <c r="CN266" s="0" t="s">
        <v>155</v>
      </c>
      <c r="CO266" s="0" t="s">
        <v>144</v>
      </c>
      <c r="CP266" s="0" t="s">
        <v>155</v>
      </c>
      <c r="CT266" s="0" t="s">
        <v>155</v>
      </c>
      <c r="CU266" s="0" t="s">
        <v>144</v>
      </c>
      <c r="CV266" s="0" t="s">
        <v>155</v>
      </c>
      <c r="CW266" s="0" t="s">
        <v>144</v>
      </c>
      <c r="CY266" s="0" t="s">
        <v>155</v>
      </c>
      <c r="CZ266" s="0" t="s">
        <v>144</v>
      </c>
      <c r="DC266" s="0" t="s">
        <v>155</v>
      </c>
      <c r="DD266" s="0" t="s">
        <v>144</v>
      </c>
      <c r="DF266" s="0" t="s">
        <v>155</v>
      </c>
      <c r="DG266" s="0" t="s">
        <v>144</v>
      </c>
      <c r="DI266" s="0" t="s">
        <v>155</v>
      </c>
      <c r="DJ266" s="0" t="s">
        <v>144</v>
      </c>
      <c r="DL266" s="0" t="s">
        <v>155</v>
      </c>
      <c r="DM266" s="0" t="s">
        <v>144</v>
      </c>
      <c r="DN266" s="0" t="s">
        <v>155</v>
      </c>
      <c r="DO266" s="0" t="s">
        <v>144</v>
      </c>
      <c r="DR266" s="0" t="s">
        <v>155</v>
      </c>
      <c r="DS266" s="0" t="s">
        <v>144</v>
      </c>
      <c r="DU266" s="0" t="s">
        <v>155</v>
      </c>
      <c r="DW266" s="0" t="s">
        <v>144</v>
      </c>
      <c r="DX266" s="0" t="s">
        <v>155</v>
      </c>
      <c r="EA266" s="0" t="s">
        <v>155</v>
      </c>
      <c r="ED266" s="0" t="s">
        <v>144</v>
      </c>
      <c r="EF266" s="0" t="s">
        <v>155</v>
      </c>
    </row>
    <row r="267" customFormat="false" ht="13.8" hidden="false" customHeight="false" outlineLevel="0" collapsed="false">
      <c r="A267" s="0" t="s">
        <v>1602</v>
      </c>
      <c r="B267" s="0" t="n">
        <v>78</v>
      </c>
      <c r="C267" s="0" t="n">
        <v>348685</v>
      </c>
      <c r="D267" s="0" t="s">
        <v>1603</v>
      </c>
      <c r="E267" s="0" t="s">
        <v>1604</v>
      </c>
      <c r="F267" s="0" t="str">
        <f aca="false">CONCATENATE(D267," ",LEFT(H267,4),"T=",AW267,"D=",AX267,"R=",AY267,"M=",AZ267,"L=",BA267,"B=",BB267)</f>
        <v>ALLS T=24D=11R=0M=4L=9B=1</v>
      </c>
      <c r="I267" s="0" t="s">
        <v>1605</v>
      </c>
      <c r="J267" s="0" t="s">
        <v>888</v>
      </c>
      <c r="K267" s="0" t="s">
        <v>143</v>
      </c>
      <c r="L267" s="0" t="s">
        <v>144</v>
      </c>
      <c r="M267" s="0" t="str">
        <f aca="false">RIGHT(N267,LEN(N267)-FIND(" ",N267))</f>
        <v>FEDERAL ST NW</v>
      </c>
      <c r="N267" s="0" t="s">
        <v>889</v>
      </c>
      <c r="P267" s="0" t="s">
        <v>147</v>
      </c>
      <c r="Q267" s="0" t="s">
        <v>148</v>
      </c>
      <c r="R267" s="0" t="n">
        <v>44483</v>
      </c>
      <c r="AD267" s="0" t="s">
        <v>149</v>
      </c>
      <c r="AE267" s="0" t="s">
        <v>150</v>
      </c>
      <c r="AF267" s="0" t="s">
        <v>151</v>
      </c>
      <c r="AH267" s="0" t="n">
        <v>14</v>
      </c>
      <c r="AI267" s="0" t="n">
        <v>11</v>
      </c>
      <c r="AN267" s="0" t="s">
        <v>147</v>
      </c>
      <c r="AO267" s="0" t="s">
        <v>331</v>
      </c>
      <c r="AP267" s="0" t="s">
        <v>332</v>
      </c>
      <c r="AQ267" s="0" t="n">
        <v>9</v>
      </c>
      <c r="AR267" s="0" t="n">
        <v>64</v>
      </c>
      <c r="AS267" s="0" t="n">
        <v>32</v>
      </c>
      <c r="AV267" s="0" t="s">
        <v>213</v>
      </c>
      <c r="AW267" s="0" t="n">
        <f aca="false">COUNTA($BC267:$EG267)</f>
        <v>24</v>
      </c>
      <c r="AX267" s="0" t="n">
        <f aca="false">COUNTIF($BC267:$EG267,"D")</f>
        <v>11</v>
      </c>
      <c r="AY267" s="0" t="n">
        <f aca="false">COUNTIF($BC267:$EG267,"R")</f>
        <v>0</v>
      </c>
      <c r="AZ267" s="2" t="n">
        <f aca="false">COUNTIF(DW267,"D")+COUNTIF(DO267,"D")+COUNTIF(DJ267,"D")+COUNTIF(DD267,"D")</f>
        <v>4</v>
      </c>
      <c r="BA267" s="0" t="n">
        <f aca="false">IF(DH267&lt;&gt;"",1,0)+IF(DI267&lt;&gt;"",1,0)+IF(DK267&lt;&gt;"",1,0)+IF(DM267&lt;&gt;"",1,0)+IF(DN267&lt;&gt;"",1,0)+IF(DO267&lt;&gt;"",1,0)+IF(DQ267&lt;&gt;"",1,0)+IF(DR267&lt;&gt;"",1,0)+IF(DT267&lt;&gt;"",1,0)+IF(DU267&lt;&gt;"",1,0)+IF(DV267&lt;&gt;"",1,0)+IF(DW267&lt;&gt;"",1,0)+IF(DX267&lt;&gt;"",1,0)+IF(DZ267&lt;&gt;"",1,0)+IF(EA267&lt;&gt;"",1,0)+IF(EB267&lt;&gt;"",1,0)+IF(EE267&lt;&gt;"",1,0)</f>
        <v>9</v>
      </c>
      <c r="BB267" s="0" t="n">
        <f aca="false">IF(AND(AV267&gt;0, AW267&gt;0),1,0)</f>
        <v>1</v>
      </c>
      <c r="CC267" s="0" t="s">
        <v>144</v>
      </c>
      <c r="CG267" s="0" t="s">
        <v>155</v>
      </c>
      <c r="CL267" s="0" t="s">
        <v>144</v>
      </c>
      <c r="CP267" s="0" t="s">
        <v>155</v>
      </c>
      <c r="CV267" s="0" t="s">
        <v>155</v>
      </c>
      <c r="CY267" s="0" t="s">
        <v>155</v>
      </c>
      <c r="CZ267" s="0" t="s">
        <v>144</v>
      </c>
      <c r="DC267" s="0" t="s">
        <v>155</v>
      </c>
      <c r="DD267" s="0" t="s">
        <v>144</v>
      </c>
      <c r="DF267" s="0" t="s">
        <v>155</v>
      </c>
      <c r="DJ267" s="0" t="s">
        <v>144</v>
      </c>
      <c r="DL267" s="0" t="s">
        <v>155</v>
      </c>
      <c r="DM267" s="0" t="s">
        <v>144</v>
      </c>
      <c r="DN267" s="0" t="s">
        <v>155</v>
      </c>
      <c r="DO267" s="0" t="s">
        <v>144</v>
      </c>
      <c r="DR267" s="0" t="s">
        <v>155</v>
      </c>
      <c r="DS267" s="0" t="s">
        <v>144</v>
      </c>
      <c r="DT267" s="0" t="s">
        <v>144</v>
      </c>
      <c r="DU267" s="0" t="s">
        <v>155</v>
      </c>
      <c r="DW267" s="0" t="s">
        <v>144</v>
      </c>
      <c r="DX267" s="0" t="s">
        <v>155</v>
      </c>
      <c r="EA267" s="0" t="s">
        <v>155</v>
      </c>
      <c r="ED267" s="0" t="s">
        <v>144</v>
      </c>
      <c r="EF267" s="0" t="s">
        <v>155</v>
      </c>
    </row>
    <row r="268" customFormat="false" ht="13.8" hidden="false" customHeight="false" outlineLevel="0" collapsed="false">
      <c r="A268" s="0" t="s">
        <v>1606</v>
      </c>
      <c r="B268" s="0" t="n">
        <v>78</v>
      </c>
      <c r="C268" s="0" t="n">
        <v>225869</v>
      </c>
      <c r="D268" s="0" t="s">
        <v>1607</v>
      </c>
      <c r="E268" s="0" t="s">
        <v>1608</v>
      </c>
      <c r="F268" s="0" t="str">
        <f aca="false">CONCATENATE(D268," ",LEFT(H268,4),"T=",AW268,"D=",AX268,"R=",AY268,"M=",AZ268,"L=",BA268,"B=",BB268)</f>
        <v>ANDREWS T=48D=16R=0M=4L=9B=1</v>
      </c>
      <c r="I268" s="0" t="s">
        <v>1609</v>
      </c>
      <c r="J268" s="0" t="s">
        <v>1610</v>
      </c>
      <c r="K268" s="0" t="s">
        <v>143</v>
      </c>
      <c r="L268" s="0" t="s">
        <v>144</v>
      </c>
      <c r="M268" s="0" t="str">
        <f aca="false">RIGHT(N268,LEN(N268)-FIND(" ",N268))</f>
        <v>HIGHLAND AVE SW</v>
      </c>
      <c r="N268" s="0" t="s">
        <v>1611</v>
      </c>
      <c r="P268" s="0" t="s">
        <v>147</v>
      </c>
      <c r="Q268" s="0" t="s">
        <v>148</v>
      </c>
      <c r="R268" s="0" t="n">
        <v>44485</v>
      </c>
      <c r="AD268" s="0" t="s">
        <v>149</v>
      </c>
      <c r="AE268" s="0" t="s">
        <v>150</v>
      </c>
      <c r="AF268" s="0" t="s">
        <v>151</v>
      </c>
      <c r="AH268" s="0" t="n">
        <v>14</v>
      </c>
      <c r="AI268" s="0" t="n">
        <v>11</v>
      </c>
      <c r="AN268" s="0" t="s">
        <v>147</v>
      </c>
      <c r="AO268" s="0" t="s">
        <v>301</v>
      </c>
      <c r="AP268" s="0" t="s">
        <v>302</v>
      </c>
      <c r="AQ268" s="0" t="n">
        <v>9</v>
      </c>
      <c r="AR268" s="0" t="n">
        <v>64</v>
      </c>
      <c r="AS268" s="0" t="n">
        <v>32</v>
      </c>
      <c r="AV268" s="0" t="s">
        <v>154</v>
      </c>
      <c r="AW268" s="0" t="n">
        <f aca="false">COUNTA($BC268:$EG268)</f>
        <v>48</v>
      </c>
      <c r="AX268" s="0" t="n">
        <f aca="false">COUNTIF($BC268:$EG268,"D")</f>
        <v>16</v>
      </c>
      <c r="AY268" s="0" t="n">
        <f aca="false">COUNTIF($BC268:$EG268,"R")</f>
        <v>0</v>
      </c>
      <c r="AZ268" s="2" t="n">
        <f aca="false">COUNTIF(DW268,"D")+COUNTIF(DO268,"D")+COUNTIF(DJ268,"D")+COUNTIF(DD268,"D")</f>
        <v>4</v>
      </c>
      <c r="BA268" s="0" t="n">
        <f aca="false">IF(DH268&lt;&gt;"",1,0)+IF(DI268&lt;&gt;"",1,0)+IF(DK268&lt;&gt;"",1,0)+IF(DM268&lt;&gt;"",1,0)+IF(DN268&lt;&gt;"",1,0)+IF(DO268&lt;&gt;"",1,0)+IF(DQ268&lt;&gt;"",1,0)+IF(DR268&lt;&gt;"",1,0)+IF(DT268&lt;&gt;"",1,0)+IF(DU268&lt;&gt;"",1,0)+IF(DV268&lt;&gt;"",1,0)+IF(DW268&lt;&gt;"",1,0)+IF(DX268&lt;&gt;"",1,0)+IF(DZ268&lt;&gt;"",1,0)+IF(EA268&lt;&gt;"",1,0)+IF(EB268&lt;&gt;"",1,0)+IF(EE268&lt;&gt;"",1,0)</f>
        <v>9</v>
      </c>
      <c r="BB268" s="0" t="n">
        <f aca="false">IF(AND(AV268&gt;0, AW268&gt;0),1,0)</f>
        <v>1</v>
      </c>
      <c r="BC268" s="0" t="s">
        <v>155</v>
      </c>
      <c r="BD268" s="0" t="s">
        <v>155</v>
      </c>
      <c r="BE268" s="0" t="s">
        <v>155</v>
      </c>
      <c r="BF268" s="0" t="s">
        <v>155</v>
      </c>
      <c r="BG268" s="0" t="s">
        <v>155</v>
      </c>
      <c r="BH268" s="0" t="s">
        <v>155</v>
      </c>
      <c r="BI268" s="0" t="s">
        <v>155</v>
      </c>
      <c r="BJ268" s="0" t="s">
        <v>155</v>
      </c>
      <c r="BK268" s="0" t="s">
        <v>155</v>
      </c>
      <c r="BL268" s="0" t="s">
        <v>155</v>
      </c>
      <c r="BP268" s="0" t="s">
        <v>155</v>
      </c>
      <c r="BR268" s="0" t="s">
        <v>155</v>
      </c>
      <c r="BS268" s="0" t="s">
        <v>155</v>
      </c>
      <c r="BV268" s="0" t="s">
        <v>155</v>
      </c>
      <c r="BY268" s="0" t="s">
        <v>144</v>
      </c>
      <c r="CA268" s="0" t="s">
        <v>155</v>
      </c>
      <c r="CC268" s="0" t="s">
        <v>144</v>
      </c>
      <c r="CG268" s="0" t="s">
        <v>155</v>
      </c>
      <c r="CH268" s="0" t="s">
        <v>144</v>
      </c>
      <c r="CK268" s="0" t="s">
        <v>155</v>
      </c>
      <c r="CL268" s="0" t="s">
        <v>144</v>
      </c>
      <c r="CN268" s="0" t="s">
        <v>155</v>
      </c>
      <c r="CO268" s="0" t="s">
        <v>144</v>
      </c>
      <c r="CP268" s="0" t="s">
        <v>155</v>
      </c>
      <c r="CQ268" s="0" t="s">
        <v>144</v>
      </c>
      <c r="CT268" s="0" t="s">
        <v>155</v>
      </c>
      <c r="CU268" s="0" t="s">
        <v>144</v>
      </c>
      <c r="CV268" s="0" t="s">
        <v>155</v>
      </c>
      <c r="CW268" s="0" t="s">
        <v>144</v>
      </c>
      <c r="CY268" s="0" t="s">
        <v>155</v>
      </c>
      <c r="CZ268" s="0" t="s">
        <v>144</v>
      </c>
      <c r="DC268" s="0" t="s">
        <v>155</v>
      </c>
      <c r="DD268" s="0" t="s">
        <v>144</v>
      </c>
      <c r="DF268" s="0" t="s">
        <v>155</v>
      </c>
      <c r="DG268" s="0" t="s">
        <v>144</v>
      </c>
      <c r="DI268" s="0" t="s">
        <v>155</v>
      </c>
      <c r="DJ268" s="0" t="s">
        <v>144</v>
      </c>
      <c r="DL268" s="0" t="s">
        <v>155</v>
      </c>
      <c r="DM268" s="0" t="s">
        <v>144</v>
      </c>
      <c r="DN268" s="0" t="s">
        <v>155</v>
      </c>
      <c r="DO268" s="0" t="s">
        <v>144</v>
      </c>
      <c r="DR268" s="0" t="s">
        <v>155</v>
      </c>
      <c r="DS268" s="0" t="s">
        <v>144</v>
      </c>
      <c r="DU268" s="0" t="s">
        <v>155</v>
      </c>
      <c r="DW268" s="0" t="s">
        <v>144</v>
      </c>
      <c r="DX268" s="0" t="s">
        <v>155</v>
      </c>
      <c r="EA268" s="0" t="s">
        <v>155</v>
      </c>
      <c r="EF268" s="0" t="s">
        <v>155</v>
      </c>
    </row>
    <row r="269" customFormat="false" ht="13.8" hidden="false" customHeight="false" outlineLevel="0" collapsed="false">
      <c r="A269" s="0" t="s">
        <v>1612</v>
      </c>
      <c r="B269" s="0" t="n">
        <v>78</v>
      </c>
      <c r="C269" s="0" t="n">
        <v>28891</v>
      </c>
      <c r="D269" s="0" t="s">
        <v>1613</v>
      </c>
      <c r="E269" s="0" t="s">
        <v>656</v>
      </c>
      <c r="F269" s="0" t="str">
        <f aca="false">CONCATENATE(D269," ",LEFT(H269,4),"T=",AW269,"D=",AX269,"R=",AY269,"M=",AZ269,"L=",BA269,"B=",BB269)</f>
        <v>BANKS T=47D=17R=0M=4L=9B=1</v>
      </c>
      <c r="G269" s="0" t="s">
        <v>613</v>
      </c>
      <c r="I269" s="0" t="s">
        <v>1614</v>
      </c>
      <c r="J269" s="0" t="s">
        <v>1615</v>
      </c>
      <c r="K269" s="0" t="s">
        <v>143</v>
      </c>
      <c r="L269" s="0" t="s">
        <v>144</v>
      </c>
      <c r="M269" s="0" t="str">
        <f aca="false">RIGHT(N269,LEN(N269)-FIND(" ",N269))</f>
        <v>ARIS ST NW</v>
      </c>
      <c r="N269" s="0" t="s">
        <v>1616</v>
      </c>
      <c r="P269" s="0" t="s">
        <v>147</v>
      </c>
      <c r="Q269" s="0" t="s">
        <v>148</v>
      </c>
      <c r="R269" s="0" t="n">
        <v>44485</v>
      </c>
      <c r="V269" s="0" t="s">
        <v>1617</v>
      </c>
      <c r="X269" s="0" t="s">
        <v>1503</v>
      </c>
      <c r="Y269" s="0" t="s">
        <v>148</v>
      </c>
      <c r="Z269" s="0" t="n">
        <v>44430</v>
      </c>
      <c r="AD269" s="0" t="s">
        <v>149</v>
      </c>
      <c r="AE269" s="0" t="s">
        <v>150</v>
      </c>
      <c r="AF269" s="0" t="s">
        <v>151</v>
      </c>
      <c r="AH269" s="0" t="n">
        <v>14</v>
      </c>
      <c r="AI269" s="0" t="n">
        <v>11</v>
      </c>
      <c r="AN269" s="0" t="s">
        <v>147</v>
      </c>
      <c r="AO269" s="0" t="s">
        <v>396</v>
      </c>
      <c r="AP269" s="0" t="s">
        <v>397</v>
      </c>
      <c r="AQ269" s="0" t="n">
        <v>9</v>
      </c>
      <c r="AR269" s="0" t="n">
        <v>64</v>
      </c>
      <c r="AS269" s="0" t="n">
        <v>32</v>
      </c>
      <c r="AV269" s="0" t="s">
        <v>182</v>
      </c>
      <c r="AW269" s="0" t="n">
        <f aca="false">COUNTA($BC269:$EG269)</f>
        <v>47</v>
      </c>
      <c r="AX269" s="0" t="n">
        <f aca="false">COUNTIF($BC269:$EG269,"D")</f>
        <v>17</v>
      </c>
      <c r="AY269" s="0" t="n">
        <f aca="false">COUNTIF($BC269:$EG269,"R")</f>
        <v>0</v>
      </c>
      <c r="AZ269" s="2" t="n">
        <f aca="false">COUNTIF(DW269,"D")+COUNTIF(DO269,"D")+COUNTIF(DJ269,"D")+COUNTIF(DD269,"D")</f>
        <v>4</v>
      </c>
      <c r="BA269" s="0" t="n">
        <f aca="false">IF(DH269&lt;&gt;"",1,0)+IF(DI269&lt;&gt;"",1,0)+IF(DK269&lt;&gt;"",1,0)+IF(DM269&lt;&gt;"",1,0)+IF(DN269&lt;&gt;"",1,0)+IF(DO269&lt;&gt;"",1,0)+IF(DQ269&lt;&gt;"",1,0)+IF(DR269&lt;&gt;"",1,0)+IF(DT269&lt;&gt;"",1,0)+IF(DU269&lt;&gt;"",1,0)+IF(DV269&lt;&gt;"",1,0)+IF(DW269&lt;&gt;"",1,0)+IF(DX269&lt;&gt;"",1,0)+IF(DZ269&lt;&gt;"",1,0)+IF(EA269&lt;&gt;"",1,0)+IF(EB269&lt;&gt;"",1,0)+IF(EE269&lt;&gt;"",1,0)</f>
        <v>9</v>
      </c>
      <c r="BB269" s="0" t="n">
        <f aca="false">IF(AND(AV269&gt;0, AW269&gt;0),1,0)</f>
        <v>1</v>
      </c>
      <c r="BD269" s="0" t="s">
        <v>155</v>
      </c>
      <c r="BF269" s="0" t="s">
        <v>155</v>
      </c>
      <c r="BG269" s="0" t="s">
        <v>155</v>
      </c>
      <c r="BH269" s="0" t="s">
        <v>155</v>
      </c>
      <c r="BI269" s="0" t="s">
        <v>155</v>
      </c>
      <c r="BJ269" s="0" t="s">
        <v>155</v>
      </c>
      <c r="BK269" s="0" t="s">
        <v>155</v>
      </c>
      <c r="BL269" s="0" t="s">
        <v>155</v>
      </c>
      <c r="BP269" s="0" t="s">
        <v>155</v>
      </c>
      <c r="BR269" s="0" t="s">
        <v>155</v>
      </c>
      <c r="BS269" s="0" t="s">
        <v>155</v>
      </c>
      <c r="BV269" s="0" t="s">
        <v>155</v>
      </c>
      <c r="BY269" s="0" t="s">
        <v>144</v>
      </c>
      <c r="CA269" s="0" t="s">
        <v>155</v>
      </c>
      <c r="CC269" s="0" t="s">
        <v>144</v>
      </c>
      <c r="CG269" s="0" t="s">
        <v>155</v>
      </c>
      <c r="CH269" s="0" t="s">
        <v>144</v>
      </c>
      <c r="CK269" s="0" t="s">
        <v>155</v>
      </c>
      <c r="CL269" s="0" t="s">
        <v>144</v>
      </c>
      <c r="CN269" s="0" t="s">
        <v>155</v>
      </c>
      <c r="CO269" s="0" t="s">
        <v>144</v>
      </c>
      <c r="CP269" s="0" t="s">
        <v>155</v>
      </c>
      <c r="CQ269" s="0" t="s">
        <v>144</v>
      </c>
      <c r="CT269" s="0" t="s">
        <v>155</v>
      </c>
      <c r="CU269" s="0" t="s">
        <v>144</v>
      </c>
      <c r="CV269" s="0" t="s">
        <v>155</v>
      </c>
      <c r="CW269" s="0" t="s">
        <v>144</v>
      </c>
      <c r="CY269" s="0" t="s">
        <v>155</v>
      </c>
      <c r="CZ269" s="0" t="s">
        <v>144</v>
      </c>
      <c r="DC269" s="0" t="s">
        <v>155</v>
      </c>
      <c r="DD269" s="0" t="s">
        <v>144</v>
      </c>
      <c r="DF269" s="0" t="s">
        <v>155</v>
      </c>
      <c r="DG269" s="0" t="s">
        <v>144</v>
      </c>
      <c r="DI269" s="0" t="s">
        <v>155</v>
      </c>
      <c r="DJ269" s="0" t="s">
        <v>144</v>
      </c>
      <c r="DL269" s="0" t="s">
        <v>155</v>
      </c>
      <c r="DM269" s="0" t="s">
        <v>144</v>
      </c>
      <c r="DN269" s="0" t="s">
        <v>155</v>
      </c>
      <c r="DO269" s="0" t="s">
        <v>144</v>
      </c>
      <c r="DR269" s="0" t="s">
        <v>155</v>
      </c>
      <c r="DS269" s="0" t="s">
        <v>144</v>
      </c>
      <c r="DU269" s="0" t="s">
        <v>155</v>
      </c>
      <c r="DW269" s="0" t="s">
        <v>144</v>
      </c>
      <c r="DX269" s="0" t="s">
        <v>155</v>
      </c>
      <c r="EA269" s="0" t="s">
        <v>155</v>
      </c>
      <c r="ED269" s="0" t="s">
        <v>144</v>
      </c>
      <c r="EF269" s="0" t="s">
        <v>155</v>
      </c>
    </row>
    <row r="270" customFormat="false" ht="13.8" hidden="false" customHeight="false" outlineLevel="0" collapsed="false">
      <c r="A270" s="0" t="s">
        <v>1618</v>
      </c>
      <c r="B270" s="0" t="n">
        <v>78</v>
      </c>
      <c r="C270" s="0" t="n">
        <v>136061</v>
      </c>
      <c r="D270" s="0" t="s">
        <v>1619</v>
      </c>
      <c r="E270" s="0" t="s">
        <v>1620</v>
      </c>
      <c r="F270" s="0" t="str">
        <f aca="false">CONCATENATE(D270," ",LEFT(H270,4),"T=",AW270,"D=",AX270,"R=",AY270,"M=",AZ270,"L=",BA270,"B=",BB270)</f>
        <v>BOLINO T=48D=16R=0M=4L=9B=1</v>
      </c>
      <c r="G270" s="0" t="s">
        <v>424</v>
      </c>
      <c r="I270" s="0" t="s">
        <v>1621</v>
      </c>
      <c r="J270" s="0" t="s">
        <v>1622</v>
      </c>
      <c r="K270" s="0" t="s">
        <v>143</v>
      </c>
      <c r="L270" s="0" t="s">
        <v>144</v>
      </c>
      <c r="M270" s="0" t="str">
        <f aca="false">RIGHT(N270,LEN(N270)-FIND(" ",N270))</f>
        <v>BONNIE BRAE AVE NE</v>
      </c>
      <c r="N270" s="0" t="s">
        <v>1623</v>
      </c>
      <c r="P270" s="0" t="s">
        <v>147</v>
      </c>
      <c r="Q270" s="0" t="s">
        <v>148</v>
      </c>
      <c r="R270" s="0" t="n">
        <v>44483</v>
      </c>
      <c r="AD270" s="0" t="s">
        <v>149</v>
      </c>
      <c r="AE270" s="0" t="s">
        <v>150</v>
      </c>
      <c r="AF270" s="0" t="s">
        <v>151</v>
      </c>
      <c r="AH270" s="0" t="n">
        <v>14</v>
      </c>
      <c r="AI270" s="0" t="n">
        <v>11</v>
      </c>
      <c r="AN270" s="0" t="s">
        <v>147</v>
      </c>
      <c r="AO270" s="0" t="s">
        <v>428</v>
      </c>
      <c r="AP270" s="0" t="s">
        <v>429</v>
      </c>
      <c r="AQ270" s="0" t="n">
        <v>9</v>
      </c>
      <c r="AR270" s="0" t="n">
        <v>64</v>
      </c>
      <c r="AS270" s="0" t="n">
        <v>32</v>
      </c>
      <c r="AV270" s="0" t="s">
        <v>213</v>
      </c>
      <c r="AW270" s="0" t="n">
        <f aca="false">COUNTA($BC270:$EG270)</f>
        <v>48</v>
      </c>
      <c r="AX270" s="0" t="n">
        <f aca="false">COUNTIF($BC270:$EG270,"D")</f>
        <v>16</v>
      </c>
      <c r="AY270" s="0" t="n">
        <f aca="false">COUNTIF($BC270:$EG270,"R")</f>
        <v>0</v>
      </c>
      <c r="AZ270" s="2" t="n">
        <f aca="false">COUNTIF(DW270,"D")+COUNTIF(DO270,"D")+COUNTIF(DJ270,"D")+COUNTIF(DD270,"D")</f>
        <v>4</v>
      </c>
      <c r="BA270" s="0" t="n">
        <f aca="false">IF(DH270&lt;&gt;"",1,0)+IF(DI270&lt;&gt;"",1,0)+IF(DK270&lt;&gt;"",1,0)+IF(DM270&lt;&gt;"",1,0)+IF(DN270&lt;&gt;"",1,0)+IF(DO270&lt;&gt;"",1,0)+IF(DQ270&lt;&gt;"",1,0)+IF(DR270&lt;&gt;"",1,0)+IF(DT270&lt;&gt;"",1,0)+IF(DU270&lt;&gt;"",1,0)+IF(DV270&lt;&gt;"",1,0)+IF(DW270&lt;&gt;"",1,0)+IF(DX270&lt;&gt;"",1,0)+IF(DZ270&lt;&gt;"",1,0)+IF(EA270&lt;&gt;"",1,0)+IF(EB270&lt;&gt;"",1,0)+IF(EE270&lt;&gt;"",1,0)</f>
        <v>9</v>
      </c>
      <c r="BB270" s="0" t="n">
        <f aca="false">IF(AND(AV270&gt;0, AW270&gt;0),1,0)</f>
        <v>1</v>
      </c>
      <c r="BC270" s="0" t="s">
        <v>155</v>
      </c>
      <c r="BD270" s="0" t="s">
        <v>155</v>
      </c>
      <c r="BE270" s="0" t="s">
        <v>155</v>
      </c>
      <c r="BF270" s="0" t="s">
        <v>155</v>
      </c>
      <c r="BG270" s="0" t="s">
        <v>155</v>
      </c>
      <c r="BH270" s="0" t="s">
        <v>155</v>
      </c>
      <c r="BI270" s="0" t="s">
        <v>155</v>
      </c>
      <c r="BJ270" s="0" t="s">
        <v>155</v>
      </c>
      <c r="BK270" s="0" t="s">
        <v>155</v>
      </c>
      <c r="BL270" s="0" t="s">
        <v>155</v>
      </c>
      <c r="BP270" s="0" t="s">
        <v>155</v>
      </c>
      <c r="BR270" s="0" t="s">
        <v>155</v>
      </c>
      <c r="BS270" s="0" t="s">
        <v>155</v>
      </c>
      <c r="BV270" s="0" t="s">
        <v>155</v>
      </c>
      <c r="BY270" s="0" t="s">
        <v>144</v>
      </c>
      <c r="CA270" s="0" t="s">
        <v>155</v>
      </c>
      <c r="CC270" s="0" t="s">
        <v>144</v>
      </c>
      <c r="CG270" s="0" t="s">
        <v>155</v>
      </c>
      <c r="CH270" s="0" t="s">
        <v>144</v>
      </c>
      <c r="CK270" s="0" t="s">
        <v>155</v>
      </c>
      <c r="CL270" s="0" t="s">
        <v>144</v>
      </c>
      <c r="CN270" s="0" t="s">
        <v>155</v>
      </c>
      <c r="CO270" s="0" t="s">
        <v>144</v>
      </c>
      <c r="CP270" s="0" t="s">
        <v>155</v>
      </c>
      <c r="CQ270" s="0" t="s">
        <v>144</v>
      </c>
      <c r="CT270" s="0" t="s">
        <v>155</v>
      </c>
      <c r="CV270" s="0" t="s">
        <v>155</v>
      </c>
      <c r="CW270" s="0" t="s">
        <v>144</v>
      </c>
      <c r="CY270" s="0" t="s">
        <v>155</v>
      </c>
      <c r="CZ270" s="0" t="s">
        <v>144</v>
      </c>
      <c r="DC270" s="0" t="s">
        <v>155</v>
      </c>
      <c r="DD270" s="0" t="s">
        <v>144</v>
      </c>
      <c r="DF270" s="0" t="s">
        <v>155</v>
      </c>
      <c r="DG270" s="0" t="s">
        <v>144</v>
      </c>
      <c r="DI270" s="0" t="s">
        <v>155</v>
      </c>
      <c r="DJ270" s="0" t="s">
        <v>144</v>
      </c>
      <c r="DL270" s="0" t="s">
        <v>155</v>
      </c>
      <c r="DN270" s="0" t="s">
        <v>155</v>
      </c>
      <c r="DO270" s="0" t="s">
        <v>144</v>
      </c>
      <c r="DR270" s="0" t="s">
        <v>155</v>
      </c>
      <c r="DS270" s="0" t="s">
        <v>144</v>
      </c>
      <c r="DT270" s="0" t="s">
        <v>144</v>
      </c>
      <c r="DU270" s="0" t="s">
        <v>155</v>
      </c>
      <c r="DW270" s="0" t="s">
        <v>144</v>
      </c>
      <c r="DX270" s="0" t="s">
        <v>155</v>
      </c>
      <c r="EA270" s="0" t="s">
        <v>155</v>
      </c>
      <c r="ED270" s="0" t="s">
        <v>144</v>
      </c>
      <c r="EF270" s="0" t="s">
        <v>155</v>
      </c>
    </row>
    <row r="271" customFormat="false" ht="13.8" hidden="false" customHeight="false" outlineLevel="0" collapsed="false">
      <c r="A271" s="0" t="s">
        <v>1624</v>
      </c>
      <c r="B271" s="0" t="n">
        <v>78</v>
      </c>
      <c r="C271" s="0" t="n">
        <v>472487</v>
      </c>
      <c r="D271" s="0" t="s">
        <v>1625</v>
      </c>
      <c r="E271" s="0" t="s">
        <v>1626</v>
      </c>
      <c r="F271" s="0" t="str">
        <f aca="false">CONCATENATE(D271," ",LEFT(H271,4),"T=",AW271,"D=",AX271,"R=",AY271,"M=",AZ271,"L=",BA271,"B=",BB271)</f>
        <v>BONACKER T=33D=13R=0M=4L=9B=1</v>
      </c>
      <c r="G271" s="0" t="s">
        <v>264</v>
      </c>
      <c r="I271" s="0" t="s">
        <v>1588</v>
      </c>
      <c r="J271" s="0" t="s">
        <v>1627</v>
      </c>
      <c r="K271" s="0" t="s">
        <v>143</v>
      </c>
      <c r="L271" s="0" t="s">
        <v>144</v>
      </c>
      <c r="M271" s="0" t="str">
        <f aca="false">RIGHT(N271,LEN(N271)-FIND(" ",N271))</f>
        <v>ATLANTIC ST NE</v>
      </c>
      <c r="N271" s="0" t="s">
        <v>1628</v>
      </c>
      <c r="P271" s="0" t="s">
        <v>147</v>
      </c>
      <c r="Q271" s="0" t="s">
        <v>148</v>
      </c>
      <c r="R271" s="0" t="n">
        <v>44483</v>
      </c>
      <c r="AD271" s="0" t="s">
        <v>149</v>
      </c>
      <c r="AE271" s="0" t="s">
        <v>150</v>
      </c>
      <c r="AF271" s="0" t="s">
        <v>151</v>
      </c>
      <c r="AH271" s="0" t="n">
        <v>14</v>
      </c>
      <c r="AI271" s="0" t="n">
        <v>11</v>
      </c>
      <c r="AN271" s="0" t="s">
        <v>147</v>
      </c>
      <c r="AO271" s="0" t="s">
        <v>1368</v>
      </c>
      <c r="AP271" s="0" t="s">
        <v>1369</v>
      </c>
      <c r="AQ271" s="0" t="n">
        <v>9</v>
      </c>
      <c r="AR271" s="0" t="n">
        <v>64</v>
      </c>
      <c r="AS271" s="0" t="n">
        <v>32</v>
      </c>
      <c r="AV271" s="0" t="s">
        <v>202</v>
      </c>
      <c r="AW271" s="0" t="n">
        <f aca="false">COUNTA($BC271:$EG271)</f>
        <v>33</v>
      </c>
      <c r="AX271" s="0" t="n">
        <f aca="false">COUNTIF($BC271:$EG271,"D")</f>
        <v>13</v>
      </c>
      <c r="AY271" s="0" t="n">
        <f aca="false">COUNTIF($BC271:$EG271,"R")</f>
        <v>0</v>
      </c>
      <c r="AZ271" s="2" t="n">
        <f aca="false">COUNTIF(DW271,"D")+COUNTIF(DO271,"D")+COUNTIF(DJ271,"D")+COUNTIF(DD271,"D")</f>
        <v>4</v>
      </c>
      <c r="BA271" s="0" t="n">
        <f aca="false">IF(DH271&lt;&gt;"",1,0)+IF(DI271&lt;&gt;"",1,0)+IF(DK271&lt;&gt;"",1,0)+IF(DM271&lt;&gt;"",1,0)+IF(DN271&lt;&gt;"",1,0)+IF(DO271&lt;&gt;"",1,0)+IF(DQ271&lt;&gt;"",1,0)+IF(DR271&lt;&gt;"",1,0)+IF(DT271&lt;&gt;"",1,0)+IF(DU271&lt;&gt;"",1,0)+IF(DV271&lt;&gt;"",1,0)+IF(DW271&lt;&gt;"",1,0)+IF(DX271&lt;&gt;"",1,0)+IF(DZ271&lt;&gt;"",1,0)+IF(EA271&lt;&gt;"",1,0)+IF(EB271&lt;&gt;"",1,0)+IF(EE271&lt;&gt;"",1,0)</f>
        <v>9</v>
      </c>
      <c r="BB271" s="0" t="n">
        <f aca="false">IF(AND(AV271&gt;0, AW271&gt;0),1,0)</f>
        <v>1</v>
      </c>
      <c r="BF271" s="0" t="s">
        <v>155</v>
      </c>
      <c r="BG271" s="0" t="s">
        <v>144</v>
      </c>
      <c r="BH271" s="0" t="s">
        <v>155</v>
      </c>
      <c r="BL271" s="0" t="s">
        <v>155</v>
      </c>
      <c r="BS271" s="0" t="s">
        <v>155</v>
      </c>
      <c r="CA271" s="0" t="s">
        <v>155</v>
      </c>
      <c r="CK271" s="0" t="s">
        <v>155</v>
      </c>
      <c r="CL271" s="0" t="s">
        <v>144</v>
      </c>
      <c r="CN271" s="0" t="s">
        <v>155</v>
      </c>
      <c r="CO271" s="0" t="s">
        <v>144</v>
      </c>
      <c r="CP271" s="0" t="s">
        <v>155</v>
      </c>
      <c r="CQ271" s="0" t="s">
        <v>144</v>
      </c>
      <c r="CT271" s="0" t="s">
        <v>155</v>
      </c>
      <c r="CU271" s="0" t="s">
        <v>144</v>
      </c>
      <c r="CV271" s="0" t="s">
        <v>155</v>
      </c>
      <c r="CW271" s="0" t="s">
        <v>144</v>
      </c>
      <c r="CY271" s="0" t="s">
        <v>155</v>
      </c>
      <c r="CZ271" s="0" t="s">
        <v>144</v>
      </c>
      <c r="DD271" s="0" t="s">
        <v>144</v>
      </c>
      <c r="DF271" s="0" t="s">
        <v>155</v>
      </c>
      <c r="DI271" s="0" t="s">
        <v>155</v>
      </c>
      <c r="DJ271" s="0" t="s">
        <v>144</v>
      </c>
      <c r="DL271" s="0" t="s">
        <v>155</v>
      </c>
      <c r="DN271" s="0" t="s">
        <v>155</v>
      </c>
      <c r="DO271" s="0" t="s">
        <v>144</v>
      </c>
      <c r="DR271" s="0" t="s">
        <v>155</v>
      </c>
      <c r="DT271" s="0" t="s">
        <v>144</v>
      </c>
      <c r="DU271" s="0" t="s">
        <v>155</v>
      </c>
      <c r="DW271" s="0" t="s">
        <v>144</v>
      </c>
      <c r="DX271" s="0" t="s">
        <v>155</v>
      </c>
      <c r="EA271" s="0" t="s">
        <v>155</v>
      </c>
      <c r="ED271" s="0" t="s">
        <v>144</v>
      </c>
      <c r="EF271" s="0" t="s">
        <v>155</v>
      </c>
    </row>
    <row r="272" customFormat="false" ht="13.8" hidden="false" customHeight="false" outlineLevel="0" collapsed="false">
      <c r="A272" s="0" t="s">
        <v>1629</v>
      </c>
      <c r="B272" s="0" t="n">
        <v>78</v>
      </c>
      <c r="C272" s="0" t="n">
        <v>20084</v>
      </c>
      <c r="D272" s="0" t="s">
        <v>1630</v>
      </c>
      <c r="E272" s="0" t="s">
        <v>886</v>
      </c>
      <c r="F272" s="0" t="str">
        <f aca="false">CONCATENATE(D272," ",LEFT(H272,4),"T=",AW272,"D=",AX272,"R=",AY272,"M=",AZ272,"L=",BA272,"B=",BB272)</f>
        <v>BROGDON T=37D=11R=0M=4L=9B=1</v>
      </c>
      <c r="I272" s="0" t="s">
        <v>1631</v>
      </c>
      <c r="J272" s="0" t="s">
        <v>1632</v>
      </c>
      <c r="K272" s="0" t="s">
        <v>143</v>
      </c>
      <c r="L272" s="0" t="s">
        <v>144</v>
      </c>
      <c r="M272" s="0" t="str">
        <f aca="false">RIGHT(N272,LEN(N272)-FIND(" ",N272))</f>
        <v>MERRIWEATHER ST NW</v>
      </c>
      <c r="N272" s="0" t="s">
        <v>1633</v>
      </c>
      <c r="P272" s="0" t="s">
        <v>147</v>
      </c>
      <c r="Q272" s="0" t="s">
        <v>148</v>
      </c>
      <c r="R272" s="0" t="n">
        <v>44485</v>
      </c>
      <c r="AD272" s="0" t="s">
        <v>149</v>
      </c>
      <c r="AE272" s="0" t="s">
        <v>150</v>
      </c>
      <c r="AF272" s="0" t="s">
        <v>151</v>
      </c>
      <c r="AH272" s="0" t="n">
        <v>14</v>
      </c>
      <c r="AI272" s="0" t="n">
        <v>11</v>
      </c>
      <c r="AN272" s="0" t="s">
        <v>147</v>
      </c>
      <c r="AO272" s="0" t="s">
        <v>315</v>
      </c>
      <c r="AP272" s="0" t="s">
        <v>316</v>
      </c>
      <c r="AQ272" s="0" t="n">
        <v>9</v>
      </c>
      <c r="AR272" s="0" t="n">
        <v>64</v>
      </c>
      <c r="AS272" s="0" t="n">
        <v>32</v>
      </c>
      <c r="AV272" s="0" t="s">
        <v>182</v>
      </c>
      <c r="AW272" s="0" t="n">
        <f aca="false">COUNTA($BC272:$EG272)</f>
        <v>37</v>
      </c>
      <c r="AX272" s="0" t="n">
        <f aca="false">COUNTIF($BC272:$EG272,"D")</f>
        <v>11</v>
      </c>
      <c r="AY272" s="0" t="n">
        <f aca="false">COUNTIF($BC272:$EG272,"R")</f>
        <v>0</v>
      </c>
      <c r="AZ272" s="2" t="n">
        <f aca="false">COUNTIF(DW272,"D")+COUNTIF(DO272,"D")+COUNTIF(DJ272,"D")+COUNTIF(DD272,"D")</f>
        <v>4</v>
      </c>
      <c r="BA272" s="0" t="n">
        <f aca="false">IF(DH272&lt;&gt;"",1,0)+IF(DI272&lt;&gt;"",1,0)+IF(DK272&lt;&gt;"",1,0)+IF(DM272&lt;&gt;"",1,0)+IF(DN272&lt;&gt;"",1,0)+IF(DO272&lt;&gt;"",1,0)+IF(DQ272&lt;&gt;"",1,0)+IF(DR272&lt;&gt;"",1,0)+IF(DT272&lt;&gt;"",1,0)+IF(DU272&lt;&gt;"",1,0)+IF(DV272&lt;&gt;"",1,0)+IF(DW272&lt;&gt;"",1,0)+IF(DX272&lt;&gt;"",1,0)+IF(DZ272&lt;&gt;"",1,0)+IF(EA272&lt;&gt;"",1,0)+IF(EB272&lt;&gt;"",1,0)+IF(EE272&lt;&gt;"",1,0)</f>
        <v>9</v>
      </c>
      <c r="BB272" s="0" t="n">
        <f aca="false">IF(AND(AV272&gt;0, AW272&gt;0),1,0)</f>
        <v>1</v>
      </c>
      <c r="BC272" s="0" t="s">
        <v>155</v>
      </c>
      <c r="BD272" s="0" t="s">
        <v>155</v>
      </c>
      <c r="BF272" s="0" t="s">
        <v>155</v>
      </c>
      <c r="BG272" s="0" t="s">
        <v>155</v>
      </c>
      <c r="BI272" s="0" t="s">
        <v>155</v>
      </c>
      <c r="BJ272" s="0" t="s">
        <v>155</v>
      </c>
      <c r="BL272" s="0" t="s">
        <v>155</v>
      </c>
      <c r="BP272" s="0" t="s">
        <v>155</v>
      </c>
      <c r="BS272" s="0" t="s">
        <v>155</v>
      </c>
      <c r="BY272" s="0" t="s">
        <v>144</v>
      </c>
      <c r="CA272" s="0" t="s">
        <v>155</v>
      </c>
      <c r="CK272" s="0" t="s">
        <v>155</v>
      </c>
      <c r="CL272" s="0" t="s">
        <v>144</v>
      </c>
      <c r="CN272" s="0" t="s">
        <v>155</v>
      </c>
      <c r="CP272" s="0" t="s">
        <v>155</v>
      </c>
      <c r="CT272" s="0" t="s">
        <v>155</v>
      </c>
      <c r="CV272" s="0" t="s">
        <v>155</v>
      </c>
      <c r="CY272" s="0" t="s">
        <v>155</v>
      </c>
      <c r="CZ272" s="0" t="s">
        <v>144</v>
      </c>
      <c r="DC272" s="0" t="s">
        <v>155</v>
      </c>
      <c r="DD272" s="0" t="s">
        <v>144</v>
      </c>
      <c r="DF272" s="0" t="s">
        <v>155</v>
      </c>
      <c r="DG272" s="0" t="s">
        <v>144</v>
      </c>
      <c r="DI272" s="0" t="s">
        <v>155</v>
      </c>
      <c r="DJ272" s="0" t="s">
        <v>144</v>
      </c>
      <c r="DL272" s="0" t="s">
        <v>155</v>
      </c>
      <c r="DN272" s="0" t="s">
        <v>155</v>
      </c>
      <c r="DO272" s="0" t="s">
        <v>144</v>
      </c>
      <c r="DR272" s="0" t="s">
        <v>155</v>
      </c>
      <c r="DS272" s="0" t="s">
        <v>144</v>
      </c>
      <c r="DT272" s="0" t="s">
        <v>144</v>
      </c>
      <c r="DU272" s="0" t="s">
        <v>155</v>
      </c>
      <c r="DW272" s="0" t="s">
        <v>144</v>
      </c>
      <c r="DX272" s="0" t="s">
        <v>155</v>
      </c>
      <c r="EA272" s="0" t="s">
        <v>155</v>
      </c>
      <c r="ED272" s="0" t="s">
        <v>144</v>
      </c>
      <c r="EF272" s="0" t="s">
        <v>155</v>
      </c>
    </row>
    <row r="273" customFormat="false" ht="13.8" hidden="false" customHeight="false" outlineLevel="0" collapsed="false">
      <c r="A273" s="0" t="s">
        <v>1634</v>
      </c>
      <c r="B273" s="0" t="n">
        <v>78</v>
      </c>
      <c r="C273" s="0" t="n">
        <v>13438</v>
      </c>
      <c r="D273" s="0" t="s">
        <v>1635</v>
      </c>
      <c r="E273" s="0" t="s">
        <v>799</v>
      </c>
      <c r="F273" s="0" t="str">
        <f aca="false">CONCATENATE(D273," ",LEFT(H273,4),"T=",AW273,"D=",AX273,"R=",AY273,"M=",AZ273,"L=",BA273,"B=",BB273)</f>
        <v>BUEHRLE T=49D=15R=2M=4L=9B=1</v>
      </c>
      <c r="G273" s="0" t="s">
        <v>159</v>
      </c>
      <c r="I273" s="0" t="s">
        <v>1636</v>
      </c>
      <c r="J273" s="0" t="s">
        <v>1637</v>
      </c>
      <c r="K273" s="0" t="s">
        <v>143</v>
      </c>
      <c r="L273" s="0" t="s">
        <v>217</v>
      </c>
      <c r="M273" s="0" t="str">
        <f aca="false">RIGHT(N273,LEN(N273)-FIND(" ",N273))</f>
        <v>EASTLAND AVE SE</v>
      </c>
      <c r="N273" s="0" t="s">
        <v>1638</v>
      </c>
      <c r="P273" s="0" t="s">
        <v>147</v>
      </c>
      <c r="Q273" s="0" t="s">
        <v>148</v>
      </c>
      <c r="R273" s="0" t="n">
        <v>44483</v>
      </c>
      <c r="AD273" s="0" t="s">
        <v>149</v>
      </c>
      <c r="AE273" s="0" t="s">
        <v>150</v>
      </c>
      <c r="AF273" s="0" t="s">
        <v>151</v>
      </c>
      <c r="AH273" s="0" t="n">
        <v>14</v>
      </c>
      <c r="AI273" s="0" t="n">
        <v>11</v>
      </c>
      <c r="AN273" s="0" t="s">
        <v>147</v>
      </c>
      <c r="AO273" s="0" t="s">
        <v>259</v>
      </c>
      <c r="AP273" s="0" t="s">
        <v>260</v>
      </c>
      <c r="AQ273" s="0" t="n">
        <v>9</v>
      </c>
      <c r="AR273" s="0" t="n">
        <v>64</v>
      </c>
      <c r="AS273" s="0" t="n">
        <v>32</v>
      </c>
      <c r="AV273" s="0" t="s">
        <v>252</v>
      </c>
      <c r="AW273" s="0" t="n">
        <f aca="false">COUNTA($BC273:$EG273)</f>
        <v>49</v>
      </c>
      <c r="AX273" s="0" t="n">
        <f aca="false">COUNTIF($BC273:$EG273,"D")</f>
        <v>15</v>
      </c>
      <c r="AY273" s="0" t="n">
        <f aca="false">COUNTIF($BC273:$EG273,"R")</f>
        <v>2</v>
      </c>
      <c r="AZ273" s="2" t="n">
        <f aca="false">COUNTIF(DW273,"D")+COUNTIF(DO273,"D")+COUNTIF(DJ273,"D")+COUNTIF(DD273,"D")</f>
        <v>4</v>
      </c>
      <c r="BA273" s="0" t="n">
        <f aca="false">IF(DH273&lt;&gt;"",1,0)+IF(DI273&lt;&gt;"",1,0)+IF(DK273&lt;&gt;"",1,0)+IF(DM273&lt;&gt;"",1,0)+IF(DN273&lt;&gt;"",1,0)+IF(DO273&lt;&gt;"",1,0)+IF(DQ273&lt;&gt;"",1,0)+IF(DR273&lt;&gt;"",1,0)+IF(DT273&lt;&gt;"",1,0)+IF(DU273&lt;&gt;"",1,0)+IF(DV273&lt;&gt;"",1,0)+IF(DW273&lt;&gt;"",1,0)+IF(DX273&lt;&gt;"",1,0)+IF(DZ273&lt;&gt;"",1,0)+IF(EA273&lt;&gt;"",1,0)+IF(EB273&lt;&gt;"",1,0)+IF(EE273&lt;&gt;"",1,0)</f>
        <v>9</v>
      </c>
      <c r="BB273" s="0" t="n">
        <f aca="false">IF(AND(AV273&gt;0, AW273&gt;0),1,0)</f>
        <v>1</v>
      </c>
      <c r="BC273" s="0" t="s">
        <v>155</v>
      </c>
      <c r="BD273" s="0" t="s">
        <v>155</v>
      </c>
      <c r="BE273" s="0" t="s">
        <v>155</v>
      </c>
      <c r="BF273" s="0" t="s">
        <v>155</v>
      </c>
      <c r="BG273" s="0" t="s">
        <v>155</v>
      </c>
      <c r="BH273" s="0" t="s">
        <v>155</v>
      </c>
      <c r="BI273" s="0" t="s">
        <v>155</v>
      </c>
      <c r="BJ273" s="0" t="s">
        <v>155</v>
      </c>
      <c r="BK273" s="0" t="s">
        <v>155</v>
      </c>
      <c r="BL273" s="0" t="s">
        <v>155</v>
      </c>
      <c r="BP273" s="0" t="s">
        <v>155</v>
      </c>
      <c r="BR273" s="0" t="s">
        <v>155</v>
      </c>
      <c r="BS273" s="0" t="s">
        <v>155</v>
      </c>
      <c r="BV273" s="0" t="s">
        <v>155</v>
      </c>
      <c r="BY273" s="0" t="s">
        <v>144</v>
      </c>
      <c r="CA273" s="0" t="s">
        <v>155</v>
      </c>
      <c r="CC273" s="0" t="s">
        <v>144</v>
      </c>
      <c r="CG273" s="0" t="s">
        <v>155</v>
      </c>
      <c r="CH273" s="0" t="s">
        <v>144</v>
      </c>
      <c r="CK273" s="0" t="s">
        <v>155</v>
      </c>
      <c r="CL273" s="0" t="s">
        <v>144</v>
      </c>
      <c r="CN273" s="0" t="s">
        <v>155</v>
      </c>
      <c r="CO273" s="0" t="s">
        <v>144</v>
      </c>
      <c r="CP273" s="0" t="s">
        <v>155</v>
      </c>
      <c r="CQ273" s="0" t="s">
        <v>144</v>
      </c>
      <c r="CT273" s="0" t="s">
        <v>155</v>
      </c>
      <c r="CU273" s="0" t="s">
        <v>144</v>
      </c>
      <c r="CV273" s="0" t="s">
        <v>155</v>
      </c>
      <c r="CW273" s="0" t="s">
        <v>144</v>
      </c>
      <c r="CY273" s="0" t="s">
        <v>155</v>
      </c>
      <c r="CZ273" s="0" t="s">
        <v>217</v>
      </c>
      <c r="DC273" s="0" t="s">
        <v>155</v>
      </c>
      <c r="DD273" s="0" t="s">
        <v>144</v>
      </c>
      <c r="DF273" s="0" t="s">
        <v>155</v>
      </c>
      <c r="DG273" s="0" t="s">
        <v>144</v>
      </c>
      <c r="DI273" s="0" t="s">
        <v>155</v>
      </c>
      <c r="DJ273" s="0" t="s">
        <v>144</v>
      </c>
      <c r="DL273" s="0" t="s">
        <v>155</v>
      </c>
      <c r="DN273" s="0" t="s">
        <v>155</v>
      </c>
      <c r="DO273" s="0" t="s">
        <v>144</v>
      </c>
      <c r="DR273" s="0" t="s">
        <v>155</v>
      </c>
      <c r="DS273" s="0" t="s">
        <v>144</v>
      </c>
      <c r="DT273" s="0" t="s">
        <v>144</v>
      </c>
      <c r="DU273" s="0" t="s">
        <v>155</v>
      </c>
      <c r="DW273" s="0" t="s">
        <v>144</v>
      </c>
      <c r="DX273" s="0" t="s">
        <v>155</v>
      </c>
      <c r="EA273" s="0" t="s">
        <v>155</v>
      </c>
      <c r="ED273" s="0" t="s">
        <v>217</v>
      </c>
      <c r="EF273" s="0" t="s">
        <v>155</v>
      </c>
    </row>
    <row r="274" customFormat="false" ht="13.8" hidden="false" customHeight="false" outlineLevel="0" collapsed="false">
      <c r="A274" s="0" t="s">
        <v>1639</v>
      </c>
      <c r="B274" s="0" t="n">
        <v>78</v>
      </c>
      <c r="C274" s="0" t="n">
        <v>176428</v>
      </c>
      <c r="D274" s="0" t="s">
        <v>473</v>
      </c>
      <c r="E274" s="0" t="s">
        <v>624</v>
      </c>
      <c r="F274" s="0" t="str">
        <f aca="false">CONCATENATE(D274," ",LEFT(H274,4),"T=",AW274,"D=",AX274,"R=",AY274,"M=",AZ274,"L=",BA274,"B=",BB274)</f>
        <v>CARGILL JRT=47D=18R=0M=4L=9B=1</v>
      </c>
      <c r="H274" s="0" t="s">
        <v>644</v>
      </c>
      <c r="I274" s="0" t="s">
        <v>1640</v>
      </c>
      <c r="J274" s="0" t="s">
        <v>1641</v>
      </c>
      <c r="K274" s="0" t="s">
        <v>143</v>
      </c>
      <c r="L274" s="0" t="s">
        <v>144</v>
      </c>
      <c r="M274" s="0" t="str">
        <f aca="false">RIGHT(N274,LEN(N274)-FIND(" ",N274))</f>
        <v>COMSTOCK ST NE</v>
      </c>
      <c r="N274" s="0" t="s">
        <v>477</v>
      </c>
      <c r="P274" s="0" t="s">
        <v>147</v>
      </c>
      <c r="Q274" s="0" t="s">
        <v>148</v>
      </c>
      <c r="R274" s="0" t="n">
        <v>44483</v>
      </c>
      <c r="AD274" s="0" t="s">
        <v>149</v>
      </c>
      <c r="AE274" s="0" t="s">
        <v>150</v>
      </c>
      <c r="AF274" s="0" t="s">
        <v>151</v>
      </c>
      <c r="AH274" s="0" t="n">
        <v>14</v>
      </c>
      <c r="AI274" s="0" t="n">
        <v>11</v>
      </c>
      <c r="AN274" s="0" t="s">
        <v>147</v>
      </c>
      <c r="AO274" s="0" t="s">
        <v>331</v>
      </c>
      <c r="AP274" s="0" t="s">
        <v>332</v>
      </c>
      <c r="AQ274" s="0" t="n">
        <v>9</v>
      </c>
      <c r="AR274" s="0" t="n">
        <v>64</v>
      </c>
      <c r="AS274" s="0" t="n">
        <v>32</v>
      </c>
      <c r="AV274" s="0" t="s">
        <v>213</v>
      </c>
      <c r="AW274" s="0" t="n">
        <f aca="false">COUNTA($BC274:$EG274)</f>
        <v>47</v>
      </c>
      <c r="AX274" s="0" t="n">
        <f aca="false">COUNTIF($BC274:$EG274,"D")</f>
        <v>18</v>
      </c>
      <c r="AY274" s="0" t="n">
        <f aca="false">COUNTIF($BC274:$EG274,"R")</f>
        <v>0</v>
      </c>
      <c r="AZ274" s="2" t="n">
        <f aca="false">COUNTIF(DW274,"D")+COUNTIF(DO274,"D")+COUNTIF(DJ274,"D")+COUNTIF(DD274,"D")</f>
        <v>4</v>
      </c>
      <c r="BA274" s="0" t="n">
        <f aca="false">IF(DH274&lt;&gt;"",1,0)+IF(DI274&lt;&gt;"",1,0)+IF(DK274&lt;&gt;"",1,0)+IF(DM274&lt;&gt;"",1,0)+IF(DN274&lt;&gt;"",1,0)+IF(DO274&lt;&gt;"",1,0)+IF(DQ274&lt;&gt;"",1,0)+IF(DR274&lt;&gt;"",1,0)+IF(DT274&lt;&gt;"",1,0)+IF(DU274&lt;&gt;"",1,0)+IF(DV274&lt;&gt;"",1,0)+IF(DW274&lt;&gt;"",1,0)+IF(DX274&lt;&gt;"",1,0)+IF(DZ274&lt;&gt;"",1,0)+IF(EA274&lt;&gt;"",1,0)+IF(EB274&lt;&gt;"",1,0)+IF(EE274&lt;&gt;"",1,0)</f>
        <v>9</v>
      </c>
      <c r="BB274" s="0" t="n">
        <f aca="false">IF(AND(AV274&gt;0, AW274&gt;0),1,0)</f>
        <v>1</v>
      </c>
      <c r="BC274" s="0" t="s">
        <v>155</v>
      </c>
      <c r="BD274" s="0" t="s">
        <v>155</v>
      </c>
      <c r="BE274" s="0" t="s">
        <v>155</v>
      </c>
      <c r="BF274" s="0" t="s">
        <v>155</v>
      </c>
      <c r="BH274" s="0" t="s">
        <v>155</v>
      </c>
      <c r="BI274" s="0" t="s">
        <v>155</v>
      </c>
      <c r="BJ274" s="0" t="s">
        <v>155</v>
      </c>
      <c r="BK274" s="0" t="s">
        <v>155</v>
      </c>
      <c r="BL274" s="0" t="s">
        <v>155</v>
      </c>
      <c r="BP274" s="0" t="s">
        <v>155</v>
      </c>
      <c r="BR274" s="0" t="s">
        <v>155</v>
      </c>
      <c r="BS274" s="0" t="s">
        <v>155</v>
      </c>
      <c r="BV274" s="0" t="s">
        <v>155</v>
      </c>
      <c r="BY274" s="0" t="s">
        <v>144</v>
      </c>
      <c r="CA274" s="0" t="s">
        <v>155</v>
      </c>
      <c r="CC274" s="0" t="s">
        <v>144</v>
      </c>
      <c r="CG274" s="0" t="s">
        <v>155</v>
      </c>
      <c r="CH274" s="0" t="s">
        <v>144</v>
      </c>
      <c r="CK274" s="0" t="s">
        <v>155</v>
      </c>
      <c r="CL274" s="0" t="s">
        <v>144</v>
      </c>
      <c r="CN274" s="0" t="s">
        <v>155</v>
      </c>
      <c r="CO274" s="0" t="s">
        <v>144</v>
      </c>
      <c r="CP274" s="0" t="s">
        <v>155</v>
      </c>
      <c r="CQ274" s="0" t="s">
        <v>144</v>
      </c>
      <c r="CU274" s="0" t="s">
        <v>144</v>
      </c>
      <c r="CV274" s="0" t="s">
        <v>155</v>
      </c>
      <c r="CW274" s="0" t="s">
        <v>144</v>
      </c>
      <c r="CY274" s="0" t="s">
        <v>155</v>
      </c>
      <c r="CZ274" s="0" t="s">
        <v>144</v>
      </c>
      <c r="DC274" s="0" t="s">
        <v>155</v>
      </c>
      <c r="DD274" s="0" t="s">
        <v>144</v>
      </c>
      <c r="DF274" s="0" t="s">
        <v>155</v>
      </c>
      <c r="DG274" s="0" t="s">
        <v>144</v>
      </c>
      <c r="DI274" s="0" t="s">
        <v>155</v>
      </c>
      <c r="DJ274" s="0" t="s">
        <v>144</v>
      </c>
      <c r="DL274" s="0" t="s">
        <v>155</v>
      </c>
      <c r="DM274" s="0" t="s">
        <v>144</v>
      </c>
      <c r="DN274" s="0" t="s">
        <v>155</v>
      </c>
      <c r="DO274" s="0" t="s">
        <v>144</v>
      </c>
      <c r="DR274" s="0" t="s">
        <v>155</v>
      </c>
      <c r="DS274" s="0" t="s">
        <v>144</v>
      </c>
      <c r="DT274" s="0" t="s">
        <v>144</v>
      </c>
      <c r="DU274" s="0" t="s">
        <v>155</v>
      </c>
      <c r="DW274" s="0" t="s">
        <v>144</v>
      </c>
      <c r="EA274" s="0" t="s">
        <v>155</v>
      </c>
      <c r="ED274" s="0" t="s">
        <v>144</v>
      </c>
      <c r="EF274" s="0" t="s">
        <v>155</v>
      </c>
    </row>
    <row r="275" customFormat="false" ht="13.8" hidden="false" customHeight="false" outlineLevel="0" collapsed="false">
      <c r="A275" s="0" t="s">
        <v>1642</v>
      </c>
      <c r="B275" s="0" t="n">
        <v>78</v>
      </c>
      <c r="C275" s="0" t="n">
        <v>128086</v>
      </c>
      <c r="D275" s="0" t="s">
        <v>487</v>
      </c>
      <c r="E275" s="0" t="s">
        <v>522</v>
      </c>
      <c r="F275" s="0" t="str">
        <f aca="false">CONCATENATE(D275," ",LEFT(H275,4),"T=",AW275,"D=",AX275,"R=",AY275,"M=",AZ275,"L=",BA275,"B=",BB275)</f>
        <v>CARTER T=43D=13R=0M=4L=9B=1</v>
      </c>
      <c r="I275" s="0" t="s">
        <v>1643</v>
      </c>
      <c r="J275" s="0" t="s">
        <v>1644</v>
      </c>
      <c r="K275" s="0" t="s">
        <v>143</v>
      </c>
      <c r="L275" s="0" t="s">
        <v>144</v>
      </c>
      <c r="M275" s="0" t="str">
        <f aca="false">RIGHT(N275,LEN(N275)-FIND(" ",N275))</f>
        <v>MARYLAND ST NE</v>
      </c>
      <c r="N275" s="0" t="s">
        <v>1645</v>
      </c>
      <c r="P275" s="0" t="s">
        <v>147</v>
      </c>
      <c r="Q275" s="0" t="s">
        <v>148</v>
      </c>
      <c r="R275" s="0" t="n">
        <v>44483</v>
      </c>
      <c r="AD275" s="0" t="s">
        <v>149</v>
      </c>
      <c r="AE275" s="0" t="s">
        <v>150</v>
      </c>
      <c r="AF275" s="0" t="s">
        <v>151</v>
      </c>
      <c r="AH275" s="0" t="n">
        <v>14</v>
      </c>
      <c r="AI275" s="0" t="n">
        <v>11</v>
      </c>
      <c r="AN275" s="0" t="s">
        <v>147</v>
      </c>
      <c r="AO275" s="0" t="s">
        <v>331</v>
      </c>
      <c r="AP275" s="0" t="s">
        <v>332</v>
      </c>
      <c r="AQ275" s="0" t="n">
        <v>9</v>
      </c>
      <c r="AR275" s="0" t="n">
        <v>64</v>
      </c>
      <c r="AS275" s="0" t="n">
        <v>32</v>
      </c>
      <c r="AV275" s="0" t="s">
        <v>213</v>
      </c>
      <c r="AW275" s="0" t="n">
        <f aca="false">COUNTA($BC275:$EG275)</f>
        <v>43</v>
      </c>
      <c r="AX275" s="0" t="n">
        <f aca="false">COUNTIF($BC275:$EG275,"D")</f>
        <v>13</v>
      </c>
      <c r="AY275" s="0" t="n">
        <f aca="false">COUNTIF($BC275:$EG275,"R")</f>
        <v>0</v>
      </c>
      <c r="AZ275" s="2" t="n">
        <f aca="false">COUNTIF(DW275,"D")+COUNTIF(DO275,"D")+COUNTIF(DJ275,"D")+COUNTIF(DD275,"D")</f>
        <v>4</v>
      </c>
      <c r="BA275" s="0" t="n">
        <f aca="false">IF(DH275&lt;&gt;"",1,0)+IF(DI275&lt;&gt;"",1,0)+IF(DK275&lt;&gt;"",1,0)+IF(DM275&lt;&gt;"",1,0)+IF(DN275&lt;&gt;"",1,0)+IF(DO275&lt;&gt;"",1,0)+IF(DQ275&lt;&gt;"",1,0)+IF(DR275&lt;&gt;"",1,0)+IF(DT275&lt;&gt;"",1,0)+IF(DU275&lt;&gt;"",1,0)+IF(DV275&lt;&gt;"",1,0)+IF(DW275&lt;&gt;"",1,0)+IF(DX275&lt;&gt;"",1,0)+IF(DZ275&lt;&gt;"",1,0)+IF(EA275&lt;&gt;"",1,0)+IF(EB275&lt;&gt;"",1,0)+IF(EE275&lt;&gt;"",1,0)</f>
        <v>9</v>
      </c>
      <c r="BB275" s="0" t="n">
        <f aca="false">IF(AND(AV275&gt;0, AW275&gt;0),1,0)</f>
        <v>1</v>
      </c>
      <c r="BD275" s="0" t="s">
        <v>155</v>
      </c>
      <c r="BE275" s="0" t="s">
        <v>155</v>
      </c>
      <c r="BF275" s="0" t="s">
        <v>155</v>
      </c>
      <c r="BG275" s="0" t="s">
        <v>155</v>
      </c>
      <c r="BH275" s="0" t="s">
        <v>155</v>
      </c>
      <c r="BI275" s="0" t="s">
        <v>155</v>
      </c>
      <c r="BJ275" s="0" t="s">
        <v>155</v>
      </c>
      <c r="BK275" s="0" t="s">
        <v>155</v>
      </c>
      <c r="BL275" s="0" t="s">
        <v>155</v>
      </c>
      <c r="BP275" s="0" t="s">
        <v>155</v>
      </c>
      <c r="BS275" s="0" t="s">
        <v>155</v>
      </c>
      <c r="BV275" s="0" t="s">
        <v>155</v>
      </c>
      <c r="BY275" s="0" t="s">
        <v>144</v>
      </c>
      <c r="CA275" s="0" t="s">
        <v>155</v>
      </c>
      <c r="CG275" s="0" t="s">
        <v>155</v>
      </c>
      <c r="CH275" s="0" t="s">
        <v>144</v>
      </c>
      <c r="CK275" s="0" t="s">
        <v>155</v>
      </c>
      <c r="CN275" s="0" t="s">
        <v>155</v>
      </c>
      <c r="CO275" s="0" t="s">
        <v>144</v>
      </c>
      <c r="CP275" s="0" t="s">
        <v>155</v>
      </c>
      <c r="CT275" s="0" t="s">
        <v>155</v>
      </c>
      <c r="CV275" s="0" t="s">
        <v>155</v>
      </c>
      <c r="CW275" s="0" t="s">
        <v>144</v>
      </c>
      <c r="CY275" s="0" t="s">
        <v>155</v>
      </c>
      <c r="CZ275" s="0" t="s">
        <v>144</v>
      </c>
      <c r="DC275" s="0" t="s">
        <v>155</v>
      </c>
      <c r="DD275" s="0" t="s">
        <v>144</v>
      </c>
      <c r="DF275" s="0" t="s">
        <v>155</v>
      </c>
      <c r="DG275" s="0" t="s">
        <v>144</v>
      </c>
      <c r="DI275" s="0" t="s">
        <v>155</v>
      </c>
      <c r="DJ275" s="0" t="s">
        <v>144</v>
      </c>
      <c r="DL275" s="0" t="s">
        <v>155</v>
      </c>
      <c r="DM275" s="0" t="s">
        <v>144</v>
      </c>
      <c r="DN275" s="0" t="s">
        <v>155</v>
      </c>
      <c r="DO275" s="0" t="s">
        <v>144</v>
      </c>
      <c r="DR275" s="0" t="s">
        <v>155</v>
      </c>
      <c r="DS275" s="0" t="s">
        <v>144</v>
      </c>
      <c r="DU275" s="0" t="s">
        <v>155</v>
      </c>
      <c r="DW275" s="0" t="s">
        <v>144</v>
      </c>
      <c r="DX275" s="0" t="s">
        <v>155</v>
      </c>
      <c r="EA275" s="0" t="s">
        <v>155</v>
      </c>
      <c r="ED275" s="0" t="s">
        <v>144</v>
      </c>
      <c r="EF275" s="0" t="s">
        <v>155</v>
      </c>
    </row>
    <row r="276" customFormat="false" ht="13.8" hidden="false" customHeight="false" outlineLevel="0" collapsed="false">
      <c r="A276" s="0" t="s">
        <v>1646</v>
      </c>
      <c r="B276" s="0" t="n">
        <v>78</v>
      </c>
      <c r="C276" s="0" t="n">
        <v>128087</v>
      </c>
      <c r="D276" s="0" t="s">
        <v>487</v>
      </c>
      <c r="E276" s="0" t="s">
        <v>1647</v>
      </c>
      <c r="F276" s="0" t="str">
        <f aca="false">CONCATENATE(D276," ",LEFT(H276,4),"T=",AW276,"D=",AX276,"R=",AY276,"M=",AZ276,"L=",BA276,"B=",BB276)</f>
        <v>CARTER T=43D=15R=0M=4L=9B=1</v>
      </c>
      <c r="G276" s="0" t="s">
        <v>281</v>
      </c>
      <c r="I276" s="0" t="s">
        <v>1648</v>
      </c>
      <c r="J276" s="0" t="s">
        <v>1644</v>
      </c>
      <c r="K276" s="0" t="s">
        <v>143</v>
      </c>
      <c r="L276" s="0" t="s">
        <v>144</v>
      </c>
      <c r="M276" s="0" t="str">
        <f aca="false">RIGHT(N276,LEN(N276)-FIND(" ",N276))</f>
        <v>MARYLAND ST NE</v>
      </c>
      <c r="N276" s="0" t="s">
        <v>1645</v>
      </c>
      <c r="P276" s="0" t="s">
        <v>147</v>
      </c>
      <c r="Q276" s="0" t="s">
        <v>148</v>
      </c>
      <c r="R276" s="0" t="n">
        <v>44483</v>
      </c>
      <c r="AD276" s="0" t="s">
        <v>149</v>
      </c>
      <c r="AE276" s="0" t="s">
        <v>150</v>
      </c>
      <c r="AF276" s="0" t="s">
        <v>151</v>
      </c>
      <c r="AH276" s="0" t="n">
        <v>14</v>
      </c>
      <c r="AI276" s="0" t="n">
        <v>11</v>
      </c>
      <c r="AN276" s="0" t="s">
        <v>147</v>
      </c>
      <c r="AO276" s="0" t="s">
        <v>331</v>
      </c>
      <c r="AP276" s="0" t="s">
        <v>332</v>
      </c>
      <c r="AQ276" s="0" t="n">
        <v>9</v>
      </c>
      <c r="AR276" s="0" t="n">
        <v>64</v>
      </c>
      <c r="AS276" s="0" t="n">
        <v>32</v>
      </c>
      <c r="AV276" s="0" t="s">
        <v>213</v>
      </c>
      <c r="AW276" s="0" t="n">
        <f aca="false">COUNTA($BC276:$EG276)</f>
        <v>43</v>
      </c>
      <c r="AX276" s="0" t="n">
        <f aca="false">COUNTIF($BC276:$EG276,"D")</f>
        <v>15</v>
      </c>
      <c r="AY276" s="0" t="n">
        <f aca="false">COUNTIF($BC276:$EG276,"R")</f>
        <v>0</v>
      </c>
      <c r="AZ276" s="2" t="n">
        <f aca="false">COUNTIF(DW276,"D")+COUNTIF(DO276,"D")+COUNTIF(DJ276,"D")+COUNTIF(DD276,"D")</f>
        <v>4</v>
      </c>
      <c r="BA276" s="0" t="n">
        <f aca="false">IF(DH276&lt;&gt;"",1,0)+IF(DI276&lt;&gt;"",1,0)+IF(DK276&lt;&gt;"",1,0)+IF(DM276&lt;&gt;"",1,0)+IF(DN276&lt;&gt;"",1,0)+IF(DO276&lt;&gt;"",1,0)+IF(DQ276&lt;&gt;"",1,0)+IF(DR276&lt;&gt;"",1,0)+IF(DT276&lt;&gt;"",1,0)+IF(DU276&lt;&gt;"",1,0)+IF(DV276&lt;&gt;"",1,0)+IF(DW276&lt;&gt;"",1,0)+IF(DX276&lt;&gt;"",1,0)+IF(DZ276&lt;&gt;"",1,0)+IF(EA276&lt;&gt;"",1,0)+IF(EB276&lt;&gt;"",1,0)+IF(EE276&lt;&gt;"",1,0)</f>
        <v>9</v>
      </c>
      <c r="BB276" s="0" t="n">
        <f aca="false">IF(AND(AV276&gt;0, AW276&gt;0),1,0)</f>
        <v>1</v>
      </c>
      <c r="BC276" s="0" t="s">
        <v>155</v>
      </c>
      <c r="BD276" s="0" t="s">
        <v>155</v>
      </c>
      <c r="BF276" s="0" t="s">
        <v>155</v>
      </c>
      <c r="BH276" s="0" t="s">
        <v>155</v>
      </c>
      <c r="BI276" s="0" t="s">
        <v>155</v>
      </c>
      <c r="BJ276" s="0" t="s">
        <v>155</v>
      </c>
      <c r="BK276" s="0" t="s">
        <v>155</v>
      </c>
      <c r="BL276" s="0" t="s">
        <v>155</v>
      </c>
      <c r="BP276" s="0" t="s">
        <v>155</v>
      </c>
      <c r="BS276" s="0" t="s">
        <v>155</v>
      </c>
      <c r="BY276" s="0" t="s">
        <v>144</v>
      </c>
      <c r="CA276" s="0" t="s">
        <v>155</v>
      </c>
      <c r="CG276" s="0" t="s">
        <v>155</v>
      </c>
      <c r="CH276" s="0" t="s">
        <v>144</v>
      </c>
      <c r="CK276" s="0" t="s">
        <v>155</v>
      </c>
      <c r="CL276" s="0" t="s">
        <v>144</v>
      </c>
      <c r="CN276" s="0" t="s">
        <v>155</v>
      </c>
      <c r="CO276" s="0" t="s">
        <v>144</v>
      </c>
      <c r="CP276" s="0" t="s">
        <v>155</v>
      </c>
      <c r="CQ276" s="0" t="s">
        <v>144</v>
      </c>
      <c r="CT276" s="0" t="s">
        <v>155</v>
      </c>
      <c r="CU276" s="0" t="s">
        <v>144</v>
      </c>
      <c r="CV276" s="0" t="s">
        <v>155</v>
      </c>
      <c r="CW276" s="0" t="s">
        <v>144</v>
      </c>
      <c r="CY276" s="0" t="s">
        <v>155</v>
      </c>
      <c r="DC276" s="0" t="s">
        <v>155</v>
      </c>
      <c r="DD276" s="0" t="s">
        <v>144</v>
      </c>
      <c r="DF276" s="0" t="s">
        <v>155</v>
      </c>
      <c r="DG276" s="0" t="s">
        <v>144</v>
      </c>
      <c r="DI276" s="0" t="s">
        <v>155</v>
      </c>
      <c r="DJ276" s="0" t="s">
        <v>144</v>
      </c>
      <c r="DL276" s="0" t="s">
        <v>155</v>
      </c>
      <c r="DM276" s="0" t="s">
        <v>144</v>
      </c>
      <c r="DN276" s="0" t="s">
        <v>155</v>
      </c>
      <c r="DO276" s="0" t="s">
        <v>144</v>
      </c>
      <c r="DR276" s="0" t="s">
        <v>155</v>
      </c>
      <c r="DS276" s="0" t="s">
        <v>144</v>
      </c>
      <c r="DU276" s="0" t="s">
        <v>155</v>
      </c>
      <c r="DW276" s="0" t="s">
        <v>144</v>
      </c>
      <c r="DX276" s="0" t="s">
        <v>155</v>
      </c>
      <c r="EA276" s="0" t="s">
        <v>155</v>
      </c>
      <c r="ED276" s="0" t="s">
        <v>144</v>
      </c>
      <c r="EF276" s="0" t="s">
        <v>155</v>
      </c>
    </row>
    <row r="277" customFormat="false" ht="13.8" hidden="false" customHeight="false" outlineLevel="0" collapsed="false">
      <c r="A277" s="0" t="s">
        <v>1649</v>
      </c>
      <c r="B277" s="0" t="n">
        <v>78</v>
      </c>
      <c r="C277" s="0" t="n">
        <v>155177</v>
      </c>
      <c r="D277" s="0" t="s">
        <v>1650</v>
      </c>
      <c r="E277" s="0" t="s">
        <v>383</v>
      </c>
      <c r="F277" s="0" t="str">
        <f aca="false">CONCATENATE(D277," ",LEFT(H277,4),"T=",AW277,"D=",AX277,"R=",AY277,"M=",AZ277,"L=",BA277,"B=",BB277)</f>
        <v>CHOPIC T=40D=14R=0M=4L=9B=1</v>
      </c>
      <c r="G277" s="0" t="s">
        <v>217</v>
      </c>
      <c r="I277" s="0" t="s">
        <v>1651</v>
      </c>
      <c r="J277" s="0" t="s">
        <v>1652</v>
      </c>
      <c r="K277" s="0" t="s">
        <v>143</v>
      </c>
      <c r="L277" s="0" t="s">
        <v>144</v>
      </c>
      <c r="M277" s="0" t="str">
        <f aca="false">RIGHT(N277,LEN(N277)-FIND(" ",N277))</f>
        <v>TRUMBULL AVE SE</v>
      </c>
      <c r="N277" s="0" t="s">
        <v>1653</v>
      </c>
      <c r="P277" s="0" t="s">
        <v>147</v>
      </c>
      <c r="Q277" s="0" t="s">
        <v>148</v>
      </c>
      <c r="R277" s="0" t="n">
        <v>44484</v>
      </c>
      <c r="AD277" s="0" t="s">
        <v>149</v>
      </c>
      <c r="AE277" s="0" t="s">
        <v>150</v>
      </c>
      <c r="AF277" s="0" t="s">
        <v>151</v>
      </c>
      <c r="AH277" s="0" t="n">
        <v>14</v>
      </c>
      <c r="AI277" s="0" t="n">
        <v>11</v>
      </c>
      <c r="AN277" s="0" t="s">
        <v>147</v>
      </c>
      <c r="AO277" s="0" t="s">
        <v>250</v>
      </c>
      <c r="AP277" s="0" t="s">
        <v>251</v>
      </c>
      <c r="AQ277" s="0" t="n">
        <v>9</v>
      </c>
      <c r="AR277" s="0" t="n">
        <v>64</v>
      </c>
      <c r="AS277" s="0" t="n">
        <v>32</v>
      </c>
      <c r="AV277" s="0" t="s">
        <v>252</v>
      </c>
      <c r="AW277" s="0" t="n">
        <f aca="false">COUNTA($BC277:$EG277)</f>
        <v>40</v>
      </c>
      <c r="AX277" s="0" t="n">
        <f aca="false">COUNTIF($BC277:$EG277,"D")</f>
        <v>14</v>
      </c>
      <c r="AY277" s="0" t="n">
        <f aca="false">COUNTIF($BC277:$EG277,"R")</f>
        <v>0</v>
      </c>
      <c r="AZ277" s="2" t="n">
        <f aca="false">COUNTIF(DW277,"D")+COUNTIF(DO277,"D")+COUNTIF(DJ277,"D")+COUNTIF(DD277,"D")</f>
        <v>4</v>
      </c>
      <c r="BA277" s="0" t="n">
        <f aca="false">IF(DH277&lt;&gt;"",1,0)+IF(DI277&lt;&gt;"",1,0)+IF(DK277&lt;&gt;"",1,0)+IF(DM277&lt;&gt;"",1,0)+IF(DN277&lt;&gt;"",1,0)+IF(DO277&lt;&gt;"",1,0)+IF(DQ277&lt;&gt;"",1,0)+IF(DR277&lt;&gt;"",1,0)+IF(DT277&lt;&gt;"",1,0)+IF(DU277&lt;&gt;"",1,0)+IF(DV277&lt;&gt;"",1,0)+IF(DW277&lt;&gt;"",1,0)+IF(DX277&lt;&gt;"",1,0)+IF(DZ277&lt;&gt;"",1,0)+IF(EA277&lt;&gt;"",1,0)+IF(EB277&lt;&gt;"",1,0)+IF(EE277&lt;&gt;"",1,0)</f>
        <v>9</v>
      </c>
      <c r="BB277" s="0" t="n">
        <f aca="false">IF(AND(AV277&gt;0, AW277&gt;0),1,0)</f>
        <v>1</v>
      </c>
      <c r="BC277" s="0" t="s">
        <v>155</v>
      </c>
      <c r="BD277" s="0" t="s">
        <v>155</v>
      </c>
      <c r="BE277" s="0" t="s">
        <v>155</v>
      </c>
      <c r="BF277" s="0" t="s">
        <v>155</v>
      </c>
      <c r="BH277" s="0" t="s">
        <v>155</v>
      </c>
      <c r="BI277" s="0" t="s">
        <v>155</v>
      </c>
      <c r="BJ277" s="0" t="s">
        <v>155</v>
      </c>
      <c r="BL277" s="0" t="s">
        <v>155</v>
      </c>
      <c r="BP277" s="0" t="s">
        <v>155</v>
      </c>
      <c r="BS277" s="0" t="s">
        <v>155</v>
      </c>
      <c r="BY277" s="0" t="s">
        <v>144</v>
      </c>
      <c r="CA277" s="0" t="s">
        <v>155</v>
      </c>
      <c r="CG277" s="0" t="s">
        <v>155</v>
      </c>
      <c r="CK277" s="0" t="s">
        <v>155</v>
      </c>
      <c r="CL277" s="0" t="s">
        <v>144</v>
      </c>
      <c r="CN277" s="0" t="s">
        <v>155</v>
      </c>
      <c r="CO277" s="0" t="s">
        <v>144</v>
      </c>
      <c r="CP277" s="0" t="s">
        <v>155</v>
      </c>
      <c r="CQ277" s="0" t="s">
        <v>144</v>
      </c>
      <c r="CV277" s="0" t="s">
        <v>155</v>
      </c>
      <c r="CW277" s="0" t="s">
        <v>144</v>
      </c>
      <c r="CY277" s="0" t="s">
        <v>155</v>
      </c>
      <c r="CZ277" s="0" t="s">
        <v>144</v>
      </c>
      <c r="DC277" s="0" t="s">
        <v>155</v>
      </c>
      <c r="DD277" s="0" t="s">
        <v>144</v>
      </c>
      <c r="DF277" s="0" t="s">
        <v>155</v>
      </c>
      <c r="DG277" s="0" t="s">
        <v>144</v>
      </c>
      <c r="DI277" s="0" t="s">
        <v>155</v>
      </c>
      <c r="DJ277" s="0" t="s">
        <v>144</v>
      </c>
      <c r="DL277" s="0" t="s">
        <v>155</v>
      </c>
      <c r="DM277" s="0" t="s">
        <v>144</v>
      </c>
      <c r="DN277" s="0" t="s">
        <v>155</v>
      </c>
      <c r="DO277" s="0" t="s">
        <v>144</v>
      </c>
      <c r="DR277" s="0" t="s">
        <v>155</v>
      </c>
      <c r="DS277" s="0" t="s">
        <v>144</v>
      </c>
      <c r="DT277" s="0" t="s">
        <v>144</v>
      </c>
      <c r="DU277" s="0" t="s">
        <v>155</v>
      </c>
      <c r="DW277" s="0" t="s">
        <v>144</v>
      </c>
      <c r="DX277" s="0" t="s">
        <v>155</v>
      </c>
      <c r="EF277" s="0" t="s">
        <v>155</v>
      </c>
    </row>
    <row r="278" customFormat="false" ht="13.8" hidden="false" customHeight="false" outlineLevel="0" collapsed="false">
      <c r="A278" s="0" t="s">
        <v>1654</v>
      </c>
      <c r="B278" s="0" t="n">
        <v>78</v>
      </c>
      <c r="C278" s="0" t="n">
        <v>339913</v>
      </c>
      <c r="D278" s="0" t="s">
        <v>1655</v>
      </c>
      <c r="E278" s="0" t="s">
        <v>1656</v>
      </c>
      <c r="F278" s="0" t="str">
        <f aca="false">CONCATENATE(D278," ",LEFT(H278,4),"T=",AW278,"D=",AX278,"R=",AY278,"M=",AZ278,"L=",BA278,"B=",BB278)</f>
        <v>COLSON T=37D=15R=0M=4L=9B=1</v>
      </c>
      <c r="I278" s="0" t="s">
        <v>1657</v>
      </c>
      <c r="J278" s="0" t="s">
        <v>1658</v>
      </c>
      <c r="K278" s="0" t="s">
        <v>143</v>
      </c>
      <c r="L278" s="0" t="s">
        <v>144</v>
      </c>
      <c r="M278" s="0" t="str">
        <f aca="false">RIGHT(N278,LEN(N278)-FIND(" ",N278))</f>
        <v>ELM RD NE</v>
      </c>
      <c r="N278" s="0" t="s">
        <v>1659</v>
      </c>
      <c r="P278" s="0" t="s">
        <v>147</v>
      </c>
      <c r="Q278" s="0" t="s">
        <v>148</v>
      </c>
      <c r="R278" s="0" t="n">
        <v>44483</v>
      </c>
      <c r="AD278" s="0" t="s">
        <v>149</v>
      </c>
      <c r="AE278" s="0" t="s">
        <v>150</v>
      </c>
      <c r="AF278" s="0" t="s">
        <v>151</v>
      </c>
      <c r="AH278" s="0" t="n">
        <v>14</v>
      </c>
      <c r="AI278" s="0" t="n">
        <v>11</v>
      </c>
      <c r="AN278" s="0" t="s">
        <v>147</v>
      </c>
      <c r="AO278" s="0" t="s">
        <v>428</v>
      </c>
      <c r="AP278" s="0" t="s">
        <v>429</v>
      </c>
      <c r="AQ278" s="0" t="n">
        <v>9</v>
      </c>
      <c r="AR278" s="0" t="n">
        <v>64</v>
      </c>
      <c r="AS278" s="0" t="n">
        <v>32</v>
      </c>
      <c r="AV278" s="0" t="s">
        <v>213</v>
      </c>
      <c r="AW278" s="0" t="n">
        <f aca="false">COUNTA($BC278:$EG278)</f>
        <v>37</v>
      </c>
      <c r="AX278" s="0" t="n">
        <f aca="false">COUNTIF($BC278:$EG278,"D")</f>
        <v>15</v>
      </c>
      <c r="AY278" s="0" t="n">
        <f aca="false">COUNTIF($BC278:$EG278,"R")</f>
        <v>0</v>
      </c>
      <c r="AZ278" s="2" t="n">
        <f aca="false">COUNTIF(DW278,"D")+COUNTIF(DO278,"D")+COUNTIF(DJ278,"D")+COUNTIF(DD278,"D")</f>
        <v>4</v>
      </c>
      <c r="BA278" s="0" t="n">
        <f aca="false">IF(DH278&lt;&gt;"",1,0)+IF(DI278&lt;&gt;"",1,0)+IF(DK278&lt;&gt;"",1,0)+IF(DM278&lt;&gt;"",1,0)+IF(DN278&lt;&gt;"",1,0)+IF(DO278&lt;&gt;"",1,0)+IF(DQ278&lt;&gt;"",1,0)+IF(DR278&lt;&gt;"",1,0)+IF(DT278&lt;&gt;"",1,0)+IF(DU278&lt;&gt;"",1,0)+IF(DV278&lt;&gt;"",1,0)+IF(DW278&lt;&gt;"",1,0)+IF(DX278&lt;&gt;"",1,0)+IF(DZ278&lt;&gt;"",1,0)+IF(EA278&lt;&gt;"",1,0)+IF(EB278&lt;&gt;"",1,0)+IF(EE278&lt;&gt;"",1,0)</f>
        <v>9</v>
      </c>
      <c r="BB278" s="0" t="n">
        <f aca="false">IF(AND(AV278&gt;0, AW278&gt;0),1,0)</f>
        <v>1</v>
      </c>
      <c r="BP278" s="0" t="s">
        <v>155</v>
      </c>
      <c r="BR278" s="0" t="s">
        <v>155</v>
      </c>
      <c r="BS278" s="0" t="s">
        <v>155</v>
      </c>
      <c r="BV278" s="0" t="s">
        <v>155</v>
      </c>
      <c r="BY278" s="0" t="s">
        <v>144</v>
      </c>
      <c r="CA278" s="0" t="s">
        <v>155</v>
      </c>
      <c r="CG278" s="0" t="s">
        <v>155</v>
      </c>
      <c r="CH278" s="0" t="s">
        <v>144</v>
      </c>
      <c r="CK278" s="0" t="s">
        <v>155</v>
      </c>
      <c r="CN278" s="0" t="s">
        <v>155</v>
      </c>
      <c r="CO278" s="0" t="s">
        <v>144</v>
      </c>
      <c r="CP278" s="0" t="s">
        <v>155</v>
      </c>
      <c r="CQ278" s="0" t="s">
        <v>144</v>
      </c>
      <c r="CT278" s="0" t="s">
        <v>155</v>
      </c>
      <c r="CU278" s="0" t="s">
        <v>144</v>
      </c>
      <c r="CV278" s="0" t="s">
        <v>155</v>
      </c>
      <c r="CW278" s="0" t="s">
        <v>144</v>
      </c>
      <c r="CY278" s="0" t="s">
        <v>155</v>
      </c>
      <c r="CZ278" s="0" t="s">
        <v>144</v>
      </c>
      <c r="DC278" s="0" t="s">
        <v>155</v>
      </c>
      <c r="DD278" s="0" t="s">
        <v>144</v>
      </c>
      <c r="DF278" s="0" t="s">
        <v>155</v>
      </c>
      <c r="DG278" s="0" t="s">
        <v>144</v>
      </c>
      <c r="DI278" s="0" t="s">
        <v>155</v>
      </c>
      <c r="DJ278" s="0" t="s">
        <v>144</v>
      </c>
      <c r="DL278" s="0" t="s">
        <v>155</v>
      </c>
      <c r="DM278" s="0" t="s">
        <v>144</v>
      </c>
      <c r="DN278" s="0" t="s">
        <v>155</v>
      </c>
      <c r="DO278" s="0" t="s">
        <v>144</v>
      </c>
      <c r="DR278" s="0" t="s">
        <v>155</v>
      </c>
      <c r="DS278" s="0" t="s">
        <v>144</v>
      </c>
      <c r="DU278" s="0" t="s">
        <v>155</v>
      </c>
      <c r="DW278" s="0" t="s">
        <v>144</v>
      </c>
      <c r="DX278" s="0" t="s">
        <v>155</v>
      </c>
      <c r="EA278" s="0" t="s">
        <v>155</v>
      </c>
      <c r="ED278" s="0" t="s">
        <v>144</v>
      </c>
      <c r="EF278" s="0" t="s">
        <v>155</v>
      </c>
    </row>
    <row r="279" customFormat="false" ht="13.8" hidden="false" customHeight="false" outlineLevel="0" collapsed="false">
      <c r="A279" s="0" t="s">
        <v>1660</v>
      </c>
      <c r="B279" s="0" t="n">
        <v>78</v>
      </c>
      <c r="C279" s="0" t="n">
        <v>164248</v>
      </c>
      <c r="D279" s="0" t="s">
        <v>1661</v>
      </c>
      <c r="E279" s="0" t="s">
        <v>1289</v>
      </c>
      <c r="F279" s="0" t="str">
        <f aca="false">CONCATENATE(D279," ",LEFT(H279,4),"T=",AW279,"D=",AX279,"R=",AY279,"M=",AZ279,"L=",BA279,"B=",BB279)</f>
        <v>CRENSHAW FOLMAR T=45D=17R=0M=4L=9B=1</v>
      </c>
      <c r="I279" s="0" t="s">
        <v>1662</v>
      </c>
      <c r="J279" s="0" t="s">
        <v>1663</v>
      </c>
      <c r="K279" s="0" t="s">
        <v>143</v>
      </c>
      <c r="L279" s="0" t="s">
        <v>144</v>
      </c>
      <c r="M279" s="0" t="str">
        <f aca="false">RIGHT(N279,LEN(N279)-FIND(" ",N279))</f>
        <v>FEDERAL ST NE</v>
      </c>
      <c r="N279" s="0" t="s">
        <v>1664</v>
      </c>
      <c r="P279" s="0" t="s">
        <v>147</v>
      </c>
      <c r="Q279" s="0" t="s">
        <v>148</v>
      </c>
      <c r="R279" s="0" t="n">
        <v>44483</v>
      </c>
      <c r="AD279" s="0" t="s">
        <v>149</v>
      </c>
      <c r="AE279" s="0" t="s">
        <v>150</v>
      </c>
      <c r="AF279" s="0" t="s">
        <v>151</v>
      </c>
      <c r="AH279" s="0" t="n">
        <v>14</v>
      </c>
      <c r="AI279" s="0" t="n">
        <v>11</v>
      </c>
      <c r="AN279" s="0" t="s">
        <v>147</v>
      </c>
      <c r="AO279" s="0" t="s">
        <v>331</v>
      </c>
      <c r="AP279" s="0" t="s">
        <v>332</v>
      </c>
      <c r="AQ279" s="0" t="n">
        <v>9</v>
      </c>
      <c r="AR279" s="0" t="n">
        <v>64</v>
      </c>
      <c r="AS279" s="0" t="n">
        <v>32</v>
      </c>
      <c r="AV279" s="0" t="s">
        <v>213</v>
      </c>
      <c r="AW279" s="0" t="n">
        <f aca="false">COUNTA($BC279:$EG279)</f>
        <v>45</v>
      </c>
      <c r="AX279" s="0" t="n">
        <f aca="false">COUNTIF($BC279:$EG279,"D")</f>
        <v>17</v>
      </c>
      <c r="AY279" s="0" t="n">
        <f aca="false">COUNTIF($BC279:$EG279,"R")</f>
        <v>0</v>
      </c>
      <c r="AZ279" s="2" t="n">
        <f aca="false">COUNTIF(DW279,"D")+COUNTIF(DO279,"D")+COUNTIF(DJ279,"D")+COUNTIF(DD279,"D")</f>
        <v>4</v>
      </c>
      <c r="BA279" s="0" t="n">
        <f aca="false">IF(DH279&lt;&gt;"",1,0)+IF(DI279&lt;&gt;"",1,0)+IF(DK279&lt;&gt;"",1,0)+IF(DM279&lt;&gt;"",1,0)+IF(DN279&lt;&gt;"",1,0)+IF(DO279&lt;&gt;"",1,0)+IF(DQ279&lt;&gt;"",1,0)+IF(DR279&lt;&gt;"",1,0)+IF(DT279&lt;&gt;"",1,0)+IF(DU279&lt;&gt;"",1,0)+IF(DV279&lt;&gt;"",1,0)+IF(DW279&lt;&gt;"",1,0)+IF(DX279&lt;&gt;"",1,0)+IF(DZ279&lt;&gt;"",1,0)+IF(EA279&lt;&gt;"",1,0)+IF(EB279&lt;&gt;"",1,0)+IF(EE279&lt;&gt;"",1,0)</f>
        <v>9</v>
      </c>
      <c r="BB279" s="0" t="n">
        <f aca="false">IF(AND(AV279&gt;0, AW279&gt;0),1,0)</f>
        <v>1</v>
      </c>
      <c r="BC279" s="0" t="s">
        <v>155</v>
      </c>
      <c r="BD279" s="0" t="s">
        <v>155</v>
      </c>
      <c r="BE279" s="0" t="s">
        <v>155</v>
      </c>
      <c r="BF279" s="0" t="s">
        <v>155</v>
      </c>
      <c r="BH279" s="0" t="s">
        <v>155</v>
      </c>
      <c r="BJ279" s="0" t="s">
        <v>155</v>
      </c>
      <c r="BK279" s="0" t="s">
        <v>155</v>
      </c>
      <c r="BL279" s="0" t="s">
        <v>155</v>
      </c>
      <c r="BP279" s="0" t="s">
        <v>155</v>
      </c>
      <c r="BS279" s="0" t="s">
        <v>155</v>
      </c>
      <c r="BV279" s="0" t="s">
        <v>155</v>
      </c>
      <c r="BY279" s="0" t="s">
        <v>144</v>
      </c>
      <c r="CA279" s="0" t="s">
        <v>155</v>
      </c>
      <c r="CG279" s="0" t="s">
        <v>155</v>
      </c>
      <c r="CH279" s="0" t="s">
        <v>144</v>
      </c>
      <c r="CK279" s="0" t="s">
        <v>155</v>
      </c>
      <c r="CL279" s="0" t="s">
        <v>144</v>
      </c>
      <c r="CN279" s="0" t="s">
        <v>155</v>
      </c>
      <c r="CO279" s="0" t="s">
        <v>144</v>
      </c>
      <c r="CP279" s="0" t="s">
        <v>155</v>
      </c>
      <c r="CQ279" s="0" t="s">
        <v>144</v>
      </c>
      <c r="CT279" s="0" t="s">
        <v>155</v>
      </c>
      <c r="CU279" s="0" t="s">
        <v>144</v>
      </c>
      <c r="CV279" s="0" t="s">
        <v>155</v>
      </c>
      <c r="CW279" s="0" t="s">
        <v>144</v>
      </c>
      <c r="CY279" s="0" t="s">
        <v>155</v>
      </c>
      <c r="CZ279" s="0" t="s">
        <v>144</v>
      </c>
      <c r="DC279" s="0" t="s">
        <v>155</v>
      </c>
      <c r="DD279" s="0" t="s">
        <v>144</v>
      </c>
      <c r="DF279" s="0" t="s">
        <v>155</v>
      </c>
      <c r="DG279" s="0" t="s">
        <v>144</v>
      </c>
      <c r="DI279" s="0" t="s">
        <v>155</v>
      </c>
      <c r="DJ279" s="0" t="s">
        <v>144</v>
      </c>
      <c r="DL279" s="0" t="s">
        <v>155</v>
      </c>
      <c r="DM279" s="0" t="s">
        <v>144</v>
      </c>
      <c r="DN279" s="0" t="s">
        <v>155</v>
      </c>
      <c r="DO279" s="0" t="s">
        <v>144</v>
      </c>
      <c r="DR279" s="0" t="s">
        <v>155</v>
      </c>
      <c r="DS279" s="0" t="s">
        <v>144</v>
      </c>
      <c r="DT279" s="0" t="s">
        <v>144</v>
      </c>
      <c r="DU279" s="0" t="s">
        <v>155</v>
      </c>
      <c r="DW279" s="0" t="s">
        <v>144</v>
      </c>
      <c r="DX279" s="0" t="s">
        <v>155</v>
      </c>
      <c r="ED279" s="0" t="s">
        <v>144</v>
      </c>
      <c r="EF279" s="0" t="s">
        <v>155</v>
      </c>
    </row>
    <row r="280" customFormat="false" ht="13.8" hidden="false" customHeight="false" outlineLevel="0" collapsed="false">
      <c r="A280" s="0" t="s">
        <v>1665</v>
      </c>
      <c r="B280" s="0" t="n">
        <v>78</v>
      </c>
      <c r="C280" s="0" t="n">
        <v>373332</v>
      </c>
      <c r="D280" s="0" t="s">
        <v>1666</v>
      </c>
      <c r="E280" s="0" t="s">
        <v>1667</v>
      </c>
      <c r="F280" s="0" t="str">
        <f aca="false">CONCATENATE(D280," ",LEFT(H280,4),"T=",AW280,"D=",AX280,"R=",AY280,"M=",AZ280,"L=",BA280,"B=",BB280)</f>
        <v>CRESCENT T=25D=9R=0M=4L=9B=1</v>
      </c>
      <c r="G280" s="0" t="s">
        <v>1668</v>
      </c>
      <c r="I280" s="0" t="s">
        <v>1669</v>
      </c>
      <c r="J280" s="0" t="s">
        <v>1670</v>
      </c>
      <c r="K280" s="0" t="s">
        <v>143</v>
      </c>
      <c r="L280" s="0" t="s">
        <v>144</v>
      </c>
      <c r="M280" s="0" t="str">
        <f aca="false">RIGHT(N280,LEN(N280)-FIND(" ",N280))</f>
        <v>HAZELWOOD AVE SE</v>
      </c>
      <c r="N280" s="0" t="s">
        <v>1671</v>
      </c>
      <c r="P280" s="0" t="s">
        <v>147</v>
      </c>
      <c r="Q280" s="0" t="s">
        <v>148</v>
      </c>
      <c r="R280" s="0" t="n">
        <v>44484</v>
      </c>
      <c r="AD280" s="0" t="s">
        <v>149</v>
      </c>
      <c r="AE280" s="0" t="s">
        <v>150</v>
      </c>
      <c r="AF280" s="0" t="s">
        <v>151</v>
      </c>
      <c r="AH280" s="0" t="n">
        <v>14</v>
      </c>
      <c r="AI280" s="0" t="n">
        <v>11</v>
      </c>
      <c r="AN280" s="0" t="s">
        <v>147</v>
      </c>
      <c r="AO280" s="0" t="s">
        <v>277</v>
      </c>
      <c r="AP280" s="0" t="s">
        <v>278</v>
      </c>
      <c r="AQ280" s="0" t="n">
        <v>9</v>
      </c>
      <c r="AR280" s="0" t="n">
        <v>64</v>
      </c>
      <c r="AS280" s="0" t="n">
        <v>32</v>
      </c>
      <c r="AV280" s="0" t="s">
        <v>252</v>
      </c>
      <c r="AW280" s="0" t="n">
        <f aca="false">COUNTA($BC280:$EG280)</f>
        <v>25</v>
      </c>
      <c r="AX280" s="0" t="n">
        <f aca="false">COUNTIF($BC280:$EG280,"D")</f>
        <v>9</v>
      </c>
      <c r="AY280" s="0" t="n">
        <f aca="false">COUNTIF($BC280:$EG280,"R")</f>
        <v>0</v>
      </c>
      <c r="AZ280" s="2" t="n">
        <f aca="false">COUNTIF(DW280,"D")+COUNTIF(DO280,"D")+COUNTIF(DJ280,"D")+COUNTIF(DD280,"D")</f>
        <v>4</v>
      </c>
      <c r="BA280" s="0" t="n">
        <f aca="false">IF(DH280&lt;&gt;"",1,0)+IF(DI280&lt;&gt;"",1,0)+IF(DK280&lt;&gt;"",1,0)+IF(DM280&lt;&gt;"",1,0)+IF(DN280&lt;&gt;"",1,0)+IF(DO280&lt;&gt;"",1,0)+IF(DQ280&lt;&gt;"",1,0)+IF(DR280&lt;&gt;"",1,0)+IF(DT280&lt;&gt;"",1,0)+IF(DU280&lt;&gt;"",1,0)+IF(DV280&lt;&gt;"",1,0)+IF(DW280&lt;&gt;"",1,0)+IF(DX280&lt;&gt;"",1,0)+IF(DZ280&lt;&gt;"",1,0)+IF(EA280&lt;&gt;"",1,0)+IF(EB280&lt;&gt;"",1,0)+IF(EE280&lt;&gt;"",1,0)</f>
        <v>9</v>
      </c>
      <c r="BB280" s="0" t="n">
        <f aca="false">IF(AND(AV280&gt;0, AW280&gt;0),1,0)</f>
        <v>1</v>
      </c>
      <c r="CH280" s="0" t="s">
        <v>155</v>
      </c>
      <c r="CK280" s="0" t="s">
        <v>155</v>
      </c>
      <c r="CN280" s="0" t="s">
        <v>155</v>
      </c>
      <c r="CP280" s="0" t="s">
        <v>155</v>
      </c>
      <c r="CV280" s="0" t="s">
        <v>155</v>
      </c>
      <c r="CY280" s="0" t="s">
        <v>155</v>
      </c>
      <c r="CZ280" s="0" t="s">
        <v>144</v>
      </c>
      <c r="DC280" s="0" t="s">
        <v>155</v>
      </c>
      <c r="DD280" s="0" t="s">
        <v>144</v>
      </c>
      <c r="DF280" s="0" t="s">
        <v>155</v>
      </c>
      <c r="DG280" s="0" t="s">
        <v>144</v>
      </c>
      <c r="DI280" s="0" t="s">
        <v>155</v>
      </c>
      <c r="DJ280" s="0" t="s">
        <v>144</v>
      </c>
      <c r="DL280" s="0" t="s">
        <v>155</v>
      </c>
      <c r="DM280" s="0" t="s">
        <v>144</v>
      </c>
      <c r="DN280" s="0" t="s">
        <v>155</v>
      </c>
      <c r="DO280" s="0" t="s">
        <v>144</v>
      </c>
      <c r="DR280" s="0" t="s">
        <v>155</v>
      </c>
      <c r="DS280" s="0" t="s">
        <v>144</v>
      </c>
      <c r="DU280" s="0" t="s">
        <v>155</v>
      </c>
      <c r="DW280" s="0" t="s">
        <v>144</v>
      </c>
      <c r="DX280" s="0" t="s">
        <v>155</v>
      </c>
      <c r="EA280" s="0" t="s">
        <v>155</v>
      </c>
      <c r="ED280" s="0" t="s">
        <v>144</v>
      </c>
      <c r="EF280" s="0" t="s">
        <v>155</v>
      </c>
    </row>
    <row r="281" customFormat="false" ht="13.8" hidden="false" customHeight="false" outlineLevel="0" collapsed="false">
      <c r="A281" s="0" t="s">
        <v>1672</v>
      </c>
      <c r="B281" s="0" t="n">
        <v>78</v>
      </c>
      <c r="C281" s="0" t="n">
        <v>15894</v>
      </c>
      <c r="D281" s="0" t="s">
        <v>1673</v>
      </c>
      <c r="E281" s="0" t="s">
        <v>1674</v>
      </c>
      <c r="F281" s="0" t="str">
        <f aca="false">CONCATENATE(D281," ",LEFT(H281,4),"T=",AW281,"D=",AX281,"R=",AY281,"M=",AZ281,"L=",BA281,"B=",BB281)</f>
        <v>DASCOULIAS T=49D=17R=0M=4L=9B=1</v>
      </c>
      <c r="G281" s="0" t="s">
        <v>206</v>
      </c>
      <c r="I281" s="0" t="s">
        <v>1675</v>
      </c>
      <c r="J281" s="0" t="s">
        <v>1676</v>
      </c>
      <c r="K281" s="0" t="s">
        <v>143</v>
      </c>
      <c r="L281" s="0" t="s">
        <v>144</v>
      </c>
      <c r="M281" s="0" t="str">
        <f aca="false">RIGHT(N281,LEN(N281)-FIND(" ",N281))</f>
        <v>TRUMBULL AVE SE</v>
      </c>
      <c r="N281" s="0" t="s">
        <v>1677</v>
      </c>
      <c r="P281" s="0" t="s">
        <v>147</v>
      </c>
      <c r="Q281" s="0" t="s">
        <v>148</v>
      </c>
      <c r="R281" s="0" t="n">
        <v>44483</v>
      </c>
      <c r="AD281" s="0" t="s">
        <v>149</v>
      </c>
      <c r="AE281" s="0" t="s">
        <v>150</v>
      </c>
      <c r="AF281" s="0" t="s">
        <v>151</v>
      </c>
      <c r="AH281" s="0" t="n">
        <v>14</v>
      </c>
      <c r="AI281" s="0" t="n">
        <v>11</v>
      </c>
      <c r="AN281" s="0" t="s">
        <v>147</v>
      </c>
      <c r="AO281" s="0" t="s">
        <v>268</v>
      </c>
      <c r="AP281" s="0" t="s">
        <v>269</v>
      </c>
      <c r="AQ281" s="0" t="n">
        <v>9</v>
      </c>
      <c r="AR281" s="0" t="n">
        <v>64</v>
      </c>
      <c r="AS281" s="0" t="n">
        <v>32</v>
      </c>
      <c r="AV281" s="0" t="s">
        <v>252</v>
      </c>
      <c r="AW281" s="0" t="n">
        <f aca="false">COUNTA($BC281:$EG281)</f>
        <v>49</v>
      </c>
      <c r="AX281" s="0" t="n">
        <f aca="false">COUNTIF($BC281:$EG281,"D")</f>
        <v>17</v>
      </c>
      <c r="AY281" s="0" t="n">
        <f aca="false">COUNTIF($BC281:$EG281,"R")</f>
        <v>0</v>
      </c>
      <c r="AZ281" s="2" t="n">
        <f aca="false">COUNTIF(DW281,"D")+COUNTIF(DO281,"D")+COUNTIF(DJ281,"D")+COUNTIF(DD281,"D")</f>
        <v>4</v>
      </c>
      <c r="BA281" s="0" t="n">
        <f aca="false">IF(DH281&lt;&gt;"",1,0)+IF(DI281&lt;&gt;"",1,0)+IF(DK281&lt;&gt;"",1,0)+IF(DM281&lt;&gt;"",1,0)+IF(DN281&lt;&gt;"",1,0)+IF(DO281&lt;&gt;"",1,0)+IF(DQ281&lt;&gt;"",1,0)+IF(DR281&lt;&gt;"",1,0)+IF(DT281&lt;&gt;"",1,0)+IF(DU281&lt;&gt;"",1,0)+IF(DV281&lt;&gt;"",1,0)+IF(DW281&lt;&gt;"",1,0)+IF(DX281&lt;&gt;"",1,0)+IF(DZ281&lt;&gt;"",1,0)+IF(EA281&lt;&gt;"",1,0)+IF(EB281&lt;&gt;"",1,0)+IF(EE281&lt;&gt;"",1,0)</f>
        <v>9</v>
      </c>
      <c r="BB281" s="0" t="n">
        <f aca="false">IF(AND(AV281&gt;0, AW281&gt;0),1,0)</f>
        <v>1</v>
      </c>
      <c r="BC281" s="0" t="s">
        <v>155</v>
      </c>
      <c r="BD281" s="0" t="s">
        <v>155</v>
      </c>
      <c r="BE281" s="0" t="s">
        <v>155</v>
      </c>
      <c r="BF281" s="0" t="s">
        <v>155</v>
      </c>
      <c r="BG281" s="0" t="s">
        <v>155</v>
      </c>
      <c r="BH281" s="0" t="s">
        <v>155</v>
      </c>
      <c r="BI281" s="0" t="s">
        <v>155</v>
      </c>
      <c r="BJ281" s="0" t="s">
        <v>155</v>
      </c>
      <c r="BK281" s="0" t="s">
        <v>155</v>
      </c>
      <c r="BL281" s="0" t="s">
        <v>155</v>
      </c>
      <c r="BP281" s="0" t="s">
        <v>155</v>
      </c>
      <c r="BR281" s="0" t="s">
        <v>155</v>
      </c>
      <c r="BS281" s="0" t="s">
        <v>155</v>
      </c>
      <c r="BV281" s="0" t="s">
        <v>155</v>
      </c>
      <c r="BY281" s="0" t="s">
        <v>144</v>
      </c>
      <c r="CA281" s="0" t="s">
        <v>155</v>
      </c>
      <c r="CC281" s="0" t="s">
        <v>144</v>
      </c>
      <c r="CG281" s="0" t="s">
        <v>155</v>
      </c>
      <c r="CH281" s="0" t="s">
        <v>144</v>
      </c>
      <c r="CK281" s="0" t="s">
        <v>155</v>
      </c>
      <c r="CL281" s="0" t="s">
        <v>144</v>
      </c>
      <c r="CN281" s="0" t="s">
        <v>155</v>
      </c>
      <c r="CO281" s="0" t="s">
        <v>144</v>
      </c>
      <c r="CP281" s="0" t="s">
        <v>155</v>
      </c>
      <c r="CQ281" s="0" t="s">
        <v>144</v>
      </c>
      <c r="CT281" s="0" t="s">
        <v>155</v>
      </c>
      <c r="CU281" s="0" t="s">
        <v>144</v>
      </c>
      <c r="CV281" s="0" t="s">
        <v>155</v>
      </c>
      <c r="CW281" s="0" t="s">
        <v>144</v>
      </c>
      <c r="CY281" s="0" t="s">
        <v>155</v>
      </c>
      <c r="CZ281" s="0" t="s">
        <v>144</v>
      </c>
      <c r="DC281" s="0" t="s">
        <v>155</v>
      </c>
      <c r="DD281" s="0" t="s">
        <v>144</v>
      </c>
      <c r="DF281" s="0" t="s">
        <v>155</v>
      </c>
      <c r="DG281" s="0" t="s">
        <v>144</v>
      </c>
      <c r="DI281" s="0" t="s">
        <v>155</v>
      </c>
      <c r="DJ281" s="0" t="s">
        <v>144</v>
      </c>
      <c r="DL281" s="0" t="s">
        <v>155</v>
      </c>
      <c r="DN281" s="0" t="s">
        <v>155</v>
      </c>
      <c r="DO281" s="0" t="s">
        <v>144</v>
      </c>
      <c r="DR281" s="0" t="s">
        <v>155</v>
      </c>
      <c r="DS281" s="0" t="s">
        <v>144</v>
      </c>
      <c r="DT281" s="0" t="s">
        <v>144</v>
      </c>
      <c r="DU281" s="0" t="s">
        <v>155</v>
      </c>
      <c r="DW281" s="0" t="s">
        <v>144</v>
      </c>
      <c r="DX281" s="0" t="s">
        <v>155</v>
      </c>
      <c r="EA281" s="0" t="s">
        <v>155</v>
      </c>
      <c r="ED281" s="0" t="s">
        <v>144</v>
      </c>
      <c r="EF281" s="0" t="s">
        <v>155</v>
      </c>
    </row>
    <row r="282" customFormat="false" ht="13.8" hidden="false" customHeight="false" outlineLevel="0" collapsed="false">
      <c r="A282" s="0" t="s">
        <v>1678</v>
      </c>
      <c r="B282" s="0" t="n">
        <v>78</v>
      </c>
      <c r="C282" s="0" t="n">
        <v>18471</v>
      </c>
      <c r="D282" s="0" t="s">
        <v>1679</v>
      </c>
      <c r="E282" s="0" t="s">
        <v>1680</v>
      </c>
      <c r="F282" s="0" t="str">
        <f aca="false">CONCATENATE(D282," ",LEFT(H282,4),"T=",AW282,"D=",AX282,"R=",AY282,"M=",AZ282,"L=",BA282,"B=",BB282)</f>
        <v>DERR T=48D=17R=0M=4L=9B=1</v>
      </c>
      <c r="G282" s="0" t="s">
        <v>159</v>
      </c>
      <c r="I282" s="0" t="s">
        <v>1681</v>
      </c>
      <c r="J282" s="0" t="s">
        <v>1682</v>
      </c>
      <c r="K282" s="0" t="s">
        <v>143</v>
      </c>
      <c r="L282" s="0" t="s">
        <v>144</v>
      </c>
      <c r="M282" s="0" t="str">
        <f aca="false">RIGHT(N282,LEN(N282)-FIND(" ",N282))</f>
        <v>TRUMBULL AVE SE</v>
      </c>
      <c r="N282" s="0" t="s">
        <v>1683</v>
      </c>
      <c r="P282" s="0" t="s">
        <v>147</v>
      </c>
      <c r="Q282" s="0" t="s">
        <v>148</v>
      </c>
      <c r="R282" s="0" t="n">
        <v>44483</v>
      </c>
      <c r="AD282" s="0" t="s">
        <v>149</v>
      </c>
      <c r="AE282" s="0" t="s">
        <v>150</v>
      </c>
      <c r="AF282" s="0" t="s">
        <v>151</v>
      </c>
      <c r="AH282" s="0" t="n">
        <v>14</v>
      </c>
      <c r="AI282" s="0" t="n">
        <v>11</v>
      </c>
      <c r="AN282" s="0" t="s">
        <v>147</v>
      </c>
      <c r="AO282" s="0" t="s">
        <v>268</v>
      </c>
      <c r="AP282" s="0" t="s">
        <v>269</v>
      </c>
      <c r="AQ282" s="0" t="n">
        <v>9</v>
      </c>
      <c r="AR282" s="0" t="n">
        <v>64</v>
      </c>
      <c r="AS282" s="0" t="n">
        <v>32</v>
      </c>
      <c r="AV282" s="0" t="s">
        <v>252</v>
      </c>
      <c r="AW282" s="0" t="n">
        <f aca="false">COUNTA($BC282:$EG282)</f>
        <v>48</v>
      </c>
      <c r="AX282" s="0" t="n">
        <f aca="false">COUNTIF($BC282:$EG282,"D")</f>
        <v>17</v>
      </c>
      <c r="AY282" s="0" t="n">
        <f aca="false">COUNTIF($BC282:$EG282,"R")</f>
        <v>0</v>
      </c>
      <c r="AZ282" s="2" t="n">
        <f aca="false">COUNTIF(DW282,"D")+COUNTIF(DO282,"D")+COUNTIF(DJ282,"D")+COUNTIF(DD282,"D")</f>
        <v>4</v>
      </c>
      <c r="BA282" s="0" t="n">
        <f aca="false">IF(DH282&lt;&gt;"",1,0)+IF(DI282&lt;&gt;"",1,0)+IF(DK282&lt;&gt;"",1,0)+IF(DM282&lt;&gt;"",1,0)+IF(DN282&lt;&gt;"",1,0)+IF(DO282&lt;&gt;"",1,0)+IF(DQ282&lt;&gt;"",1,0)+IF(DR282&lt;&gt;"",1,0)+IF(DT282&lt;&gt;"",1,0)+IF(DU282&lt;&gt;"",1,0)+IF(DV282&lt;&gt;"",1,0)+IF(DW282&lt;&gt;"",1,0)+IF(DX282&lt;&gt;"",1,0)+IF(DZ282&lt;&gt;"",1,0)+IF(EA282&lt;&gt;"",1,0)+IF(EB282&lt;&gt;"",1,0)+IF(EE282&lt;&gt;"",1,0)</f>
        <v>9</v>
      </c>
      <c r="BB282" s="0" t="n">
        <f aca="false">IF(AND(AV282&gt;0, AW282&gt;0),1,0)</f>
        <v>1</v>
      </c>
      <c r="BC282" s="0" t="s">
        <v>155</v>
      </c>
      <c r="BD282" s="0" t="s">
        <v>155</v>
      </c>
      <c r="BE282" s="0" t="s">
        <v>155</v>
      </c>
      <c r="BF282" s="0" t="s">
        <v>155</v>
      </c>
      <c r="BG282" s="0" t="s">
        <v>155</v>
      </c>
      <c r="BH282" s="0" t="s">
        <v>155</v>
      </c>
      <c r="BI282" s="0" t="s">
        <v>155</v>
      </c>
      <c r="BJ282" s="0" t="s">
        <v>155</v>
      </c>
      <c r="BK282" s="0" t="s">
        <v>155</v>
      </c>
      <c r="BL282" s="0" t="s">
        <v>155</v>
      </c>
      <c r="BP282" s="0" t="s">
        <v>155</v>
      </c>
      <c r="BR282" s="0" t="s">
        <v>155</v>
      </c>
      <c r="BS282" s="0" t="s">
        <v>155</v>
      </c>
      <c r="BV282" s="0" t="s">
        <v>155</v>
      </c>
      <c r="BY282" s="0" t="s">
        <v>144</v>
      </c>
      <c r="CA282" s="0" t="s">
        <v>155</v>
      </c>
      <c r="CC282" s="0" t="s">
        <v>144</v>
      </c>
      <c r="CG282" s="0" t="s">
        <v>155</v>
      </c>
      <c r="CH282" s="0" t="s">
        <v>144</v>
      </c>
      <c r="CK282" s="0" t="s">
        <v>155</v>
      </c>
      <c r="CL282" s="0" t="s">
        <v>144</v>
      </c>
      <c r="CN282" s="0" t="s">
        <v>155</v>
      </c>
      <c r="CO282" s="0" t="s">
        <v>144</v>
      </c>
      <c r="CP282" s="0" t="s">
        <v>155</v>
      </c>
      <c r="CQ282" s="0" t="s">
        <v>144</v>
      </c>
      <c r="CT282" s="0" t="s">
        <v>155</v>
      </c>
      <c r="CV282" s="0" t="s">
        <v>155</v>
      </c>
      <c r="CW282" s="0" t="s">
        <v>144</v>
      </c>
      <c r="CY282" s="0" t="s">
        <v>155</v>
      </c>
      <c r="CZ282" s="0" t="s">
        <v>144</v>
      </c>
      <c r="DC282" s="0" t="s">
        <v>155</v>
      </c>
      <c r="DD282" s="0" t="s">
        <v>144</v>
      </c>
      <c r="DF282" s="0" t="s">
        <v>155</v>
      </c>
      <c r="DG282" s="0" t="s">
        <v>144</v>
      </c>
      <c r="DI282" s="0" t="s">
        <v>155</v>
      </c>
      <c r="DJ282" s="0" t="s">
        <v>144</v>
      </c>
      <c r="DL282" s="0" t="s">
        <v>155</v>
      </c>
      <c r="DM282" s="0" t="s">
        <v>144</v>
      </c>
      <c r="DN282" s="0" t="s">
        <v>155</v>
      </c>
      <c r="DO282" s="0" t="s">
        <v>144</v>
      </c>
      <c r="DR282" s="0" t="s">
        <v>155</v>
      </c>
      <c r="DS282" s="0" t="s">
        <v>144</v>
      </c>
      <c r="DT282" s="0" t="s">
        <v>144</v>
      </c>
      <c r="DU282" s="0" t="s">
        <v>155</v>
      </c>
      <c r="DW282" s="0" t="s">
        <v>144</v>
      </c>
      <c r="EA282" s="0" t="s">
        <v>155</v>
      </c>
      <c r="ED282" s="0" t="s">
        <v>144</v>
      </c>
      <c r="EF282" s="0" t="s">
        <v>155</v>
      </c>
    </row>
    <row r="283" customFormat="false" ht="13.8" hidden="false" customHeight="false" outlineLevel="0" collapsed="false">
      <c r="A283" s="0" t="s">
        <v>1684</v>
      </c>
      <c r="B283" s="0" t="n">
        <v>78</v>
      </c>
      <c r="C283" s="0" t="n">
        <v>268021</v>
      </c>
      <c r="D283" s="0" t="s">
        <v>1685</v>
      </c>
      <c r="E283" s="0" t="s">
        <v>423</v>
      </c>
      <c r="F283" s="0" t="str">
        <f aca="false">CONCATENATE(D283," ",LEFT(H283,4),"T=",AW283,"D=",AX283,"R=",AY283,"M=",AZ283,"L=",BA283,"B=",BB283)</f>
        <v>EVANS T=43D=16R=0M=4L=9B=1</v>
      </c>
      <c r="I283" s="0" t="s">
        <v>1686</v>
      </c>
      <c r="J283" s="0" t="s">
        <v>1687</v>
      </c>
      <c r="K283" s="0" t="s">
        <v>143</v>
      </c>
      <c r="L283" s="0" t="s">
        <v>144</v>
      </c>
      <c r="M283" s="0" t="str">
        <f aca="false">RIGHT(N283,LEN(N283)-FIND(" ",N283))</f>
        <v>OAKDALE DR NW</v>
      </c>
      <c r="N283" s="0" t="s">
        <v>1688</v>
      </c>
      <c r="P283" s="0" t="s">
        <v>147</v>
      </c>
      <c r="Q283" s="0" t="s">
        <v>148</v>
      </c>
      <c r="R283" s="0" t="n">
        <v>44485</v>
      </c>
      <c r="AD283" s="0" t="s">
        <v>149</v>
      </c>
      <c r="AE283" s="0" t="s">
        <v>150</v>
      </c>
      <c r="AF283" s="0" t="s">
        <v>151</v>
      </c>
      <c r="AH283" s="0" t="n">
        <v>14</v>
      </c>
      <c r="AI283" s="0" t="n">
        <v>11</v>
      </c>
      <c r="AN283" s="0" t="s">
        <v>147</v>
      </c>
      <c r="AO283" s="0" t="s">
        <v>344</v>
      </c>
      <c r="AP283" s="0" t="s">
        <v>345</v>
      </c>
      <c r="AQ283" s="0" t="n">
        <v>9</v>
      </c>
      <c r="AR283" s="0" t="n">
        <v>64</v>
      </c>
      <c r="AS283" s="0" t="n">
        <v>32</v>
      </c>
      <c r="AV283" s="0" t="s">
        <v>223</v>
      </c>
      <c r="AW283" s="0" t="n">
        <f aca="false">COUNTA($BC283:$EG283)</f>
        <v>43</v>
      </c>
      <c r="AX283" s="0" t="n">
        <f aca="false">COUNTIF($BC283:$EG283,"D")</f>
        <v>16</v>
      </c>
      <c r="AY283" s="0" t="n">
        <f aca="false">COUNTIF($BC283:$EG283,"R")</f>
        <v>0</v>
      </c>
      <c r="AZ283" s="2" t="n">
        <f aca="false">COUNTIF(DW283,"D")+COUNTIF(DO283,"D")+COUNTIF(DJ283,"D")+COUNTIF(DD283,"D")</f>
        <v>4</v>
      </c>
      <c r="BA283" s="0" t="n">
        <f aca="false">IF(DH283&lt;&gt;"",1,0)+IF(DI283&lt;&gt;"",1,0)+IF(DK283&lt;&gt;"",1,0)+IF(DM283&lt;&gt;"",1,0)+IF(DN283&lt;&gt;"",1,0)+IF(DO283&lt;&gt;"",1,0)+IF(DQ283&lt;&gt;"",1,0)+IF(DR283&lt;&gt;"",1,0)+IF(DT283&lt;&gt;"",1,0)+IF(DU283&lt;&gt;"",1,0)+IF(DV283&lt;&gt;"",1,0)+IF(DW283&lt;&gt;"",1,0)+IF(DX283&lt;&gt;"",1,0)+IF(DZ283&lt;&gt;"",1,0)+IF(EA283&lt;&gt;"",1,0)+IF(EB283&lt;&gt;"",1,0)+IF(EE283&lt;&gt;"",1,0)</f>
        <v>9</v>
      </c>
      <c r="BB283" s="0" t="n">
        <f aca="false">IF(AND(AV283&gt;0, AW283&gt;0),1,0)</f>
        <v>1</v>
      </c>
      <c r="BD283" s="0" t="s">
        <v>155</v>
      </c>
      <c r="BE283" s="0" t="s">
        <v>155</v>
      </c>
      <c r="BF283" s="0" t="s">
        <v>155</v>
      </c>
      <c r="BH283" s="0" t="s">
        <v>155</v>
      </c>
      <c r="BJ283" s="0" t="s">
        <v>155</v>
      </c>
      <c r="BK283" s="0" t="s">
        <v>155</v>
      </c>
      <c r="BL283" s="0" t="s">
        <v>155</v>
      </c>
      <c r="BP283" s="0" t="s">
        <v>155</v>
      </c>
      <c r="BR283" s="0" t="s">
        <v>155</v>
      </c>
      <c r="BS283" s="0" t="s">
        <v>155</v>
      </c>
      <c r="BV283" s="0" t="s">
        <v>155</v>
      </c>
      <c r="BY283" s="0" t="s">
        <v>144</v>
      </c>
      <c r="CA283" s="0" t="s">
        <v>155</v>
      </c>
      <c r="CC283" s="0" t="s">
        <v>144</v>
      </c>
      <c r="CG283" s="0" t="s">
        <v>155</v>
      </c>
      <c r="CH283" s="0" t="s">
        <v>144</v>
      </c>
      <c r="CK283" s="0" t="s">
        <v>155</v>
      </c>
      <c r="CL283" s="0" t="s">
        <v>144</v>
      </c>
      <c r="CN283" s="0" t="s">
        <v>155</v>
      </c>
      <c r="CO283" s="0" t="s">
        <v>144</v>
      </c>
      <c r="CP283" s="0" t="s">
        <v>155</v>
      </c>
      <c r="CQ283" s="0" t="s">
        <v>144</v>
      </c>
      <c r="CT283" s="0" t="s">
        <v>155</v>
      </c>
      <c r="CV283" s="0" t="s">
        <v>155</v>
      </c>
      <c r="CW283" s="0" t="s">
        <v>144</v>
      </c>
      <c r="CY283" s="0" t="s">
        <v>155</v>
      </c>
      <c r="CZ283" s="0" t="s">
        <v>144</v>
      </c>
      <c r="DC283" s="0" t="s">
        <v>155</v>
      </c>
      <c r="DD283" s="0" t="s">
        <v>144</v>
      </c>
      <c r="DF283" s="0" t="s">
        <v>155</v>
      </c>
      <c r="DG283" s="0" t="s">
        <v>144</v>
      </c>
      <c r="DI283" s="0" t="s">
        <v>155</v>
      </c>
      <c r="DJ283" s="0" t="s">
        <v>144</v>
      </c>
      <c r="DL283" s="0" t="s">
        <v>155</v>
      </c>
      <c r="DM283" s="0" t="s">
        <v>144</v>
      </c>
      <c r="DN283" s="0" t="s">
        <v>155</v>
      </c>
      <c r="DO283" s="0" t="s">
        <v>144</v>
      </c>
      <c r="DR283" s="0" t="s">
        <v>155</v>
      </c>
      <c r="DS283" s="0" t="s">
        <v>144</v>
      </c>
      <c r="DT283" s="0" t="s">
        <v>144</v>
      </c>
      <c r="DU283" s="0" t="s">
        <v>155</v>
      </c>
      <c r="DW283" s="0" t="s">
        <v>144</v>
      </c>
      <c r="DX283" s="0" t="s">
        <v>155</v>
      </c>
    </row>
    <row r="284" customFormat="false" ht="13.8" hidden="false" customHeight="false" outlineLevel="0" collapsed="false">
      <c r="A284" s="0" t="s">
        <v>1689</v>
      </c>
      <c r="B284" s="0" t="n">
        <v>78</v>
      </c>
      <c r="C284" s="0" t="n">
        <v>25501</v>
      </c>
      <c r="D284" s="0" t="s">
        <v>1690</v>
      </c>
      <c r="E284" s="0" t="s">
        <v>886</v>
      </c>
      <c r="F284" s="0" t="str">
        <f aca="false">CONCATENATE(D284," ",LEFT(H284,4),"T=",AW284,"D=",AX284,"R=",AY284,"M=",AZ284,"L=",BA284,"B=",BB284)</f>
        <v>FAULKNER T=48D=18R=0M=4L=9B=1</v>
      </c>
      <c r="G284" s="0" t="s">
        <v>327</v>
      </c>
      <c r="I284" s="0" t="s">
        <v>1691</v>
      </c>
      <c r="J284" s="0" t="s">
        <v>1020</v>
      </c>
      <c r="K284" s="0" t="s">
        <v>143</v>
      </c>
      <c r="L284" s="0" t="s">
        <v>144</v>
      </c>
      <c r="M284" s="0" t="str">
        <f aca="false">RIGHT(N284,LEN(N284)-FIND(" ",N284))</f>
        <v>RANDOLPH ST NW</v>
      </c>
      <c r="N284" s="0" t="s">
        <v>1692</v>
      </c>
      <c r="P284" s="0" t="s">
        <v>147</v>
      </c>
      <c r="Q284" s="0" t="s">
        <v>148</v>
      </c>
      <c r="R284" s="0" t="n">
        <v>44485</v>
      </c>
      <c r="AD284" s="0" t="s">
        <v>149</v>
      </c>
      <c r="AE284" s="0" t="s">
        <v>150</v>
      </c>
      <c r="AF284" s="0" t="s">
        <v>151</v>
      </c>
      <c r="AH284" s="0" t="n">
        <v>14</v>
      </c>
      <c r="AI284" s="0" t="n">
        <v>11</v>
      </c>
      <c r="AN284" s="0" t="s">
        <v>147</v>
      </c>
      <c r="AO284" s="0" t="s">
        <v>315</v>
      </c>
      <c r="AP284" s="0" t="s">
        <v>316</v>
      </c>
      <c r="AQ284" s="0" t="n">
        <v>9</v>
      </c>
      <c r="AR284" s="0" t="n">
        <v>64</v>
      </c>
      <c r="AS284" s="0" t="n">
        <v>32</v>
      </c>
      <c r="AV284" s="0" t="s">
        <v>182</v>
      </c>
      <c r="AW284" s="0" t="n">
        <f aca="false">COUNTA($BC284:$EG284)</f>
        <v>48</v>
      </c>
      <c r="AX284" s="0" t="n">
        <f aca="false">COUNTIF($BC284:$EG284,"D")</f>
        <v>18</v>
      </c>
      <c r="AY284" s="0" t="n">
        <f aca="false">COUNTIF($BC284:$EG284,"R")</f>
        <v>0</v>
      </c>
      <c r="AZ284" s="2" t="n">
        <f aca="false">COUNTIF(DW284,"D")+COUNTIF(DO284,"D")+COUNTIF(DJ284,"D")+COUNTIF(DD284,"D")</f>
        <v>4</v>
      </c>
      <c r="BA284" s="0" t="n">
        <f aca="false">IF(DH284&lt;&gt;"",1,0)+IF(DI284&lt;&gt;"",1,0)+IF(DK284&lt;&gt;"",1,0)+IF(DM284&lt;&gt;"",1,0)+IF(DN284&lt;&gt;"",1,0)+IF(DO284&lt;&gt;"",1,0)+IF(DQ284&lt;&gt;"",1,0)+IF(DR284&lt;&gt;"",1,0)+IF(DT284&lt;&gt;"",1,0)+IF(DU284&lt;&gt;"",1,0)+IF(DV284&lt;&gt;"",1,0)+IF(DW284&lt;&gt;"",1,0)+IF(DX284&lt;&gt;"",1,0)+IF(DZ284&lt;&gt;"",1,0)+IF(EA284&lt;&gt;"",1,0)+IF(EB284&lt;&gt;"",1,0)+IF(EE284&lt;&gt;"",1,0)</f>
        <v>9</v>
      </c>
      <c r="BB284" s="0" t="n">
        <f aca="false">IF(AND(AV284&gt;0, AW284&gt;0),1,0)</f>
        <v>1</v>
      </c>
      <c r="BC284" s="0" t="s">
        <v>155</v>
      </c>
      <c r="BD284" s="0" t="s">
        <v>155</v>
      </c>
      <c r="BE284" s="0" t="s">
        <v>155</v>
      </c>
      <c r="BF284" s="0" t="s">
        <v>155</v>
      </c>
      <c r="BG284" s="0" t="s">
        <v>155</v>
      </c>
      <c r="BH284" s="0" t="s">
        <v>155</v>
      </c>
      <c r="BI284" s="0" t="s">
        <v>155</v>
      </c>
      <c r="BJ284" s="0" t="s">
        <v>155</v>
      </c>
      <c r="BK284" s="0" t="s">
        <v>155</v>
      </c>
      <c r="BL284" s="0" t="s">
        <v>155</v>
      </c>
      <c r="BP284" s="0" t="s">
        <v>155</v>
      </c>
      <c r="BR284" s="0" t="s">
        <v>155</v>
      </c>
      <c r="BS284" s="0" t="s">
        <v>155</v>
      </c>
      <c r="BV284" s="0" t="s">
        <v>155</v>
      </c>
      <c r="BY284" s="0" t="s">
        <v>144</v>
      </c>
      <c r="CA284" s="0" t="s">
        <v>155</v>
      </c>
      <c r="CC284" s="0" t="s">
        <v>144</v>
      </c>
      <c r="CG284" s="0" t="s">
        <v>155</v>
      </c>
      <c r="CH284" s="0" t="s">
        <v>144</v>
      </c>
      <c r="CK284" s="0" t="s">
        <v>155</v>
      </c>
      <c r="CL284" s="0" t="s">
        <v>144</v>
      </c>
      <c r="CN284" s="0" t="s">
        <v>155</v>
      </c>
      <c r="CO284" s="0" t="s">
        <v>144</v>
      </c>
      <c r="CP284" s="0" t="s">
        <v>155</v>
      </c>
      <c r="CQ284" s="0" t="s">
        <v>144</v>
      </c>
      <c r="CT284" s="0" t="s">
        <v>155</v>
      </c>
      <c r="CU284" s="0" t="s">
        <v>144</v>
      </c>
      <c r="CV284" s="0" t="s">
        <v>155</v>
      </c>
      <c r="CW284" s="0" t="s">
        <v>144</v>
      </c>
      <c r="CY284" s="0" t="s">
        <v>155</v>
      </c>
      <c r="CZ284" s="0" t="s">
        <v>144</v>
      </c>
      <c r="DC284" s="0" t="s">
        <v>155</v>
      </c>
      <c r="DD284" s="0" t="s">
        <v>144</v>
      </c>
      <c r="DF284" s="0" t="s">
        <v>155</v>
      </c>
      <c r="DG284" s="0" t="s">
        <v>144</v>
      </c>
      <c r="DI284" s="0" t="s">
        <v>155</v>
      </c>
      <c r="DJ284" s="0" t="s">
        <v>144</v>
      </c>
      <c r="DL284" s="0" t="s">
        <v>155</v>
      </c>
      <c r="DM284" s="0" t="s">
        <v>144</v>
      </c>
      <c r="DN284" s="0" t="s">
        <v>155</v>
      </c>
      <c r="DO284" s="0" t="s">
        <v>144</v>
      </c>
      <c r="DS284" s="0" t="s">
        <v>144</v>
      </c>
      <c r="DT284" s="0" t="s">
        <v>144</v>
      </c>
      <c r="DU284" s="0" t="s">
        <v>155</v>
      </c>
      <c r="DW284" s="0" t="s">
        <v>144</v>
      </c>
      <c r="DX284" s="0" t="s">
        <v>155</v>
      </c>
      <c r="EA284" s="0" t="s">
        <v>155</v>
      </c>
      <c r="ED284" s="0" t="s">
        <v>144</v>
      </c>
    </row>
    <row r="285" customFormat="false" ht="13.8" hidden="false" customHeight="false" outlineLevel="0" collapsed="false">
      <c r="A285" s="0" t="s">
        <v>1693</v>
      </c>
      <c r="B285" s="0" t="n">
        <v>78</v>
      </c>
      <c r="C285" s="0" t="n">
        <v>25502</v>
      </c>
      <c r="D285" s="0" t="s">
        <v>1690</v>
      </c>
      <c r="E285" s="0" t="s">
        <v>656</v>
      </c>
      <c r="F285" s="0" t="str">
        <f aca="false">CONCATENATE(D285," ",LEFT(H285,4),"T=",AW285,"D=",AX285,"R=",AY285,"M=",AZ285,"L=",BA285,"B=",BB285)</f>
        <v>FAULKNER SRT=48D=18R=0M=4L=9B=1</v>
      </c>
      <c r="G285" s="0" t="s">
        <v>159</v>
      </c>
      <c r="H285" s="0" t="s">
        <v>791</v>
      </c>
      <c r="I285" s="0" t="s">
        <v>1694</v>
      </c>
      <c r="J285" s="0" t="s">
        <v>1695</v>
      </c>
      <c r="K285" s="0" t="s">
        <v>143</v>
      </c>
      <c r="L285" s="0" t="s">
        <v>144</v>
      </c>
      <c r="M285" s="0" t="str">
        <f aca="false">RIGHT(N285,LEN(N285)-FIND(" ",N285))</f>
        <v>RANDOLPH ST NW</v>
      </c>
      <c r="N285" s="0" t="s">
        <v>1692</v>
      </c>
      <c r="P285" s="0" t="s">
        <v>147</v>
      </c>
      <c r="Q285" s="0" t="s">
        <v>148</v>
      </c>
      <c r="R285" s="0" t="n">
        <v>44485</v>
      </c>
      <c r="AD285" s="0" t="s">
        <v>149</v>
      </c>
      <c r="AE285" s="0" t="s">
        <v>150</v>
      </c>
      <c r="AF285" s="0" t="s">
        <v>151</v>
      </c>
      <c r="AH285" s="0" t="n">
        <v>14</v>
      </c>
      <c r="AI285" s="0" t="n">
        <v>11</v>
      </c>
      <c r="AN285" s="0" t="s">
        <v>147</v>
      </c>
      <c r="AO285" s="0" t="s">
        <v>315</v>
      </c>
      <c r="AP285" s="0" t="s">
        <v>316</v>
      </c>
      <c r="AQ285" s="0" t="n">
        <v>9</v>
      </c>
      <c r="AR285" s="0" t="n">
        <v>64</v>
      </c>
      <c r="AS285" s="0" t="n">
        <v>32</v>
      </c>
      <c r="AV285" s="0" t="s">
        <v>182</v>
      </c>
      <c r="AW285" s="0" t="n">
        <f aca="false">COUNTA($BC285:$EG285)</f>
        <v>48</v>
      </c>
      <c r="AX285" s="0" t="n">
        <f aca="false">COUNTIF($BC285:$EG285,"D")</f>
        <v>18</v>
      </c>
      <c r="AY285" s="0" t="n">
        <f aca="false">COUNTIF($BC285:$EG285,"R")</f>
        <v>0</v>
      </c>
      <c r="AZ285" s="2" t="n">
        <f aca="false">COUNTIF(DW285,"D")+COUNTIF(DO285,"D")+COUNTIF(DJ285,"D")+COUNTIF(DD285,"D")</f>
        <v>4</v>
      </c>
      <c r="BA285" s="0" t="n">
        <f aca="false">IF(DH285&lt;&gt;"",1,0)+IF(DI285&lt;&gt;"",1,0)+IF(DK285&lt;&gt;"",1,0)+IF(DM285&lt;&gt;"",1,0)+IF(DN285&lt;&gt;"",1,0)+IF(DO285&lt;&gt;"",1,0)+IF(DQ285&lt;&gt;"",1,0)+IF(DR285&lt;&gt;"",1,0)+IF(DT285&lt;&gt;"",1,0)+IF(DU285&lt;&gt;"",1,0)+IF(DV285&lt;&gt;"",1,0)+IF(DW285&lt;&gt;"",1,0)+IF(DX285&lt;&gt;"",1,0)+IF(DZ285&lt;&gt;"",1,0)+IF(EA285&lt;&gt;"",1,0)+IF(EB285&lt;&gt;"",1,0)+IF(EE285&lt;&gt;"",1,0)</f>
        <v>9</v>
      </c>
      <c r="BB285" s="0" t="n">
        <f aca="false">IF(AND(AV285&gt;0, AW285&gt;0),1,0)</f>
        <v>1</v>
      </c>
      <c r="BC285" s="0" t="s">
        <v>155</v>
      </c>
      <c r="BD285" s="0" t="s">
        <v>155</v>
      </c>
      <c r="BE285" s="0" t="s">
        <v>155</v>
      </c>
      <c r="BF285" s="0" t="s">
        <v>155</v>
      </c>
      <c r="BG285" s="0" t="s">
        <v>155</v>
      </c>
      <c r="BH285" s="0" t="s">
        <v>155</v>
      </c>
      <c r="BI285" s="0" t="s">
        <v>155</v>
      </c>
      <c r="BJ285" s="0" t="s">
        <v>155</v>
      </c>
      <c r="BK285" s="0" t="s">
        <v>155</v>
      </c>
      <c r="BL285" s="0" t="s">
        <v>155</v>
      </c>
      <c r="BP285" s="0" t="s">
        <v>155</v>
      </c>
      <c r="BR285" s="0" t="s">
        <v>155</v>
      </c>
      <c r="BS285" s="0" t="s">
        <v>155</v>
      </c>
      <c r="BV285" s="0" t="s">
        <v>155</v>
      </c>
      <c r="BY285" s="0" t="s">
        <v>144</v>
      </c>
      <c r="CA285" s="0" t="s">
        <v>155</v>
      </c>
      <c r="CC285" s="0" t="s">
        <v>144</v>
      </c>
      <c r="CG285" s="0" t="s">
        <v>155</v>
      </c>
      <c r="CH285" s="0" t="s">
        <v>144</v>
      </c>
      <c r="CK285" s="0" t="s">
        <v>155</v>
      </c>
      <c r="CL285" s="0" t="s">
        <v>144</v>
      </c>
      <c r="CN285" s="0" t="s">
        <v>155</v>
      </c>
      <c r="CO285" s="0" t="s">
        <v>144</v>
      </c>
      <c r="CP285" s="0" t="s">
        <v>155</v>
      </c>
      <c r="CQ285" s="0" t="s">
        <v>144</v>
      </c>
      <c r="CT285" s="0" t="s">
        <v>155</v>
      </c>
      <c r="CU285" s="0" t="s">
        <v>144</v>
      </c>
      <c r="CV285" s="0" t="s">
        <v>155</v>
      </c>
      <c r="CW285" s="0" t="s">
        <v>144</v>
      </c>
      <c r="CY285" s="0" t="s">
        <v>155</v>
      </c>
      <c r="CZ285" s="0" t="s">
        <v>144</v>
      </c>
      <c r="DC285" s="0" t="s">
        <v>155</v>
      </c>
      <c r="DD285" s="0" t="s">
        <v>144</v>
      </c>
      <c r="DF285" s="0" t="s">
        <v>155</v>
      </c>
      <c r="DG285" s="0" t="s">
        <v>144</v>
      </c>
      <c r="DI285" s="0" t="s">
        <v>155</v>
      </c>
      <c r="DJ285" s="0" t="s">
        <v>144</v>
      </c>
      <c r="DL285" s="0" t="s">
        <v>155</v>
      </c>
      <c r="DM285" s="0" t="s">
        <v>144</v>
      </c>
      <c r="DN285" s="0" t="s">
        <v>155</v>
      </c>
      <c r="DO285" s="0" t="s">
        <v>144</v>
      </c>
      <c r="DS285" s="0" t="s">
        <v>144</v>
      </c>
      <c r="DT285" s="0" t="s">
        <v>144</v>
      </c>
      <c r="DU285" s="0" t="s">
        <v>155</v>
      </c>
      <c r="DW285" s="0" t="s">
        <v>144</v>
      </c>
      <c r="DX285" s="0" t="s">
        <v>155</v>
      </c>
      <c r="EA285" s="0" t="s">
        <v>155</v>
      </c>
      <c r="ED285" s="0" t="s">
        <v>144</v>
      </c>
    </row>
    <row r="286" customFormat="false" ht="13.8" hidden="false" customHeight="false" outlineLevel="0" collapsed="false">
      <c r="A286" s="0" t="s">
        <v>1696</v>
      </c>
      <c r="B286" s="0" t="n">
        <v>78</v>
      </c>
      <c r="C286" s="0" t="n">
        <v>16261</v>
      </c>
      <c r="D286" s="0" t="s">
        <v>1697</v>
      </c>
      <c r="E286" s="0" t="s">
        <v>1237</v>
      </c>
      <c r="F286" s="0" t="str">
        <f aca="false">CONCATENATE(D286," ",LEFT(H286,4),"T=",AW286,"D=",AX286,"R=",AY286,"M=",AZ286,"L=",BA286,"B=",BB286)</f>
        <v>FISHER T=43D=13R=1M=4L=9B=1</v>
      </c>
      <c r="I286" s="0" t="s">
        <v>1698</v>
      </c>
      <c r="J286" s="0" t="s">
        <v>1699</v>
      </c>
      <c r="K286" s="0" t="s">
        <v>143</v>
      </c>
      <c r="L286" s="0" t="s">
        <v>144</v>
      </c>
      <c r="M286" s="0" t="str">
        <f aca="false">RIGHT(N286,LEN(N286)-FIND(" ",N286))</f>
        <v>KENMORE AVE SE</v>
      </c>
      <c r="N286" s="0" t="s">
        <v>1700</v>
      </c>
      <c r="P286" s="0" t="s">
        <v>147</v>
      </c>
      <c r="Q286" s="0" t="s">
        <v>148</v>
      </c>
      <c r="R286" s="0" t="n">
        <v>44483</v>
      </c>
      <c r="AD286" s="0" t="s">
        <v>149</v>
      </c>
      <c r="AE286" s="0" t="s">
        <v>150</v>
      </c>
      <c r="AF286" s="0" t="s">
        <v>151</v>
      </c>
      <c r="AH286" s="0" t="n">
        <v>14</v>
      </c>
      <c r="AI286" s="0" t="n">
        <v>11</v>
      </c>
      <c r="AN286" s="0" t="s">
        <v>147</v>
      </c>
      <c r="AO286" s="0" t="s">
        <v>250</v>
      </c>
      <c r="AP286" s="0" t="s">
        <v>251</v>
      </c>
      <c r="AQ286" s="0" t="n">
        <v>9</v>
      </c>
      <c r="AR286" s="0" t="n">
        <v>64</v>
      </c>
      <c r="AS286" s="0" t="n">
        <v>32</v>
      </c>
      <c r="AV286" s="0" t="s">
        <v>252</v>
      </c>
      <c r="AW286" s="0" t="n">
        <f aca="false">COUNTA($BC286:$EG286)</f>
        <v>43</v>
      </c>
      <c r="AX286" s="0" t="n">
        <f aca="false">COUNTIF($BC286:$EG286,"D")</f>
        <v>13</v>
      </c>
      <c r="AY286" s="0" t="n">
        <f aca="false">COUNTIF($BC286:$EG286,"R")</f>
        <v>1</v>
      </c>
      <c r="AZ286" s="2" t="n">
        <f aca="false">COUNTIF(DW286,"D")+COUNTIF(DO286,"D")+COUNTIF(DJ286,"D")+COUNTIF(DD286,"D")</f>
        <v>4</v>
      </c>
      <c r="BA286" s="0" t="n">
        <f aca="false">IF(DH286&lt;&gt;"",1,0)+IF(DI286&lt;&gt;"",1,0)+IF(DK286&lt;&gt;"",1,0)+IF(DM286&lt;&gt;"",1,0)+IF(DN286&lt;&gt;"",1,0)+IF(DO286&lt;&gt;"",1,0)+IF(DQ286&lt;&gt;"",1,0)+IF(DR286&lt;&gt;"",1,0)+IF(DT286&lt;&gt;"",1,0)+IF(DU286&lt;&gt;"",1,0)+IF(DV286&lt;&gt;"",1,0)+IF(DW286&lt;&gt;"",1,0)+IF(DX286&lt;&gt;"",1,0)+IF(DZ286&lt;&gt;"",1,0)+IF(EA286&lt;&gt;"",1,0)+IF(EB286&lt;&gt;"",1,0)+IF(EE286&lt;&gt;"",1,0)</f>
        <v>9</v>
      </c>
      <c r="BB286" s="0" t="n">
        <f aca="false">IF(AND(AV286&gt;0, AW286&gt;0),1,0)</f>
        <v>1</v>
      </c>
      <c r="BC286" s="0" t="s">
        <v>155</v>
      </c>
      <c r="BD286" s="0" t="s">
        <v>155</v>
      </c>
      <c r="BE286" s="0" t="s">
        <v>155</v>
      </c>
      <c r="BG286" s="0" t="s">
        <v>155</v>
      </c>
      <c r="BH286" s="0" t="s">
        <v>155</v>
      </c>
      <c r="BI286" s="0" t="s">
        <v>155</v>
      </c>
      <c r="BJ286" s="0" t="s">
        <v>155</v>
      </c>
      <c r="BK286" s="0" t="s">
        <v>155</v>
      </c>
      <c r="BL286" s="0" t="s">
        <v>155</v>
      </c>
      <c r="BP286" s="0" t="s">
        <v>155</v>
      </c>
      <c r="BR286" s="0" t="s">
        <v>155</v>
      </c>
      <c r="BS286" s="0" t="s">
        <v>155</v>
      </c>
      <c r="BY286" s="0" t="s">
        <v>144</v>
      </c>
      <c r="CA286" s="0" t="s">
        <v>155</v>
      </c>
      <c r="CK286" s="0" t="s">
        <v>155</v>
      </c>
      <c r="CL286" s="0" t="s">
        <v>144</v>
      </c>
      <c r="CN286" s="0" t="s">
        <v>155</v>
      </c>
      <c r="CO286" s="0" t="s">
        <v>144</v>
      </c>
      <c r="CP286" s="0" t="s">
        <v>155</v>
      </c>
      <c r="CT286" s="0" t="s">
        <v>155</v>
      </c>
      <c r="CU286" s="0" t="s">
        <v>144</v>
      </c>
      <c r="CV286" s="0" t="s">
        <v>155</v>
      </c>
      <c r="CW286" s="0" t="s">
        <v>144</v>
      </c>
      <c r="CY286" s="0" t="s">
        <v>155</v>
      </c>
      <c r="CZ286" s="0" t="s">
        <v>217</v>
      </c>
      <c r="DC286" s="0" t="s">
        <v>155</v>
      </c>
      <c r="DD286" s="0" t="s">
        <v>144</v>
      </c>
      <c r="DF286" s="0" t="s">
        <v>155</v>
      </c>
      <c r="DG286" s="0" t="s">
        <v>144</v>
      </c>
      <c r="DI286" s="0" t="s">
        <v>155</v>
      </c>
      <c r="DJ286" s="0" t="s">
        <v>144</v>
      </c>
      <c r="DL286" s="0" t="s">
        <v>155</v>
      </c>
      <c r="DM286" s="0" t="s">
        <v>144</v>
      </c>
      <c r="DN286" s="0" t="s">
        <v>155</v>
      </c>
      <c r="DO286" s="0" t="s">
        <v>144</v>
      </c>
      <c r="DR286" s="0" t="s">
        <v>155</v>
      </c>
      <c r="DS286" s="0" t="s">
        <v>144</v>
      </c>
      <c r="DU286" s="0" t="s">
        <v>155</v>
      </c>
      <c r="DW286" s="0" t="s">
        <v>144</v>
      </c>
      <c r="DX286" s="0" t="s">
        <v>155</v>
      </c>
      <c r="EA286" s="0" t="s">
        <v>155</v>
      </c>
      <c r="ED286" s="0" t="s">
        <v>144</v>
      </c>
      <c r="EF286" s="0" t="s">
        <v>155</v>
      </c>
    </row>
    <row r="287" customFormat="false" ht="13.8" hidden="false" customHeight="false" outlineLevel="0" collapsed="false">
      <c r="A287" s="0" t="s">
        <v>1701</v>
      </c>
      <c r="B287" s="0" t="n">
        <v>78</v>
      </c>
      <c r="C287" s="0" t="n">
        <v>129027</v>
      </c>
      <c r="D287" s="0" t="s">
        <v>1702</v>
      </c>
      <c r="E287" s="0" t="s">
        <v>1703</v>
      </c>
      <c r="F287" s="0" t="str">
        <f aca="false">CONCATENATE(D287," ",LEFT(H287,4),"T=",AW287,"D=",AX287,"R=",AY287,"M=",AZ287,"L=",BA287,"B=",BB287)</f>
        <v>FOSTER T=42D=14R=0M=4L=9B=1</v>
      </c>
      <c r="G287" s="0" t="s">
        <v>159</v>
      </c>
      <c r="I287" s="0" t="s">
        <v>1704</v>
      </c>
      <c r="J287" s="0" t="s">
        <v>1705</v>
      </c>
      <c r="K287" s="0" t="s">
        <v>143</v>
      </c>
      <c r="L287" s="0" t="s">
        <v>144</v>
      </c>
      <c r="M287" s="0" t="str">
        <f aca="false">RIGHT(N287,LEN(N287)-FIND(" ",N287))</f>
        <v>BEAL ST NW</v>
      </c>
      <c r="N287" s="0" t="s">
        <v>1706</v>
      </c>
      <c r="P287" s="0" t="s">
        <v>147</v>
      </c>
      <c r="Q287" s="0" t="s">
        <v>148</v>
      </c>
      <c r="R287" s="0" t="n">
        <v>44485</v>
      </c>
      <c r="AD287" s="0" t="s">
        <v>149</v>
      </c>
      <c r="AE287" s="0" t="s">
        <v>150</v>
      </c>
      <c r="AF287" s="0" t="s">
        <v>151</v>
      </c>
      <c r="AH287" s="0" t="n">
        <v>14</v>
      </c>
      <c r="AI287" s="0" t="n">
        <v>11</v>
      </c>
      <c r="AN287" s="0" t="s">
        <v>147</v>
      </c>
      <c r="AO287" s="0" t="s">
        <v>221</v>
      </c>
      <c r="AP287" s="0" t="s">
        <v>222</v>
      </c>
      <c r="AQ287" s="0" t="n">
        <v>9</v>
      </c>
      <c r="AR287" s="0" t="n">
        <v>64</v>
      </c>
      <c r="AS287" s="0" t="n">
        <v>32</v>
      </c>
      <c r="AV287" s="0" t="s">
        <v>223</v>
      </c>
      <c r="AW287" s="0" t="n">
        <f aca="false">COUNTA($BC287:$EG287)</f>
        <v>42</v>
      </c>
      <c r="AX287" s="0" t="n">
        <f aca="false">COUNTIF($BC287:$EG287,"D")</f>
        <v>14</v>
      </c>
      <c r="AY287" s="0" t="n">
        <f aca="false">COUNTIF($BC287:$EG287,"R")</f>
        <v>0</v>
      </c>
      <c r="AZ287" s="2" t="n">
        <f aca="false">COUNTIF(DW287,"D")+COUNTIF(DO287,"D")+COUNTIF(DJ287,"D")+COUNTIF(DD287,"D")</f>
        <v>4</v>
      </c>
      <c r="BA287" s="0" t="n">
        <f aca="false">IF(DH287&lt;&gt;"",1,0)+IF(DI287&lt;&gt;"",1,0)+IF(DK287&lt;&gt;"",1,0)+IF(DM287&lt;&gt;"",1,0)+IF(DN287&lt;&gt;"",1,0)+IF(DO287&lt;&gt;"",1,0)+IF(DQ287&lt;&gt;"",1,0)+IF(DR287&lt;&gt;"",1,0)+IF(DT287&lt;&gt;"",1,0)+IF(DU287&lt;&gt;"",1,0)+IF(DV287&lt;&gt;"",1,0)+IF(DW287&lt;&gt;"",1,0)+IF(DX287&lt;&gt;"",1,0)+IF(DZ287&lt;&gt;"",1,0)+IF(EA287&lt;&gt;"",1,0)+IF(EB287&lt;&gt;"",1,0)+IF(EE287&lt;&gt;"",1,0)</f>
        <v>9</v>
      </c>
      <c r="BB287" s="0" t="n">
        <f aca="false">IF(AND(AV287&gt;0, AW287&gt;0),1,0)</f>
        <v>1</v>
      </c>
      <c r="BD287" s="0" t="s">
        <v>155</v>
      </c>
      <c r="BE287" s="0" t="s">
        <v>155</v>
      </c>
      <c r="BF287" s="0" t="s">
        <v>155</v>
      </c>
      <c r="BG287" s="0" t="s">
        <v>155</v>
      </c>
      <c r="BH287" s="0" t="s">
        <v>155</v>
      </c>
      <c r="BI287" s="0" t="s">
        <v>155</v>
      </c>
      <c r="BJ287" s="0" t="s">
        <v>155</v>
      </c>
      <c r="BK287" s="0" t="s">
        <v>155</v>
      </c>
      <c r="BL287" s="0" t="s">
        <v>155</v>
      </c>
      <c r="BP287" s="0" t="s">
        <v>155</v>
      </c>
      <c r="BR287" s="0" t="s">
        <v>155</v>
      </c>
      <c r="BS287" s="0" t="s">
        <v>155</v>
      </c>
      <c r="BY287" s="0" t="s">
        <v>144</v>
      </c>
      <c r="CA287" s="0" t="s">
        <v>155</v>
      </c>
      <c r="CG287" s="0" t="s">
        <v>155</v>
      </c>
      <c r="CK287" s="0" t="s">
        <v>155</v>
      </c>
      <c r="CL287" s="0" t="s">
        <v>144</v>
      </c>
      <c r="CN287" s="0" t="s">
        <v>155</v>
      </c>
      <c r="CO287" s="0" t="s">
        <v>144</v>
      </c>
      <c r="CP287" s="0" t="s">
        <v>155</v>
      </c>
      <c r="CT287" s="0" t="s">
        <v>155</v>
      </c>
      <c r="CV287" s="0" t="s">
        <v>155</v>
      </c>
      <c r="CW287" s="0" t="s">
        <v>144</v>
      </c>
      <c r="CY287" s="0" t="s">
        <v>155</v>
      </c>
      <c r="CZ287" s="0" t="s">
        <v>144</v>
      </c>
      <c r="DC287" s="0" t="s">
        <v>155</v>
      </c>
      <c r="DD287" s="0" t="s">
        <v>144</v>
      </c>
      <c r="DF287" s="0" t="s">
        <v>155</v>
      </c>
      <c r="DG287" s="0" t="s">
        <v>144</v>
      </c>
      <c r="DI287" s="0" t="s">
        <v>155</v>
      </c>
      <c r="DJ287" s="0" t="s">
        <v>144</v>
      </c>
      <c r="DM287" s="0" t="s">
        <v>144</v>
      </c>
      <c r="DN287" s="0" t="s">
        <v>155</v>
      </c>
      <c r="DO287" s="0" t="s">
        <v>144</v>
      </c>
      <c r="DS287" s="0" t="s">
        <v>144</v>
      </c>
      <c r="DT287" s="0" t="s">
        <v>144</v>
      </c>
      <c r="DU287" s="0" t="s">
        <v>155</v>
      </c>
      <c r="DW287" s="0" t="s">
        <v>144</v>
      </c>
      <c r="DX287" s="0" t="s">
        <v>155</v>
      </c>
      <c r="EA287" s="0" t="s">
        <v>155</v>
      </c>
      <c r="ED287" s="0" t="s">
        <v>144</v>
      </c>
      <c r="EF287" s="0" t="s">
        <v>155</v>
      </c>
    </row>
    <row r="288" customFormat="false" ht="13.8" hidden="false" customHeight="false" outlineLevel="0" collapsed="false">
      <c r="A288" s="0" t="s">
        <v>1707</v>
      </c>
      <c r="B288" s="0" t="n">
        <v>78</v>
      </c>
      <c r="C288" s="0" t="n">
        <v>29709</v>
      </c>
      <c r="D288" s="0" t="s">
        <v>1702</v>
      </c>
      <c r="E288" s="0" t="s">
        <v>1458</v>
      </c>
      <c r="F288" s="0" t="str">
        <f aca="false">CONCATENATE(D288," ",LEFT(H288,4),"T=",AW288,"D=",AX288,"R=",AY288,"M=",AZ288,"L=",BA288,"B=",BB288)</f>
        <v>FOSTER T=44D=14R=0M=4L=9B=1</v>
      </c>
      <c r="G288" s="0" t="s">
        <v>494</v>
      </c>
      <c r="I288" s="0" t="s">
        <v>1708</v>
      </c>
      <c r="J288" s="0" t="s">
        <v>1709</v>
      </c>
      <c r="K288" s="0" t="s">
        <v>143</v>
      </c>
      <c r="L288" s="0" t="s">
        <v>144</v>
      </c>
      <c r="M288" s="0" t="str">
        <f aca="false">RIGHT(N288,LEN(N288)-FIND(" ",N288))</f>
        <v>BEAL ST NW</v>
      </c>
      <c r="N288" s="0" t="s">
        <v>1706</v>
      </c>
      <c r="P288" s="0" t="s">
        <v>147</v>
      </c>
      <c r="Q288" s="0" t="s">
        <v>148</v>
      </c>
      <c r="R288" s="0" t="n">
        <v>44485</v>
      </c>
      <c r="AD288" s="0" t="s">
        <v>149</v>
      </c>
      <c r="AE288" s="0" t="s">
        <v>150</v>
      </c>
      <c r="AF288" s="0" t="s">
        <v>151</v>
      </c>
      <c r="AH288" s="0" t="n">
        <v>14</v>
      </c>
      <c r="AI288" s="0" t="n">
        <v>11</v>
      </c>
      <c r="AN288" s="0" t="s">
        <v>147</v>
      </c>
      <c r="AO288" s="0" t="s">
        <v>221</v>
      </c>
      <c r="AP288" s="0" t="s">
        <v>222</v>
      </c>
      <c r="AQ288" s="0" t="n">
        <v>9</v>
      </c>
      <c r="AR288" s="0" t="n">
        <v>64</v>
      </c>
      <c r="AS288" s="0" t="n">
        <v>32</v>
      </c>
      <c r="AV288" s="0" t="s">
        <v>223</v>
      </c>
      <c r="AW288" s="0" t="n">
        <f aca="false">COUNTA($BC288:$EG288)</f>
        <v>44</v>
      </c>
      <c r="AX288" s="0" t="n">
        <f aca="false">COUNTIF($BC288:$EG288,"D")</f>
        <v>14</v>
      </c>
      <c r="AY288" s="0" t="n">
        <f aca="false">COUNTIF($BC288:$EG288,"R")</f>
        <v>0</v>
      </c>
      <c r="AZ288" s="2" t="n">
        <f aca="false">COUNTIF(DW288,"D")+COUNTIF(DO288,"D")+COUNTIF(DJ288,"D")+COUNTIF(DD288,"D")</f>
        <v>4</v>
      </c>
      <c r="BA288" s="0" t="n">
        <f aca="false">IF(DH288&lt;&gt;"",1,0)+IF(DI288&lt;&gt;"",1,0)+IF(DK288&lt;&gt;"",1,0)+IF(DM288&lt;&gt;"",1,0)+IF(DN288&lt;&gt;"",1,0)+IF(DO288&lt;&gt;"",1,0)+IF(DQ288&lt;&gt;"",1,0)+IF(DR288&lt;&gt;"",1,0)+IF(DT288&lt;&gt;"",1,0)+IF(DU288&lt;&gt;"",1,0)+IF(DV288&lt;&gt;"",1,0)+IF(DW288&lt;&gt;"",1,0)+IF(DX288&lt;&gt;"",1,0)+IF(DZ288&lt;&gt;"",1,0)+IF(EA288&lt;&gt;"",1,0)+IF(EB288&lt;&gt;"",1,0)+IF(EE288&lt;&gt;"",1,0)</f>
        <v>9</v>
      </c>
      <c r="BB288" s="0" t="n">
        <f aca="false">IF(AND(AV288&gt;0, AW288&gt;0),1,0)</f>
        <v>1</v>
      </c>
      <c r="BC288" s="0" t="s">
        <v>155</v>
      </c>
      <c r="BD288" s="0" t="s">
        <v>155</v>
      </c>
      <c r="BE288" s="0" t="s">
        <v>155</v>
      </c>
      <c r="BF288" s="0" t="s">
        <v>155</v>
      </c>
      <c r="BG288" s="0" t="s">
        <v>155</v>
      </c>
      <c r="BH288" s="0" t="s">
        <v>155</v>
      </c>
      <c r="BI288" s="0" t="s">
        <v>155</v>
      </c>
      <c r="BJ288" s="0" t="s">
        <v>155</v>
      </c>
      <c r="BK288" s="0" t="s">
        <v>155</v>
      </c>
      <c r="BL288" s="0" t="s">
        <v>155</v>
      </c>
      <c r="BP288" s="0" t="s">
        <v>155</v>
      </c>
      <c r="BR288" s="0" t="s">
        <v>155</v>
      </c>
      <c r="BS288" s="0" t="s">
        <v>155</v>
      </c>
      <c r="BV288" s="0" t="s">
        <v>155</v>
      </c>
      <c r="BY288" s="0" t="s">
        <v>144</v>
      </c>
      <c r="CA288" s="0" t="s">
        <v>155</v>
      </c>
      <c r="CG288" s="0" t="s">
        <v>155</v>
      </c>
      <c r="CK288" s="0" t="s">
        <v>155</v>
      </c>
      <c r="CL288" s="0" t="s">
        <v>144</v>
      </c>
      <c r="CN288" s="0" t="s">
        <v>155</v>
      </c>
      <c r="CO288" s="0" t="s">
        <v>144</v>
      </c>
      <c r="CP288" s="0" t="s">
        <v>155</v>
      </c>
      <c r="CT288" s="0" t="s">
        <v>155</v>
      </c>
      <c r="CV288" s="0" t="s">
        <v>155</v>
      </c>
      <c r="CW288" s="0" t="s">
        <v>144</v>
      </c>
      <c r="CY288" s="0" t="s">
        <v>155</v>
      </c>
      <c r="CZ288" s="0" t="s">
        <v>144</v>
      </c>
      <c r="DC288" s="0" t="s">
        <v>155</v>
      </c>
      <c r="DD288" s="0" t="s">
        <v>144</v>
      </c>
      <c r="DF288" s="0" t="s">
        <v>155</v>
      </c>
      <c r="DG288" s="0" t="s">
        <v>144</v>
      </c>
      <c r="DI288" s="0" t="s">
        <v>155</v>
      </c>
      <c r="DJ288" s="0" t="s">
        <v>144</v>
      </c>
      <c r="DM288" s="0" t="s">
        <v>144</v>
      </c>
      <c r="DN288" s="0" t="s">
        <v>155</v>
      </c>
      <c r="DO288" s="0" t="s">
        <v>144</v>
      </c>
      <c r="DS288" s="0" t="s">
        <v>144</v>
      </c>
      <c r="DT288" s="0" t="s">
        <v>144</v>
      </c>
      <c r="DU288" s="0" t="s">
        <v>155</v>
      </c>
      <c r="DW288" s="0" t="s">
        <v>144</v>
      </c>
      <c r="DX288" s="0" t="s">
        <v>155</v>
      </c>
      <c r="EA288" s="0" t="s">
        <v>155</v>
      </c>
      <c r="ED288" s="0" t="s">
        <v>144</v>
      </c>
      <c r="EF288" s="0" t="s">
        <v>155</v>
      </c>
    </row>
    <row r="289" customFormat="false" ht="13.8" hidden="false" customHeight="false" outlineLevel="0" collapsed="false">
      <c r="A289" s="0" t="s">
        <v>1710</v>
      </c>
      <c r="B289" s="0" t="n">
        <v>78</v>
      </c>
      <c r="C289" s="0" t="n">
        <v>92641</v>
      </c>
      <c r="D289" s="0" t="s">
        <v>1711</v>
      </c>
      <c r="E289" s="0" t="s">
        <v>1712</v>
      </c>
      <c r="F289" s="0" t="str">
        <f aca="false">CONCATENATE(D289," ",LEFT(H289,4),"T=",AW289,"D=",AX289,"R=",AY289,"M=",AZ289,"L=",BA289,"B=",BB289)</f>
        <v>FOUNTADAKIS HATOSKY T=47D=11R=5M=4L=9B=1</v>
      </c>
      <c r="I289" s="0" t="s">
        <v>1713</v>
      </c>
      <c r="J289" s="0" t="s">
        <v>1714</v>
      </c>
      <c r="K289" s="0" t="s">
        <v>143</v>
      </c>
      <c r="L289" s="0" t="s">
        <v>217</v>
      </c>
      <c r="M289" s="0" t="str">
        <f aca="false">RIGHT(N289,LEN(N289)-FIND(" ",N289))</f>
        <v>PERKINSWOOD BLVD SE</v>
      </c>
      <c r="N289" s="0" t="s">
        <v>1715</v>
      </c>
      <c r="P289" s="0" t="s">
        <v>147</v>
      </c>
      <c r="Q289" s="0" t="s">
        <v>148</v>
      </c>
      <c r="R289" s="0" t="n">
        <v>44484</v>
      </c>
      <c r="AD289" s="0" t="s">
        <v>149</v>
      </c>
      <c r="AE289" s="0" t="s">
        <v>150</v>
      </c>
      <c r="AF289" s="0" t="s">
        <v>151</v>
      </c>
      <c r="AH289" s="0" t="n">
        <v>14</v>
      </c>
      <c r="AI289" s="0" t="n">
        <v>11</v>
      </c>
      <c r="AN289" s="0" t="s">
        <v>147</v>
      </c>
      <c r="AO289" s="0" t="s">
        <v>250</v>
      </c>
      <c r="AP289" s="0" t="s">
        <v>251</v>
      </c>
      <c r="AQ289" s="0" t="n">
        <v>9</v>
      </c>
      <c r="AR289" s="0" t="n">
        <v>64</v>
      </c>
      <c r="AS289" s="0" t="n">
        <v>32</v>
      </c>
      <c r="AV289" s="0" t="s">
        <v>252</v>
      </c>
      <c r="AW289" s="0" t="n">
        <f aca="false">COUNTA($BC289:$EG289)</f>
        <v>47</v>
      </c>
      <c r="AX289" s="0" t="n">
        <f aca="false">COUNTIF($BC289:$EG289,"D")</f>
        <v>11</v>
      </c>
      <c r="AY289" s="0" t="n">
        <f aca="false">COUNTIF($BC289:$EG289,"R")</f>
        <v>5</v>
      </c>
      <c r="AZ289" s="2" t="n">
        <f aca="false">COUNTIF(DW289,"D")+COUNTIF(DO289,"D")+COUNTIF(DJ289,"D")+COUNTIF(DD289,"D")</f>
        <v>4</v>
      </c>
      <c r="BA289" s="0" t="n">
        <f aca="false">IF(DH289&lt;&gt;"",1,0)+IF(DI289&lt;&gt;"",1,0)+IF(DK289&lt;&gt;"",1,0)+IF(DM289&lt;&gt;"",1,0)+IF(DN289&lt;&gt;"",1,0)+IF(DO289&lt;&gt;"",1,0)+IF(DQ289&lt;&gt;"",1,0)+IF(DR289&lt;&gt;"",1,0)+IF(DT289&lt;&gt;"",1,0)+IF(DU289&lt;&gt;"",1,0)+IF(DV289&lt;&gt;"",1,0)+IF(DW289&lt;&gt;"",1,0)+IF(DX289&lt;&gt;"",1,0)+IF(DZ289&lt;&gt;"",1,0)+IF(EA289&lt;&gt;"",1,0)+IF(EB289&lt;&gt;"",1,0)+IF(EE289&lt;&gt;"",1,0)</f>
        <v>9</v>
      </c>
      <c r="BB289" s="0" t="n">
        <f aca="false">IF(AND(AV289&gt;0, AW289&gt;0),1,0)</f>
        <v>1</v>
      </c>
      <c r="BC289" s="0" t="s">
        <v>155</v>
      </c>
      <c r="BD289" s="0" t="s">
        <v>155</v>
      </c>
      <c r="BE289" s="0" t="s">
        <v>155</v>
      </c>
      <c r="BF289" s="0" t="s">
        <v>155</v>
      </c>
      <c r="BG289" s="0" t="s">
        <v>155</v>
      </c>
      <c r="BH289" s="0" t="s">
        <v>155</v>
      </c>
      <c r="BI289" s="0" t="s">
        <v>155</v>
      </c>
      <c r="BJ289" s="0" t="s">
        <v>155</v>
      </c>
      <c r="BK289" s="0" t="s">
        <v>155</v>
      </c>
      <c r="BL289" s="0" t="s">
        <v>155</v>
      </c>
      <c r="BP289" s="0" t="s">
        <v>155</v>
      </c>
      <c r="BR289" s="0" t="s">
        <v>155</v>
      </c>
      <c r="BV289" s="0" t="s">
        <v>155</v>
      </c>
      <c r="BY289" s="0" t="s">
        <v>144</v>
      </c>
      <c r="CA289" s="0" t="s">
        <v>155</v>
      </c>
      <c r="CG289" s="0" t="s">
        <v>155</v>
      </c>
      <c r="CH289" s="0" t="s">
        <v>144</v>
      </c>
      <c r="CK289" s="0" t="s">
        <v>155</v>
      </c>
      <c r="CL289" s="0" t="s">
        <v>144</v>
      </c>
      <c r="CN289" s="0" t="s">
        <v>155</v>
      </c>
      <c r="CO289" s="0" t="s">
        <v>144</v>
      </c>
      <c r="CP289" s="0" t="s">
        <v>155</v>
      </c>
      <c r="CQ289" s="0" t="s">
        <v>144</v>
      </c>
      <c r="CT289" s="0" t="s">
        <v>155</v>
      </c>
      <c r="CU289" s="0" t="s">
        <v>144</v>
      </c>
      <c r="CV289" s="0" t="s">
        <v>155</v>
      </c>
      <c r="CW289" s="0" t="s">
        <v>144</v>
      </c>
      <c r="CY289" s="0" t="s">
        <v>155</v>
      </c>
      <c r="CZ289" s="0" t="s">
        <v>217</v>
      </c>
      <c r="DC289" s="0" t="s">
        <v>155</v>
      </c>
      <c r="DD289" s="0" t="s">
        <v>144</v>
      </c>
      <c r="DF289" s="0" t="s">
        <v>155</v>
      </c>
      <c r="DG289" s="0" t="s">
        <v>217</v>
      </c>
      <c r="DI289" s="0" t="s">
        <v>155</v>
      </c>
      <c r="DJ289" s="0" t="s">
        <v>144</v>
      </c>
      <c r="DL289" s="0" t="s">
        <v>155</v>
      </c>
      <c r="DM289" s="0" t="s">
        <v>217</v>
      </c>
      <c r="DN289" s="0" t="s">
        <v>155</v>
      </c>
      <c r="DO289" s="0" t="s">
        <v>144</v>
      </c>
      <c r="DR289" s="0" t="s">
        <v>155</v>
      </c>
      <c r="DS289" s="0" t="s">
        <v>217</v>
      </c>
      <c r="DU289" s="0" t="s">
        <v>155</v>
      </c>
      <c r="DW289" s="0" t="s">
        <v>144</v>
      </c>
      <c r="DX289" s="0" t="s">
        <v>155</v>
      </c>
      <c r="EA289" s="0" t="s">
        <v>155</v>
      </c>
      <c r="ED289" s="0" t="s">
        <v>217</v>
      </c>
      <c r="EF289" s="0" t="s">
        <v>155</v>
      </c>
    </row>
    <row r="290" customFormat="false" ht="13.8" hidden="false" customHeight="false" outlineLevel="0" collapsed="false">
      <c r="A290" s="0" t="s">
        <v>1716</v>
      </c>
      <c r="B290" s="0" t="n">
        <v>78</v>
      </c>
      <c r="C290" s="0" t="n">
        <v>25511</v>
      </c>
      <c r="D290" s="0" t="s">
        <v>662</v>
      </c>
      <c r="E290" s="0" t="s">
        <v>360</v>
      </c>
      <c r="F290" s="0" t="str">
        <f aca="false">CONCATENATE(D290," ",LEFT(H290,4),"T=",AW290,"D=",AX290,"R=",AY290,"M=",AZ290,"L=",BA290,"B=",BB290)</f>
        <v>FRANKLIN T=42D=12R=0M=4L=9B=1</v>
      </c>
      <c r="G290" s="0" t="s">
        <v>159</v>
      </c>
      <c r="I290" s="0" t="s">
        <v>1717</v>
      </c>
      <c r="J290" s="0" t="s">
        <v>1718</v>
      </c>
      <c r="K290" s="0" t="s">
        <v>143</v>
      </c>
      <c r="L290" s="0" t="s">
        <v>144</v>
      </c>
      <c r="M290" s="0" t="str">
        <f aca="false">RIGHT(N290,LEN(N290)-FIND(" ",N290))</f>
        <v>REX BLVD NW</v>
      </c>
      <c r="N290" s="0" t="s">
        <v>666</v>
      </c>
      <c r="P290" s="0" t="s">
        <v>147</v>
      </c>
      <c r="Q290" s="0" t="s">
        <v>148</v>
      </c>
      <c r="R290" s="0" t="n">
        <v>44483</v>
      </c>
      <c r="AD290" s="0" t="s">
        <v>149</v>
      </c>
      <c r="AE290" s="0" t="s">
        <v>150</v>
      </c>
      <c r="AF290" s="0" t="s">
        <v>151</v>
      </c>
      <c r="AH290" s="0" t="n">
        <v>14</v>
      </c>
      <c r="AI290" s="0" t="n">
        <v>11</v>
      </c>
      <c r="AN290" s="0" t="s">
        <v>147</v>
      </c>
      <c r="AO290" s="0" t="s">
        <v>211</v>
      </c>
      <c r="AP290" s="0" t="s">
        <v>212</v>
      </c>
      <c r="AQ290" s="0" t="n">
        <v>9</v>
      </c>
      <c r="AR290" s="0" t="n">
        <v>64</v>
      </c>
      <c r="AS290" s="0" t="n">
        <v>32</v>
      </c>
      <c r="AV290" s="0" t="s">
        <v>213</v>
      </c>
      <c r="AW290" s="0" t="n">
        <f aca="false">COUNTA($BC290:$EG290)</f>
        <v>42</v>
      </c>
      <c r="AX290" s="0" t="n">
        <f aca="false">COUNTIF($BC290:$EG290,"D")</f>
        <v>12</v>
      </c>
      <c r="AY290" s="0" t="n">
        <f aca="false">COUNTIF($BC290:$EG290,"R")</f>
        <v>0</v>
      </c>
      <c r="AZ290" s="2" t="n">
        <f aca="false">COUNTIF(DW290,"D")+COUNTIF(DO290,"D")+COUNTIF(DJ290,"D")+COUNTIF(DD290,"D")</f>
        <v>4</v>
      </c>
      <c r="BA290" s="0" t="n">
        <f aca="false">IF(DH290&lt;&gt;"",1,0)+IF(DI290&lt;&gt;"",1,0)+IF(DK290&lt;&gt;"",1,0)+IF(DM290&lt;&gt;"",1,0)+IF(DN290&lt;&gt;"",1,0)+IF(DO290&lt;&gt;"",1,0)+IF(DQ290&lt;&gt;"",1,0)+IF(DR290&lt;&gt;"",1,0)+IF(DT290&lt;&gt;"",1,0)+IF(DU290&lt;&gt;"",1,0)+IF(DV290&lt;&gt;"",1,0)+IF(DW290&lt;&gt;"",1,0)+IF(DX290&lt;&gt;"",1,0)+IF(DZ290&lt;&gt;"",1,0)+IF(EA290&lt;&gt;"",1,0)+IF(EB290&lt;&gt;"",1,0)+IF(EE290&lt;&gt;"",1,0)</f>
        <v>9</v>
      </c>
      <c r="BB290" s="0" t="n">
        <f aca="false">IF(AND(AV290&gt;0, AW290&gt;0),1,0)</f>
        <v>1</v>
      </c>
      <c r="BC290" s="0" t="s">
        <v>155</v>
      </c>
      <c r="BD290" s="0" t="s">
        <v>155</v>
      </c>
      <c r="BE290" s="0" t="s">
        <v>155</v>
      </c>
      <c r="BF290" s="0" t="s">
        <v>155</v>
      </c>
      <c r="BG290" s="0" t="s">
        <v>155</v>
      </c>
      <c r="BH290" s="0" t="s">
        <v>155</v>
      </c>
      <c r="BI290" s="0" t="s">
        <v>155</v>
      </c>
      <c r="BJ290" s="0" t="s">
        <v>155</v>
      </c>
      <c r="BK290" s="0" t="s">
        <v>155</v>
      </c>
      <c r="BL290" s="0" t="s">
        <v>155</v>
      </c>
      <c r="BP290" s="0" t="s">
        <v>155</v>
      </c>
      <c r="BR290" s="0" t="s">
        <v>155</v>
      </c>
      <c r="BS290" s="0" t="s">
        <v>155</v>
      </c>
      <c r="BV290" s="0" t="s">
        <v>155</v>
      </c>
      <c r="BY290" s="0" t="s">
        <v>144</v>
      </c>
      <c r="CG290" s="0" t="s">
        <v>155</v>
      </c>
      <c r="CK290" s="0" t="s">
        <v>155</v>
      </c>
      <c r="CL290" s="0" t="s">
        <v>144</v>
      </c>
      <c r="CN290" s="0" t="s">
        <v>155</v>
      </c>
      <c r="CP290" s="0" t="s">
        <v>155</v>
      </c>
      <c r="CT290" s="0" t="s">
        <v>155</v>
      </c>
      <c r="CU290" s="0" t="s">
        <v>144</v>
      </c>
      <c r="CV290" s="0" t="s">
        <v>155</v>
      </c>
      <c r="CW290" s="0" t="s">
        <v>144</v>
      </c>
      <c r="CY290" s="0" t="s">
        <v>155</v>
      </c>
      <c r="CZ290" s="0" t="s">
        <v>144</v>
      </c>
      <c r="DC290" s="0" t="s">
        <v>155</v>
      </c>
      <c r="DD290" s="0" t="s">
        <v>144</v>
      </c>
      <c r="DI290" s="0" t="s">
        <v>155</v>
      </c>
      <c r="DJ290" s="0" t="s">
        <v>144</v>
      </c>
      <c r="DL290" s="0" t="s">
        <v>155</v>
      </c>
      <c r="DM290" s="0" t="s">
        <v>144</v>
      </c>
      <c r="DN290" s="0" t="s">
        <v>155</v>
      </c>
      <c r="DO290" s="0" t="s">
        <v>144</v>
      </c>
      <c r="DR290" s="0" t="s">
        <v>155</v>
      </c>
      <c r="DS290" s="0" t="s">
        <v>144</v>
      </c>
      <c r="DU290" s="0" t="s">
        <v>155</v>
      </c>
      <c r="DW290" s="0" t="s">
        <v>144</v>
      </c>
      <c r="DX290" s="0" t="s">
        <v>155</v>
      </c>
      <c r="EA290" s="0" t="s">
        <v>155</v>
      </c>
      <c r="ED290" s="0" t="s">
        <v>144</v>
      </c>
      <c r="EF290" s="0" t="s">
        <v>155</v>
      </c>
    </row>
    <row r="291" customFormat="false" ht="13.8" hidden="false" customHeight="false" outlineLevel="0" collapsed="false">
      <c r="A291" s="0" t="s">
        <v>1719</v>
      </c>
      <c r="B291" s="0" t="n">
        <v>78</v>
      </c>
      <c r="C291" s="0" t="n">
        <v>337741</v>
      </c>
      <c r="D291" s="0" t="s">
        <v>1720</v>
      </c>
      <c r="E291" s="0" t="s">
        <v>1721</v>
      </c>
      <c r="F291" s="0" t="str">
        <f aca="false">CONCATENATE(D291," ",LEFT(H291,4),"T=",AW291,"D=",AX291,"R=",AY291,"M=",AZ291,"L=",BA291,"B=",BB291)</f>
        <v>FREEMAN T=28D=11R=0M=4L=9B=1</v>
      </c>
      <c r="G291" s="0" t="s">
        <v>1722</v>
      </c>
      <c r="I291" s="0" t="s">
        <v>1723</v>
      </c>
      <c r="J291" s="0" t="s">
        <v>1724</v>
      </c>
      <c r="K291" s="0" t="s">
        <v>143</v>
      </c>
      <c r="L291" s="0" t="s">
        <v>144</v>
      </c>
      <c r="M291" s="0" t="str">
        <f aca="false">RIGHT(N291,LEN(N291)-FIND(" ",N291))</f>
        <v>LINDA DR NW</v>
      </c>
      <c r="N291" s="0" t="s">
        <v>1725</v>
      </c>
      <c r="P291" s="0" t="s">
        <v>147</v>
      </c>
      <c r="Q291" s="0" t="s">
        <v>148</v>
      </c>
      <c r="R291" s="0" t="n">
        <v>44485</v>
      </c>
      <c r="AD291" s="0" t="s">
        <v>149</v>
      </c>
      <c r="AE291" s="0" t="s">
        <v>150</v>
      </c>
      <c r="AF291" s="0" t="s">
        <v>151</v>
      </c>
      <c r="AH291" s="0" t="n">
        <v>14</v>
      </c>
      <c r="AI291" s="0" t="n">
        <v>11</v>
      </c>
      <c r="AN291" s="0" t="s">
        <v>147</v>
      </c>
      <c r="AO291" s="0" t="s">
        <v>315</v>
      </c>
      <c r="AP291" s="0" t="s">
        <v>316</v>
      </c>
      <c r="AQ291" s="0" t="n">
        <v>9</v>
      </c>
      <c r="AR291" s="0" t="n">
        <v>64</v>
      </c>
      <c r="AS291" s="0" t="n">
        <v>32</v>
      </c>
      <c r="AV291" s="0" t="s">
        <v>182</v>
      </c>
      <c r="AW291" s="0" t="n">
        <f aca="false">COUNTA($BC291:$EG291)</f>
        <v>28</v>
      </c>
      <c r="AX291" s="0" t="n">
        <f aca="false">COUNTIF($BC291:$EG291,"D")</f>
        <v>11</v>
      </c>
      <c r="AY291" s="0" t="n">
        <f aca="false">COUNTIF($BC291:$EG291,"R")</f>
        <v>0</v>
      </c>
      <c r="AZ291" s="2" t="n">
        <f aca="false">COUNTIF(DW291,"D")+COUNTIF(DO291,"D")+COUNTIF(DJ291,"D")+COUNTIF(DD291,"D")</f>
        <v>4</v>
      </c>
      <c r="BA291" s="0" t="n">
        <f aca="false">IF(DH291&lt;&gt;"",1,0)+IF(DI291&lt;&gt;"",1,0)+IF(DK291&lt;&gt;"",1,0)+IF(DM291&lt;&gt;"",1,0)+IF(DN291&lt;&gt;"",1,0)+IF(DO291&lt;&gt;"",1,0)+IF(DQ291&lt;&gt;"",1,0)+IF(DR291&lt;&gt;"",1,0)+IF(DT291&lt;&gt;"",1,0)+IF(DU291&lt;&gt;"",1,0)+IF(DV291&lt;&gt;"",1,0)+IF(DW291&lt;&gt;"",1,0)+IF(DX291&lt;&gt;"",1,0)+IF(DZ291&lt;&gt;"",1,0)+IF(EA291&lt;&gt;"",1,0)+IF(EB291&lt;&gt;"",1,0)+IF(EE291&lt;&gt;"",1,0)</f>
        <v>9</v>
      </c>
      <c r="BB291" s="0" t="n">
        <f aca="false">IF(AND(AV291&gt;0, AW291&gt;0),1,0)</f>
        <v>1</v>
      </c>
      <c r="BR291" s="0" t="s">
        <v>155</v>
      </c>
      <c r="BY291" s="0" t="s">
        <v>144</v>
      </c>
      <c r="CA291" s="0" t="s">
        <v>155</v>
      </c>
      <c r="CG291" s="0" t="s">
        <v>155</v>
      </c>
      <c r="CK291" s="0" t="s">
        <v>155</v>
      </c>
      <c r="CL291" s="0" t="s">
        <v>144</v>
      </c>
      <c r="CN291" s="0" t="s">
        <v>155</v>
      </c>
      <c r="CP291" s="0" t="s">
        <v>155</v>
      </c>
      <c r="CU291" s="0" t="s">
        <v>144</v>
      </c>
      <c r="CV291" s="0" t="s">
        <v>155</v>
      </c>
      <c r="CY291" s="0" t="s">
        <v>155</v>
      </c>
      <c r="DC291" s="0" t="s">
        <v>155</v>
      </c>
      <c r="DD291" s="0" t="s">
        <v>144</v>
      </c>
      <c r="DF291" s="0" t="s">
        <v>155</v>
      </c>
      <c r="DG291" s="0" t="s">
        <v>144</v>
      </c>
      <c r="DI291" s="0" t="s">
        <v>155</v>
      </c>
      <c r="DJ291" s="0" t="s">
        <v>144</v>
      </c>
      <c r="DN291" s="0" t="s">
        <v>155</v>
      </c>
      <c r="DO291" s="0" t="s">
        <v>144</v>
      </c>
      <c r="DR291" s="0" t="s">
        <v>155</v>
      </c>
      <c r="DS291" s="0" t="s">
        <v>144</v>
      </c>
      <c r="DT291" s="0" t="s">
        <v>144</v>
      </c>
      <c r="DU291" s="0" t="s">
        <v>155</v>
      </c>
      <c r="DW291" s="0" t="s">
        <v>144</v>
      </c>
      <c r="DX291" s="0" t="s">
        <v>155</v>
      </c>
      <c r="EA291" s="0" t="s">
        <v>155</v>
      </c>
      <c r="ED291" s="0" t="s">
        <v>144</v>
      </c>
      <c r="EF291" s="0" t="s">
        <v>155</v>
      </c>
    </row>
    <row r="292" customFormat="false" ht="13.8" hidden="false" customHeight="false" outlineLevel="0" collapsed="false">
      <c r="A292" s="0" t="s">
        <v>1726</v>
      </c>
      <c r="B292" s="0" t="n">
        <v>78</v>
      </c>
      <c r="C292" s="0" t="n">
        <v>309182</v>
      </c>
      <c r="D292" s="0" t="s">
        <v>1727</v>
      </c>
      <c r="E292" s="0" t="s">
        <v>522</v>
      </c>
      <c r="F292" s="0" t="str">
        <f aca="false">CONCATENATE(D292," ",LEFT(H292,4),"T=",AW292,"D=",AX292,"R=",AY292,"M=",AZ292,"L=",BA292,"B=",BB292)</f>
        <v>GOFORTH T=41D=8R=7M=4L=9B=1</v>
      </c>
      <c r="G292" s="0" t="s">
        <v>217</v>
      </c>
      <c r="I292" s="0" t="s">
        <v>1728</v>
      </c>
      <c r="J292" s="0" t="s">
        <v>1729</v>
      </c>
      <c r="K292" s="0" t="s">
        <v>143</v>
      </c>
      <c r="L292" s="0" t="s">
        <v>217</v>
      </c>
      <c r="M292" s="0" t="str">
        <f aca="false">RIGHT(N292,LEN(N292)-FIND(" ",N292))</f>
        <v>RANDOLPH ST NW</v>
      </c>
      <c r="N292" s="0" t="s">
        <v>1730</v>
      </c>
      <c r="P292" s="0" t="s">
        <v>147</v>
      </c>
      <c r="Q292" s="0" t="s">
        <v>148</v>
      </c>
      <c r="R292" s="0" t="n">
        <v>44485</v>
      </c>
      <c r="AD292" s="0" t="s">
        <v>149</v>
      </c>
      <c r="AE292" s="0" t="s">
        <v>150</v>
      </c>
      <c r="AF292" s="0" t="s">
        <v>151</v>
      </c>
      <c r="AH292" s="0" t="n">
        <v>14</v>
      </c>
      <c r="AI292" s="0" t="n">
        <v>11</v>
      </c>
      <c r="AN292" s="0" t="s">
        <v>147</v>
      </c>
      <c r="AO292" s="0" t="s">
        <v>315</v>
      </c>
      <c r="AP292" s="0" t="s">
        <v>316</v>
      </c>
      <c r="AQ292" s="0" t="n">
        <v>9</v>
      </c>
      <c r="AR292" s="0" t="n">
        <v>64</v>
      </c>
      <c r="AS292" s="0" t="n">
        <v>32</v>
      </c>
      <c r="AV292" s="0" t="s">
        <v>182</v>
      </c>
      <c r="AW292" s="0" t="n">
        <f aca="false">COUNTA($BC292:$EG292)</f>
        <v>41</v>
      </c>
      <c r="AX292" s="0" t="n">
        <f aca="false">COUNTIF($BC292:$EG292,"D")</f>
        <v>8</v>
      </c>
      <c r="AY292" s="0" t="n">
        <f aca="false">COUNTIF($BC292:$EG292,"R")</f>
        <v>7</v>
      </c>
      <c r="AZ292" s="2" t="n">
        <f aca="false">COUNTIF(DW292,"D")+COUNTIF(DO292,"D")+COUNTIF(DJ292,"D")+COUNTIF(DD292,"D")</f>
        <v>4</v>
      </c>
      <c r="BA292" s="0" t="n">
        <f aca="false">IF(DH292&lt;&gt;"",1,0)+IF(DI292&lt;&gt;"",1,0)+IF(DK292&lt;&gt;"",1,0)+IF(DM292&lt;&gt;"",1,0)+IF(DN292&lt;&gt;"",1,0)+IF(DO292&lt;&gt;"",1,0)+IF(DQ292&lt;&gt;"",1,0)+IF(DR292&lt;&gt;"",1,0)+IF(DT292&lt;&gt;"",1,0)+IF(DU292&lt;&gt;"",1,0)+IF(DV292&lt;&gt;"",1,0)+IF(DW292&lt;&gt;"",1,0)+IF(DX292&lt;&gt;"",1,0)+IF(DZ292&lt;&gt;"",1,0)+IF(EA292&lt;&gt;"",1,0)+IF(EB292&lt;&gt;"",1,0)+IF(EE292&lt;&gt;"",1,0)</f>
        <v>9</v>
      </c>
      <c r="BB292" s="0" t="n">
        <f aca="false">IF(AND(AV292&gt;0, AW292&gt;0),1,0)</f>
        <v>1</v>
      </c>
      <c r="BH292" s="0" t="s">
        <v>155</v>
      </c>
      <c r="BI292" s="0" t="s">
        <v>155</v>
      </c>
      <c r="BJ292" s="0" t="s">
        <v>155</v>
      </c>
      <c r="BK292" s="0" t="s">
        <v>155</v>
      </c>
      <c r="BL292" s="0" t="s">
        <v>155</v>
      </c>
      <c r="BP292" s="0" t="s">
        <v>155</v>
      </c>
      <c r="BR292" s="0" t="s">
        <v>155</v>
      </c>
      <c r="BS292" s="0" t="s">
        <v>155</v>
      </c>
      <c r="BV292" s="0" t="s">
        <v>155</v>
      </c>
      <c r="BY292" s="0" t="s">
        <v>217</v>
      </c>
      <c r="CA292" s="0" t="s">
        <v>155</v>
      </c>
      <c r="CC292" s="0" t="s">
        <v>144</v>
      </c>
      <c r="CG292" s="0" t="s">
        <v>155</v>
      </c>
      <c r="CH292" s="0" t="s">
        <v>144</v>
      </c>
      <c r="CK292" s="0" t="s">
        <v>155</v>
      </c>
      <c r="CL292" s="0" t="s">
        <v>144</v>
      </c>
      <c r="CN292" s="0" t="s">
        <v>155</v>
      </c>
      <c r="CO292" s="0" t="s">
        <v>144</v>
      </c>
      <c r="CT292" s="0" t="s">
        <v>155</v>
      </c>
      <c r="CU292" s="0" t="s">
        <v>217</v>
      </c>
      <c r="CV292" s="0" t="s">
        <v>155</v>
      </c>
      <c r="CY292" s="0" t="s">
        <v>155</v>
      </c>
      <c r="CZ292" s="0" t="s">
        <v>217</v>
      </c>
      <c r="DC292" s="0" t="s">
        <v>155</v>
      </c>
      <c r="DD292" s="0" t="s">
        <v>144</v>
      </c>
      <c r="DF292" s="0" t="s">
        <v>155</v>
      </c>
      <c r="DG292" s="0" t="s">
        <v>217</v>
      </c>
      <c r="DI292" s="0" t="s">
        <v>155</v>
      </c>
      <c r="DJ292" s="0" t="s">
        <v>144</v>
      </c>
      <c r="DL292" s="0" t="s">
        <v>155</v>
      </c>
      <c r="DN292" s="0" t="s">
        <v>155</v>
      </c>
      <c r="DO292" s="0" t="s">
        <v>144</v>
      </c>
      <c r="DR292" s="0" t="s">
        <v>155</v>
      </c>
      <c r="DS292" s="0" t="s">
        <v>217</v>
      </c>
      <c r="DT292" s="0" t="s">
        <v>217</v>
      </c>
      <c r="DU292" s="0" t="s">
        <v>155</v>
      </c>
      <c r="DW292" s="0" t="s">
        <v>144</v>
      </c>
      <c r="DX292" s="0" t="s">
        <v>155</v>
      </c>
      <c r="EA292" s="0" t="s">
        <v>155</v>
      </c>
      <c r="ED292" s="0" t="s">
        <v>217</v>
      </c>
      <c r="EF292" s="0" t="s">
        <v>155</v>
      </c>
    </row>
    <row r="293" customFormat="false" ht="13.8" hidden="false" customHeight="false" outlineLevel="0" collapsed="false">
      <c r="A293" s="0" t="s">
        <v>1731</v>
      </c>
      <c r="B293" s="0" t="n">
        <v>78</v>
      </c>
      <c r="C293" s="0" t="n">
        <v>10154</v>
      </c>
      <c r="D293" s="0" t="s">
        <v>1732</v>
      </c>
      <c r="E293" s="0" t="s">
        <v>470</v>
      </c>
      <c r="F293" s="0" t="str">
        <f aca="false">CONCATENATE(D293," ",LEFT(H293,4),"T=",AW293,"D=",AX293,"R=",AY293,"M=",AZ293,"L=",BA293,"B=",BB293)</f>
        <v>GRABOSKY T=45D=17R=0M=4L=9B=1</v>
      </c>
      <c r="G293" s="0" t="s">
        <v>264</v>
      </c>
      <c r="I293" s="0" t="s">
        <v>1733</v>
      </c>
      <c r="J293" s="0" t="s">
        <v>1434</v>
      </c>
      <c r="K293" s="0" t="s">
        <v>143</v>
      </c>
      <c r="L293" s="0" t="s">
        <v>144</v>
      </c>
      <c r="M293" s="0" t="str">
        <f aca="false">RIGHT(N293,LEN(N293)-FIND(" ",N293))</f>
        <v>ROGERS AVE SE</v>
      </c>
      <c r="N293" s="0" t="s">
        <v>1734</v>
      </c>
      <c r="P293" s="0" t="s">
        <v>147</v>
      </c>
      <c r="Q293" s="0" t="s">
        <v>148</v>
      </c>
      <c r="R293" s="0" t="n">
        <v>44484</v>
      </c>
      <c r="V293" s="0" t="s">
        <v>1735</v>
      </c>
      <c r="X293" s="0" t="s">
        <v>147</v>
      </c>
      <c r="Y293" s="0" t="s">
        <v>148</v>
      </c>
      <c r="Z293" s="0" t="n">
        <v>44484</v>
      </c>
      <c r="AA293" s="0" t="n">
        <v>378</v>
      </c>
      <c r="AD293" s="0" t="s">
        <v>149</v>
      </c>
      <c r="AE293" s="0" t="s">
        <v>150</v>
      </c>
      <c r="AF293" s="0" t="s">
        <v>151</v>
      </c>
      <c r="AH293" s="0" t="n">
        <v>14</v>
      </c>
      <c r="AI293" s="0" t="n">
        <v>11</v>
      </c>
      <c r="AN293" s="0" t="s">
        <v>147</v>
      </c>
      <c r="AO293" s="0" t="s">
        <v>250</v>
      </c>
      <c r="AP293" s="0" t="s">
        <v>251</v>
      </c>
      <c r="AQ293" s="0" t="n">
        <v>9</v>
      </c>
      <c r="AR293" s="0" t="n">
        <v>64</v>
      </c>
      <c r="AS293" s="0" t="n">
        <v>32</v>
      </c>
      <c r="AV293" s="0" t="s">
        <v>252</v>
      </c>
      <c r="AW293" s="0" t="n">
        <f aca="false">COUNTA($BC293:$EG293)</f>
        <v>45</v>
      </c>
      <c r="AX293" s="0" t="n">
        <f aca="false">COUNTIF($BC293:$EG293,"D")</f>
        <v>17</v>
      </c>
      <c r="AY293" s="0" t="n">
        <f aca="false">COUNTIF($BC293:$EG293,"R")</f>
        <v>0</v>
      </c>
      <c r="AZ293" s="2" t="n">
        <f aca="false">COUNTIF(DW293,"D")+COUNTIF(DO293,"D")+COUNTIF(DJ293,"D")+COUNTIF(DD293,"D")</f>
        <v>4</v>
      </c>
      <c r="BA293" s="0" t="n">
        <f aca="false">IF(DH293&lt;&gt;"",1,0)+IF(DI293&lt;&gt;"",1,0)+IF(DK293&lt;&gt;"",1,0)+IF(DM293&lt;&gt;"",1,0)+IF(DN293&lt;&gt;"",1,0)+IF(DO293&lt;&gt;"",1,0)+IF(DQ293&lt;&gt;"",1,0)+IF(DR293&lt;&gt;"",1,0)+IF(DT293&lt;&gt;"",1,0)+IF(DU293&lt;&gt;"",1,0)+IF(DV293&lt;&gt;"",1,0)+IF(DW293&lt;&gt;"",1,0)+IF(DX293&lt;&gt;"",1,0)+IF(DZ293&lt;&gt;"",1,0)+IF(EA293&lt;&gt;"",1,0)+IF(EB293&lt;&gt;"",1,0)+IF(EE293&lt;&gt;"",1,0)</f>
        <v>9</v>
      </c>
      <c r="BB293" s="0" t="n">
        <f aca="false">IF(AND(AV293&gt;0, AW293&gt;0),1,0)</f>
        <v>1</v>
      </c>
      <c r="BC293" s="0" t="s">
        <v>155</v>
      </c>
      <c r="BD293" s="0" t="s">
        <v>155</v>
      </c>
      <c r="BG293" s="0" t="s">
        <v>155</v>
      </c>
      <c r="BH293" s="0" t="s">
        <v>155</v>
      </c>
      <c r="BI293" s="0" t="s">
        <v>155</v>
      </c>
      <c r="BJ293" s="0" t="s">
        <v>155</v>
      </c>
      <c r="BK293" s="0" t="s">
        <v>155</v>
      </c>
      <c r="BL293" s="0" t="s">
        <v>155</v>
      </c>
      <c r="BP293" s="0" t="s">
        <v>155</v>
      </c>
      <c r="BR293" s="0" t="s">
        <v>155</v>
      </c>
      <c r="BS293" s="0" t="s">
        <v>155</v>
      </c>
      <c r="BV293" s="0" t="s">
        <v>155</v>
      </c>
      <c r="BY293" s="0" t="s">
        <v>144</v>
      </c>
      <c r="CA293" s="0" t="s">
        <v>155</v>
      </c>
      <c r="CC293" s="0" t="s">
        <v>144</v>
      </c>
      <c r="CG293" s="0" t="s">
        <v>155</v>
      </c>
      <c r="CH293" s="0" t="s">
        <v>144</v>
      </c>
      <c r="CK293" s="0" t="s">
        <v>155</v>
      </c>
      <c r="CL293" s="0" t="s">
        <v>144</v>
      </c>
      <c r="CN293" s="0" t="s">
        <v>155</v>
      </c>
      <c r="CO293" s="0" t="s">
        <v>144</v>
      </c>
      <c r="CP293" s="0" t="s">
        <v>155</v>
      </c>
      <c r="CQ293" s="0" t="s">
        <v>144</v>
      </c>
      <c r="CU293" s="0" t="s">
        <v>144</v>
      </c>
      <c r="CV293" s="0" t="s">
        <v>155</v>
      </c>
      <c r="CW293" s="0" t="s">
        <v>144</v>
      </c>
      <c r="CY293" s="0" t="s">
        <v>155</v>
      </c>
      <c r="CZ293" s="0" t="s">
        <v>144</v>
      </c>
      <c r="DC293" s="0" t="s">
        <v>155</v>
      </c>
      <c r="DD293" s="0" t="s">
        <v>144</v>
      </c>
      <c r="DF293" s="0" t="s">
        <v>155</v>
      </c>
      <c r="DG293" s="0" t="s">
        <v>144</v>
      </c>
      <c r="DI293" s="0" t="s">
        <v>155</v>
      </c>
      <c r="DJ293" s="0" t="s">
        <v>144</v>
      </c>
      <c r="DL293" s="0" t="s">
        <v>155</v>
      </c>
      <c r="DM293" s="0" t="s">
        <v>144</v>
      </c>
      <c r="DN293" s="0" t="s">
        <v>155</v>
      </c>
      <c r="DO293" s="0" t="s">
        <v>144</v>
      </c>
      <c r="DR293" s="0" t="s">
        <v>155</v>
      </c>
      <c r="DS293" s="0" t="s">
        <v>144</v>
      </c>
      <c r="DT293" s="0" t="s">
        <v>144</v>
      </c>
      <c r="DU293" s="0" t="s">
        <v>155</v>
      </c>
      <c r="DW293" s="0" t="s">
        <v>144</v>
      </c>
      <c r="EA293" s="0" t="s">
        <v>155</v>
      </c>
      <c r="EF293" s="0" t="s">
        <v>155</v>
      </c>
    </row>
    <row r="294" customFormat="false" ht="13.8" hidden="false" customHeight="false" outlineLevel="0" collapsed="false">
      <c r="A294" s="0" t="s">
        <v>1736</v>
      </c>
      <c r="B294" s="0" t="n">
        <v>78</v>
      </c>
      <c r="C294" s="0" t="n">
        <v>81990</v>
      </c>
      <c r="D294" s="0" t="s">
        <v>1737</v>
      </c>
      <c r="E294" s="0" t="s">
        <v>1242</v>
      </c>
      <c r="F294" s="0" t="str">
        <f aca="false">CONCATENATE(D294," ",LEFT(H294,4),"T=",AW294,"D=",AX294,"R=",AY294,"M=",AZ294,"L=",BA294,"B=",BB294)</f>
        <v>GRAY T=43D=15R=0M=4L=9B=1</v>
      </c>
      <c r="G294" s="0" t="s">
        <v>174</v>
      </c>
      <c r="I294" s="0" t="s">
        <v>1738</v>
      </c>
      <c r="J294" s="0" t="s">
        <v>1739</v>
      </c>
      <c r="K294" s="0" t="s">
        <v>143</v>
      </c>
      <c r="L294" s="0" t="s">
        <v>144</v>
      </c>
      <c r="M294" s="0" t="str">
        <f aca="false">RIGHT(N294,LEN(N294)-FIND(" ",N294))</f>
        <v>WILLARD AVE SE</v>
      </c>
      <c r="N294" s="0" t="s">
        <v>1740</v>
      </c>
      <c r="P294" s="0" t="s">
        <v>147</v>
      </c>
      <c r="Q294" s="0" t="s">
        <v>148</v>
      </c>
      <c r="R294" s="0" t="n">
        <v>44483</v>
      </c>
      <c r="AD294" s="0" t="s">
        <v>149</v>
      </c>
      <c r="AE294" s="0" t="s">
        <v>150</v>
      </c>
      <c r="AF294" s="0" t="s">
        <v>151</v>
      </c>
      <c r="AH294" s="0" t="n">
        <v>14</v>
      </c>
      <c r="AI294" s="0" t="n">
        <v>11</v>
      </c>
      <c r="AN294" s="0" t="s">
        <v>147</v>
      </c>
      <c r="AO294" s="0" t="s">
        <v>250</v>
      </c>
      <c r="AP294" s="0" t="s">
        <v>251</v>
      </c>
      <c r="AQ294" s="0" t="n">
        <v>9</v>
      </c>
      <c r="AR294" s="0" t="n">
        <v>64</v>
      </c>
      <c r="AS294" s="0" t="n">
        <v>32</v>
      </c>
      <c r="AV294" s="0" t="s">
        <v>252</v>
      </c>
      <c r="AW294" s="0" t="n">
        <f aca="false">COUNTA($BC294:$EG294)</f>
        <v>43</v>
      </c>
      <c r="AX294" s="0" t="n">
        <f aca="false">COUNTIF($BC294:$EG294,"D")</f>
        <v>15</v>
      </c>
      <c r="AY294" s="0" t="n">
        <f aca="false">COUNTIF($BC294:$EG294,"R")</f>
        <v>0</v>
      </c>
      <c r="AZ294" s="2" t="n">
        <f aca="false">COUNTIF(DW294,"D")+COUNTIF(DO294,"D")+COUNTIF(DJ294,"D")+COUNTIF(DD294,"D")</f>
        <v>4</v>
      </c>
      <c r="BA294" s="0" t="n">
        <f aca="false">IF(DH294&lt;&gt;"",1,0)+IF(DI294&lt;&gt;"",1,0)+IF(DK294&lt;&gt;"",1,0)+IF(DM294&lt;&gt;"",1,0)+IF(DN294&lt;&gt;"",1,0)+IF(DO294&lt;&gt;"",1,0)+IF(DQ294&lt;&gt;"",1,0)+IF(DR294&lt;&gt;"",1,0)+IF(DT294&lt;&gt;"",1,0)+IF(DU294&lt;&gt;"",1,0)+IF(DV294&lt;&gt;"",1,0)+IF(DW294&lt;&gt;"",1,0)+IF(DX294&lt;&gt;"",1,0)+IF(DZ294&lt;&gt;"",1,0)+IF(EA294&lt;&gt;"",1,0)+IF(EB294&lt;&gt;"",1,0)+IF(EE294&lt;&gt;"",1,0)</f>
        <v>9</v>
      </c>
      <c r="BB294" s="0" t="n">
        <f aca="false">IF(AND(AV294&gt;0, AW294&gt;0),1,0)</f>
        <v>1</v>
      </c>
      <c r="BC294" s="0" t="s">
        <v>155</v>
      </c>
      <c r="BD294" s="0" t="s">
        <v>155</v>
      </c>
      <c r="BF294" s="0" t="s">
        <v>155</v>
      </c>
      <c r="BH294" s="0" t="s">
        <v>155</v>
      </c>
      <c r="BI294" s="0" t="s">
        <v>155</v>
      </c>
      <c r="BJ294" s="0" t="s">
        <v>155</v>
      </c>
      <c r="BK294" s="0" t="s">
        <v>155</v>
      </c>
      <c r="BL294" s="0" t="s">
        <v>155</v>
      </c>
      <c r="BP294" s="0" t="s">
        <v>155</v>
      </c>
      <c r="BR294" s="0" t="s">
        <v>155</v>
      </c>
      <c r="BS294" s="0" t="s">
        <v>155</v>
      </c>
      <c r="BY294" s="0" t="s">
        <v>144</v>
      </c>
      <c r="CA294" s="0" t="s">
        <v>155</v>
      </c>
      <c r="CG294" s="0" t="s">
        <v>155</v>
      </c>
      <c r="CH294" s="0" t="s">
        <v>144</v>
      </c>
      <c r="CK294" s="0" t="s">
        <v>155</v>
      </c>
      <c r="CN294" s="0" t="s">
        <v>155</v>
      </c>
      <c r="CO294" s="0" t="s">
        <v>144</v>
      </c>
      <c r="CP294" s="0" t="s">
        <v>155</v>
      </c>
      <c r="CT294" s="0" t="s">
        <v>155</v>
      </c>
      <c r="CU294" s="0" t="s">
        <v>144</v>
      </c>
      <c r="CV294" s="0" t="s">
        <v>155</v>
      </c>
      <c r="CW294" s="0" t="s">
        <v>144</v>
      </c>
      <c r="CY294" s="0" t="s">
        <v>155</v>
      </c>
      <c r="CZ294" s="0" t="s">
        <v>144</v>
      </c>
      <c r="DC294" s="0" t="s">
        <v>155</v>
      </c>
      <c r="DD294" s="0" t="s">
        <v>144</v>
      </c>
      <c r="DF294" s="0" t="s">
        <v>155</v>
      </c>
      <c r="DG294" s="0" t="s">
        <v>144</v>
      </c>
      <c r="DI294" s="0" t="s">
        <v>155</v>
      </c>
      <c r="DJ294" s="0" t="s">
        <v>144</v>
      </c>
      <c r="DL294" s="0" t="s">
        <v>155</v>
      </c>
      <c r="DM294" s="0" t="s">
        <v>144</v>
      </c>
      <c r="DN294" s="0" t="s">
        <v>155</v>
      </c>
      <c r="DO294" s="0" t="s">
        <v>144</v>
      </c>
      <c r="DS294" s="0" t="s">
        <v>144</v>
      </c>
      <c r="DT294" s="0" t="s">
        <v>144</v>
      </c>
      <c r="DU294" s="0" t="s">
        <v>155</v>
      </c>
      <c r="DW294" s="0" t="s">
        <v>144</v>
      </c>
      <c r="DX294" s="0" t="s">
        <v>155</v>
      </c>
      <c r="EA294" s="0" t="s">
        <v>155</v>
      </c>
      <c r="ED294" s="0" t="s">
        <v>144</v>
      </c>
      <c r="EF294" s="0" t="s">
        <v>155</v>
      </c>
    </row>
    <row r="295" customFormat="false" ht="13.8" hidden="false" customHeight="false" outlineLevel="0" collapsed="false">
      <c r="A295" s="0" t="s">
        <v>1741</v>
      </c>
      <c r="B295" s="0" t="n">
        <v>78</v>
      </c>
      <c r="C295" s="0" t="n">
        <v>7399</v>
      </c>
      <c r="D295" s="0" t="s">
        <v>1742</v>
      </c>
      <c r="E295" s="0" t="s">
        <v>157</v>
      </c>
      <c r="F295" s="0" t="str">
        <f aca="false">CONCATENATE(D295," ",LEFT(H295,4),"T=",AW295,"D=",AX295,"R=",AY295,"M=",AZ295,"L=",BA295,"B=",BB295)</f>
        <v>GRESH T=49D=17R=0M=4L=9B=1</v>
      </c>
      <c r="G295" s="0" t="s">
        <v>465</v>
      </c>
      <c r="I295" s="0" t="s">
        <v>1373</v>
      </c>
      <c r="J295" s="0" t="s">
        <v>1743</v>
      </c>
      <c r="K295" s="0" t="s">
        <v>143</v>
      </c>
      <c r="L295" s="0" t="s">
        <v>144</v>
      </c>
      <c r="M295" s="0" t="str">
        <f aca="false">RIGHT(N295,LEN(N295)-FIND(" ",N295))</f>
        <v>WESTWOOD DR NW</v>
      </c>
      <c r="N295" s="0" t="s">
        <v>1744</v>
      </c>
      <c r="P295" s="0" t="s">
        <v>147</v>
      </c>
      <c r="Q295" s="0" t="s">
        <v>148</v>
      </c>
      <c r="R295" s="0" t="n">
        <v>44485</v>
      </c>
      <c r="AD295" s="0" t="s">
        <v>149</v>
      </c>
      <c r="AE295" s="0" t="s">
        <v>150</v>
      </c>
      <c r="AF295" s="0" t="s">
        <v>151</v>
      </c>
      <c r="AH295" s="0" t="n">
        <v>14</v>
      </c>
      <c r="AI295" s="0" t="n">
        <v>11</v>
      </c>
      <c r="AN295" s="0" t="s">
        <v>147</v>
      </c>
      <c r="AO295" s="0" t="s">
        <v>344</v>
      </c>
      <c r="AP295" s="0" t="s">
        <v>345</v>
      </c>
      <c r="AQ295" s="0" t="n">
        <v>9</v>
      </c>
      <c r="AR295" s="0" t="n">
        <v>64</v>
      </c>
      <c r="AS295" s="0" t="n">
        <v>32</v>
      </c>
      <c r="AV295" s="0" t="s">
        <v>223</v>
      </c>
      <c r="AW295" s="0" t="n">
        <f aca="false">COUNTA($BC295:$EG295)</f>
        <v>49</v>
      </c>
      <c r="AX295" s="0" t="n">
        <f aca="false">COUNTIF($BC295:$EG295,"D")</f>
        <v>17</v>
      </c>
      <c r="AY295" s="0" t="n">
        <f aca="false">COUNTIF($BC295:$EG295,"R")</f>
        <v>0</v>
      </c>
      <c r="AZ295" s="2" t="n">
        <f aca="false">COUNTIF(DW295,"D")+COUNTIF(DO295,"D")+COUNTIF(DJ295,"D")+COUNTIF(DD295,"D")</f>
        <v>4</v>
      </c>
      <c r="BA295" s="0" t="n">
        <f aca="false">IF(DH295&lt;&gt;"",1,0)+IF(DI295&lt;&gt;"",1,0)+IF(DK295&lt;&gt;"",1,0)+IF(DM295&lt;&gt;"",1,0)+IF(DN295&lt;&gt;"",1,0)+IF(DO295&lt;&gt;"",1,0)+IF(DQ295&lt;&gt;"",1,0)+IF(DR295&lt;&gt;"",1,0)+IF(DT295&lt;&gt;"",1,0)+IF(DU295&lt;&gt;"",1,0)+IF(DV295&lt;&gt;"",1,0)+IF(DW295&lt;&gt;"",1,0)+IF(DX295&lt;&gt;"",1,0)+IF(DZ295&lt;&gt;"",1,0)+IF(EA295&lt;&gt;"",1,0)+IF(EB295&lt;&gt;"",1,0)+IF(EE295&lt;&gt;"",1,0)</f>
        <v>9</v>
      </c>
      <c r="BB295" s="0" t="n">
        <f aca="false">IF(AND(AV295&gt;0, AW295&gt;0),1,0)</f>
        <v>1</v>
      </c>
      <c r="BC295" s="0" t="s">
        <v>155</v>
      </c>
      <c r="BD295" s="0" t="s">
        <v>155</v>
      </c>
      <c r="BE295" s="0" t="s">
        <v>155</v>
      </c>
      <c r="BF295" s="0" t="s">
        <v>155</v>
      </c>
      <c r="BG295" s="0" t="s">
        <v>155</v>
      </c>
      <c r="BH295" s="0" t="s">
        <v>155</v>
      </c>
      <c r="BI295" s="0" t="s">
        <v>155</v>
      </c>
      <c r="BJ295" s="0" t="s">
        <v>155</v>
      </c>
      <c r="BK295" s="0" t="s">
        <v>155</v>
      </c>
      <c r="BL295" s="0" t="s">
        <v>155</v>
      </c>
      <c r="BP295" s="0" t="s">
        <v>155</v>
      </c>
      <c r="BR295" s="0" t="s">
        <v>155</v>
      </c>
      <c r="BS295" s="0" t="s">
        <v>155</v>
      </c>
      <c r="BV295" s="0" t="s">
        <v>155</v>
      </c>
      <c r="BY295" s="0" t="s">
        <v>144</v>
      </c>
      <c r="CA295" s="0" t="s">
        <v>155</v>
      </c>
      <c r="CC295" s="0" t="s">
        <v>144</v>
      </c>
      <c r="CG295" s="0" t="s">
        <v>155</v>
      </c>
      <c r="CH295" s="0" t="s">
        <v>144</v>
      </c>
      <c r="CK295" s="0" t="s">
        <v>155</v>
      </c>
      <c r="CL295" s="0" t="s">
        <v>144</v>
      </c>
      <c r="CN295" s="0" t="s">
        <v>155</v>
      </c>
      <c r="CO295" s="0" t="s">
        <v>144</v>
      </c>
      <c r="CP295" s="0" t="s">
        <v>155</v>
      </c>
      <c r="CQ295" s="0" t="s">
        <v>144</v>
      </c>
      <c r="CT295" s="0" t="s">
        <v>155</v>
      </c>
      <c r="CU295" s="0" t="s">
        <v>144</v>
      </c>
      <c r="CV295" s="0" t="s">
        <v>155</v>
      </c>
      <c r="CW295" s="0" t="s">
        <v>144</v>
      </c>
      <c r="CY295" s="0" t="s">
        <v>155</v>
      </c>
      <c r="CZ295" s="0" t="s">
        <v>144</v>
      </c>
      <c r="DC295" s="0" t="s">
        <v>155</v>
      </c>
      <c r="DD295" s="0" t="s">
        <v>144</v>
      </c>
      <c r="DF295" s="0" t="s">
        <v>155</v>
      </c>
      <c r="DG295" s="0" t="s">
        <v>144</v>
      </c>
      <c r="DI295" s="0" t="s">
        <v>155</v>
      </c>
      <c r="DJ295" s="0" t="s">
        <v>144</v>
      </c>
      <c r="DL295" s="0" t="s">
        <v>155</v>
      </c>
      <c r="DN295" s="0" t="s">
        <v>155</v>
      </c>
      <c r="DO295" s="0" t="s">
        <v>144</v>
      </c>
      <c r="DR295" s="0" t="s">
        <v>155</v>
      </c>
      <c r="DS295" s="0" t="s">
        <v>144</v>
      </c>
      <c r="DT295" s="0" t="s">
        <v>144</v>
      </c>
      <c r="DU295" s="0" t="s">
        <v>155</v>
      </c>
      <c r="DW295" s="0" t="s">
        <v>144</v>
      </c>
      <c r="DX295" s="0" t="s">
        <v>155</v>
      </c>
      <c r="EA295" s="0" t="s">
        <v>155</v>
      </c>
      <c r="ED295" s="0" t="s">
        <v>144</v>
      </c>
      <c r="EF295" s="0" t="s">
        <v>155</v>
      </c>
    </row>
    <row r="296" customFormat="false" ht="13.8" hidden="false" customHeight="false" outlineLevel="0" collapsed="false">
      <c r="A296" s="0" t="s">
        <v>1745</v>
      </c>
      <c r="B296" s="0" t="n">
        <v>78</v>
      </c>
      <c r="C296" s="0" t="n">
        <v>183131</v>
      </c>
      <c r="D296" s="0" t="s">
        <v>1742</v>
      </c>
      <c r="E296" s="0" t="s">
        <v>1746</v>
      </c>
      <c r="F296" s="0" t="str">
        <f aca="false">CONCATENATE(D296," ",LEFT(H296,4),"T=",AW296,"D=",AX296,"R=",AY296,"M=",AZ296,"L=",BA296,"B=",BB296)</f>
        <v>GRESH T=49D=17R=0M=4L=9B=1</v>
      </c>
      <c r="G296" s="0" t="s">
        <v>613</v>
      </c>
      <c r="I296" s="0" t="s">
        <v>1747</v>
      </c>
      <c r="J296" s="0" t="s">
        <v>1748</v>
      </c>
      <c r="K296" s="0" t="s">
        <v>143</v>
      </c>
      <c r="L296" s="0" t="s">
        <v>144</v>
      </c>
      <c r="M296" s="0" t="str">
        <f aca="false">RIGHT(N296,LEN(N296)-FIND(" ",N296))</f>
        <v>WESTWOOD DR NW</v>
      </c>
      <c r="N296" s="0" t="s">
        <v>1744</v>
      </c>
      <c r="P296" s="0" t="s">
        <v>147</v>
      </c>
      <c r="Q296" s="0" t="s">
        <v>148</v>
      </c>
      <c r="R296" s="0" t="n">
        <v>44485</v>
      </c>
      <c r="AD296" s="0" t="s">
        <v>149</v>
      </c>
      <c r="AE296" s="0" t="s">
        <v>150</v>
      </c>
      <c r="AF296" s="0" t="s">
        <v>151</v>
      </c>
      <c r="AH296" s="0" t="n">
        <v>14</v>
      </c>
      <c r="AI296" s="0" t="n">
        <v>11</v>
      </c>
      <c r="AN296" s="0" t="s">
        <v>147</v>
      </c>
      <c r="AO296" s="0" t="s">
        <v>344</v>
      </c>
      <c r="AP296" s="0" t="s">
        <v>345</v>
      </c>
      <c r="AQ296" s="0" t="n">
        <v>9</v>
      </c>
      <c r="AR296" s="0" t="n">
        <v>64</v>
      </c>
      <c r="AS296" s="0" t="n">
        <v>32</v>
      </c>
      <c r="AV296" s="0" t="s">
        <v>223</v>
      </c>
      <c r="AW296" s="0" t="n">
        <f aca="false">COUNTA($BC296:$EG296)</f>
        <v>49</v>
      </c>
      <c r="AX296" s="0" t="n">
        <f aca="false">COUNTIF($BC296:$EG296,"D")</f>
        <v>17</v>
      </c>
      <c r="AY296" s="0" t="n">
        <f aca="false">COUNTIF($BC296:$EG296,"R")</f>
        <v>0</v>
      </c>
      <c r="AZ296" s="2" t="n">
        <f aca="false">COUNTIF(DW296,"D")+COUNTIF(DO296,"D")+COUNTIF(DJ296,"D")+COUNTIF(DD296,"D")</f>
        <v>4</v>
      </c>
      <c r="BA296" s="0" t="n">
        <f aca="false">IF(DH296&lt;&gt;"",1,0)+IF(DI296&lt;&gt;"",1,0)+IF(DK296&lt;&gt;"",1,0)+IF(DM296&lt;&gt;"",1,0)+IF(DN296&lt;&gt;"",1,0)+IF(DO296&lt;&gt;"",1,0)+IF(DQ296&lt;&gt;"",1,0)+IF(DR296&lt;&gt;"",1,0)+IF(DT296&lt;&gt;"",1,0)+IF(DU296&lt;&gt;"",1,0)+IF(DV296&lt;&gt;"",1,0)+IF(DW296&lt;&gt;"",1,0)+IF(DX296&lt;&gt;"",1,0)+IF(DZ296&lt;&gt;"",1,0)+IF(EA296&lt;&gt;"",1,0)+IF(EB296&lt;&gt;"",1,0)+IF(EE296&lt;&gt;"",1,0)</f>
        <v>9</v>
      </c>
      <c r="BB296" s="0" t="n">
        <f aca="false">IF(AND(AV296&gt;0, AW296&gt;0),1,0)</f>
        <v>1</v>
      </c>
      <c r="BC296" s="0" t="s">
        <v>155</v>
      </c>
      <c r="BD296" s="0" t="s">
        <v>155</v>
      </c>
      <c r="BE296" s="0" t="s">
        <v>155</v>
      </c>
      <c r="BF296" s="0" t="s">
        <v>155</v>
      </c>
      <c r="BG296" s="0" t="s">
        <v>155</v>
      </c>
      <c r="BH296" s="0" t="s">
        <v>155</v>
      </c>
      <c r="BI296" s="0" t="s">
        <v>155</v>
      </c>
      <c r="BJ296" s="0" t="s">
        <v>155</v>
      </c>
      <c r="BK296" s="0" t="s">
        <v>155</v>
      </c>
      <c r="BL296" s="0" t="s">
        <v>155</v>
      </c>
      <c r="BP296" s="0" t="s">
        <v>155</v>
      </c>
      <c r="BR296" s="0" t="s">
        <v>155</v>
      </c>
      <c r="BS296" s="0" t="s">
        <v>155</v>
      </c>
      <c r="BV296" s="0" t="s">
        <v>155</v>
      </c>
      <c r="BY296" s="0" t="s">
        <v>144</v>
      </c>
      <c r="CA296" s="0" t="s">
        <v>155</v>
      </c>
      <c r="CC296" s="0" t="s">
        <v>144</v>
      </c>
      <c r="CG296" s="0" t="s">
        <v>155</v>
      </c>
      <c r="CH296" s="0" t="s">
        <v>144</v>
      </c>
      <c r="CK296" s="0" t="s">
        <v>155</v>
      </c>
      <c r="CL296" s="0" t="s">
        <v>144</v>
      </c>
      <c r="CN296" s="0" t="s">
        <v>155</v>
      </c>
      <c r="CO296" s="0" t="s">
        <v>144</v>
      </c>
      <c r="CP296" s="0" t="s">
        <v>155</v>
      </c>
      <c r="CQ296" s="0" t="s">
        <v>144</v>
      </c>
      <c r="CT296" s="0" t="s">
        <v>155</v>
      </c>
      <c r="CU296" s="0" t="s">
        <v>144</v>
      </c>
      <c r="CV296" s="0" t="s">
        <v>155</v>
      </c>
      <c r="CW296" s="0" t="s">
        <v>144</v>
      </c>
      <c r="CY296" s="0" t="s">
        <v>155</v>
      </c>
      <c r="CZ296" s="0" t="s">
        <v>144</v>
      </c>
      <c r="DC296" s="0" t="s">
        <v>155</v>
      </c>
      <c r="DD296" s="0" t="s">
        <v>144</v>
      </c>
      <c r="DF296" s="0" t="s">
        <v>155</v>
      </c>
      <c r="DG296" s="0" t="s">
        <v>144</v>
      </c>
      <c r="DI296" s="0" t="s">
        <v>155</v>
      </c>
      <c r="DJ296" s="0" t="s">
        <v>144</v>
      </c>
      <c r="DL296" s="0" t="s">
        <v>155</v>
      </c>
      <c r="DN296" s="0" t="s">
        <v>155</v>
      </c>
      <c r="DO296" s="0" t="s">
        <v>144</v>
      </c>
      <c r="DR296" s="0" t="s">
        <v>155</v>
      </c>
      <c r="DS296" s="0" t="s">
        <v>144</v>
      </c>
      <c r="DT296" s="0" t="s">
        <v>144</v>
      </c>
      <c r="DU296" s="0" t="s">
        <v>155</v>
      </c>
      <c r="DW296" s="0" t="s">
        <v>144</v>
      </c>
      <c r="DX296" s="0" t="s">
        <v>155</v>
      </c>
      <c r="EA296" s="0" t="s">
        <v>155</v>
      </c>
      <c r="ED296" s="0" t="s">
        <v>144</v>
      </c>
      <c r="EF296" s="0" t="s">
        <v>155</v>
      </c>
    </row>
    <row r="297" customFormat="false" ht="13.8" hidden="false" customHeight="false" outlineLevel="0" collapsed="false">
      <c r="A297" s="0" t="s">
        <v>1749</v>
      </c>
      <c r="B297" s="0" t="n">
        <v>78</v>
      </c>
      <c r="C297" s="0" t="n">
        <v>154826</v>
      </c>
      <c r="D297" s="0" t="s">
        <v>1750</v>
      </c>
      <c r="E297" s="0" t="s">
        <v>1751</v>
      </c>
      <c r="F297" s="0" t="str">
        <f aca="false">CONCATENATE(D297," ",LEFT(H297,4),"T=",AW297,"D=",AX297,"R=",AY297,"M=",AZ297,"L=",BA297,"B=",BB297)</f>
        <v>HAMMERCHECK T=44D=13R=2M=4L=9B=1</v>
      </c>
      <c r="G297" s="0" t="s">
        <v>424</v>
      </c>
      <c r="I297" s="0" t="s">
        <v>1752</v>
      </c>
      <c r="J297" s="0" t="s">
        <v>1753</v>
      </c>
      <c r="K297" s="0" t="s">
        <v>143</v>
      </c>
      <c r="L297" s="0" t="s">
        <v>217</v>
      </c>
      <c r="M297" s="0" t="str">
        <f aca="false">RIGHT(N297,LEN(N297)-FIND(" ",N297))</f>
        <v>DOUGLAS ST NW</v>
      </c>
      <c r="N297" s="0" t="s">
        <v>1754</v>
      </c>
      <c r="P297" s="0" t="s">
        <v>147</v>
      </c>
      <c r="Q297" s="0" t="s">
        <v>148</v>
      </c>
      <c r="R297" s="0" t="n">
        <v>44483</v>
      </c>
      <c r="AD297" s="0" t="s">
        <v>149</v>
      </c>
      <c r="AE297" s="0" t="s">
        <v>150</v>
      </c>
      <c r="AF297" s="0" t="s">
        <v>151</v>
      </c>
      <c r="AH297" s="0" t="n">
        <v>14</v>
      </c>
      <c r="AI297" s="0" t="n">
        <v>11</v>
      </c>
      <c r="AN297" s="0" t="s">
        <v>147</v>
      </c>
      <c r="AO297" s="0" t="s">
        <v>331</v>
      </c>
      <c r="AP297" s="0" t="s">
        <v>332</v>
      </c>
      <c r="AQ297" s="0" t="n">
        <v>9</v>
      </c>
      <c r="AR297" s="0" t="n">
        <v>64</v>
      </c>
      <c r="AS297" s="0" t="n">
        <v>32</v>
      </c>
      <c r="AV297" s="0" t="s">
        <v>213</v>
      </c>
      <c r="AW297" s="0" t="n">
        <f aca="false">COUNTA($BC297:$EG297)</f>
        <v>44</v>
      </c>
      <c r="AX297" s="0" t="n">
        <f aca="false">COUNTIF($BC297:$EG297,"D")</f>
        <v>13</v>
      </c>
      <c r="AY297" s="0" t="n">
        <f aca="false">COUNTIF($BC297:$EG297,"R")</f>
        <v>2</v>
      </c>
      <c r="AZ297" s="2" t="n">
        <f aca="false">COUNTIF(DW297,"D")+COUNTIF(DO297,"D")+COUNTIF(DJ297,"D")+COUNTIF(DD297,"D")</f>
        <v>4</v>
      </c>
      <c r="BA297" s="0" t="n">
        <f aca="false">IF(DH297&lt;&gt;"",1,0)+IF(DI297&lt;&gt;"",1,0)+IF(DK297&lt;&gt;"",1,0)+IF(DM297&lt;&gt;"",1,0)+IF(DN297&lt;&gt;"",1,0)+IF(DO297&lt;&gt;"",1,0)+IF(DQ297&lt;&gt;"",1,0)+IF(DR297&lt;&gt;"",1,0)+IF(DT297&lt;&gt;"",1,0)+IF(DU297&lt;&gt;"",1,0)+IF(DV297&lt;&gt;"",1,0)+IF(DW297&lt;&gt;"",1,0)+IF(DX297&lt;&gt;"",1,0)+IF(DZ297&lt;&gt;"",1,0)+IF(EA297&lt;&gt;"",1,0)+IF(EB297&lt;&gt;"",1,0)+IF(EE297&lt;&gt;"",1,0)</f>
        <v>9</v>
      </c>
      <c r="BB297" s="0" t="n">
        <f aca="false">IF(AND(AV297&gt;0, AW297&gt;0),1,0)</f>
        <v>1</v>
      </c>
      <c r="BC297" s="0" t="s">
        <v>155</v>
      </c>
      <c r="BD297" s="0" t="s">
        <v>155</v>
      </c>
      <c r="BE297" s="0" t="s">
        <v>155</v>
      </c>
      <c r="BG297" s="0" t="s">
        <v>155</v>
      </c>
      <c r="BH297" s="0" t="s">
        <v>155</v>
      </c>
      <c r="BI297" s="0" t="s">
        <v>155</v>
      </c>
      <c r="BJ297" s="0" t="s">
        <v>155</v>
      </c>
      <c r="BK297" s="0" t="s">
        <v>155</v>
      </c>
      <c r="BL297" s="0" t="s">
        <v>155</v>
      </c>
      <c r="BP297" s="0" t="s">
        <v>155</v>
      </c>
      <c r="BR297" s="0" t="s">
        <v>155</v>
      </c>
      <c r="BS297" s="0" t="s">
        <v>155</v>
      </c>
      <c r="BV297" s="0" t="s">
        <v>155</v>
      </c>
      <c r="BY297" s="0" t="s">
        <v>144</v>
      </c>
      <c r="CA297" s="0" t="s">
        <v>155</v>
      </c>
      <c r="CC297" s="0" t="s">
        <v>144</v>
      </c>
      <c r="CG297" s="0" t="s">
        <v>155</v>
      </c>
      <c r="CH297" s="0" t="s">
        <v>144</v>
      </c>
      <c r="CK297" s="0" t="s">
        <v>155</v>
      </c>
      <c r="CL297" s="0" t="s">
        <v>144</v>
      </c>
      <c r="CN297" s="0" t="s">
        <v>155</v>
      </c>
      <c r="CO297" s="0" t="s">
        <v>144</v>
      </c>
      <c r="CP297" s="0" t="s">
        <v>155</v>
      </c>
      <c r="CQ297" s="0" t="s">
        <v>144</v>
      </c>
      <c r="CV297" s="0" t="s">
        <v>155</v>
      </c>
      <c r="CY297" s="0" t="s">
        <v>155</v>
      </c>
      <c r="CZ297" s="0" t="s">
        <v>144</v>
      </c>
      <c r="DC297" s="0" t="s">
        <v>155</v>
      </c>
      <c r="DD297" s="0" t="s">
        <v>144</v>
      </c>
      <c r="DG297" s="0" t="s">
        <v>144</v>
      </c>
      <c r="DI297" s="0" t="s">
        <v>155</v>
      </c>
      <c r="DJ297" s="0" t="s">
        <v>144</v>
      </c>
      <c r="DL297" s="0" t="s">
        <v>155</v>
      </c>
      <c r="DM297" s="0" t="s">
        <v>144</v>
      </c>
      <c r="DN297" s="0" t="s">
        <v>155</v>
      </c>
      <c r="DO297" s="0" t="s">
        <v>144</v>
      </c>
      <c r="DR297" s="0" t="s">
        <v>155</v>
      </c>
      <c r="DS297" s="0" t="s">
        <v>217</v>
      </c>
      <c r="DU297" s="0" t="s">
        <v>155</v>
      </c>
      <c r="DW297" s="0" t="s">
        <v>144</v>
      </c>
      <c r="DX297" s="0" t="s">
        <v>155</v>
      </c>
      <c r="EA297" s="0" t="s">
        <v>155</v>
      </c>
      <c r="ED297" s="0" t="s">
        <v>217</v>
      </c>
      <c r="EF297" s="0" t="s">
        <v>155</v>
      </c>
    </row>
    <row r="298" customFormat="false" ht="13.8" hidden="false" customHeight="false" outlineLevel="0" collapsed="false">
      <c r="A298" s="0" t="s">
        <v>1755</v>
      </c>
      <c r="B298" s="0" t="n">
        <v>78</v>
      </c>
      <c r="C298" s="0" t="n">
        <v>27070</v>
      </c>
      <c r="D298" s="0" t="s">
        <v>1756</v>
      </c>
      <c r="E298" s="0" t="s">
        <v>383</v>
      </c>
      <c r="F298" s="0" t="str">
        <f aca="false">CONCATENATE(D298," ",LEFT(H298,4),"T=",AW298,"D=",AX298,"R=",AY298,"M=",AZ298,"L=",BA298,"B=",BB298)</f>
        <v>HANNI T=40D=15R=0M=4L=9B=1</v>
      </c>
      <c r="G298" s="0" t="s">
        <v>264</v>
      </c>
      <c r="I298" s="0" t="s">
        <v>1757</v>
      </c>
      <c r="J298" s="0" t="s">
        <v>1758</v>
      </c>
      <c r="K298" s="0" t="s">
        <v>143</v>
      </c>
      <c r="L298" s="0" t="s">
        <v>144</v>
      </c>
      <c r="M298" s="0" t="str">
        <f aca="false">RIGHT(N298,LEN(N298)-FIND(" ",N298))</f>
        <v>LYNWOOD DR NW</v>
      </c>
      <c r="N298" s="0" t="s">
        <v>1759</v>
      </c>
      <c r="P298" s="0" t="s">
        <v>147</v>
      </c>
      <c r="Q298" s="0" t="s">
        <v>148</v>
      </c>
      <c r="R298" s="0" t="n">
        <v>44485</v>
      </c>
      <c r="AD298" s="0" t="s">
        <v>149</v>
      </c>
      <c r="AE298" s="0" t="s">
        <v>150</v>
      </c>
      <c r="AF298" s="0" t="s">
        <v>151</v>
      </c>
      <c r="AH298" s="0" t="n">
        <v>14</v>
      </c>
      <c r="AI298" s="0" t="n">
        <v>11</v>
      </c>
      <c r="AN298" s="0" t="s">
        <v>147</v>
      </c>
      <c r="AO298" s="0" t="s">
        <v>555</v>
      </c>
      <c r="AP298" s="0" t="s">
        <v>556</v>
      </c>
      <c r="AQ298" s="0" t="n">
        <v>9</v>
      </c>
      <c r="AR298" s="0" t="n">
        <v>64</v>
      </c>
      <c r="AS298" s="0" t="n">
        <v>32</v>
      </c>
      <c r="AV298" s="0" t="s">
        <v>223</v>
      </c>
      <c r="AW298" s="0" t="n">
        <f aca="false">COUNTA($BC298:$EG298)</f>
        <v>40</v>
      </c>
      <c r="AX298" s="0" t="n">
        <f aca="false">COUNTIF($BC298:$EG298,"D")</f>
        <v>15</v>
      </c>
      <c r="AY298" s="0" t="n">
        <f aca="false">COUNTIF($BC298:$EG298,"R")</f>
        <v>0</v>
      </c>
      <c r="AZ298" s="2" t="n">
        <f aca="false">COUNTIF(DW298,"D")+COUNTIF(DO298,"D")+COUNTIF(DJ298,"D")+COUNTIF(DD298,"D")</f>
        <v>4</v>
      </c>
      <c r="BA298" s="0" t="n">
        <f aca="false">IF(DH298&lt;&gt;"",1,0)+IF(DI298&lt;&gt;"",1,0)+IF(DK298&lt;&gt;"",1,0)+IF(DM298&lt;&gt;"",1,0)+IF(DN298&lt;&gt;"",1,0)+IF(DO298&lt;&gt;"",1,0)+IF(DQ298&lt;&gt;"",1,0)+IF(DR298&lt;&gt;"",1,0)+IF(DT298&lt;&gt;"",1,0)+IF(DU298&lt;&gt;"",1,0)+IF(DV298&lt;&gt;"",1,0)+IF(DW298&lt;&gt;"",1,0)+IF(DX298&lt;&gt;"",1,0)+IF(DZ298&lt;&gt;"",1,0)+IF(EA298&lt;&gt;"",1,0)+IF(EB298&lt;&gt;"",1,0)+IF(EE298&lt;&gt;"",1,0)</f>
        <v>9</v>
      </c>
      <c r="BB298" s="0" t="n">
        <f aca="false">IF(AND(AV298&gt;0, AW298&gt;0),1,0)</f>
        <v>1</v>
      </c>
      <c r="BC298" s="0" t="s">
        <v>155</v>
      </c>
      <c r="BD298" s="0" t="s">
        <v>155</v>
      </c>
      <c r="BH298" s="0" t="s">
        <v>155</v>
      </c>
      <c r="BI298" s="0" t="s">
        <v>155</v>
      </c>
      <c r="BJ298" s="0" t="s">
        <v>155</v>
      </c>
      <c r="BK298" s="0" t="s">
        <v>155</v>
      </c>
      <c r="BL298" s="0" t="s">
        <v>155</v>
      </c>
      <c r="BS298" s="0" t="s">
        <v>155</v>
      </c>
      <c r="BV298" s="0" t="s">
        <v>155</v>
      </c>
      <c r="BY298" s="0" t="s">
        <v>144</v>
      </c>
      <c r="CA298" s="0" t="s">
        <v>155</v>
      </c>
      <c r="CG298" s="0" t="s">
        <v>155</v>
      </c>
      <c r="CH298" s="0" t="s">
        <v>144</v>
      </c>
      <c r="CK298" s="0" t="s">
        <v>155</v>
      </c>
      <c r="CL298" s="0" t="s">
        <v>144</v>
      </c>
      <c r="CN298" s="0" t="s">
        <v>155</v>
      </c>
      <c r="CO298" s="0" t="s">
        <v>144</v>
      </c>
      <c r="CP298" s="0" t="s">
        <v>155</v>
      </c>
      <c r="CQ298" s="0" t="s">
        <v>144</v>
      </c>
      <c r="CU298" s="0" t="s">
        <v>144</v>
      </c>
      <c r="CY298" s="0" t="s">
        <v>155</v>
      </c>
      <c r="CZ298" s="0" t="s">
        <v>144</v>
      </c>
      <c r="DC298" s="0" t="s">
        <v>155</v>
      </c>
      <c r="DD298" s="0" t="s">
        <v>144</v>
      </c>
      <c r="DF298" s="0" t="s">
        <v>155</v>
      </c>
      <c r="DG298" s="0" t="s">
        <v>144</v>
      </c>
      <c r="DI298" s="0" t="s">
        <v>155</v>
      </c>
      <c r="DJ298" s="0" t="s">
        <v>144</v>
      </c>
      <c r="DL298" s="0" t="s">
        <v>155</v>
      </c>
      <c r="DM298" s="0" t="s">
        <v>144</v>
      </c>
      <c r="DN298" s="0" t="s">
        <v>155</v>
      </c>
      <c r="DO298" s="0" t="s">
        <v>144</v>
      </c>
      <c r="DR298" s="0" t="s">
        <v>155</v>
      </c>
      <c r="DS298" s="0" t="s">
        <v>144</v>
      </c>
      <c r="DU298" s="0" t="s">
        <v>155</v>
      </c>
      <c r="DW298" s="0" t="s">
        <v>144</v>
      </c>
      <c r="DX298" s="0" t="s">
        <v>155</v>
      </c>
      <c r="EA298" s="0" t="s">
        <v>155</v>
      </c>
      <c r="ED298" s="0" t="s">
        <v>144</v>
      </c>
      <c r="EF298" s="0" t="s">
        <v>155</v>
      </c>
    </row>
    <row r="299" customFormat="false" ht="13.8" hidden="false" customHeight="false" outlineLevel="0" collapsed="false">
      <c r="A299" s="0" t="s">
        <v>1760</v>
      </c>
      <c r="B299" s="0" t="n">
        <v>78</v>
      </c>
      <c r="C299" s="0" t="n">
        <v>212125</v>
      </c>
      <c r="D299" s="0" t="s">
        <v>1761</v>
      </c>
      <c r="E299" s="0" t="s">
        <v>656</v>
      </c>
      <c r="F299" s="0" t="str">
        <f aca="false">CONCATENATE(D299," ",LEFT(H299,4),"T=",AW299,"D=",AX299,"R=",AY299,"M=",AZ299,"L=",BA299,"B=",BB299)</f>
        <v>HATOSKY T=47D=11R=6M=4L=9B=1</v>
      </c>
      <c r="G299" s="0" t="s">
        <v>273</v>
      </c>
      <c r="I299" s="0" t="s">
        <v>1762</v>
      </c>
      <c r="J299" s="0" t="s">
        <v>1763</v>
      </c>
      <c r="K299" s="0" t="s">
        <v>143</v>
      </c>
      <c r="L299" s="0" t="s">
        <v>217</v>
      </c>
      <c r="M299" s="0" t="str">
        <f aca="false">RIGHT(N299,LEN(N299)-FIND(" ",N299))</f>
        <v>PERKINSWOOD BLVD SE</v>
      </c>
      <c r="N299" s="0" t="s">
        <v>1715</v>
      </c>
      <c r="P299" s="0" t="s">
        <v>147</v>
      </c>
      <c r="Q299" s="0" t="s">
        <v>148</v>
      </c>
      <c r="R299" s="0" t="n">
        <v>44484</v>
      </c>
      <c r="AD299" s="0" t="s">
        <v>149</v>
      </c>
      <c r="AE299" s="0" t="s">
        <v>150</v>
      </c>
      <c r="AF299" s="0" t="s">
        <v>151</v>
      </c>
      <c r="AH299" s="0" t="n">
        <v>14</v>
      </c>
      <c r="AI299" s="0" t="n">
        <v>11</v>
      </c>
      <c r="AN299" s="0" t="s">
        <v>147</v>
      </c>
      <c r="AO299" s="0" t="s">
        <v>250</v>
      </c>
      <c r="AP299" s="0" t="s">
        <v>251</v>
      </c>
      <c r="AQ299" s="0" t="n">
        <v>9</v>
      </c>
      <c r="AR299" s="0" t="n">
        <v>64</v>
      </c>
      <c r="AS299" s="0" t="n">
        <v>32</v>
      </c>
      <c r="AV299" s="0" t="s">
        <v>252</v>
      </c>
      <c r="AW299" s="0" t="n">
        <f aca="false">COUNTA($BC299:$EG299)</f>
        <v>47</v>
      </c>
      <c r="AX299" s="0" t="n">
        <f aca="false">COUNTIF($BC299:$EG299,"D")</f>
        <v>11</v>
      </c>
      <c r="AY299" s="0" t="n">
        <f aca="false">COUNTIF($BC299:$EG299,"R")</f>
        <v>6</v>
      </c>
      <c r="AZ299" s="2" t="n">
        <f aca="false">COUNTIF(DW299,"D")+COUNTIF(DO299,"D")+COUNTIF(DJ299,"D")+COUNTIF(DD299,"D")</f>
        <v>4</v>
      </c>
      <c r="BA299" s="0" t="n">
        <f aca="false">IF(DH299&lt;&gt;"",1,0)+IF(DI299&lt;&gt;"",1,0)+IF(DK299&lt;&gt;"",1,0)+IF(DM299&lt;&gt;"",1,0)+IF(DN299&lt;&gt;"",1,0)+IF(DO299&lt;&gt;"",1,0)+IF(DQ299&lt;&gt;"",1,0)+IF(DR299&lt;&gt;"",1,0)+IF(DT299&lt;&gt;"",1,0)+IF(DU299&lt;&gt;"",1,0)+IF(DV299&lt;&gt;"",1,0)+IF(DW299&lt;&gt;"",1,0)+IF(DX299&lt;&gt;"",1,0)+IF(DZ299&lt;&gt;"",1,0)+IF(EA299&lt;&gt;"",1,0)+IF(EB299&lt;&gt;"",1,0)+IF(EE299&lt;&gt;"",1,0)</f>
        <v>9</v>
      </c>
      <c r="BB299" s="0" t="n">
        <f aca="false">IF(AND(AV299&gt;0, AW299&gt;0),1,0)</f>
        <v>1</v>
      </c>
      <c r="BC299" s="0" t="s">
        <v>155</v>
      </c>
      <c r="BD299" s="0" t="s">
        <v>155</v>
      </c>
      <c r="BE299" s="0" t="s">
        <v>155</v>
      </c>
      <c r="BG299" s="0" t="s">
        <v>155</v>
      </c>
      <c r="BH299" s="0" t="s">
        <v>155</v>
      </c>
      <c r="BI299" s="0" t="s">
        <v>155</v>
      </c>
      <c r="BJ299" s="0" t="s">
        <v>155</v>
      </c>
      <c r="BK299" s="0" t="s">
        <v>155</v>
      </c>
      <c r="BL299" s="0" t="s">
        <v>155</v>
      </c>
      <c r="BP299" s="0" t="s">
        <v>155</v>
      </c>
      <c r="BR299" s="0" t="s">
        <v>155</v>
      </c>
      <c r="BV299" s="0" t="s">
        <v>155</v>
      </c>
      <c r="BY299" s="0" t="s">
        <v>217</v>
      </c>
      <c r="CA299" s="0" t="s">
        <v>155</v>
      </c>
      <c r="CC299" s="0" t="s">
        <v>144</v>
      </c>
      <c r="CG299" s="0" t="s">
        <v>155</v>
      </c>
      <c r="CH299" s="0" t="s">
        <v>144</v>
      </c>
      <c r="CK299" s="0" t="s">
        <v>155</v>
      </c>
      <c r="CL299" s="0" t="s">
        <v>144</v>
      </c>
      <c r="CN299" s="0" t="s">
        <v>155</v>
      </c>
      <c r="CO299" s="0" t="s">
        <v>144</v>
      </c>
      <c r="CP299" s="0" t="s">
        <v>155</v>
      </c>
      <c r="CQ299" s="0" t="s">
        <v>144</v>
      </c>
      <c r="CT299" s="0" t="s">
        <v>155</v>
      </c>
      <c r="CU299" s="0" t="s">
        <v>144</v>
      </c>
      <c r="CV299" s="0" t="s">
        <v>155</v>
      </c>
      <c r="CW299" s="0" t="s">
        <v>144</v>
      </c>
      <c r="CY299" s="0" t="s">
        <v>155</v>
      </c>
      <c r="CZ299" s="0" t="s">
        <v>217</v>
      </c>
      <c r="DC299" s="0" t="s">
        <v>155</v>
      </c>
      <c r="DD299" s="0" t="s">
        <v>144</v>
      </c>
      <c r="DF299" s="0" t="s">
        <v>155</v>
      </c>
      <c r="DG299" s="0" t="s">
        <v>217</v>
      </c>
      <c r="DI299" s="0" t="s">
        <v>155</v>
      </c>
      <c r="DJ299" s="0" t="s">
        <v>144</v>
      </c>
      <c r="DL299" s="0" t="s">
        <v>155</v>
      </c>
      <c r="DM299" s="0" t="s">
        <v>217</v>
      </c>
      <c r="DN299" s="0" t="s">
        <v>155</v>
      </c>
      <c r="DO299" s="0" t="s">
        <v>144</v>
      </c>
      <c r="DR299" s="0" t="s">
        <v>155</v>
      </c>
      <c r="DS299" s="0" t="s">
        <v>217</v>
      </c>
      <c r="DU299" s="0" t="s">
        <v>155</v>
      </c>
      <c r="DW299" s="0" t="s">
        <v>144</v>
      </c>
      <c r="DX299" s="0" t="s">
        <v>155</v>
      </c>
      <c r="EA299" s="0" t="s">
        <v>155</v>
      </c>
      <c r="ED299" s="0" t="s">
        <v>217</v>
      </c>
      <c r="EF299" s="0" t="s">
        <v>155</v>
      </c>
    </row>
    <row r="300" customFormat="false" ht="13.8" hidden="false" customHeight="false" outlineLevel="0" collapsed="false">
      <c r="A300" s="0" t="s">
        <v>1764</v>
      </c>
      <c r="B300" s="0" t="n">
        <v>78</v>
      </c>
      <c r="C300" s="0" t="n">
        <v>29734</v>
      </c>
      <c r="D300" s="0" t="s">
        <v>1765</v>
      </c>
      <c r="E300" s="0" t="s">
        <v>1364</v>
      </c>
      <c r="F300" s="0" t="str">
        <f aca="false">CONCATENATE(D300," ",LEFT(H300,4),"T=",AW300,"D=",AX300,"R=",AY300,"M=",AZ300,"L=",BA300,"B=",BB300)</f>
        <v>HICKS T=48D=16R=0M=4L=9B=1</v>
      </c>
      <c r="G300" s="0" t="s">
        <v>951</v>
      </c>
      <c r="I300" s="0" t="s">
        <v>1766</v>
      </c>
      <c r="J300" s="0" t="s">
        <v>1767</v>
      </c>
      <c r="K300" s="0" t="s">
        <v>143</v>
      </c>
      <c r="L300" s="0" t="s">
        <v>144</v>
      </c>
      <c r="M300" s="0" t="str">
        <f aca="false">RIGHT(N300,LEN(N300)-FIND(" ",N300))</f>
        <v>PERKINS DR NW</v>
      </c>
      <c r="N300" s="0" t="s">
        <v>1768</v>
      </c>
      <c r="P300" s="0" t="s">
        <v>147</v>
      </c>
      <c r="Q300" s="0" t="s">
        <v>148</v>
      </c>
      <c r="R300" s="0" t="n">
        <v>44483</v>
      </c>
      <c r="AD300" s="0" t="s">
        <v>149</v>
      </c>
      <c r="AE300" s="0" t="s">
        <v>150</v>
      </c>
      <c r="AF300" s="0" t="s">
        <v>151</v>
      </c>
      <c r="AH300" s="0" t="n">
        <v>14</v>
      </c>
      <c r="AI300" s="0" t="n">
        <v>11</v>
      </c>
      <c r="AN300" s="0" t="s">
        <v>147</v>
      </c>
      <c r="AO300" s="0" t="s">
        <v>211</v>
      </c>
      <c r="AP300" s="0" t="s">
        <v>212</v>
      </c>
      <c r="AQ300" s="0" t="n">
        <v>9</v>
      </c>
      <c r="AR300" s="0" t="n">
        <v>64</v>
      </c>
      <c r="AS300" s="0" t="n">
        <v>32</v>
      </c>
      <c r="AV300" s="0" t="s">
        <v>213</v>
      </c>
      <c r="AW300" s="0" t="n">
        <f aca="false">COUNTA($BC300:$EG300)</f>
        <v>48</v>
      </c>
      <c r="AX300" s="0" t="n">
        <f aca="false">COUNTIF($BC300:$EG300,"D")</f>
        <v>16</v>
      </c>
      <c r="AY300" s="0" t="n">
        <f aca="false">COUNTIF($BC300:$EG300,"R")</f>
        <v>0</v>
      </c>
      <c r="AZ300" s="2" t="n">
        <f aca="false">COUNTIF(DW300,"D")+COUNTIF(DO300,"D")+COUNTIF(DJ300,"D")+COUNTIF(DD300,"D")</f>
        <v>4</v>
      </c>
      <c r="BA300" s="0" t="n">
        <f aca="false">IF(DH300&lt;&gt;"",1,0)+IF(DI300&lt;&gt;"",1,0)+IF(DK300&lt;&gt;"",1,0)+IF(DM300&lt;&gt;"",1,0)+IF(DN300&lt;&gt;"",1,0)+IF(DO300&lt;&gt;"",1,0)+IF(DQ300&lt;&gt;"",1,0)+IF(DR300&lt;&gt;"",1,0)+IF(DT300&lt;&gt;"",1,0)+IF(DU300&lt;&gt;"",1,0)+IF(DV300&lt;&gt;"",1,0)+IF(DW300&lt;&gt;"",1,0)+IF(DX300&lt;&gt;"",1,0)+IF(DZ300&lt;&gt;"",1,0)+IF(EA300&lt;&gt;"",1,0)+IF(EB300&lt;&gt;"",1,0)+IF(EE300&lt;&gt;"",1,0)</f>
        <v>9</v>
      </c>
      <c r="BB300" s="0" t="n">
        <f aca="false">IF(AND(AV300&gt;0, AW300&gt;0),1,0)</f>
        <v>1</v>
      </c>
      <c r="BC300" s="0" t="s">
        <v>155</v>
      </c>
      <c r="BD300" s="0" t="s">
        <v>155</v>
      </c>
      <c r="BE300" s="0" t="s">
        <v>155</v>
      </c>
      <c r="BF300" s="0" t="s">
        <v>155</v>
      </c>
      <c r="BG300" s="0" t="s">
        <v>155</v>
      </c>
      <c r="BH300" s="0" t="s">
        <v>155</v>
      </c>
      <c r="BI300" s="0" t="s">
        <v>155</v>
      </c>
      <c r="BJ300" s="0" t="s">
        <v>155</v>
      </c>
      <c r="BK300" s="0" t="s">
        <v>155</v>
      </c>
      <c r="BL300" s="0" t="s">
        <v>155</v>
      </c>
      <c r="BP300" s="0" t="s">
        <v>155</v>
      </c>
      <c r="BR300" s="0" t="s">
        <v>155</v>
      </c>
      <c r="BS300" s="0" t="s">
        <v>155</v>
      </c>
      <c r="BV300" s="0" t="s">
        <v>155</v>
      </c>
      <c r="BY300" s="0" t="s">
        <v>144</v>
      </c>
      <c r="CA300" s="0" t="s">
        <v>155</v>
      </c>
      <c r="CC300" s="0" t="s">
        <v>144</v>
      </c>
      <c r="CG300" s="0" t="s">
        <v>155</v>
      </c>
      <c r="CH300" s="0" t="s">
        <v>144</v>
      </c>
      <c r="CK300" s="0" t="s">
        <v>155</v>
      </c>
      <c r="CL300" s="0" t="s">
        <v>144</v>
      </c>
      <c r="CN300" s="0" t="s">
        <v>155</v>
      </c>
      <c r="CO300" s="0" t="s">
        <v>144</v>
      </c>
      <c r="CP300" s="0" t="s">
        <v>155</v>
      </c>
      <c r="CQ300" s="0" t="s">
        <v>144</v>
      </c>
      <c r="CT300" s="0" t="s">
        <v>155</v>
      </c>
      <c r="CU300" s="0" t="s">
        <v>144</v>
      </c>
      <c r="CV300" s="0" t="s">
        <v>155</v>
      </c>
      <c r="CW300" s="0" t="s">
        <v>144</v>
      </c>
      <c r="CY300" s="0" t="s">
        <v>155</v>
      </c>
      <c r="CZ300" s="0" t="s">
        <v>144</v>
      </c>
      <c r="DC300" s="0" t="s">
        <v>155</v>
      </c>
      <c r="DD300" s="0" t="s">
        <v>144</v>
      </c>
      <c r="DF300" s="0" t="s">
        <v>155</v>
      </c>
      <c r="DG300" s="0" t="s">
        <v>144</v>
      </c>
      <c r="DI300" s="0" t="s">
        <v>155</v>
      </c>
      <c r="DJ300" s="0" t="s">
        <v>144</v>
      </c>
      <c r="DL300" s="0" t="s">
        <v>155</v>
      </c>
      <c r="DM300" s="0" t="s">
        <v>144</v>
      </c>
      <c r="DN300" s="0" t="s">
        <v>155</v>
      </c>
      <c r="DO300" s="0" t="s">
        <v>144</v>
      </c>
      <c r="DR300" s="0" t="s">
        <v>155</v>
      </c>
      <c r="DU300" s="0" t="s">
        <v>155</v>
      </c>
      <c r="DW300" s="0" t="s">
        <v>144</v>
      </c>
      <c r="DX300" s="0" t="s">
        <v>155</v>
      </c>
      <c r="EA300" s="0" t="s">
        <v>155</v>
      </c>
      <c r="ED300" s="0" t="s">
        <v>144</v>
      </c>
      <c r="EF300" s="0" t="s">
        <v>155</v>
      </c>
    </row>
    <row r="301" customFormat="false" ht="13.8" hidden="false" customHeight="false" outlineLevel="0" collapsed="false">
      <c r="A301" s="0" t="s">
        <v>1769</v>
      </c>
      <c r="B301" s="0" t="n">
        <v>78</v>
      </c>
      <c r="C301" s="0" t="n">
        <v>22760</v>
      </c>
      <c r="D301" s="0" t="s">
        <v>1770</v>
      </c>
      <c r="E301" s="0" t="s">
        <v>821</v>
      </c>
      <c r="F301" s="0" t="str">
        <f aca="false">CONCATENATE(D301," ",LEFT(H301,4),"T=",AW301,"D=",AX301,"R=",AY301,"M=",AZ301,"L=",BA301,"B=",BB301)</f>
        <v>HOKE T=49D=18R=0M=4L=9B=1</v>
      </c>
      <c r="G301" s="0" t="s">
        <v>273</v>
      </c>
      <c r="I301" s="0" t="s">
        <v>1771</v>
      </c>
      <c r="J301" s="0" t="s">
        <v>1772</v>
      </c>
      <c r="K301" s="0" t="s">
        <v>143</v>
      </c>
      <c r="L301" s="0" t="s">
        <v>144</v>
      </c>
      <c r="M301" s="0" t="str">
        <f aca="false">RIGHT(N301,LEN(N301)-FIND(" ",N301))</f>
        <v>RANDOLPH ST NW</v>
      </c>
      <c r="N301" s="0" t="s">
        <v>1773</v>
      </c>
      <c r="P301" s="0" t="s">
        <v>147</v>
      </c>
      <c r="Q301" s="0" t="s">
        <v>148</v>
      </c>
      <c r="R301" s="0" t="n">
        <v>44485</v>
      </c>
      <c r="AD301" s="0" t="s">
        <v>149</v>
      </c>
      <c r="AE301" s="0" t="s">
        <v>150</v>
      </c>
      <c r="AF301" s="0" t="s">
        <v>151</v>
      </c>
      <c r="AH301" s="0" t="n">
        <v>14</v>
      </c>
      <c r="AI301" s="0" t="n">
        <v>11</v>
      </c>
      <c r="AN301" s="0" t="s">
        <v>147</v>
      </c>
      <c r="AO301" s="0" t="s">
        <v>315</v>
      </c>
      <c r="AP301" s="0" t="s">
        <v>316</v>
      </c>
      <c r="AQ301" s="0" t="n">
        <v>9</v>
      </c>
      <c r="AR301" s="0" t="n">
        <v>64</v>
      </c>
      <c r="AS301" s="0" t="n">
        <v>32</v>
      </c>
      <c r="AV301" s="0" t="s">
        <v>182</v>
      </c>
      <c r="AW301" s="0" t="n">
        <f aca="false">COUNTA($BC301:$EG301)</f>
        <v>49</v>
      </c>
      <c r="AX301" s="0" t="n">
        <f aca="false">COUNTIF($BC301:$EG301,"D")</f>
        <v>18</v>
      </c>
      <c r="AY301" s="0" t="n">
        <f aca="false">COUNTIF($BC301:$EG301,"R")</f>
        <v>0</v>
      </c>
      <c r="AZ301" s="2" t="n">
        <f aca="false">COUNTIF(DW301,"D")+COUNTIF(DO301,"D")+COUNTIF(DJ301,"D")+COUNTIF(DD301,"D")</f>
        <v>4</v>
      </c>
      <c r="BA301" s="0" t="n">
        <f aca="false">IF(DH301&lt;&gt;"",1,0)+IF(DI301&lt;&gt;"",1,0)+IF(DK301&lt;&gt;"",1,0)+IF(DM301&lt;&gt;"",1,0)+IF(DN301&lt;&gt;"",1,0)+IF(DO301&lt;&gt;"",1,0)+IF(DQ301&lt;&gt;"",1,0)+IF(DR301&lt;&gt;"",1,0)+IF(DT301&lt;&gt;"",1,0)+IF(DU301&lt;&gt;"",1,0)+IF(DV301&lt;&gt;"",1,0)+IF(DW301&lt;&gt;"",1,0)+IF(DX301&lt;&gt;"",1,0)+IF(DZ301&lt;&gt;"",1,0)+IF(EA301&lt;&gt;"",1,0)+IF(EB301&lt;&gt;"",1,0)+IF(EE301&lt;&gt;"",1,0)</f>
        <v>9</v>
      </c>
      <c r="BB301" s="0" t="n">
        <f aca="false">IF(AND(AV301&gt;0, AW301&gt;0),1,0)</f>
        <v>1</v>
      </c>
      <c r="BC301" s="0" t="s">
        <v>155</v>
      </c>
      <c r="BD301" s="0" t="s">
        <v>155</v>
      </c>
      <c r="BE301" s="0" t="s">
        <v>155</v>
      </c>
      <c r="BF301" s="0" t="s">
        <v>155</v>
      </c>
      <c r="BG301" s="0" t="s">
        <v>155</v>
      </c>
      <c r="BH301" s="0" t="s">
        <v>155</v>
      </c>
      <c r="BI301" s="0" t="s">
        <v>155</v>
      </c>
      <c r="BJ301" s="0" t="s">
        <v>155</v>
      </c>
      <c r="BK301" s="0" t="s">
        <v>155</v>
      </c>
      <c r="BL301" s="0" t="s">
        <v>155</v>
      </c>
      <c r="BP301" s="0" t="s">
        <v>155</v>
      </c>
      <c r="BR301" s="0" t="s">
        <v>155</v>
      </c>
      <c r="BS301" s="0" t="s">
        <v>155</v>
      </c>
      <c r="BV301" s="0" t="s">
        <v>155</v>
      </c>
      <c r="BY301" s="0" t="s">
        <v>144</v>
      </c>
      <c r="CA301" s="0" t="s">
        <v>155</v>
      </c>
      <c r="CC301" s="0" t="s">
        <v>144</v>
      </c>
      <c r="CG301" s="0" t="s">
        <v>155</v>
      </c>
      <c r="CH301" s="0" t="s">
        <v>144</v>
      </c>
      <c r="CK301" s="0" t="s">
        <v>155</v>
      </c>
      <c r="CL301" s="0" t="s">
        <v>144</v>
      </c>
      <c r="CN301" s="0" t="s">
        <v>155</v>
      </c>
      <c r="CO301" s="0" t="s">
        <v>144</v>
      </c>
      <c r="CP301" s="0" t="s">
        <v>155</v>
      </c>
      <c r="CQ301" s="0" t="s">
        <v>144</v>
      </c>
      <c r="CT301" s="0" t="s">
        <v>155</v>
      </c>
      <c r="CU301" s="0" t="s">
        <v>144</v>
      </c>
      <c r="CV301" s="0" t="s">
        <v>155</v>
      </c>
      <c r="CW301" s="0" t="s">
        <v>144</v>
      </c>
      <c r="CY301" s="0" t="s">
        <v>155</v>
      </c>
      <c r="CZ301" s="0" t="s">
        <v>144</v>
      </c>
      <c r="DC301" s="0" t="s">
        <v>155</v>
      </c>
      <c r="DD301" s="0" t="s">
        <v>144</v>
      </c>
      <c r="DF301" s="0" t="s">
        <v>155</v>
      </c>
      <c r="DG301" s="0" t="s">
        <v>144</v>
      </c>
      <c r="DI301" s="0" t="s">
        <v>155</v>
      </c>
      <c r="DJ301" s="0" t="s">
        <v>144</v>
      </c>
      <c r="DL301" s="0" t="s">
        <v>155</v>
      </c>
      <c r="DM301" s="0" t="s">
        <v>144</v>
      </c>
      <c r="DN301" s="0" t="s">
        <v>155</v>
      </c>
      <c r="DO301" s="0" t="s">
        <v>144</v>
      </c>
      <c r="DR301" s="0" t="s">
        <v>155</v>
      </c>
      <c r="DS301" s="0" t="s">
        <v>144</v>
      </c>
      <c r="DT301" s="0" t="s">
        <v>144</v>
      </c>
      <c r="DU301" s="0" t="s">
        <v>155</v>
      </c>
      <c r="DW301" s="0" t="s">
        <v>144</v>
      </c>
      <c r="EA301" s="0" t="s">
        <v>155</v>
      </c>
      <c r="ED301" s="0" t="s">
        <v>144</v>
      </c>
      <c r="EF301" s="0" t="s">
        <v>155</v>
      </c>
    </row>
    <row r="302" customFormat="false" ht="13.8" hidden="false" customHeight="false" outlineLevel="0" collapsed="false">
      <c r="A302" s="0" t="s">
        <v>1774</v>
      </c>
      <c r="B302" s="0" t="n">
        <v>78</v>
      </c>
      <c r="C302" s="0" t="n">
        <v>147834</v>
      </c>
      <c r="D302" s="0" t="s">
        <v>1775</v>
      </c>
      <c r="E302" s="0" t="s">
        <v>1776</v>
      </c>
      <c r="F302" s="0" t="str">
        <f aca="false">CONCATENATE(D302," ",LEFT(H302,4),"T=",AW302,"D=",AX302,"R=",AY302,"M=",AZ302,"L=",BA302,"B=",BB302)</f>
        <v>HOUSTON T=43D=16R=0M=4L=9B=1</v>
      </c>
      <c r="G302" s="0" t="s">
        <v>140</v>
      </c>
      <c r="I302" s="0" t="s">
        <v>1777</v>
      </c>
      <c r="J302" s="0" t="s">
        <v>1778</v>
      </c>
      <c r="K302" s="0" t="s">
        <v>143</v>
      </c>
      <c r="L302" s="0" t="s">
        <v>144</v>
      </c>
      <c r="M302" s="0" t="str">
        <f aca="false">RIGHT(N302,LEN(N302)-FIND(" ",N302))</f>
        <v>WEST AVE NW</v>
      </c>
      <c r="N302" s="0" t="s">
        <v>1779</v>
      </c>
      <c r="P302" s="0" t="s">
        <v>147</v>
      </c>
      <c r="Q302" s="0" t="s">
        <v>148</v>
      </c>
      <c r="R302" s="0" t="n">
        <v>44483</v>
      </c>
      <c r="AD302" s="0" t="s">
        <v>149</v>
      </c>
      <c r="AE302" s="0" t="s">
        <v>150</v>
      </c>
      <c r="AF302" s="0" t="s">
        <v>151</v>
      </c>
      <c r="AH302" s="0" t="n">
        <v>14</v>
      </c>
      <c r="AI302" s="0" t="n">
        <v>11</v>
      </c>
      <c r="AN302" s="0" t="s">
        <v>147</v>
      </c>
      <c r="AO302" s="0" t="s">
        <v>331</v>
      </c>
      <c r="AP302" s="0" t="s">
        <v>332</v>
      </c>
      <c r="AQ302" s="0" t="n">
        <v>9</v>
      </c>
      <c r="AR302" s="0" t="n">
        <v>64</v>
      </c>
      <c r="AS302" s="0" t="n">
        <v>32</v>
      </c>
      <c r="AV302" s="0" t="s">
        <v>213</v>
      </c>
      <c r="AW302" s="0" t="n">
        <f aca="false">COUNTA($BC302:$EG302)</f>
        <v>43</v>
      </c>
      <c r="AX302" s="0" t="n">
        <f aca="false">COUNTIF($BC302:$EG302,"D")</f>
        <v>16</v>
      </c>
      <c r="AY302" s="0" t="n">
        <f aca="false">COUNTIF($BC302:$EG302,"R")</f>
        <v>0</v>
      </c>
      <c r="AZ302" s="2" t="n">
        <f aca="false">COUNTIF(DW302,"D")+COUNTIF(DO302,"D")+COUNTIF(DJ302,"D")+COUNTIF(DD302,"D")</f>
        <v>4</v>
      </c>
      <c r="BA302" s="0" t="n">
        <f aca="false">IF(DH302&lt;&gt;"",1,0)+IF(DI302&lt;&gt;"",1,0)+IF(DK302&lt;&gt;"",1,0)+IF(DM302&lt;&gt;"",1,0)+IF(DN302&lt;&gt;"",1,0)+IF(DO302&lt;&gt;"",1,0)+IF(DQ302&lt;&gt;"",1,0)+IF(DR302&lt;&gt;"",1,0)+IF(DT302&lt;&gt;"",1,0)+IF(DU302&lt;&gt;"",1,0)+IF(DV302&lt;&gt;"",1,0)+IF(DW302&lt;&gt;"",1,0)+IF(DX302&lt;&gt;"",1,0)+IF(DZ302&lt;&gt;"",1,0)+IF(EA302&lt;&gt;"",1,0)+IF(EB302&lt;&gt;"",1,0)+IF(EE302&lt;&gt;"",1,0)</f>
        <v>9</v>
      </c>
      <c r="BB302" s="0" t="n">
        <f aca="false">IF(AND(AV302&gt;0, AW302&gt;0),1,0)</f>
        <v>1</v>
      </c>
      <c r="BC302" s="0" t="s">
        <v>155</v>
      </c>
      <c r="BD302" s="0" t="s">
        <v>155</v>
      </c>
      <c r="BE302" s="0" t="s">
        <v>155</v>
      </c>
      <c r="BF302" s="0" t="s">
        <v>155</v>
      </c>
      <c r="BK302" s="0" t="s">
        <v>155</v>
      </c>
      <c r="BL302" s="0" t="s">
        <v>155</v>
      </c>
      <c r="BP302" s="0" t="s">
        <v>155</v>
      </c>
      <c r="BS302" s="0" t="s">
        <v>155</v>
      </c>
      <c r="BV302" s="0" t="s">
        <v>155</v>
      </c>
      <c r="BY302" s="0" t="s">
        <v>144</v>
      </c>
      <c r="CA302" s="0" t="s">
        <v>155</v>
      </c>
      <c r="CC302" s="0" t="s">
        <v>144</v>
      </c>
      <c r="CG302" s="0" t="s">
        <v>155</v>
      </c>
      <c r="CH302" s="0" t="s">
        <v>144</v>
      </c>
      <c r="CK302" s="0" t="s">
        <v>155</v>
      </c>
      <c r="CL302" s="0" t="s">
        <v>144</v>
      </c>
      <c r="CN302" s="0" t="s">
        <v>155</v>
      </c>
      <c r="CO302" s="0" t="s">
        <v>144</v>
      </c>
      <c r="CP302" s="0" t="s">
        <v>155</v>
      </c>
      <c r="CQ302" s="0" t="s">
        <v>144</v>
      </c>
      <c r="CT302" s="0" t="s">
        <v>155</v>
      </c>
      <c r="CU302" s="0" t="s">
        <v>144</v>
      </c>
      <c r="CV302" s="0" t="s">
        <v>155</v>
      </c>
      <c r="CW302" s="0" t="s">
        <v>144</v>
      </c>
      <c r="CY302" s="0" t="s">
        <v>155</v>
      </c>
      <c r="CZ302" s="0" t="s">
        <v>144</v>
      </c>
      <c r="DC302" s="0" t="s">
        <v>155</v>
      </c>
      <c r="DD302" s="0" t="s">
        <v>144</v>
      </c>
      <c r="DF302" s="0" t="s">
        <v>155</v>
      </c>
      <c r="DG302" s="0" t="s">
        <v>144</v>
      </c>
      <c r="DI302" s="0" t="s">
        <v>155</v>
      </c>
      <c r="DJ302" s="0" t="s">
        <v>144</v>
      </c>
      <c r="DL302" s="0" t="s">
        <v>155</v>
      </c>
      <c r="DM302" s="0" t="s">
        <v>144</v>
      </c>
      <c r="DN302" s="0" t="s">
        <v>155</v>
      </c>
      <c r="DO302" s="0" t="s">
        <v>144</v>
      </c>
      <c r="DR302" s="0" t="s">
        <v>155</v>
      </c>
      <c r="DS302" s="0" t="s">
        <v>144</v>
      </c>
      <c r="DU302" s="0" t="s">
        <v>155</v>
      </c>
      <c r="DW302" s="0" t="s">
        <v>144</v>
      </c>
      <c r="DX302" s="0" t="s">
        <v>155</v>
      </c>
      <c r="EA302" s="0" t="s">
        <v>155</v>
      </c>
      <c r="EF302" s="0" t="s">
        <v>155</v>
      </c>
    </row>
    <row r="303" customFormat="false" ht="13.8" hidden="false" customHeight="false" outlineLevel="0" collapsed="false">
      <c r="A303" s="0" t="s">
        <v>1780</v>
      </c>
      <c r="B303" s="0" t="n">
        <v>78</v>
      </c>
      <c r="C303" s="0" t="n">
        <v>22346</v>
      </c>
      <c r="D303" s="0" t="s">
        <v>740</v>
      </c>
      <c r="E303" s="0" t="s">
        <v>1781</v>
      </c>
      <c r="F303" s="0" t="str">
        <f aca="false">CONCATENATE(D303," ",LEFT(H303,4),"T=",AW303,"D=",AX303,"R=",AY303,"M=",AZ303,"L=",BA303,"B=",BB303)</f>
        <v>HOWARD T=48D=17R=0M=4L=9B=1</v>
      </c>
      <c r="I303" s="0" t="s">
        <v>1782</v>
      </c>
      <c r="J303" s="0" t="s">
        <v>467</v>
      </c>
      <c r="K303" s="0" t="s">
        <v>143</v>
      </c>
      <c r="L303" s="0" t="s">
        <v>144</v>
      </c>
      <c r="M303" s="0" t="str">
        <f aca="false">RIGHT(N303,LEN(N303)-FIND(" ",N303))</f>
        <v>TOD AVE NW</v>
      </c>
      <c r="N303" s="0" t="s">
        <v>747</v>
      </c>
      <c r="P303" s="0" t="s">
        <v>147</v>
      </c>
      <c r="Q303" s="0" t="s">
        <v>148</v>
      </c>
      <c r="R303" s="0" t="n">
        <v>44485</v>
      </c>
      <c r="AD303" s="0" t="s">
        <v>149</v>
      </c>
      <c r="AE303" s="0" t="s">
        <v>150</v>
      </c>
      <c r="AF303" s="0" t="s">
        <v>151</v>
      </c>
      <c r="AH303" s="0" t="n">
        <v>14</v>
      </c>
      <c r="AI303" s="0" t="n">
        <v>11</v>
      </c>
      <c r="AN303" s="0" t="s">
        <v>147</v>
      </c>
      <c r="AO303" s="0" t="s">
        <v>344</v>
      </c>
      <c r="AP303" s="0" t="s">
        <v>345</v>
      </c>
      <c r="AQ303" s="0" t="n">
        <v>9</v>
      </c>
      <c r="AR303" s="0" t="n">
        <v>64</v>
      </c>
      <c r="AS303" s="0" t="n">
        <v>32</v>
      </c>
      <c r="AV303" s="0" t="s">
        <v>223</v>
      </c>
      <c r="AW303" s="0" t="n">
        <f aca="false">COUNTA($BC303:$EG303)</f>
        <v>48</v>
      </c>
      <c r="AX303" s="0" t="n">
        <f aca="false">COUNTIF($BC303:$EG303,"D")</f>
        <v>17</v>
      </c>
      <c r="AY303" s="0" t="n">
        <f aca="false">COUNTIF($BC303:$EG303,"R")</f>
        <v>0</v>
      </c>
      <c r="AZ303" s="2" t="n">
        <f aca="false">COUNTIF(DW303,"D")+COUNTIF(DO303,"D")+COUNTIF(DJ303,"D")+COUNTIF(DD303,"D")</f>
        <v>4</v>
      </c>
      <c r="BA303" s="0" t="n">
        <f aca="false">IF(DH303&lt;&gt;"",1,0)+IF(DI303&lt;&gt;"",1,0)+IF(DK303&lt;&gt;"",1,0)+IF(DM303&lt;&gt;"",1,0)+IF(DN303&lt;&gt;"",1,0)+IF(DO303&lt;&gt;"",1,0)+IF(DQ303&lt;&gt;"",1,0)+IF(DR303&lt;&gt;"",1,0)+IF(DT303&lt;&gt;"",1,0)+IF(DU303&lt;&gt;"",1,0)+IF(DV303&lt;&gt;"",1,0)+IF(DW303&lt;&gt;"",1,0)+IF(DX303&lt;&gt;"",1,0)+IF(DZ303&lt;&gt;"",1,0)+IF(EA303&lt;&gt;"",1,0)+IF(EB303&lt;&gt;"",1,0)+IF(EE303&lt;&gt;"",1,0)</f>
        <v>9</v>
      </c>
      <c r="BB303" s="0" t="n">
        <f aca="false">IF(AND(AV303&gt;0, AW303&gt;0),1,0)</f>
        <v>1</v>
      </c>
      <c r="BC303" s="0" t="s">
        <v>155</v>
      </c>
      <c r="BD303" s="0" t="s">
        <v>155</v>
      </c>
      <c r="BE303" s="0" t="s">
        <v>155</v>
      </c>
      <c r="BF303" s="0" t="s">
        <v>155</v>
      </c>
      <c r="BG303" s="0" t="s">
        <v>155</v>
      </c>
      <c r="BH303" s="0" t="s">
        <v>155</v>
      </c>
      <c r="BI303" s="0" t="s">
        <v>155</v>
      </c>
      <c r="BK303" s="0" t="s">
        <v>155</v>
      </c>
      <c r="BL303" s="0" t="s">
        <v>155</v>
      </c>
      <c r="BP303" s="0" t="s">
        <v>155</v>
      </c>
      <c r="BR303" s="0" t="s">
        <v>155</v>
      </c>
      <c r="BS303" s="0" t="s">
        <v>155</v>
      </c>
      <c r="BV303" s="0" t="s">
        <v>155</v>
      </c>
      <c r="BY303" s="0" t="s">
        <v>144</v>
      </c>
      <c r="CA303" s="0" t="s">
        <v>155</v>
      </c>
      <c r="CC303" s="0" t="s">
        <v>144</v>
      </c>
      <c r="CG303" s="0" t="s">
        <v>155</v>
      </c>
      <c r="CH303" s="0" t="s">
        <v>144</v>
      </c>
      <c r="CK303" s="0" t="s">
        <v>155</v>
      </c>
      <c r="CL303" s="0" t="s">
        <v>144</v>
      </c>
      <c r="CN303" s="0" t="s">
        <v>155</v>
      </c>
      <c r="CO303" s="0" t="s">
        <v>144</v>
      </c>
      <c r="CP303" s="0" t="s">
        <v>155</v>
      </c>
      <c r="CQ303" s="0" t="s">
        <v>144</v>
      </c>
      <c r="CT303" s="0" t="s">
        <v>155</v>
      </c>
      <c r="CU303" s="0" t="s">
        <v>144</v>
      </c>
      <c r="CV303" s="0" t="s">
        <v>155</v>
      </c>
      <c r="CW303" s="0" t="s">
        <v>144</v>
      </c>
      <c r="CY303" s="0" t="s">
        <v>155</v>
      </c>
      <c r="CZ303" s="0" t="s">
        <v>144</v>
      </c>
      <c r="DC303" s="0" t="s">
        <v>155</v>
      </c>
      <c r="DD303" s="0" t="s">
        <v>144</v>
      </c>
      <c r="DF303" s="0" t="s">
        <v>155</v>
      </c>
      <c r="DG303" s="0" t="s">
        <v>144</v>
      </c>
      <c r="DI303" s="0" t="s">
        <v>155</v>
      </c>
      <c r="DJ303" s="0" t="s">
        <v>144</v>
      </c>
      <c r="DL303" s="0" t="s">
        <v>155</v>
      </c>
      <c r="DM303" s="0" t="s">
        <v>144</v>
      </c>
      <c r="DN303" s="0" t="s">
        <v>155</v>
      </c>
      <c r="DO303" s="0" t="s">
        <v>144</v>
      </c>
      <c r="DR303" s="0" t="s">
        <v>155</v>
      </c>
      <c r="DS303" s="0" t="s">
        <v>144</v>
      </c>
      <c r="DU303" s="0" t="s">
        <v>155</v>
      </c>
      <c r="DW303" s="0" t="s">
        <v>144</v>
      </c>
      <c r="DX303" s="0" t="s">
        <v>155</v>
      </c>
      <c r="EA303" s="0" t="s">
        <v>155</v>
      </c>
      <c r="ED303" s="0" t="s">
        <v>144</v>
      </c>
      <c r="EF303" s="0" t="s">
        <v>155</v>
      </c>
    </row>
    <row r="304" customFormat="false" ht="13.8" hidden="false" customHeight="false" outlineLevel="0" collapsed="false">
      <c r="A304" s="0" t="s">
        <v>1783</v>
      </c>
      <c r="B304" s="0" t="n">
        <v>78</v>
      </c>
      <c r="C304" s="0" t="n">
        <v>205572</v>
      </c>
      <c r="D304" s="0" t="s">
        <v>740</v>
      </c>
      <c r="E304" s="0" t="s">
        <v>459</v>
      </c>
      <c r="F304" s="0" t="str">
        <f aca="false">CONCATENATE(D304," ",LEFT(H304,4),"T=",AW304,"D=",AX304,"R=",AY304,"M=",AZ304,"L=",BA304,"B=",BB304)</f>
        <v>HOWARD T=47D=15R=0M=4L=9B=1</v>
      </c>
      <c r="G304" s="0" t="s">
        <v>264</v>
      </c>
      <c r="I304" s="0" t="s">
        <v>1784</v>
      </c>
      <c r="J304" s="0" t="s">
        <v>1785</v>
      </c>
      <c r="K304" s="0" t="s">
        <v>143</v>
      </c>
      <c r="L304" s="0" t="s">
        <v>144</v>
      </c>
      <c r="M304" s="0" t="str">
        <f aca="false">RIGHT(N304,LEN(N304)-FIND(" ",N304))</f>
        <v>MILTON ST SE</v>
      </c>
      <c r="N304" s="0" t="s">
        <v>1077</v>
      </c>
      <c r="P304" s="0" t="s">
        <v>147</v>
      </c>
      <c r="Q304" s="0" t="s">
        <v>148</v>
      </c>
      <c r="R304" s="0" t="n">
        <v>44484</v>
      </c>
      <c r="AD304" s="0" t="s">
        <v>149</v>
      </c>
      <c r="AE304" s="0" t="s">
        <v>150</v>
      </c>
      <c r="AF304" s="0" t="s">
        <v>151</v>
      </c>
      <c r="AH304" s="0" t="n">
        <v>14</v>
      </c>
      <c r="AI304" s="0" t="n">
        <v>11</v>
      </c>
      <c r="AN304" s="0" t="s">
        <v>147</v>
      </c>
      <c r="AO304" s="0" t="s">
        <v>277</v>
      </c>
      <c r="AP304" s="0" t="s">
        <v>278</v>
      </c>
      <c r="AQ304" s="0" t="n">
        <v>9</v>
      </c>
      <c r="AR304" s="0" t="n">
        <v>64</v>
      </c>
      <c r="AS304" s="0" t="n">
        <v>32</v>
      </c>
      <c r="AV304" s="0" t="s">
        <v>252</v>
      </c>
      <c r="AW304" s="0" t="n">
        <f aca="false">COUNTA($BC304:$EG304)</f>
        <v>47</v>
      </c>
      <c r="AX304" s="0" t="n">
        <f aca="false">COUNTIF($BC304:$EG304,"D")</f>
        <v>15</v>
      </c>
      <c r="AY304" s="0" t="n">
        <f aca="false">COUNTIF($BC304:$EG304,"R")</f>
        <v>0</v>
      </c>
      <c r="AZ304" s="2" t="n">
        <f aca="false">COUNTIF(DW304,"D")+COUNTIF(DO304,"D")+COUNTIF(DJ304,"D")+COUNTIF(DD304,"D")</f>
        <v>4</v>
      </c>
      <c r="BA304" s="0" t="n">
        <f aca="false">IF(DH304&lt;&gt;"",1,0)+IF(DI304&lt;&gt;"",1,0)+IF(DK304&lt;&gt;"",1,0)+IF(DM304&lt;&gt;"",1,0)+IF(DN304&lt;&gt;"",1,0)+IF(DO304&lt;&gt;"",1,0)+IF(DQ304&lt;&gt;"",1,0)+IF(DR304&lt;&gt;"",1,0)+IF(DT304&lt;&gt;"",1,0)+IF(DU304&lt;&gt;"",1,0)+IF(DV304&lt;&gt;"",1,0)+IF(DW304&lt;&gt;"",1,0)+IF(DX304&lt;&gt;"",1,0)+IF(DZ304&lt;&gt;"",1,0)+IF(EA304&lt;&gt;"",1,0)+IF(EB304&lt;&gt;"",1,0)+IF(EE304&lt;&gt;"",1,0)</f>
        <v>9</v>
      </c>
      <c r="BB304" s="0" t="n">
        <f aca="false">IF(AND(AV304&gt;0, AW304&gt;0),1,0)</f>
        <v>1</v>
      </c>
      <c r="BC304" s="0" t="s">
        <v>155</v>
      </c>
      <c r="BD304" s="0" t="s">
        <v>155</v>
      </c>
      <c r="BE304" s="0" t="s">
        <v>155</v>
      </c>
      <c r="BF304" s="0" t="s">
        <v>155</v>
      </c>
      <c r="BG304" s="0" t="s">
        <v>155</v>
      </c>
      <c r="BH304" s="0" t="s">
        <v>155</v>
      </c>
      <c r="BI304" s="0" t="s">
        <v>155</v>
      </c>
      <c r="BJ304" s="0" t="s">
        <v>155</v>
      </c>
      <c r="BK304" s="0" t="s">
        <v>155</v>
      </c>
      <c r="BL304" s="0" t="s">
        <v>155</v>
      </c>
      <c r="BP304" s="0" t="s">
        <v>155</v>
      </c>
      <c r="BR304" s="0" t="s">
        <v>155</v>
      </c>
      <c r="BS304" s="0" t="s">
        <v>155</v>
      </c>
      <c r="BV304" s="0" t="s">
        <v>155</v>
      </c>
      <c r="BY304" s="0" t="s">
        <v>144</v>
      </c>
      <c r="CA304" s="0" t="s">
        <v>155</v>
      </c>
      <c r="CG304" s="0" t="s">
        <v>155</v>
      </c>
      <c r="CH304" s="0" t="s">
        <v>144</v>
      </c>
      <c r="CK304" s="0" t="s">
        <v>155</v>
      </c>
      <c r="CL304" s="0" t="s">
        <v>144</v>
      </c>
      <c r="CN304" s="0" t="s">
        <v>155</v>
      </c>
      <c r="CO304" s="0" t="s">
        <v>144</v>
      </c>
      <c r="CP304" s="0" t="s">
        <v>155</v>
      </c>
      <c r="CT304" s="0" t="s">
        <v>155</v>
      </c>
      <c r="CU304" s="0" t="s">
        <v>144</v>
      </c>
      <c r="CV304" s="0" t="s">
        <v>155</v>
      </c>
      <c r="CW304" s="0" t="s">
        <v>144</v>
      </c>
      <c r="CY304" s="0" t="s">
        <v>155</v>
      </c>
      <c r="CZ304" s="0" t="s">
        <v>144</v>
      </c>
      <c r="DC304" s="0" t="s">
        <v>155</v>
      </c>
      <c r="DD304" s="0" t="s">
        <v>144</v>
      </c>
      <c r="DF304" s="0" t="s">
        <v>155</v>
      </c>
      <c r="DG304" s="0" t="s">
        <v>144</v>
      </c>
      <c r="DI304" s="0" t="s">
        <v>155</v>
      </c>
      <c r="DJ304" s="0" t="s">
        <v>144</v>
      </c>
      <c r="DL304" s="0" t="s">
        <v>155</v>
      </c>
      <c r="DN304" s="0" t="s">
        <v>155</v>
      </c>
      <c r="DO304" s="0" t="s">
        <v>144</v>
      </c>
      <c r="DR304" s="0" t="s">
        <v>155</v>
      </c>
      <c r="DS304" s="0" t="s">
        <v>144</v>
      </c>
      <c r="DT304" s="0" t="s">
        <v>144</v>
      </c>
      <c r="DU304" s="0" t="s">
        <v>155</v>
      </c>
      <c r="DW304" s="0" t="s">
        <v>144</v>
      </c>
      <c r="DX304" s="0" t="s">
        <v>155</v>
      </c>
      <c r="EA304" s="0" t="s">
        <v>155</v>
      </c>
      <c r="ED304" s="0" t="s">
        <v>144</v>
      </c>
      <c r="EF304" s="0" t="s">
        <v>155</v>
      </c>
    </row>
    <row r="305" customFormat="false" ht="13.8" hidden="false" customHeight="false" outlineLevel="0" collapsed="false">
      <c r="A305" s="0" t="s">
        <v>1786</v>
      </c>
      <c r="B305" s="0" t="n">
        <v>78</v>
      </c>
      <c r="C305" s="0" t="n">
        <v>166034</v>
      </c>
      <c r="D305" s="0" t="s">
        <v>740</v>
      </c>
      <c r="E305" s="0" t="s">
        <v>1787</v>
      </c>
      <c r="F305" s="0" t="str">
        <f aca="false">CONCATENATE(D305," ",LEFT(H305,4),"T=",AW305,"D=",AX305,"R=",AY305,"M=",AZ305,"L=",BA305,"B=",BB305)</f>
        <v>HOWARD T=49D=17R=0M=4L=9B=1</v>
      </c>
      <c r="I305" s="0" t="s">
        <v>1788</v>
      </c>
      <c r="J305" s="0" t="s">
        <v>1366</v>
      </c>
      <c r="K305" s="0" t="s">
        <v>143</v>
      </c>
      <c r="L305" s="0" t="s">
        <v>144</v>
      </c>
      <c r="M305" s="0" t="str">
        <f aca="false">RIGHT(N305,LEN(N305)-FIND(" ",N305))</f>
        <v>RED FOX RUN DR NW</v>
      </c>
      <c r="N305" s="0" t="s">
        <v>1789</v>
      </c>
      <c r="P305" s="0" t="s">
        <v>147</v>
      </c>
      <c r="Q305" s="0" t="s">
        <v>148</v>
      </c>
      <c r="R305" s="0" t="n">
        <v>44485</v>
      </c>
      <c r="AD305" s="0" t="s">
        <v>149</v>
      </c>
      <c r="AE305" s="0" t="s">
        <v>150</v>
      </c>
      <c r="AF305" s="0" t="s">
        <v>151</v>
      </c>
      <c r="AH305" s="0" t="n">
        <v>14</v>
      </c>
      <c r="AI305" s="0" t="n">
        <v>11</v>
      </c>
      <c r="AN305" s="0" t="s">
        <v>147</v>
      </c>
      <c r="AO305" s="0" t="s">
        <v>555</v>
      </c>
      <c r="AP305" s="0" t="s">
        <v>556</v>
      </c>
      <c r="AQ305" s="0" t="n">
        <v>9</v>
      </c>
      <c r="AR305" s="0" t="n">
        <v>64</v>
      </c>
      <c r="AS305" s="0" t="n">
        <v>32</v>
      </c>
      <c r="AV305" s="0" t="s">
        <v>223</v>
      </c>
      <c r="AW305" s="0" t="n">
        <f aca="false">COUNTA($BC305:$EG305)</f>
        <v>49</v>
      </c>
      <c r="AX305" s="0" t="n">
        <f aca="false">COUNTIF($BC305:$EG305,"D")</f>
        <v>17</v>
      </c>
      <c r="AY305" s="0" t="n">
        <f aca="false">COUNTIF($BC305:$EG305,"R")</f>
        <v>0</v>
      </c>
      <c r="AZ305" s="2" t="n">
        <f aca="false">COUNTIF(DW305,"D")+COUNTIF(DO305,"D")+COUNTIF(DJ305,"D")+COUNTIF(DD305,"D")</f>
        <v>4</v>
      </c>
      <c r="BA305" s="0" t="n">
        <f aca="false">IF(DH305&lt;&gt;"",1,0)+IF(DI305&lt;&gt;"",1,0)+IF(DK305&lt;&gt;"",1,0)+IF(DM305&lt;&gt;"",1,0)+IF(DN305&lt;&gt;"",1,0)+IF(DO305&lt;&gt;"",1,0)+IF(DQ305&lt;&gt;"",1,0)+IF(DR305&lt;&gt;"",1,0)+IF(DT305&lt;&gt;"",1,0)+IF(DU305&lt;&gt;"",1,0)+IF(DV305&lt;&gt;"",1,0)+IF(DW305&lt;&gt;"",1,0)+IF(DX305&lt;&gt;"",1,0)+IF(DZ305&lt;&gt;"",1,0)+IF(EA305&lt;&gt;"",1,0)+IF(EB305&lt;&gt;"",1,0)+IF(EE305&lt;&gt;"",1,0)</f>
        <v>9</v>
      </c>
      <c r="BB305" s="0" t="n">
        <f aca="false">IF(AND(AV305&gt;0, AW305&gt;0),1,0)</f>
        <v>1</v>
      </c>
      <c r="BC305" s="0" t="s">
        <v>155</v>
      </c>
      <c r="BD305" s="0" t="s">
        <v>155</v>
      </c>
      <c r="BE305" s="0" t="s">
        <v>155</v>
      </c>
      <c r="BF305" s="0" t="s">
        <v>155</v>
      </c>
      <c r="BG305" s="0" t="s">
        <v>155</v>
      </c>
      <c r="BH305" s="0" t="s">
        <v>155</v>
      </c>
      <c r="BI305" s="0" t="s">
        <v>155</v>
      </c>
      <c r="BJ305" s="0" t="s">
        <v>155</v>
      </c>
      <c r="BK305" s="0" t="s">
        <v>155</v>
      </c>
      <c r="BL305" s="0" t="s">
        <v>155</v>
      </c>
      <c r="BP305" s="0" t="s">
        <v>155</v>
      </c>
      <c r="BR305" s="0" t="s">
        <v>155</v>
      </c>
      <c r="BS305" s="0" t="s">
        <v>155</v>
      </c>
      <c r="BV305" s="0" t="s">
        <v>155</v>
      </c>
      <c r="BY305" s="0" t="s">
        <v>144</v>
      </c>
      <c r="CA305" s="0" t="s">
        <v>155</v>
      </c>
      <c r="CC305" s="0" t="s">
        <v>144</v>
      </c>
      <c r="CG305" s="0" t="s">
        <v>155</v>
      </c>
      <c r="CH305" s="0" t="s">
        <v>144</v>
      </c>
      <c r="CK305" s="0" t="s">
        <v>155</v>
      </c>
      <c r="CL305" s="0" t="s">
        <v>144</v>
      </c>
      <c r="CN305" s="0" t="s">
        <v>155</v>
      </c>
      <c r="CO305" s="0" t="s">
        <v>144</v>
      </c>
      <c r="CP305" s="0" t="s">
        <v>155</v>
      </c>
      <c r="CQ305" s="0" t="s">
        <v>144</v>
      </c>
      <c r="CT305" s="0" t="s">
        <v>155</v>
      </c>
      <c r="CU305" s="0" t="s">
        <v>144</v>
      </c>
      <c r="CV305" s="0" t="s">
        <v>155</v>
      </c>
      <c r="CW305" s="0" t="s">
        <v>144</v>
      </c>
      <c r="CY305" s="0" t="s">
        <v>155</v>
      </c>
      <c r="CZ305" s="0" t="s">
        <v>144</v>
      </c>
      <c r="DC305" s="0" t="s">
        <v>155</v>
      </c>
      <c r="DD305" s="0" t="s">
        <v>144</v>
      </c>
      <c r="DF305" s="0" t="s">
        <v>155</v>
      </c>
      <c r="DG305" s="0" t="s">
        <v>144</v>
      </c>
      <c r="DI305" s="0" t="s">
        <v>155</v>
      </c>
      <c r="DJ305" s="0" t="s">
        <v>144</v>
      </c>
      <c r="DL305" s="0" t="s">
        <v>155</v>
      </c>
      <c r="DN305" s="0" t="s">
        <v>155</v>
      </c>
      <c r="DO305" s="0" t="s">
        <v>144</v>
      </c>
      <c r="DR305" s="0" t="s">
        <v>155</v>
      </c>
      <c r="DS305" s="0" t="s">
        <v>144</v>
      </c>
      <c r="DT305" s="0" t="s">
        <v>144</v>
      </c>
      <c r="DU305" s="0" t="s">
        <v>155</v>
      </c>
      <c r="DW305" s="0" t="s">
        <v>144</v>
      </c>
      <c r="DX305" s="0" t="s">
        <v>155</v>
      </c>
      <c r="EA305" s="0" t="s">
        <v>155</v>
      </c>
      <c r="ED305" s="0" t="s">
        <v>144</v>
      </c>
      <c r="EF305" s="0" t="s">
        <v>155</v>
      </c>
    </row>
    <row r="306" customFormat="false" ht="13.8" hidden="false" customHeight="false" outlineLevel="0" collapsed="false">
      <c r="A306" s="0" t="s">
        <v>1790</v>
      </c>
      <c r="B306" s="0" t="n">
        <v>78</v>
      </c>
      <c r="C306" s="0" t="n">
        <v>21765</v>
      </c>
      <c r="D306" s="0" t="s">
        <v>1791</v>
      </c>
      <c r="E306" s="0" t="s">
        <v>624</v>
      </c>
      <c r="F306" s="0" t="str">
        <f aca="false">CONCATENATE(D306," ",LEFT(H306,4),"T=",AW306,"D=",AX306,"R=",AY306,"M=",AZ306,"L=",BA306,"B=",BB306)</f>
        <v>JACKSON T=46D=18R=0M=4L=9B=1</v>
      </c>
      <c r="G306" s="0" t="s">
        <v>1792</v>
      </c>
      <c r="I306" s="0" t="s">
        <v>1793</v>
      </c>
      <c r="J306" s="0" t="s">
        <v>1794</v>
      </c>
      <c r="K306" s="0" t="s">
        <v>143</v>
      </c>
      <c r="L306" s="0" t="s">
        <v>144</v>
      </c>
      <c r="M306" s="0" t="str">
        <f aca="false">RIGHT(N306,LEN(N306)-FIND(" ",N306))</f>
        <v>THIRD ST SW</v>
      </c>
      <c r="N306" s="0" t="s">
        <v>1795</v>
      </c>
      <c r="P306" s="0" t="s">
        <v>147</v>
      </c>
      <c r="Q306" s="0" t="s">
        <v>148</v>
      </c>
      <c r="R306" s="0" t="n">
        <v>44483</v>
      </c>
      <c r="AD306" s="0" t="s">
        <v>149</v>
      </c>
      <c r="AE306" s="0" t="s">
        <v>150</v>
      </c>
      <c r="AF306" s="0" t="s">
        <v>151</v>
      </c>
      <c r="AH306" s="0" t="n">
        <v>14</v>
      </c>
      <c r="AI306" s="0" t="n">
        <v>11</v>
      </c>
      <c r="AN306" s="0" t="s">
        <v>147</v>
      </c>
      <c r="AO306" s="0" t="s">
        <v>301</v>
      </c>
      <c r="AP306" s="0" t="s">
        <v>302</v>
      </c>
      <c r="AQ306" s="0" t="n">
        <v>9</v>
      </c>
      <c r="AR306" s="0" t="n">
        <v>64</v>
      </c>
      <c r="AS306" s="0" t="n">
        <v>32</v>
      </c>
      <c r="AV306" s="0" t="s">
        <v>154</v>
      </c>
      <c r="AW306" s="0" t="n">
        <f aca="false">COUNTA($BC306:$EG306)</f>
        <v>46</v>
      </c>
      <c r="AX306" s="0" t="n">
        <f aca="false">COUNTIF($BC306:$EG306,"D")</f>
        <v>18</v>
      </c>
      <c r="AY306" s="0" t="n">
        <f aca="false">COUNTIF($BC306:$EG306,"R")</f>
        <v>0</v>
      </c>
      <c r="AZ306" s="2" t="n">
        <f aca="false">COUNTIF(DW306,"D")+COUNTIF(DO306,"D")+COUNTIF(DJ306,"D")+COUNTIF(DD306,"D")</f>
        <v>4</v>
      </c>
      <c r="BA306" s="0" t="n">
        <f aca="false">IF(DH306&lt;&gt;"",1,0)+IF(DI306&lt;&gt;"",1,0)+IF(DK306&lt;&gt;"",1,0)+IF(DM306&lt;&gt;"",1,0)+IF(DN306&lt;&gt;"",1,0)+IF(DO306&lt;&gt;"",1,0)+IF(DQ306&lt;&gt;"",1,0)+IF(DR306&lt;&gt;"",1,0)+IF(DT306&lt;&gt;"",1,0)+IF(DU306&lt;&gt;"",1,0)+IF(DV306&lt;&gt;"",1,0)+IF(DW306&lt;&gt;"",1,0)+IF(DX306&lt;&gt;"",1,0)+IF(DZ306&lt;&gt;"",1,0)+IF(EA306&lt;&gt;"",1,0)+IF(EB306&lt;&gt;"",1,0)+IF(EE306&lt;&gt;"",1,0)</f>
        <v>9</v>
      </c>
      <c r="BB306" s="0" t="n">
        <f aca="false">IF(AND(AV306&gt;0, AW306&gt;0),1,0)</f>
        <v>1</v>
      </c>
      <c r="BC306" s="0" t="s">
        <v>155</v>
      </c>
      <c r="BD306" s="0" t="s">
        <v>155</v>
      </c>
      <c r="BF306" s="0" t="s">
        <v>155</v>
      </c>
      <c r="BH306" s="0" t="s">
        <v>155</v>
      </c>
      <c r="BI306" s="0" t="s">
        <v>155</v>
      </c>
      <c r="BJ306" s="0" t="s">
        <v>155</v>
      </c>
      <c r="BK306" s="0" t="s">
        <v>155</v>
      </c>
      <c r="BL306" s="0" t="s">
        <v>155</v>
      </c>
      <c r="BP306" s="0" t="s">
        <v>155</v>
      </c>
      <c r="BR306" s="0" t="s">
        <v>155</v>
      </c>
      <c r="BS306" s="0" t="s">
        <v>155</v>
      </c>
      <c r="BY306" s="0" t="s">
        <v>144</v>
      </c>
      <c r="CA306" s="0" t="s">
        <v>155</v>
      </c>
      <c r="CC306" s="0" t="s">
        <v>144</v>
      </c>
      <c r="CG306" s="0" t="s">
        <v>155</v>
      </c>
      <c r="CH306" s="0" t="s">
        <v>144</v>
      </c>
      <c r="CK306" s="0" t="s">
        <v>155</v>
      </c>
      <c r="CL306" s="0" t="s">
        <v>144</v>
      </c>
      <c r="CN306" s="0" t="s">
        <v>155</v>
      </c>
      <c r="CO306" s="0" t="s">
        <v>144</v>
      </c>
      <c r="CP306" s="0" t="s">
        <v>155</v>
      </c>
      <c r="CQ306" s="0" t="s">
        <v>144</v>
      </c>
      <c r="CT306" s="0" t="s">
        <v>155</v>
      </c>
      <c r="CU306" s="0" t="s">
        <v>144</v>
      </c>
      <c r="CV306" s="0" t="s">
        <v>155</v>
      </c>
      <c r="CW306" s="0" t="s">
        <v>144</v>
      </c>
      <c r="CY306" s="0" t="s">
        <v>155</v>
      </c>
      <c r="CZ306" s="0" t="s">
        <v>144</v>
      </c>
      <c r="DC306" s="0" t="s">
        <v>155</v>
      </c>
      <c r="DD306" s="0" t="s">
        <v>144</v>
      </c>
      <c r="DF306" s="0" t="s">
        <v>155</v>
      </c>
      <c r="DG306" s="0" t="s">
        <v>144</v>
      </c>
      <c r="DI306" s="0" t="s">
        <v>155</v>
      </c>
      <c r="DJ306" s="0" t="s">
        <v>144</v>
      </c>
      <c r="DL306" s="0" t="s">
        <v>155</v>
      </c>
      <c r="DM306" s="0" t="s">
        <v>144</v>
      </c>
      <c r="DN306" s="0" t="s">
        <v>155</v>
      </c>
      <c r="DO306" s="0" t="s">
        <v>144</v>
      </c>
      <c r="DR306" s="0" t="s">
        <v>155</v>
      </c>
      <c r="DS306" s="0" t="s">
        <v>144</v>
      </c>
      <c r="DT306" s="0" t="s">
        <v>144</v>
      </c>
      <c r="DU306" s="0" t="s">
        <v>155</v>
      </c>
      <c r="DW306" s="0" t="s">
        <v>144</v>
      </c>
      <c r="EA306" s="0" t="s">
        <v>155</v>
      </c>
      <c r="ED306" s="0" t="s">
        <v>144</v>
      </c>
      <c r="EF306" s="0" t="s">
        <v>155</v>
      </c>
    </row>
    <row r="307" customFormat="false" ht="13.8" hidden="false" customHeight="false" outlineLevel="0" collapsed="false">
      <c r="A307" s="0" t="s">
        <v>1796</v>
      </c>
      <c r="B307" s="0" t="n">
        <v>78</v>
      </c>
      <c r="C307" s="0" t="n">
        <v>5346</v>
      </c>
      <c r="D307" s="0" t="s">
        <v>1797</v>
      </c>
      <c r="E307" s="0" t="s">
        <v>1798</v>
      </c>
      <c r="F307" s="0" t="str">
        <f aca="false">CONCATENATE(D307," ",LEFT(H307,4),"T=",AW307,"D=",AX307,"R=",AY307,"M=",AZ307,"L=",BA307,"B=",BB307)</f>
        <v>JENKINS T=47D=11R=5M=4L=9B=1</v>
      </c>
      <c r="G307" s="0" t="s">
        <v>159</v>
      </c>
      <c r="I307" s="0" t="s">
        <v>1799</v>
      </c>
      <c r="J307" s="0" t="s">
        <v>1800</v>
      </c>
      <c r="K307" s="0" t="s">
        <v>143</v>
      </c>
      <c r="L307" s="0" t="s">
        <v>217</v>
      </c>
      <c r="M307" s="0" t="str">
        <f aca="false">RIGHT(N307,LEN(N307)-FIND(" ",N307))</f>
        <v>ROOSEVELT ST NW</v>
      </c>
      <c r="N307" s="0" t="s">
        <v>1801</v>
      </c>
      <c r="P307" s="0" t="s">
        <v>147</v>
      </c>
      <c r="Q307" s="0" t="s">
        <v>148</v>
      </c>
      <c r="R307" s="0" t="n">
        <v>44483</v>
      </c>
      <c r="AD307" s="0" t="s">
        <v>149</v>
      </c>
      <c r="AE307" s="0" t="s">
        <v>150</v>
      </c>
      <c r="AF307" s="0" t="s">
        <v>151</v>
      </c>
      <c r="AH307" s="0" t="n">
        <v>14</v>
      </c>
      <c r="AI307" s="0" t="n">
        <v>11</v>
      </c>
      <c r="AN307" s="0" t="s">
        <v>147</v>
      </c>
      <c r="AO307" s="0" t="s">
        <v>211</v>
      </c>
      <c r="AP307" s="0" t="s">
        <v>212</v>
      </c>
      <c r="AQ307" s="0" t="n">
        <v>9</v>
      </c>
      <c r="AR307" s="0" t="n">
        <v>64</v>
      </c>
      <c r="AS307" s="0" t="n">
        <v>32</v>
      </c>
      <c r="AV307" s="0" t="s">
        <v>213</v>
      </c>
      <c r="AW307" s="0" t="n">
        <f aca="false">COUNTA($BC307:$EG307)</f>
        <v>47</v>
      </c>
      <c r="AX307" s="0" t="n">
        <f aca="false">COUNTIF($BC307:$EG307,"D")</f>
        <v>11</v>
      </c>
      <c r="AY307" s="0" t="n">
        <f aca="false">COUNTIF($BC307:$EG307,"R")</f>
        <v>5</v>
      </c>
      <c r="AZ307" s="2" t="n">
        <f aca="false">COUNTIF(DW307,"D")+COUNTIF(DO307,"D")+COUNTIF(DJ307,"D")+COUNTIF(DD307,"D")</f>
        <v>4</v>
      </c>
      <c r="BA307" s="0" t="n">
        <f aca="false">IF(DH307&lt;&gt;"",1,0)+IF(DI307&lt;&gt;"",1,0)+IF(DK307&lt;&gt;"",1,0)+IF(DM307&lt;&gt;"",1,0)+IF(DN307&lt;&gt;"",1,0)+IF(DO307&lt;&gt;"",1,0)+IF(DQ307&lt;&gt;"",1,0)+IF(DR307&lt;&gt;"",1,0)+IF(DT307&lt;&gt;"",1,0)+IF(DU307&lt;&gt;"",1,0)+IF(DV307&lt;&gt;"",1,0)+IF(DW307&lt;&gt;"",1,0)+IF(DX307&lt;&gt;"",1,0)+IF(DZ307&lt;&gt;"",1,0)+IF(EA307&lt;&gt;"",1,0)+IF(EB307&lt;&gt;"",1,0)+IF(EE307&lt;&gt;"",1,0)</f>
        <v>9</v>
      </c>
      <c r="BB307" s="0" t="n">
        <f aca="false">IF(AND(AV307&gt;0, AW307&gt;0),1,0)</f>
        <v>1</v>
      </c>
      <c r="BC307" s="0" t="s">
        <v>155</v>
      </c>
      <c r="BD307" s="0" t="s">
        <v>155</v>
      </c>
      <c r="BE307" s="0" t="s">
        <v>155</v>
      </c>
      <c r="BF307" s="0" t="s">
        <v>155</v>
      </c>
      <c r="BG307" s="0" t="s">
        <v>155</v>
      </c>
      <c r="BH307" s="0" t="s">
        <v>155</v>
      </c>
      <c r="BI307" s="0" t="s">
        <v>155</v>
      </c>
      <c r="BJ307" s="0" t="s">
        <v>155</v>
      </c>
      <c r="BK307" s="0" t="s">
        <v>155</v>
      </c>
      <c r="BL307" s="0" t="s">
        <v>155</v>
      </c>
      <c r="BP307" s="0" t="s">
        <v>155</v>
      </c>
      <c r="BR307" s="0" t="s">
        <v>155</v>
      </c>
      <c r="BS307" s="0" t="s">
        <v>155</v>
      </c>
      <c r="BV307" s="0" t="s">
        <v>155</v>
      </c>
      <c r="BY307" s="0" t="s">
        <v>144</v>
      </c>
      <c r="CA307" s="0" t="s">
        <v>155</v>
      </c>
      <c r="CC307" s="0" t="s">
        <v>144</v>
      </c>
      <c r="CG307" s="0" t="s">
        <v>155</v>
      </c>
      <c r="CH307" s="0" t="s">
        <v>144</v>
      </c>
      <c r="CK307" s="0" t="s">
        <v>155</v>
      </c>
      <c r="CL307" s="0" t="s">
        <v>144</v>
      </c>
      <c r="CN307" s="0" t="s">
        <v>155</v>
      </c>
      <c r="CO307" s="0" t="s">
        <v>217</v>
      </c>
      <c r="CP307" s="0" t="s">
        <v>155</v>
      </c>
      <c r="CU307" s="0" t="s">
        <v>144</v>
      </c>
      <c r="CV307" s="0" t="s">
        <v>155</v>
      </c>
      <c r="CW307" s="0" t="s">
        <v>144</v>
      </c>
      <c r="CY307" s="0" t="s">
        <v>155</v>
      </c>
      <c r="CZ307" s="0" t="s">
        <v>217</v>
      </c>
      <c r="DC307" s="0" t="s">
        <v>155</v>
      </c>
      <c r="DD307" s="0" t="s">
        <v>144</v>
      </c>
      <c r="DF307" s="0" t="s">
        <v>155</v>
      </c>
      <c r="DG307" s="0" t="s">
        <v>144</v>
      </c>
      <c r="DI307" s="0" t="s">
        <v>155</v>
      </c>
      <c r="DJ307" s="0" t="s">
        <v>144</v>
      </c>
      <c r="DL307" s="0" t="s">
        <v>155</v>
      </c>
      <c r="DN307" s="0" t="s">
        <v>155</v>
      </c>
      <c r="DO307" s="0" t="s">
        <v>144</v>
      </c>
      <c r="DR307" s="0" t="s">
        <v>155</v>
      </c>
      <c r="DS307" s="0" t="s">
        <v>217</v>
      </c>
      <c r="DT307" s="0" t="s">
        <v>217</v>
      </c>
      <c r="DU307" s="0" t="s">
        <v>155</v>
      </c>
      <c r="DW307" s="0" t="s">
        <v>144</v>
      </c>
      <c r="DX307" s="0" t="s">
        <v>155</v>
      </c>
      <c r="EA307" s="0" t="s">
        <v>155</v>
      </c>
      <c r="ED307" s="0" t="s">
        <v>217</v>
      </c>
      <c r="EF307" s="0" t="s">
        <v>155</v>
      </c>
    </row>
    <row r="308" customFormat="false" ht="13.8" hidden="false" customHeight="false" outlineLevel="0" collapsed="false">
      <c r="A308" s="0" t="s">
        <v>1802</v>
      </c>
      <c r="B308" s="0" t="n">
        <v>78</v>
      </c>
      <c r="C308" s="0" t="n">
        <v>6226</v>
      </c>
      <c r="D308" s="0" t="s">
        <v>1803</v>
      </c>
      <c r="E308" s="0" t="s">
        <v>806</v>
      </c>
      <c r="F308" s="0" t="str">
        <f aca="false">CONCATENATE(D308," ",LEFT(H308,4),"T=",AW308,"D=",AX308,"R=",AY308,"M=",AZ308,"L=",BA308,"B=",BB308)</f>
        <v>KREMPASKY T=48D=14R=2M=4L=9B=1</v>
      </c>
      <c r="G308" s="0" t="s">
        <v>494</v>
      </c>
      <c r="I308" s="0" t="s">
        <v>1804</v>
      </c>
      <c r="J308" s="0" t="s">
        <v>1805</v>
      </c>
      <c r="K308" s="0" t="s">
        <v>143</v>
      </c>
      <c r="L308" s="0" t="s">
        <v>217</v>
      </c>
      <c r="M308" s="0" t="str">
        <f aca="false">RIGHT(N308,LEN(N308)-FIND(" ",N308))</f>
        <v>N PARK AVE</v>
      </c>
      <c r="N308" s="0" t="s">
        <v>1806</v>
      </c>
      <c r="P308" s="0" t="s">
        <v>147</v>
      </c>
      <c r="Q308" s="0" t="s">
        <v>148</v>
      </c>
      <c r="R308" s="0" t="n">
        <v>44483</v>
      </c>
      <c r="AD308" s="0" t="s">
        <v>149</v>
      </c>
      <c r="AE308" s="0" t="s">
        <v>150</v>
      </c>
      <c r="AF308" s="0" t="s">
        <v>151</v>
      </c>
      <c r="AH308" s="0" t="n">
        <v>14</v>
      </c>
      <c r="AI308" s="0" t="n">
        <v>11</v>
      </c>
      <c r="AN308" s="0" t="s">
        <v>147</v>
      </c>
      <c r="AO308" s="0" t="s">
        <v>331</v>
      </c>
      <c r="AP308" s="0" t="s">
        <v>332</v>
      </c>
      <c r="AQ308" s="0" t="n">
        <v>9</v>
      </c>
      <c r="AR308" s="0" t="n">
        <v>64</v>
      </c>
      <c r="AS308" s="0" t="n">
        <v>32</v>
      </c>
      <c r="AV308" s="0" t="s">
        <v>213</v>
      </c>
      <c r="AW308" s="0" t="n">
        <f aca="false">COUNTA($BC308:$EG308)</f>
        <v>48</v>
      </c>
      <c r="AX308" s="0" t="n">
        <f aca="false">COUNTIF($BC308:$EG308,"D")</f>
        <v>14</v>
      </c>
      <c r="AY308" s="0" t="n">
        <f aca="false">COUNTIF($BC308:$EG308,"R")</f>
        <v>2</v>
      </c>
      <c r="AZ308" s="2" t="n">
        <f aca="false">COUNTIF(DW308,"D")+COUNTIF(DO308,"D")+COUNTIF(DJ308,"D")+COUNTIF(DD308,"D")</f>
        <v>4</v>
      </c>
      <c r="BA308" s="0" t="n">
        <f aca="false">IF(DH308&lt;&gt;"",1,0)+IF(DI308&lt;&gt;"",1,0)+IF(DK308&lt;&gt;"",1,0)+IF(DM308&lt;&gt;"",1,0)+IF(DN308&lt;&gt;"",1,0)+IF(DO308&lt;&gt;"",1,0)+IF(DQ308&lt;&gt;"",1,0)+IF(DR308&lt;&gt;"",1,0)+IF(DT308&lt;&gt;"",1,0)+IF(DU308&lt;&gt;"",1,0)+IF(DV308&lt;&gt;"",1,0)+IF(DW308&lt;&gt;"",1,0)+IF(DX308&lt;&gt;"",1,0)+IF(DZ308&lt;&gt;"",1,0)+IF(EA308&lt;&gt;"",1,0)+IF(EB308&lt;&gt;"",1,0)+IF(EE308&lt;&gt;"",1,0)</f>
        <v>9</v>
      </c>
      <c r="BB308" s="0" t="n">
        <f aca="false">IF(AND(AV308&gt;0, AW308&gt;0),1,0)</f>
        <v>1</v>
      </c>
      <c r="BC308" s="0" t="s">
        <v>155</v>
      </c>
      <c r="BD308" s="0" t="s">
        <v>155</v>
      </c>
      <c r="BE308" s="0" t="s">
        <v>155</v>
      </c>
      <c r="BF308" s="0" t="s">
        <v>155</v>
      </c>
      <c r="BG308" s="0" t="s">
        <v>155</v>
      </c>
      <c r="BH308" s="0" t="s">
        <v>155</v>
      </c>
      <c r="BI308" s="0" t="s">
        <v>155</v>
      </c>
      <c r="BJ308" s="0" t="s">
        <v>155</v>
      </c>
      <c r="BK308" s="0" t="s">
        <v>155</v>
      </c>
      <c r="BL308" s="0" t="s">
        <v>155</v>
      </c>
      <c r="BP308" s="0" t="s">
        <v>155</v>
      </c>
      <c r="BR308" s="0" t="s">
        <v>155</v>
      </c>
      <c r="BS308" s="0" t="s">
        <v>155</v>
      </c>
      <c r="BV308" s="0" t="s">
        <v>155</v>
      </c>
      <c r="BY308" s="0" t="s">
        <v>144</v>
      </c>
      <c r="CA308" s="0" t="s">
        <v>155</v>
      </c>
      <c r="CC308" s="0" t="s">
        <v>144</v>
      </c>
      <c r="CG308" s="0" t="s">
        <v>155</v>
      </c>
      <c r="CH308" s="0" t="s">
        <v>144</v>
      </c>
      <c r="CK308" s="0" t="s">
        <v>155</v>
      </c>
      <c r="CL308" s="0" t="s">
        <v>144</v>
      </c>
      <c r="CN308" s="0" t="s">
        <v>155</v>
      </c>
      <c r="CP308" s="0" t="s">
        <v>155</v>
      </c>
      <c r="CQ308" s="0" t="s">
        <v>144</v>
      </c>
      <c r="CT308" s="0" t="s">
        <v>155</v>
      </c>
      <c r="CU308" s="0" t="s">
        <v>144</v>
      </c>
      <c r="CV308" s="0" t="s">
        <v>155</v>
      </c>
      <c r="CW308" s="0" t="s">
        <v>144</v>
      </c>
      <c r="CY308" s="0" t="s">
        <v>155</v>
      </c>
      <c r="CZ308" s="0" t="s">
        <v>144</v>
      </c>
      <c r="DC308" s="0" t="s">
        <v>155</v>
      </c>
      <c r="DD308" s="0" t="s">
        <v>144</v>
      </c>
      <c r="DF308" s="0" t="s">
        <v>155</v>
      </c>
      <c r="DG308" s="0" t="s">
        <v>144</v>
      </c>
      <c r="DI308" s="0" t="s">
        <v>155</v>
      </c>
      <c r="DJ308" s="0" t="s">
        <v>144</v>
      </c>
      <c r="DL308" s="0" t="s">
        <v>155</v>
      </c>
      <c r="DM308" s="0" t="s">
        <v>144</v>
      </c>
      <c r="DN308" s="0" t="s">
        <v>155</v>
      </c>
      <c r="DO308" s="0" t="s">
        <v>144</v>
      </c>
      <c r="DR308" s="0" t="s">
        <v>155</v>
      </c>
      <c r="DS308" s="0" t="s">
        <v>217</v>
      </c>
      <c r="DU308" s="0" t="s">
        <v>155</v>
      </c>
      <c r="DW308" s="0" t="s">
        <v>144</v>
      </c>
      <c r="DX308" s="0" t="s">
        <v>155</v>
      </c>
      <c r="EA308" s="0" t="s">
        <v>155</v>
      </c>
      <c r="ED308" s="0" t="s">
        <v>217</v>
      </c>
      <c r="EF308" s="0" t="s">
        <v>155</v>
      </c>
    </row>
    <row r="309" customFormat="false" ht="13.8" hidden="false" customHeight="false" outlineLevel="0" collapsed="false">
      <c r="A309" s="0" t="s">
        <v>1807</v>
      </c>
      <c r="B309" s="0" t="n">
        <v>78</v>
      </c>
      <c r="C309" s="0" t="n">
        <v>238774</v>
      </c>
      <c r="D309" s="0" t="s">
        <v>1808</v>
      </c>
      <c r="E309" s="0" t="s">
        <v>470</v>
      </c>
      <c r="F309" s="0" t="str">
        <f aca="false">CONCATENATE(D309," ",LEFT(H309,4),"T=",AW309,"D=",AX309,"R=",AY309,"M=",AZ309,"L=",BA309,"B=",BB309)</f>
        <v>KREPS T=49D=17R=0M=4L=9B=1</v>
      </c>
      <c r="G309" s="0" t="s">
        <v>361</v>
      </c>
      <c r="I309" s="0" t="s">
        <v>1809</v>
      </c>
      <c r="J309" s="0" t="s">
        <v>1810</v>
      </c>
      <c r="K309" s="0" t="s">
        <v>143</v>
      </c>
      <c r="L309" s="0" t="s">
        <v>144</v>
      </c>
      <c r="M309" s="0" t="str">
        <f aca="false">RIGHT(N309,LEN(N309)-FIND(" ",N309))</f>
        <v>FRONT ST SW</v>
      </c>
      <c r="N309" s="0" t="s">
        <v>1811</v>
      </c>
      <c r="P309" s="0" t="s">
        <v>147</v>
      </c>
      <c r="Q309" s="0" t="s">
        <v>148</v>
      </c>
      <c r="R309" s="0" t="n">
        <v>44485</v>
      </c>
      <c r="S309" s="0" t="n">
        <v>3511</v>
      </c>
      <c r="AD309" s="0" t="s">
        <v>149</v>
      </c>
      <c r="AE309" s="0" t="s">
        <v>150</v>
      </c>
      <c r="AF309" s="0" t="s">
        <v>151</v>
      </c>
      <c r="AH309" s="0" t="n">
        <v>14</v>
      </c>
      <c r="AI309" s="0" t="n">
        <v>11</v>
      </c>
      <c r="AN309" s="0" t="s">
        <v>147</v>
      </c>
      <c r="AO309" s="0" t="s">
        <v>387</v>
      </c>
      <c r="AP309" s="0" t="s">
        <v>388</v>
      </c>
      <c r="AQ309" s="0" t="n">
        <v>9</v>
      </c>
      <c r="AR309" s="0" t="n">
        <v>64</v>
      </c>
      <c r="AS309" s="0" t="n">
        <v>32</v>
      </c>
      <c r="AV309" s="0" t="s">
        <v>154</v>
      </c>
      <c r="AW309" s="0" t="n">
        <f aca="false">COUNTA($BC309:$EG309)</f>
        <v>49</v>
      </c>
      <c r="AX309" s="0" t="n">
        <f aca="false">COUNTIF($BC309:$EG309,"D")</f>
        <v>17</v>
      </c>
      <c r="AY309" s="0" t="n">
        <f aca="false">COUNTIF($BC309:$EG309,"R")</f>
        <v>0</v>
      </c>
      <c r="AZ309" s="2" t="n">
        <f aca="false">COUNTIF(DW309,"D")+COUNTIF(DO309,"D")+COUNTIF(DJ309,"D")+COUNTIF(DD309,"D")</f>
        <v>4</v>
      </c>
      <c r="BA309" s="0" t="n">
        <f aca="false">IF(DH309&lt;&gt;"",1,0)+IF(DI309&lt;&gt;"",1,0)+IF(DK309&lt;&gt;"",1,0)+IF(DM309&lt;&gt;"",1,0)+IF(DN309&lt;&gt;"",1,0)+IF(DO309&lt;&gt;"",1,0)+IF(DQ309&lt;&gt;"",1,0)+IF(DR309&lt;&gt;"",1,0)+IF(DT309&lt;&gt;"",1,0)+IF(DU309&lt;&gt;"",1,0)+IF(DV309&lt;&gt;"",1,0)+IF(DW309&lt;&gt;"",1,0)+IF(DX309&lt;&gt;"",1,0)+IF(DZ309&lt;&gt;"",1,0)+IF(EA309&lt;&gt;"",1,0)+IF(EB309&lt;&gt;"",1,0)+IF(EE309&lt;&gt;"",1,0)</f>
        <v>9</v>
      </c>
      <c r="BB309" s="0" t="n">
        <f aca="false">IF(AND(AV309&gt;0, AW309&gt;0),1,0)</f>
        <v>1</v>
      </c>
      <c r="BC309" s="0" t="s">
        <v>155</v>
      </c>
      <c r="BD309" s="0" t="s">
        <v>155</v>
      </c>
      <c r="BE309" s="0" t="s">
        <v>155</v>
      </c>
      <c r="BF309" s="0" t="s">
        <v>155</v>
      </c>
      <c r="BG309" s="0" t="s">
        <v>155</v>
      </c>
      <c r="BH309" s="0" t="s">
        <v>155</v>
      </c>
      <c r="BI309" s="0" t="s">
        <v>155</v>
      </c>
      <c r="BJ309" s="0" t="s">
        <v>155</v>
      </c>
      <c r="BK309" s="0" t="s">
        <v>155</v>
      </c>
      <c r="BL309" s="0" t="s">
        <v>155</v>
      </c>
      <c r="BP309" s="0" t="s">
        <v>155</v>
      </c>
      <c r="BR309" s="0" t="s">
        <v>155</v>
      </c>
      <c r="BS309" s="0" t="s">
        <v>155</v>
      </c>
      <c r="BV309" s="0" t="s">
        <v>155</v>
      </c>
      <c r="BY309" s="0" t="s">
        <v>144</v>
      </c>
      <c r="CA309" s="0" t="s">
        <v>155</v>
      </c>
      <c r="CC309" s="0" t="s">
        <v>144</v>
      </c>
      <c r="CG309" s="0" t="s">
        <v>155</v>
      </c>
      <c r="CH309" s="0" t="s">
        <v>144</v>
      </c>
      <c r="CK309" s="0" t="s">
        <v>155</v>
      </c>
      <c r="CL309" s="0" t="s">
        <v>144</v>
      </c>
      <c r="CN309" s="0" t="s">
        <v>155</v>
      </c>
      <c r="CO309" s="0" t="s">
        <v>144</v>
      </c>
      <c r="CP309" s="0" t="s">
        <v>155</v>
      </c>
      <c r="CQ309" s="0" t="s">
        <v>144</v>
      </c>
      <c r="CT309" s="0" t="s">
        <v>155</v>
      </c>
      <c r="CU309" s="0" t="s">
        <v>144</v>
      </c>
      <c r="CV309" s="0" t="s">
        <v>155</v>
      </c>
      <c r="CW309" s="0" t="s">
        <v>144</v>
      </c>
      <c r="CY309" s="0" t="s">
        <v>155</v>
      </c>
      <c r="CZ309" s="0" t="s">
        <v>144</v>
      </c>
      <c r="DC309" s="0" t="s">
        <v>155</v>
      </c>
      <c r="DD309" s="0" t="s">
        <v>144</v>
      </c>
      <c r="DF309" s="0" t="s">
        <v>155</v>
      </c>
      <c r="DG309" s="0" t="s">
        <v>144</v>
      </c>
      <c r="DI309" s="0" t="s">
        <v>155</v>
      </c>
      <c r="DJ309" s="0" t="s">
        <v>144</v>
      </c>
      <c r="DL309" s="0" t="s">
        <v>155</v>
      </c>
      <c r="DN309" s="0" t="s">
        <v>155</v>
      </c>
      <c r="DO309" s="0" t="s">
        <v>144</v>
      </c>
      <c r="DR309" s="0" t="s">
        <v>155</v>
      </c>
      <c r="DS309" s="0" t="s">
        <v>144</v>
      </c>
      <c r="DT309" s="0" t="s">
        <v>144</v>
      </c>
      <c r="DU309" s="0" t="s">
        <v>155</v>
      </c>
      <c r="DW309" s="0" t="s">
        <v>144</v>
      </c>
      <c r="DX309" s="0" t="s">
        <v>155</v>
      </c>
      <c r="EA309" s="0" t="s">
        <v>155</v>
      </c>
      <c r="ED309" s="0" t="s">
        <v>144</v>
      </c>
      <c r="EF309" s="0" t="s">
        <v>155</v>
      </c>
    </row>
    <row r="310" customFormat="false" ht="13.8" hidden="false" customHeight="false" outlineLevel="0" collapsed="false">
      <c r="A310" s="0" t="s">
        <v>1812</v>
      </c>
      <c r="B310" s="0" t="n">
        <v>78</v>
      </c>
      <c r="C310" s="0" t="n">
        <v>404216</v>
      </c>
      <c r="D310" s="0" t="s">
        <v>1813</v>
      </c>
      <c r="E310" s="0" t="s">
        <v>1814</v>
      </c>
      <c r="F310" s="0" t="str">
        <f aca="false">CONCATENATE(D310," ",LEFT(H310,4),"T=",AW310,"D=",AX310,"R=",AY310,"M=",AZ310,"L=",BA310,"B=",BB310)</f>
        <v>LAWSON T=24D=9R=0M=4L=9B=1</v>
      </c>
      <c r="G310" s="0" t="s">
        <v>1815</v>
      </c>
      <c r="I310" s="0" t="s">
        <v>1816</v>
      </c>
      <c r="J310" s="0" t="s">
        <v>1817</v>
      </c>
      <c r="K310" s="0" t="s">
        <v>143</v>
      </c>
      <c r="L310" s="0" t="s">
        <v>144</v>
      </c>
      <c r="M310" s="0" t="str">
        <f aca="false">RIGHT(N310,LEN(N310)-FIND(" ",N310))</f>
        <v>MAPLE ST SW</v>
      </c>
      <c r="N310" s="0" t="s">
        <v>1818</v>
      </c>
      <c r="P310" s="0" t="s">
        <v>147</v>
      </c>
      <c r="Q310" s="0" t="s">
        <v>148</v>
      </c>
      <c r="R310" s="0" t="n">
        <v>44485</v>
      </c>
      <c r="AD310" s="0" t="s">
        <v>149</v>
      </c>
      <c r="AE310" s="0" t="s">
        <v>150</v>
      </c>
      <c r="AF310" s="0" t="s">
        <v>151</v>
      </c>
      <c r="AH310" s="0" t="n">
        <v>14</v>
      </c>
      <c r="AI310" s="0" t="n">
        <v>11</v>
      </c>
      <c r="AN310" s="0" t="s">
        <v>147</v>
      </c>
      <c r="AO310" s="0" t="s">
        <v>301</v>
      </c>
      <c r="AP310" s="0" t="s">
        <v>302</v>
      </c>
      <c r="AQ310" s="0" t="n">
        <v>9</v>
      </c>
      <c r="AR310" s="0" t="n">
        <v>64</v>
      </c>
      <c r="AS310" s="0" t="n">
        <v>32</v>
      </c>
      <c r="AV310" s="0" t="s">
        <v>154</v>
      </c>
      <c r="AW310" s="0" t="n">
        <f aca="false">COUNTA($BC310:$EG310)</f>
        <v>24</v>
      </c>
      <c r="AX310" s="0" t="n">
        <f aca="false">COUNTIF($BC310:$EG310,"D")</f>
        <v>9</v>
      </c>
      <c r="AY310" s="0" t="n">
        <f aca="false">COUNTIF($BC310:$EG310,"R")</f>
        <v>0</v>
      </c>
      <c r="AZ310" s="2" t="n">
        <f aca="false">COUNTIF(DW310,"D")+COUNTIF(DO310,"D")+COUNTIF(DJ310,"D")+COUNTIF(DD310,"D")</f>
        <v>4</v>
      </c>
      <c r="BA310" s="0" t="n">
        <f aca="false">IF(DH310&lt;&gt;"",1,0)+IF(DI310&lt;&gt;"",1,0)+IF(DK310&lt;&gt;"",1,0)+IF(DM310&lt;&gt;"",1,0)+IF(DN310&lt;&gt;"",1,0)+IF(DO310&lt;&gt;"",1,0)+IF(DQ310&lt;&gt;"",1,0)+IF(DR310&lt;&gt;"",1,0)+IF(DT310&lt;&gt;"",1,0)+IF(DU310&lt;&gt;"",1,0)+IF(DV310&lt;&gt;"",1,0)+IF(DW310&lt;&gt;"",1,0)+IF(DX310&lt;&gt;"",1,0)+IF(DZ310&lt;&gt;"",1,0)+IF(EA310&lt;&gt;"",1,0)+IF(EB310&lt;&gt;"",1,0)+IF(EE310&lt;&gt;"",1,0)</f>
        <v>9</v>
      </c>
      <c r="BB310" s="0" t="n">
        <f aca="false">IF(AND(AV310&gt;0, AW310&gt;0),1,0)</f>
        <v>1</v>
      </c>
      <c r="BL310" s="0" t="s">
        <v>155</v>
      </c>
      <c r="BS310" s="0" t="s">
        <v>155</v>
      </c>
      <c r="BY310" s="0" t="s">
        <v>155</v>
      </c>
      <c r="CA310" s="0" t="s">
        <v>155</v>
      </c>
      <c r="CY310" s="0" t="s">
        <v>155</v>
      </c>
      <c r="CZ310" s="0" t="s">
        <v>144</v>
      </c>
      <c r="DC310" s="0" t="s">
        <v>155</v>
      </c>
      <c r="DD310" s="0" t="s">
        <v>144</v>
      </c>
      <c r="DF310" s="0" t="s">
        <v>155</v>
      </c>
      <c r="DG310" s="0" t="s">
        <v>144</v>
      </c>
      <c r="DI310" s="0" t="s">
        <v>155</v>
      </c>
      <c r="DJ310" s="0" t="s">
        <v>144</v>
      </c>
      <c r="DL310" s="0" t="s">
        <v>155</v>
      </c>
      <c r="DN310" s="0" t="s">
        <v>155</v>
      </c>
      <c r="DO310" s="0" t="s">
        <v>144</v>
      </c>
      <c r="DR310" s="0" t="s">
        <v>155</v>
      </c>
      <c r="DS310" s="0" t="s">
        <v>144</v>
      </c>
      <c r="DT310" s="0" t="s">
        <v>144</v>
      </c>
      <c r="DU310" s="0" t="s">
        <v>155</v>
      </c>
      <c r="DW310" s="0" t="s">
        <v>144</v>
      </c>
      <c r="DX310" s="0" t="s">
        <v>155</v>
      </c>
      <c r="EA310" s="0" t="s">
        <v>155</v>
      </c>
      <c r="ED310" s="0" t="s">
        <v>144</v>
      </c>
      <c r="EF310" s="0" t="s">
        <v>155</v>
      </c>
    </row>
    <row r="311" customFormat="false" ht="13.8" hidden="false" customHeight="false" outlineLevel="0" collapsed="false">
      <c r="A311" s="0" t="s">
        <v>1819</v>
      </c>
      <c r="B311" s="0" t="n">
        <v>78</v>
      </c>
      <c r="C311" s="0" t="n">
        <v>225196</v>
      </c>
      <c r="D311" s="0" t="s">
        <v>1820</v>
      </c>
      <c r="E311" s="0" t="s">
        <v>571</v>
      </c>
      <c r="F311" s="0" t="str">
        <f aca="false">CONCATENATE(D311," ",LEFT(H311,4),"T=",AW311,"D=",AX311,"R=",AY311,"M=",AZ311,"L=",BA311,"B=",BB311)</f>
        <v>LEWIS T=47D=15R=0M=4L=9B=1</v>
      </c>
      <c r="G311" s="0" t="s">
        <v>281</v>
      </c>
      <c r="I311" s="0" t="s">
        <v>1821</v>
      </c>
      <c r="J311" s="0" t="s">
        <v>1822</v>
      </c>
      <c r="K311" s="0" t="s">
        <v>143</v>
      </c>
      <c r="L311" s="0" t="s">
        <v>144</v>
      </c>
      <c r="M311" s="0" t="str">
        <f aca="false">RIGHT(N311,LEN(N311)-FIND(" ",N311))</f>
        <v>FIFTH ST SW</v>
      </c>
      <c r="N311" s="0" t="s">
        <v>1823</v>
      </c>
      <c r="P311" s="0" t="s">
        <v>147</v>
      </c>
      <c r="Q311" s="0" t="s">
        <v>148</v>
      </c>
      <c r="R311" s="0" t="n">
        <v>44485</v>
      </c>
      <c r="AD311" s="0" t="s">
        <v>149</v>
      </c>
      <c r="AE311" s="0" t="s">
        <v>150</v>
      </c>
      <c r="AF311" s="0" t="s">
        <v>151</v>
      </c>
      <c r="AH311" s="0" t="n">
        <v>14</v>
      </c>
      <c r="AI311" s="0" t="n">
        <v>11</v>
      </c>
      <c r="AN311" s="0" t="s">
        <v>147</v>
      </c>
      <c r="AO311" s="0" t="s">
        <v>152</v>
      </c>
      <c r="AP311" s="0" t="s">
        <v>153</v>
      </c>
      <c r="AQ311" s="0" t="n">
        <v>9</v>
      </c>
      <c r="AR311" s="0" t="n">
        <v>64</v>
      </c>
      <c r="AS311" s="0" t="n">
        <v>32</v>
      </c>
      <c r="AV311" s="0" t="s">
        <v>154</v>
      </c>
      <c r="AW311" s="0" t="n">
        <f aca="false">COUNTA($BC311:$EG311)</f>
        <v>47</v>
      </c>
      <c r="AX311" s="0" t="n">
        <f aca="false">COUNTIF($BC311:$EG311,"D")</f>
        <v>15</v>
      </c>
      <c r="AY311" s="0" t="n">
        <f aca="false">COUNTIF($BC311:$EG311,"R")</f>
        <v>0</v>
      </c>
      <c r="AZ311" s="2" t="n">
        <f aca="false">COUNTIF(DW311,"D")+COUNTIF(DO311,"D")+COUNTIF(DJ311,"D")+COUNTIF(DD311,"D")</f>
        <v>4</v>
      </c>
      <c r="BA311" s="0" t="n">
        <f aca="false">IF(DH311&lt;&gt;"",1,0)+IF(DI311&lt;&gt;"",1,0)+IF(DK311&lt;&gt;"",1,0)+IF(DM311&lt;&gt;"",1,0)+IF(DN311&lt;&gt;"",1,0)+IF(DO311&lt;&gt;"",1,0)+IF(DQ311&lt;&gt;"",1,0)+IF(DR311&lt;&gt;"",1,0)+IF(DT311&lt;&gt;"",1,0)+IF(DU311&lt;&gt;"",1,0)+IF(DV311&lt;&gt;"",1,0)+IF(DW311&lt;&gt;"",1,0)+IF(DX311&lt;&gt;"",1,0)+IF(DZ311&lt;&gt;"",1,0)+IF(EA311&lt;&gt;"",1,0)+IF(EB311&lt;&gt;"",1,0)+IF(EE311&lt;&gt;"",1,0)</f>
        <v>9</v>
      </c>
      <c r="BB311" s="0" t="n">
        <f aca="false">IF(AND(AV311&gt;0, AW311&gt;0),1,0)</f>
        <v>1</v>
      </c>
      <c r="BC311" s="0" t="s">
        <v>155</v>
      </c>
      <c r="BD311" s="0" t="s">
        <v>155</v>
      </c>
      <c r="BE311" s="0" t="s">
        <v>155</v>
      </c>
      <c r="BF311" s="0" t="s">
        <v>155</v>
      </c>
      <c r="BG311" s="0" t="s">
        <v>155</v>
      </c>
      <c r="BH311" s="0" t="s">
        <v>155</v>
      </c>
      <c r="BI311" s="0" t="s">
        <v>155</v>
      </c>
      <c r="BJ311" s="0" t="s">
        <v>155</v>
      </c>
      <c r="BK311" s="0" t="s">
        <v>155</v>
      </c>
      <c r="BL311" s="0" t="s">
        <v>155</v>
      </c>
      <c r="BP311" s="0" t="s">
        <v>155</v>
      </c>
      <c r="BR311" s="0" t="s">
        <v>155</v>
      </c>
      <c r="BS311" s="0" t="s">
        <v>155</v>
      </c>
      <c r="BV311" s="0" t="s">
        <v>155</v>
      </c>
      <c r="BY311" s="0" t="s">
        <v>144</v>
      </c>
      <c r="CA311" s="0" t="s">
        <v>155</v>
      </c>
      <c r="CG311" s="0" t="s">
        <v>155</v>
      </c>
      <c r="CH311" s="0" t="s">
        <v>144</v>
      </c>
      <c r="CK311" s="0" t="s">
        <v>155</v>
      </c>
      <c r="CL311" s="0" t="s">
        <v>144</v>
      </c>
      <c r="CN311" s="0" t="s">
        <v>155</v>
      </c>
      <c r="CO311" s="0" t="s">
        <v>144</v>
      </c>
      <c r="CP311" s="0" t="s">
        <v>155</v>
      </c>
      <c r="CQ311" s="0" t="s">
        <v>144</v>
      </c>
      <c r="CT311" s="0" t="s">
        <v>155</v>
      </c>
      <c r="CU311" s="0" t="s">
        <v>144</v>
      </c>
      <c r="CV311" s="0" t="s">
        <v>155</v>
      </c>
      <c r="CW311" s="0" t="s">
        <v>144</v>
      </c>
      <c r="CY311" s="0" t="s">
        <v>155</v>
      </c>
      <c r="CZ311" s="0" t="s">
        <v>144</v>
      </c>
      <c r="DC311" s="0" t="s">
        <v>155</v>
      </c>
      <c r="DD311" s="0" t="s">
        <v>144</v>
      </c>
      <c r="DF311" s="0" t="s">
        <v>155</v>
      </c>
      <c r="DI311" s="0" t="s">
        <v>155</v>
      </c>
      <c r="DJ311" s="0" t="s">
        <v>144</v>
      </c>
      <c r="DL311" s="0" t="s">
        <v>155</v>
      </c>
      <c r="DM311" s="0" t="s">
        <v>144</v>
      </c>
      <c r="DN311" s="0" t="s">
        <v>155</v>
      </c>
      <c r="DO311" s="0" t="s">
        <v>144</v>
      </c>
      <c r="DR311" s="0" t="s">
        <v>155</v>
      </c>
      <c r="DS311" s="0" t="s">
        <v>144</v>
      </c>
      <c r="DU311" s="0" t="s">
        <v>155</v>
      </c>
      <c r="DW311" s="0" t="s">
        <v>144</v>
      </c>
      <c r="DX311" s="0" t="s">
        <v>155</v>
      </c>
      <c r="EA311" s="0" t="s">
        <v>155</v>
      </c>
      <c r="ED311" s="0" t="s">
        <v>144</v>
      </c>
      <c r="EF311" s="0" t="s">
        <v>155</v>
      </c>
    </row>
    <row r="312" customFormat="false" ht="13.8" hidden="false" customHeight="false" outlineLevel="0" collapsed="false">
      <c r="A312" s="0" t="s">
        <v>1824</v>
      </c>
      <c r="B312" s="0" t="n">
        <v>78</v>
      </c>
      <c r="C312" s="0" t="n">
        <v>115243</v>
      </c>
      <c r="D312" s="0" t="s">
        <v>1825</v>
      </c>
      <c r="E312" s="0" t="s">
        <v>1182</v>
      </c>
      <c r="F312" s="0" t="str">
        <f aca="false">CONCATENATE(D312," ",LEFT(H312,4),"T=",AW312,"D=",AX312,"R=",AY312,"M=",AZ312,"L=",BA312,"B=",BB312)</f>
        <v>LITZ T=49D=18R=0M=4L=9B=1</v>
      </c>
      <c r="I312" s="0" t="s">
        <v>1826</v>
      </c>
      <c r="J312" s="0" t="s">
        <v>1827</v>
      </c>
      <c r="K312" s="0" t="s">
        <v>143</v>
      </c>
      <c r="L312" s="0" t="s">
        <v>144</v>
      </c>
      <c r="M312" s="0" t="str">
        <f aca="false">RIGHT(N312,LEN(N312)-FIND(" ",N312))</f>
        <v>OREGON AVE NW</v>
      </c>
      <c r="N312" s="0" t="s">
        <v>1828</v>
      </c>
      <c r="P312" s="0" t="s">
        <v>147</v>
      </c>
      <c r="Q312" s="0" t="s">
        <v>148</v>
      </c>
      <c r="R312" s="0" t="n">
        <v>44485</v>
      </c>
      <c r="AD312" s="0" t="s">
        <v>149</v>
      </c>
      <c r="AE312" s="0" t="s">
        <v>150</v>
      </c>
      <c r="AF312" s="0" t="s">
        <v>151</v>
      </c>
      <c r="AH312" s="0" t="n">
        <v>14</v>
      </c>
      <c r="AI312" s="0" t="n">
        <v>11</v>
      </c>
      <c r="AN312" s="0" t="s">
        <v>147</v>
      </c>
      <c r="AO312" s="0" t="s">
        <v>180</v>
      </c>
      <c r="AP312" s="0" t="s">
        <v>181</v>
      </c>
      <c r="AQ312" s="0" t="n">
        <v>9</v>
      </c>
      <c r="AR312" s="0" t="n">
        <v>64</v>
      </c>
      <c r="AS312" s="0" t="n">
        <v>32</v>
      </c>
      <c r="AV312" s="0" t="s">
        <v>182</v>
      </c>
      <c r="AW312" s="0" t="n">
        <f aca="false">COUNTA($BC312:$EG312)</f>
        <v>49</v>
      </c>
      <c r="AX312" s="0" t="n">
        <f aca="false">COUNTIF($BC312:$EG312,"D")</f>
        <v>18</v>
      </c>
      <c r="AY312" s="0" t="n">
        <f aca="false">COUNTIF($BC312:$EG312,"R")</f>
        <v>0</v>
      </c>
      <c r="AZ312" s="2" t="n">
        <f aca="false">COUNTIF(DW312,"D")+COUNTIF(DO312,"D")+COUNTIF(DJ312,"D")+COUNTIF(DD312,"D")</f>
        <v>4</v>
      </c>
      <c r="BA312" s="0" t="n">
        <f aca="false">IF(DH312&lt;&gt;"",1,0)+IF(DI312&lt;&gt;"",1,0)+IF(DK312&lt;&gt;"",1,0)+IF(DM312&lt;&gt;"",1,0)+IF(DN312&lt;&gt;"",1,0)+IF(DO312&lt;&gt;"",1,0)+IF(DQ312&lt;&gt;"",1,0)+IF(DR312&lt;&gt;"",1,0)+IF(DT312&lt;&gt;"",1,0)+IF(DU312&lt;&gt;"",1,0)+IF(DV312&lt;&gt;"",1,0)+IF(DW312&lt;&gt;"",1,0)+IF(DX312&lt;&gt;"",1,0)+IF(DZ312&lt;&gt;"",1,0)+IF(EA312&lt;&gt;"",1,0)+IF(EB312&lt;&gt;"",1,0)+IF(EE312&lt;&gt;"",1,0)</f>
        <v>9</v>
      </c>
      <c r="BB312" s="0" t="n">
        <f aca="false">IF(AND(AV312&gt;0, AW312&gt;0),1,0)</f>
        <v>1</v>
      </c>
      <c r="BC312" s="0" t="s">
        <v>155</v>
      </c>
      <c r="BD312" s="0" t="s">
        <v>155</v>
      </c>
      <c r="BE312" s="0" t="s">
        <v>155</v>
      </c>
      <c r="BF312" s="0" t="s">
        <v>155</v>
      </c>
      <c r="BG312" s="0" t="s">
        <v>155</v>
      </c>
      <c r="BH312" s="0" t="s">
        <v>155</v>
      </c>
      <c r="BI312" s="0" t="s">
        <v>155</v>
      </c>
      <c r="BJ312" s="0" t="s">
        <v>155</v>
      </c>
      <c r="BK312" s="0" t="s">
        <v>155</v>
      </c>
      <c r="BL312" s="0" t="s">
        <v>155</v>
      </c>
      <c r="BP312" s="0" t="s">
        <v>155</v>
      </c>
      <c r="BR312" s="0" t="s">
        <v>155</v>
      </c>
      <c r="BS312" s="0" t="s">
        <v>155</v>
      </c>
      <c r="BV312" s="0" t="s">
        <v>155</v>
      </c>
      <c r="BY312" s="0" t="s">
        <v>144</v>
      </c>
      <c r="CA312" s="0" t="s">
        <v>155</v>
      </c>
      <c r="CC312" s="0" t="s">
        <v>144</v>
      </c>
      <c r="CG312" s="0" t="s">
        <v>155</v>
      </c>
      <c r="CH312" s="0" t="s">
        <v>144</v>
      </c>
      <c r="CK312" s="0" t="s">
        <v>155</v>
      </c>
      <c r="CL312" s="0" t="s">
        <v>144</v>
      </c>
      <c r="CN312" s="0" t="s">
        <v>155</v>
      </c>
      <c r="CO312" s="0" t="s">
        <v>144</v>
      </c>
      <c r="CP312" s="0" t="s">
        <v>155</v>
      </c>
      <c r="CQ312" s="0" t="s">
        <v>144</v>
      </c>
      <c r="CT312" s="0" t="s">
        <v>155</v>
      </c>
      <c r="CU312" s="0" t="s">
        <v>144</v>
      </c>
      <c r="CV312" s="0" t="s">
        <v>155</v>
      </c>
      <c r="CW312" s="0" t="s">
        <v>144</v>
      </c>
      <c r="CY312" s="0" t="s">
        <v>155</v>
      </c>
      <c r="CZ312" s="0" t="s">
        <v>144</v>
      </c>
      <c r="DC312" s="0" t="s">
        <v>155</v>
      </c>
      <c r="DD312" s="0" t="s">
        <v>144</v>
      </c>
      <c r="DF312" s="0" t="s">
        <v>155</v>
      </c>
      <c r="DG312" s="0" t="s">
        <v>144</v>
      </c>
      <c r="DI312" s="0" t="s">
        <v>155</v>
      </c>
      <c r="DJ312" s="0" t="s">
        <v>144</v>
      </c>
      <c r="DL312" s="0" t="s">
        <v>155</v>
      </c>
      <c r="DM312" s="0" t="s">
        <v>144</v>
      </c>
      <c r="DO312" s="0" t="s">
        <v>144</v>
      </c>
      <c r="DR312" s="0" t="s">
        <v>155</v>
      </c>
      <c r="DS312" s="0" t="s">
        <v>144</v>
      </c>
      <c r="DT312" s="0" t="s">
        <v>144</v>
      </c>
      <c r="DU312" s="0" t="s">
        <v>155</v>
      </c>
      <c r="DW312" s="0" t="s">
        <v>144</v>
      </c>
      <c r="DX312" s="0" t="s">
        <v>155</v>
      </c>
      <c r="EA312" s="0" t="s">
        <v>155</v>
      </c>
      <c r="ED312" s="0" t="s">
        <v>144</v>
      </c>
      <c r="EF312" s="0" t="s">
        <v>155</v>
      </c>
    </row>
    <row r="313" customFormat="false" ht="13.8" hidden="false" customHeight="false" outlineLevel="0" collapsed="false">
      <c r="A313" s="0" t="s">
        <v>1829</v>
      </c>
      <c r="B313" s="0" t="n">
        <v>78</v>
      </c>
      <c r="C313" s="0" t="n">
        <v>115342</v>
      </c>
      <c r="D313" s="0" t="s">
        <v>1825</v>
      </c>
      <c r="E313" s="0" t="s">
        <v>1830</v>
      </c>
      <c r="F313" s="0" t="str">
        <f aca="false">CONCATENATE(D313," ",LEFT(H313,4),"T=",AW313,"D=",AX313,"R=",AY313,"M=",AZ313,"L=",BA313,"B=",BB313)</f>
        <v>LITZ T=48D=17R=1M=4L=9B=1</v>
      </c>
      <c r="G313" s="0" t="s">
        <v>159</v>
      </c>
      <c r="I313" s="0" t="s">
        <v>1831</v>
      </c>
      <c r="J313" s="0" t="s">
        <v>1832</v>
      </c>
      <c r="K313" s="0" t="s">
        <v>143</v>
      </c>
      <c r="L313" s="0" t="s">
        <v>144</v>
      </c>
      <c r="M313" s="0" t="str">
        <f aca="false">RIGHT(N313,LEN(N313)-FIND(" ",N313))</f>
        <v>OREGON AVE NW</v>
      </c>
      <c r="N313" s="0" t="s">
        <v>1828</v>
      </c>
      <c r="P313" s="0" t="s">
        <v>147</v>
      </c>
      <c r="Q313" s="0" t="s">
        <v>148</v>
      </c>
      <c r="R313" s="0" t="n">
        <v>44485</v>
      </c>
      <c r="AD313" s="0" t="s">
        <v>149</v>
      </c>
      <c r="AE313" s="0" t="s">
        <v>150</v>
      </c>
      <c r="AF313" s="0" t="s">
        <v>151</v>
      </c>
      <c r="AH313" s="0" t="n">
        <v>14</v>
      </c>
      <c r="AI313" s="0" t="n">
        <v>11</v>
      </c>
      <c r="AN313" s="0" t="s">
        <v>147</v>
      </c>
      <c r="AO313" s="0" t="s">
        <v>180</v>
      </c>
      <c r="AP313" s="0" t="s">
        <v>181</v>
      </c>
      <c r="AQ313" s="0" t="n">
        <v>9</v>
      </c>
      <c r="AR313" s="0" t="n">
        <v>64</v>
      </c>
      <c r="AS313" s="0" t="n">
        <v>32</v>
      </c>
      <c r="AV313" s="0" t="s">
        <v>182</v>
      </c>
      <c r="AW313" s="0" t="n">
        <f aca="false">COUNTA($BC313:$EG313)</f>
        <v>48</v>
      </c>
      <c r="AX313" s="0" t="n">
        <f aca="false">COUNTIF($BC313:$EG313,"D")</f>
        <v>17</v>
      </c>
      <c r="AY313" s="0" t="n">
        <f aca="false">COUNTIF($BC313:$EG313,"R")</f>
        <v>1</v>
      </c>
      <c r="AZ313" s="2" t="n">
        <f aca="false">COUNTIF(DW313,"D")+COUNTIF(DO313,"D")+COUNTIF(DJ313,"D")+COUNTIF(DD313,"D")</f>
        <v>4</v>
      </c>
      <c r="BA313" s="0" t="n">
        <f aca="false">IF(DH313&lt;&gt;"",1,0)+IF(DI313&lt;&gt;"",1,0)+IF(DK313&lt;&gt;"",1,0)+IF(DM313&lt;&gt;"",1,0)+IF(DN313&lt;&gt;"",1,0)+IF(DO313&lt;&gt;"",1,0)+IF(DQ313&lt;&gt;"",1,0)+IF(DR313&lt;&gt;"",1,0)+IF(DT313&lt;&gt;"",1,0)+IF(DU313&lt;&gt;"",1,0)+IF(DV313&lt;&gt;"",1,0)+IF(DW313&lt;&gt;"",1,0)+IF(DX313&lt;&gt;"",1,0)+IF(DZ313&lt;&gt;"",1,0)+IF(EA313&lt;&gt;"",1,0)+IF(EB313&lt;&gt;"",1,0)+IF(EE313&lt;&gt;"",1,0)</f>
        <v>9</v>
      </c>
      <c r="BB313" s="0" t="n">
        <f aca="false">IF(AND(AV313&gt;0, AW313&gt;0),1,0)</f>
        <v>1</v>
      </c>
      <c r="BC313" s="0" t="s">
        <v>155</v>
      </c>
      <c r="BD313" s="0" t="s">
        <v>155</v>
      </c>
      <c r="BE313" s="0" t="s">
        <v>155</v>
      </c>
      <c r="BF313" s="0" t="s">
        <v>155</v>
      </c>
      <c r="BG313" s="0" t="s">
        <v>155</v>
      </c>
      <c r="BH313" s="0" t="s">
        <v>155</v>
      </c>
      <c r="BI313" s="0" t="s">
        <v>155</v>
      </c>
      <c r="BJ313" s="0" t="s">
        <v>155</v>
      </c>
      <c r="BK313" s="0" t="s">
        <v>155</v>
      </c>
      <c r="BL313" s="0" t="s">
        <v>155</v>
      </c>
      <c r="BP313" s="0" t="s">
        <v>155</v>
      </c>
      <c r="BR313" s="0" t="s">
        <v>155</v>
      </c>
      <c r="BS313" s="0" t="s">
        <v>155</v>
      </c>
      <c r="BV313" s="0" t="s">
        <v>155</v>
      </c>
      <c r="BY313" s="0" t="s">
        <v>144</v>
      </c>
      <c r="CA313" s="0" t="s">
        <v>155</v>
      </c>
      <c r="CC313" s="0" t="s">
        <v>144</v>
      </c>
      <c r="CG313" s="0" t="s">
        <v>155</v>
      </c>
      <c r="CH313" s="0" t="s">
        <v>144</v>
      </c>
      <c r="CK313" s="0" t="s">
        <v>155</v>
      </c>
      <c r="CL313" s="0" t="s">
        <v>144</v>
      </c>
      <c r="CN313" s="0" t="s">
        <v>155</v>
      </c>
      <c r="CO313" s="0" t="s">
        <v>144</v>
      </c>
      <c r="CP313" s="0" t="s">
        <v>155</v>
      </c>
      <c r="CQ313" s="0" t="s">
        <v>144</v>
      </c>
      <c r="CU313" s="0" t="s">
        <v>144</v>
      </c>
      <c r="CV313" s="0" t="s">
        <v>155</v>
      </c>
      <c r="CW313" s="0" t="s">
        <v>144</v>
      </c>
      <c r="CY313" s="0" t="s">
        <v>155</v>
      </c>
      <c r="CZ313" s="0" t="s">
        <v>217</v>
      </c>
      <c r="DC313" s="0" t="s">
        <v>155</v>
      </c>
      <c r="DD313" s="0" t="s">
        <v>144</v>
      </c>
      <c r="DF313" s="0" t="s">
        <v>155</v>
      </c>
      <c r="DG313" s="0" t="s">
        <v>144</v>
      </c>
      <c r="DI313" s="0" t="s">
        <v>155</v>
      </c>
      <c r="DJ313" s="0" t="s">
        <v>144</v>
      </c>
      <c r="DL313" s="0" t="s">
        <v>155</v>
      </c>
      <c r="DM313" s="0" t="s">
        <v>144</v>
      </c>
      <c r="DN313" s="0" t="s">
        <v>155</v>
      </c>
      <c r="DO313" s="0" t="s">
        <v>144</v>
      </c>
      <c r="DR313" s="0" t="s">
        <v>155</v>
      </c>
      <c r="DS313" s="0" t="s">
        <v>144</v>
      </c>
      <c r="DT313" s="0" t="s">
        <v>144</v>
      </c>
      <c r="DU313" s="0" t="s">
        <v>155</v>
      </c>
      <c r="DW313" s="0" t="s">
        <v>144</v>
      </c>
      <c r="DX313" s="0" t="s">
        <v>155</v>
      </c>
      <c r="ED313" s="0" t="s">
        <v>144</v>
      </c>
      <c r="EF313" s="0" t="s">
        <v>155</v>
      </c>
    </row>
    <row r="314" customFormat="false" ht="13.8" hidden="false" customHeight="false" outlineLevel="0" collapsed="false">
      <c r="A314" s="0" t="s">
        <v>1833</v>
      </c>
      <c r="B314" s="0" t="n">
        <v>78</v>
      </c>
      <c r="C314" s="0" t="n">
        <v>392335</v>
      </c>
      <c r="D314" s="0" t="s">
        <v>891</v>
      </c>
      <c r="E314" s="0" t="s">
        <v>1834</v>
      </c>
      <c r="F314" s="0" t="str">
        <f aca="false">CONCATENATE(D314," ",LEFT(H314,4),"T=",AW314,"D=",AX314,"R=",AY314,"M=",AZ314,"L=",BA314,"B=",BB314)</f>
        <v>MACH T=25D=11R=1M=4L=9B=1</v>
      </c>
      <c r="G314" s="0" t="s">
        <v>951</v>
      </c>
      <c r="I314" s="0" t="s">
        <v>1835</v>
      </c>
      <c r="J314" s="0" t="s">
        <v>1836</v>
      </c>
      <c r="K314" s="0" t="s">
        <v>143</v>
      </c>
      <c r="L314" s="0" t="s">
        <v>144</v>
      </c>
      <c r="M314" s="0" t="str">
        <f aca="false">RIGHT(N314,LEN(N314)-FIND(" ",N314))</f>
        <v>ARIS ST NW</v>
      </c>
      <c r="N314" s="0" t="s">
        <v>895</v>
      </c>
      <c r="P314" s="0" t="s">
        <v>147</v>
      </c>
      <c r="Q314" s="0" t="s">
        <v>148</v>
      </c>
      <c r="R314" s="0" t="n">
        <v>44485</v>
      </c>
      <c r="S314" s="0" t="n">
        <v>1603</v>
      </c>
      <c r="AD314" s="0" t="s">
        <v>149</v>
      </c>
      <c r="AE314" s="0" t="s">
        <v>150</v>
      </c>
      <c r="AF314" s="0" t="s">
        <v>151</v>
      </c>
      <c r="AH314" s="0" t="n">
        <v>14</v>
      </c>
      <c r="AI314" s="0" t="n">
        <v>11</v>
      </c>
      <c r="AN314" s="0" t="s">
        <v>147</v>
      </c>
      <c r="AO314" s="0" t="s">
        <v>396</v>
      </c>
      <c r="AP314" s="0" t="s">
        <v>397</v>
      </c>
      <c r="AQ314" s="0" t="n">
        <v>9</v>
      </c>
      <c r="AR314" s="0" t="n">
        <v>64</v>
      </c>
      <c r="AS314" s="0" t="n">
        <v>32</v>
      </c>
      <c r="AV314" s="0" t="s">
        <v>182</v>
      </c>
      <c r="AW314" s="0" t="n">
        <f aca="false">COUNTA($BC314:$EG314)</f>
        <v>25</v>
      </c>
      <c r="AX314" s="0" t="n">
        <f aca="false">COUNTIF($BC314:$EG314,"D")</f>
        <v>11</v>
      </c>
      <c r="AY314" s="0" t="n">
        <f aca="false">COUNTIF($BC314:$EG314,"R")</f>
        <v>1</v>
      </c>
      <c r="AZ314" s="2" t="n">
        <f aca="false">COUNTIF(DW314,"D")+COUNTIF(DO314,"D")+COUNTIF(DJ314,"D")+COUNTIF(DD314,"D")</f>
        <v>4</v>
      </c>
      <c r="BA314" s="0" t="n">
        <f aca="false">IF(DH314&lt;&gt;"",1,0)+IF(DI314&lt;&gt;"",1,0)+IF(DK314&lt;&gt;"",1,0)+IF(DM314&lt;&gt;"",1,0)+IF(DN314&lt;&gt;"",1,0)+IF(DO314&lt;&gt;"",1,0)+IF(DQ314&lt;&gt;"",1,0)+IF(DR314&lt;&gt;"",1,0)+IF(DT314&lt;&gt;"",1,0)+IF(DU314&lt;&gt;"",1,0)+IF(DV314&lt;&gt;"",1,0)+IF(DW314&lt;&gt;"",1,0)+IF(DX314&lt;&gt;"",1,0)+IF(DZ314&lt;&gt;"",1,0)+IF(EA314&lt;&gt;"",1,0)+IF(EB314&lt;&gt;"",1,0)+IF(EE314&lt;&gt;"",1,0)</f>
        <v>9</v>
      </c>
      <c r="BB314" s="0" t="n">
        <f aca="false">IF(AND(AV314&gt;0, AW314&gt;0),1,0)</f>
        <v>1</v>
      </c>
      <c r="CP314" s="0" t="s">
        <v>155</v>
      </c>
      <c r="CT314" s="0" t="s">
        <v>155</v>
      </c>
      <c r="CU314" s="0" t="s">
        <v>144</v>
      </c>
      <c r="CV314" s="0" t="s">
        <v>155</v>
      </c>
      <c r="CW314" s="0" t="s">
        <v>144</v>
      </c>
      <c r="CY314" s="0" t="s">
        <v>155</v>
      </c>
      <c r="CZ314" s="0" t="s">
        <v>217</v>
      </c>
      <c r="DC314" s="0" t="s">
        <v>155</v>
      </c>
      <c r="DD314" s="0" t="s">
        <v>144</v>
      </c>
      <c r="DF314" s="0" t="s">
        <v>155</v>
      </c>
      <c r="DG314" s="0" t="s">
        <v>144</v>
      </c>
      <c r="DI314" s="0" t="s">
        <v>155</v>
      </c>
      <c r="DJ314" s="0" t="s">
        <v>144</v>
      </c>
      <c r="DL314" s="0" t="s">
        <v>155</v>
      </c>
      <c r="DM314" s="0" t="s">
        <v>144</v>
      </c>
      <c r="DN314" s="0" t="s">
        <v>155</v>
      </c>
      <c r="DO314" s="0" t="s">
        <v>144</v>
      </c>
      <c r="DS314" s="0" t="s">
        <v>144</v>
      </c>
      <c r="DT314" s="0" t="s">
        <v>144</v>
      </c>
      <c r="DU314" s="0" t="s">
        <v>155</v>
      </c>
      <c r="DW314" s="0" t="s">
        <v>144</v>
      </c>
      <c r="DX314" s="0" t="s">
        <v>155</v>
      </c>
      <c r="EA314" s="0" t="s">
        <v>155</v>
      </c>
      <c r="ED314" s="0" t="s">
        <v>144</v>
      </c>
      <c r="EF314" s="0" t="s">
        <v>155</v>
      </c>
    </row>
    <row r="315" customFormat="false" ht="13.8" hidden="false" customHeight="false" outlineLevel="0" collapsed="false">
      <c r="A315" s="0" t="s">
        <v>1837</v>
      </c>
      <c r="B315" s="0" t="n">
        <v>78</v>
      </c>
      <c r="C315" s="0" t="n">
        <v>22808</v>
      </c>
      <c r="D315" s="0" t="s">
        <v>1838</v>
      </c>
      <c r="E315" s="0" t="s">
        <v>480</v>
      </c>
      <c r="F315" s="0" t="str">
        <f aca="false">CONCATENATE(D315," ",LEFT(H315,4),"T=",AW315,"D=",AX315,"R=",AY315,"M=",AZ315,"L=",BA315,"B=",BB315)</f>
        <v>MALLORY T=49D=17R=0M=4L=9B=1</v>
      </c>
      <c r="G315" s="0" t="s">
        <v>281</v>
      </c>
      <c r="I315" s="0" t="s">
        <v>1839</v>
      </c>
      <c r="J315" s="0" t="s">
        <v>1840</v>
      </c>
      <c r="K315" s="0" t="s">
        <v>143</v>
      </c>
      <c r="L315" s="0" t="s">
        <v>144</v>
      </c>
      <c r="M315" s="0" t="str">
        <f aca="false">RIGHT(N315,LEN(N315)-FIND(" ",N315))</f>
        <v>RED FOX RUN DR NW</v>
      </c>
      <c r="N315" s="0" t="s">
        <v>1841</v>
      </c>
      <c r="P315" s="0" t="s">
        <v>147</v>
      </c>
      <c r="Q315" s="0" t="s">
        <v>148</v>
      </c>
      <c r="R315" s="0" t="n">
        <v>44485</v>
      </c>
      <c r="V315" s="0" t="s">
        <v>1842</v>
      </c>
      <c r="X315" s="0" t="s">
        <v>147</v>
      </c>
      <c r="Y315" s="0" t="s">
        <v>148</v>
      </c>
      <c r="Z315" s="0" t="n">
        <v>44482</v>
      </c>
      <c r="AD315" s="0" t="s">
        <v>149</v>
      </c>
      <c r="AE315" s="0" t="s">
        <v>150</v>
      </c>
      <c r="AF315" s="0" t="s">
        <v>151</v>
      </c>
      <c r="AH315" s="0" t="n">
        <v>14</v>
      </c>
      <c r="AI315" s="0" t="n">
        <v>11</v>
      </c>
      <c r="AN315" s="0" t="s">
        <v>147</v>
      </c>
      <c r="AO315" s="0" t="s">
        <v>555</v>
      </c>
      <c r="AP315" s="0" t="s">
        <v>556</v>
      </c>
      <c r="AQ315" s="0" t="n">
        <v>9</v>
      </c>
      <c r="AR315" s="0" t="n">
        <v>64</v>
      </c>
      <c r="AS315" s="0" t="n">
        <v>32</v>
      </c>
      <c r="AV315" s="0" t="s">
        <v>223</v>
      </c>
      <c r="AW315" s="0" t="n">
        <f aca="false">COUNTA($BC315:$EG315)</f>
        <v>49</v>
      </c>
      <c r="AX315" s="0" t="n">
        <f aca="false">COUNTIF($BC315:$EG315,"D")</f>
        <v>17</v>
      </c>
      <c r="AY315" s="0" t="n">
        <f aca="false">COUNTIF($BC315:$EG315,"R")</f>
        <v>0</v>
      </c>
      <c r="AZ315" s="2" t="n">
        <f aca="false">COUNTIF(DW315,"D")+COUNTIF(DO315,"D")+COUNTIF(DJ315,"D")+COUNTIF(DD315,"D")</f>
        <v>4</v>
      </c>
      <c r="BA315" s="0" t="n">
        <f aca="false">IF(DH315&lt;&gt;"",1,0)+IF(DI315&lt;&gt;"",1,0)+IF(DK315&lt;&gt;"",1,0)+IF(DM315&lt;&gt;"",1,0)+IF(DN315&lt;&gt;"",1,0)+IF(DO315&lt;&gt;"",1,0)+IF(DQ315&lt;&gt;"",1,0)+IF(DR315&lt;&gt;"",1,0)+IF(DT315&lt;&gt;"",1,0)+IF(DU315&lt;&gt;"",1,0)+IF(DV315&lt;&gt;"",1,0)+IF(DW315&lt;&gt;"",1,0)+IF(DX315&lt;&gt;"",1,0)+IF(DZ315&lt;&gt;"",1,0)+IF(EA315&lt;&gt;"",1,0)+IF(EB315&lt;&gt;"",1,0)+IF(EE315&lt;&gt;"",1,0)</f>
        <v>9</v>
      </c>
      <c r="BB315" s="0" t="n">
        <f aca="false">IF(AND(AV315&gt;0, AW315&gt;0),1,0)</f>
        <v>1</v>
      </c>
      <c r="BC315" s="0" t="s">
        <v>155</v>
      </c>
      <c r="BD315" s="0" t="s">
        <v>155</v>
      </c>
      <c r="BE315" s="0" t="s">
        <v>155</v>
      </c>
      <c r="BF315" s="0" t="s">
        <v>155</v>
      </c>
      <c r="BG315" s="0" t="s">
        <v>155</v>
      </c>
      <c r="BH315" s="0" t="s">
        <v>155</v>
      </c>
      <c r="BI315" s="0" t="s">
        <v>155</v>
      </c>
      <c r="BJ315" s="0" t="s">
        <v>155</v>
      </c>
      <c r="BK315" s="0" t="s">
        <v>155</v>
      </c>
      <c r="BL315" s="0" t="s">
        <v>155</v>
      </c>
      <c r="BP315" s="0" t="s">
        <v>155</v>
      </c>
      <c r="BR315" s="0" t="s">
        <v>155</v>
      </c>
      <c r="BS315" s="0" t="s">
        <v>155</v>
      </c>
      <c r="BV315" s="0" t="s">
        <v>155</v>
      </c>
      <c r="BY315" s="0" t="s">
        <v>144</v>
      </c>
      <c r="CA315" s="0" t="s">
        <v>155</v>
      </c>
      <c r="CC315" s="0" t="s">
        <v>144</v>
      </c>
      <c r="CG315" s="0" t="s">
        <v>155</v>
      </c>
      <c r="CH315" s="0" t="s">
        <v>144</v>
      </c>
      <c r="CK315" s="0" t="s">
        <v>155</v>
      </c>
      <c r="CL315" s="0" t="s">
        <v>144</v>
      </c>
      <c r="CN315" s="0" t="s">
        <v>155</v>
      </c>
      <c r="CO315" s="0" t="s">
        <v>144</v>
      </c>
      <c r="CP315" s="0" t="s">
        <v>155</v>
      </c>
      <c r="CQ315" s="0" t="s">
        <v>144</v>
      </c>
      <c r="CT315" s="0" t="s">
        <v>155</v>
      </c>
      <c r="CU315" s="0" t="s">
        <v>144</v>
      </c>
      <c r="CV315" s="0" t="s">
        <v>155</v>
      </c>
      <c r="CW315" s="0" t="s">
        <v>144</v>
      </c>
      <c r="CY315" s="0" t="s">
        <v>155</v>
      </c>
      <c r="CZ315" s="0" t="s">
        <v>144</v>
      </c>
      <c r="DC315" s="0" t="s">
        <v>155</v>
      </c>
      <c r="DD315" s="0" t="s">
        <v>144</v>
      </c>
      <c r="DF315" s="0" t="s">
        <v>155</v>
      </c>
      <c r="DG315" s="0" t="s">
        <v>144</v>
      </c>
      <c r="DI315" s="0" t="s">
        <v>155</v>
      </c>
      <c r="DJ315" s="0" t="s">
        <v>144</v>
      </c>
      <c r="DL315" s="0" t="s">
        <v>155</v>
      </c>
      <c r="DM315" s="0" t="s">
        <v>144</v>
      </c>
      <c r="DN315" s="0" t="s">
        <v>155</v>
      </c>
      <c r="DO315" s="0" t="s">
        <v>144</v>
      </c>
      <c r="DR315" s="0" t="s">
        <v>155</v>
      </c>
      <c r="DS315" s="0" t="s">
        <v>144</v>
      </c>
      <c r="DU315" s="0" t="s">
        <v>155</v>
      </c>
      <c r="DW315" s="0" t="s">
        <v>144</v>
      </c>
      <c r="DX315" s="0" t="s">
        <v>155</v>
      </c>
      <c r="EA315" s="0" t="s">
        <v>155</v>
      </c>
      <c r="ED315" s="0" t="s">
        <v>144</v>
      </c>
      <c r="EF315" s="0" t="s">
        <v>155</v>
      </c>
    </row>
    <row r="316" customFormat="false" ht="13.8" hidden="false" customHeight="false" outlineLevel="0" collapsed="false">
      <c r="A316" s="0" t="s">
        <v>1843</v>
      </c>
      <c r="B316" s="0" t="n">
        <v>78</v>
      </c>
      <c r="C316" s="0" t="n">
        <v>209739</v>
      </c>
      <c r="D316" s="0" t="s">
        <v>931</v>
      </c>
      <c r="E316" s="0" t="s">
        <v>1844</v>
      </c>
      <c r="F316" s="0" t="str">
        <f aca="false">CONCATENATE(D316," ",LEFT(H316,4),"T=",AW316,"D=",AX316,"R=",AY316,"M=",AZ316,"L=",BA316,"B=",BB316)</f>
        <v>MARTIN T=47D=16R=0M=4L=9B=1</v>
      </c>
      <c r="G316" s="0" t="s">
        <v>159</v>
      </c>
      <c r="I316" s="0" t="s">
        <v>1845</v>
      </c>
      <c r="J316" s="0" t="s">
        <v>1846</v>
      </c>
      <c r="K316" s="0" t="s">
        <v>143</v>
      </c>
      <c r="L316" s="0" t="s">
        <v>144</v>
      </c>
      <c r="M316" s="0" t="str">
        <f aca="false">RIGHT(N316,LEN(N316)-FIND(" ",N316))</f>
        <v>CENTRAL PARKWAY AVE SE</v>
      </c>
      <c r="N316" s="0" t="s">
        <v>1847</v>
      </c>
      <c r="P316" s="0" t="s">
        <v>147</v>
      </c>
      <c r="Q316" s="0" t="s">
        <v>148</v>
      </c>
      <c r="R316" s="0" t="n">
        <v>44484</v>
      </c>
      <c r="AD316" s="0" t="s">
        <v>149</v>
      </c>
      <c r="AE316" s="0" t="s">
        <v>150</v>
      </c>
      <c r="AF316" s="0" t="s">
        <v>151</v>
      </c>
      <c r="AH316" s="0" t="n">
        <v>14</v>
      </c>
      <c r="AI316" s="0" t="n">
        <v>11</v>
      </c>
      <c r="AN316" s="0" t="s">
        <v>147</v>
      </c>
      <c r="AO316" s="0" t="s">
        <v>259</v>
      </c>
      <c r="AP316" s="0" t="s">
        <v>260</v>
      </c>
      <c r="AQ316" s="0" t="n">
        <v>9</v>
      </c>
      <c r="AR316" s="0" t="n">
        <v>64</v>
      </c>
      <c r="AS316" s="0" t="n">
        <v>32</v>
      </c>
      <c r="AV316" s="0" t="s">
        <v>252</v>
      </c>
      <c r="AW316" s="0" t="n">
        <f aca="false">COUNTA($BC316:$EG316)</f>
        <v>47</v>
      </c>
      <c r="AX316" s="0" t="n">
        <f aca="false">COUNTIF($BC316:$EG316,"D")</f>
        <v>16</v>
      </c>
      <c r="AY316" s="0" t="n">
        <f aca="false">COUNTIF($BC316:$EG316,"R")</f>
        <v>0</v>
      </c>
      <c r="AZ316" s="2" t="n">
        <f aca="false">COUNTIF(DW316,"D")+COUNTIF(DO316,"D")+COUNTIF(DJ316,"D")+COUNTIF(DD316,"D")</f>
        <v>4</v>
      </c>
      <c r="BA316" s="0" t="n">
        <f aca="false">IF(DH316&lt;&gt;"",1,0)+IF(DI316&lt;&gt;"",1,0)+IF(DK316&lt;&gt;"",1,0)+IF(DM316&lt;&gt;"",1,0)+IF(DN316&lt;&gt;"",1,0)+IF(DO316&lt;&gt;"",1,0)+IF(DQ316&lt;&gt;"",1,0)+IF(DR316&lt;&gt;"",1,0)+IF(DT316&lt;&gt;"",1,0)+IF(DU316&lt;&gt;"",1,0)+IF(DV316&lt;&gt;"",1,0)+IF(DW316&lt;&gt;"",1,0)+IF(DX316&lt;&gt;"",1,0)+IF(DZ316&lt;&gt;"",1,0)+IF(EA316&lt;&gt;"",1,0)+IF(EB316&lt;&gt;"",1,0)+IF(EE316&lt;&gt;"",1,0)</f>
        <v>9</v>
      </c>
      <c r="BB316" s="0" t="n">
        <f aca="false">IF(AND(AV316&gt;0, AW316&gt;0),1,0)</f>
        <v>1</v>
      </c>
      <c r="BC316" s="0" t="s">
        <v>155</v>
      </c>
      <c r="BD316" s="0" t="s">
        <v>155</v>
      </c>
      <c r="BE316" s="0" t="s">
        <v>155</v>
      </c>
      <c r="BF316" s="0" t="s">
        <v>155</v>
      </c>
      <c r="BG316" s="0" t="s">
        <v>155</v>
      </c>
      <c r="BH316" s="0" t="s">
        <v>155</v>
      </c>
      <c r="BI316" s="0" t="s">
        <v>155</v>
      </c>
      <c r="BJ316" s="0" t="s">
        <v>155</v>
      </c>
      <c r="BK316" s="0" t="s">
        <v>155</v>
      </c>
      <c r="BL316" s="0" t="s">
        <v>155</v>
      </c>
      <c r="BP316" s="0" t="s">
        <v>155</v>
      </c>
      <c r="BR316" s="0" t="s">
        <v>155</v>
      </c>
      <c r="BS316" s="0" t="s">
        <v>155</v>
      </c>
      <c r="BV316" s="0" t="s">
        <v>155</v>
      </c>
      <c r="BY316" s="0" t="s">
        <v>144</v>
      </c>
      <c r="CA316" s="0" t="s">
        <v>155</v>
      </c>
      <c r="CC316" s="0" t="s">
        <v>144</v>
      </c>
      <c r="CG316" s="0" t="s">
        <v>155</v>
      </c>
      <c r="CH316" s="0" t="s">
        <v>144</v>
      </c>
      <c r="CK316" s="0" t="s">
        <v>155</v>
      </c>
      <c r="CL316" s="0" t="s">
        <v>144</v>
      </c>
      <c r="CN316" s="0" t="s">
        <v>155</v>
      </c>
      <c r="CO316" s="0" t="s">
        <v>144</v>
      </c>
      <c r="CP316" s="0" t="s">
        <v>155</v>
      </c>
      <c r="CU316" s="0" t="s">
        <v>144</v>
      </c>
      <c r="CV316" s="0" t="s">
        <v>155</v>
      </c>
      <c r="CW316" s="0" t="s">
        <v>144</v>
      </c>
      <c r="CY316" s="0" t="s">
        <v>155</v>
      </c>
      <c r="CZ316" s="0" t="s">
        <v>144</v>
      </c>
      <c r="DC316" s="0" t="s">
        <v>155</v>
      </c>
      <c r="DD316" s="0" t="s">
        <v>144</v>
      </c>
      <c r="DF316" s="0" t="s">
        <v>155</v>
      </c>
      <c r="DG316" s="0" t="s">
        <v>144</v>
      </c>
      <c r="DI316" s="0" t="s">
        <v>155</v>
      </c>
      <c r="DJ316" s="0" t="s">
        <v>144</v>
      </c>
      <c r="DL316" s="0" t="s">
        <v>155</v>
      </c>
      <c r="DM316" s="0" t="s">
        <v>144</v>
      </c>
      <c r="DN316" s="0" t="s">
        <v>155</v>
      </c>
      <c r="DO316" s="0" t="s">
        <v>144</v>
      </c>
      <c r="DR316" s="0" t="s">
        <v>155</v>
      </c>
      <c r="DS316" s="0" t="s">
        <v>144</v>
      </c>
      <c r="DU316" s="0" t="s">
        <v>155</v>
      </c>
      <c r="DW316" s="0" t="s">
        <v>144</v>
      </c>
      <c r="DX316" s="0" t="s">
        <v>155</v>
      </c>
      <c r="EA316" s="0" t="s">
        <v>155</v>
      </c>
      <c r="ED316" s="0" t="s">
        <v>144</v>
      </c>
      <c r="EF316" s="0" t="s">
        <v>155</v>
      </c>
    </row>
    <row r="317" customFormat="false" ht="13.8" hidden="false" customHeight="false" outlineLevel="0" collapsed="false">
      <c r="A317" s="0" t="s">
        <v>1848</v>
      </c>
      <c r="B317" s="0" t="n">
        <v>78</v>
      </c>
      <c r="C317" s="0" t="n">
        <v>236937</v>
      </c>
      <c r="D317" s="0" t="s">
        <v>1013</v>
      </c>
      <c r="E317" s="0" t="s">
        <v>656</v>
      </c>
      <c r="F317" s="0" t="str">
        <f aca="false">CONCATENATE(D317," ",LEFT(H317,4),"T=",AW317,"D=",AX317,"R=",AY317,"M=",AZ317,"L=",BA317,"B=",BB317)</f>
        <v>MCKINNEY JRT=45D=16R=1M=4L=9B=1</v>
      </c>
      <c r="G317" s="0" t="s">
        <v>175</v>
      </c>
      <c r="H317" s="0" t="s">
        <v>644</v>
      </c>
      <c r="I317" s="0" t="s">
        <v>1849</v>
      </c>
      <c r="J317" s="0" t="s">
        <v>1473</v>
      </c>
      <c r="K317" s="0" t="s">
        <v>143</v>
      </c>
      <c r="L317" s="0" t="s">
        <v>144</v>
      </c>
      <c r="M317" s="0" t="str">
        <f aca="false">RIGHT(N317,LEN(N317)-FIND(" ",N317))</f>
        <v>E MARKET ST</v>
      </c>
      <c r="N317" s="0" t="s">
        <v>1017</v>
      </c>
      <c r="P317" s="0" t="s">
        <v>147</v>
      </c>
      <c r="Q317" s="0" t="s">
        <v>148</v>
      </c>
      <c r="R317" s="0" t="n">
        <v>44483</v>
      </c>
      <c r="AD317" s="0" t="s">
        <v>149</v>
      </c>
      <c r="AE317" s="0" t="s">
        <v>150</v>
      </c>
      <c r="AF317" s="0" t="s">
        <v>151</v>
      </c>
      <c r="AH317" s="0" t="n">
        <v>14</v>
      </c>
      <c r="AI317" s="0" t="n">
        <v>11</v>
      </c>
      <c r="AN317" s="0" t="s">
        <v>147</v>
      </c>
      <c r="AO317" s="0" t="s">
        <v>268</v>
      </c>
      <c r="AP317" s="0" t="s">
        <v>269</v>
      </c>
      <c r="AQ317" s="0" t="n">
        <v>9</v>
      </c>
      <c r="AR317" s="0" t="n">
        <v>64</v>
      </c>
      <c r="AS317" s="0" t="n">
        <v>32</v>
      </c>
      <c r="AV317" s="0" t="s">
        <v>252</v>
      </c>
      <c r="AW317" s="0" t="n">
        <f aca="false">COUNTA($BC317:$EG317)</f>
        <v>45</v>
      </c>
      <c r="AX317" s="0" t="n">
        <f aca="false">COUNTIF($BC317:$EG317,"D")</f>
        <v>16</v>
      </c>
      <c r="AY317" s="0" t="n">
        <f aca="false">COUNTIF($BC317:$EG317,"R")</f>
        <v>1</v>
      </c>
      <c r="AZ317" s="2" t="n">
        <f aca="false">COUNTIF(DW317,"D")+COUNTIF(DO317,"D")+COUNTIF(DJ317,"D")+COUNTIF(DD317,"D")</f>
        <v>4</v>
      </c>
      <c r="BA317" s="0" t="n">
        <f aca="false">IF(DH317&lt;&gt;"",1,0)+IF(DI317&lt;&gt;"",1,0)+IF(DK317&lt;&gt;"",1,0)+IF(DM317&lt;&gt;"",1,0)+IF(DN317&lt;&gt;"",1,0)+IF(DO317&lt;&gt;"",1,0)+IF(DQ317&lt;&gt;"",1,0)+IF(DR317&lt;&gt;"",1,0)+IF(DT317&lt;&gt;"",1,0)+IF(DU317&lt;&gt;"",1,0)+IF(DV317&lt;&gt;"",1,0)+IF(DW317&lt;&gt;"",1,0)+IF(DX317&lt;&gt;"",1,0)+IF(DZ317&lt;&gt;"",1,0)+IF(EA317&lt;&gt;"",1,0)+IF(EB317&lt;&gt;"",1,0)+IF(EE317&lt;&gt;"",1,0)</f>
        <v>9</v>
      </c>
      <c r="BB317" s="0" t="n">
        <f aca="false">IF(AND(AV317&gt;0, AW317&gt;0),1,0)</f>
        <v>1</v>
      </c>
      <c r="BD317" s="0" t="s">
        <v>155</v>
      </c>
      <c r="BF317" s="0" t="s">
        <v>155</v>
      </c>
      <c r="BG317" s="0" t="s">
        <v>155</v>
      </c>
      <c r="BH317" s="0" t="s">
        <v>155</v>
      </c>
      <c r="BI317" s="0" t="s">
        <v>155</v>
      </c>
      <c r="BJ317" s="0" t="s">
        <v>155</v>
      </c>
      <c r="BK317" s="0" t="s">
        <v>155</v>
      </c>
      <c r="BL317" s="0" t="s">
        <v>155</v>
      </c>
      <c r="BP317" s="0" t="s">
        <v>155</v>
      </c>
      <c r="BR317" s="0" t="s">
        <v>155</v>
      </c>
      <c r="BS317" s="0" t="s">
        <v>155</v>
      </c>
      <c r="BV317" s="0" t="s">
        <v>155</v>
      </c>
      <c r="BY317" s="0" t="s">
        <v>144</v>
      </c>
      <c r="CA317" s="0" t="s">
        <v>155</v>
      </c>
      <c r="CG317" s="0" t="s">
        <v>155</v>
      </c>
      <c r="CH317" s="0" t="s">
        <v>144</v>
      </c>
      <c r="CK317" s="0" t="s">
        <v>155</v>
      </c>
      <c r="CL317" s="0" t="s">
        <v>144</v>
      </c>
      <c r="CN317" s="0" t="s">
        <v>155</v>
      </c>
      <c r="CO317" s="0" t="s">
        <v>217</v>
      </c>
      <c r="CP317" s="0" t="s">
        <v>155</v>
      </c>
      <c r="CQ317" s="0" t="s">
        <v>144</v>
      </c>
      <c r="CT317" s="0" t="s">
        <v>155</v>
      </c>
      <c r="CU317" s="0" t="s">
        <v>144</v>
      </c>
      <c r="CV317" s="0" t="s">
        <v>155</v>
      </c>
      <c r="CW317" s="0" t="s">
        <v>144</v>
      </c>
      <c r="CY317" s="0" t="s">
        <v>155</v>
      </c>
      <c r="CZ317" s="0" t="s">
        <v>144</v>
      </c>
      <c r="DC317" s="0" t="s">
        <v>155</v>
      </c>
      <c r="DD317" s="0" t="s">
        <v>144</v>
      </c>
      <c r="DG317" s="0" t="s">
        <v>144</v>
      </c>
      <c r="DI317" s="0" t="s">
        <v>155</v>
      </c>
      <c r="DJ317" s="0" t="s">
        <v>144</v>
      </c>
      <c r="DL317" s="0" t="s">
        <v>155</v>
      </c>
      <c r="DM317" s="0" t="s">
        <v>144</v>
      </c>
      <c r="DN317" s="0" t="s">
        <v>155</v>
      </c>
      <c r="DO317" s="0" t="s">
        <v>144</v>
      </c>
      <c r="DS317" s="0" t="s">
        <v>144</v>
      </c>
      <c r="DT317" s="0" t="s">
        <v>144</v>
      </c>
      <c r="DU317" s="0" t="s">
        <v>155</v>
      </c>
      <c r="DW317" s="0" t="s">
        <v>144</v>
      </c>
      <c r="DX317" s="0" t="s">
        <v>155</v>
      </c>
      <c r="EA317" s="0" t="s">
        <v>155</v>
      </c>
      <c r="ED317" s="0" t="s">
        <v>144</v>
      </c>
      <c r="EF317" s="0" t="s">
        <v>155</v>
      </c>
    </row>
    <row r="318" customFormat="false" ht="13.8" hidden="false" customHeight="false" outlineLevel="0" collapsed="false">
      <c r="A318" s="0" t="s">
        <v>1850</v>
      </c>
      <c r="B318" s="0" t="n">
        <v>78</v>
      </c>
      <c r="C318" s="0" t="n">
        <v>154532</v>
      </c>
      <c r="D318" s="0" t="s">
        <v>1851</v>
      </c>
      <c r="E318" s="0" t="s">
        <v>1852</v>
      </c>
      <c r="F318" s="0" t="str">
        <f aca="false">CONCATENATE(D318," ",LEFT(H318,4),"T=",AW318,"D=",AX318,"R=",AY318,"M=",AZ318,"L=",BA318,"B=",BB318)</f>
        <v>MCNEAL T=44D=14R=0M=4L=9B=1</v>
      </c>
      <c r="G318" s="0" t="s">
        <v>264</v>
      </c>
      <c r="I318" s="0" t="s">
        <v>1853</v>
      </c>
      <c r="J318" s="0" t="s">
        <v>177</v>
      </c>
      <c r="K318" s="0" t="s">
        <v>143</v>
      </c>
      <c r="L318" s="0" t="s">
        <v>144</v>
      </c>
      <c r="M318" s="0" t="str">
        <f aca="false">RIGHT(N318,LEN(N318)-FIND(" ",N318))</f>
        <v>RED FOX RUN DR NW</v>
      </c>
      <c r="N318" s="0" t="s">
        <v>1854</v>
      </c>
      <c r="P318" s="0" t="s">
        <v>147</v>
      </c>
      <c r="Q318" s="0" t="s">
        <v>148</v>
      </c>
      <c r="R318" s="0" t="n">
        <v>44485</v>
      </c>
      <c r="AD318" s="0" t="s">
        <v>149</v>
      </c>
      <c r="AE318" s="0" t="s">
        <v>150</v>
      </c>
      <c r="AF318" s="0" t="s">
        <v>151</v>
      </c>
      <c r="AH318" s="0" t="n">
        <v>14</v>
      </c>
      <c r="AI318" s="0" t="n">
        <v>11</v>
      </c>
      <c r="AN318" s="0" t="s">
        <v>147</v>
      </c>
      <c r="AO318" s="0" t="s">
        <v>555</v>
      </c>
      <c r="AP318" s="0" t="s">
        <v>556</v>
      </c>
      <c r="AQ318" s="0" t="n">
        <v>9</v>
      </c>
      <c r="AR318" s="0" t="n">
        <v>64</v>
      </c>
      <c r="AS318" s="0" t="n">
        <v>32</v>
      </c>
      <c r="AV318" s="0" t="s">
        <v>223</v>
      </c>
      <c r="AW318" s="0" t="n">
        <f aca="false">COUNTA($BC318:$EG318)</f>
        <v>44</v>
      </c>
      <c r="AX318" s="0" t="n">
        <f aca="false">COUNTIF($BC318:$EG318,"D")</f>
        <v>14</v>
      </c>
      <c r="AY318" s="0" t="n">
        <f aca="false">COUNTIF($BC318:$EG318,"R")</f>
        <v>0</v>
      </c>
      <c r="AZ318" s="2" t="n">
        <f aca="false">COUNTIF(DW318,"D")+COUNTIF(DO318,"D")+COUNTIF(DJ318,"D")+COUNTIF(DD318,"D")</f>
        <v>4</v>
      </c>
      <c r="BA318" s="0" t="n">
        <f aca="false">IF(DH318&lt;&gt;"",1,0)+IF(DI318&lt;&gt;"",1,0)+IF(DK318&lt;&gt;"",1,0)+IF(DM318&lt;&gt;"",1,0)+IF(DN318&lt;&gt;"",1,0)+IF(DO318&lt;&gt;"",1,0)+IF(DQ318&lt;&gt;"",1,0)+IF(DR318&lt;&gt;"",1,0)+IF(DT318&lt;&gt;"",1,0)+IF(DU318&lt;&gt;"",1,0)+IF(DV318&lt;&gt;"",1,0)+IF(DW318&lt;&gt;"",1,0)+IF(DX318&lt;&gt;"",1,0)+IF(DZ318&lt;&gt;"",1,0)+IF(EA318&lt;&gt;"",1,0)+IF(EB318&lt;&gt;"",1,0)+IF(EE318&lt;&gt;"",1,0)</f>
        <v>9</v>
      </c>
      <c r="BB318" s="0" t="n">
        <f aca="false">IF(AND(AV318&gt;0, AW318&gt;0),1,0)</f>
        <v>1</v>
      </c>
      <c r="BC318" s="0" t="s">
        <v>155</v>
      </c>
      <c r="BD318" s="0" t="s">
        <v>155</v>
      </c>
      <c r="BE318" s="0" t="s">
        <v>155</v>
      </c>
      <c r="BF318" s="0" t="s">
        <v>155</v>
      </c>
      <c r="BG318" s="0" t="s">
        <v>155</v>
      </c>
      <c r="BH318" s="0" t="s">
        <v>155</v>
      </c>
      <c r="BI318" s="0" t="s">
        <v>155</v>
      </c>
      <c r="BJ318" s="0" t="s">
        <v>155</v>
      </c>
      <c r="BK318" s="0" t="s">
        <v>155</v>
      </c>
      <c r="BL318" s="0" t="s">
        <v>155</v>
      </c>
      <c r="BP318" s="0" t="s">
        <v>155</v>
      </c>
      <c r="BR318" s="0" t="s">
        <v>155</v>
      </c>
      <c r="BY318" s="0" t="s">
        <v>144</v>
      </c>
      <c r="CA318" s="0" t="s">
        <v>155</v>
      </c>
      <c r="CG318" s="0" t="s">
        <v>155</v>
      </c>
      <c r="CK318" s="0" t="s">
        <v>155</v>
      </c>
      <c r="CL318" s="0" t="s">
        <v>144</v>
      </c>
      <c r="CN318" s="0" t="s">
        <v>155</v>
      </c>
      <c r="CO318" s="0" t="s">
        <v>144</v>
      </c>
      <c r="CP318" s="0" t="s">
        <v>155</v>
      </c>
      <c r="CT318" s="0" t="s">
        <v>155</v>
      </c>
      <c r="CU318" s="0" t="s">
        <v>144</v>
      </c>
      <c r="CV318" s="0" t="s">
        <v>155</v>
      </c>
      <c r="CW318" s="0" t="s">
        <v>144</v>
      </c>
      <c r="CY318" s="0" t="s">
        <v>155</v>
      </c>
      <c r="CZ318" s="0" t="s">
        <v>144</v>
      </c>
      <c r="DC318" s="0" t="s">
        <v>155</v>
      </c>
      <c r="DD318" s="0" t="s">
        <v>144</v>
      </c>
      <c r="DF318" s="0" t="s">
        <v>155</v>
      </c>
      <c r="DG318" s="0" t="s">
        <v>144</v>
      </c>
      <c r="DI318" s="0" t="s">
        <v>155</v>
      </c>
      <c r="DJ318" s="0" t="s">
        <v>144</v>
      </c>
      <c r="DL318" s="0" t="s">
        <v>155</v>
      </c>
      <c r="DN318" s="0" t="s">
        <v>155</v>
      </c>
      <c r="DO318" s="0" t="s">
        <v>144</v>
      </c>
      <c r="DR318" s="0" t="s">
        <v>155</v>
      </c>
      <c r="DS318" s="0" t="s">
        <v>144</v>
      </c>
      <c r="DT318" s="0" t="s">
        <v>144</v>
      </c>
      <c r="DU318" s="0" t="s">
        <v>155</v>
      </c>
      <c r="DW318" s="0" t="s">
        <v>144</v>
      </c>
      <c r="DX318" s="0" t="s">
        <v>155</v>
      </c>
      <c r="EA318" s="0" t="s">
        <v>155</v>
      </c>
      <c r="ED318" s="0" t="s">
        <v>144</v>
      </c>
      <c r="EF318" s="0" t="s">
        <v>155</v>
      </c>
    </row>
    <row r="319" customFormat="false" ht="13.8" hidden="false" customHeight="false" outlineLevel="0" collapsed="false">
      <c r="A319" s="0" t="s">
        <v>1855</v>
      </c>
      <c r="B319" s="0" t="n">
        <v>78</v>
      </c>
      <c r="C319" s="0" t="n">
        <v>222654</v>
      </c>
      <c r="D319" s="0" t="s">
        <v>1856</v>
      </c>
      <c r="E319" s="0" t="s">
        <v>470</v>
      </c>
      <c r="F319" s="0" t="str">
        <f aca="false">CONCATENATE(D319," ",LEFT(H319,4),"T=",AW319,"D=",AX319,"R=",AY319,"M=",AZ319,"L=",BA319,"B=",BB319)</f>
        <v>MEYERS T=47D=15R=0M=4L=9B=1</v>
      </c>
      <c r="G319" s="0" t="s">
        <v>273</v>
      </c>
      <c r="I319" s="0" t="s">
        <v>1857</v>
      </c>
      <c r="J319" s="0" t="s">
        <v>1858</v>
      </c>
      <c r="K319" s="0" t="s">
        <v>143</v>
      </c>
      <c r="L319" s="0" t="s">
        <v>144</v>
      </c>
      <c r="M319" s="0" t="str">
        <f aca="false">RIGHT(N319,LEN(N319)-FIND(" ",N319))</f>
        <v>WAINWOOD DR SE</v>
      </c>
      <c r="N319" s="0" t="s">
        <v>1859</v>
      </c>
      <c r="P319" s="0" t="s">
        <v>147</v>
      </c>
      <c r="Q319" s="0" t="s">
        <v>148</v>
      </c>
      <c r="R319" s="0" t="n">
        <v>44484</v>
      </c>
      <c r="AD319" s="0" t="s">
        <v>149</v>
      </c>
      <c r="AE319" s="0" t="s">
        <v>150</v>
      </c>
      <c r="AF319" s="0" t="s">
        <v>151</v>
      </c>
      <c r="AH319" s="0" t="n">
        <v>14</v>
      </c>
      <c r="AI319" s="0" t="n">
        <v>11</v>
      </c>
      <c r="AN319" s="0" t="s">
        <v>147</v>
      </c>
      <c r="AO319" s="0" t="s">
        <v>268</v>
      </c>
      <c r="AP319" s="0" t="s">
        <v>269</v>
      </c>
      <c r="AQ319" s="0" t="n">
        <v>9</v>
      </c>
      <c r="AR319" s="0" t="n">
        <v>64</v>
      </c>
      <c r="AS319" s="0" t="n">
        <v>32</v>
      </c>
      <c r="AV319" s="0" t="s">
        <v>252</v>
      </c>
      <c r="AW319" s="0" t="n">
        <f aca="false">COUNTA($BC319:$EG319)</f>
        <v>47</v>
      </c>
      <c r="AX319" s="0" t="n">
        <f aca="false">COUNTIF($BC319:$EG319,"D")</f>
        <v>15</v>
      </c>
      <c r="AY319" s="0" t="n">
        <f aca="false">COUNTIF($BC319:$EG319,"R")</f>
        <v>0</v>
      </c>
      <c r="AZ319" s="2" t="n">
        <f aca="false">COUNTIF(DW319,"D")+COUNTIF(DO319,"D")+COUNTIF(DJ319,"D")+COUNTIF(DD319,"D")</f>
        <v>4</v>
      </c>
      <c r="BA319" s="0" t="n">
        <f aca="false">IF(DH319&lt;&gt;"",1,0)+IF(DI319&lt;&gt;"",1,0)+IF(DK319&lt;&gt;"",1,0)+IF(DM319&lt;&gt;"",1,0)+IF(DN319&lt;&gt;"",1,0)+IF(DO319&lt;&gt;"",1,0)+IF(DQ319&lt;&gt;"",1,0)+IF(DR319&lt;&gt;"",1,0)+IF(DT319&lt;&gt;"",1,0)+IF(DU319&lt;&gt;"",1,0)+IF(DV319&lt;&gt;"",1,0)+IF(DW319&lt;&gt;"",1,0)+IF(DX319&lt;&gt;"",1,0)+IF(DZ319&lt;&gt;"",1,0)+IF(EA319&lt;&gt;"",1,0)+IF(EB319&lt;&gt;"",1,0)+IF(EE319&lt;&gt;"",1,0)</f>
        <v>9</v>
      </c>
      <c r="BB319" s="0" t="n">
        <f aca="false">IF(AND(AV319&gt;0, AW319&gt;0),1,0)</f>
        <v>1</v>
      </c>
      <c r="BC319" s="0" t="s">
        <v>155</v>
      </c>
      <c r="BD319" s="0" t="s">
        <v>155</v>
      </c>
      <c r="BE319" s="0" t="s">
        <v>155</v>
      </c>
      <c r="BF319" s="0" t="s">
        <v>155</v>
      </c>
      <c r="BG319" s="0" t="s">
        <v>155</v>
      </c>
      <c r="BH319" s="0" t="s">
        <v>155</v>
      </c>
      <c r="BI319" s="0" t="s">
        <v>155</v>
      </c>
      <c r="BJ319" s="0" t="s">
        <v>155</v>
      </c>
      <c r="BK319" s="0" t="s">
        <v>155</v>
      </c>
      <c r="BL319" s="0" t="s">
        <v>155</v>
      </c>
      <c r="BP319" s="0" t="s">
        <v>155</v>
      </c>
      <c r="BR319" s="0" t="s">
        <v>155</v>
      </c>
      <c r="BS319" s="0" t="s">
        <v>155</v>
      </c>
      <c r="BV319" s="0" t="s">
        <v>155</v>
      </c>
      <c r="BY319" s="0" t="s">
        <v>144</v>
      </c>
      <c r="CA319" s="0" t="s">
        <v>155</v>
      </c>
      <c r="CG319" s="0" t="s">
        <v>155</v>
      </c>
      <c r="CH319" s="0" t="s">
        <v>144</v>
      </c>
      <c r="CK319" s="0" t="s">
        <v>155</v>
      </c>
      <c r="CL319" s="0" t="s">
        <v>144</v>
      </c>
      <c r="CN319" s="0" t="s">
        <v>155</v>
      </c>
      <c r="CP319" s="0" t="s">
        <v>155</v>
      </c>
      <c r="CQ319" s="0" t="s">
        <v>144</v>
      </c>
      <c r="CT319" s="0" t="s">
        <v>155</v>
      </c>
      <c r="CU319" s="0" t="s">
        <v>144</v>
      </c>
      <c r="CV319" s="0" t="s">
        <v>155</v>
      </c>
      <c r="CW319" s="0" t="s">
        <v>144</v>
      </c>
      <c r="CY319" s="0" t="s">
        <v>155</v>
      </c>
      <c r="CZ319" s="0" t="s">
        <v>144</v>
      </c>
      <c r="DC319" s="0" t="s">
        <v>155</v>
      </c>
      <c r="DD319" s="0" t="s">
        <v>144</v>
      </c>
      <c r="DF319" s="0" t="s">
        <v>155</v>
      </c>
      <c r="DG319" s="0" t="s">
        <v>144</v>
      </c>
      <c r="DI319" s="0" t="s">
        <v>155</v>
      </c>
      <c r="DJ319" s="0" t="s">
        <v>144</v>
      </c>
      <c r="DL319" s="0" t="s">
        <v>155</v>
      </c>
      <c r="DM319" s="0" t="s">
        <v>144</v>
      </c>
      <c r="DN319" s="0" t="s">
        <v>155</v>
      </c>
      <c r="DO319" s="0" t="s">
        <v>144</v>
      </c>
      <c r="DR319" s="0" t="s">
        <v>155</v>
      </c>
      <c r="DS319" s="0" t="s">
        <v>144</v>
      </c>
      <c r="DU319" s="0" t="s">
        <v>155</v>
      </c>
      <c r="DW319" s="0" t="s">
        <v>144</v>
      </c>
      <c r="DX319" s="0" t="s">
        <v>155</v>
      </c>
      <c r="EA319" s="0" t="s">
        <v>155</v>
      </c>
      <c r="ED319" s="0" t="s">
        <v>144</v>
      </c>
      <c r="EF319" s="0" t="s">
        <v>155</v>
      </c>
    </row>
    <row r="320" customFormat="false" ht="13.8" hidden="false" customHeight="false" outlineLevel="0" collapsed="false">
      <c r="A320" s="0" t="s">
        <v>1860</v>
      </c>
      <c r="B320" s="0" t="n">
        <v>78</v>
      </c>
      <c r="C320" s="0" t="n">
        <v>295366</v>
      </c>
      <c r="D320" s="0" t="s">
        <v>1033</v>
      </c>
      <c r="E320" s="0" t="s">
        <v>1861</v>
      </c>
      <c r="F320" s="0" t="str">
        <f aca="false">CONCATENATE(D320," ",LEFT(H320,4),"T=",AW320,"D=",AX320,"R=",AY320,"M=",AZ320,"L=",BA320,"B=",BB320)</f>
        <v>MOORE JRT=45D=16R=0M=4L=9B=1</v>
      </c>
      <c r="G320" s="0" t="s">
        <v>281</v>
      </c>
      <c r="H320" s="0" t="s">
        <v>644</v>
      </c>
      <c r="I320" s="0" t="s">
        <v>1862</v>
      </c>
      <c r="J320" s="0" t="s">
        <v>1863</v>
      </c>
      <c r="K320" s="0" t="s">
        <v>143</v>
      </c>
      <c r="L320" s="0" t="s">
        <v>144</v>
      </c>
      <c r="M320" s="0" t="str">
        <f aca="false">RIGHT(N320,LEN(N320)-FIND(" ",N320))</f>
        <v>HIGHLAND AVE SW</v>
      </c>
      <c r="N320" s="0" t="s">
        <v>1864</v>
      </c>
      <c r="P320" s="0" t="s">
        <v>147</v>
      </c>
      <c r="Q320" s="0" t="s">
        <v>148</v>
      </c>
      <c r="R320" s="0" t="n">
        <v>44485</v>
      </c>
      <c r="AD320" s="0" t="s">
        <v>149</v>
      </c>
      <c r="AE320" s="0" t="s">
        <v>150</v>
      </c>
      <c r="AF320" s="0" t="s">
        <v>151</v>
      </c>
      <c r="AH320" s="0" t="n">
        <v>14</v>
      </c>
      <c r="AI320" s="0" t="n">
        <v>11</v>
      </c>
      <c r="AN320" s="0" t="s">
        <v>147</v>
      </c>
      <c r="AO320" s="0" t="s">
        <v>301</v>
      </c>
      <c r="AP320" s="0" t="s">
        <v>302</v>
      </c>
      <c r="AQ320" s="0" t="n">
        <v>9</v>
      </c>
      <c r="AR320" s="0" t="n">
        <v>64</v>
      </c>
      <c r="AS320" s="0" t="n">
        <v>32</v>
      </c>
      <c r="AV320" s="0" t="s">
        <v>154</v>
      </c>
      <c r="AW320" s="0" t="n">
        <f aca="false">COUNTA($BC320:$EG320)</f>
        <v>45</v>
      </c>
      <c r="AX320" s="0" t="n">
        <f aca="false">COUNTIF($BC320:$EG320,"D")</f>
        <v>16</v>
      </c>
      <c r="AY320" s="0" t="n">
        <f aca="false">COUNTIF($BC320:$EG320,"R")</f>
        <v>0</v>
      </c>
      <c r="AZ320" s="2" t="n">
        <f aca="false">COUNTIF(DW320,"D")+COUNTIF(DO320,"D")+COUNTIF(DJ320,"D")+COUNTIF(DD320,"D")</f>
        <v>4</v>
      </c>
      <c r="BA320" s="0" t="n">
        <f aca="false">IF(DH320&lt;&gt;"",1,0)+IF(DI320&lt;&gt;"",1,0)+IF(DK320&lt;&gt;"",1,0)+IF(DM320&lt;&gt;"",1,0)+IF(DN320&lt;&gt;"",1,0)+IF(DO320&lt;&gt;"",1,0)+IF(DQ320&lt;&gt;"",1,0)+IF(DR320&lt;&gt;"",1,0)+IF(DT320&lt;&gt;"",1,0)+IF(DU320&lt;&gt;"",1,0)+IF(DV320&lt;&gt;"",1,0)+IF(DW320&lt;&gt;"",1,0)+IF(DX320&lt;&gt;"",1,0)+IF(DZ320&lt;&gt;"",1,0)+IF(EA320&lt;&gt;"",1,0)+IF(EB320&lt;&gt;"",1,0)+IF(EE320&lt;&gt;"",1,0)</f>
        <v>9</v>
      </c>
      <c r="BB320" s="0" t="n">
        <f aca="false">IF(AND(AV320&gt;0, AW320&gt;0),1,0)</f>
        <v>1</v>
      </c>
      <c r="BD320" s="0" t="s">
        <v>155</v>
      </c>
      <c r="BF320" s="0" t="s">
        <v>155</v>
      </c>
      <c r="BG320" s="0" t="s">
        <v>155</v>
      </c>
      <c r="BH320" s="0" t="s">
        <v>155</v>
      </c>
      <c r="BI320" s="0" t="s">
        <v>155</v>
      </c>
      <c r="BJ320" s="0" t="s">
        <v>155</v>
      </c>
      <c r="BK320" s="0" t="s">
        <v>155</v>
      </c>
      <c r="BL320" s="0" t="s">
        <v>155</v>
      </c>
      <c r="BP320" s="0" t="s">
        <v>155</v>
      </c>
      <c r="BR320" s="0" t="s">
        <v>155</v>
      </c>
      <c r="BS320" s="0" t="s">
        <v>155</v>
      </c>
      <c r="BV320" s="0" t="s">
        <v>155</v>
      </c>
      <c r="BY320" s="0" t="s">
        <v>144</v>
      </c>
      <c r="CA320" s="0" t="s">
        <v>155</v>
      </c>
      <c r="CG320" s="0" t="s">
        <v>155</v>
      </c>
      <c r="CH320" s="0" t="s">
        <v>144</v>
      </c>
      <c r="CK320" s="0" t="s">
        <v>155</v>
      </c>
      <c r="CL320" s="0" t="s">
        <v>144</v>
      </c>
      <c r="CO320" s="0" t="s">
        <v>144</v>
      </c>
      <c r="CP320" s="0" t="s">
        <v>155</v>
      </c>
      <c r="CQ320" s="0" t="s">
        <v>144</v>
      </c>
      <c r="CT320" s="0" t="s">
        <v>155</v>
      </c>
      <c r="CU320" s="0" t="s">
        <v>144</v>
      </c>
      <c r="CV320" s="0" t="s">
        <v>155</v>
      </c>
      <c r="CW320" s="0" t="s">
        <v>144</v>
      </c>
      <c r="CY320" s="0" t="s">
        <v>155</v>
      </c>
      <c r="CZ320" s="0" t="s">
        <v>144</v>
      </c>
      <c r="DC320" s="0" t="s">
        <v>155</v>
      </c>
      <c r="DD320" s="0" t="s">
        <v>144</v>
      </c>
      <c r="DF320" s="0" t="s">
        <v>155</v>
      </c>
      <c r="DG320" s="0" t="s">
        <v>144</v>
      </c>
      <c r="DI320" s="0" t="s">
        <v>155</v>
      </c>
      <c r="DJ320" s="0" t="s">
        <v>144</v>
      </c>
      <c r="DL320" s="0" t="s">
        <v>155</v>
      </c>
      <c r="DN320" s="0" t="s">
        <v>155</v>
      </c>
      <c r="DO320" s="0" t="s">
        <v>144</v>
      </c>
      <c r="DR320" s="0" t="s">
        <v>155</v>
      </c>
      <c r="DS320" s="0" t="s">
        <v>144</v>
      </c>
      <c r="DT320" s="0" t="s">
        <v>144</v>
      </c>
      <c r="DU320" s="0" t="s">
        <v>155</v>
      </c>
      <c r="DW320" s="0" t="s">
        <v>144</v>
      </c>
      <c r="DX320" s="0" t="s">
        <v>155</v>
      </c>
      <c r="EA320" s="0" t="s">
        <v>155</v>
      </c>
      <c r="ED320" s="0" t="s">
        <v>144</v>
      </c>
      <c r="EF320" s="0" t="s">
        <v>155</v>
      </c>
    </row>
    <row r="321" customFormat="false" ht="13.8" hidden="false" customHeight="false" outlineLevel="0" collapsed="false">
      <c r="A321" s="0" t="s">
        <v>1865</v>
      </c>
      <c r="B321" s="0" t="n">
        <v>78</v>
      </c>
      <c r="C321" s="0" t="n">
        <v>155380</v>
      </c>
      <c r="D321" s="0" t="s">
        <v>1033</v>
      </c>
      <c r="E321" s="0" t="s">
        <v>305</v>
      </c>
      <c r="F321" s="0" t="str">
        <f aca="false">CONCATENATE(D321," ",LEFT(H321,4),"T=",AW321,"D=",AX321,"R=",AY321,"M=",AZ321,"L=",BA321,"B=",BB321)</f>
        <v>MOORE T=47D=16R=0M=4L=9B=1</v>
      </c>
      <c r="G321" s="0" t="s">
        <v>606</v>
      </c>
      <c r="I321" s="0" t="s">
        <v>1866</v>
      </c>
      <c r="J321" s="0" t="s">
        <v>1867</v>
      </c>
      <c r="K321" s="0" t="s">
        <v>143</v>
      </c>
      <c r="L321" s="0" t="s">
        <v>144</v>
      </c>
      <c r="M321" s="0" t="str">
        <f aca="false">RIGHT(N321,LEN(N321)-FIND(" ",N321))</f>
        <v>BURTON ST SE</v>
      </c>
      <c r="N321" s="0" t="s">
        <v>1868</v>
      </c>
      <c r="P321" s="0" t="s">
        <v>147</v>
      </c>
      <c r="Q321" s="0" t="s">
        <v>148</v>
      </c>
      <c r="R321" s="0" t="n">
        <v>44484</v>
      </c>
      <c r="AD321" s="0" t="s">
        <v>149</v>
      </c>
      <c r="AE321" s="0" t="s">
        <v>150</v>
      </c>
      <c r="AF321" s="0" t="s">
        <v>151</v>
      </c>
      <c r="AH321" s="0" t="n">
        <v>14</v>
      </c>
      <c r="AI321" s="0" t="n">
        <v>11</v>
      </c>
      <c r="AN321" s="0" t="s">
        <v>147</v>
      </c>
      <c r="AO321" s="0" t="s">
        <v>277</v>
      </c>
      <c r="AP321" s="0" t="s">
        <v>278</v>
      </c>
      <c r="AQ321" s="0" t="n">
        <v>9</v>
      </c>
      <c r="AR321" s="0" t="n">
        <v>64</v>
      </c>
      <c r="AS321" s="0" t="n">
        <v>32</v>
      </c>
      <c r="AV321" s="0" t="s">
        <v>252</v>
      </c>
      <c r="AW321" s="0" t="n">
        <f aca="false">COUNTA($BC321:$EG321)</f>
        <v>47</v>
      </c>
      <c r="AX321" s="0" t="n">
        <f aca="false">COUNTIF($BC321:$EG321,"D")</f>
        <v>16</v>
      </c>
      <c r="AY321" s="0" t="n">
        <f aca="false">COUNTIF($BC321:$EG321,"R")</f>
        <v>0</v>
      </c>
      <c r="AZ321" s="2" t="n">
        <f aca="false">COUNTIF(DW321,"D")+COUNTIF(DO321,"D")+COUNTIF(DJ321,"D")+COUNTIF(DD321,"D")</f>
        <v>4</v>
      </c>
      <c r="BA321" s="0" t="n">
        <f aca="false">IF(DH321&lt;&gt;"",1,0)+IF(DI321&lt;&gt;"",1,0)+IF(DK321&lt;&gt;"",1,0)+IF(DM321&lt;&gt;"",1,0)+IF(DN321&lt;&gt;"",1,0)+IF(DO321&lt;&gt;"",1,0)+IF(DQ321&lt;&gt;"",1,0)+IF(DR321&lt;&gt;"",1,0)+IF(DT321&lt;&gt;"",1,0)+IF(DU321&lt;&gt;"",1,0)+IF(DV321&lt;&gt;"",1,0)+IF(DW321&lt;&gt;"",1,0)+IF(DX321&lt;&gt;"",1,0)+IF(DZ321&lt;&gt;"",1,0)+IF(EA321&lt;&gt;"",1,0)+IF(EB321&lt;&gt;"",1,0)+IF(EE321&lt;&gt;"",1,0)</f>
        <v>9</v>
      </c>
      <c r="BB321" s="0" t="n">
        <f aca="false">IF(AND(AV321&gt;0, AW321&gt;0),1,0)</f>
        <v>1</v>
      </c>
      <c r="BC321" s="0" t="s">
        <v>155</v>
      </c>
      <c r="BD321" s="0" t="s">
        <v>155</v>
      </c>
      <c r="BE321" s="0" t="s">
        <v>155</v>
      </c>
      <c r="BF321" s="0" t="s">
        <v>155</v>
      </c>
      <c r="BG321" s="0" t="s">
        <v>155</v>
      </c>
      <c r="BI321" s="0" t="s">
        <v>155</v>
      </c>
      <c r="BJ321" s="0" t="s">
        <v>155</v>
      </c>
      <c r="BK321" s="0" t="s">
        <v>155</v>
      </c>
      <c r="BL321" s="0" t="s">
        <v>155</v>
      </c>
      <c r="BP321" s="0" t="s">
        <v>155</v>
      </c>
      <c r="BR321" s="0" t="s">
        <v>155</v>
      </c>
      <c r="BS321" s="0" t="s">
        <v>155</v>
      </c>
      <c r="BV321" s="0" t="s">
        <v>155</v>
      </c>
      <c r="BY321" s="0" t="s">
        <v>144</v>
      </c>
      <c r="CA321" s="0" t="s">
        <v>155</v>
      </c>
      <c r="CC321" s="0" t="s">
        <v>144</v>
      </c>
      <c r="CG321" s="0" t="s">
        <v>155</v>
      </c>
      <c r="CH321" s="0" t="s">
        <v>144</v>
      </c>
      <c r="CK321" s="0" t="s">
        <v>155</v>
      </c>
      <c r="CL321" s="0" t="s">
        <v>144</v>
      </c>
      <c r="CN321" s="0" t="s">
        <v>155</v>
      </c>
      <c r="CO321" s="0" t="s">
        <v>144</v>
      </c>
      <c r="CP321" s="0" t="s">
        <v>155</v>
      </c>
      <c r="CT321" s="0" t="s">
        <v>155</v>
      </c>
      <c r="CU321" s="0" t="s">
        <v>144</v>
      </c>
      <c r="CV321" s="0" t="s">
        <v>155</v>
      </c>
      <c r="CW321" s="0" t="s">
        <v>144</v>
      </c>
      <c r="CY321" s="0" t="s">
        <v>155</v>
      </c>
      <c r="CZ321" s="0" t="s">
        <v>144</v>
      </c>
      <c r="DC321" s="0" t="s">
        <v>155</v>
      </c>
      <c r="DD321" s="0" t="s">
        <v>144</v>
      </c>
      <c r="DF321" s="0" t="s">
        <v>155</v>
      </c>
      <c r="DG321" s="0" t="s">
        <v>144</v>
      </c>
      <c r="DI321" s="0" t="s">
        <v>155</v>
      </c>
      <c r="DJ321" s="0" t="s">
        <v>144</v>
      </c>
      <c r="DL321" s="0" t="s">
        <v>155</v>
      </c>
      <c r="DM321" s="0" t="s">
        <v>144</v>
      </c>
      <c r="DN321" s="0" t="s">
        <v>155</v>
      </c>
      <c r="DO321" s="0" t="s">
        <v>144</v>
      </c>
      <c r="DR321" s="0" t="s">
        <v>155</v>
      </c>
      <c r="DS321" s="0" t="s">
        <v>144</v>
      </c>
      <c r="DU321" s="0" t="s">
        <v>155</v>
      </c>
      <c r="DW321" s="0" t="s">
        <v>144</v>
      </c>
      <c r="DX321" s="0" t="s">
        <v>155</v>
      </c>
      <c r="EA321" s="0" t="s">
        <v>155</v>
      </c>
      <c r="ED321" s="0" t="s">
        <v>144</v>
      </c>
      <c r="EF321" s="0" t="s">
        <v>155</v>
      </c>
    </row>
    <row r="322" customFormat="false" ht="13.8" hidden="false" customHeight="false" outlineLevel="0" collapsed="false">
      <c r="A322" s="0" t="s">
        <v>1869</v>
      </c>
      <c r="B322" s="0" t="n">
        <v>78</v>
      </c>
      <c r="C322" s="0" t="n">
        <v>421557</v>
      </c>
      <c r="D322" s="0" t="s">
        <v>1033</v>
      </c>
      <c r="E322" s="0" t="s">
        <v>1844</v>
      </c>
      <c r="F322" s="0" t="str">
        <f aca="false">CONCATENATE(D322," ",LEFT(H322,4),"T=",AW322,"D=",AX322,"R=",AY322,"M=",AZ322,"L=",BA322,"B=",BB322)</f>
        <v>MOORE T=18D=8R=0M=4L=9B=1</v>
      </c>
      <c r="G322" s="0" t="s">
        <v>1870</v>
      </c>
      <c r="I322" s="0" t="s">
        <v>1871</v>
      </c>
      <c r="J322" s="0" t="s">
        <v>1872</v>
      </c>
      <c r="K322" s="0" t="s">
        <v>143</v>
      </c>
      <c r="L322" s="0" t="s">
        <v>144</v>
      </c>
      <c r="M322" s="0" t="str">
        <f aca="false">RIGHT(N322,LEN(N322)-FIND(" ",N322))</f>
        <v>TRUMBULL AVE SE</v>
      </c>
      <c r="N322" s="0" t="s">
        <v>1873</v>
      </c>
      <c r="P322" s="0" t="s">
        <v>147</v>
      </c>
      <c r="Q322" s="0" t="s">
        <v>148</v>
      </c>
      <c r="R322" s="0" t="n">
        <v>44484</v>
      </c>
      <c r="AD322" s="0" t="s">
        <v>149</v>
      </c>
      <c r="AE322" s="0" t="s">
        <v>150</v>
      </c>
      <c r="AF322" s="0" t="s">
        <v>151</v>
      </c>
      <c r="AH322" s="0" t="n">
        <v>14</v>
      </c>
      <c r="AI322" s="0" t="n">
        <v>11</v>
      </c>
      <c r="AN322" s="0" t="s">
        <v>147</v>
      </c>
      <c r="AO322" s="0" t="s">
        <v>259</v>
      </c>
      <c r="AP322" s="0" t="s">
        <v>260</v>
      </c>
      <c r="AQ322" s="0" t="n">
        <v>9</v>
      </c>
      <c r="AR322" s="0" t="n">
        <v>64</v>
      </c>
      <c r="AS322" s="0" t="n">
        <v>32</v>
      </c>
      <c r="AV322" s="0" t="s">
        <v>252</v>
      </c>
      <c r="AW322" s="0" t="n">
        <f aca="false">COUNTA($BC322:$EG322)</f>
        <v>18</v>
      </c>
      <c r="AX322" s="0" t="n">
        <f aca="false">COUNTIF($BC322:$EG322,"D")</f>
        <v>8</v>
      </c>
      <c r="AY322" s="0" t="n">
        <f aca="false">COUNTIF($BC322:$EG322,"R")</f>
        <v>0</v>
      </c>
      <c r="AZ322" s="2" t="n">
        <f aca="false">COUNTIF(DW322,"D")+COUNTIF(DO322,"D")+COUNTIF(DJ322,"D")+COUNTIF(DD322,"D")</f>
        <v>4</v>
      </c>
      <c r="BA322" s="0" t="n">
        <f aca="false">IF(DH322&lt;&gt;"",1,0)+IF(DI322&lt;&gt;"",1,0)+IF(DK322&lt;&gt;"",1,0)+IF(DM322&lt;&gt;"",1,0)+IF(DN322&lt;&gt;"",1,0)+IF(DO322&lt;&gt;"",1,0)+IF(DQ322&lt;&gt;"",1,0)+IF(DR322&lt;&gt;"",1,0)+IF(DT322&lt;&gt;"",1,0)+IF(DU322&lt;&gt;"",1,0)+IF(DV322&lt;&gt;"",1,0)+IF(DW322&lt;&gt;"",1,0)+IF(DX322&lt;&gt;"",1,0)+IF(DZ322&lt;&gt;"",1,0)+IF(EA322&lt;&gt;"",1,0)+IF(EB322&lt;&gt;"",1,0)+IF(EE322&lt;&gt;"",1,0)</f>
        <v>9</v>
      </c>
      <c r="BB322" s="0" t="n">
        <f aca="false">IF(AND(AV322&gt;0, AW322&gt;0),1,0)</f>
        <v>1</v>
      </c>
      <c r="DC322" s="0" t="s">
        <v>155</v>
      </c>
      <c r="DD322" s="0" t="s">
        <v>144</v>
      </c>
      <c r="DF322" s="0" t="s">
        <v>155</v>
      </c>
      <c r="DG322" s="0" t="s">
        <v>144</v>
      </c>
      <c r="DI322" s="0" t="s">
        <v>155</v>
      </c>
      <c r="DJ322" s="0" t="s">
        <v>144</v>
      </c>
      <c r="DL322" s="0" t="s">
        <v>155</v>
      </c>
      <c r="DM322" s="0" t="s">
        <v>144</v>
      </c>
      <c r="DN322" s="0" t="s">
        <v>155</v>
      </c>
      <c r="DO322" s="0" t="s">
        <v>144</v>
      </c>
      <c r="DR322" s="0" t="s">
        <v>155</v>
      </c>
      <c r="DS322" s="0" t="s">
        <v>144</v>
      </c>
      <c r="DU322" s="0" t="s">
        <v>155</v>
      </c>
      <c r="DW322" s="0" t="s">
        <v>144</v>
      </c>
      <c r="DX322" s="0" t="s">
        <v>155</v>
      </c>
      <c r="EA322" s="0" t="s">
        <v>155</v>
      </c>
      <c r="ED322" s="0" t="s">
        <v>144</v>
      </c>
      <c r="EF322" s="0" t="s">
        <v>155</v>
      </c>
    </row>
    <row r="323" customFormat="false" ht="13.8" hidden="false" customHeight="false" outlineLevel="0" collapsed="false">
      <c r="A323" s="0" t="s">
        <v>1874</v>
      </c>
      <c r="B323" s="0" t="n">
        <v>78</v>
      </c>
      <c r="C323" s="0" t="n">
        <v>24445</v>
      </c>
      <c r="D323" s="0" t="s">
        <v>1049</v>
      </c>
      <c r="E323" s="0" t="s">
        <v>1875</v>
      </c>
      <c r="F323" s="0" t="str">
        <f aca="false">CONCATENATE(D323," ",LEFT(H323,4),"T=",AW323,"D=",AX323,"R=",AY323,"M=",AZ323,"L=",BA323,"B=",BB323)</f>
        <v>MORGAN JRT=48D=18R=0M=4L=9B=1</v>
      </c>
      <c r="H323" s="0" t="s">
        <v>644</v>
      </c>
      <c r="I323" s="0" t="s">
        <v>1876</v>
      </c>
      <c r="J323" s="0" t="s">
        <v>1877</v>
      </c>
      <c r="K323" s="0" t="s">
        <v>143</v>
      </c>
      <c r="L323" s="0" t="s">
        <v>144</v>
      </c>
      <c r="M323" s="0" t="str">
        <f aca="false">RIGHT(N323,LEN(N323)-FIND(" ",N323))</f>
        <v>HEMLOCK AVE SW</v>
      </c>
      <c r="N323" s="0" t="s">
        <v>1878</v>
      </c>
      <c r="P323" s="0" t="s">
        <v>147</v>
      </c>
      <c r="Q323" s="0" t="s">
        <v>148</v>
      </c>
      <c r="R323" s="0" t="n">
        <v>44485</v>
      </c>
      <c r="AD323" s="0" t="s">
        <v>149</v>
      </c>
      <c r="AE323" s="0" t="s">
        <v>150</v>
      </c>
      <c r="AF323" s="0" t="s">
        <v>151</v>
      </c>
      <c r="AH323" s="0" t="n">
        <v>14</v>
      </c>
      <c r="AI323" s="0" t="n">
        <v>11</v>
      </c>
      <c r="AN323" s="0" t="s">
        <v>147</v>
      </c>
      <c r="AO323" s="0" t="s">
        <v>387</v>
      </c>
      <c r="AP323" s="0" t="s">
        <v>388</v>
      </c>
      <c r="AQ323" s="0" t="n">
        <v>9</v>
      </c>
      <c r="AR323" s="0" t="n">
        <v>64</v>
      </c>
      <c r="AS323" s="0" t="n">
        <v>32</v>
      </c>
      <c r="AV323" s="0" t="s">
        <v>154</v>
      </c>
      <c r="AW323" s="0" t="n">
        <f aca="false">COUNTA($BC323:$EG323)</f>
        <v>48</v>
      </c>
      <c r="AX323" s="0" t="n">
        <f aca="false">COUNTIF($BC323:$EG323,"D")</f>
        <v>18</v>
      </c>
      <c r="AY323" s="0" t="n">
        <f aca="false">COUNTIF($BC323:$EG323,"R")</f>
        <v>0</v>
      </c>
      <c r="AZ323" s="2" t="n">
        <f aca="false">COUNTIF(DW323,"D")+COUNTIF(DO323,"D")+COUNTIF(DJ323,"D")+COUNTIF(DD323,"D")</f>
        <v>4</v>
      </c>
      <c r="BA323" s="0" t="n">
        <f aca="false">IF(DH323&lt;&gt;"",1,0)+IF(DI323&lt;&gt;"",1,0)+IF(DK323&lt;&gt;"",1,0)+IF(DM323&lt;&gt;"",1,0)+IF(DN323&lt;&gt;"",1,0)+IF(DO323&lt;&gt;"",1,0)+IF(DQ323&lt;&gt;"",1,0)+IF(DR323&lt;&gt;"",1,0)+IF(DT323&lt;&gt;"",1,0)+IF(DU323&lt;&gt;"",1,0)+IF(DV323&lt;&gt;"",1,0)+IF(DW323&lt;&gt;"",1,0)+IF(DX323&lt;&gt;"",1,0)+IF(DZ323&lt;&gt;"",1,0)+IF(EA323&lt;&gt;"",1,0)+IF(EB323&lt;&gt;"",1,0)+IF(EE323&lt;&gt;"",1,0)</f>
        <v>9</v>
      </c>
      <c r="BB323" s="0" t="n">
        <f aca="false">IF(AND(AV323&gt;0, AW323&gt;0),1,0)</f>
        <v>1</v>
      </c>
      <c r="BC323" s="0" t="s">
        <v>155</v>
      </c>
      <c r="BD323" s="0" t="s">
        <v>155</v>
      </c>
      <c r="BE323" s="0" t="s">
        <v>155</v>
      </c>
      <c r="BF323" s="0" t="s">
        <v>155</v>
      </c>
      <c r="BG323" s="0" t="s">
        <v>155</v>
      </c>
      <c r="BH323" s="0" t="s">
        <v>155</v>
      </c>
      <c r="BI323" s="0" t="s">
        <v>155</v>
      </c>
      <c r="BJ323" s="0" t="s">
        <v>155</v>
      </c>
      <c r="BK323" s="0" t="s">
        <v>155</v>
      </c>
      <c r="BL323" s="0" t="s">
        <v>155</v>
      </c>
      <c r="BP323" s="0" t="s">
        <v>155</v>
      </c>
      <c r="BR323" s="0" t="s">
        <v>155</v>
      </c>
      <c r="BS323" s="0" t="s">
        <v>155</v>
      </c>
      <c r="BY323" s="0" t="s">
        <v>144</v>
      </c>
      <c r="CA323" s="0" t="s">
        <v>155</v>
      </c>
      <c r="CC323" s="0" t="s">
        <v>144</v>
      </c>
      <c r="CG323" s="0" t="s">
        <v>155</v>
      </c>
      <c r="CH323" s="0" t="s">
        <v>144</v>
      </c>
      <c r="CK323" s="0" t="s">
        <v>155</v>
      </c>
      <c r="CL323" s="0" t="s">
        <v>144</v>
      </c>
      <c r="CN323" s="0" t="s">
        <v>155</v>
      </c>
      <c r="CO323" s="0" t="s">
        <v>144</v>
      </c>
      <c r="CP323" s="0" t="s">
        <v>155</v>
      </c>
      <c r="CQ323" s="0" t="s">
        <v>144</v>
      </c>
      <c r="CT323" s="0" t="s">
        <v>155</v>
      </c>
      <c r="CU323" s="0" t="s">
        <v>144</v>
      </c>
      <c r="CV323" s="0" t="s">
        <v>155</v>
      </c>
      <c r="CW323" s="0" t="s">
        <v>144</v>
      </c>
      <c r="CY323" s="0" t="s">
        <v>155</v>
      </c>
      <c r="CZ323" s="0" t="s">
        <v>144</v>
      </c>
      <c r="DC323" s="0" t="s">
        <v>155</v>
      </c>
      <c r="DD323" s="0" t="s">
        <v>144</v>
      </c>
      <c r="DF323" s="0" t="s">
        <v>155</v>
      </c>
      <c r="DG323" s="0" t="s">
        <v>144</v>
      </c>
      <c r="DI323" s="0" t="s">
        <v>155</v>
      </c>
      <c r="DJ323" s="0" t="s">
        <v>144</v>
      </c>
      <c r="DL323" s="0" t="s">
        <v>155</v>
      </c>
      <c r="DM323" s="0" t="s">
        <v>144</v>
      </c>
      <c r="DN323" s="0" t="s">
        <v>155</v>
      </c>
      <c r="DO323" s="0" t="s">
        <v>144</v>
      </c>
      <c r="DS323" s="0" t="s">
        <v>144</v>
      </c>
      <c r="DT323" s="0" t="s">
        <v>144</v>
      </c>
      <c r="DU323" s="0" t="s">
        <v>155</v>
      </c>
      <c r="DW323" s="0" t="s">
        <v>144</v>
      </c>
      <c r="DX323" s="0" t="s">
        <v>155</v>
      </c>
      <c r="EA323" s="0" t="s">
        <v>155</v>
      </c>
      <c r="ED323" s="0" t="s">
        <v>144</v>
      </c>
      <c r="EF323" s="0" t="s">
        <v>155</v>
      </c>
    </row>
    <row r="324" customFormat="false" ht="13.8" hidden="false" customHeight="false" outlineLevel="0" collapsed="false">
      <c r="A324" s="0" t="s">
        <v>1879</v>
      </c>
      <c r="B324" s="0" t="n">
        <v>78</v>
      </c>
      <c r="C324" s="0" t="n">
        <v>6578</v>
      </c>
      <c r="D324" s="0" t="s">
        <v>1049</v>
      </c>
      <c r="E324" s="0" t="s">
        <v>1547</v>
      </c>
      <c r="F324" s="0" t="str">
        <f aca="false">CONCATENATE(D324," ",LEFT(H324,4),"T=",AW324,"D=",AX324,"R=",AY324,"M=",AZ324,"L=",BA324,"B=",BB324)</f>
        <v>MORGAN T=45D=16R=0M=4L=9B=1</v>
      </c>
      <c r="I324" s="0" t="s">
        <v>1880</v>
      </c>
      <c r="J324" s="0" t="s">
        <v>1881</v>
      </c>
      <c r="K324" s="0" t="s">
        <v>143</v>
      </c>
      <c r="L324" s="0" t="s">
        <v>144</v>
      </c>
      <c r="M324" s="0" t="str">
        <f aca="false">RIGHT(N324,LEN(N324)-FIND(" ",N324))</f>
        <v>IVANHOE ST NE</v>
      </c>
      <c r="N324" s="0" t="s">
        <v>1052</v>
      </c>
      <c r="P324" s="0" t="s">
        <v>147</v>
      </c>
      <c r="Q324" s="0" t="s">
        <v>148</v>
      </c>
      <c r="R324" s="0" t="n">
        <v>44483</v>
      </c>
      <c r="AD324" s="0" t="s">
        <v>149</v>
      </c>
      <c r="AE324" s="0" t="s">
        <v>150</v>
      </c>
      <c r="AF324" s="0" t="s">
        <v>151</v>
      </c>
      <c r="AH324" s="0" t="n">
        <v>14</v>
      </c>
      <c r="AI324" s="0" t="n">
        <v>11</v>
      </c>
      <c r="AN324" s="0" t="s">
        <v>147</v>
      </c>
      <c r="AO324" s="0" t="s">
        <v>331</v>
      </c>
      <c r="AP324" s="0" t="s">
        <v>332</v>
      </c>
      <c r="AQ324" s="0" t="n">
        <v>9</v>
      </c>
      <c r="AR324" s="0" t="n">
        <v>64</v>
      </c>
      <c r="AS324" s="0" t="n">
        <v>32</v>
      </c>
      <c r="AV324" s="0" t="s">
        <v>213</v>
      </c>
      <c r="AW324" s="0" t="n">
        <f aca="false">COUNTA($BC324:$EG324)</f>
        <v>45</v>
      </c>
      <c r="AX324" s="0" t="n">
        <f aca="false">COUNTIF($BC324:$EG324,"D")</f>
        <v>16</v>
      </c>
      <c r="AY324" s="0" t="n">
        <f aca="false">COUNTIF($BC324:$EG324,"R")</f>
        <v>0</v>
      </c>
      <c r="AZ324" s="2" t="n">
        <f aca="false">COUNTIF(DW324,"D")+COUNTIF(DO324,"D")+COUNTIF(DJ324,"D")+COUNTIF(DD324,"D")</f>
        <v>4</v>
      </c>
      <c r="BA324" s="0" t="n">
        <f aca="false">IF(DH324&lt;&gt;"",1,0)+IF(DI324&lt;&gt;"",1,0)+IF(DK324&lt;&gt;"",1,0)+IF(DM324&lt;&gt;"",1,0)+IF(DN324&lt;&gt;"",1,0)+IF(DO324&lt;&gt;"",1,0)+IF(DQ324&lt;&gt;"",1,0)+IF(DR324&lt;&gt;"",1,0)+IF(DT324&lt;&gt;"",1,0)+IF(DU324&lt;&gt;"",1,0)+IF(DV324&lt;&gt;"",1,0)+IF(DW324&lt;&gt;"",1,0)+IF(DX324&lt;&gt;"",1,0)+IF(DZ324&lt;&gt;"",1,0)+IF(EA324&lt;&gt;"",1,0)+IF(EB324&lt;&gt;"",1,0)+IF(EE324&lt;&gt;"",1,0)</f>
        <v>9</v>
      </c>
      <c r="BB324" s="0" t="n">
        <f aca="false">IF(AND(AV324&gt;0, AW324&gt;0),1,0)</f>
        <v>1</v>
      </c>
      <c r="BC324" s="0" t="s">
        <v>155</v>
      </c>
      <c r="BD324" s="0" t="s">
        <v>155</v>
      </c>
      <c r="BG324" s="0" t="s">
        <v>155</v>
      </c>
      <c r="BH324" s="0" t="s">
        <v>155</v>
      </c>
      <c r="BI324" s="0" t="s">
        <v>155</v>
      </c>
      <c r="BJ324" s="0" t="s">
        <v>155</v>
      </c>
      <c r="BK324" s="0" t="s">
        <v>155</v>
      </c>
      <c r="BL324" s="0" t="s">
        <v>155</v>
      </c>
      <c r="BP324" s="0" t="s">
        <v>155</v>
      </c>
      <c r="BS324" s="0" t="s">
        <v>155</v>
      </c>
      <c r="BV324" s="0" t="s">
        <v>155</v>
      </c>
      <c r="BY324" s="0" t="s">
        <v>144</v>
      </c>
      <c r="CA324" s="0" t="s">
        <v>155</v>
      </c>
      <c r="CC324" s="0" t="s">
        <v>144</v>
      </c>
      <c r="CG324" s="0" t="s">
        <v>155</v>
      </c>
      <c r="CH324" s="0" t="s">
        <v>144</v>
      </c>
      <c r="CK324" s="0" t="s">
        <v>155</v>
      </c>
      <c r="CL324" s="0" t="s">
        <v>144</v>
      </c>
      <c r="CN324" s="0" t="s">
        <v>155</v>
      </c>
      <c r="CO324" s="0" t="s">
        <v>144</v>
      </c>
      <c r="CP324" s="0" t="s">
        <v>155</v>
      </c>
      <c r="CQ324" s="0" t="s">
        <v>144</v>
      </c>
      <c r="CT324" s="0" t="s">
        <v>155</v>
      </c>
      <c r="CU324" s="0" t="s">
        <v>144</v>
      </c>
      <c r="CV324" s="0" t="s">
        <v>155</v>
      </c>
      <c r="CY324" s="0" t="s">
        <v>155</v>
      </c>
      <c r="CZ324" s="0" t="s">
        <v>144</v>
      </c>
      <c r="DC324" s="0" t="s">
        <v>155</v>
      </c>
      <c r="DD324" s="0" t="s">
        <v>144</v>
      </c>
      <c r="DF324" s="0" t="s">
        <v>155</v>
      </c>
      <c r="DG324" s="0" t="s">
        <v>144</v>
      </c>
      <c r="DI324" s="0" t="s">
        <v>155</v>
      </c>
      <c r="DJ324" s="0" t="s">
        <v>144</v>
      </c>
      <c r="DL324" s="0" t="s">
        <v>155</v>
      </c>
      <c r="DM324" s="0" t="s">
        <v>144</v>
      </c>
      <c r="DN324" s="0" t="s">
        <v>155</v>
      </c>
      <c r="DO324" s="0" t="s">
        <v>144</v>
      </c>
      <c r="DR324" s="0" t="s">
        <v>155</v>
      </c>
      <c r="DS324" s="0" t="s">
        <v>144</v>
      </c>
      <c r="DU324" s="0" t="s">
        <v>155</v>
      </c>
      <c r="DW324" s="0" t="s">
        <v>144</v>
      </c>
      <c r="DX324" s="0" t="s">
        <v>155</v>
      </c>
      <c r="EA324" s="0" t="s">
        <v>155</v>
      </c>
      <c r="ED324" s="0" t="s">
        <v>144</v>
      </c>
      <c r="EF324" s="0" t="s">
        <v>155</v>
      </c>
    </row>
    <row r="325" customFormat="false" ht="13.8" hidden="false" customHeight="false" outlineLevel="0" collapsed="false">
      <c r="A325" s="0" t="s">
        <v>1882</v>
      </c>
      <c r="B325" s="0" t="n">
        <v>78</v>
      </c>
      <c r="C325" s="0" t="n">
        <v>256944</v>
      </c>
      <c r="D325" s="0" t="s">
        <v>1074</v>
      </c>
      <c r="E325" s="0" t="s">
        <v>1883</v>
      </c>
      <c r="F325" s="0" t="str">
        <f aca="false">CONCATENATE(D325," ",LEFT(H325,4),"T=",AW325,"D=",AX325,"R=",AY325,"M=",AZ325,"L=",BA325,"B=",BB325)</f>
        <v>MURRAY T=37D=11R=0M=4L=9B=1</v>
      </c>
      <c r="G325" s="0" t="s">
        <v>424</v>
      </c>
      <c r="I325" s="0" t="s">
        <v>1884</v>
      </c>
      <c r="J325" s="0" t="s">
        <v>1885</v>
      </c>
      <c r="K325" s="0" t="s">
        <v>143</v>
      </c>
      <c r="L325" s="0" t="s">
        <v>144</v>
      </c>
      <c r="M325" s="0" t="str">
        <f aca="false">RIGHT(N325,LEN(N325)-FIND(" ",N325))</f>
        <v>HAMILTON ST SW</v>
      </c>
      <c r="N325" s="0" t="s">
        <v>1886</v>
      </c>
      <c r="P325" s="0" t="s">
        <v>147</v>
      </c>
      <c r="Q325" s="0" t="s">
        <v>148</v>
      </c>
      <c r="R325" s="0" t="n">
        <v>44485</v>
      </c>
      <c r="AD325" s="0" t="s">
        <v>149</v>
      </c>
      <c r="AE325" s="0" t="s">
        <v>150</v>
      </c>
      <c r="AF325" s="0" t="s">
        <v>151</v>
      </c>
      <c r="AH325" s="0" t="n">
        <v>14</v>
      </c>
      <c r="AI325" s="0" t="n">
        <v>11</v>
      </c>
      <c r="AN325" s="0" t="s">
        <v>147</v>
      </c>
      <c r="AO325" s="0" t="s">
        <v>387</v>
      </c>
      <c r="AP325" s="0" t="s">
        <v>388</v>
      </c>
      <c r="AQ325" s="0" t="n">
        <v>9</v>
      </c>
      <c r="AR325" s="0" t="n">
        <v>64</v>
      </c>
      <c r="AS325" s="0" t="n">
        <v>32</v>
      </c>
      <c r="AV325" s="0" t="s">
        <v>154</v>
      </c>
      <c r="AW325" s="0" t="n">
        <f aca="false">COUNTA($BC325:$EG325)</f>
        <v>37</v>
      </c>
      <c r="AX325" s="0" t="n">
        <f aca="false">COUNTIF($BC325:$EG325,"D")</f>
        <v>11</v>
      </c>
      <c r="AY325" s="0" t="n">
        <f aca="false">COUNTIF($BC325:$EG325,"R")</f>
        <v>0</v>
      </c>
      <c r="AZ325" s="2" t="n">
        <f aca="false">COUNTIF(DW325,"D")+COUNTIF(DO325,"D")+COUNTIF(DJ325,"D")+COUNTIF(DD325,"D")</f>
        <v>4</v>
      </c>
      <c r="BA325" s="0" t="n">
        <f aca="false">IF(DH325&lt;&gt;"",1,0)+IF(DI325&lt;&gt;"",1,0)+IF(DK325&lt;&gt;"",1,0)+IF(DM325&lt;&gt;"",1,0)+IF(DN325&lt;&gt;"",1,0)+IF(DO325&lt;&gt;"",1,0)+IF(DQ325&lt;&gt;"",1,0)+IF(DR325&lt;&gt;"",1,0)+IF(DT325&lt;&gt;"",1,0)+IF(DU325&lt;&gt;"",1,0)+IF(DV325&lt;&gt;"",1,0)+IF(DW325&lt;&gt;"",1,0)+IF(DX325&lt;&gt;"",1,0)+IF(DZ325&lt;&gt;"",1,0)+IF(EA325&lt;&gt;"",1,0)+IF(EB325&lt;&gt;"",1,0)+IF(EE325&lt;&gt;"",1,0)</f>
        <v>9</v>
      </c>
      <c r="BB325" s="0" t="n">
        <f aca="false">IF(AND(AV325&gt;0, AW325&gt;0),1,0)</f>
        <v>1</v>
      </c>
      <c r="BC325" s="0" t="s">
        <v>155</v>
      </c>
      <c r="BD325" s="0" t="s">
        <v>155</v>
      </c>
      <c r="BE325" s="0" t="s">
        <v>155</v>
      </c>
      <c r="BF325" s="0" t="s">
        <v>155</v>
      </c>
      <c r="BI325" s="0" t="s">
        <v>155</v>
      </c>
      <c r="BJ325" s="0" t="s">
        <v>155</v>
      </c>
      <c r="BK325" s="0" t="s">
        <v>155</v>
      </c>
      <c r="BL325" s="0" t="s">
        <v>155</v>
      </c>
      <c r="BP325" s="0" t="s">
        <v>155</v>
      </c>
      <c r="BS325" s="0" t="s">
        <v>155</v>
      </c>
      <c r="BV325" s="0" t="s">
        <v>155</v>
      </c>
      <c r="BY325" s="0" t="s">
        <v>144</v>
      </c>
      <c r="CA325" s="0" t="s">
        <v>155</v>
      </c>
      <c r="CK325" s="0" t="s">
        <v>155</v>
      </c>
      <c r="CL325" s="0" t="s">
        <v>144</v>
      </c>
      <c r="CP325" s="0" t="s">
        <v>155</v>
      </c>
      <c r="CV325" s="0" t="s">
        <v>155</v>
      </c>
      <c r="CY325" s="0" t="s">
        <v>155</v>
      </c>
      <c r="CZ325" s="0" t="s">
        <v>144</v>
      </c>
      <c r="DC325" s="0" t="s">
        <v>155</v>
      </c>
      <c r="DD325" s="0" t="s">
        <v>144</v>
      </c>
      <c r="DF325" s="0" t="s">
        <v>155</v>
      </c>
      <c r="DG325" s="0" t="s">
        <v>144</v>
      </c>
      <c r="DI325" s="0" t="s">
        <v>155</v>
      </c>
      <c r="DJ325" s="0" t="s">
        <v>144</v>
      </c>
      <c r="DL325" s="0" t="s">
        <v>155</v>
      </c>
      <c r="DN325" s="0" t="s">
        <v>155</v>
      </c>
      <c r="DO325" s="0" t="s">
        <v>144</v>
      </c>
      <c r="DR325" s="0" t="s">
        <v>155</v>
      </c>
      <c r="DS325" s="0" t="s">
        <v>144</v>
      </c>
      <c r="DT325" s="0" t="s">
        <v>144</v>
      </c>
      <c r="DU325" s="0" t="s">
        <v>155</v>
      </c>
      <c r="DW325" s="0" t="s">
        <v>144</v>
      </c>
      <c r="DX325" s="0" t="s">
        <v>155</v>
      </c>
      <c r="EA325" s="0" t="s">
        <v>155</v>
      </c>
      <c r="ED325" s="0" t="s">
        <v>144</v>
      </c>
      <c r="EF325" s="0" t="s">
        <v>155</v>
      </c>
    </row>
    <row r="326" customFormat="false" ht="13.8" hidden="false" customHeight="false" outlineLevel="0" collapsed="false">
      <c r="A326" s="0" t="s">
        <v>1887</v>
      </c>
      <c r="B326" s="0" t="n">
        <v>78</v>
      </c>
      <c r="C326" s="0" t="n">
        <v>3016</v>
      </c>
      <c r="D326" s="0" t="s">
        <v>1888</v>
      </c>
      <c r="E326" s="0" t="s">
        <v>166</v>
      </c>
      <c r="F326" s="0" t="str">
        <f aca="false">CONCATENATE(D326," ",LEFT(H326,4),"T=",AW326,"D=",AX326,"R=",AY326,"M=",AZ326,"L=",BA326,"B=",BB326)</f>
        <v>OGRADY T=49D=13R=4M=4L=9B=1</v>
      </c>
      <c r="G326" s="0" t="s">
        <v>613</v>
      </c>
      <c r="I326" s="0" t="s">
        <v>1889</v>
      </c>
      <c r="J326" s="0" t="s">
        <v>1890</v>
      </c>
      <c r="K326" s="0" t="s">
        <v>143</v>
      </c>
      <c r="L326" s="0" t="s">
        <v>217</v>
      </c>
      <c r="M326" s="0" t="str">
        <f aca="false">RIGHT(N326,LEN(N326)-FIND(" ",N326))</f>
        <v>ESTABROOK AVE NW</v>
      </c>
      <c r="N326" s="0" t="s">
        <v>1891</v>
      </c>
      <c r="P326" s="0" t="s">
        <v>147</v>
      </c>
      <c r="Q326" s="0" t="s">
        <v>148</v>
      </c>
      <c r="R326" s="0" t="n">
        <v>44485</v>
      </c>
      <c r="AD326" s="0" t="s">
        <v>149</v>
      </c>
      <c r="AE326" s="0" t="s">
        <v>150</v>
      </c>
      <c r="AF326" s="0" t="s">
        <v>151</v>
      </c>
      <c r="AH326" s="0" t="n">
        <v>14</v>
      </c>
      <c r="AI326" s="0" t="n">
        <v>11</v>
      </c>
      <c r="AN326" s="0" t="s">
        <v>147</v>
      </c>
      <c r="AO326" s="0" t="s">
        <v>344</v>
      </c>
      <c r="AP326" s="0" t="s">
        <v>345</v>
      </c>
      <c r="AQ326" s="0" t="n">
        <v>9</v>
      </c>
      <c r="AR326" s="0" t="n">
        <v>64</v>
      </c>
      <c r="AS326" s="0" t="n">
        <v>32</v>
      </c>
      <c r="AV326" s="0" t="s">
        <v>223</v>
      </c>
      <c r="AW326" s="0" t="n">
        <f aca="false">COUNTA($BC326:$EG326)</f>
        <v>49</v>
      </c>
      <c r="AX326" s="0" t="n">
        <f aca="false">COUNTIF($BC326:$EG326,"D")</f>
        <v>13</v>
      </c>
      <c r="AY326" s="0" t="n">
        <f aca="false">COUNTIF($BC326:$EG326,"R")</f>
        <v>4</v>
      </c>
      <c r="AZ326" s="2" t="n">
        <f aca="false">COUNTIF(DW326,"D")+COUNTIF(DO326,"D")+COUNTIF(DJ326,"D")+COUNTIF(DD326,"D")</f>
        <v>4</v>
      </c>
      <c r="BA326" s="0" t="n">
        <f aca="false">IF(DH326&lt;&gt;"",1,0)+IF(DI326&lt;&gt;"",1,0)+IF(DK326&lt;&gt;"",1,0)+IF(DM326&lt;&gt;"",1,0)+IF(DN326&lt;&gt;"",1,0)+IF(DO326&lt;&gt;"",1,0)+IF(DQ326&lt;&gt;"",1,0)+IF(DR326&lt;&gt;"",1,0)+IF(DT326&lt;&gt;"",1,0)+IF(DU326&lt;&gt;"",1,0)+IF(DV326&lt;&gt;"",1,0)+IF(DW326&lt;&gt;"",1,0)+IF(DX326&lt;&gt;"",1,0)+IF(DZ326&lt;&gt;"",1,0)+IF(EA326&lt;&gt;"",1,0)+IF(EB326&lt;&gt;"",1,0)+IF(EE326&lt;&gt;"",1,0)</f>
        <v>9</v>
      </c>
      <c r="BB326" s="0" t="n">
        <f aca="false">IF(AND(AV326&gt;0, AW326&gt;0),1,0)</f>
        <v>1</v>
      </c>
      <c r="BC326" s="0" t="s">
        <v>155</v>
      </c>
      <c r="BD326" s="0" t="s">
        <v>155</v>
      </c>
      <c r="BE326" s="0" t="s">
        <v>155</v>
      </c>
      <c r="BF326" s="0" t="s">
        <v>155</v>
      </c>
      <c r="BG326" s="0" t="s">
        <v>155</v>
      </c>
      <c r="BH326" s="0" t="s">
        <v>155</v>
      </c>
      <c r="BI326" s="0" t="s">
        <v>155</v>
      </c>
      <c r="BJ326" s="0" t="s">
        <v>155</v>
      </c>
      <c r="BK326" s="0" t="s">
        <v>155</v>
      </c>
      <c r="BL326" s="0" t="s">
        <v>155</v>
      </c>
      <c r="BP326" s="0" t="s">
        <v>155</v>
      </c>
      <c r="BR326" s="0" t="s">
        <v>155</v>
      </c>
      <c r="BS326" s="0" t="s">
        <v>155</v>
      </c>
      <c r="BV326" s="0" t="s">
        <v>155</v>
      </c>
      <c r="BY326" s="0" t="s">
        <v>144</v>
      </c>
      <c r="CA326" s="0" t="s">
        <v>155</v>
      </c>
      <c r="CC326" s="0" t="s">
        <v>144</v>
      </c>
      <c r="CG326" s="0" t="s">
        <v>155</v>
      </c>
      <c r="CH326" s="0" t="s">
        <v>144</v>
      </c>
      <c r="CK326" s="0" t="s">
        <v>155</v>
      </c>
      <c r="CL326" s="0" t="s">
        <v>144</v>
      </c>
      <c r="CN326" s="0" t="s">
        <v>155</v>
      </c>
      <c r="CO326" s="0" t="s">
        <v>144</v>
      </c>
      <c r="CP326" s="0" t="s">
        <v>155</v>
      </c>
      <c r="CQ326" s="0" t="s">
        <v>144</v>
      </c>
      <c r="CT326" s="0" t="s">
        <v>155</v>
      </c>
      <c r="CU326" s="0" t="s">
        <v>144</v>
      </c>
      <c r="CV326" s="0" t="s">
        <v>155</v>
      </c>
      <c r="CW326" s="0" t="s">
        <v>144</v>
      </c>
      <c r="CY326" s="0" t="s">
        <v>155</v>
      </c>
      <c r="CZ326" s="0" t="s">
        <v>217</v>
      </c>
      <c r="DC326" s="0" t="s">
        <v>155</v>
      </c>
      <c r="DD326" s="0" t="s">
        <v>144</v>
      </c>
      <c r="DF326" s="0" t="s">
        <v>155</v>
      </c>
      <c r="DG326" s="0" t="s">
        <v>144</v>
      </c>
      <c r="DI326" s="0" t="s">
        <v>155</v>
      </c>
      <c r="DJ326" s="0" t="s">
        <v>144</v>
      </c>
      <c r="DL326" s="0" t="s">
        <v>155</v>
      </c>
      <c r="DN326" s="0" t="s">
        <v>155</v>
      </c>
      <c r="DO326" s="0" t="s">
        <v>144</v>
      </c>
      <c r="DR326" s="0" t="s">
        <v>155</v>
      </c>
      <c r="DS326" s="0" t="s">
        <v>217</v>
      </c>
      <c r="DT326" s="0" t="s">
        <v>217</v>
      </c>
      <c r="DU326" s="0" t="s">
        <v>155</v>
      </c>
      <c r="DW326" s="0" t="s">
        <v>144</v>
      </c>
      <c r="DX326" s="0" t="s">
        <v>155</v>
      </c>
      <c r="EA326" s="0" t="s">
        <v>155</v>
      </c>
      <c r="ED326" s="0" t="s">
        <v>217</v>
      </c>
      <c r="EF326" s="0" t="s">
        <v>155</v>
      </c>
    </row>
    <row r="327" customFormat="false" ht="13.8" hidden="false" customHeight="false" outlineLevel="0" collapsed="false">
      <c r="A327" s="0" t="s">
        <v>1892</v>
      </c>
      <c r="B327" s="0" t="n">
        <v>78</v>
      </c>
      <c r="C327" s="0" t="n">
        <v>22447</v>
      </c>
      <c r="D327" s="0" t="s">
        <v>1893</v>
      </c>
      <c r="E327" s="0" t="s">
        <v>431</v>
      </c>
      <c r="F327" s="0" t="str">
        <f aca="false">CONCATENATE(D327," ",LEFT(H327,4),"T=",AW327,"D=",AX327,"R=",AY327,"M=",AZ327,"L=",BA327,"B=",BB327)</f>
        <v>OLIVER T=38D=14R=0M=4L=9B=1</v>
      </c>
      <c r="G327" s="0" t="s">
        <v>281</v>
      </c>
      <c r="I327" s="0" t="s">
        <v>1894</v>
      </c>
      <c r="J327" s="0" t="s">
        <v>1895</v>
      </c>
      <c r="K327" s="0" t="s">
        <v>143</v>
      </c>
      <c r="L327" s="0" t="s">
        <v>144</v>
      </c>
      <c r="M327" s="0" t="str">
        <f aca="false">RIGHT(N327,LEN(N327)-FIND(" ",N327))</f>
        <v>DEERFIELD AVE SW</v>
      </c>
      <c r="N327" s="0" t="s">
        <v>1896</v>
      </c>
      <c r="P327" s="0" t="s">
        <v>147</v>
      </c>
      <c r="Q327" s="0" t="s">
        <v>148</v>
      </c>
      <c r="R327" s="0" t="n">
        <v>44485</v>
      </c>
      <c r="AD327" s="0" t="s">
        <v>149</v>
      </c>
      <c r="AE327" s="0" t="s">
        <v>150</v>
      </c>
      <c r="AF327" s="0" t="s">
        <v>151</v>
      </c>
      <c r="AH327" s="0" t="n">
        <v>14</v>
      </c>
      <c r="AI327" s="0" t="n">
        <v>11</v>
      </c>
      <c r="AN327" s="0" t="s">
        <v>147</v>
      </c>
      <c r="AO327" s="0" t="s">
        <v>152</v>
      </c>
      <c r="AP327" s="0" t="s">
        <v>153</v>
      </c>
      <c r="AQ327" s="0" t="n">
        <v>9</v>
      </c>
      <c r="AR327" s="0" t="n">
        <v>64</v>
      </c>
      <c r="AS327" s="0" t="n">
        <v>32</v>
      </c>
      <c r="AV327" s="0" t="s">
        <v>154</v>
      </c>
      <c r="AW327" s="0" t="n">
        <f aca="false">COUNTA($BC327:$EG327)</f>
        <v>38</v>
      </c>
      <c r="AX327" s="0" t="n">
        <f aca="false">COUNTIF($BC327:$EG327,"D")</f>
        <v>14</v>
      </c>
      <c r="AY327" s="0" t="n">
        <f aca="false">COUNTIF($BC327:$EG327,"R")</f>
        <v>0</v>
      </c>
      <c r="AZ327" s="2" t="n">
        <f aca="false">COUNTIF(DW327,"D")+COUNTIF(DO327,"D")+COUNTIF(DJ327,"D")+COUNTIF(DD327,"D")</f>
        <v>4</v>
      </c>
      <c r="BA327" s="0" t="n">
        <f aca="false">IF(DH327&lt;&gt;"",1,0)+IF(DI327&lt;&gt;"",1,0)+IF(DK327&lt;&gt;"",1,0)+IF(DM327&lt;&gt;"",1,0)+IF(DN327&lt;&gt;"",1,0)+IF(DO327&lt;&gt;"",1,0)+IF(DQ327&lt;&gt;"",1,0)+IF(DR327&lt;&gt;"",1,0)+IF(DT327&lt;&gt;"",1,0)+IF(DU327&lt;&gt;"",1,0)+IF(DV327&lt;&gt;"",1,0)+IF(DW327&lt;&gt;"",1,0)+IF(DX327&lt;&gt;"",1,0)+IF(DZ327&lt;&gt;"",1,0)+IF(EA327&lt;&gt;"",1,0)+IF(EB327&lt;&gt;"",1,0)+IF(EE327&lt;&gt;"",1,0)</f>
        <v>9</v>
      </c>
      <c r="BB327" s="0" t="n">
        <f aca="false">IF(AND(AV327&gt;0, AW327&gt;0),1,0)</f>
        <v>1</v>
      </c>
      <c r="BC327" s="0" t="s">
        <v>155</v>
      </c>
      <c r="BD327" s="0" t="s">
        <v>155</v>
      </c>
      <c r="BF327" s="0" t="s">
        <v>155</v>
      </c>
      <c r="BG327" s="0" t="s">
        <v>155</v>
      </c>
      <c r="BI327" s="0" t="s">
        <v>155</v>
      </c>
      <c r="BJ327" s="0" t="s">
        <v>155</v>
      </c>
      <c r="BK327" s="0" t="s">
        <v>155</v>
      </c>
      <c r="BL327" s="0" t="s">
        <v>155</v>
      </c>
      <c r="BY327" s="0" t="s">
        <v>144</v>
      </c>
      <c r="CA327" s="0" t="s">
        <v>155</v>
      </c>
      <c r="CG327" s="0" t="s">
        <v>155</v>
      </c>
      <c r="CK327" s="0" t="s">
        <v>155</v>
      </c>
      <c r="CL327" s="0" t="s">
        <v>144</v>
      </c>
      <c r="CN327" s="0" t="s">
        <v>155</v>
      </c>
      <c r="CO327" s="0" t="s">
        <v>144</v>
      </c>
      <c r="CP327" s="0" t="s">
        <v>155</v>
      </c>
      <c r="CV327" s="0" t="s">
        <v>155</v>
      </c>
      <c r="CW327" s="0" t="s">
        <v>144</v>
      </c>
      <c r="CY327" s="0" t="s">
        <v>155</v>
      </c>
      <c r="CZ327" s="0" t="s">
        <v>144</v>
      </c>
      <c r="DC327" s="0" t="s">
        <v>155</v>
      </c>
      <c r="DD327" s="0" t="s">
        <v>144</v>
      </c>
      <c r="DF327" s="0" t="s">
        <v>155</v>
      </c>
      <c r="DG327" s="0" t="s">
        <v>144</v>
      </c>
      <c r="DI327" s="0" t="s">
        <v>155</v>
      </c>
      <c r="DJ327" s="0" t="s">
        <v>144</v>
      </c>
      <c r="DL327" s="0" t="s">
        <v>155</v>
      </c>
      <c r="DM327" s="0" t="s">
        <v>144</v>
      </c>
      <c r="DN327" s="0" t="s">
        <v>155</v>
      </c>
      <c r="DO327" s="0" t="s">
        <v>144</v>
      </c>
      <c r="DS327" s="0" t="s">
        <v>144</v>
      </c>
      <c r="DT327" s="0" t="s">
        <v>144</v>
      </c>
      <c r="DU327" s="0" t="s">
        <v>155</v>
      </c>
      <c r="DW327" s="0" t="s">
        <v>144</v>
      </c>
      <c r="DX327" s="0" t="s">
        <v>155</v>
      </c>
      <c r="EA327" s="0" t="s">
        <v>155</v>
      </c>
      <c r="ED327" s="0" t="s">
        <v>144</v>
      </c>
      <c r="EF327" s="0" t="s">
        <v>155</v>
      </c>
    </row>
    <row r="328" customFormat="false" ht="13.8" hidden="false" customHeight="false" outlineLevel="0" collapsed="false">
      <c r="A328" s="0" t="s">
        <v>1897</v>
      </c>
      <c r="B328" s="0" t="n">
        <v>78</v>
      </c>
      <c r="C328" s="0" t="n">
        <v>316265</v>
      </c>
      <c r="D328" s="0" t="s">
        <v>1898</v>
      </c>
      <c r="E328" s="0" t="s">
        <v>1899</v>
      </c>
      <c r="F328" s="0" t="str">
        <f aca="false">CONCATENATE(D328," ",LEFT(H328,4),"T=",AW328,"D=",AX328,"R=",AY328,"M=",AZ328,"L=",BA328,"B=",BB328)</f>
        <v>PHILLIPS T=37D=13R=0M=4L=9B=1</v>
      </c>
      <c r="G328" s="0" t="s">
        <v>465</v>
      </c>
      <c r="I328" s="0" t="s">
        <v>1900</v>
      </c>
      <c r="J328" s="0" t="s">
        <v>1901</v>
      </c>
      <c r="K328" s="0" t="s">
        <v>143</v>
      </c>
      <c r="L328" s="0" t="s">
        <v>144</v>
      </c>
      <c r="M328" s="0" t="str">
        <f aca="false">RIGHT(N328,LEN(N328)-FIND(" ",N328))</f>
        <v>SOUTHERN BLVD NW</v>
      </c>
      <c r="N328" s="0" t="s">
        <v>1902</v>
      </c>
      <c r="P328" s="0" t="s">
        <v>147</v>
      </c>
      <c r="Q328" s="0" t="s">
        <v>148</v>
      </c>
      <c r="R328" s="0" t="n">
        <v>44485</v>
      </c>
      <c r="AD328" s="0" t="s">
        <v>149</v>
      </c>
      <c r="AE328" s="0" t="s">
        <v>150</v>
      </c>
      <c r="AF328" s="0" t="s">
        <v>151</v>
      </c>
      <c r="AH328" s="0" t="n">
        <v>14</v>
      </c>
      <c r="AI328" s="0" t="n">
        <v>11</v>
      </c>
      <c r="AN328" s="0" t="s">
        <v>147</v>
      </c>
      <c r="AO328" s="0" t="s">
        <v>315</v>
      </c>
      <c r="AP328" s="0" t="s">
        <v>316</v>
      </c>
      <c r="AQ328" s="0" t="n">
        <v>9</v>
      </c>
      <c r="AR328" s="0" t="n">
        <v>64</v>
      </c>
      <c r="AS328" s="0" t="n">
        <v>32</v>
      </c>
      <c r="AV328" s="0" t="s">
        <v>182</v>
      </c>
      <c r="AW328" s="0" t="n">
        <f aca="false">COUNTA($BC328:$EG328)</f>
        <v>37</v>
      </c>
      <c r="AX328" s="0" t="n">
        <f aca="false">COUNTIF($BC328:$EG328,"D")</f>
        <v>13</v>
      </c>
      <c r="AY328" s="0" t="n">
        <f aca="false">COUNTIF($BC328:$EG328,"R")</f>
        <v>0</v>
      </c>
      <c r="AZ328" s="2" t="n">
        <f aca="false">COUNTIF(DW328,"D")+COUNTIF(DO328,"D")+COUNTIF(DJ328,"D")+COUNTIF(DD328,"D")</f>
        <v>4</v>
      </c>
      <c r="BA328" s="0" t="n">
        <f aca="false">IF(DH328&lt;&gt;"",1,0)+IF(DI328&lt;&gt;"",1,0)+IF(DK328&lt;&gt;"",1,0)+IF(DM328&lt;&gt;"",1,0)+IF(DN328&lt;&gt;"",1,0)+IF(DO328&lt;&gt;"",1,0)+IF(DQ328&lt;&gt;"",1,0)+IF(DR328&lt;&gt;"",1,0)+IF(DT328&lt;&gt;"",1,0)+IF(DU328&lt;&gt;"",1,0)+IF(DV328&lt;&gt;"",1,0)+IF(DW328&lt;&gt;"",1,0)+IF(DX328&lt;&gt;"",1,0)+IF(DZ328&lt;&gt;"",1,0)+IF(EA328&lt;&gt;"",1,0)+IF(EB328&lt;&gt;"",1,0)+IF(EE328&lt;&gt;"",1,0)</f>
        <v>9</v>
      </c>
      <c r="BB328" s="0" t="n">
        <f aca="false">IF(AND(AV328&gt;0, AW328&gt;0),1,0)</f>
        <v>1</v>
      </c>
      <c r="BJ328" s="0" t="s">
        <v>155</v>
      </c>
      <c r="BL328" s="0" t="s">
        <v>155</v>
      </c>
      <c r="BP328" s="0" t="s">
        <v>155</v>
      </c>
      <c r="BR328" s="0" t="s">
        <v>155</v>
      </c>
      <c r="BS328" s="0" t="s">
        <v>155</v>
      </c>
      <c r="BV328" s="0" t="s">
        <v>155</v>
      </c>
      <c r="BY328" s="0" t="s">
        <v>144</v>
      </c>
      <c r="CA328" s="0" t="s">
        <v>155</v>
      </c>
      <c r="CG328" s="0" t="s">
        <v>155</v>
      </c>
      <c r="CH328" s="0" t="s">
        <v>144</v>
      </c>
      <c r="CK328" s="0" t="s">
        <v>155</v>
      </c>
      <c r="CL328" s="0" t="s">
        <v>144</v>
      </c>
      <c r="CN328" s="0" t="s">
        <v>155</v>
      </c>
      <c r="CO328" s="0" t="s">
        <v>144</v>
      </c>
      <c r="CP328" s="0" t="s">
        <v>155</v>
      </c>
      <c r="CT328" s="0" t="s">
        <v>155</v>
      </c>
      <c r="CU328" s="0" t="s">
        <v>144</v>
      </c>
      <c r="CV328" s="0" t="s">
        <v>155</v>
      </c>
      <c r="CW328" s="0" t="s">
        <v>144</v>
      </c>
      <c r="CY328" s="0" t="s">
        <v>155</v>
      </c>
      <c r="CZ328" s="0" t="s">
        <v>144</v>
      </c>
      <c r="DC328" s="0" t="s">
        <v>155</v>
      </c>
      <c r="DD328" s="0" t="s">
        <v>144</v>
      </c>
      <c r="DF328" s="0" t="s">
        <v>155</v>
      </c>
      <c r="DI328" s="0" t="s">
        <v>155</v>
      </c>
      <c r="DJ328" s="0" t="s">
        <v>144</v>
      </c>
      <c r="DL328" s="0" t="s">
        <v>155</v>
      </c>
      <c r="DN328" s="0" t="s">
        <v>155</v>
      </c>
      <c r="DO328" s="0" t="s">
        <v>144</v>
      </c>
      <c r="DR328" s="0" t="s">
        <v>155</v>
      </c>
      <c r="DS328" s="0" t="s">
        <v>144</v>
      </c>
      <c r="DT328" s="0" t="s">
        <v>144</v>
      </c>
      <c r="DU328" s="0" t="s">
        <v>155</v>
      </c>
      <c r="DW328" s="0" t="s">
        <v>144</v>
      </c>
      <c r="DX328" s="0" t="s">
        <v>155</v>
      </c>
      <c r="EA328" s="0" t="s">
        <v>155</v>
      </c>
      <c r="EF328" s="0" t="s">
        <v>155</v>
      </c>
    </row>
    <row r="329" customFormat="false" ht="13.8" hidden="false" customHeight="false" outlineLevel="0" collapsed="false">
      <c r="A329" s="0" t="s">
        <v>1903</v>
      </c>
      <c r="B329" s="0" t="n">
        <v>78</v>
      </c>
      <c r="C329" s="0" t="n">
        <v>244797</v>
      </c>
      <c r="D329" s="0" t="s">
        <v>1898</v>
      </c>
      <c r="E329" s="0" t="s">
        <v>1904</v>
      </c>
      <c r="F329" s="0" t="str">
        <f aca="false">CONCATENATE(D329," ",LEFT(H329,4),"T=",AW329,"D=",AX329,"R=",AY329,"M=",AZ329,"L=",BA329,"B=",BB329)</f>
        <v>PHILLIPS T=45D=15R=0M=4L=9B=1</v>
      </c>
      <c r="G329" s="0" t="s">
        <v>264</v>
      </c>
      <c r="I329" s="0" t="s">
        <v>1905</v>
      </c>
      <c r="J329" s="0" t="s">
        <v>1906</v>
      </c>
      <c r="K329" s="0" t="s">
        <v>143</v>
      </c>
      <c r="L329" s="0" t="s">
        <v>144</v>
      </c>
      <c r="M329" s="0" t="str">
        <f aca="false">RIGHT(N329,LEN(N329)-FIND(" ",N329))</f>
        <v>SOUTHERN BLVD NW</v>
      </c>
      <c r="N329" s="0" t="s">
        <v>1902</v>
      </c>
      <c r="P329" s="0" t="s">
        <v>147</v>
      </c>
      <c r="Q329" s="0" t="s">
        <v>148</v>
      </c>
      <c r="R329" s="0" t="n">
        <v>44485</v>
      </c>
      <c r="S329" s="0" t="n">
        <v>2247</v>
      </c>
      <c r="AD329" s="0" t="s">
        <v>149</v>
      </c>
      <c r="AE329" s="0" t="s">
        <v>150</v>
      </c>
      <c r="AF329" s="0" t="s">
        <v>151</v>
      </c>
      <c r="AH329" s="0" t="n">
        <v>14</v>
      </c>
      <c r="AI329" s="0" t="n">
        <v>11</v>
      </c>
      <c r="AN329" s="0" t="s">
        <v>147</v>
      </c>
      <c r="AO329" s="0" t="s">
        <v>315</v>
      </c>
      <c r="AP329" s="0" t="s">
        <v>316</v>
      </c>
      <c r="AQ329" s="0" t="n">
        <v>9</v>
      </c>
      <c r="AR329" s="0" t="n">
        <v>64</v>
      </c>
      <c r="AS329" s="0" t="n">
        <v>32</v>
      </c>
      <c r="AV329" s="0" t="s">
        <v>182</v>
      </c>
      <c r="AW329" s="0" t="n">
        <f aca="false">COUNTA($BC329:$EG329)</f>
        <v>45</v>
      </c>
      <c r="AX329" s="0" t="n">
        <f aca="false">COUNTIF($BC329:$EG329,"D")</f>
        <v>15</v>
      </c>
      <c r="AY329" s="0" t="n">
        <f aca="false">COUNTIF($BC329:$EG329,"R")</f>
        <v>0</v>
      </c>
      <c r="AZ329" s="2" t="n">
        <f aca="false">COUNTIF(DW329,"D")+COUNTIF(DO329,"D")+COUNTIF(DJ329,"D")+COUNTIF(DD329,"D")</f>
        <v>4</v>
      </c>
      <c r="BA329" s="0" t="n">
        <f aca="false">IF(DH329&lt;&gt;"",1,0)+IF(DI329&lt;&gt;"",1,0)+IF(DK329&lt;&gt;"",1,0)+IF(DM329&lt;&gt;"",1,0)+IF(DN329&lt;&gt;"",1,0)+IF(DO329&lt;&gt;"",1,0)+IF(DQ329&lt;&gt;"",1,0)+IF(DR329&lt;&gt;"",1,0)+IF(DT329&lt;&gt;"",1,0)+IF(DU329&lt;&gt;"",1,0)+IF(DV329&lt;&gt;"",1,0)+IF(DW329&lt;&gt;"",1,0)+IF(DX329&lt;&gt;"",1,0)+IF(DZ329&lt;&gt;"",1,0)+IF(EA329&lt;&gt;"",1,0)+IF(EB329&lt;&gt;"",1,0)+IF(EE329&lt;&gt;"",1,0)</f>
        <v>9</v>
      </c>
      <c r="BB329" s="0" t="n">
        <f aca="false">IF(AND(AV329&gt;0, AW329&gt;0),1,0)</f>
        <v>1</v>
      </c>
      <c r="BC329" s="0" t="s">
        <v>155</v>
      </c>
      <c r="BD329" s="0" t="s">
        <v>155</v>
      </c>
      <c r="BF329" s="0" t="s">
        <v>155</v>
      </c>
      <c r="BG329" s="0" t="s">
        <v>155</v>
      </c>
      <c r="BH329" s="0" t="s">
        <v>155</v>
      </c>
      <c r="BJ329" s="0" t="s">
        <v>155</v>
      </c>
      <c r="BK329" s="0" t="s">
        <v>155</v>
      </c>
      <c r="BL329" s="0" t="s">
        <v>155</v>
      </c>
      <c r="BP329" s="0" t="s">
        <v>155</v>
      </c>
      <c r="BR329" s="0" t="s">
        <v>155</v>
      </c>
      <c r="BS329" s="0" t="s">
        <v>155</v>
      </c>
      <c r="BV329" s="0" t="s">
        <v>155</v>
      </c>
      <c r="BY329" s="0" t="s">
        <v>144</v>
      </c>
      <c r="CA329" s="0" t="s">
        <v>155</v>
      </c>
      <c r="CG329" s="0" t="s">
        <v>155</v>
      </c>
      <c r="CH329" s="0" t="s">
        <v>144</v>
      </c>
      <c r="CK329" s="0" t="s">
        <v>155</v>
      </c>
      <c r="CL329" s="0" t="s">
        <v>144</v>
      </c>
      <c r="CN329" s="0" t="s">
        <v>155</v>
      </c>
      <c r="CO329" s="0" t="s">
        <v>144</v>
      </c>
      <c r="CP329" s="0" t="s">
        <v>155</v>
      </c>
      <c r="CT329" s="0" t="s">
        <v>155</v>
      </c>
      <c r="CU329" s="0" t="s">
        <v>144</v>
      </c>
      <c r="CV329" s="0" t="s">
        <v>155</v>
      </c>
      <c r="CW329" s="0" t="s">
        <v>144</v>
      </c>
      <c r="CY329" s="0" t="s">
        <v>155</v>
      </c>
      <c r="CZ329" s="0" t="s">
        <v>144</v>
      </c>
      <c r="DC329" s="0" t="s">
        <v>155</v>
      </c>
      <c r="DD329" s="0" t="s">
        <v>144</v>
      </c>
      <c r="DF329" s="0" t="s">
        <v>155</v>
      </c>
      <c r="DG329" s="0" t="s">
        <v>144</v>
      </c>
      <c r="DI329" s="0" t="s">
        <v>155</v>
      </c>
      <c r="DJ329" s="0" t="s">
        <v>144</v>
      </c>
      <c r="DL329" s="0" t="s">
        <v>155</v>
      </c>
      <c r="DN329" s="0" t="s">
        <v>155</v>
      </c>
      <c r="DO329" s="0" t="s">
        <v>144</v>
      </c>
      <c r="DR329" s="0" t="s">
        <v>155</v>
      </c>
      <c r="DS329" s="0" t="s">
        <v>144</v>
      </c>
      <c r="DT329" s="0" t="s">
        <v>144</v>
      </c>
      <c r="DU329" s="0" t="s">
        <v>155</v>
      </c>
      <c r="DW329" s="0" t="s">
        <v>144</v>
      </c>
      <c r="DX329" s="0" t="s">
        <v>155</v>
      </c>
      <c r="EA329" s="0" t="s">
        <v>155</v>
      </c>
      <c r="ED329" s="0" t="s">
        <v>144</v>
      </c>
      <c r="EF329" s="0" t="s">
        <v>155</v>
      </c>
    </row>
    <row r="330" customFormat="false" ht="13.8" hidden="false" customHeight="false" outlineLevel="0" collapsed="false">
      <c r="A330" s="0" t="s">
        <v>1907</v>
      </c>
      <c r="B330" s="0" t="n">
        <v>78</v>
      </c>
      <c r="C330" s="0" t="n">
        <v>237336</v>
      </c>
      <c r="D330" s="0" t="s">
        <v>1908</v>
      </c>
      <c r="E330" s="0" t="s">
        <v>681</v>
      </c>
      <c r="F330" s="0" t="str">
        <f aca="false">CONCATENATE(D330," ",LEFT(H330,4),"T=",AW330,"D=",AX330,"R=",AY330,"M=",AZ330,"L=",BA330,"B=",BB330)</f>
        <v>PHINISEE T=47D=15R=0M=4L=9B=1</v>
      </c>
      <c r="G330" s="0" t="s">
        <v>185</v>
      </c>
      <c r="I330" s="0" t="s">
        <v>1909</v>
      </c>
      <c r="J330" s="0" t="s">
        <v>1910</v>
      </c>
      <c r="K330" s="0" t="s">
        <v>143</v>
      </c>
      <c r="L330" s="0" t="s">
        <v>144</v>
      </c>
      <c r="M330" s="0" t="str">
        <f aca="false">RIGHT(N330,LEN(N330)-FIND(" ",N330))</f>
        <v>ORLO ST NW</v>
      </c>
      <c r="N330" s="0" t="s">
        <v>1911</v>
      </c>
      <c r="P330" s="0" t="s">
        <v>147</v>
      </c>
      <c r="Q330" s="0" t="s">
        <v>148</v>
      </c>
      <c r="R330" s="0" t="n">
        <v>44485</v>
      </c>
      <c r="AD330" s="0" t="s">
        <v>149</v>
      </c>
      <c r="AE330" s="0" t="s">
        <v>150</v>
      </c>
      <c r="AF330" s="0" t="s">
        <v>151</v>
      </c>
      <c r="AH330" s="0" t="n">
        <v>14</v>
      </c>
      <c r="AI330" s="0" t="n">
        <v>11</v>
      </c>
      <c r="AN330" s="0" t="s">
        <v>147</v>
      </c>
      <c r="AO330" s="0" t="s">
        <v>484</v>
      </c>
      <c r="AP330" s="0" t="s">
        <v>485</v>
      </c>
      <c r="AQ330" s="0" t="n">
        <v>9</v>
      </c>
      <c r="AR330" s="0" t="n">
        <v>64</v>
      </c>
      <c r="AS330" s="0" t="n">
        <v>32</v>
      </c>
      <c r="AV330" s="0" t="s">
        <v>223</v>
      </c>
      <c r="AW330" s="0" t="n">
        <f aca="false">COUNTA($BC330:$EG330)</f>
        <v>47</v>
      </c>
      <c r="AX330" s="0" t="n">
        <f aca="false">COUNTIF($BC330:$EG330,"D")</f>
        <v>15</v>
      </c>
      <c r="AY330" s="0" t="n">
        <f aca="false">COUNTIF($BC330:$EG330,"R")</f>
        <v>0</v>
      </c>
      <c r="AZ330" s="2" t="n">
        <f aca="false">COUNTIF(DW330,"D")+COUNTIF(DO330,"D")+COUNTIF(DJ330,"D")+COUNTIF(DD330,"D")</f>
        <v>4</v>
      </c>
      <c r="BA330" s="0" t="n">
        <f aca="false">IF(DH330&lt;&gt;"",1,0)+IF(DI330&lt;&gt;"",1,0)+IF(DK330&lt;&gt;"",1,0)+IF(DM330&lt;&gt;"",1,0)+IF(DN330&lt;&gt;"",1,0)+IF(DO330&lt;&gt;"",1,0)+IF(DQ330&lt;&gt;"",1,0)+IF(DR330&lt;&gt;"",1,0)+IF(DT330&lt;&gt;"",1,0)+IF(DU330&lt;&gt;"",1,0)+IF(DV330&lt;&gt;"",1,0)+IF(DW330&lt;&gt;"",1,0)+IF(DX330&lt;&gt;"",1,0)+IF(DZ330&lt;&gt;"",1,0)+IF(EA330&lt;&gt;"",1,0)+IF(EB330&lt;&gt;"",1,0)+IF(EE330&lt;&gt;"",1,0)</f>
        <v>9</v>
      </c>
      <c r="BB330" s="0" t="n">
        <f aca="false">IF(AND(AV330&gt;0, AW330&gt;0),1,0)</f>
        <v>1</v>
      </c>
      <c r="BC330" s="0" t="s">
        <v>155</v>
      </c>
      <c r="BD330" s="0" t="s">
        <v>155</v>
      </c>
      <c r="BE330" s="0" t="s">
        <v>155</v>
      </c>
      <c r="BF330" s="0" t="s">
        <v>155</v>
      </c>
      <c r="BG330" s="0" t="s">
        <v>155</v>
      </c>
      <c r="BH330" s="0" t="s">
        <v>155</v>
      </c>
      <c r="BI330" s="0" t="s">
        <v>155</v>
      </c>
      <c r="BJ330" s="0" t="s">
        <v>155</v>
      </c>
      <c r="BK330" s="0" t="s">
        <v>155</v>
      </c>
      <c r="BL330" s="0" t="s">
        <v>155</v>
      </c>
      <c r="BP330" s="0" t="s">
        <v>155</v>
      </c>
      <c r="BR330" s="0" t="s">
        <v>155</v>
      </c>
      <c r="BS330" s="0" t="s">
        <v>155</v>
      </c>
      <c r="BV330" s="0" t="s">
        <v>155</v>
      </c>
      <c r="BY330" s="0" t="s">
        <v>144</v>
      </c>
      <c r="CA330" s="0" t="s">
        <v>155</v>
      </c>
      <c r="CC330" s="0" t="s">
        <v>144</v>
      </c>
      <c r="CG330" s="0" t="s">
        <v>155</v>
      </c>
      <c r="CH330" s="0" t="s">
        <v>144</v>
      </c>
      <c r="CK330" s="0" t="s">
        <v>155</v>
      </c>
      <c r="CL330" s="0" t="s">
        <v>144</v>
      </c>
      <c r="CN330" s="0" t="s">
        <v>155</v>
      </c>
      <c r="CP330" s="0" t="s">
        <v>155</v>
      </c>
      <c r="CQ330" s="0" t="s">
        <v>144</v>
      </c>
      <c r="CT330" s="0" t="s">
        <v>155</v>
      </c>
      <c r="CU330" s="0" t="s">
        <v>144</v>
      </c>
      <c r="CV330" s="0" t="s">
        <v>155</v>
      </c>
      <c r="CY330" s="0" t="s">
        <v>155</v>
      </c>
      <c r="CZ330" s="0" t="s">
        <v>144</v>
      </c>
      <c r="DC330" s="0" t="s">
        <v>155</v>
      </c>
      <c r="DD330" s="0" t="s">
        <v>144</v>
      </c>
      <c r="DF330" s="0" t="s">
        <v>155</v>
      </c>
      <c r="DG330" s="0" t="s">
        <v>144</v>
      </c>
      <c r="DI330" s="0" t="s">
        <v>155</v>
      </c>
      <c r="DJ330" s="0" t="s">
        <v>144</v>
      </c>
      <c r="DL330" s="0" t="s">
        <v>155</v>
      </c>
      <c r="DM330" s="0" t="s">
        <v>144</v>
      </c>
      <c r="DN330" s="0" t="s">
        <v>155</v>
      </c>
      <c r="DO330" s="0" t="s">
        <v>144</v>
      </c>
      <c r="DR330" s="0" t="s">
        <v>155</v>
      </c>
      <c r="DS330" s="0" t="s">
        <v>144</v>
      </c>
      <c r="DU330" s="0" t="s">
        <v>155</v>
      </c>
      <c r="DW330" s="0" t="s">
        <v>144</v>
      </c>
      <c r="DX330" s="0" t="s">
        <v>155</v>
      </c>
      <c r="EA330" s="0" t="s">
        <v>155</v>
      </c>
      <c r="ED330" s="0" t="s">
        <v>144</v>
      </c>
      <c r="EF330" s="0" t="s">
        <v>155</v>
      </c>
    </row>
    <row r="331" customFormat="false" ht="13.8" hidden="false" customHeight="false" outlineLevel="0" collapsed="false">
      <c r="A331" s="0" t="s">
        <v>1912</v>
      </c>
      <c r="B331" s="0" t="n">
        <v>78</v>
      </c>
      <c r="C331" s="0" t="n">
        <v>8871</v>
      </c>
      <c r="D331" s="0" t="s">
        <v>1125</v>
      </c>
      <c r="E331" s="0" t="s">
        <v>656</v>
      </c>
      <c r="F331" s="0" t="str">
        <f aca="false">CONCATENATE(D331," ",LEFT(H331,4),"T=",AW331,"D=",AX331,"R=",AY331,"M=",AZ331,"L=",BA331,"B=",BB331)</f>
        <v>PINTI T=49D=17R=0M=4L=9B=1</v>
      </c>
      <c r="G331" s="0" t="s">
        <v>217</v>
      </c>
      <c r="I331" s="0" t="s">
        <v>1913</v>
      </c>
      <c r="J331" s="0" t="s">
        <v>1914</v>
      </c>
      <c r="K331" s="0" t="s">
        <v>143</v>
      </c>
      <c r="L331" s="0" t="s">
        <v>144</v>
      </c>
      <c r="M331" s="0" t="str">
        <f aca="false">RIGHT(N331,LEN(N331)-FIND(" ",N331))</f>
        <v>COUNTRY CLUB DR SE</v>
      </c>
      <c r="N331" s="0" t="s">
        <v>1128</v>
      </c>
      <c r="P331" s="0" t="s">
        <v>147</v>
      </c>
      <c r="Q331" s="0" t="s">
        <v>148</v>
      </c>
      <c r="R331" s="0" t="n">
        <v>44484</v>
      </c>
      <c r="AD331" s="0" t="s">
        <v>149</v>
      </c>
      <c r="AE331" s="0" t="s">
        <v>150</v>
      </c>
      <c r="AF331" s="0" t="s">
        <v>151</v>
      </c>
      <c r="AH331" s="0" t="n">
        <v>14</v>
      </c>
      <c r="AI331" s="0" t="n">
        <v>11</v>
      </c>
      <c r="AN331" s="0" t="s">
        <v>147</v>
      </c>
      <c r="AO331" s="0" t="s">
        <v>268</v>
      </c>
      <c r="AP331" s="0" t="s">
        <v>269</v>
      </c>
      <c r="AQ331" s="0" t="n">
        <v>9</v>
      </c>
      <c r="AR331" s="0" t="n">
        <v>64</v>
      </c>
      <c r="AS331" s="0" t="n">
        <v>32</v>
      </c>
      <c r="AV331" s="0" t="s">
        <v>252</v>
      </c>
      <c r="AW331" s="0" t="n">
        <f aca="false">COUNTA($BC331:$EG331)</f>
        <v>49</v>
      </c>
      <c r="AX331" s="0" t="n">
        <f aca="false">COUNTIF($BC331:$EG331,"D")</f>
        <v>17</v>
      </c>
      <c r="AY331" s="0" t="n">
        <f aca="false">COUNTIF($BC331:$EG331,"R")</f>
        <v>0</v>
      </c>
      <c r="AZ331" s="2" t="n">
        <f aca="false">COUNTIF(DW331,"D")+COUNTIF(DO331,"D")+COUNTIF(DJ331,"D")+COUNTIF(DD331,"D")</f>
        <v>4</v>
      </c>
      <c r="BA331" s="0" t="n">
        <f aca="false">IF(DH331&lt;&gt;"",1,0)+IF(DI331&lt;&gt;"",1,0)+IF(DK331&lt;&gt;"",1,0)+IF(DM331&lt;&gt;"",1,0)+IF(DN331&lt;&gt;"",1,0)+IF(DO331&lt;&gt;"",1,0)+IF(DQ331&lt;&gt;"",1,0)+IF(DR331&lt;&gt;"",1,0)+IF(DT331&lt;&gt;"",1,0)+IF(DU331&lt;&gt;"",1,0)+IF(DV331&lt;&gt;"",1,0)+IF(DW331&lt;&gt;"",1,0)+IF(DX331&lt;&gt;"",1,0)+IF(DZ331&lt;&gt;"",1,0)+IF(EA331&lt;&gt;"",1,0)+IF(EB331&lt;&gt;"",1,0)+IF(EE331&lt;&gt;"",1,0)</f>
        <v>9</v>
      </c>
      <c r="BB331" s="0" t="n">
        <f aca="false">IF(AND(AV331&gt;0, AW331&gt;0),1,0)</f>
        <v>1</v>
      </c>
      <c r="BC331" s="0" t="s">
        <v>155</v>
      </c>
      <c r="BD331" s="0" t="s">
        <v>155</v>
      </c>
      <c r="BE331" s="0" t="s">
        <v>155</v>
      </c>
      <c r="BF331" s="0" t="s">
        <v>155</v>
      </c>
      <c r="BG331" s="0" t="s">
        <v>155</v>
      </c>
      <c r="BH331" s="0" t="s">
        <v>155</v>
      </c>
      <c r="BI331" s="0" t="s">
        <v>155</v>
      </c>
      <c r="BJ331" s="0" t="s">
        <v>155</v>
      </c>
      <c r="BK331" s="0" t="s">
        <v>155</v>
      </c>
      <c r="BL331" s="0" t="s">
        <v>155</v>
      </c>
      <c r="BP331" s="0" t="s">
        <v>155</v>
      </c>
      <c r="BR331" s="0" t="s">
        <v>155</v>
      </c>
      <c r="BS331" s="0" t="s">
        <v>155</v>
      </c>
      <c r="BV331" s="0" t="s">
        <v>155</v>
      </c>
      <c r="BY331" s="0" t="s">
        <v>144</v>
      </c>
      <c r="CA331" s="0" t="s">
        <v>155</v>
      </c>
      <c r="CC331" s="0" t="s">
        <v>144</v>
      </c>
      <c r="CG331" s="0" t="s">
        <v>155</v>
      </c>
      <c r="CH331" s="0" t="s">
        <v>144</v>
      </c>
      <c r="CK331" s="0" t="s">
        <v>155</v>
      </c>
      <c r="CL331" s="0" t="s">
        <v>144</v>
      </c>
      <c r="CN331" s="0" t="s">
        <v>155</v>
      </c>
      <c r="CO331" s="0" t="s">
        <v>144</v>
      </c>
      <c r="CP331" s="0" t="s">
        <v>155</v>
      </c>
      <c r="CQ331" s="0" t="s">
        <v>144</v>
      </c>
      <c r="CT331" s="0" t="s">
        <v>155</v>
      </c>
      <c r="CU331" s="0" t="s">
        <v>144</v>
      </c>
      <c r="CV331" s="0" t="s">
        <v>155</v>
      </c>
      <c r="CW331" s="0" t="s">
        <v>144</v>
      </c>
      <c r="CY331" s="0" t="s">
        <v>155</v>
      </c>
      <c r="CZ331" s="0" t="s">
        <v>144</v>
      </c>
      <c r="DC331" s="0" t="s">
        <v>155</v>
      </c>
      <c r="DD331" s="0" t="s">
        <v>144</v>
      </c>
      <c r="DF331" s="0" t="s">
        <v>155</v>
      </c>
      <c r="DG331" s="0" t="s">
        <v>144</v>
      </c>
      <c r="DI331" s="0" t="s">
        <v>155</v>
      </c>
      <c r="DJ331" s="0" t="s">
        <v>144</v>
      </c>
      <c r="DL331" s="0" t="s">
        <v>155</v>
      </c>
      <c r="DN331" s="0" t="s">
        <v>155</v>
      </c>
      <c r="DO331" s="0" t="s">
        <v>144</v>
      </c>
      <c r="DR331" s="0" t="s">
        <v>155</v>
      </c>
      <c r="DS331" s="0" t="s">
        <v>144</v>
      </c>
      <c r="DT331" s="0" t="s">
        <v>144</v>
      </c>
      <c r="DU331" s="0" t="s">
        <v>155</v>
      </c>
      <c r="DW331" s="0" t="s">
        <v>144</v>
      </c>
      <c r="DX331" s="0" t="s">
        <v>155</v>
      </c>
      <c r="EA331" s="0" t="s">
        <v>155</v>
      </c>
      <c r="ED331" s="0" t="s">
        <v>144</v>
      </c>
      <c r="EF331" s="0" t="s">
        <v>155</v>
      </c>
    </row>
    <row r="332" customFormat="false" ht="13.8" hidden="false" customHeight="false" outlineLevel="0" collapsed="false">
      <c r="A332" s="0" t="s">
        <v>1915</v>
      </c>
      <c r="B332" s="0" t="n">
        <v>78</v>
      </c>
      <c r="C332" s="0" t="n">
        <v>40968</v>
      </c>
      <c r="D332" s="0" t="s">
        <v>1916</v>
      </c>
      <c r="E332" s="0" t="s">
        <v>225</v>
      </c>
      <c r="F332" s="0" t="str">
        <f aca="false">CONCATENATE(D332," ",LEFT(H332,4),"T=",AW332,"D=",AX332,"R=",AY332,"M=",AZ332,"L=",BA332,"B=",BB332)</f>
        <v>PLEISS T=38D=11R=0M=4L=9B=1</v>
      </c>
      <c r="G332" s="0" t="s">
        <v>613</v>
      </c>
      <c r="I332" s="0" t="s">
        <v>1917</v>
      </c>
      <c r="J332" s="0" t="s">
        <v>1918</v>
      </c>
      <c r="K332" s="0" t="s">
        <v>143</v>
      </c>
      <c r="L332" s="0" t="s">
        <v>144</v>
      </c>
      <c r="M332" s="0" t="str">
        <f aca="false">RIGHT(N332,LEN(N332)-FIND(" ",N332))</f>
        <v>GOLF DR NE</v>
      </c>
      <c r="N332" s="0" t="s">
        <v>1919</v>
      </c>
      <c r="P332" s="0" t="s">
        <v>147</v>
      </c>
      <c r="Q332" s="0" t="s">
        <v>148</v>
      </c>
      <c r="R332" s="0" t="n">
        <v>44483</v>
      </c>
      <c r="AD332" s="0" t="s">
        <v>149</v>
      </c>
      <c r="AE332" s="0" t="s">
        <v>150</v>
      </c>
      <c r="AF332" s="0" t="s">
        <v>151</v>
      </c>
      <c r="AH332" s="0" t="n">
        <v>14</v>
      </c>
      <c r="AI332" s="0" t="n">
        <v>11</v>
      </c>
      <c r="AN332" s="0" t="s">
        <v>147</v>
      </c>
      <c r="AO332" s="0" t="s">
        <v>908</v>
      </c>
      <c r="AP332" s="0" t="s">
        <v>909</v>
      </c>
      <c r="AQ332" s="0" t="n">
        <v>9</v>
      </c>
      <c r="AR332" s="0" t="n">
        <v>64</v>
      </c>
      <c r="AS332" s="0" t="n">
        <v>32</v>
      </c>
      <c r="AV332" s="0" t="s">
        <v>202</v>
      </c>
      <c r="AW332" s="0" t="n">
        <f aca="false">COUNTA($BC332:$EG332)</f>
        <v>38</v>
      </c>
      <c r="AX332" s="0" t="n">
        <f aca="false">COUNTIF($BC332:$EG332,"D")</f>
        <v>11</v>
      </c>
      <c r="AY332" s="0" t="n">
        <f aca="false">COUNTIF($BC332:$EG332,"R")</f>
        <v>0</v>
      </c>
      <c r="AZ332" s="2" t="n">
        <f aca="false">COUNTIF(DW332,"D")+COUNTIF(DO332,"D")+COUNTIF(DJ332,"D")+COUNTIF(DD332,"D")</f>
        <v>4</v>
      </c>
      <c r="BA332" s="0" t="n">
        <f aca="false">IF(DH332&lt;&gt;"",1,0)+IF(DI332&lt;&gt;"",1,0)+IF(DK332&lt;&gt;"",1,0)+IF(DM332&lt;&gt;"",1,0)+IF(DN332&lt;&gt;"",1,0)+IF(DO332&lt;&gt;"",1,0)+IF(DQ332&lt;&gt;"",1,0)+IF(DR332&lt;&gt;"",1,0)+IF(DT332&lt;&gt;"",1,0)+IF(DU332&lt;&gt;"",1,0)+IF(DV332&lt;&gt;"",1,0)+IF(DW332&lt;&gt;"",1,0)+IF(DX332&lt;&gt;"",1,0)+IF(DZ332&lt;&gt;"",1,0)+IF(EA332&lt;&gt;"",1,0)+IF(EB332&lt;&gt;"",1,0)+IF(EE332&lt;&gt;"",1,0)</f>
        <v>9</v>
      </c>
      <c r="BB332" s="0" t="n">
        <f aca="false">IF(AND(AV332&gt;0, AW332&gt;0),1,0)</f>
        <v>1</v>
      </c>
      <c r="BC332" s="0" t="s">
        <v>155</v>
      </c>
      <c r="BD332" s="0" t="s">
        <v>155</v>
      </c>
      <c r="BE332" s="0" t="s">
        <v>155</v>
      </c>
      <c r="BH332" s="0" t="s">
        <v>155</v>
      </c>
      <c r="BI332" s="0" t="s">
        <v>155</v>
      </c>
      <c r="BK332" s="0" t="s">
        <v>155</v>
      </c>
      <c r="BL332" s="0" t="s">
        <v>155</v>
      </c>
      <c r="BP332" s="0" t="s">
        <v>155</v>
      </c>
      <c r="BR332" s="0" t="s">
        <v>155</v>
      </c>
      <c r="BS332" s="0" t="s">
        <v>155</v>
      </c>
      <c r="BV332" s="0" t="s">
        <v>155</v>
      </c>
      <c r="BY332" s="0" t="s">
        <v>144</v>
      </c>
      <c r="CA332" s="0" t="s">
        <v>155</v>
      </c>
      <c r="CG332" s="0" t="s">
        <v>155</v>
      </c>
      <c r="CH332" s="0" t="s">
        <v>144</v>
      </c>
      <c r="CK332" s="0" t="s">
        <v>155</v>
      </c>
      <c r="CN332" s="0" t="s">
        <v>155</v>
      </c>
      <c r="CO332" s="0" t="s">
        <v>144</v>
      </c>
      <c r="CP332" s="0" t="s">
        <v>155</v>
      </c>
      <c r="CV332" s="0" t="s">
        <v>155</v>
      </c>
      <c r="CW332" s="0" t="s">
        <v>144</v>
      </c>
      <c r="CY332" s="0" t="s">
        <v>155</v>
      </c>
      <c r="CZ332" s="0" t="s">
        <v>144</v>
      </c>
      <c r="DC332" s="0" t="s">
        <v>155</v>
      </c>
      <c r="DD332" s="0" t="s">
        <v>144</v>
      </c>
      <c r="DF332" s="0" t="s">
        <v>155</v>
      </c>
      <c r="DI332" s="0" t="s">
        <v>155</v>
      </c>
      <c r="DJ332" s="0" t="s">
        <v>144</v>
      </c>
      <c r="DM332" s="0" t="s">
        <v>144</v>
      </c>
      <c r="DN332" s="0" t="s">
        <v>155</v>
      </c>
      <c r="DO332" s="0" t="s">
        <v>144</v>
      </c>
      <c r="DR332" s="0" t="s">
        <v>155</v>
      </c>
      <c r="DS332" s="0" t="s">
        <v>144</v>
      </c>
      <c r="DU332" s="0" t="s">
        <v>155</v>
      </c>
      <c r="DW332" s="0" t="s">
        <v>144</v>
      </c>
      <c r="DX332" s="0" t="s">
        <v>155</v>
      </c>
      <c r="EA332" s="0" t="s">
        <v>155</v>
      </c>
      <c r="EF332" s="0" t="s">
        <v>155</v>
      </c>
    </row>
    <row r="333" customFormat="false" ht="13.8" hidden="false" customHeight="false" outlineLevel="0" collapsed="false">
      <c r="A333" s="0" t="s">
        <v>1920</v>
      </c>
      <c r="B333" s="0" t="n">
        <v>78</v>
      </c>
      <c r="C333" s="0" t="n">
        <v>236289</v>
      </c>
      <c r="D333" s="0" t="s">
        <v>1135</v>
      </c>
      <c r="E333" s="0" t="s">
        <v>1921</v>
      </c>
      <c r="F333" s="0" t="str">
        <f aca="false">CONCATENATE(D333," ",LEFT(H333,4),"T=",AW333,"D=",AX333,"R=",AY333,"M=",AZ333,"L=",BA333,"B=",BB333)</f>
        <v>POLOMSKY T=43D=16R=0M=4L=9B=1</v>
      </c>
      <c r="G333" s="0" t="s">
        <v>281</v>
      </c>
      <c r="I333" s="0" t="s">
        <v>1922</v>
      </c>
      <c r="J333" s="0" t="s">
        <v>1473</v>
      </c>
      <c r="K333" s="0" t="s">
        <v>143</v>
      </c>
      <c r="L333" s="0" t="s">
        <v>144</v>
      </c>
      <c r="M333" s="0" t="str">
        <f aca="false">RIGHT(N333,LEN(N333)-FIND(" ",N333))</f>
        <v>ROOSEVELT ST NW</v>
      </c>
      <c r="N333" s="0" t="s">
        <v>1137</v>
      </c>
      <c r="P333" s="0" t="s">
        <v>147</v>
      </c>
      <c r="Q333" s="0" t="s">
        <v>148</v>
      </c>
      <c r="R333" s="0" t="n">
        <v>44483</v>
      </c>
      <c r="AD333" s="0" t="s">
        <v>149</v>
      </c>
      <c r="AE333" s="0" t="s">
        <v>150</v>
      </c>
      <c r="AF333" s="0" t="s">
        <v>151</v>
      </c>
      <c r="AH333" s="0" t="n">
        <v>14</v>
      </c>
      <c r="AI333" s="0" t="n">
        <v>11</v>
      </c>
      <c r="AN333" s="0" t="s">
        <v>147</v>
      </c>
      <c r="AO333" s="0" t="s">
        <v>331</v>
      </c>
      <c r="AP333" s="0" t="s">
        <v>332</v>
      </c>
      <c r="AQ333" s="0" t="n">
        <v>9</v>
      </c>
      <c r="AR333" s="0" t="n">
        <v>64</v>
      </c>
      <c r="AS333" s="0" t="n">
        <v>32</v>
      </c>
      <c r="AV333" s="0" t="s">
        <v>213</v>
      </c>
      <c r="AW333" s="0" t="n">
        <f aca="false">COUNTA($BC333:$EG333)</f>
        <v>43</v>
      </c>
      <c r="AX333" s="0" t="n">
        <f aca="false">COUNTIF($BC333:$EG333,"D")</f>
        <v>16</v>
      </c>
      <c r="AY333" s="0" t="n">
        <f aca="false">COUNTIF($BC333:$EG333,"R")</f>
        <v>0</v>
      </c>
      <c r="AZ333" s="2" t="n">
        <f aca="false">COUNTIF(DW333,"D")+COUNTIF(DO333,"D")+COUNTIF(DJ333,"D")+COUNTIF(DD333,"D")</f>
        <v>4</v>
      </c>
      <c r="BA333" s="0" t="n">
        <f aca="false">IF(DH333&lt;&gt;"",1,0)+IF(DI333&lt;&gt;"",1,0)+IF(DK333&lt;&gt;"",1,0)+IF(DM333&lt;&gt;"",1,0)+IF(DN333&lt;&gt;"",1,0)+IF(DO333&lt;&gt;"",1,0)+IF(DQ333&lt;&gt;"",1,0)+IF(DR333&lt;&gt;"",1,0)+IF(DT333&lt;&gt;"",1,0)+IF(DU333&lt;&gt;"",1,0)+IF(DV333&lt;&gt;"",1,0)+IF(DW333&lt;&gt;"",1,0)+IF(DX333&lt;&gt;"",1,0)+IF(DZ333&lt;&gt;"",1,0)+IF(EA333&lt;&gt;"",1,0)+IF(EB333&lt;&gt;"",1,0)+IF(EE333&lt;&gt;"",1,0)</f>
        <v>9</v>
      </c>
      <c r="BB333" s="0" t="n">
        <f aca="false">IF(AND(AV333&gt;0, AW333&gt;0),1,0)</f>
        <v>1</v>
      </c>
      <c r="BC333" s="0" t="s">
        <v>155</v>
      </c>
      <c r="BD333" s="0" t="s">
        <v>155</v>
      </c>
      <c r="BE333" s="0" t="s">
        <v>155</v>
      </c>
      <c r="BF333" s="0" t="s">
        <v>155</v>
      </c>
      <c r="BG333" s="0" t="s">
        <v>155</v>
      </c>
      <c r="BH333" s="0" t="s">
        <v>155</v>
      </c>
      <c r="BK333" s="0" t="s">
        <v>155</v>
      </c>
      <c r="BL333" s="0" t="s">
        <v>155</v>
      </c>
      <c r="BR333" s="0" t="s">
        <v>155</v>
      </c>
      <c r="BS333" s="0" t="s">
        <v>155</v>
      </c>
      <c r="BV333" s="0" t="s">
        <v>155</v>
      </c>
      <c r="BY333" s="0" t="s">
        <v>144</v>
      </c>
      <c r="CA333" s="0" t="s">
        <v>155</v>
      </c>
      <c r="CC333" s="0" t="s">
        <v>144</v>
      </c>
      <c r="CG333" s="0" t="s">
        <v>155</v>
      </c>
      <c r="CH333" s="0" t="s">
        <v>144</v>
      </c>
      <c r="CK333" s="0" t="s">
        <v>155</v>
      </c>
      <c r="CN333" s="0" t="s">
        <v>155</v>
      </c>
      <c r="CO333" s="0" t="s">
        <v>144</v>
      </c>
      <c r="CP333" s="0" t="s">
        <v>155</v>
      </c>
      <c r="CQ333" s="0" t="s">
        <v>144</v>
      </c>
      <c r="CU333" s="0" t="s">
        <v>144</v>
      </c>
      <c r="CV333" s="0" t="s">
        <v>155</v>
      </c>
      <c r="CW333" s="0" t="s">
        <v>144</v>
      </c>
      <c r="CY333" s="0" t="s">
        <v>155</v>
      </c>
      <c r="CZ333" s="0" t="s">
        <v>144</v>
      </c>
      <c r="DC333" s="0" t="s">
        <v>155</v>
      </c>
      <c r="DD333" s="0" t="s">
        <v>144</v>
      </c>
      <c r="DG333" s="0" t="s">
        <v>144</v>
      </c>
      <c r="DI333" s="0" t="s">
        <v>155</v>
      </c>
      <c r="DJ333" s="0" t="s">
        <v>144</v>
      </c>
      <c r="DL333" s="0" t="s">
        <v>155</v>
      </c>
      <c r="DM333" s="0" t="s">
        <v>144</v>
      </c>
      <c r="DN333" s="0" t="s">
        <v>155</v>
      </c>
      <c r="DO333" s="0" t="s">
        <v>144</v>
      </c>
      <c r="DR333" s="0" t="s">
        <v>155</v>
      </c>
      <c r="DS333" s="0" t="s">
        <v>144</v>
      </c>
      <c r="DU333" s="0" t="s">
        <v>155</v>
      </c>
      <c r="DW333" s="0" t="s">
        <v>144</v>
      </c>
      <c r="DX333" s="0" t="s">
        <v>155</v>
      </c>
      <c r="EA333" s="0" t="s">
        <v>155</v>
      </c>
      <c r="ED333" s="0" t="s">
        <v>144</v>
      </c>
      <c r="EF333" s="0" t="s">
        <v>155</v>
      </c>
    </row>
    <row r="334" customFormat="false" ht="13.8" hidden="false" customHeight="false" outlineLevel="0" collapsed="false">
      <c r="A334" s="0" t="s">
        <v>1923</v>
      </c>
      <c r="B334" s="0" t="n">
        <v>78</v>
      </c>
      <c r="C334" s="0" t="n">
        <v>228279</v>
      </c>
      <c r="D334" s="0" t="s">
        <v>1924</v>
      </c>
      <c r="E334" s="0" t="s">
        <v>459</v>
      </c>
      <c r="F334" s="0" t="str">
        <f aca="false">CONCATENATE(D334," ",LEFT(H334,4),"T=",AW334,"D=",AX334,"R=",AY334,"M=",AZ334,"L=",BA334,"B=",BB334)</f>
        <v>RADICH T=47D=16R=1M=4L=9B=1</v>
      </c>
      <c r="I334" s="0" t="s">
        <v>1925</v>
      </c>
      <c r="J334" s="0" t="s">
        <v>1926</v>
      </c>
      <c r="K334" s="0" t="s">
        <v>143</v>
      </c>
      <c r="L334" s="0" t="s">
        <v>144</v>
      </c>
      <c r="M334" s="0" t="str">
        <f aca="false">RIGHT(N334,LEN(N334)-FIND(" ",N334))</f>
        <v>ROYAL TROON DR SE</v>
      </c>
      <c r="N334" s="0" t="s">
        <v>1927</v>
      </c>
      <c r="P334" s="0" t="s">
        <v>147</v>
      </c>
      <c r="Q334" s="0" t="s">
        <v>148</v>
      </c>
      <c r="R334" s="0" t="n">
        <v>44484</v>
      </c>
      <c r="AD334" s="0" t="s">
        <v>149</v>
      </c>
      <c r="AE334" s="0" t="s">
        <v>150</v>
      </c>
      <c r="AF334" s="0" t="s">
        <v>151</v>
      </c>
      <c r="AH334" s="0" t="n">
        <v>14</v>
      </c>
      <c r="AI334" s="0" t="n">
        <v>11</v>
      </c>
      <c r="AN334" s="0" t="s">
        <v>147</v>
      </c>
      <c r="AO334" s="0" t="s">
        <v>268</v>
      </c>
      <c r="AP334" s="0" t="s">
        <v>269</v>
      </c>
      <c r="AQ334" s="0" t="n">
        <v>9</v>
      </c>
      <c r="AR334" s="0" t="n">
        <v>64</v>
      </c>
      <c r="AS334" s="0" t="n">
        <v>32</v>
      </c>
      <c r="AV334" s="0" t="s">
        <v>252</v>
      </c>
      <c r="AW334" s="0" t="n">
        <f aca="false">COUNTA($BC334:$EG334)</f>
        <v>47</v>
      </c>
      <c r="AX334" s="0" t="n">
        <f aca="false">COUNTIF($BC334:$EG334,"D")</f>
        <v>16</v>
      </c>
      <c r="AY334" s="0" t="n">
        <f aca="false">COUNTIF($BC334:$EG334,"R")</f>
        <v>1</v>
      </c>
      <c r="AZ334" s="2" t="n">
        <f aca="false">COUNTIF(DW334,"D")+COUNTIF(DO334,"D")+COUNTIF(DJ334,"D")+COUNTIF(DD334,"D")</f>
        <v>4</v>
      </c>
      <c r="BA334" s="0" t="n">
        <f aca="false">IF(DH334&lt;&gt;"",1,0)+IF(DI334&lt;&gt;"",1,0)+IF(DK334&lt;&gt;"",1,0)+IF(DM334&lt;&gt;"",1,0)+IF(DN334&lt;&gt;"",1,0)+IF(DO334&lt;&gt;"",1,0)+IF(DQ334&lt;&gt;"",1,0)+IF(DR334&lt;&gt;"",1,0)+IF(DT334&lt;&gt;"",1,0)+IF(DU334&lt;&gt;"",1,0)+IF(DV334&lt;&gt;"",1,0)+IF(DW334&lt;&gt;"",1,0)+IF(DX334&lt;&gt;"",1,0)+IF(DZ334&lt;&gt;"",1,0)+IF(EA334&lt;&gt;"",1,0)+IF(EB334&lt;&gt;"",1,0)+IF(EE334&lt;&gt;"",1,0)</f>
        <v>9</v>
      </c>
      <c r="BB334" s="0" t="n">
        <f aca="false">IF(AND(AV334&gt;0, AW334&gt;0),1,0)</f>
        <v>1</v>
      </c>
      <c r="BC334" s="0" t="s">
        <v>155</v>
      </c>
      <c r="BD334" s="0" t="s">
        <v>155</v>
      </c>
      <c r="BE334" s="0" t="s">
        <v>155</v>
      </c>
      <c r="BF334" s="0" t="s">
        <v>155</v>
      </c>
      <c r="BG334" s="0" t="s">
        <v>155</v>
      </c>
      <c r="BH334" s="0" t="s">
        <v>155</v>
      </c>
      <c r="BI334" s="0" t="s">
        <v>155</v>
      </c>
      <c r="BJ334" s="0" t="s">
        <v>155</v>
      </c>
      <c r="BK334" s="0" t="s">
        <v>155</v>
      </c>
      <c r="BL334" s="0" t="s">
        <v>155</v>
      </c>
      <c r="BS334" s="0" t="s">
        <v>155</v>
      </c>
      <c r="BV334" s="0" t="s">
        <v>155</v>
      </c>
      <c r="BY334" s="0" t="s">
        <v>144</v>
      </c>
      <c r="CA334" s="0" t="s">
        <v>155</v>
      </c>
      <c r="CC334" s="0" t="s">
        <v>144</v>
      </c>
      <c r="CG334" s="0" t="s">
        <v>155</v>
      </c>
      <c r="CH334" s="0" t="s">
        <v>144</v>
      </c>
      <c r="CK334" s="0" t="s">
        <v>155</v>
      </c>
      <c r="CL334" s="0" t="s">
        <v>144</v>
      </c>
      <c r="CN334" s="0" t="s">
        <v>155</v>
      </c>
      <c r="CO334" s="0" t="s">
        <v>144</v>
      </c>
      <c r="CP334" s="0" t="s">
        <v>155</v>
      </c>
      <c r="CQ334" s="0" t="s">
        <v>144</v>
      </c>
      <c r="CT334" s="0" t="s">
        <v>155</v>
      </c>
      <c r="CU334" s="0" t="s">
        <v>144</v>
      </c>
      <c r="CV334" s="0" t="s">
        <v>155</v>
      </c>
      <c r="CW334" s="0" t="s">
        <v>144</v>
      </c>
      <c r="CY334" s="0" t="s">
        <v>155</v>
      </c>
      <c r="CZ334" s="0" t="s">
        <v>217</v>
      </c>
      <c r="DC334" s="0" t="s">
        <v>155</v>
      </c>
      <c r="DD334" s="0" t="s">
        <v>144</v>
      </c>
      <c r="DF334" s="0" t="s">
        <v>155</v>
      </c>
      <c r="DG334" s="0" t="s">
        <v>144</v>
      </c>
      <c r="DI334" s="0" t="s">
        <v>155</v>
      </c>
      <c r="DJ334" s="0" t="s">
        <v>144</v>
      </c>
      <c r="DL334" s="0" t="s">
        <v>155</v>
      </c>
      <c r="DN334" s="0" t="s">
        <v>155</v>
      </c>
      <c r="DO334" s="0" t="s">
        <v>144</v>
      </c>
      <c r="DR334" s="0" t="s">
        <v>155</v>
      </c>
      <c r="DS334" s="0" t="s">
        <v>144</v>
      </c>
      <c r="DT334" s="0" t="s">
        <v>144</v>
      </c>
      <c r="DU334" s="0" t="s">
        <v>155</v>
      </c>
      <c r="DW334" s="0" t="s">
        <v>144</v>
      </c>
      <c r="DX334" s="0" t="s">
        <v>155</v>
      </c>
      <c r="EA334" s="0" t="s">
        <v>155</v>
      </c>
      <c r="ED334" s="0" t="s">
        <v>144</v>
      </c>
      <c r="EF334" s="0" t="s">
        <v>155</v>
      </c>
    </row>
    <row r="335" customFormat="false" ht="13.8" hidden="false" customHeight="false" outlineLevel="0" collapsed="false">
      <c r="A335" s="0" t="s">
        <v>1928</v>
      </c>
      <c r="B335" s="0" t="n">
        <v>78</v>
      </c>
      <c r="C335" s="0" t="n">
        <v>27353</v>
      </c>
      <c r="D335" s="0" t="s">
        <v>1929</v>
      </c>
      <c r="E335" s="0" t="s">
        <v>656</v>
      </c>
      <c r="F335" s="0" t="str">
        <f aca="false">CONCATENATE(D335," ",LEFT(H335,4),"T=",AW335,"D=",AX335,"R=",AY335,"M=",AZ335,"L=",BA335,"B=",BB335)</f>
        <v>REIDER T=42D=13R=0M=4L=9B=1</v>
      </c>
      <c r="G335" s="0" t="s">
        <v>424</v>
      </c>
      <c r="I335" s="0" t="s">
        <v>1930</v>
      </c>
      <c r="J335" s="0" t="s">
        <v>1460</v>
      </c>
      <c r="K335" s="0" t="s">
        <v>143</v>
      </c>
      <c r="L335" s="0" t="s">
        <v>144</v>
      </c>
      <c r="M335" s="0" t="str">
        <f aca="false">RIGHT(N335,LEN(N335)-FIND(" ",N335))</f>
        <v>BON AIR AVE NW</v>
      </c>
      <c r="N335" s="0" t="s">
        <v>1931</v>
      </c>
      <c r="P335" s="0" t="s">
        <v>147</v>
      </c>
      <c r="Q335" s="0" t="s">
        <v>148</v>
      </c>
      <c r="R335" s="0" t="n">
        <v>44485</v>
      </c>
      <c r="AD335" s="0" t="s">
        <v>149</v>
      </c>
      <c r="AE335" s="0" t="s">
        <v>150</v>
      </c>
      <c r="AF335" s="0" t="s">
        <v>151</v>
      </c>
      <c r="AH335" s="0" t="n">
        <v>14</v>
      </c>
      <c r="AI335" s="0" t="n">
        <v>11</v>
      </c>
      <c r="AN335" s="0" t="s">
        <v>147</v>
      </c>
      <c r="AO335" s="0" t="s">
        <v>555</v>
      </c>
      <c r="AP335" s="0" t="s">
        <v>556</v>
      </c>
      <c r="AQ335" s="0" t="n">
        <v>9</v>
      </c>
      <c r="AR335" s="0" t="n">
        <v>64</v>
      </c>
      <c r="AS335" s="0" t="n">
        <v>32</v>
      </c>
      <c r="AV335" s="0" t="s">
        <v>223</v>
      </c>
      <c r="AW335" s="0" t="n">
        <f aca="false">COUNTA($BC335:$EG335)</f>
        <v>42</v>
      </c>
      <c r="AX335" s="0" t="n">
        <f aca="false">COUNTIF($BC335:$EG335,"D")</f>
        <v>13</v>
      </c>
      <c r="AY335" s="0" t="n">
        <f aca="false">COUNTIF($BC335:$EG335,"R")</f>
        <v>0</v>
      </c>
      <c r="AZ335" s="2" t="n">
        <f aca="false">COUNTIF(DW335,"D")+COUNTIF(DO335,"D")+COUNTIF(DJ335,"D")+COUNTIF(DD335,"D")</f>
        <v>4</v>
      </c>
      <c r="BA335" s="0" t="n">
        <f aca="false">IF(DH335&lt;&gt;"",1,0)+IF(DI335&lt;&gt;"",1,0)+IF(DK335&lt;&gt;"",1,0)+IF(DM335&lt;&gt;"",1,0)+IF(DN335&lt;&gt;"",1,0)+IF(DO335&lt;&gt;"",1,0)+IF(DQ335&lt;&gt;"",1,0)+IF(DR335&lt;&gt;"",1,0)+IF(DT335&lt;&gt;"",1,0)+IF(DU335&lt;&gt;"",1,0)+IF(DV335&lt;&gt;"",1,0)+IF(DW335&lt;&gt;"",1,0)+IF(DX335&lt;&gt;"",1,0)+IF(DZ335&lt;&gt;"",1,0)+IF(EA335&lt;&gt;"",1,0)+IF(EB335&lt;&gt;"",1,0)+IF(EE335&lt;&gt;"",1,0)</f>
        <v>9</v>
      </c>
      <c r="BB335" s="0" t="n">
        <f aca="false">IF(AND(AV335&gt;0, AW335&gt;0),1,0)</f>
        <v>1</v>
      </c>
      <c r="BC335" s="0" t="s">
        <v>155</v>
      </c>
      <c r="BD335" s="0" t="s">
        <v>155</v>
      </c>
      <c r="BE335" s="0" t="s">
        <v>155</v>
      </c>
      <c r="BF335" s="0" t="s">
        <v>155</v>
      </c>
      <c r="BG335" s="0" t="s">
        <v>155</v>
      </c>
      <c r="BH335" s="0" t="s">
        <v>155</v>
      </c>
      <c r="BI335" s="0" t="s">
        <v>155</v>
      </c>
      <c r="BJ335" s="0" t="s">
        <v>155</v>
      </c>
      <c r="BK335" s="0" t="s">
        <v>155</v>
      </c>
      <c r="BL335" s="0" t="s">
        <v>155</v>
      </c>
      <c r="BR335" s="0" t="s">
        <v>155</v>
      </c>
      <c r="BS335" s="0" t="s">
        <v>155</v>
      </c>
      <c r="BV335" s="0" t="s">
        <v>155</v>
      </c>
      <c r="BY335" s="0" t="s">
        <v>144</v>
      </c>
      <c r="CA335" s="0" t="s">
        <v>155</v>
      </c>
      <c r="CG335" s="0" t="s">
        <v>155</v>
      </c>
      <c r="CH335" s="0" t="s">
        <v>144</v>
      </c>
      <c r="CK335" s="0" t="s">
        <v>155</v>
      </c>
      <c r="CL335" s="0" t="s">
        <v>144</v>
      </c>
      <c r="CN335" s="0" t="s">
        <v>155</v>
      </c>
      <c r="CO335" s="0" t="s">
        <v>144</v>
      </c>
      <c r="CP335" s="0" t="s">
        <v>155</v>
      </c>
      <c r="CV335" s="0" t="s">
        <v>155</v>
      </c>
      <c r="CY335" s="0" t="s">
        <v>155</v>
      </c>
      <c r="CZ335" s="0" t="s">
        <v>144</v>
      </c>
      <c r="DC335" s="0" t="s">
        <v>155</v>
      </c>
      <c r="DD335" s="0" t="s">
        <v>144</v>
      </c>
      <c r="DF335" s="0" t="s">
        <v>155</v>
      </c>
      <c r="DG335" s="0" t="s">
        <v>144</v>
      </c>
      <c r="DI335" s="0" t="s">
        <v>155</v>
      </c>
      <c r="DJ335" s="0" t="s">
        <v>144</v>
      </c>
      <c r="DM335" s="0" t="s">
        <v>144</v>
      </c>
      <c r="DN335" s="0" t="s">
        <v>155</v>
      </c>
      <c r="DO335" s="0" t="s">
        <v>144</v>
      </c>
      <c r="DR335" s="0" t="s">
        <v>155</v>
      </c>
      <c r="DS335" s="0" t="s">
        <v>144</v>
      </c>
      <c r="DU335" s="0" t="s">
        <v>155</v>
      </c>
      <c r="DW335" s="0" t="s">
        <v>144</v>
      </c>
      <c r="DX335" s="0" t="s">
        <v>155</v>
      </c>
      <c r="EA335" s="0" t="s">
        <v>155</v>
      </c>
      <c r="ED335" s="0" t="s">
        <v>144</v>
      </c>
      <c r="EF335" s="0" t="s">
        <v>155</v>
      </c>
    </row>
    <row r="336" customFormat="false" ht="13.8" hidden="false" customHeight="false" outlineLevel="0" collapsed="false">
      <c r="A336" s="0" t="s">
        <v>1932</v>
      </c>
      <c r="B336" s="0" t="n">
        <v>78</v>
      </c>
      <c r="C336" s="0" t="n">
        <v>214910</v>
      </c>
      <c r="D336" s="0" t="s">
        <v>1933</v>
      </c>
      <c r="E336" s="0" t="s">
        <v>1934</v>
      </c>
      <c r="F336" s="0" t="str">
        <f aca="false">CONCATENATE(D336," ",LEFT(H336,4),"T=",AW336,"D=",AX336,"R=",AY336,"M=",AZ336,"L=",BA336,"B=",BB336)</f>
        <v>RIFFE T=28D=12R=0M=4L=9B=1</v>
      </c>
      <c r="G336" s="0" t="s">
        <v>424</v>
      </c>
      <c r="I336" s="0" t="s">
        <v>1935</v>
      </c>
      <c r="J336" s="0" t="s">
        <v>177</v>
      </c>
      <c r="K336" s="0" t="s">
        <v>143</v>
      </c>
      <c r="L336" s="0" t="s">
        <v>144</v>
      </c>
      <c r="M336" s="0" t="str">
        <f aca="false">RIGHT(N336,LEN(N336)-FIND(" ",N336))</f>
        <v>CENTRAL PARKWAY AVE SE</v>
      </c>
      <c r="N336" s="0" t="s">
        <v>1936</v>
      </c>
      <c r="P336" s="0" t="s">
        <v>147</v>
      </c>
      <c r="Q336" s="0" t="s">
        <v>148</v>
      </c>
      <c r="R336" s="0" t="n">
        <v>44483</v>
      </c>
      <c r="AD336" s="0" t="s">
        <v>149</v>
      </c>
      <c r="AE336" s="0" t="s">
        <v>150</v>
      </c>
      <c r="AF336" s="0" t="s">
        <v>151</v>
      </c>
      <c r="AH336" s="0" t="n">
        <v>14</v>
      </c>
      <c r="AI336" s="0" t="n">
        <v>11</v>
      </c>
      <c r="AN336" s="0" t="s">
        <v>147</v>
      </c>
      <c r="AO336" s="0" t="s">
        <v>268</v>
      </c>
      <c r="AP336" s="0" t="s">
        <v>269</v>
      </c>
      <c r="AQ336" s="0" t="n">
        <v>9</v>
      </c>
      <c r="AR336" s="0" t="n">
        <v>64</v>
      </c>
      <c r="AS336" s="0" t="n">
        <v>32</v>
      </c>
      <c r="AV336" s="0" t="s">
        <v>252</v>
      </c>
      <c r="AW336" s="0" t="n">
        <f aca="false">COUNTA($BC336:$EG336)</f>
        <v>28</v>
      </c>
      <c r="AX336" s="0" t="n">
        <f aca="false">COUNTIF($BC336:$EG336,"D")</f>
        <v>12</v>
      </c>
      <c r="AY336" s="0" t="n">
        <f aca="false">COUNTIF($BC336:$EG336,"R")</f>
        <v>0</v>
      </c>
      <c r="AZ336" s="2" t="n">
        <f aca="false">COUNTIF(DW336,"D")+COUNTIF(DO336,"D")+COUNTIF(DJ336,"D")+COUNTIF(DD336,"D")</f>
        <v>4</v>
      </c>
      <c r="BA336" s="0" t="n">
        <f aca="false">IF(DH336&lt;&gt;"",1,0)+IF(DI336&lt;&gt;"",1,0)+IF(DK336&lt;&gt;"",1,0)+IF(DM336&lt;&gt;"",1,0)+IF(DN336&lt;&gt;"",1,0)+IF(DO336&lt;&gt;"",1,0)+IF(DQ336&lt;&gt;"",1,0)+IF(DR336&lt;&gt;"",1,0)+IF(DT336&lt;&gt;"",1,0)+IF(DU336&lt;&gt;"",1,0)+IF(DV336&lt;&gt;"",1,0)+IF(DW336&lt;&gt;"",1,0)+IF(DX336&lt;&gt;"",1,0)+IF(DZ336&lt;&gt;"",1,0)+IF(EA336&lt;&gt;"",1,0)+IF(EB336&lt;&gt;"",1,0)+IF(EE336&lt;&gt;"",1,0)</f>
        <v>9</v>
      </c>
      <c r="BB336" s="0" t="n">
        <f aca="false">IF(AND(AV336&gt;0, AW336&gt;0),1,0)</f>
        <v>1</v>
      </c>
      <c r="BC336" s="0" t="s">
        <v>155</v>
      </c>
      <c r="BD336" s="0" t="s">
        <v>155</v>
      </c>
      <c r="BH336" s="0" t="s">
        <v>155</v>
      </c>
      <c r="CK336" s="0" t="s">
        <v>155</v>
      </c>
      <c r="CL336" s="0" t="s">
        <v>144</v>
      </c>
      <c r="CN336" s="0" t="s">
        <v>155</v>
      </c>
      <c r="CU336" s="0" t="s">
        <v>144</v>
      </c>
      <c r="CW336" s="0" t="s">
        <v>144</v>
      </c>
      <c r="CY336" s="0" t="s">
        <v>155</v>
      </c>
      <c r="CZ336" s="0" t="s">
        <v>144</v>
      </c>
      <c r="DC336" s="0" t="s">
        <v>155</v>
      </c>
      <c r="DD336" s="0" t="s">
        <v>144</v>
      </c>
      <c r="DF336" s="0" t="s">
        <v>155</v>
      </c>
      <c r="DG336" s="0" t="s">
        <v>144</v>
      </c>
      <c r="DI336" s="0" t="s">
        <v>155</v>
      </c>
      <c r="DJ336" s="0" t="s">
        <v>144</v>
      </c>
      <c r="DL336" s="0" t="s">
        <v>155</v>
      </c>
      <c r="DM336" s="0" t="s">
        <v>144</v>
      </c>
      <c r="DN336" s="0" t="s">
        <v>155</v>
      </c>
      <c r="DO336" s="0" t="s">
        <v>144</v>
      </c>
      <c r="DR336" s="0" t="s">
        <v>155</v>
      </c>
      <c r="DS336" s="0" t="s">
        <v>144</v>
      </c>
      <c r="DU336" s="0" t="s">
        <v>155</v>
      </c>
      <c r="DW336" s="0" t="s">
        <v>144</v>
      </c>
      <c r="DX336" s="0" t="s">
        <v>155</v>
      </c>
      <c r="EA336" s="0" t="s">
        <v>155</v>
      </c>
      <c r="ED336" s="0" t="s">
        <v>144</v>
      </c>
      <c r="EF336" s="0" t="s">
        <v>155</v>
      </c>
    </row>
    <row r="337" customFormat="false" ht="13.8" hidden="false" customHeight="false" outlineLevel="0" collapsed="false">
      <c r="A337" s="0" t="s">
        <v>1937</v>
      </c>
      <c r="B337" s="0" t="n">
        <v>78</v>
      </c>
      <c r="C337" s="0" t="n">
        <v>297500</v>
      </c>
      <c r="D337" s="0" t="s">
        <v>1211</v>
      </c>
      <c r="E337" s="0" t="s">
        <v>835</v>
      </c>
      <c r="F337" s="0" t="str">
        <f aca="false">CONCATENATE(D337," ",LEFT(H337,4),"T=",AW337,"D=",AX337,"R=",AY337,"M=",AZ337,"L=",BA337,"B=",BB337)</f>
        <v>ROBINSON T=42D=14R=0M=4L=9B=1</v>
      </c>
      <c r="I337" s="0" t="s">
        <v>1938</v>
      </c>
      <c r="J337" s="0" t="s">
        <v>1939</v>
      </c>
      <c r="K337" s="0" t="s">
        <v>143</v>
      </c>
      <c r="L337" s="0" t="s">
        <v>144</v>
      </c>
      <c r="M337" s="0" t="str">
        <f aca="false">RIGHT(N337,LEN(N337)-FIND(" ",N337))</f>
        <v>CLEARWATER ST NW</v>
      </c>
      <c r="N337" s="0" t="s">
        <v>1940</v>
      </c>
      <c r="P337" s="0" t="s">
        <v>147</v>
      </c>
      <c r="Q337" s="0" t="s">
        <v>148</v>
      </c>
      <c r="R337" s="0" t="n">
        <v>44485</v>
      </c>
      <c r="AD337" s="0" t="s">
        <v>149</v>
      </c>
      <c r="AE337" s="0" t="s">
        <v>150</v>
      </c>
      <c r="AF337" s="0" t="s">
        <v>151</v>
      </c>
      <c r="AH337" s="0" t="n">
        <v>14</v>
      </c>
      <c r="AI337" s="0" t="n">
        <v>11</v>
      </c>
      <c r="AN337" s="0" t="s">
        <v>147</v>
      </c>
      <c r="AO337" s="0" t="s">
        <v>315</v>
      </c>
      <c r="AP337" s="0" t="s">
        <v>316</v>
      </c>
      <c r="AQ337" s="0" t="n">
        <v>9</v>
      </c>
      <c r="AR337" s="0" t="n">
        <v>64</v>
      </c>
      <c r="AS337" s="0" t="n">
        <v>32</v>
      </c>
      <c r="AV337" s="0" t="s">
        <v>182</v>
      </c>
      <c r="AW337" s="0" t="n">
        <f aca="false">COUNTA($BC337:$EG337)</f>
        <v>42</v>
      </c>
      <c r="AX337" s="0" t="n">
        <f aca="false">COUNTIF($BC337:$EG337,"D")</f>
        <v>14</v>
      </c>
      <c r="AY337" s="0" t="n">
        <f aca="false">COUNTIF($BC337:$EG337,"R")</f>
        <v>0</v>
      </c>
      <c r="AZ337" s="2" t="n">
        <f aca="false">COUNTIF(DW337,"D")+COUNTIF(DO337,"D")+COUNTIF(DJ337,"D")+COUNTIF(DD337,"D")</f>
        <v>4</v>
      </c>
      <c r="BA337" s="0" t="n">
        <f aca="false">IF(DH337&lt;&gt;"",1,0)+IF(DI337&lt;&gt;"",1,0)+IF(DK337&lt;&gt;"",1,0)+IF(DM337&lt;&gt;"",1,0)+IF(DN337&lt;&gt;"",1,0)+IF(DO337&lt;&gt;"",1,0)+IF(DQ337&lt;&gt;"",1,0)+IF(DR337&lt;&gt;"",1,0)+IF(DT337&lt;&gt;"",1,0)+IF(DU337&lt;&gt;"",1,0)+IF(DV337&lt;&gt;"",1,0)+IF(DW337&lt;&gt;"",1,0)+IF(DX337&lt;&gt;"",1,0)+IF(DZ337&lt;&gt;"",1,0)+IF(EA337&lt;&gt;"",1,0)+IF(EB337&lt;&gt;"",1,0)+IF(EE337&lt;&gt;"",1,0)</f>
        <v>9</v>
      </c>
      <c r="BB337" s="0" t="n">
        <f aca="false">IF(AND(AV337&gt;0, AW337&gt;0),1,0)</f>
        <v>1</v>
      </c>
      <c r="BD337" s="0" t="s">
        <v>155</v>
      </c>
      <c r="BG337" s="0" t="s">
        <v>155</v>
      </c>
      <c r="BH337" s="0" t="s">
        <v>155</v>
      </c>
      <c r="BJ337" s="0" t="s">
        <v>155</v>
      </c>
      <c r="BK337" s="0" t="s">
        <v>155</v>
      </c>
      <c r="BL337" s="0" t="s">
        <v>155</v>
      </c>
      <c r="BP337" s="0" t="s">
        <v>155</v>
      </c>
      <c r="BR337" s="0" t="s">
        <v>155</v>
      </c>
      <c r="BS337" s="0" t="s">
        <v>155</v>
      </c>
      <c r="BV337" s="0" t="s">
        <v>155</v>
      </c>
      <c r="BY337" s="0" t="s">
        <v>144</v>
      </c>
      <c r="CA337" s="0" t="s">
        <v>155</v>
      </c>
      <c r="CG337" s="0" t="s">
        <v>155</v>
      </c>
      <c r="CK337" s="0" t="s">
        <v>155</v>
      </c>
      <c r="CL337" s="0" t="s">
        <v>144</v>
      </c>
      <c r="CN337" s="0" t="s">
        <v>155</v>
      </c>
      <c r="CO337" s="0" t="s">
        <v>144</v>
      </c>
      <c r="CP337" s="0" t="s">
        <v>155</v>
      </c>
      <c r="CT337" s="0" t="s">
        <v>155</v>
      </c>
      <c r="CU337" s="0" t="s">
        <v>144</v>
      </c>
      <c r="CV337" s="0" t="s">
        <v>155</v>
      </c>
      <c r="CW337" s="0" t="s">
        <v>144</v>
      </c>
      <c r="CY337" s="0" t="s">
        <v>155</v>
      </c>
      <c r="CZ337" s="0" t="s">
        <v>144</v>
      </c>
      <c r="DC337" s="0" t="s">
        <v>155</v>
      </c>
      <c r="DD337" s="0" t="s">
        <v>144</v>
      </c>
      <c r="DF337" s="0" t="s">
        <v>155</v>
      </c>
      <c r="DG337" s="0" t="s">
        <v>144</v>
      </c>
      <c r="DI337" s="0" t="s">
        <v>155</v>
      </c>
      <c r="DJ337" s="0" t="s">
        <v>144</v>
      </c>
      <c r="DL337" s="0" t="s">
        <v>155</v>
      </c>
      <c r="DM337" s="0" t="s">
        <v>144</v>
      </c>
      <c r="DN337" s="0" t="s">
        <v>155</v>
      </c>
      <c r="DO337" s="0" t="s">
        <v>144</v>
      </c>
      <c r="DR337" s="0" t="s">
        <v>155</v>
      </c>
      <c r="DS337" s="0" t="s">
        <v>144</v>
      </c>
      <c r="DU337" s="0" t="s">
        <v>155</v>
      </c>
      <c r="DW337" s="0" t="s">
        <v>144</v>
      </c>
      <c r="DX337" s="0" t="s">
        <v>155</v>
      </c>
      <c r="EA337" s="0" t="s">
        <v>155</v>
      </c>
      <c r="ED337" s="0" t="s">
        <v>144</v>
      </c>
      <c r="EF337" s="0" t="s">
        <v>155</v>
      </c>
    </row>
    <row r="338" customFormat="false" ht="13.8" hidden="false" customHeight="false" outlineLevel="0" collapsed="false">
      <c r="A338" s="0" t="s">
        <v>1941</v>
      </c>
      <c r="B338" s="0" t="n">
        <v>78</v>
      </c>
      <c r="C338" s="0" t="n">
        <v>135903</v>
      </c>
      <c r="D338" s="0" t="s">
        <v>1942</v>
      </c>
      <c r="E338" s="0" t="s">
        <v>806</v>
      </c>
      <c r="F338" s="0" t="str">
        <f aca="false">CONCATENATE(D338," ",LEFT(H338,4),"T=",AW338,"D=",AX338,"R=",AY338,"M=",AZ338,"L=",BA338,"B=",BB338)</f>
        <v>RUGGIERI JRT=47D=16R=0M=4L=9B=1</v>
      </c>
      <c r="H338" s="0" t="s">
        <v>644</v>
      </c>
      <c r="I338" s="0" t="s">
        <v>1943</v>
      </c>
      <c r="J338" s="0" t="s">
        <v>1944</v>
      </c>
      <c r="K338" s="0" t="s">
        <v>143</v>
      </c>
      <c r="L338" s="0" t="s">
        <v>144</v>
      </c>
      <c r="M338" s="0" t="str">
        <f aca="false">RIGHT(N338,LEN(N338)-FIND(" ",N338))</f>
        <v>MEADOWBROOK AVE SE</v>
      </c>
      <c r="N338" s="0" t="s">
        <v>1945</v>
      </c>
      <c r="P338" s="0" t="s">
        <v>147</v>
      </c>
      <c r="Q338" s="0" t="s">
        <v>148</v>
      </c>
      <c r="R338" s="0" t="n">
        <v>44483</v>
      </c>
      <c r="AD338" s="0" t="s">
        <v>149</v>
      </c>
      <c r="AE338" s="0" t="s">
        <v>150</v>
      </c>
      <c r="AF338" s="0" t="s">
        <v>151</v>
      </c>
      <c r="AH338" s="0" t="n">
        <v>14</v>
      </c>
      <c r="AI338" s="0" t="n">
        <v>11</v>
      </c>
      <c r="AN338" s="0" t="s">
        <v>147</v>
      </c>
      <c r="AO338" s="0" t="s">
        <v>268</v>
      </c>
      <c r="AP338" s="0" t="s">
        <v>269</v>
      </c>
      <c r="AQ338" s="0" t="n">
        <v>9</v>
      </c>
      <c r="AR338" s="0" t="n">
        <v>64</v>
      </c>
      <c r="AS338" s="0" t="n">
        <v>32</v>
      </c>
      <c r="AV338" s="0" t="s">
        <v>252</v>
      </c>
      <c r="AW338" s="0" t="n">
        <f aca="false">COUNTA($BC338:$EG338)</f>
        <v>47</v>
      </c>
      <c r="AX338" s="0" t="n">
        <f aca="false">COUNTIF($BC338:$EG338,"D")</f>
        <v>16</v>
      </c>
      <c r="AY338" s="0" t="n">
        <f aca="false">COUNTIF($BC338:$EG338,"R")</f>
        <v>0</v>
      </c>
      <c r="AZ338" s="2" t="n">
        <f aca="false">COUNTIF(DW338,"D")+COUNTIF(DO338,"D")+COUNTIF(DJ338,"D")+COUNTIF(DD338,"D")</f>
        <v>4</v>
      </c>
      <c r="BA338" s="0" t="n">
        <f aca="false">IF(DH338&lt;&gt;"",1,0)+IF(DI338&lt;&gt;"",1,0)+IF(DK338&lt;&gt;"",1,0)+IF(DM338&lt;&gt;"",1,0)+IF(DN338&lt;&gt;"",1,0)+IF(DO338&lt;&gt;"",1,0)+IF(DQ338&lt;&gt;"",1,0)+IF(DR338&lt;&gt;"",1,0)+IF(DT338&lt;&gt;"",1,0)+IF(DU338&lt;&gt;"",1,0)+IF(DV338&lt;&gt;"",1,0)+IF(DW338&lt;&gt;"",1,0)+IF(DX338&lt;&gt;"",1,0)+IF(DZ338&lt;&gt;"",1,0)+IF(EA338&lt;&gt;"",1,0)+IF(EB338&lt;&gt;"",1,0)+IF(EE338&lt;&gt;"",1,0)</f>
        <v>9</v>
      </c>
      <c r="BB338" s="0" t="n">
        <f aca="false">IF(AND(AV338&gt;0, AW338&gt;0),1,0)</f>
        <v>1</v>
      </c>
      <c r="BC338" s="0" t="s">
        <v>155</v>
      </c>
      <c r="BD338" s="0" t="s">
        <v>155</v>
      </c>
      <c r="BE338" s="0" t="s">
        <v>155</v>
      </c>
      <c r="BF338" s="0" t="s">
        <v>155</v>
      </c>
      <c r="BG338" s="0" t="s">
        <v>155</v>
      </c>
      <c r="BH338" s="0" t="s">
        <v>155</v>
      </c>
      <c r="BI338" s="0" t="s">
        <v>155</v>
      </c>
      <c r="BJ338" s="0" t="s">
        <v>155</v>
      </c>
      <c r="BK338" s="0" t="s">
        <v>155</v>
      </c>
      <c r="BL338" s="0" t="s">
        <v>155</v>
      </c>
      <c r="BP338" s="0" t="s">
        <v>155</v>
      </c>
      <c r="BR338" s="0" t="s">
        <v>155</v>
      </c>
      <c r="BS338" s="0" t="s">
        <v>155</v>
      </c>
      <c r="BV338" s="0" t="s">
        <v>155</v>
      </c>
      <c r="BY338" s="0" t="s">
        <v>144</v>
      </c>
      <c r="CA338" s="0" t="s">
        <v>155</v>
      </c>
      <c r="CG338" s="0" t="s">
        <v>155</v>
      </c>
      <c r="CH338" s="0" t="s">
        <v>144</v>
      </c>
      <c r="CK338" s="0" t="s">
        <v>155</v>
      </c>
      <c r="CL338" s="0" t="s">
        <v>144</v>
      </c>
      <c r="CN338" s="0" t="s">
        <v>155</v>
      </c>
      <c r="CO338" s="0" t="s">
        <v>144</v>
      </c>
      <c r="CP338" s="0" t="s">
        <v>155</v>
      </c>
      <c r="CQ338" s="0" t="s">
        <v>144</v>
      </c>
      <c r="CT338" s="0" t="s">
        <v>155</v>
      </c>
      <c r="CU338" s="0" t="s">
        <v>144</v>
      </c>
      <c r="CV338" s="0" t="s">
        <v>155</v>
      </c>
      <c r="CW338" s="0" t="s">
        <v>144</v>
      </c>
      <c r="CY338" s="0" t="s">
        <v>155</v>
      </c>
      <c r="CZ338" s="0" t="s">
        <v>144</v>
      </c>
      <c r="DC338" s="0" t="s">
        <v>155</v>
      </c>
      <c r="DD338" s="0" t="s">
        <v>144</v>
      </c>
      <c r="DF338" s="0" t="s">
        <v>155</v>
      </c>
      <c r="DI338" s="0" t="s">
        <v>155</v>
      </c>
      <c r="DJ338" s="0" t="s">
        <v>144</v>
      </c>
      <c r="DL338" s="0" t="s">
        <v>155</v>
      </c>
      <c r="DM338" s="0" t="s">
        <v>144</v>
      </c>
      <c r="DN338" s="0" t="s">
        <v>155</v>
      </c>
      <c r="DO338" s="0" t="s">
        <v>144</v>
      </c>
      <c r="DR338" s="0" t="s">
        <v>155</v>
      </c>
      <c r="DS338" s="0" t="s">
        <v>144</v>
      </c>
      <c r="DT338" s="0" t="s">
        <v>144</v>
      </c>
      <c r="DU338" s="0" t="s">
        <v>155</v>
      </c>
      <c r="DW338" s="0" t="s">
        <v>144</v>
      </c>
      <c r="EA338" s="0" t="s">
        <v>155</v>
      </c>
      <c r="ED338" s="0" t="s">
        <v>144</v>
      </c>
      <c r="EF338" s="0" t="s">
        <v>155</v>
      </c>
    </row>
    <row r="339" customFormat="false" ht="13.8" hidden="false" customHeight="false" outlineLevel="0" collapsed="false">
      <c r="A339" s="0" t="s">
        <v>1946</v>
      </c>
      <c r="B339" s="0" t="n">
        <v>78</v>
      </c>
      <c r="C339" s="0" t="n">
        <v>5969</v>
      </c>
      <c r="D339" s="0" t="s">
        <v>1947</v>
      </c>
      <c r="E339" s="0" t="s">
        <v>1948</v>
      </c>
      <c r="F339" s="0" t="str">
        <f aca="false">CONCATENATE(D339," ",LEFT(H339,4),"T=",AW339,"D=",AX339,"R=",AY339,"M=",AZ339,"L=",BA339,"B=",BB339)</f>
        <v>SALVATO T=41D=12R=0M=4L=9B=1</v>
      </c>
      <c r="G339" s="0" t="s">
        <v>424</v>
      </c>
      <c r="I339" s="0" t="s">
        <v>528</v>
      </c>
      <c r="J339" s="0" t="s">
        <v>1949</v>
      </c>
      <c r="K339" s="0" t="s">
        <v>143</v>
      </c>
      <c r="L339" s="0" t="s">
        <v>144</v>
      </c>
      <c r="M339" s="0" t="str">
        <f aca="false">RIGHT(N339,LEN(N339)-FIND(" ",N339))</f>
        <v>REX BLVD NW</v>
      </c>
      <c r="N339" s="0" t="s">
        <v>1950</v>
      </c>
      <c r="P339" s="0" t="s">
        <v>147</v>
      </c>
      <c r="Q339" s="0" t="s">
        <v>148</v>
      </c>
      <c r="R339" s="0" t="n">
        <v>44483</v>
      </c>
      <c r="AD339" s="0" t="s">
        <v>149</v>
      </c>
      <c r="AE339" s="0" t="s">
        <v>150</v>
      </c>
      <c r="AF339" s="0" t="s">
        <v>151</v>
      </c>
      <c r="AH339" s="0" t="n">
        <v>14</v>
      </c>
      <c r="AI339" s="0" t="n">
        <v>11</v>
      </c>
      <c r="AN339" s="0" t="s">
        <v>147</v>
      </c>
      <c r="AO339" s="0" t="s">
        <v>211</v>
      </c>
      <c r="AP339" s="0" t="s">
        <v>212</v>
      </c>
      <c r="AQ339" s="0" t="n">
        <v>9</v>
      </c>
      <c r="AR339" s="0" t="n">
        <v>64</v>
      </c>
      <c r="AS339" s="0" t="n">
        <v>32</v>
      </c>
      <c r="AV339" s="0" t="s">
        <v>213</v>
      </c>
      <c r="AW339" s="0" t="n">
        <f aca="false">COUNTA($BC339:$EG339)</f>
        <v>41</v>
      </c>
      <c r="AX339" s="0" t="n">
        <f aca="false">COUNTIF($BC339:$EG339,"D")</f>
        <v>12</v>
      </c>
      <c r="AY339" s="0" t="n">
        <f aca="false">COUNTIF($BC339:$EG339,"R")</f>
        <v>0</v>
      </c>
      <c r="AZ339" s="2" t="n">
        <f aca="false">COUNTIF(DW339,"D")+COUNTIF(DO339,"D")+COUNTIF(DJ339,"D")+COUNTIF(DD339,"D")</f>
        <v>4</v>
      </c>
      <c r="BA339" s="0" t="n">
        <f aca="false">IF(DH339&lt;&gt;"",1,0)+IF(DI339&lt;&gt;"",1,0)+IF(DK339&lt;&gt;"",1,0)+IF(DM339&lt;&gt;"",1,0)+IF(DN339&lt;&gt;"",1,0)+IF(DO339&lt;&gt;"",1,0)+IF(DQ339&lt;&gt;"",1,0)+IF(DR339&lt;&gt;"",1,0)+IF(DT339&lt;&gt;"",1,0)+IF(DU339&lt;&gt;"",1,0)+IF(DV339&lt;&gt;"",1,0)+IF(DW339&lt;&gt;"",1,0)+IF(DX339&lt;&gt;"",1,0)+IF(DZ339&lt;&gt;"",1,0)+IF(EA339&lt;&gt;"",1,0)+IF(EB339&lt;&gt;"",1,0)+IF(EE339&lt;&gt;"",1,0)</f>
        <v>9</v>
      </c>
      <c r="BB339" s="0" t="n">
        <f aca="false">IF(AND(AV339&gt;0, AW339&gt;0),1,0)</f>
        <v>1</v>
      </c>
      <c r="BC339" s="0" t="s">
        <v>155</v>
      </c>
      <c r="BD339" s="0" t="s">
        <v>155</v>
      </c>
      <c r="BE339" s="0" t="s">
        <v>155</v>
      </c>
      <c r="BF339" s="0" t="s">
        <v>155</v>
      </c>
      <c r="BG339" s="0" t="s">
        <v>155</v>
      </c>
      <c r="BH339" s="0" t="s">
        <v>155</v>
      </c>
      <c r="BI339" s="0" t="s">
        <v>155</v>
      </c>
      <c r="BJ339" s="0" t="s">
        <v>155</v>
      </c>
      <c r="BK339" s="0" t="s">
        <v>155</v>
      </c>
      <c r="BL339" s="0" t="s">
        <v>155</v>
      </c>
      <c r="BP339" s="0" t="s">
        <v>155</v>
      </c>
      <c r="BR339" s="0" t="s">
        <v>155</v>
      </c>
      <c r="BS339" s="0" t="s">
        <v>155</v>
      </c>
      <c r="BV339" s="0" t="s">
        <v>155</v>
      </c>
      <c r="BY339" s="0" t="s">
        <v>144</v>
      </c>
      <c r="CA339" s="0" t="s">
        <v>155</v>
      </c>
      <c r="CC339" s="0" t="s">
        <v>144</v>
      </c>
      <c r="CG339" s="0" t="s">
        <v>155</v>
      </c>
      <c r="CK339" s="0" t="s">
        <v>155</v>
      </c>
      <c r="CL339" s="0" t="s">
        <v>144</v>
      </c>
      <c r="CN339" s="0" t="s">
        <v>155</v>
      </c>
      <c r="CP339" s="0" t="s">
        <v>155</v>
      </c>
      <c r="CU339" s="0" t="s">
        <v>144</v>
      </c>
      <c r="CV339" s="0" t="s">
        <v>155</v>
      </c>
      <c r="CW339" s="0" t="s">
        <v>144</v>
      </c>
      <c r="CY339" s="0" t="s">
        <v>155</v>
      </c>
      <c r="DC339" s="0" t="s">
        <v>155</v>
      </c>
      <c r="DD339" s="0" t="s">
        <v>144</v>
      </c>
      <c r="DF339" s="0" t="s">
        <v>155</v>
      </c>
      <c r="DI339" s="0" t="s">
        <v>155</v>
      </c>
      <c r="DJ339" s="0" t="s">
        <v>144</v>
      </c>
      <c r="DM339" s="0" t="s">
        <v>144</v>
      </c>
      <c r="DN339" s="0" t="s">
        <v>155</v>
      </c>
      <c r="DO339" s="0" t="s">
        <v>144</v>
      </c>
      <c r="DR339" s="0" t="s">
        <v>155</v>
      </c>
      <c r="DS339" s="0" t="s">
        <v>144</v>
      </c>
      <c r="DU339" s="0" t="s">
        <v>155</v>
      </c>
      <c r="DW339" s="0" t="s">
        <v>144</v>
      </c>
      <c r="DX339" s="0" t="s">
        <v>155</v>
      </c>
      <c r="EA339" s="0" t="s">
        <v>155</v>
      </c>
      <c r="ED339" s="0" t="s">
        <v>144</v>
      </c>
    </row>
    <row r="340" customFormat="false" ht="13.8" hidden="false" customHeight="false" outlineLevel="0" collapsed="false">
      <c r="A340" s="0" t="s">
        <v>1951</v>
      </c>
      <c r="B340" s="0" t="n">
        <v>78</v>
      </c>
      <c r="C340" s="0" t="n">
        <v>341484</v>
      </c>
      <c r="D340" s="0" t="s">
        <v>1952</v>
      </c>
      <c r="E340" s="0" t="s">
        <v>681</v>
      </c>
      <c r="F340" s="0" t="str">
        <f aca="false">CONCATENATE(D340," ",LEFT(H340,4),"T=",AW340,"D=",AX340,"R=",AY340,"M=",AZ340,"L=",BA340,"B=",BB340)</f>
        <v>SCOTT T=36D=16R=0M=4L=9B=1</v>
      </c>
      <c r="I340" s="0" t="s">
        <v>1953</v>
      </c>
      <c r="J340" s="0" t="s">
        <v>1954</v>
      </c>
      <c r="K340" s="0" t="s">
        <v>143</v>
      </c>
      <c r="L340" s="0" t="s">
        <v>144</v>
      </c>
      <c r="M340" s="0" t="str">
        <f aca="false">RIGHT(N340,LEN(N340)-FIND(" ",N340))</f>
        <v>PERKINSWOOD BLVD SE</v>
      </c>
      <c r="N340" s="0" t="s">
        <v>1955</v>
      </c>
      <c r="P340" s="0" t="s">
        <v>147</v>
      </c>
      <c r="Q340" s="0" t="s">
        <v>148</v>
      </c>
      <c r="R340" s="0" t="n">
        <v>44483</v>
      </c>
      <c r="AD340" s="0" t="s">
        <v>149</v>
      </c>
      <c r="AE340" s="0" t="s">
        <v>150</v>
      </c>
      <c r="AF340" s="0" t="s">
        <v>151</v>
      </c>
      <c r="AH340" s="0" t="n">
        <v>14</v>
      </c>
      <c r="AI340" s="0" t="n">
        <v>11</v>
      </c>
      <c r="AN340" s="0" t="s">
        <v>147</v>
      </c>
      <c r="AO340" s="0" t="s">
        <v>250</v>
      </c>
      <c r="AP340" s="0" t="s">
        <v>251</v>
      </c>
      <c r="AQ340" s="0" t="n">
        <v>9</v>
      </c>
      <c r="AR340" s="0" t="n">
        <v>64</v>
      </c>
      <c r="AS340" s="0" t="n">
        <v>32</v>
      </c>
      <c r="AV340" s="0" t="s">
        <v>252</v>
      </c>
      <c r="AW340" s="0" t="n">
        <f aca="false">COUNTA($BC340:$EG340)</f>
        <v>36</v>
      </c>
      <c r="AX340" s="0" t="n">
        <f aca="false">COUNTIF($BC340:$EG340,"D")</f>
        <v>16</v>
      </c>
      <c r="AY340" s="0" t="n">
        <f aca="false">COUNTIF($BC340:$EG340,"R")</f>
        <v>0</v>
      </c>
      <c r="AZ340" s="2" t="n">
        <f aca="false">COUNTIF(DW340,"D")+COUNTIF(DO340,"D")+COUNTIF(DJ340,"D")+COUNTIF(DD340,"D")</f>
        <v>4</v>
      </c>
      <c r="BA340" s="0" t="n">
        <f aca="false">IF(DH340&lt;&gt;"",1,0)+IF(DI340&lt;&gt;"",1,0)+IF(DK340&lt;&gt;"",1,0)+IF(DM340&lt;&gt;"",1,0)+IF(DN340&lt;&gt;"",1,0)+IF(DO340&lt;&gt;"",1,0)+IF(DQ340&lt;&gt;"",1,0)+IF(DR340&lt;&gt;"",1,0)+IF(DT340&lt;&gt;"",1,0)+IF(DU340&lt;&gt;"",1,0)+IF(DV340&lt;&gt;"",1,0)+IF(DW340&lt;&gt;"",1,0)+IF(DX340&lt;&gt;"",1,0)+IF(DZ340&lt;&gt;"",1,0)+IF(EA340&lt;&gt;"",1,0)+IF(EB340&lt;&gt;"",1,0)+IF(EE340&lt;&gt;"",1,0)</f>
        <v>9</v>
      </c>
      <c r="BB340" s="0" t="n">
        <f aca="false">IF(AND(AV340&gt;0, AW340&gt;0),1,0)</f>
        <v>1</v>
      </c>
      <c r="BR340" s="0" t="s">
        <v>155</v>
      </c>
      <c r="BS340" s="0" t="s">
        <v>155</v>
      </c>
      <c r="BV340" s="0" t="s">
        <v>155</v>
      </c>
      <c r="BY340" s="0" t="s">
        <v>144</v>
      </c>
      <c r="CA340" s="0" t="s">
        <v>155</v>
      </c>
      <c r="CC340" s="0" t="s">
        <v>144</v>
      </c>
      <c r="CG340" s="0" t="s">
        <v>155</v>
      </c>
      <c r="CH340" s="0" t="s">
        <v>144</v>
      </c>
      <c r="CK340" s="0" t="s">
        <v>155</v>
      </c>
      <c r="CN340" s="0" t="s">
        <v>155</v>
      </c>
      <c r="CO340" s="0" t="s">
        <v>144</v>
      </c>
      <c r="CP340" s="0" t="s">
        <v>155</v>
      </c>
      <c r="CQ340" s="0" t="s">
        <v>144</v>
      </c>
      <c r="CT340" s="0" t="s">
        <v>155</v>
      </c>
      <c r="CU340" s="0" t="s">
        <v>144</v>
      </c>
      <c r="CV340" s="0" t="s">
        <v>155</v>
      </c>
      <c r="CY340" s="0" t="s">
        <v>155</v>
      </c>
      <c r="CZ340" s="0" t="s">
        <v>144</v>
      </c>
      <c r="DC340" s="0" t="s">
        <v>155</v>
      </c>
      <c r="DD340" s="0" t="s">
        <v>144</v>
      </c>
      <c r="DF340" s="0" t="s">
        <v>155</v>
      </c>
      <c r="DG340" s="0" t="s">
        <v>144</v>
      </c>
      <c r="DI340" s="0" t="s">
        <v>155</v>
      </c>
      <c r="DJ340" s="0" t="s">
        <v>144</v>
      </c>
      <c r="DL340" s="0" t="s">
        <v>155</v>
      </c>
      <c r="DM340" s="0" t="s">
        <v>144</v>
      </c>
      <c r="DN340" s="0" t="s">
        <v>155</v>
      </c>
      <c r="DO340" s="0" t="s">
        <v>144</v>
      </c>
      <c r="DS340" s="0" t="s">
        <v>144</v>
      </c>
      <c r="DT340" s="0" t="s">
        <v>144</v>
      </c>
      <c r="DU340" s="0" t="s">
        <v>155</v>
      </c>
      <c r="DW340" s="0" t="s">
        <v>144</v>
      </c>
      <c r="DX340" s="0" t="s">
        <v>155</v>
      </c>
      <c r="EA340" s="0" t="s">
        <v>155</v>
      </c>
      <c r="ED340" s="0" t="s">
        <v>144</v>
      </c>
      <c r="EF340" s="0" t="s">
        <v>155</v>
      </c>
    </row>
    <row r="341" customFormat="false" ht="13.8" hidden="false" customHeight="false" outlineLevel="0" collapsed="false">
      <c r="A341" s="0" t="s">
        <v>1956</v>
      </c>
      <c r="B341" s="0" t="n">
        <v>78</v>
      </c>
      <c r="C341" s="0" t="n">
        <v>111661</v>
      </c>
      <c r="D341" s="0" t="s">
        <v>1957</v>
      </c>
      <c r="E341" s="0" t="s">
        <v>1958</v>
      </c>
      <c r="F341" s="0" t="str">
        <f aca="false">CONCATENATE(D341," ",LEFT(H341,4),"T=",AW341,"D=",AX341,"R=",AY341,"M=",AZ341,"L=",BA341,"B=",BB341)</f>
        <v>SEGER T=48D=17R=0M=4L=9B=1</v>
      </c>
      <c r="I341" s="0" t="s">
        <v>1959</v>
      </c>
      <c r="J341" s="0" t="s">
        <v>1960</v>
      </c>
      <c r="K341" s="0" t="s">
        <v>143</v>
      </c>
      <c r="L341" s="0" t="s">
        <v>144</v>
      </c>
      <c r="M341" s="0" t="str">
        <f aca="false">RIGHT(N341,LEN(N341)-FIND(" ",N341))</f>
        <v>MEADOWBROOK AVE SE</v>
      </c>
      <c r="N341" s="0" t="s">
        <v>1961</v>
      </c>
      <c r="P341" s="0" t="s">
        <v>147</v>
      </c>
      <c r="Q341" s="0" t="s">
        <v>148</v>
      </c>
      <c r="R341" s="0" t="n">
        <v>44483</v>
      </c>
      <c r="AD341" s="0" t="s">
        <v>149</v>
      </c>
      <c r="AE341" s="0" t="s">
        <v>150</v>
      </c>
      <c r="AF341" s="0" t="s">
        <v>151</v>
      </c>
      <c r="AH341" s="0" t="n">
        <v>14</v>
      </c>
      <c r="AI341" s="0" t="n">
        <v>11</v>
      </c>
      <c r="AN341" s="0" t="s">
        <v>147</v>
      </c>
      <c r="AO341" s="0" t="s">
        <v>268</v>
      </c>
      <c r="AP341" s="0" t="s">
        <v>269</v>
      </c>
      <c r="AQ341" s="0" t="n">
        <v>9</v>
      </c>
      <c r="AR341" s="0" t="n">
        <v>64</v>
      </c>
      <c r="AS341" s="0" t="n">
        <v>32</v>
      </c>
      <c r="AV341" s="0" t="s">
        <v>252</v>
      </c>
      <c r="AW341" s="0" t="n">
        <f aca="false">COUNTA($BC341:$EG341)</f>
        <v>48</v>
      </c>
      <c r="AX341" s="0" t="n">
        <f aca="false">COUNTIF($BC341:$EG341,"D")</f>
        <v>17</v>
      </c>
      <c r="AY341" s="0" t="n">
        <f aca="false">COUNTIF($BC341:$EG341,"R")</f>
        <v>0</v>
      </c>
      <c r="AZ341" s="2" t="n">
        <f aca="false">COUNTIF(DW341,"D")+COUNTIF(DO341,"D")+COUNTIF(DJ341,"D")+COUNTIF(DD341,"D")</f>
        <v>4</v>
      </c>
      <c r="BA341" s="0" t="n">
        <f aca="false">IF(DH341&lt;&gt;"",1,0)+IF(DI341&lt;&gt;"",1,0)+IF(DK341&lt;&gt;"",1,0)+IF(DM341&lt;&gt;"",1,0)+IF(DN341&lt;&gt;"",1,0)+IF(DO341&lt;&gt;"",1,0)+IF(DQ341&lt;&gt;"",1,0)+IF(DR341&lt;&gt;"",1,0)+IF(DT341&lt;&gt;"",1,0)+IF(DU341&lt;&gt;"",1,0)+IF(DV341&lt;&gt;"",1,0)+IF(DW341&lt;&gt;"",1,0)+IF(DX341&lt;&gt;"",1,0)+IF(DZ341&lt;&gt;"",1,0)+IF(EA341&lt;&gt;"",1,0)+IF(EB341&lt;&gt;"",1,0)+IF(EE341&lt;&gt;"",1,0)</f>
        <v>9</v>
      </c>
      <c r="BB341" s="0" t="n">
        <f aca="false">IF(AND(AV341&gt;0, AW341&gt;0),1,0)</f>
        <v>1</v>
      </c>
      <c r="BC341" s="0" t="s">
        <v>155</v>
      </c>
      <c r="BD341" s="0" t="s">
        <v>155</v>
      </c>
      <c r="BF341" s="0" t="s">
        <v>155</v>
      </c>
      <c r="BG341" s="0" t="s">
        <v>155</v>
      </c>
      <c r="BH341" s="0" t="s">
        <v>155</v>
      </c>
      <c r="BI341" s="0" t="s">
        <v>155</v>
      </c>
      <c r="BJ341" s="0" t="s">
        <v>155</v>
      </c>
      <c r="BK341" s="0" t="s">
        <v>155</v>
      </c>
      <c r="BL341" s="0" t="s">
        <v>155</v>
      </c>
      <c r="BP341" s="0" t="s">
        <v>155</v>
      </c>
      <c r="BR341" s="0" t="s">
        <v>155</v>
      </c>
      <c r="BS341" s="0" t="s">
        <v>155</v>
      </c>
      <c r="BV341" s="0" t="s">
        <v>155</v>
      </c>
      <c r="BY341" s="0" t="s">
        <v>155</v>
      </c>
      <c r="CA341" s="0" t="s">
        <v>155</v>
      </c>
      <c r="CC341" s="0" t="s">
        <v>144</v>
      </c>
      <c r="CG341" s="0" t="s">
        <v>155</v>
      </c>
      <c r="CH341" s="0" t="s">
        <v>144</v>
      </c>
      <c r="CK341" s="0" t="s">
        <v>155</v>
      </c>
      <c r="CL341" s="0" t="s">
        <v>144</v>
      </c>
      <c r="CN341" s="0" t="s">
        <v>155</v>
      </c>
      <c r="CO341" s="0" t="s">
        <v>144</v>
      </c>
      <c r="CP341" s="0" t="s">
        <v>155</v>
      </c>
      <c r="CQ341" s="0" t="s">
        <v>144</v>
      </c>
      <c r="CT341" s="0" t="s">
        <v>155</v>
      </c>
      <c r="CU341" s="0" t="s">
        <v>144</v>
      </c>
      <c r="CV341" s="0" t="s">
        <v>155</v>
      </c>
      <c r="CW341" s="0" t="s">
        <v>144</v>
      </c>
      <c r="CY341" s="0" t="s">
        <v>155</v>
      </c>
      <c r="CZ341" s="0" t="s">
        <v>144</v>
      </c>
      <c r="DC341" s="0" t="s">
        <v>155</v>
      </c>
      <c r="DD341" s="0" t="s">
        <v>144</v>
      </c>
      <c r="DF341" s="0" t="s">
        <v>155</v>
      </c>
      <c r="DG341" s="0" t="s">
        <v>144</v>
      </c>
      <c r="DI341" s="0" t="s">
        <v>155</v>
      </c>
      <c r="DJ341" s="0" t="s">
        <v>144</v>
      </c>
      <c r="DL341" s="0" t="s">
        <v>155</v>
      </c>
      <c r="DM341" s="0" t="s">
        <v>144</v>
      </c>
      <c r="DN341" s="0" t="s">
        <v>155</v>
      </c>
      <c r="DO341" s="0" t="s">
        <v>144</v>
      </c>
      <c r="DR341" s="0" t="s">
        <v>155</v>
      </c>
      <c r="DS341" s="0" t="s">
        <v>144</v>
      </c>
      <c r="DT341" s="0" t="s">
        <v>144</v>
      </c>
      <c r="DU341" s="0" t="s">
        <v>155</v>
      </c>
      <c r="DW341" s="0" t="s">
        <v>144</v>
      </c>
      <c r="EA341" s="0" t="s">
        <v>155</v>
      </c>
      <c r="ED341" s="0" t="s">
        <v>144</v>
      </c>
      <c r="EF341" s="0" t="s">
        <v>155</v>
      </c>
    </row>
    <row r="342" customFormat="false" ht="13.8" hidden="false" customHeight="false" outlineLevel="0" collapsed="false">
      <c r="A342" s="0" t="s">
        <v>1962</v>
      </c>
      <c r="B342" s="0" t="n">
        <v>78</v>
      </c>
      <c r="C342" s="0" t="n">
        <v>20648</v>
      </c>
      <c r="D342" s="0" t="s">
        <v>1275</v>
      </c>
      <c r="E342" s="0" t="s">
        <v>174</v>
      </c>
      <c r="F342" s="0" t="str">
        <f aca="false">CONCATENATE(D342," ",LEFT(H342,4),"T=",AW342,"D=",AX342,"R=",AY342,"M=",AZ342,"L=",BA342,"B=",BB342)</f>
        <v>SEIFERT T=49D=18R=0M=4L=9B=1</v>
      </c>
      <c r="G342" s="0" t="s">
        <v>281</v>
      </c>
      <c r="I342" s="0" t="s">
        <v>1963</v>
      </c>
      <c r="J342" s="0" t="s">
        <v>1964</v>
      </c>
      <c r="K342" s="0" t="s">
        <v>143</v>
      </c>
      <c r="L342" s="0" t="s">
        <v>144</v>
      </c>
      <c r="M342" s="0" t="str">
        <f aca="false">RIGHT(N342,LEN(N342)-FIND(" ",N342))</f>
        <v>TOD AVE SW</v>
      </c>
      <c r="N342" s="0" t="s">
        <v>1279</v>
      </c>
      <c r="P342" s="0" t="s">
        <v>147</v>
      </c>
      <c r="Q342" s="0" t="s">
        <v>148</v>
      </c>
      <c r="R342" s="0" t="n">
        <v>44485</v>
      </c>
      <c r="AD342" s="0" t="s">
        <v>149</v>
      </c>
      <c r="AE342" s="0" t="s">
        <v>150</v>
      </c>
      <c r="AF342" s="0" t="s">
        <v>151</v>
      </c>
      <c r="AH342" s="0" t="n">
        <v>14</v>
      </c>
      <c r="AI342" s="0" t="n">
        <v>11</v>
      </c>
      <c r="AN342" s="0" t="s">
        <v>147</v>
      </c>
      <c r="AO342" s="0" t="s">
        <v>301</v>
      </c>
      <c r="AP342" s="0" t="s">
        <v>302</v>
      </c>
      <c r="AQ342" s="0" t="n">
        <v>9</v>
      </c>
      <c r="AR342" s="0" t="n">
        <v>64</v>
      </c>
      <c r="AS342" s="0" t="n">
        <v>32</v>
      </c>
      <c r="AV342" s="0" t="s">
        <v>154</v>
      </c>
      <c r="AW342" s="0" t="n">
        <f aca="false">COUNTA($BC342:$EG342)</f>
        <v>49</v>
      </c>
      <c r="AX342" s="0" t="n">
        <f aca="false">COUNTIF($BC342:$EG342,"D")</f>
        <v>18</v>
      </c>
      <c r="AY342" s="0" t="n">
        <f aca="false">COUNTIF($BC342:$EG342,"R")</f>
        <v>0</v>
      </c>
      <c r="AZ342" s="2" t="n">
        <f aca="false">COUNTIF(DW342,"D")+COUNTIF(DO342,"D")+COUNTIF(DJ342,"D")+COUNTIF(DD342,"D")</f>
        <v>4</v>
      </c>
      <c r="BA342" s="0" t="n">
        <f aca="false">IF(DH342&lt;&gt;"",1,0)+IF(DI342&lt;&gt;"",1,0)+IF(DK342&lt;&gt;"",1,0)+IF(DM342&lt;&gt;"",1,0)+IF(DN342&lt;&gt;"",1,0)+IF(DO342&lt;&gt;"",1,0)+IF(DQ342&lt;&gt;"",1,0)+IF(DR342&lt;&gt;"",1,0)+IF(DT342&lt;&gt;"",1,0)+IF(DU342&lt;&gt;"",1,0)+IF(DV342&lt;&gt;"",1,0)+IF(DW342&lt;&gt;"",1,0)+IF(DX342&lt;&gt;"",1,0)+IF(DZ342&lt;&gt;"",1,0)+IF(EA342&lt;&gt;"",1,0)+IF(EB342&lt;&gt;"",1,0)+IF(EE342&lt;&gt;"",1,0)</f>
        <v>9</v>
      </c>
      <c r="BB342" s="0" t="n">
        <f aca="false">IF(AND(AV342&gt;0, AW342&gt;0),1,0)</f>
        <v>1</v>
      </c>
      <c r="BC342" s="0" t="s">
        <v>155</v>
      </c>
      <c r="BD342" s="0" t="s">
        <v>155</v>
      </c>
      <c r="BE342" s="0" t="s">
        <v>155</v>
      </c>
      <c r="BF342" s="0" t="s">
        <v>155</v>
      </c>
      <c r="BG342" s="0" t="s">
        <v>155</v>
      </c>
      <c r="BH342" s="0" t="s">
        <v>155</v>
      </c>
      <c r="BI342" s="0" t="s">
        <v>155</v>
      </c>
      <c r="BJ342" s="0" t="s">
        <v>155</v>
      </c>
      <c r="BK342" s="0" t="s">
        <v>155</v>
      </c>
      <c r="BL342" s="0" t="s">
        <v>155</v>
      </c>
      <c r="BP342" s="0" t="s">
        <v>155</v>
      </c>
      <c r="BR342" s="0" t="s">
        <v>155</v>
      </c>
      <c r="BS342" s="0" t="s">
        <v>155</v>
      </c>
      <c r="BV342" s="0" t="s">
        <v>155</v>
      </c>
      <c r="BY342" s="0" t="s">
        <v>144</v>
      </c>
      <c r="CA342" s="0" t="s">
        <v>155</v>
      </c>
      <c r="CC342" s="0" t="s">
        <v>144</v>
      </c>
      <c r="CG342" s="0" t="s">
        <v>155</v>
      </c>
      <c r="CH342" s="0" t="s">
        <v>144</v>
      </c>
      <c r="CK342" s="0" t="s">
        <v>155</v>
      </c>
      <c r="CL342" s="0" t="s">
        <v>144</v>
      </c>
      <c r="CN342" s="0" t="s">
        <v>155</v>
      </c>
      <c r="CO342" s="0" t="s">
        <v>144</v>
      </c>
      <c r="CP342" s="0" t="s">
        <v>155</v>
      </c>
      <c r="CQ342" s="0" t="s">
        <v>144</v>
      </c>
      <c r="CT342" s="0" t="s">
        <v>155</v>
      </c>
      <c r="CU342" s="0" t="s">
        <v>144</v>
      </c>
      <c r="CV342" s="0" t="s">
        <v>155</v>
      </c>
      <c r="CW342" s="0" t="s">
        <v>144</v>
      </c>
      <c r="CY342" s="0" t="s">
        <v>155</v>
      </c>
      <c r="CZ342" s="0" t="s">
        <v>144</v>
      </c>
      <c r="DC342" s="0" t="s">
        <v>155</v>
      </c>
      <c r="DD342" s="0" t="s">
        <v>144</v>
      </c>
      <c r="DF342" s="0" t="s">
        <v>155</v>
      </c>
      <c r="DG342" s="0" t="s">
        <v>144</v>
      </c>
      <c r="DI342" s="0" t="s">
        <v>155</v>
      </c>
      <c r="DJ342" s="0" t="s">
        <v>144</v>
      </c>
      <c r="DL342" s="0" t="s">
        <v>155</v>
      </c>
      <c r="DM342" s="0" t="s">
        <v>144</v>
      </c>
      <c r="DN342" s="0" t="s">
        <v>155</v>
      </c>
      <c r="DO342" s="0" t="s">
        <v>144</v>
      </c>
      <c r="DR342" s="0" t="s">
        <v>155</v>
      </c>
      <c r="DS342" s="0" t="s">
        <v>144</v>
      </c>
      <c r="DT342" s="0" t="s">
        <v>144</v>
      </c>
      <c r="DU342" s="0" t="s">
        <v>155</v>
      </c>
      <c r="DW342" s="0" t="s">
        <v>144</v>
      </c>
      <c r="EA342" s="0" t="s">
        <v>155</v>
      </c>
      <c r="ED342" s="0" t="s">
        <v>144</v>
      </c>
      <c r="EF342" s="0" t="s">
        <v>155</v>
      </c>
    </row>
    <row r="343" customFormat="false" ht="13.8" hidden="false" customHeight="false" outlineLevel="0" collapsed="false">
      <c r="A343" s="0" t="s">
        <v>1965</v>
      </c>
      <c r="B343" s="0" t="n">
        <v>78</v>
      </c>
      <c r="C343" s="0" t="n">
        <v>18660</v>
      </c>
      <c r="D343" s="0" t="s">
        <v>1966</v>
      </c>
      <c r="E343" s="0" t="s">
        <v>1967</v>
      </c>
      <c r="F343" s="0" t="str">
        <f aca="false">CONCATENATE(D343," ",LEFT(H343,4),"T=",AW343,"D=",AX343,"R=",AY343,"M=",AZ343,"L=",BA343,"B=",BB343)</f>
        <v>SHAVER SRT=48D=16R=0M=4L=9B=1</v>
      </c>
      <c r="H343" s="0" t="s">
        <v>791</v>
      </c>
      <c r="I343" s="0" t="s">
        <v>1968</v>
      </c>
      <c r="J343" s="0" t="s">
        <v>1969</v>
      </c>
      <c r="K343" s="0" t="s">
        <v>143</v>
      </c>
      <c r="L343" s="0" t="s">
        <v>144</v>
      </c>
      <c r="M343" s="0" t="str">
        <f aca="false">RIGHT(N343,LEN(N343)-FIND(" ",N343))</f>
        <v>WICK ST SE</v>
      </c>
      <c r="N343" s="0" t="s">
        <v>1970</v>
      </c>
      <c r="P343" s="0" t="s">
        <v>147</v>
      </c>
      <c r="Q343" s="0" t="s">
        <v>148</v>
      </c>
      <c r="R343" s="0" t="n">
        <v>44484</v>
      </c>
      <c r="AD343" s="0" t="s">
        <v>149</v>
      </c>
      <c r="AE343" s="0" t="s">
        <v>150</v>
      </c>
      <c r="AF343" s="0" t="s">
        <v>151</v>
      </c>
      <c r="AH343" s="0" t="n">
        <v>14</v>
      </c>
      <c r="AI343" s="0" t="n">
        <v>11</v>
      </c>
      <c r="AN343" s="0" t="s">
        <v>147</v>
      </c>
      <c r="AO343" s="0" t="s">
        <v>753</v>
      </c>
      <c r="AP343" s="0" t="s">
        <v>754</v>
      </c>
      <c r="AQ343" s="0" t="n">
        <v>9</v>
      </c>
      <c r="AR343" s="0" t="n">
        <v>64</v>
      </c>
      <c r="AS343" s="0" t="n">
        <v>32</v>
      </c>
      <c r="AV343" s="0" t="s">
        <v>252</v>
      </c>
      <c r="AW343" s="0" t="n">
        <f aca="false">COUNTA($BC343:$EG343)</f>
        <v>48</v>
      </c>
      <c r="AX343" s="0" t="n">
        <f aca="false">COUNTIF($BC343:$EG343,"D")</f>
        <v>16</v>
      </c>
      <c r="AY343" s="0" t="n">
        <f aca="false">COUNTIF($BC343:$EG343,"R")</f>
        <v>0</v>
      </c>
      <c r="AZ343" s="2" t="n">
        <f aca="false">COUNTIF(DW343,"D")+COUNTIF(DO343,"D")+COUNTIF(DJ343,"D")+COUNTIF(DD343,"D")</f>
        <v>4</v>
      </c>
      <c r="BA343" s="0" t="n">
        <f aca="false">IF(DH343&lt;&gt;"",1,0)+IF(DI343&lt;&gt;"",1,0)+IF(DK343&lt;&gt;"",1,0)+IF(DM343&lt;&gt;"",1,0)+IF(DN343&lt;&gt;"",1,0)+IF(DO343&lt;&gt;"",1,0)+IF(DQ343&lt;&gt;"",1,0)+IF(DR343&lt;&gt;"",1,0)+IF(DT343&lt;&gt;"",1,0)+IF(DU343&lt;&gt;"",1,0)+IF(DV343&lt;&gt;"",1,0)+IF(DW343&lt;&gt;"",1,0)+IF(DX343&lt;&gt;"",1,0)+IF(DZ343&lt;&gt;"",1,0)+IF(EA343&lt;&gt;"",1,0)+IF(EB343&lt;&gt;"",1,0)+IF(EE343&lt;&gt;"",1,0)</f>
        <v>9</v>
      </c>
      <c r="BB343" s="0" t="n">
        <f aca="false">IF(AND(AV343&gt;0, AW343&gt;0),1,0)</f>
        <v>1</v>
      </c>
      <c r="BC343" s="0" t="s">
        <v>155</v>
      </c>
      <c r="BD343" s="0" t="s">
        <v>155</v>
      </c>
      <c r="BE343" s="0" t="s">
        <v>155</v>
      </c>
      <c r="BF343" s="0" t="s">
        <v>155</v>
      </c>
      <c r="BG343" s="0" t="s">
        <v>155</v>
      </c>
      <c r="BH343" s="0" t="s">
        <v>155</v>
      </c>
      <c r="BI343" s="0" t="s">
        <v>155</v>
      </c>
      <c r="BJ343" s="0" t="s">
        <v>155</v>
      </c>
      <c r="BK343" s="0" t="s">
        <v>155</v>
      </c>
      <c r="BL343" s="0" t="s">
        <v>155</v>
      </c>
      <c r="BP343" s="0" t="s">
        <v>155</v>
      </c>
      <c r="BR343" s="0" t="s">
        <v>155</v>
      </c>
      <c r="BS343" s="0" t="s">
        <v>155</v>
      </c>
      <c r="BV343" s="0" t="s">
        <v>155</v>
      </c>
      <c r="BY343" s="0" t="s">
        <v>144</v>
      </c>
      <c r="CA343" s="0" t="s">
        <v>155</v>
      </c>
      <c r="CG343" s="0" t="s">
        <v>155</v>
      </c>
      <c r="CH343" s="0" t="s">
        <v>144</v>
      </c>
      <c r="CK343" s="0" t="s">
        <v>155</v>
      </c>
      <c r="CL343" s="0" t="s">
        <v>144</v>
      </c>
      <c r="CN343" s="0" t="s">
        <v>155</v>
      </c>
      <c r="CO343" s="0" t="s">
        <v>144</v>
      </c>
      <c r="CP343" s="0" t="s">
        <v>155</v>
      </c>
      <c r="CQ343" s="0" t="s">
        <v>144</v>
      </c>
      <c r="CT343" s="0" t="s">
        <v>155</v>
      </c>
      <c r="CU343" s="0" t="s">
        <v>144</v>
      </c>
      <c r="CV343" s="0" t="s">
        <v>155</v>
      </c>
      <c r="CW343" s="0" t="s">
        <v>144</v>
      </c>
      <c r="CY343" s="0" t="s">
        <v>155</v>
      </c>
      <c r="CZ343" s="0" t="s">
        <v>144</v>
      </c>
      <c r="DC343" s="0" t="s">
        <v>155</v>
      </c>
      <c r="DD343" s="0" t="s">
        <v>144</v>
      </c>
      <c r="DF343" s="0" t="s">
        <v>155</v>
      </c>
      <c r="DG343" s="0" t="s">
        <v>144</v>
      </c>
      <c r="DI343" s="0" t="s">
        <v>155</v>
      </c>
      <c r="DJ343" s="0" t="s">
        <v>144</v>
      </c>
      <c r="DL343" s="0" t="s">
        <v>155</v>
      </c>
      <c r="DM343" s="0" t="s">
        <v>144</v>
      </c>
      <c r="DN343" s="0" t="s">
        <v>155</v>
      </c>
      <c r="DO343" s="0" t="s">
        <v>144</v>
      </c>
      <c r="DR343" s="0" t="s">
        <v>155</v>
      </c>
      <c r="DS343" s="0" t="s">
        <v>144</v>
      </c>
      <c r="DU343" s="0" t="s">
        <v>155</v>
      </c>
      <c r="DW343" s="0" t="s">
        <v>144</v>
      </c>
      <c r="DX343" s="0" t="s">
        <v>155</v>
      </c>
      <c r="EA343" s="0" t="s">
        <v>155</v>
      </c>
      <c r="ED343" s="0" t="s">
        <v>144</v>
      </c>
      <c r="EF343" s="0" t="s">
        <v>155</v>
      </c>
    </row>
    <row r="344" customFormat="false" ht="13.8" hidden="false" customHeight="false" outlineLevel="0" collapsed="false">
      <c r="A344" s="0" t="s">
        <v>1971</v>
      </c>
      <c r="B344" s="0" t="n">
        <v>78</v>
      </c>
      <c r="C344" s="0" t="n">
        <v>205867</v>
      </c>
      <c r="D344" s="0" t="s">
        <v>1972</v>
      </c>
      <c r="E344" s="0" t="s">
        <v>1295</v>
      </c>
      <c r="F344" s="0" t="str">
        <f aca="false">CONCATENATE(D344," ",LEFT(H344,4),"T=",AW344,"D=",AX344,"R=",AY344,"M=",AZ344,"L=",BA344,"B=",BB344)</f>
        <v>SIDOTI T=46D=17R=0M=4L=9B=1</v>
      </c>
      <c r="G344" s="0" t="s">
        <v>159</v>
      </c>
      <c r="I344" s="0" t="s">
        <v>1973</v>
      </c>
      <c r="J344" s="0" t="s">
        <v>1974</v>
      </c>
      <c r="K344" s="0" t="s">
        <v>143</v>
      </c>
      <c r="L344" s="0" t="s">
        <v>144</v>
      </c>
      <c r="M344" s="0" t="str">
        <f aca="false">RIGHT(N344,LEN(N344)-FIND(" ",N344))</f>
        <v>COUNTRY CLUB DR SE</v>
      </c>
      <c r="N344" s="0" t="s">
        <v>1975</v>
      </c>
      <c r="P344" s="0" t="s">
        <v>147</v>
      </c>
      <c r="Q344" s="0" t="s">
        <v>148</v>
      </c>
      <c r="R344" s="0" t="n">
        <v>44484</v>
      </c>
      <c r="AD344" s="0" t="s">
        <v>149</v>
      </c>
      <c r="AE344" s="0" t="s">
        <v>150</v>
      </c>
      <c r="AF344" s="0" t="s">
        <v>151</v>
      </c>
      <c r="AH344" s="0" t="n">
        <v>14</v>
      </c>
      <c r="AI344" s="0" t="n">
        <v>11</v>
      </c>
      <c r="AN344" s="0" t="s">
        <v>147</v>
      </c>
      <c r="AO344" s="0" t="s">
        <v>268</v>
      </c>
      <c r="AP344" s="0" t="s">
        <v>269</v>
      </c>
      <c r="AQ344" s="0" t="n">
        <v>9</v>
      </c>
      <c r="AR344" s="0" t="n">
        <v>64</v>
      </c>
      <c r="AS344" s="0" t="n">
        <v>32</v>
      </c>
      <c r="AV344" s="0" t="s">
        <v>252</v>
      </c>
      <c r="AW344" s="0" t="n">
        <f aca="false">COUNTA($BC344:$EG344)</f>
        <v>46</v>
      </c>
      <c r="AX344" s="0" t="n">
        <f aca="false">COUNTIF($BC344:$EG344,"D")</f>
        <v>17</v>
      </c>
      <c r="AY344" s="0" t="n">
        <f aca="false">COUNTIF($BC344:$EG344,"R")</f>
        <v>0</v>
      </c>
      <c r="AZ344" s="2" t="n">
        <f aca="false">COUNTIF(DW344,"D")+COUNTIF(DO344,"D")+COUNTIF(DJ344,"D")+COUNTIF(DD344,"D")</f>
        <v>4</v>
      </c>
      <c r="BA344" s="0" t="n">
        <f aca="false">IF(DH344&lt;&gt;"",1,0)+IF(DI344&lt;&gt;"",1,0)+IF(DK344&lt;&gt;"",1,0)+IF(DM344&lt;&gt;"",1,0)+IF(DN344&lt;&gt;"",1,0)+IF(DO344&lt;&gt;"",1,0)+IF(DQ344&lt;&gt;"",1,0)+IF(DR344&lt;&gt;"",1,0)+IF(DT344&lt;&gt;"",1,0)+IF(DU344&lt;&gt;"",1,0)+IF(DV344&lt;&gt;"",1,0)+IF(DW344&lt;&gt;"",1,0)+IF(DX344&lt;&gt;"",1,0)+IF(DZ344&lt;&gt;"",1,0)+IF(EA344&lt;&gt;"",1,0)+IF(EB344&lt;&gt;"",1,0)+IF(EE344&lt;&gt;"",1,0)</f>
        <v>9</v>
      </c>
      <c r="BB344" s="0" t="n">
        <f aca="false">IF(AND(AV344&gt;0, AW344&gt;0),1,0)</f>
        <v>1</v>
      </c>
      <c r="BC344" s="0" t="s">
        <v>155</v>
      </c>
      <c r="BD344" s="0" t="s">
        <v>155</v>
      </c>
      <c r="BE344" s="0" t="s">
        <v>155</v>
      </c>
      <c r="BF344" s="0" t="s">
        <v>155</v>
      </c>
      <c r="BG344" s="0" t="s">
        <v>155</v>
      </c>
      <c r="BH344" s="0" t="s">
        <v>155</v>
      </c>
      <c r="BI344" s="0" t="s">
        <v>155</v>
      </c>
      <c r="BJ344" s="0" t="s">
        <v>155</v>
      </c>
      <c r="BK344" s="0" t="s">
        <v>155</v>
      </c>
      <c r="BL344" s="0" t="s">
        <v>155</v>
      </c>
      <c r="BS344" s="0" t="s">
        <v>155</v>
      </c>
      <c r="BV344" s="0" t="s">
        <v>155</v>
      </c>
      <c r="BY344" s="0" t="s">
        <v>144</v>
      </c>
      <c r="CA344" s="0" t="s">
        <v>155</v>
      </c>
      <c r="CC344" s="0" t="s">
        <v>144</v>
      </c>
      <c r="CG344" s="0" t="s">
        <v>155</v>
      </c>
      <c r="CH344" s="0" t="s">
        <v>144</v>
      </c>
      <c r="CK344" s="0" t="s">
        <v>155</v>
      </c>
      <c r="CL344" s="0" t="s">
        <v>144</v>
      </c>
      <c r="CN344" s="0" t="s">
        <v>155</v>
      </c>
      <c r="CO344" s="0" t="s">
        <v>144</v>
      </c>
      <c r="CP344" s="0" t="s">
        <v>155</v>
      </c>
      <c r="CQ344" s="0" t="s">
        <v>144</v>
      </c>
      <c r="CU344" s="0" t="s">
        <v>144</v>
      </c>
      <c r="CV344" s="0" t="s">
        <v>155</v>
      </c>
      <c r="CW344" s="0" t="s">
        <v>144</v>
      </c>
      <c r="CY344" s="0" t="s">
        <v>155</v>
      </c>
      <c r="CZ344" s="0" t="s">
        <v>144</v>
      </c>
      <c r="DC344" s="0" t="s">
        <v>155</v>
      </c>
      <c r="DD344" s="0" t="s">
        <v>144</v>
      </c>
      <c r="DF344" s="0" t="s">
        <v>155</v>
      </c>
      <c r="DG344" s="0" t="s">
        <v>144</v>
      </c>
      <c r="DI344" s="0" t="s">
        <v>155</v>
      </c>
      <c r="DJ344" s="0" t="s">
        <v>144</v>
      </c>
      <c r="DL344" s="0" t="s">
        <v>155</v>
      </c>
      <c r="DN344" s="0" t="s">
        <v>155</v>
      </c>
      <c r="DO344" s="0" t="s">
        <v>144</v>
      </c>
      <c r="DR344" s="0" t="s">
        <v>155</v>
      </c>
      <c r="DS344" s="0" t="s">
        <v>144</v>
      </c>
      <c r="DT344" s="0" t="s">
        <v>144</v>
      </c>
      <c r="DU344" s="0" t="s">
        <v>155</v>
      </c>
      <c r="DW344" s="0" t="s">
        <v>144</v>
      </c>
      <c r="DX344" s="0" t="s">
        <v>155</v>
      </c>
      <c r="EA344" s="0" t="s">
        <v>155</v>
      </c>
      <c r="ED344" s="0" t="s">
        <v>144</v>
      </c>
      <c r="EF344" s="0" t="s">
        <v>155</v>
      </c>
    </row>
    <row r="345" customFormat="false" ht="13.8" hidden="false" customHeight="false" outlineLevel="0" collapsed="false">
      <c r="A345" s="0" t="s">
        <v>1976</v>
      </c>
      <c r="B345" s="0" t="n">
        <v>78</v>
      </c>
      <c r="C345" s="0" t="n">
        <v>26991</v>
      </c>
      <c r="D345" s="0" t="s">
        <v>1977</v>
      </c>
      <c r="E345" s="0" t="s">
        <v>360</v>
      </c>
      <c r="F345" s="0" t="str">
        <f aca="false">CONCATENATE(D345," ",LEFT(H345,4),"T=",AW345,"D=",AX345,"R=",AY345,"M=",AZ345,"L=",BA345,"B=",BB345)</f>
        <v>SIMKO T=49D=17R=0M=4L=9B=1</v>
      </c>
      <c r="G345" s="0" t="s">
        <v>424</v>
      </c>
      <c r="I345" s="0" t="s">
        <v>1978</v>
      </c>
      <c r="J345" s="0" t="s">
        <v>1979</v>
      </c>
      <c r="K345" s="0" t="s">
        <v>143</v>
      </c>
      <c r="L345" s="0" t="s">
        <v>144</v>
      </c>
      <c r="M345" s="0" t="str">
        <f aca="false">RIGHT(N345,LEN(N345)-FIND(" ",N345))</f>
        <v>PARKWOOD DR NW</v>
      </c>
      <c r="N345" s="0" t="s">
        <v>1980</v>
      </c>
      <c r="P345" s="0" t="s">
        <v>147</v>
      </c>
      <c r="Q345" s="0" t="s">
        <v>148</v>
      </c>
      <c r="R345" s="0" t="n">
        <v>44485</v>
      </c>
      <c r="AD345" s="0" t="s">
        <v>149</v>
      </c>
      <c r="AE345" s="0" t="s">
        <v>150</v>
      </c>
      <c r="AF345" s="0" t="s">
        <v>151</v>
      </c>
      <c r="AH345" s="0" t="n">
        <v>14</v>
      </c>
      <c r="AI345" s="0" t="n">
        <v>11</v>
      </c>
      <c r="AN345" s="0" t="s">
        <v>147</v>
      </c>
      <c r="AO345" s="0" t="s">
        <v>396</v>
      </c>
      <c r="AP345" s="0" t="s">
        <v>397</v>
      </c>
      <c r="AQ345" s="0" t="n">
        <v>9</v>
      </c>
      <c r="AR345" s="0" t="n">
        <v>64</v>
      </c>
      <c r="AS345" s="0" t="n">
        <v>32</v>
      </c>
      <c r="AV345" s="0" t="s">
        <v>182</v>
      </c>
      <c r="AW345" s="0" t="n">
        <f aca="false">COUNTA($BC345:$EG345)</f>
        <v>49</v>
      </c>
      <c r="AX345" s="0" t="n">
        <f aca="false">COUNTIF($BC345:$EG345,"D")</f>
        <v>17</v>
      </c>
      <c r="AY345" s="0" t="n">
        <f aca="false">COUNTIF($BC345:$EG345,"R")</f>
        <v>0</v>
      </c>
      <c r="AZ345" s="2" t="n">
        <f aca="false">COUNTIF(DW345,"D")+COUNTIF(DO345,"D")+COUNTIF(DJ345,"D")+COUNTIF(DD345,"D")</f>
        <v>4</v>
      </c>
      <c r="BA345" s="0" t="n">
        <f aca="false">IF(DH345&lt;&gt;"",1,0)+IF(DI345&lt;&gt;"",1,0)+IF(DK345&lt;&gt;"",1,0)+IF(DM345&lt;&gt;"",1,0)+IF(DN345&lt;&gt;"",1,0)+IF(DO345&lt;&gt;"",1,0)+IF(DQ345&lt;&gt;"",1,0)+IF(DR345&lt;&gt;"",1,0)+IF(DT345&lt;&gt;"",1,0)+IF(DU345&lt;&gt;"",1,0)+IF(DV345&lt;&gt;"",1,0)+IF(DW345&lt;&gt;"",1,0)+IF(DX345&lt;&gt;"",1,0)+IF(DZ345&lt;&gt;"",1,0)+IF(EA345&lt;&gt;"",1,0)+IF(EB345&lt;&gt;"",1,0)+IF(EE345&lt;&gt;"",1,0)</f>
        <v>9</v>
      </c>
      <c r="BB345" s="0" t="n">
        <f aca="false">IF(AND(AV345&gt;0, AW345&gt;0),1,0)</f>
        <v>1</v>
      </c>
      <c r="BC345" s="0" t="s">
        <v>155</v>
      </c>
      <c r="BD345" s="0" t="s">
        <v>155</v>
      </c>
      <c r="BE345" s="0" t="s">
        <v>155</v>
      </c>
      <c r="BF345" s="0" t="s">
        <v>155</v>
      </c>
      <c r="BG345" s="0" t="s">
        <v>155</v>
      </c>
      <c r="BH345" s="0" t="s">
        <v>155</v>
      </c>
      <c r="BI345" s="0" t="s">
        <v>155</v>
      </c>
      <c r="BJ345" s="0" t="s">
        <v>155</v>
      </c>
      <c r="BK345" s="0" t="s">
        <v>155</v>
      </c>
      <c r="BL345" s="0" t="s">
        <v>155</v>
      </c>
      <c r="BP345" s="0" t="s">
        <v>155</v>
      </c>
      <c r="BR345" s="0" t="s">
        <v>155</v>
      </c>
      <c r="BS345" s="0" t="s">
        <v>155</v>
      </c>
      <c r="BV345" s="0" t="s">
        <v>155</v>
      </c>
      <c r="BY345" s="0" t="s">
        <v>144</v>
      </c>
      <c r="CA345" s="0" t="s">
        <v>155</v>
      </c>
      <c r="CC345" s="0" t="s">
        <v>144</v>
      </c>
      <c r="CG345" s="0" t="s">
        <v>155</v>
      </c>
      <c r="CH345" s="0" t="s">
        <v>144</v>
      </c>
      <c r="CK345" s="0" t="s">
        <v>155</v>
      </c>
      <c r="CL345" s="0" t="s">
        <v>144</v>
      </c>
      <c r="CN345" s="0" t="s">
        <v>155</v>
      </c>
      <c r="CO345" s="0" t="s">
        <v>144</v>
      </c>
      <c r="CP345" s="0" t="s">
        <v>155</v>
      </c>
      <c r="CQ345" s="0" t="s">
        <v>144</v>
      </c>
      <c r="CT345" s="0" t="s">
        <v>155</v>
      </c>
      <c r="CU345" s="0" t="s">
        <v>144</v>
      </c>
      <c r="CV345" s="0" t="s">
        <v>155</v>
      </c>
      <c r="CW345" s="0" t="s">
        <v>144</v>
      </c>
      <c r="CY345" s="0" t="s">
        <v>155</v>
      </c>
      <c r="CZ345" s="0" t="s">
        <v>144</v>
      </c>
      <c r="DC345" s="0" t="s">
        <v>155</v>
      </c>
      <c r="DD345" s="0" t="s">
        <v>144</v>
      </c>
      <c r="DF345" s="0" t="s">
        <v>155</v>
      </c>
      <c r="DG345" s="0" t="s">
        <v>144</v>
      </c>
      <c r="DI345" s="0" t="s">
        <v>155</v>
      </c>
      <c r="DJ345" s="0" t="s">
        <v>144</v>
      </c>
      <c r="DL345" s="0" t="s">
        <v>155</v>
      </c>
      <c r="DM345" s="0" t="s">
        <v>144</v>
      </c>
      <c r="DN345" s="0" t="s">
        <v>155</v>
      </c>
      <c r="DO345" s="0" t="s">
        <v>144</v>
      </c>
      <c r="DR345" s="0" t="s">
        <v>155</v>
      </c>
      <c r="DS345" s="0" t="s">
        <v>144</v>
      </c>
      <c r="DU345" s="0" t="s">
        <v>155</v>
      </c>
      <c r="DW345" s="0" t="s">
        <v>144</v>
      </c>
      <c r="DX345" s="0" t="s">
        <v>155</v>
      </c>
      <c r="EA345" s="0" t="s">
        <v>155</v>
      </c>
      <c r="ED345" s="0" t="s">
        <v>144</v>
      </c>
      <c r="EF345" s="0" t="s">
        <v>155</v>
      </c>
    </row>
    <row r="346" customFormat="false" ht="13.8" hidden="false" customHeight="false" outlineLevel="0" collapsed="false">
      <c r="A346" s="0" t="s">
        <v>1981</v>
      </c>
      <c r="B346" s="0" t="n">
        <v>78</v>
      </c>
      <c r="C346" s="0" t="n">
        <v>26769</v>
      </c>
      <c r="D346" s="0" t="s">
        <v>1310</v>
      </c>
      <c r="E346" s="0" t="s">
        <v>629</v>
      </c>
      <c r="F346" s="0" t="str">
        <f aca="false">CONCATENATE(D346," ",LEFT(H346,4),"T=",AW346,"D=",AX346,"R=",AY346,"M=",AZ346,"L=",BA346,"B=",BB346)</f>
        <v>SMITH T=48D=17R=0M=4L=9B=1</v>
      </c>
      <c r="G346" s="0" t="s">
        <v>424</v>
      </c>
      <c r="I346" s="0" t="s">
        <v>1982</v>
      </c>
      <c r="J346" s="0" t="s">
        <v>1983</v>
      </c>
      <c r="K346" s="0" t="s">
        <v>143</v>
      </c>
      <c r="L346" s="0" t="s">
        <v>144</v>
      </c>
      <c r="M346" s="0" t="str">
        <f aca="false">RIGHT(N346,LEN(N346)-FIND(" ",N346))</f>
        <v>ESTABROOK AVE NW</v>
      </c>
      <c r="N346" s="0" t="s">
        <v>1984</v>
      </c>
      <c r="P346" s="0" t="s">
        <v>147</v>
      </c>
      <c r="Q346" s="0" t="s">
        <v>148</v>
      </c>
      <c r="R346" s="0" t="n">
        <v>44485</v>
      </c>
      <c r="AD346" s="0" t="s">
        <v>149</v>
      </c>
      <c r="AE346" s="0" t="s">
        <v>150</v>
      </c>
      <c r="AF346" s="0" t="s">
        <v>151</v>
      </c>
      <c r="AH346" s="0" t="n">
        <v>14</v>
      </c>
      <c r="AI346" s="0" t="n">
        <v>11</v>
      </c>
      <c r="AN346" s="0" t="s">
        <v>147</v>
      </c>
      <c r="AO346" s="0" t="s">
        <v>344</v>
      </c>
      <c r="AP346" s="0" t="s">
        <v>345</v>
      </c>
      <c r="AQ346" s="0" t="n">
        <v>9</v>
      </c>
      <c r="AR346" s="0" t="n">
        <v>64</v>
      </c>
      <c r="AS346" s="0" t="n">
        <v>32</v>
      </c>
      <c r="AV346" s="0" t="s">
        <v>223</v>
      </c>
      <c r="AW346" s="0" t="n">
        <f aca="false">COUNTA($BC346:$EG346)</f>
        <v>48</v>
      </c>
      <c r="AX346" s="0" t="n">
        <f aca="false">COUNTIF($BC346:$EG346,"D")</f>
        <v>17</v>
      </c>
      <c r="AY346" s="0" t="n">
        <f aca="false">COUNTIF($BC346:$EG346,"R")</f>
        <v>0</v>
      </c>
      <c r="AZ346" s="2" t="n">
        <f aca="false">COUNTIF(DW346,"D")+COUNTIF(DO346,"D")+COUNTIF(DJ346,"D")+COUNTIF(DD346,"D")</f>
        <v>4</v>
      </c>
      <c r="BA346" s="0" t="n">
        <f aca="false">IF(DH346&lt;&gt;"",1,0)+IF(DI346&lt;&gt;"",1,0)+IF(DK346&lt;&gt;"",1,0)+IF(DM346&lt;&gt;"",1,0)+IF(DN346&lt;&gt;"",1,0)+IF(DO346&lt;&gt;"",1,0)+IF(DQ346&lt;&gt;"",1,0)+IF(DR346&lt;&gt;"",1,0)+IF(DT346&lt;&gt;"",1,0)+IF(DU346&lt;&gt;"",1,0)+IF(DV346&lt;&gt;"",1,0)+IF(DW346&lt;&gt;"",1,0)+IF(DX346&lt;&gt;"",1,0)+IF(DZ346&lt;&gt;"",1,0)+IF(EA346&lt;&gt;"",1,0)+IF(EB346&lt;&gt;"",1,0)+IF(EE346&lt;&gt;"",1,0)</f>
        <v>9</v>
      </c>
      <c r="BB346" s="0" t="n">
        <f aca="false">IF(AND(AV346&gt;0, AW346&gt;0),1,0)</f>
        <v>1</v>
      </c>
      <c r="BC346" s="0" t="s">
        <v>155</v>
      </c>
      <c r="BD346" s="0" t="s">
        <v>155</v>
      </c>
      <c r="BE346" s="0" t="s">
        <v>155</v>
      </c>
      <c r="BF346" s="0" t="s">
        <v>155</v>
      </c>
      <c r="BG346" s="0" t="s">
        <v>155</v>
      </c>
      <c r="BH346" s="0" t="s">
        <v>155</v>
      </c>
      <c r="BI346" s="0" t="s">
        <v>155</v>
      </c>
      <c r="BJ346" s="0" t="s">
        <v>155</v>
      </c>
      <c r="BK346" s="0" t="s">
        <v>155</v>
      </c>
      <c r="BL346" s="0" t="s">
        <v>155</v>
      </c>
      <c r="BP346" s="0" t="s">
        <v>155</v>
      </c>
      <c r="BR346" s="0" t="s">
        <v>155</v>
      </c>
      <c r="BS346" s="0" t="s">
        <v>155</v>
      </c>
      <c r="BV346" s="0" t="s">
        <v>155</v>
      </c>
      <c r="BY346" s="0" t="s">
        <v>144</v>
      </c>
      <c r="CA346" s="0" t="s">
        <v>155</v>
      </c>
      <c r="CC346" s="0" t="s">
        <v>144</v>
      </c>
      <c r="CG346" s="0" t="s">
        <v>155</v>
      </c>
      <c r="CH346" s="0" t="s">
        <v>144</v>
      </c>
      <c r="CK346" s="0" t="s">
        <v>155</v>
      </c>
      <c r="CL346" s="0" t="s">
        <v>144</v>
      </c>
      <c r="CN346" s="0" t="s">
        <v>155</v>
      </c>
      <c r="CO346" s="0" t="s">
        <v>144</v>
      </c>
      <c r="CP346" s="0" t="s">
        <v>155</v>
      </c>
      <c r="CQ346" s="0" t="s">
        <v>144</v>
      </c>
      <c r="CT346" s="0" t="s">
        <v>155</v>
      </c>
      <c r="CU346" s="0" t="s">
        <v>144</v>
      </c>
      <c r="CW346" s="0" t="s">
        <v>144</v>
      </c>
      <c r="CY346" s="0" t="s">
        <v>155</v>
      </c>
      <c r="CZ346" s="0" t="s">
        <v>144</v>
      </c>
      <c r="DC346" s="0" t="s">
        <v>155</v>
      </c>
      <c r="DD346" s="0" t="s">
        <v>144</v>
      </c>
      <c r="DF346" s="0" t="s">
        <v>155</v>
      </c>
      <c r="DG346" s="0" t="s">
        <v>144</v>
      </c>
      <c r="DI346" s="0" t="s">
        <v>155</v>
      </c>
      <c r="DJ346" s="0" t="s">
        <v>144</v>
      </c>
      <c r="DL346" s="0" t="s">
        <v>155</v>
      </c>
      <c r="DM346" s="0" t="s">
        <v>144</v>
      </c>
      <c r="DN346" s="0" t="s">
        <v>155</v>
      </c>
      <c r="DO346" s="0" t="s">
        <v>144</v>
      </c>
      <c r="DR346" s="0" t="s">
        <v>155</v>
      </c>
      <c r="DS346" s="0" t="s">
        <v>144</v>
      </c>
      <c r="DU346" s="0" t="s">
        <v>155</v>
      </c>
      <c r="DW346" s="0" t="s">
        <v>144</v>
      </c>
      <c r="DX346" s="0" t="s">
        <v>155</v>
      </c>
      <c r="EA346" s="0" t="s">
        <v>155</v>
      </c>
      <c r="ED346" s="0" t="s">
        <v>144</v>
      </c>
      <c r="EF346" s="0" t="s">
        <v>155</v>
      </c>
    </row>
    <row r="347" customFormat="false" ht="13.8" hidden="false" customHeight="false" outlineLevel="0" collapsed="false">
      <c r="A347" s="0" t="s">
        <v>1985</v>
      </c>
      <c r="B347" s="0" t="n">
        <v>78</v>
      </c>
      <c r="C347" s="0" t="n">
        <v>330577</v>
      </c>
      <c r="D347" s="0" t="s">
        <v>1310</v>
      </c>
      <c r="E347" s="0" t="s">
        <v>431</v>
      </c>
      <c r="F347" s="0" t="str">
        <f aca="false">CONCATENATE(D347," ",LEFT(H347,4),"T=",AW347,"D=",AX347,"R=",AY347,"M=",AZ347,"L=",BA347,"B=",BB347)</f>
        <v>SMITH T=38D=16R=0M=4L=9B=1</v>
      </c>
      <c r="G347" s="0" t="s">
        <v>424</v>
      </c>
      <c r="I347" s="0" t="s">
        <v>1986</v>
      </c>
      <c r="J347" s="0" t="s">
        <v>1987</v>
      </c>
      <c r="K347" s="0" t="s">
        <v>143</v>
      </c>
      <c r="L347" s="0" t="s">
        <v>144</v>
      </c>
      <c r="M347" s="0" t="str">
        <f aca="false">RIGHT(N347,LEN(N347)-FIND(" ",N347))</f>
        <v>ESTABROOK AVE NW</v>
      </c>
      <c r="N347" s="0" t="s">
        <v>1984</v>
      </c>
      <c r="P347" s="0" t="s">
        <v>147</v>
      </c>
      <c r="Q347" s="0" t="s">
        <v>148</v>
      </c>
      <c r="R347" s="0" t="n">
        <v>44485</v>
      </c>
      <c r="AD347" s="0" t="s">
        <v>149</v>
      </c>
      <c r="AE347" s="0" t="s">
        <v>150</v>
      </c>
      <c r="AF347" s="0" t="s">
        <v>151</v>
      </c>
      <c r="AH347" s="0" t="n">
        <v>14</v>
      </c>
      <c r="AI347" s="0" t="n">
        <v>11</v>
      </c>
      <c r="AN347" s="0" t="s">
        <v>147</v>
      </c>
      <c r="AO347" s="0" t="s">
        <v>344</v>
      </c>
      <c r="AP347" s="0" t="s">
        <v>345</v>
      </c>
      <c r="AQ347" s="0" t="n">
        <v>9</v>
      </c>
      <c r="AR347" s="0" t="n">
        <v>64</v>
      </c>
      <c r="AS347" s="0" t="n">
        <v>32</v>
      </c>
      <c r="AV347" s="0" t="s">
        <v>223</v>
      </c>
      <c r="AW347" s="0" t="n">
        <f aca="false">COUNTA($BC347:$EG347)</f>
        <v>38</v>
      </c>
      <c r="AX347" s="0" t="n">
        <f aca="false">COUNTIF($BC347:$EG347,"D")</f>
        <v>16</v>
      </c>
      <c r="AY347" s="0" t="n">
        <f aca="false">COUNTIF($BC347:$EG347,"R")</f>
        <v>0</v>
      </c>
      <c r="AZ347" s="2" t="n">
        <f aca="false">COUNTIF(DW347,"D")+COUNTIF(DO347,"D")+COUNTIF(DJ347,"D")+COUNTIF(DD347,"D")</f>
        <v>4</v>
      </c>
      <c r="BA347" s="0" t="n">
        <f aca="false">IF(DH347&lt;&gt;"",1,0)+IF(DI347&lt;&gt;"",1,0)+IF(DK347&lt;&gt;"",1,0)+IF(DM347&lt;&gt;"",1,0)+IF(DN347&lt;&gt;"",1,0)+IF(DO347&lt;&gt;"",1,0)+IF(DQ347&lt;&gt;"",1,0)+IF(DR347&lt;&gt;"",1,0)+IF(DT347&lt;&gt;"",1,0)+IF(DU347&lt;&gt;"",1,0)+IF(DV347&lt;&gt;"",1,0)+IF(DW347&lt;&gt;"",1,0)+IF(DX347&lt;&gt;"",1,0)+IF(DZ347&lt;&gt;"",1,0)+IF(EA347&lt;&gt;"",1,0)+IF(EB347&lt;&gt;"",1,0)+IF(EE347&lt;&gt;"",1,0)</f>
        <v>9</v>
      </c>
      <c r="BB347" s="0" t="n">
        <f aca="false">IF(AND(AV347&gt;0, AW347&gt;0),1,0)</f>
        <v>1</v>
      </c>
      <c r="BL347" s="0" t="s">
        <v>155</v>
      </c>
      <c r="BP347" s="0" t="s">
        <v>155</v>
      </c>
      <c r="BR347" s="0" t="s">
        <v>155</v>
      </c>
      <c r="BS347" s="0" t="s">
        <v>155</v>
      </c>
      <c r="BV347" s="0" t="s">
        <v>155</v>
      </c>
      <c r="BY347" s="0" t="s">
        <v>144</v>
      </c>
      <c r="CA347" s="0" t="s">
        <v>155</v>
      </c>
      <c r="CG347" s="0" t="s">
        <v>155</v>
      </c>
      <c r="CH347" s="0" t="s">
        <v>144</v>
      </c>
      <c r="CK347" s="0" t="s">
        <v>155</v>
      </c>
      <c r="CL347" s="0" t="s">
        <v>144</v>
      </c>
      <c r="CN347" s="0" t="s">
        <v>155</v>
      </c>
      <c r="CO347" s="0" t="s">
        <v>144</v>
      </c>
      <c r="CP347" s="0" t="s">
        <v>155</v>
      </c>
      <c r="CQ347" s="0" t="s">
        <v>144</v>
      </c>
      <c r="CT347" s="0" t="s">
        <v>155</v>
      </c>
      <c r="CU347" s="0" t="s">
        <v>144</v>
      </c>
      <c r="CW347" s="0" t="s">
        <v>144</v>
      </c>
      <c r="CY347" s="0" t="s">
        <v>155</v>
      </c>
      <c r="CZ347" s="0" t="s">
        <v>144</v>
      </c>
      <c r="DC347" s="0" t="s">
        <v>155</v>
      </c>
      <c r="DD347" s="0" t="s">
        <v>144</v>
      </c>
      <c r="DF347" s="0" t="s">
        <v>155</v>
      </c>
      <c r="DG347" s="0" t="s">
        <v>144</v>
      </c>
      <c r="DI347" s="0" t="s">
        <v>155</v>
      </c>
      <c r="DJ347" s="0" t="s">
        <v>144</v>
      </c>
      <c r="DL347" s="0" t="s">
        <v>155</v>
      </c>
      <c r="DM347" s="0" t="s">
        <v>144</v>
      </c>
      <c r="DN347" s="0" t="s">
        <v>155</v>
      </c>
      <c r="DO347" s="0" t="s">
        <v>144</v>
      </c>
      <c r="DR347" s="0" t="s">
        <v>155</v>
      </c>
      <c r="DS347" s="0" t="s">
        <v>144</v>
      </c>
      <c r="DU347" s="0" t="s">
        <v>155</v>
      </c>
      <c r="DW347" s="0" t="s">
        <v>144</v>
      </c>
      <c r="DX347" s="0" t="s">
        <v>155</v>
      </c>
      <c r="EA347" s="0" t="s">
        <v>155</v>
      </c>
      <c r="ED347" s="0" t="s">
        <v>144</v>
      </c>
      <c r="EF347" s="0" t="s">
        <v>155</v>
      </c>
    </row>
    <row r="348" customFormat="false" ht="13.8" hidden="false" customHeight="false" outlineLevel="0" collapsed="false">
      <c r="A348" s="0" t="s">
        <v>1988</v>
      </c>
      <c r="B348" s="0" t="n">
        <v>78</v>
      </c>
      <c r="C348" s="0" t="n">
        <v>203068</v>
      </c>
      <c r="D348" s="0" t="s">
        <v>1310</v>
      </c>
      <c r="E348" s="0" t="s">
        <v>1064</v>
      </c>
      <c r="F348" s="0" t="str">
        <f aca="false">CONCATENATE(D348," ",LEFT(H348,4),"T=",AW348,"D=",AX348,"R=",AY348,"M=",AZ348,"L=",BA348,"B=",BB348)</f>
        <v>SMITH T=31D=11R=0M=4L=9B=1</v>
      </c>
      <c r="G348" s="0" t="s">
        <v>846</v>
      </c>
      <c r="I348" s="0" t="s">
        <v>1989</v>
      </c>
      <c r="J348" s="0" t="s">
        <v>1990</v>
      </c>
      <c r="K348" s="0" t="s">
        <v>143</v>
      </c>
      <c r="L348" s="0" t="s">
        <v>144</v>
      </c>
      <c r="M348" s="0" t="str">
        <f aca="false">RIGHT(N348,LEN(N348)-FIND(" ",N348))</f>
        <v>STILES ST NW</v>
      </c>
      <c r="N348" s="0" t="s">
        <v>1991</v>
      </c>
      <c r="P348" s="0" t="s">
        <v>147</v>
      </c>
      <c r="Q348" s="0" t="s">
        <v>148</v>
      </c>
      <c r="R348" s="0" t="n">
        <v>44485</v>
      </c>
      <c r="AD348" s="0" t="s">
        <v>149</v>
      </c>
      <c r="AE348" s="0" t="s">
        <v>150</v>
      </c>
      <c r="AF348" s="0" t="s">
        <v>151</v>
      </c>
      <c r="AH348" s="0" t="n">
        <v>14</v>
      </c>
      <c r="AI348" s="0" t="n">
        <v>11</v>
      </c>
      <c r="AN348" s="0" t="s">
        <v>147</v>
      </c>
      <c r="AO348" s="0" t="s">
        <v>484</v>
      </c>
      <c r="AP348" s="0" t="s">
        <v>485</v>
      </c>
      <c r="AQ348" s="0" t="n">
        <v>9</v>
      </c>
      <c r="AR348" s="0" t="n">
        <v>64</v>
      </c>
      <c r="AS348" s="0" t="n">
        <v>32</v>
      </c>
      <c r="AV348" s="0" t="s">
        <v>223</v>
      </c>
      <c r="AW348" s="0" t="n">
        <f aca="false">COUNTA($BC348:$EG348)</f>
        <v>31</v>
      </c>
      <c r="AX348" s="0" t="n">
        <f aca="false">COUNTIF($BC348:$EG348,"D")</f>
        <v>11</v>
      </c>
      <c r="AY348" s="0" t="n">
        <f aca="false">COUNTIF($BC348:$EG348,"R")</f>
        <v>0</v>
      </c>
      <c r="AZ348" s="2" t="n">
        <f aca="false">COUNTIF(DW348,"D")+COUNTIF(DO348,"D")+COUNTIF(DJ348,"D")+COUNTIF(DD348,"D")</f>
        <v>4</v>
      </c>
      <c r="BA348" s="0" t="n">
        <f aca="false">IF(DH348&lt;&gt;"",1,0)+IF(DI348&lt;&gt;"",1,0)+IF(DK348&lt;&gt;"",1,0)+IF(DM348&lt;&gt;"",1,0)+IF(DN348&lt;&gt;"",1,0)+IF(DO348&lt;&gt;"",1,0)+IF(DQ348&lt;&gt;"",1,0)+IF(DR348&lt;&gt;"",1,0)+IF(DT348&lt;&gt;"",1,0)+IF(DU348&lt;&gt;"",1,0)+IF(DV348&lt;&gt;"",1,0)+IF(DW348&lt;&gt;"",1,0)+IF(DX348&lt;&gt;"",1,0)+IF(DZ348&lt;&gt;"",1,0)+IF(EA348&lt;&gt;"",1,0)+IF(EB348&lt;&gt;"",1,0)+IF(EE348&lt;&gt;"",1,0)</f>
        <v>9</v>
      </c>
      <c r="BB348" s="0" t="n">
        <f aca="false">IF(AND(AV348&gt;0, AW348&gt;0),1,0)</f>
        <v>1</v>
      </c>
      <c r="BD348" s="0" t="s">
        <v>155</v>
      </c>
      <c r="BL348" s="0" t="s">
        <v>155</v>
      </c>
      <c r="BS348" s="0" t="s">
        <v>155</v>
      </c>
      <c r="BV348" s="0" t="s">
        <v>155</v>
      </c>
      <c r="BY348" s="0" t="s">
        <v>144</v>
      </c>
      <c r="CA348" s="0" t="s">
        <v>155</v>
      </c>
      <c r="CG348" s="0" t="s">
        <v>155</v>
      </c>
      <c r="CL348" s="0" t="s">
        <v>144</v>
      </c>
      <c r="CN348" s="0" t="s">
        <v>155</v>
      </c>
      <c r="CP348" s="0" t="s">
        <v>155</v>
      </c>
      <c r="CV348" s="0" t="s">
        <v>155</v>
      </c>
      <c r="CY348" s="0" t="s">
        <v>155</v>
      </c>
      <c r="CZ348" s="0" t="s">
        <v>144</v>
      </c>
      <c r="DC348" s="0" t="s">
        <v>155</v>
      </c>
      <c r="DD348" s="0" t="s">
        <v>144</v>
      </c>
      <c r="DF348" s="0" t="s">
        <v>155</v>
      </c>
      <c r="DG348" s="0" t="s">
        <v>144</v>
      </c>
      <c r="DI348" s="0" t="s">
        <v>155</v>
      </c>
      <c r="DJ348" s="0" t="s">
        <v>144</v>
      </c>
      <c r="DL348" s="0" t="s">
        <v>155</v>
      </c>
      <c r="DM348" s="0" t="s">
        <v>144</v>
      </c>
      <c r="DN348" s="0" t="s">
        <v>155</v>
      </c>
      <c r="DO348" s="0" t="s">
        <v>144</v>
      </c>
      <c r="DR348" s="0" t="s">
        <v>155</v>
      </c>
      <c r="DS348" s="0" t="s">
        <v>144</v>
      </c>
      <c r="DU348" s="0" t="s">
        <v>155</v>
      </c>
      <c r="DW348" s="0" t="s">
        <v>144</v>
      </c>
      <c r="DX348" s="0" t="s">
        <v>155</v>
      </c>
      <c r="EA348" s="0" t="s">
        <v>155</v>
      </c>
      <c r="ED348" s="0" t="s">
        <v>144</v>
      </c>
      <c r="EF348" s="0" t="s">
        <v>155</v>
      </c>
    </row>
    <row r="349" customFormat="false" ht="13.8" hidden="false" customHeight="false" outlineLevel="0" collapsed="false">
      <c r="A349" s="0" t="s">
        <v>1992</v>
      </c>
      <c r="B349" s="0" t="n">
        <v>78</v>
      </c>
      <c r="C349" s="0" t="n">
        <v>215132</v>
      </c>
      <c r="D349" s="0" t="s">
        <v>1993</v>
      </c>
      <c r="E349" s="0" t="s">
        <v>1994</v>
      </c>
      <c r="F349" s="0" t="str">
        <f aca="false">CONCATENATE(D349," ",LEFT(H349,4),"T=",AW349,"D=",AX349,"R=",AY349,"M=",AZ349,"L=",BA349,"B=",BB349)</f>
        <v>STARR T=46D=15R=0M=4L=9B=1</v>
      </c>
      <c r="G349" s="0" t="s">
        <v>175</v>
      </c>
      <c r="I349" s="0" t="s">
        <v>1995</v>
      </c>
      <c r="J349" s="0" t="s">
        <v>1996</v>
      </c>
      <c r="K349" s="0" t="s">
        <v>143</v>
      </c>
      <c r="L349" s="0" t="s">
        <v>144</v>
      </c>
      <c r="M349" s="0" t="str">
        <f aca="false">RIGHT(N349,LEN(N349)-FIND(" ",N349))</f>
        <v>BELMONT AVE NE</v>
      </c>
      <c r="N349" s="0" t="s">
        <v>1997</v>
      </c>
      <c r="P349" s="0" t="s">
        <v>147</v>
      </c>
      <c r="Q349" s="0" t="s">
        <v>148</v>
      </c>
      <c r="R349" s="0" t="n">
        <v>44483</v>
      </c>
      <c r="AD349" s="0" t="s">
        <v>149</v>
      </c>
      <c r="AE349" s="0" t="s">
        <v>150</v>
      </c>
      <c r="AF349" s="0" t="s">
        <v>151</v>
      </c>
      <c r="AH349" s="0" t="n">
        <v>14</v>
      </c>
      <c r="AI349" s="0" t="n">
        <v>11</v>
      </c>
      <c r="AN349" s="0" t="s">
        <v>147</v>
      </c>
      <c r="AO349" s="0" t="s">
        <v>428</v>
      </c>
      <c r="AP349" s="0" t="s">
        <v>429</v>
      </c>
      <c r="AQ349" s="0" t="n">
        <v>9</v>
      </c>
      <c r="AR349" s="0" t="n">
        <v>64</v>
      </c>
      <c r="AS349" s="0" t="n">
        <v>32</v>
      </c>
      <c r="AV349" s="0" t="s">
        <v>213</v>
      </c>
      <c r="AW349" s="0" t="n">
        <f aca="false">COUNTA($BC349:$EG349)</f>
        <v>46</v>
      </c>
      <c r="AX349" s="0" t="n">
        <f aca="false">COUNTIF($BC349:$EG349,"D")</f>
        <v>15</v>
      </c>
      <c r="AY349" s="0" t="n">
        <f aca="false">COUNTIF($BC349:$EG349,"R")</f>
        <v>0</v>
      </c>
      <c r="AZ349" s="2" t="n">
        <f aca="false">COUNTIF(DW349,"D")+COUNTIF(DO349,"D")+COUNTIF(DJ349,"D")+COUNTIF(DD349,"D")</f>
        <v>4</v>
      </c>
      <c r="BA349" s="0" t="n">
        <f aca="false">IF(DH349&lt;&gt;"",1,0)+IF(DI349&lt;&gt;"",1,0)+IF(DK349&lt;&gt;"",1,0)+IF(DM349&lt;&gt;"",1,0)+IF(DN349&lt;&gt;"",1,0)+IF(DO349&lt;&gt;"",1,0)+IF(DQ349&lt;&gt;"",1,0)+IF(DR349&lt;&gt;"",1,0)+IF(DT349&lt;&gt;"",1,0)+IF(DU349&lt;&gt;"",1,0)+IF(DV349&lt;&gt;"",1,0)+IF(DW349&lt;&gt;"",1,0)+IF(DX349&lt;&gt;"",1,0)+IF(DZ349&lt;&gt;"",1,0)+IF(EA349&lt;&gt;"",1,0)+IF(EB349&lt;&gt;"",1,0)+IF(EE349&lt;&gt;"",1,0)</f>
        <v>9</v>
      </c>
      <c r="BB349" s="0" t="n">
        <f aca="false">IF(AND(AV349&gt;0, AW349&gt;0),1,0)</f>
        <v>1</v>
      </c>
      <c r="BC349" s="0" t="s">
        <v>155</v>
      </c>
      <c r="BD349" s="0" t="s">
        <v>155</v>
      </c>
      <c r="BE349" s="0" t="s">
        <v>155</v>
      </c>
      <c r="BF349" s="0" t="s">
        <v>155</v>
      </c>
      <c r="BH349" s="0" t="s">
        <v>155</v>
      </c>
      <c r="BI349" s="0" t="s">
        <v>155</v>
      </c>
      <c r="BJ349" s="0" t="s">
        <v>155</v>
      </c>
      <c r="BK349" s="0" t="s">
        <v>155</v>
      </c>
      <c r="BL349" s="0" t="s">
        <v>155</v>
      </c>
      <c r="BP349" s="0" t="s">
        <v>155</v>
      </c>
      <c r="BR349" s="0" t="s">
        <v>155</v>
      </c>
      <c r="BS349" s="0" t="s">
        <v>155</v>
      </c>
      <c r="BV349" s="0" t="s">
        <v>155</v>
      </c>
      <c r="BY349" s="0" t="s">
        <v>144</v>
      </c>
      <c r="CA349" s="0" t="s">
        <v>155</v>
      </c>
      <c r="CC349" s="0" t="s">
        <v>144</v>
      </c>
      <c r="CG349" s="0" t="s">
        <v>155</v>
      </c>
      <c r="CH349" s="0" t="s">
        <v>144</v>
      </c>
      <c r="CK349" s="0" t="s">
        <v>155</v>
      </c>
      <c r="CN349" s="0" t="s">
        <v>155</v>
      </c>
      <c r="CO349" s="0" t="s">
        <v>144</v>
      </c>
      <c r="CP349" s="0" t="s">
        <v>155</v>
      </c>
      <c r="CT349" s="0" t="s">
        <v>155</v>
      </c>
      <c r="CU349" s="0" t="s">
        <v>144</v>
      </c>
      <c r="CV349" s="0" t="s">
        <v>155</v>
      </c>
      <c r="CW349" s="0" t="s">
        <v>144</v>
      </c>
      <c r="CY349" s="0" t="s">
        <v>155</v>
      </c>
      <c r="CZ349" s="0" t="s">
        <v>144</v>
      </c>
      <c r="DC349" s="0" t="s">
        <v>155</v>
      </c>
      <c r="DD349" s="0" t="s">
        <v>144</v>
      </c>
      <c r="DF349" s="0" t="s">
        <v>155</v>
      </c>
      <c r="DG349" s="0" t="s">
        <v>144</v>
      </c>
      <c r="DI349" s="0" t="s">
        <v>155</v>
      </c>
      <c r="DJ349" s="0" t="s">
        <v>144</v>
      </c>
      <c r="DL349" s="0" t="s">
        <v>155</v>
      </c>
      <c r="DM349" s="0" t="s">
        <v>144</v>
      </c>
      <c r="DN349" s="0" t="s">
        <v>155</v>
      </c>
      <c r="DO349" s="0" t="s">
        <v>144</v>
      </c>
      <c r="DR349" s="0" t="s">
        <v>155</v>
      </c>
      <c r="DS349" s="0" t="s">
        <v>144</v>
      </c>
      <c r="DU349" s="0" t="s">
        <v>155</v>
      </c>
      <c r="DW349" s="0" t="s">
        <v>144</v>
      </c>
      <c r="DX349" s="0" t="s">
        <v>155</v>
      </c>
      <c r="EA349" s="0" t="s">
        <v>155</v>
      </c>
      <c r="ED349" s="0" t="s">
        <v>144</v>
      </c>
      <c r="EF349" s="0" t="s">
        <v>155</v>
      </c>
    </row>
    <row r="350" customFormat="false" ht="13.8" hidden="false" customHeight="false" outlineLevel="0" collapsed="false">
      <c r="A350" s="0" t="s">
        <v>1998</v>
      </c>
      <c r="B350" s="0" t="n">
        <v>78</v>
      </c>
      <c r="C350" s="0" t="n">
        <v>155232</v>
      </c>
      <c r="D350" s="0" t="s">
        <v>1993</v>
      </c>
      <c r="E350" s="0" t="s">
        <v>749</v>
      </c>
      <c r="F350" s="0" t="str">
        <f aca="false">CONCATENATE(D350," ",LEFT(H350,4),"T=",AW350,"D=",AX350,"R=",AY350,"M=",AZ350,"L=",BA350,"B=",BB350)</f>
        <v>STARR T=46D=15R=0M=4L=9B=1</v>
      </c>
      <c r="G350" s="0" t="s">
        <v>159</v>
      </c>
      <c r="I350" s="0" t="s">
        <v>1999</v>
      </c>
      <c r="J350" s="0" t="s">
        <v>2000</v>
      </c>
      <c r="K350" s="0" t="s">
        <v>143</v>
      </c>
      <c r="L350" s="0" t="s">
        <v>144</v>
      </c>
      <c r="M350" s="0" t="str">
        <f aca="false">RIGHT(N350,LEN(N350)-FIND(" ",N350))</f>
        <v>BELMONT AVE NE</v>
      </c>
      <c r="N350" s="0" t="s">
        <v>1997</v>
      </c>
      <c r="P350" s="0" t="s">
        <v>147</v>
      </c>
      <c r="Q350" s="0" t="s">
        <v>148</v>
      </c>
      <c r="R350" s="0" t="n">
        <v>44483</v>
      </c>
      <c r="AD350" s="0" t="s">
        <v>149</v>
      </c>
      <c r="AE350" s="0" t="s">
        <v>150</v>
      </c>
      <c r="AF350" s="0" t="s">
        <v>151</v>
      </c>
      <c r="AH350" s="0" t="n">
        <v>14</v>
      </c>
      <c r="AI350" s="0" t="n">
        <v>11</v>
      </c>
      <c r="AN350" s="0" t="s">
        <v>147</v>
      </c>
      <c r="AO350" s="0" t="s">
        <v>428</v>
      </c>
      <c r="AP350" s="0" t="s">
        <v>429</v>
      </c>
      <c r="AQ350" s="0" t="n">
        <v>9</v>
      </c>
      <c r="AR350" s="0" t="n">
        <v>64</v>
      </c>
      <c r="AS350" s="0" t="n">
        <v>32</v>
      </c>
      <c r="AV350" s="0" t="s">
        <v>213</v>
      </c>
      <c r="AW350" s="0" t="n">
        <f aca="false">COUNTA($BC350:$EG350)</f>
        <v>46</v>
      </c>
      <c r="AX350" s="0" t="n">
        <f aca="false">COUNTIF($BC350:$EG350,"D")</f>
        <v>15</v>
      </c>
      <c r="AY350" s="0" t="n">
        <f aca="false">COUNTIF($BC350:$EG350,"R")</f>
        <v>0</v>
      </c>
      <c r="AZ350" s="2" t="n">
        <f aca="false">COUNTIF(DW350,"D")+COUNTIF(DO350,"D")+COUNTIF(DJ350,"D")+COUNTIF(DD350,"D")</f>
        <v>4</v>
      </c>
      <c r="BA350" s="0" t="n">
        <f aca="false">IF(DH350&lt;&gt;"",1,0)+IF(DI350&lt;&gt;"",1,0)+IF(DK350&lt;&gt;"",1,0)+IF(DM350&lt;&gt;"",1,0)+IF(DN350&lt;&gt;"",1,0)+IF(DO350&lt;&gt;"",1,0)+IF(DQ350&lt;&gt;"",1,0)+IF(DR350&lt;&gt;"",1,0)+IF(DT350&lt;&gt;"",1,0)+IF(DU350&lt;&gt;"",1,0)+IF(DV350&lt;&gt;"",1,0)+IF(DW350&lt;&gt;"",1,0)+IF(DX350&lt;&gt;"",1,0)+IF(DZ350&lt;&gt;"",1,0)+IF(EA350&lt;&gt;"",1,0)+IF(EB350&lt;&gt;"",1,0)+IF(EE350&lt;&gt;"",1,0)</f>
        <v>9</v>
      </c>
      <c r="BB350" s="0" t="n">
        <f aca="false">IF(AND(AV350&gt;0, AW350&gt;0),1,0)</f>
        <v>1</v>
      </c>
      <c r="BC350" s="0" t="s">
        <v>155</v>
      </c>
      <c r="BD350" s="0" t="s">
        <v>155</v>
      </c>
      <c r="BE350" s="0" t="s">
        <v>155</v>
      </c>
      <c r="BF350" s="0" t="s">
        <v>155</v>
      </c>
      <c r="BH350" s="0" t="s">
        <v>155</v>
      </c>
      <c r="BI350" s="0" t="s">
        <v>155</v>
      </c>
      <c r="BJ350" s="0" t="s">
        <v>155</v>
      </c>
      <c r="BK350" s="0" t="s">
        <v>155</v>
      </c>
      <c r="BL350" s="0" t="s">
        <v>155</v>
      </c>
      <c r="BP350" s="0" t="s">
        <v>155</v>
      </c>
      <c r="BR350" s="0" t="s">
        <v>155</v>
      </c>
      <c r="BS350" s="0" t="s">
        <v>155</v>
      </c>
      <c r="BV350" s="0" t="s">
        <v>155</v>
      </c>
      <c r="BY350" s="0" t="s">
        <v>144</v>
      </c>
      <c r="CA350" s="0" t="s">
        <v>155</v>
      </c>
      <c r="CC350" s="0" t="s">
        <v>144</v>
      </c>
      <c r="CG350" s="0" t="s">
        <v>155</v>
      </c>
      <c r="CH350" s="0" t="s">
        <v>144</v>
      </c>
      <c r="CK350" s="0" t="s">
        <v>155</v>
      </c>
      <c r="CN350" s="0" t="s">
        <v>155</v>
      </c>
      <c r="CO350" s="0" t="s">
        <v>144</v>
      </c>
      <c r="CP350" s="0" t="s">
        <v>155</v>
      </c>
      <c r="CT350" s="0" t="s">
        <v>155</v>
      </c>
      <c r="CU350" s="0" t="s">
        <v>144</v>
      </c>
      <c r="CV350" s="0" t="s">
        <v>155</v>
      </c>
      <c r="CW350" s="0" t="s">
        <v>144</v>
      </c>
      <c r="CY350" s="0" t="s">
        <v>155</v>
      </c>
      <c r="CZ350" s="0" t="s">
        <v>144</v>
      </c>
      <c r="DC350" s="0" t="s">
        <v>155</v>
      </c>
      <c r="DD350" s="0" t="s">
        <v>144</v>
      </c>
      <c r="DF350" s="0" t="s">
        <v>155</v>
      </c>
      <c r="DG350" s="0" t="s">
        <v>144</v>
      </c>
      <c r="DI350" s="0" t="s">
        <v>155</v>
      </c>
      <c r="DJ350" s="0" t="s">
        <v>144</v>
      </c>
      <c r="DL350" s="0" t="s">
        <v>155</v>
      </c>
      <c r="DM350" s="0" t="s">
        <v>144</v>
      </c>
      <c r="DN350" s="0" t="s">
        <v>155</v>
      </c>
      <c r="DO350" s="0" t="s">
        <v>144</v>
      </c>
      <c r="DR350" s="0" t="s">
        <v>155</v>
      </c>
      <c r="DS350" s="0" t="s">
        <v>144</v>
      </c>
      <c r="DU350" s="0" t="s">
        <v>155</v>
      </c>
      <c r="DW350" s="0" t="s">
        <v>144</v>
      </c>
      <c r="DX350" s="0" t="s">
        <v>155</v>
      </c>
      <c r="EA350" s="0" t="s">
        <v>155</v>
      </c>
      <c r="ED350" s="0" t="s">
        <v>144</v>
      </c>
      <c r="EF350" s="0" t="s">
        <v>155</v>
      </c>
    </row>
    <row r="351" customFormat="false" ht="13.8" hidden="false" customHeight="false" outlineLevel="0" collapsed="false">
      <c r="A351" s="0" t="s">
        <v>2001</v>
      </c>
      <c r="B351" s="0" t="n">
        <v>78</v>
      </c>
      <c r="C351" s="0" t="n">
        <v>151478</v>
      </c>
      <c r="D351" s="0" t="s">
        <v>2002</v>
      </c>
      <c r="E351" s="0" t="s">
        <v>850</v>
      </c>
      <c r="F351" s="0" t="str">
        <f aca="false">CONCATENATE(D351," ",LEFT(H351,4),"T=",AW351,"D=",AX351,"R=",AY351,"M=",AZ351,"L=",BA351,"B=",BB351)</f>
        <v>STEINBECK T=45D=14R=0M=4L=9B=1</v>
      </c>
      <c r="G351" s="0" t="s">
        <v>206</v>
      </c>
      <c r="I351" s="0" t="s">
        <v>2003</v>
      </c>
      <c r="J351" s="0" t="s">
        <v>2004</v>
      </c>
      <c r="K351" s="0" t="s">
        <v>143</v>
      </c>
      <c r="L351" s="0" t="s">
        <v>144</v>
      </c>
      <c r="M351" s="0" t="str">
        <f aca="false">RIGHT(N351,LEN(N351)-FIND(" ",N351))</f>
        <v>TOD AVE NW</v>
      </c>
      <c r="N351" s="0" t="s">
        <v>2005</v>
      </c>
      <c r="P351" s="0" t="s">
        <v>147</v>
      </c>
      <c r="Q351" s="0" t="s">
        <v>148</v>
      </c>
      <c r="R351" s="0" t="n">
        <v>44485</v>
      </c>
      <c r="S351" s="0" t="n">
        <v>1922</v>
      </c>
      <c r="AD351" s="0" t="s">
        <v>149</v>
      </c>
      <c r="AE351" s="0" t="s">
        <v>150</v>
      </c>
      <c r="AF351" s="0" t="s">
        <v>151</v>
      </c>
      <c r="AH351" s="0" t="n">
        <v>14</v>
      </c>
      <c r="AI351" s="0" t="n">
        <v>11</v>
      </c>
      <c r="AN351" s="0" t="s">
        <v>147</v>
      </c>
      <c r="AO351" s="0" t="s">
        <v>344</v>
      </c>
      <c r="AP351" s="0" t="s">
        <v>345</v>
      </c>
      <c r="AQ351" s="0" t="n">
        <v>9</v>
      </c>
      <c r="AR351" s="0" t="n">
        <v>64</v>
      </c>
      <c r="AS351" s="0" t="n">
        <v>32</v>
      </c>
      <c r="AV351" s="0" t="s">
        <v>223</v>
      </c>
      <c r="AW351" s="0" t="n">
        <f aca="false">COUNTA($BC351:$EG351)</f>
        <v>45</v>
      </c>
      <c r="AX351" s="0" t="n">
        <f aca="false">COUNTIF($BC351:$EG351,"D")</f>
        <v>14</v>
      </c>
      <c r="AY351" s="0" t="n">
        <f aca="false">COUNTIF($BC351:$EG351,"R")</f>
        <v>0</v>
      </c>
      <c r="AZ351" s="2" t="n">
        <f aca="false">COUNTIF(DW351,"D")+COUNTIF(DO351,"D")+COUNTIF(DJ351,"D")+COUNTIF(DD351,"D")</f>
        <v>4</v>
      </c>
      <c r="BA351" s="0" t="n">
        <f aca="false">IF(DH351&lt;&gt;"",1,0)+IF(DI351&lt;&gt;"",1,0)+IF(DK351&lt;&gt;"",1,0)+IF(DM351&lt;&gt;"",1,0)+IF(DN351&lt;&gt;"",1,0)+IF(DO351&lt;&gt;"",1,0)+IF(DQ351&lt;&gt;"",1,0)+IF(DR351&lt;&gt;"",1,0)+IF(DT351&lt;&gt;"",1,0)+IF(DU351&lt;&gt;"",1,0)+IF(DV351&lt;&gt;"",1,0)+IF(DW351&lt;&gt;"",1,0)+IF(DX351&lt;&gt;"",1,0)+IF(DZ351&lt;&gt;"",1,0)+IF(EA351&lt;&gt;"",1,0)+IF(EB351&lt;&gt;"",1,0)+IF(EE351&lt;&gt;"",1,0)</f>
        <v>9</v>
      </c>
      <c r="BB351" s="0" t="n">
        <f aca="false">IF(AND(AV351&gt;0, AW351&gt;0),1,0)</f>
        <v>1</v>
      </c>
      <c r="BC351" s="0" t="s">
        <v>155</v>
      </c>
      <c r="BD351" s="0" t="s">
        <v>155</v>
      </c>
      <c r="BF351" s="0" t="s">
        <v>155</v>
      </c>
      <c r="BG351" s="0" t="s">
        <v>155</v>
      </c>
      <c r="BH351" s="0" t="s">
        <v>155</v>
      </c>
      <c r="BI351" s="0" t="s">
        <v>155</v>
      </c>
      <c r="BJ351" s="0" t="s">
        <v>155</v>
      </c>
      <c r="BK351" s="0" t="s">
        <v>155</v>
      </c>
      <c r="BL351" s="0" t="s">
        <v>155</v>
      </c>
      <c r="BP351" s="0" t="s">
        <v>155</v>
      </c>
      <c r="BR351" s="0" t="s">
        <v>155</v>
      </c>
      <c r="BS351" s="0" t="s">
        <v>155</v>
      </c>
      <c r="BV351" s="0" t="s">
        <v>155</v>
      </c>
      <c r="BY351" s="0" t="s">
        <v>144</v>
      </c>
      <c r="CA351" s="0" t="s">
        <v>155</v>
      </c>
      <c r="CG351" s="0" t="s">
        <v>155</v>
      </c>
      <c r="CH351" s="0" t="s">
        <v>144</v>
      </c>
      <c r="CK351" s="0" t="s">
        <v>155</v>
      </c>
      <c r="CL351" s="0" t="s">
        <v>144</v>
      </c>
      <c r="CN351" s="0" t="s">
        <v>155</v>
      </c>
      <c r="CO351" s="0" t="s">
        <v>144</v>
      </c>
      <c r="CP351" s="0" t="s">
        <v>155</v>
      </c>
      <c r="CQ351" s="0" t="s">
        <v>144</v>
      </c>
      <c r="CT351" s="0" t="s">
        <v>155</v>
      </c>
      <c r="CU351" s="0" t="s">
        <v>144</v>
      </c>
      <c r="CV351" s="0" t="s">
        <v>155</v>
      </c>
      <c r="CW351" s="0" t="s">
        <v>144</v>
      </c>
      <c r="CY351" s="0" t="s">
        <v>155</v>
      </c>
      <c r="DC351" s="0" t="s">
        <v>155</v>
      </c>
      <c r="DD351" s="0" t="s">
        <v>144</v>
      </c>
      <c r="DF351" s="0" t="s">
        <v>155</v>
      </c>
      <c r="DG351" s="0" t="s">
        <v>144</v>
      </c>
      <c r="DI351" s="0" t="s">
        <v>155</v>
      </c>
      <c r="DJ351" s="0" t="s">
        <v>144</v>
      </c>
      <c r="DL351" s="0" t="s">
        <v>155</v>
      </c>
      <c r="DM351" s="0" t="s">
        <v>144</v>
      </c>
      <c r="DN351" s="0" t="s">
        <v>155</v>
      </c>
      <c r="DO351" s="0" t="s">
        <v>144</v>
      </c>
      <c r="DR351" s="0" t="s">
        <v>155</v>
      </c>
      <c r="DS351" s="0" t="s">
        <v>144</v>
      </c>
      <c r="DU351" s="0" t="s">
        <v>155</v>
      </c>
      <c r="DW351" s="0" t="s">
        <v>144</v>
      </c>
      <c r="DX351" s="0" t="s">
        <v>155</v>
      </c>
      <c r="EA351" s="0" t="s">
        <v>155</v>
      </c>
      <c r="EF351" s="0" t="s">
        <v>155</v>
      </c>
    </row>
    <row r="352" customFormat="false" ht="13.8" hidden="false" customHeight="false" outlineLevel="0" collapsed="false">
      <c r="A352" s="0" t="s">
        <v>2006</v>
      </c>
      <c r="B352" s="0" t="n">
        <v>78</v>
      </c>
      <c r="C352" s="0" t="n">
        <v>211363</v>
      </c>
      <c r="D352" s="0" t="s">
        <v>2007</v>
      </c>
      <c r="E352" s="0" t="s">
        <v>715</v>
      </c>
      <c r="F352" s="0" t="str">
        <f aca="false">CONCATENATE(D352," ",LEFT(H352,4),"T=",AW352,"D=",AX352,"R=",AY352,"M=",AZ352,"L=",BA352,"B=",BB352)</f>
        <v>STEVENS T=22D=10R=0M=4L=9B=1</v>
      </c>
      <c r="G352" s="0" t="s">
        <v>281</v>
      </c>
      <c r="I352" s="0" t="s">
        <v>2008</v>
      </c>
      <c r="J352" s="0" t="s">
        <v>2009</v>
      </c>
      <c r="K352" s="0" t="s">
        <v>143</v>
      </c>
      <c r="L352" s="0" t="s">
        <v>144</v>
      </c>
      <c r="M352" s="0" t="str">
        <f aca="false">RIGHT(N352,LEN(N352)-FIND(" ",N352))</f>
        <v>KENMORE AVE SE</v>
      </c>
      <c r="N352" s="0" t="s">
        <v>2010</v>
      </c>
      <c r="P352" s="0" t="s">
        <v>147</v>
      </c>
      <c r="Q352" s="0" t="s">
        <v>148</v>
      </c>
      <c r="R352" s="0" t="n">
        <v>44483</v>
      </c>
      <c r="AD352" s="0" t="s">
        <v>149</v>
      </c>
      <c r="AE352" s="0" t="s">
        <v>150</v>
      </c>
      <c r="AF352" s="0" t="s">
        <v>151</v>
      </c>
      <c r="AH352" s="0" t="n">
        <v>14</v>
      </c>
      <c r="AI352" s="0" t="n">
        <v>11</v>
      </c>
      <c r="AN352" s="0" t="s">
        <v>147</v>
      </c>
      <c r="AO352" s="0" t="s">
        <v>250</v>
      </c>
      <c r="AP352" s="0" t="s">
        <v>251</v>
      </c>
      <c r="AQ352" s="0" t="n">
        <v>9</v>
      </c>
      <c r="AR352" s="0" t="n">
        <v>64</v>
      </c>
      <c r="AS352" s="0" t="n">
        <v>32</v>
      </c>
      <c r="AV352" s="0" t="s">
        <v>252</v>
      </c>
      <c r="AW352" s="0" t="n">
        <f aca="false">COUNTA($BC352:$EG352)</f>
        <v>22</v>
      </c>
      <c r="AX352" s="0" t="n">
        <f aca="false">COUNTIF($BC352:$EG352,"D")</f>
        <v>10</v>
      </c>
      <c r="AY352" s="0" t="n">
        <f aca="false">COUNTIF($BC352:$EG352,"R")</f>
        <v>0</v>
      </c>
      <c r="AZ352" s="2" t="n">
        <f aca="false">COUNTIF(DW352,"D")+COUNTIF(DO352,"D")+COUNTIF(DJ352,"D")+COUNTIF(DD352,"D")</f>
        <v>4</v>
      </c>
      <c r="BA352" s="0" t="n">
        <f aca="false">IF(DH352&lt;&gt;"",1,0)+IF(DI352&lt;&gt;"",1,0)+IF(DK352&lt;&gt;"",1,0)+IF(DM352&lt;&gt;"",1,0)+IF(DN352&lt;&gt;"",1,0)+IF(DO352&lt;&gt;"",1,0)+IF(DQ352&lt;&gt;"",1,0)+IF(DR352&lt;&gt;"",1,0)+IF(DT352&lt;&gt;"",1,0)+IF(DU352&lt;&gt;"",1,0)+IF(DV352&lt;&gt;"",1,0)+IF(DW352&lt;&gt;"",1,0)+IF(DX352&lt;&gt;"",1,0)+IF(DZ352&lt;&gt;"",1,0)+IF(EA352&lt;&gt;"",1,0)+IF(EB352&lt;&gt;"",1,0)+IF(EE352&lt;&gt;"",1,0)</f>
        <v>9</v>
      </c>
      <c r="BB352" s="0" t="n">
        <f aca="false">IF(AND(AV352&gt;0, AW352&gt;0),1,0)</f>
        <v>1</v>
      </c>
      <c r="BD352" s="0" t="s">
        <v>155</v>
      </c>
      <c r="BL352" s="0" t="s">
        <v>155</v>
      </c>
      <c r="CY352" s="0" t="s">
        <v>155</v>
      </c>
      <c r="CZ352" s="0" t="s">
        <v>144</v>
      </c>
      <c r="DC352" s="0" t="s">
        <v>155</v>
      </c>
      <c r="DD352" s="0" t="s">
        <v>144</v>
      </c>
      <c r="DF352" s="0" t="s">
        <v>155</v>
      </c>
      <c r="DG352" s="0" t="s">
        <v>144</v>
      </c>
      <c r="DI352" s="0" t="s">
        <v>155</v>
      </c>
      <c r="DJ352" s="0" t="s">
        <v>144</v>
      </c>
      <c r="DL352" s="0" t="s">
        <v>155</v>
      </c>
      <c r="DM352" s="0" t="s">
        <v>144</v>
      </c>
      <c r="DN352" s="0" t="s">
        <v>155</v>
      </c>
      <c r="DO352" s="0" t="s">
        <v>144</v>
      </c>
      <c r="DS352" s="0" t="s">
        <v>144</v>
      </c>
      <c r="DT352" s="0" t="s">
        <v>144</v>
      </c>
      <c r="DU352" s="0" t="s">
        <v>155</v>
      </c>
      <c r="DW352" s="0" t="s">
        <v>144</v>
      </c>
      <c r="DX352" s="0" t="s">
        <v>155</v>
      </c>
      <c r="EA352" s="0" t="s">
        <v>155</v>
      </c>
      <c r="ED352" s="0" t="s">
        <v>144</v>
      </c>
      <c r="EF352" s="0" t="s">
        <v>155</v>
      </c>
    </row>
    <row r="353" customFormat="false" ht="13.8" hidden="false" customHeight="false" outlineLevel="0" collapsed="false">
      <c r="A353" s="0" t="s">
        <v>2011</v>
      </c>
      <c r="B353" s="0" t="n">
        <v>78</v>
      </c>
      <c r="C353" s="0" t="n">
        <v>17287</v>
      </c>
      <c r="D353" s="0" t="s">
        <v>2012</v>
      </c>
      <c r="E353" s="0" t="s">
        <v>354</v>
      </c>
      <c r="F353" s="0" t="str">
        <f aca="false">CONCATENATE(D353," ",LEFT(H353,4),"T=",AW353,"D=",AX353,"R=",AY353,"M=",AZ353,"L=",BA353,"B=",BB353)</f>
        <v>STEWART SRT=49D=17R=0M=4L=9B=1</v>
      </c>
      <c r="G353" s="0" t="s">
        <v>175</v>
      </c>
      <c r="H353" s="0" t="s">
        <v>791</v>
      </c>
      <c r="I353" s="0" t="s">
        <v>2013</v>
      </c>
      <c r="J353" s="0" t="s">
        <v>2014</v>
      </c>
      <c r="K353" s="0" t="s">
        <v>143</v>
      </c>
      <c r="L353" s="0" t="s">
        <v>144</v>
      </c>
      <c r="M353" s="0" t="str">
        <f aca="false">RIGHT(N353,LEN(N353)-FIND(" ",N353))</f>
        <v>FRANCIS AVE SE</v>
      </c>
      <c r="N353" s="0" t="s">
        <v>2015</v>
      </c>
      <c r="P353" s="0" t="s">
        <v>147</v>
      </c>
      <c r="Q353" s="0" t="s">
        <v>148</v>
      </c>
      <c r="R353" s="0" t="n">
        <v>44484</v>
      </c>
      <c r="AD353" s="0" t="s">
        <v>149</v>
      </c>
      <c r="AE353" s="0" t="s">
        <v>150</v>
      </c>
      <c r="AF353" s="0" t="s">
        <v>151</v>
      </c>
      <c r="AH353" s="0" t="n">
        <v>14</v>
      </c>
      <c r="AI353" s="0" t="n">
        <v>11</v>
      </c>
      <c r="AN353" s="0" t="s">
        <v>147</v>
      </c>
      <c r="AO353" s="0" t="s">
        <v>250</v>
      </c>
      <c r="AP353" s="0" t="s">
        <v>251</v>
      </c>
      <c r="AQ353" s="0" t="n">
        <v>9</v>
      </c>
      <c r="AR353" s="0" t="n">
        <v>64</v>
      </c>
      <c r="AS353" s="0" t="n">
        <v>32</v>
      </c>
      <c r="AV353" s="0" t="s">
        <v>252</v>
      </c>
      <c r="AW353" s="0" t="n">
        <f aca="false">COUNTA($BC353:$EG353)</f>
        <v>49</v>
      </c>
      <c r="AX353" s="0" t="n">
        <f aca="false">COUNTIF($BC353:$EG353,"D")</f>
        <v>17</v>
      </c>
      <c r="AY353" s="0" t="n">
        <f aca="false">COUNTIF($BC353:$EG353,"R")</f>
        <v>0</v>
      </c>
      <c r="AZ353" s="2" t="n">
        <f aca="false">COUNTIF(DW353,"D")+COUNTIF(DO353,"D")+COUNTIF(DJ353,"D")+COUNTIF(DD353,"D")</f>
        <v>4</v>
      </c>
      <c r="BA353" s="0" t="n">
        <f aca="false">IF(DH353&lt;&gt;"",1,0)+IF(DI353&lt;&gt;"",1,0)+IF(DK353&lt;&gt;"",1,0)+IF(DM353&lt;&gt;"",1,0)+IF(DN353&lt;&gt;"",1,0)+IF(DO353&lt;&gt;"",1,0)+IF(DQ353&lt;&gt;"",1,0)+IF(DR353&lt;&gt;"",1,0)+IF(DT353&lt;&gt;"",1,0)+IF(DU353&lt;&gt;"",1,0)+IF(DV353&lt;&gt;"",1,0)+IF(DW353&lt;&gt;"",1,0)+IF(DX353&lt;&gt;"",1,0)+IF(DZ353&lt;&gt;"",1,0)+IF(EA353&lt;&gt;"",1,0)+IF(EB353&lt;&gt;"",1,0)+IF(EE353&lt;&gt;"",1,0)</f>
        <v>9</v>
      </c>
      <c r="BB353" s="0" t="n">
        <f aca="false">IF(AND(AV353&gt;0, AW353&gt;0),1,0)</f>
        <v>1</v>
      </c>
      <c r="BC353" s="0" t="s">
        <v>155</v>
      </c>
      <c r="BD353" s="0" t="s">
        <v>155</v>
      </c>
      <c r="BE353" s="0" t="s">
        <v>155</v>
      </c>
      <c r="BF353" s="0" t="s">
        <v>155</v>
      </c>
      <c r="BG353" s="0" t="s">
        <v>155</v>
      </c>
      <c r="BH353" s="0" t="s">
        <v>155</v>
      </c>
      <c r="BI353" s="0" t="s">
        <v>155</v>
      </c>
      <c r="BJ353" s="0" t="s">
        <v>155</v>
      </c>
      <c r="BK353" s="0" t="s">
        <v>155</v>
      </c>
      <c r="BL353" s="0" t="s">
        <v>155</v>
      </c>
      <c r="BP353" s="0" t="s">
        <v>155</v>
      </c>
      <c r="BR353" s="0" t="s">
        <v>155</v>
      </c>
      <c r="BS353" s="0" t="s">
        <v>155</v>
      </c>
      <c r="BV353" s="0" t="s">
        <v>155</v>
      </c>
      <c r="BY353" s="0" t="s">
        <v>144</v>
      </c>
      <c r="CA353" s="0" t="s">
        <v>155</v>
      </c>
      <c r="CC353" s="0" t="s">
        <v>144</v>
      </c>
      <c r="CG353" s="0" t="s">
        <v>155</v>
      </c>
      <c r="CH353" s="0" t="s">
        <v>144</v>
      </c>
      <c r="CK353" s="0" t="s">
        <v>155</v>
      </c>
      <c r="CL353" s="0" t="s">
        <v>144</v>
      </c>
      <c r="CN353" s="0" t="s">
        <v>155</v>
      </c>
      <c r="CO353" s="0" t="s">
        <v>144</v>
      </c>
      <c r="CP353" s="0" t="s">
        <v>155</v>
      </c>
      <c r="CQ353" s="0" t="s">
        <v>144</v>
      </c>
      <c r="CT353" s="0" t="s">
        <v>155</v>
      </c>
      <c r="CU353" s="0" t="s">
        <v>144</v>
      </c>
      <c r="CV353" s="0" t="s">
        <v>155</v>
      </c>
      <c r="CW353" s="0" t="s">
        <v>144</v>
      </c>
      <c r="CY353" s="0" t="s">
        <v>155</v>
      </c>
      <c r="CZ353" s="0" t="s">
        <v>144</v>
      </c>
      <c r="DC353" s="0" t="s">
        <v>155</v>
      </c>
      <c r="DD353" s="0" t="s">
        <v>144</v>
      </c>
      <c r="DF353" s="0" t="s">
        <v>155</v>
      </c>
      <c r="DG353" s="0" t="s">
        <v>144</v>
      </c>
      <c r="DI353" s="0" t="s">
        <v>155</v>
      </c>
      <c r="DJ353" s="0" t="s">
        <v>144</v>
      </c>
      <c r="DL353" s="0" t="s">
        <v>155</v>
      </c>
      <c r="DN353" s="0" t="s">
        <v>155</v>
      </c>
      <c r="DO353" s="0" t="s">
        <v>144</v>
      </c>
      <c r="DR353" s="0" t="s">
        <v>155</v>
      </c>
      <c r="DS353" s="0" t="s">
        <v>144</v>
      </c>
      <c r="DT353" s="0" t="s">
        <v>144</v>
      </c>
      <c r="DU353" s="0" t="s">
        <v>155</v>
      </c>
      <c r="DW353" s="0" t="s">
        <v>144</v>
      </c>
      <c r="DX353" s="0" t="s">
        <v>155</v>
      </c>
      <c r="EA353" s="0" t="s">
        <v>155</v>
      </c>
      <c r="ED353" s="0" t="s">
        <v>144</v>
      </c>
      <c r="EF353" s="0" t="s">
        <v>155</v>
      </c>
    </row>
    <row r="354" customFormat="false" ht="13.8" hidden="false" customHeight="false" outlineLevel="0" collapsed="false">
      <c r="A354" s="0" t="s">
        <v>2016</v>
      </c>
      <c r="B354" s="0" t="n">
        <v>78</v>
      </c>
      <c r="C354" s="0" t="n">
        <v>6030</v>
      </c>
      <c r="D354" s="0" t="s">
        <v>2017</v>
      </c>
      <c r="E354" s="0" t="s">
        <v>1058</v>
      </c>
      <c r="F354" s="0" t="str">
        <f aca="false">CONCATENATE(D354," ",LEFT(H354,4),"T=",AW354,"D=",AX354,"R=",AY354,"M=",AZ354,"L=",BA354,"B=",BB354)</f>
        <v>THIGPEN T=48D=17R=0M=4L=9B=1</v>
      </c>
      <c r="G354" s="0" t="s">
        <v>424</v>
      </c>
      <c r="I354" s="0" t="s">
        <v>2018</v>
      </c>
      <c r="J354" s="0" t="s">
        <v>2019</v>
      </c>
      <c r="K354" s="0" t="s">
        <v>143</v>
      </c>
      <c r="L354" s="0" t="s">
        <v>144</v>
      </c>
      <c r="M354" s="0" t="str">
        <f aca="false">RIGHT(N354,LEN(N354)-FIND(" ",N354))</f>
        <v>COMSTOCK ST NW</v>
      </c>
      <c r="N354" s="0" t="s">
        <v>2020</v>
      </c>
      <c r="P354" s="0" t="s">
        <v>147</v>
      </c>
      <c r="Q354" s="0" t="s">
        <v>148</v>
      </c>
      <c r="R354" s="0" t="n">
        <v>44483</v>
      </c>
      <c r="AD354" s="0" t="s">
        <v>149</v>
      </c>
      <c r="AE354" s="0" t="s">
        <v>150</v>
      </c>
      <c r="AF354" s="0" t="s">
        <v>151</v>
      </c>
      <c r="AH354" s="0" t="n">
        <v>14</v>
      </c>
      <c r="AI354" s="0" t="n">
        <v>11</v>
      </c>
      <c r="AN354" s="0" t="s">
        <v>147</v>
      </c>
      <c r="AO354" s="0" t="s">
        <v>211</v>
      </c>
      <c r="AP354" s="0" t="s">
        <v>212</v>
      </c>
      <c r="AQ354" s="0" t="n">
        <v>9</v>
      </c>
      <c r="AR354" s="0" t="n">
        <v>64</v>
      </c>
      <c r="AS354" s="0" t="n">
        <v>32</v>
      </c>
      <c r="AV354" s="0" t="s">
        <v>213</v>
      </c>
      <c r="AW354" s="0" t="n">
        <f aca="false">COUNTA($BC354:$EG354)</f>
        <v>48</v>
      </c>
      <c r="AX354" s="0" t="n">
        <f aca="false">COUNTIF($BC354:$EG354,"D")</f>
        <v>17</v>
      </c>
      <c r="AY354" s="0" t="n">
        <f aca="false">COUNTIF($BC354:$EG354,"R")</f>
        <v>0</v>
      </c>
      <c r="AZ354" s="2" t="n">
        <f aca="false">COUNTIF(DW354,"D")+COUNTIF(DO354,"D")+COUNTIF(DJ354,"D")+COUNTIF(DD354,"D")</f>
        <v>4</v>
      </c>
      <c r="BA354" s="0" t="n">
        <f aca="false">IF(DH354&lt;&gt;"",1,0)+IF(DI354&lt;&gt;"",1,0)+IF(DK354&lt;&gt;"",1,0)+IF(DM354&lt;&gt;"",1,0)+IF(DN354&lt;&gt;"",1,0)+IF(DO354&lt;&gt;"",1,0)+IF(DQ354&lt;&gt;"",1,0)+IF(DR354&lt;&gt;"",1,0)+IF(DT354&lt;&gt;"",1,0)+IF(DU354&lt;&gt;"",1,0)+IF(DV354&lt;&gt;"",1,0)+IF(DW354&lt;&gt;"",1,0)+IF(DX354&lt;&gt;"",1,0)+IF(DZ354&lt;&gt;"",1,0)+IF(EA354&lt;&gt;"",1,0)+IF(EB354&lt;&gt;"",1,0)+IF(EE354&lt;&gt;"",1,0)</f>
        <v>9</v>
      </c>
      <c r="BB354" s="0" t="n">
        <f aca="false">IF(AND(AV354&gt;0, AW354&gt;0),1,0)</f>
        <v>1</v>
      </c>
      <c r="BC354" s="0" t="s">
        <v>155</v>
      </c>
      <c r="BD354" s="0" t="s">
        <v>155</v>
      </c>
      <c r="BE354" s="0" t="s">
        <v>155</v>
      </c>
      <c r="BF354" s="0" t="s">
        <v>155</v>
      </c>
      <c r="BG354" s="0" t="s">
        <v>155</v>
      </c>
      <c r="BH354" s="0" t="s">
        <v>155</v>
      </c>
      <c r="BI354" s="0" t="s">
        <v>155</v>
      </c>
      <c r="BJ354" s="0" t="s">
        <v>155</v>
      </c>
      <c r="BK354" s="0" t="s">
        <v>155</v>
      </c>
      <c r="BL354" s="0" t="s">
        <v>155</v>
      </c>
      <c r="BP354" s="0" t="s">
        <v>155</v>
      </c>
      <c r="BR354" s="0" t="s">
        <v>155</v>
      </c>
      <c r="BS354" s="0" t="s">
        <v>155</v>
      </c>
      <c r="BV354" s="0" t="s">
        <v>155</v>
      </c>
      <c r="BY354" s="0" t="s">
        <v>144</v>
      </c>
      <c r="CA354" s="0" t="s">
        <v>155</v>
      </c>
      <c r="CC354" s="0" t="s">
        <v>144</v>
      </c>
      <c r="CG354" s="0" t="s">
        <v>155</v>
      </c>
      <c r="CH354" s="0" t="s">
        <v>144</v>
      </c>
      <c r="CK354" s="0" t="s">
        <v>155</v>
      </c>
      <c r="CL354" s="0" t="s">
        <v>144</v>
      </c>
      <c r="CN354" s="0" t="s">
        <v>155</v>
      </c>
      <c r="CO354" s="0" t="s">
        <v>144</v>
      </c>
      <c r="CP354" s="0" t="s">
        <v>155</v>
      </c>
      <c r="CQ354" s="0" t="s">
        <v>144</v>
      </c>
      <c r="CT354" s="0" t="s">
        <v>155</v>
      </c>
      <c r="CU354" s="0" t="s">
        <v>144</v>
      </c>
      <c r="CV354" s="0" t="s">
        <v>155</v>
      </c>
      <c r="CW354" s="0" t="s">
        <v>144</v>
      </c>
      <c r="CY354" s="0" t="s">
        <v>155</v>
      </c>
      <c r="CZ354" s="0" t="s">
        <v>144</v>
      </c>
      <c r="DC354" s="0" t="s">
        <v>155</v>
      </c>
      <c r="DD354" s="0" t="s">
        <v>144</v>
      </c>
      <c r="DF354" s="0" t="s">
        <v>155</v>
      </c>
      <c r="DG354" s="0" t="s">
        <v>144</v>
      </c>
      <c r="DI354" s="0" t="s">
        <v>155</v>
      </c>
      <c r="DJ354" s="0" t="s">
        <v>144</v>
      </c>
      <c r="DM354" s="0" t="s">
        <v>144</v>
      </c>
      <c r="DN354" s="0" t="s">
        <v>155</v>
      </c>
      <c r="DO354" s="0" t="s">
        <v>144</v>
      </c>
      <c r="DR354" s="0" t="s">
        <v>155</v>
      </c>
      <c r="DS354" s="0" t="s">
        <v>144</v>
      </c>
      <c r="DU354" s="0" t="s">
        <v>155</v>
      </c>
      <c r="DW354" s="0" t="s">
        <v>144</v>
      </c>
      <c r="DX354" s="0" t="s">
        <v>155</v>
      </c>
      <c r="EA354" s="0" t="s">
        <v>155</v>
      </c>
      <c r="ED354" s="0" t="s">
        <v>144</v>
      </c>
      <c r="EF354" s="0" t="s">
        <v>155</v>
      </c>
    </row>
    <row r="355" customFormat="false" ht="13.8" hidden="false" customHeight="false" outlineLevel="0" collapsed="false">
      <c r="A355" s="0" t="s">
        <v>2021</v>
      </c>
      <c r="B355" s="0" t="n">
        <v>78</v>
      </c>
      <c r="C355" s="0" t="n">
        <v>147522</v>
      </c>
      <c r="D355" s="0" t="s">
        <v>2022</v>
      </c>
      <c r="E355" s="0" t="s">
        <v>371</v>
      </c>
      <c r="F355" s="0" t="str">
        <f aca="false">CONCATENATE(D355," ",LEFT(H355,4),"T=",AW355,"D=",AX355,"R=",AY355,"M=",AZ355,"L=",BA355,"B=",BB355)</f>
        <v>THOMAS LEWIS T=43D=14R=0M=4L=9B=1</v>
      </c>
      <c r="G355" s="0" t="s">
        <v>613</v>
      </c>
      <c r="I355" s="0" t="s">
        <v>2023</v>
      </c>
      <c r="J355" s="0" t="s">
        <v>1822</v>
      </c>
      <c r="K355" s="0" t="s">
        <v>143</v>
      </c>
      <c r="L355" s="0" t="s">
        <v>144</v>
      </c>
      <c r="M355" s="0" t="str">
        <f aca="false">RIGHT(N355,LEN(N355)-FIND(" ",N355))</f>
        <v>FIFTH ST SW</v>
      </c>
      <c r="N355" s="0" t="s">
        <v>1823</v>
      </c>
      <c r="P355" s="0" t="s">
        <v>147</v>
      </c>
      <c r="Q355" s="0" t="s">
        <v>148</v>
      </c>
      <c r="R355" s="0" t="n">
        <v>44485</v>
      </c>
      <c r="AD355" s="0" t="s">
        <v>149</v>
      </c>
      <c r="AE355" s="0" t="s">
        <v>150</v>
      </c>
      <c r="AF355" s="0" t="s">
        <v>151</v>
      </c>
      <c r="AH355" s="0" t="n">
        <v>14</v>
      </c>
      <c r="AI355" s="0" t="n">
        <v>11</v>
      </c>
      <c r="AN355" s="0" t="s">
        <v>147</v>
      </c>
      <c r="AO355" s="0" t="s">
        <v>152</v>
      </c>
      <c r="AP355" s="0" t="s">
        <v>153</v>
      </c>
      <c r="AQ355" s="0" t="n">
        <v>9</v>
      </c>
      <c r="AR355" s="0" t="n">
        <v>64</v>
      </c>
      <c r="AS355" s="0" t="n">
        <v>32</v>
      </c>
      <c r="AV355" s="0" t="s">
        <v>154</v>
      </c>
      <c r="AW355" s="0" t="n">
        <f aca="false">COUNTA($BC355:$EG355)</f>
        <v>43</v>
      </c>
      <c r="AX355" s="0" t="n">
        <f aca="false">COUNTIF($BC355:$EG355,"D")</f>
        <v>14</v>
      </c>
      <c r="AY355" s="0" t="n">
        <f aca="false">COUNTIF($BC355:$EG355,"R")</f>
        <v>0</v>
      </c>
      <c r="AZ355" s="2" t="n">
        <f aca="false">COUNTIF(DW355,"D")+COUNTIF(DO355,"D")+COUNTIF(DJ355,"D")+COUNTIF(DD355,"D")</f>
        <v>4</v>
      </c>
      <c r="BA355" s="0" t="n">
        <f aca="false">IF(DH355&lt;&gt;"",1,0)+IF(DI355&lt;&gt;"",1,0)+IF(DK355&lt;&gt;"",1,0)+IF(DM355&lt;&gt;"",1,0)+IF(DN355&lt;&gt;"",1,0)+IF(DO355&lt;&gt;"",1,0)+IF(DQ355&lt;&gt;"",1,0)+IF(DR355&lt;&gt;"",1,0)+IF(DT355&lt;&gt;"",1,0)+IF(DU355&lt;&gt;"",1,0)+IF(DV355&lt;&gt;"",1,0)+IF(DW355&lt;&gt;"",1,0)+IF(DX355&lt;&gt;"",1,0)+IF(DZ355&lt;&gt;"",1,0)+IF(EA355&lt;&gt;"",1,0)+IF(EB355&lt;&gt;"",1,0)+IF(EE355&lt;&gt;"",1,0)</f>
        <v>9</v>
      </c>
      <c r="BB355" s="0" t="n">
        <f aca="false">IF(AND(AV355&gt;0, AW355&gt;0),1,0)</f>
        <v>1</v>
      </c>
      <c r="BC355" s="0" t="s">
        <v>155</v>
      </c>
      <c r="BD355" s="0" t="s">
        <v>155</v>
      </c>
      <c r="BF355" s="0" t="s">
        <v>155</v>
      </c>
      <c r="BG355" s="0" t="s">
        <v>155</v>
      </c>
      <c r="BH355" s="0" t="s">
        <v>155</v>
      </c>
      <c r="BI355" s="0" t="s">
        <v>155</v>
      </c>
      <c r="BJ355" s="0" t="s">
        <v>155</v>
      </c>
      <c r="BK355" s="0" t="s">
        <v>155</v>
      </c>
      <c r="BL355" s="0" t="s">
        <v>155</v>
      </c>
      <c r="BP355" s="0" t="s">
        <v>155</v>
      </c>
      <c r="BR355" s="0" t="s">
        <v>155</v>
      </c>
      <c r="BS355" s="0" t="s">
        <v>155</v>
      </c>
      <c r="BY355" s="0" t="s">
        <v>144</v>
      </c>
      <c r="CA355" s="0" t="s">
        <v>155</v>
      </c>
      <c r="CG355" s="0" t="s">
        <v>155</v>
      </c>
      <c r="CK355" s="0" t="s">
        <v>155</v>
      </c>
      <c r="CL355" s="0" t="s">
        <v>144</v>
      </c>
      <c r="CN355" s="0" t="s">
        <v>155</v>
      </c>
      <c r="CO355" s="0" t="s">
        <v>144</v>
      </c>
      <c r="CP355" s="0" t="s">
        <v>155</v>
      </c>
      <c r="CQ355" s="0" t="s">
        <v>144</v>
      </c>
      <c r="CT355" s="0" t="s">
        <v>155</v>
      </c>
      <c r="CU355" s="0" t="s">
        <v>144</v>
      </c>
      <c r="CV355" s="0" t="s">
        <v>155</v>
      </c>
      <c r="CW355" s="0" t="s">
        <v>144</v>
      </c>
      <c r="CY355" s="0" t="s">
        <v>155</v>
      </c>
      <c r="CZ355" s="0" t="s">
        <v>144</v>
      </c>
      <c r="DC355" s="0" t="s">
        <v>155</v>
      </c>
      <c r="DD355" s="0" t="s">
        <v>144</v>
      </c>
      <c r="DI355" s="0" t="s">
        <v>155</v>
      </c>
      <c r="DJ355" s="0" t="s">
        <v>144</v>
      </c>
      <c r="DL355" s="0" t="s">
        <v>155</v>
      </c>
      <c r="DM355" s="0" t="s">
        <v>144</v>
      </c>
      <c r="DN355" s="0" t="s">
        <v>155</v>
      </c>
      <c r="DO355" s="0" t="s">
        <v>144</v>
      </c>
      <c r="DR355" s="0" t="s">
        <v>155</v>
      </c>
      <c r="DS355" s="0" t="s">
        <v>144</v>
      </c>
      <c r="DU355" s="0" t="s">
        <v>155</v>
      </c>
      <c r="DW355" s="0" t="s">
        <v>144</v>
      </c>
      <c r="DX355" s="0" t="s">
        <v>155</v>
      </c>
      <c r="EA355" s="0" t="s">
        <v>155</v>
      </c>
      <c r="ED355" s="0" t="s">
        <v>144</v>
      </c>
      <c r="EF355" s="0" t="s">
        <v>155</v>
      </c>
    </row>
    <row r="356" customFormat="false" ht="13.8" hidden="false" customHeight="false" outlineLevel="0" collapsed="false">
      <c r="A356" s="0" t="s">
        <v>2024</v>
      </c>
      <c r="B356" s="0" t="n">
        <v>78</v>
      </c>
      <c r="C356" s="0" t="n">
        <v>21605</v>
      </c>
      <c r="D356" s="0" t="s">
        <v>1415</v>
      </c>
      <c r="E356" s="0" t="s">
        <v>2025</v>
      </c>
      <c r="F356" s="0" t="str">
        <f aca="false">CONCATENATE(D356," ",LEFT(H356,4),"T=",AW356,"D=",AX356,"R=",AY356,"M=",AZ356,"L=",BA356,"B=",BB356)</f>
        <v>TOLES T=44D=16R=0M=4L=9B=1</v>
      </c>
      <c r="G356" s="0" t="s">
        <v>144</v>
      </c>
      <c r="I356" s="0" t="s">
        <v>2026</v>
      </c>
      <c r="J356" s="0" t="s">
        <v>2027</v>
      </c>
      <c r="K356" s="0" t="s">
        <v>143</v>
      </c>
      <c r="L356" s="0" t="s">
        <v>144</v>
      </c>
      <c r="M356" s="0" t="str">
        <f aca="false">RIGHT(N356,LEN(N356)-FIND(" ",N356))</f>
        <v>CENTRAL PARKWAY AVE SE</v>
      </c>
      <c r="N356" s="0" t="s">
        <v>2028</v>
      </c>
      <c r="P356" s="0" t="s">
        <v>147</v>
      </c>
      <c r="Q356" s="0" t="s">
        <v>148</v>
      </c>
      <c r="R356" s="0" t="n">
        <v>44484</v>
      </c>
      <c r="V356" s="0" t="s">
        <v>2029</v>
      </c>
      <c r="X356" s="0" t="s">
        <v>147</v>
      </c>
      <c r="Y356" s="0" t="s">
        <v>148</v>
      </c>
      <c r="Z356" s="0" t="n">
        <v>44484</v>
      </c>
      <c r="AD356" s="0" t="s">
        <v>149</v>
      </c>
      <c r="AE356" s="0" t="s">
        <v>150</v>
      </c>
      <c r="AF356" s="0" t="s">
        <v>151</v>
      </c>
      <c r="AH356" s="0" t="n">
        <v>14</v>
      </c>
      <c r="AI356" s="0" t="n">
        <v>11</v>
      </c>
      <c r="AN356" s="0" t="s">
        <v>147</v>
      </c>
      <c r="AO356" s="0" t="s">
        <v>250</v>
      </c>
      <c r="AP356" s="0" t="s">
        <v>251</v>
      </c>
      <c r="AQ356" s="0" t="n">
        <v>9</v>
      </c>
      <c r="AR356" s="0" t="n">
        <v>64</v>
      </c>
      <c r="AS356" s="0" t="n">
        <v>32</v>
      </c>
      <c r="AV356" s="0" t="s">
        <v>252</v>
      </c>
      <c r="AW356" s="0" t="n">
        <f aca="false">COUNTA($BC356:$EG356)</f>
        <v>44</v>
      </c>
      <c r="AX356" s="0" t="n">
        <f aca="false">COUNTIF($BC356:$EG356,"D")</f>
        <v>16</v>
      </c>
      <c r="AY356" s="0" t="n">
        <f aca="false">COUNTIF($BC356:$EG356,"R")</f>
        <v>0</v>
      </c>
      <c r="AZ356" s="2" t="n">
        <f aca="false">COUNTIF(DW356,"D")+COUNTIF(DO356,"D")+COUNTIF(DJ356,"D")+COUNTIF(DD356,"D")</f>
        <v>4</v>
      </c>
      <c r="BA356" s="0" t="n">
        <f aca="false">IF(DH356&lt;&gt;"",1,0)+IF(DI356&lt;&gt;"",1,0)+IF(DK356&lt;&gt;"",1,0)+IF(DM356&lt;&gt;"",1,0)+IF(DN356&lt;&gt;"",1,0)+IF(DO356&lt;&gt;"",1,0)+IF(DQ356&lt;&gt;"",1,0)+IF(DR356&lt;&gt;"",1,0)+IF(DT356&lt;&gt;"",1,0)+IF(DU356&lt;&gt;"",1,0)+IF(DV356&lt;&gt;"",1,0)+IF(DW356&lt;&gt;"",1,0)+IF(DX356&lt;&gt;"",1,0)+IF(DZ356&lt;&gt;"",1,0)+IF(EA356&lt;&gt;"",1,0)+IF(EB356&lt;&gt;"",1,0)+IF(EE356&lt;&gt;"",1,0)</f>
        <v>9</v>
      </c>
      <c r="BB356" s="0" t="n">
        <f aca="false">IF(AND(AV356&gt;0, AW356&gt;0),1,0)</f>
        <v>1</v>
      </c>
      <c r="BC356" s="0" t="s">
        <v>155</v>
      </c>
      <c r="BD356" s="0" t="s">
        <v>155</v>
      </c>
      <c r="BE356" s="0" t="s">
        <v>155</v>
      </c>
      <c r="BF356" s="0" t="s">
        <v>155</v>
      </c>
      <c r="BG356" s="0" t="s">
        <v>155</v>
      </c>
      <c r="BH356" s="0" t="s">
        <v>155</v>
      </c>
      <c r="BI356" s="0" t="s">
        <v>155</v>
      </c>
      <c r="BK356" s="0" t="s">
        <v>155</v>
      </c>
      <c r="BL356" s="0" t="s">
        <v>155</v>
      </c>
      <c r="BP356" s="0" t="s">
        <v>155</v>
      </c>
      <c r="BS356" s="0" t="s">
        <v>155</v>
      </c>
      <c r="CA356" s="0" t="s">
        <v>155</v>
      </c>
      <c r="CG356" s="0" t="s">
        <v>155</v>
      </c>
      <c r="CH356" s="0" t="s">
        <v>144</v>
      </c>
      <c r="CK356" s="0" t="s">
        <v>155</v>
      </c>
      <c r="CL356" s="0" t="s">
        <v>144</v>
      </c>
      <c r="CN356" s="0" t="s">
        <v>155</v>
      </c>
      <c r="CO356" s="0" t="s">
        <v>144</v>
      </c>
      <c r="CP356" s="0" t="s">
        <v>155</v>
      </c>
      <c r="CQ356" s="0" t="s">
        <v>144</v>
      </c>
      <c r="CT356" s="0" t="s">
        <v>155</v>
      </c>
      <c r="CU356" s="0" t="s">
        <v>144</v>
      </c>
      <c r="CV356" s="0" t="s">
        <v>155</v>
      </c>
      <c r="CW356" s="0" t="s">
        <v>144</v>
      </c>
      <c r="CY356" s="0" t="s">
        <v>155</v>
      </c>
      <c r="CZ356" s="0" t="s">
        <v>144</v>
      </c>
      <c r="DC356" s="0" t="s">
        <v>155</v>
      </c>
      <c r="DD356" s="0" t="s">
        <v>144</v>
      </c>
      <c r="DF356" s="0" t="s">
        <v>155</v>
      </c>
      <c r="DG356" s="0" t="s">
        <v>144</v>
      </c>
      <c r="DI356" s="0" t="s">
        <v>155</v>
      </c>
      <c r="DJ356" s="0" t="s">
        <v>144</v>
      </c>
      <c r="DL356" s="0" t="s">
        <v>155</v>
      </c>
      <c r="DM356" s="0" t="s">
        <v>144</v>
      </c>
      <c r="DO356" s="0" t="s">
        <v>144</v>
      </c>
      <c r="DR356" s="0" t="s">
        <v>155</v>
      </c>
      <c r="DS356" s="0" t="s">
        <v>144</v>
      </c>
      <c r="DT356" s="0" t="s">
        <v>144</v>
      </c>
      <c r="DU356" s="0" t="s">
        <v>155</v>
      </c>
      <c r="DW356" s="0" t="s">
        <v>144</v>
      </c>
      <c r="DX356" s="0" t="s">
        <v>155</v>
      </c>
      <c r="EA356" s="0" t="s">
        <v>155</v>
      </c>
      <c r="ED356" s="0" t="s">
        <v>144</v>
      </c>
      <c r="EF356" s="0" t="s">
        <v>155</v>
      </c>
    </row>
    <row r="357" customFormat="false" ht="13.8" hidden="false" customHeight="false" outlineLevel="0" collapsed="false">
      <c r="A357" s="0" t="s">
        <v>2030</v>
      </c>
      <c r="B357" s="0" t="n">
        <v>78</v>
      </c>
      <c r="C357" s="0" t="n">
        <v>298223</v>
      </c>
      <c r="D357" s="0" t="s">
        <v>1415</v>
      </c>
      <c r="E357" s="0" t="s">
        <v>2031</v>
      </c>
      <c r="F357" s="0" t="str">
        <f aca="false">CONCATENATE(D357," ",LEFT(H357,4),"T=",AW357,"D=",AX357,"R=",AY357,"M=",AZ357,"L=",BA357,"B=",BB357)</f>
        <v>TOLES T=41D=16R=0M=4L=9B=1</v>
      </c>
      <c r="G357" s="0" t="s">
        <v>140</v>
      </c>
      <c r="I357" s="0" t="s">
        <v>2032</v>
      </c>
      <c r="J357" s="0" t="s">
        <v>2033</v>
      </c>
      <c r="K357" s="0" t="s">
        <v>143</v>
      </c>
      <c r="L357" s="0" t="s">
        <v>144</v>
      </c>
      <c r="M357" s="0" t="str">
        <f aca="false">RIGHT(N357,LEN(N357)-FIND(" ",N357))</f>
        <v>ARTHUR DR NW</v>
      </c>
      <c r="N357" s="0" t="s">
        <v>1418</v>
      </c>
      <c r="P357" s="0" t="s">
        <v>147</v>
      </c>
      <c r="Q357" s="0" t="s">
        <v>148</v>
      </c>
      <c r="R357" s="0" t="n">
        <v>44485</v>
      </c>
      <c r="AD357" s="0" t="s">
        <v>149</v>
      </c>
      <c r="AE357" s="0" t="s">
        <v>150</v>
      </c>
      <c r="AF357" s="0" t="s">
        <v>151</v>
      </c>
      <c r="AH357" s="0" t="n">
        <v>14</v>
      </c>
      <c r="AI357" s="0" t="n">
        <v>11</v>
      </c>
      <c r="AN357" s="0" t="s">
        <v>147</v>
      </c>
      <c r="AO357" s="0" t="s">
        <v>344</v>
      </c>
      <c r="AP357" s="0" t="s">
        <v>345</v>
      </c>
      <c r="AQ357" s="0" t="n">
        <v>9</v>
      </c>
      <c r="AR357" s="0" t="n">
        <v>64</v>
      </c>
      <c r="AS357" s="0" t="n">
        <v>32</v>
      </c>
      <c r="AV357" s="0" t="s">
        <v>223</v>
      </c>
      <c r="AW357" s="0" t="n">
        <f aca="false">COUNTA($BC357:$EG357)</f>
        <v>41</v>
      </c>
      <c r="AX357" s="0" t="n">
        <f aca="false">COUNTIF($BC357:$EG357,"D")</f>
        <v>16</v>
      </c>
      <c r="AY357" s="0" t="n">
        <f aca="false">COUNTIF($BC357:$EG357,"R")</f>
        <v>0</v>
      </c>
      <c r="AZ357" s="2" t="n">
        <f aca="false">COUNTIF(DW357,"D")+COUNTIF(DO357,"D")+COUNTIF(DJ357,"D")+COUNTIF(DD357,"D")</f>
        <v>4</v>
      </c>
      <c r="BA357" s="0" t="n">
        <f aca="false">IF(DH357&lt;&gt;"",1,0)+IF(DI357&lt;&gt;"",1,0)+IF(DK357&lt;&gt;"",1,0)+IF(DM357&lt;&gt;"",1,0)+IF(DN357&lt;&gt;"",1,0)+IF(DO357&lt;&gt;"",1,0)+IF(DQ357&lt;&gt;"",1,0)+IF(DR357&lt;&gt;"",1,0)+IF(DT357&lt;&gt;"",1,0)+IF(DU357&lt;&gt;"",1,0)+IF(DV357&lt;&gt;"",1,0)+IF(DW357&lt;&gt;"",1,0)+IF(DX357&lt;&gt;"",1,0)+IF(DZ357&lt;&gt;"",1,0)+IF(EA357&lt;&gt;"",1,0)+IF(EB357&lt;&gt;"",1,0)+IF(EE357&lt;&gt;"",1,0)</f>
        <v>9</v>
      </c>
      <c r="BB357" s="0" t="n">
        <f aca="false">IF(AND(AV357&gt;0, AW357&gt;0),1,0)</f>
        <v>1</v>
      </c>
      <c r="BD357" s="0" t="s">
        <v>155</v>
      </c>
      <c r="BF357" s="0" t="s">
        <v>155</v>
      </c>
      <c r="BG357" s="0" t="s">
        <v>155</v>
      </c>
      <c r="BH357" s="0" t="s">
        <v>155</v>
      </c>
      <c r="BI357" s="0" t="s">
        <v>155</v>
      </c>
      <c r="BL357" s="0" t="s">
        <v>155</v>
      </c>
      <c r="BP357" s="0" t="s">
        <v>155</v>
      </c>
      <c r="BY357" s="0" t="s">
        <v>144</v>
      </c>
      <c r="CA357" s="0" t="s">
        <v>155</v>
      </c>
      <c r="CG357" s="0" t="s">
        <v>155</v>
      </c>
      <c r="CH357" s="0" t="s">
        <v>144</v>
      </c>
      <c r="CK357" s="0" t="s">
        <v>155</v>
      </c>
      <c r="CL357" s="0" t="s">
        <v>144</v>
      </c>
      <c r="CN357" s="0" t="s">
        <v>155</v>
      </c>
      <c r="CO357" s="0" t="s">
        <v>144</v>
      </c>
      <c r="CP357" s="0" t="s">
        <v>155</v>
      </c>
      <c r="CQ357" s="0" t="s">
        <v>144</v>
      </c>
      <c r="CT357" s="0" t="s">
        <v>155</v>
      </c>
      <c r="CU357" s="0" t="s">
        <v>144</v>
      </c>
      <c r="CV357" s="0" t="s">
        <v>155</v>
      </c>
      <c r="CW357" s="0" t="s">
        <v>144</v>
      </c>
      <c r="CY357" s="0" t="s">
        <v>155</v>
      </c>
      <c r="CZ357" s="0" t="s">
        <v>144</v>
      </c>
      <c r="DC357" s="0" t="s">
        <v>155</v>
      </c>
      <c r="DD357" s="0" t="s">
        <v>144</v>
      </c>
      <c r="DF357" s="0" t="s">
        <v>155</v>
      </c>
      <c r="DG357" s="0" t="s">
        <v>144</v>
      </c>
      <c r="DI357" s="0" t="s">
        <v>155</v>
      </c>
      <c r="DJ357" s="0" t="s">
        <v>144</v>
      </c>
      <c r="DL357" s="0" t="s">
        <v>155</v>
      </c>
      <c r="DN357" s="0" t="s">
        <v>155</v>
      </c>
      <c r="DO357" s="0" t="s">
        <v>144</v>
      </c>
      <c r="DR357" s="0" t="s">
        <v>155</v>
      </c>
      <c r="DS357" s="0" t="s">
        <v>144</v>
      </c>
      <c r="DT357" s="0" t="s">
        <v>144</v>
      </c>
      <c r="DU357" s="0" t="s">
        <v>155</v>
      </c>
      <c r="DW357" s="0" t="s">
        <v>144</v>
      </c>
      <c r="DX357" s="0" t="s">
        <v>155</v>
      </c>
      <c r="EA357" s="0" t="s">
        <v>155</v>
      </c>
      <c r="ED357" s="0" t="s">
        <v>144</v>
      </c>
      <c r="EF357" s="0" t="s">
        <v>155</v>
      </c>
    </row>
    <row r="358" customFormat="false" ht="13.8" hidden="false" customHeight="false" outlineLevel="0" collapsed="false">
      <c r="A358" s="0" t="s">
        <v>2034</v>
      </c>
      <c r="B358" s="0" t="n">
        <v>78</v>
      </c>
      <c r="C358" s="0" t="n">
        <v>258153</v>
      </c>
      <c r="D358" s="0" t="s">
        <v>2035</v>
      </c>
      <c r="E358" s="0" t="s">
        <v>2036</v>
      </c>
      <c r="F358" s="0" t="str">
        <f aca="false">CONCATENATE(D358," ",LEFT(H358,4),"T=",AW358,"D=",AX358,"R=",AY358,"M=",AZ358,"L=",BA358,"B=",BB358)</f>
        <v>TRUSS T=40D=16R=0M=4L=9B=1</v>
      </c>
      <c r="G358" s="0" t="s">
        <v>217</v>
      </c>
      <c r="I358" s="0" t="s">
        <v>2037</v>
      </c>
      <c r="J358" s="0" t="s">
        <v>2038</v>
      </c>
      <c r="K358" s="0" t="s">
        <v>143</v>
      </c>
      <c r="L358" s="0" t="s">
        <v>144</v>
      </c>
      <c r="M358" s="0" t="str">
        <f aca="false">RIGHT(N358,LEN(N358)-FIND(" ",N358))</f>
        <v>MILTON ST SE</v>
      </c>
      <c r="N358" s="0" t="s">
        <v>2039</v>
      </c>
      <c r="P358" s="0" t="s">
        <v>147</v>
      </c>
      <c r="Q358" s="0" t="s">
        <v>148</v>
      </c>
      <c r="R358" s="0" t="n">
        <v>44484</v>
      </c>
      <c r="AD358" s="0" t="s">
        <v>149</v>
      </c>
      <c r="AE358" s="0" t="s">
        <v>150</v>
      </c>
      <c r="AF358" s="0" t="s">
        <v>151</v>
      </c>
      <c r="AH358" s="0" t="n">
        <v>14</v>
      </c>
      <c r="AI358" s="0" t="n">
        <v>11</v>
      </c>
      <c r="AN358" s="0" t="s">
        <v>147</v>
      </c>
      <c r="AO358" s="0" t="s">
        <v>277</v>
      </c>
      <c r="AP358" s="0" t="s">
        <v>278</v>
      </c>
      <c r="AQ358" s="0" t="n">
        <v>9</v>
      </c>
      <c r="AR358" s="0" t="n">
        <v>64</v>
      </c>
      <c r="AS358" s="0" t="n">
        <v>32</v>
      </c>
      <c r="AV358" s="0" t="s">
        <v>252</v>
      </c>
      <c r="AW358" s="0" t="n">
        <f aca="false">COUNTA($BC358:$EG358)</f>
        <v>40</v>
      </c>
      <c r="AX358" s="0" t="n">
        <f aca="false">COUNTIF($BC358:$EG358,"D")</f>
        <v>16</v>
      </c>
      <c r="AY358" s="0" t="n">
        <f aca="false">COUNTIF($BC358:$EG358,"R")</f>
        <v>0</v>
      </c>
      <c r="AZ358" s="2" t="n">
        <f aca="false">COUNTIF(DW358,"D")+COUNTIF(DO358,"D")+COUNTIF(DJ358,"D")+COUNTIF(DD358,"D")</f>
        <v>4</v>
      </c>
      <c r="BA358" s="0" t="n">
        <f aca="false">IF(DH358&lt;&gt;"",1,0)+IF(DI358&lt;&gt;"",1,0)+IF(DK358&lt;&gt;"",1,0)+IF(DM358&lt;&gt;"",1,0)+IF(DN358&lt;&gt;"",1,0)+IF(DO358&lt;&gt;"",1,0)+IF(DQ358&lt;&gt;"",1,0)+IF(DR358&lt;&gt;"",1,0)+IF(DT358&lt;&gt;"",1,0)+IF(DU358&lt;&gt;"",1,0)+IF(DV358&lt;&gt;"",1,0)+IF(DW358&lt;&gt;"",1,0)+IF(DX358&lt;&gt;"",1,0)+IF(DZ358&lt;&gt;"",1,0)+IF(EA358&lt;&gt;"",1,0)+IF(EB358&lt;&gt;"",1,0)+IF(EE358&lt;&gt;"",1,0)</f>
        <v>9</v>
      </c>
      <c r="BB358" s="0" t="n">
        <f aca="false">IF(AND(AV358&gt;0, AW358&gt;0),1,0)</f>
        <v>1</v>
      </c>
      <c r="BH358" s="0" t="s">
        <v>155</v>
      </c>
      <c r="BJ358" s="0" t="s">
        <v>155</v>
      </c>
      <c r="BK358" s="0" t="s">
        <v>155</v>
      </c>
      <c r="BL358" s="0" t="s">
        <v>155</v>
      </c>
      <c r="BP358" s="0" t="s">
        <v>155</v>
      </c>
      <c r="BR358" s="0" t="s">
        <v>155</v>
      </c>
      <c r="BS358" s="0" t="s">
        <v>155</v>
      </c>
      <c r="BV358" s="0" t="s">
        <v>155</v>
      </c>
      <c r="BY358" s="0" t="s">
        <v>144</v>
      </c>
      <c r="CA358" s="0" t="s">
        <v>155</v>
      </c>
      <c r="CG358" s="0" t="s">
        <v>155</v>
      </c>
      <c r="CH358" s="0" t="s">
        <v>144</v>
      </c>
      <c r="CK358" s="0" t="s">
        <v>155</v>
      </c>
      <c r="CL358" s="0" t="s">
        <v>144</v>
      </c>
      <c r="CN358" s="0" t="s">
        <v>155</v>
      </c>
      <c r="CO358" s="0" t="s">
        <v>144</v>
      </c>
      <c r="CP358" s="0" t="s">
        <v>155</v>
      </c>
      <c r="CQ358" s="0" t="s">
        <v>144</v>
      </c>
      <c r="CT358" s="0" t="s">
        <v>155</v>
      </c>
      <c r="CU358" s="0" t="s">
        <v>144</v>
      </c>
      <c r="CV358" s="0" t="s">
        <v>155</v>
      </c>
      <c r="CW358" s="0" t="s">
        <v>144</v>
      </c>
      <c r="CY358" s="0" t="s">
        <v>155</v>
      </c>
      <c r="CZ358" s="0" t="s">
        <v>144</v>
      </c>
      <c r="DC358" s="0" t="s">
        <v>155</v>
      </c>
      <c r="DD358" s="0" t="s">
        <v>144</v>
      </c>
      <c r="DG358" s="0" t="s">
        <v>144</v>
      </c>
      <c r="DI358" s="0" t="s">
        <v>155</v>
      </c>
      <c r="DJ358" s="0" t="s">
        <v>144</v>
      </c>
      <c r="DN358" s="0" t="s">
        <v>155</v>
      </c>
      <c r="DO358" s="0" t="s">
        <v>144</v>
      </c>
      <c r="DR358" s="0" t="s">
        <v>155</v>
      </c>
      <c r="DS358" s="0" t="s">
        <v>144</v>
      </c>
      <c r="DT358" s="0" t="s">
        <v>144</v>
      </c>
      <c r="DU358" s="0" t="s">
        <v>155</v>
      </c>
      <c r="DW358" s="0" t="s">
        <v>144</v>
      </c>
      <c r="DX358" s="0" t="s">
        <v>155</v>
      </c>
      <c r="EA358" s="0" t="s">
        <v>155</v>
      </c>
      <c r="ED358" s="0" t="s">
        <v>144</v>
      </c>
      <c r="EF358" s="0" t="s">
        <v>155</v>
      </c>
    </row>
    <row r="359" customFormat="false" ht="13.8" hidden="false" customHeight="false" outlineLevel="0" collapsed="false">
      <c r="A359" s="0" t="s">
        <v>2040</v>
      </c>
      <c r="B359" s="0" t="n">
        <v>78</v>
      </c>
      <c r="C359" s="0" t="n">
        <v>239156</v>
      </c>
      <c r="D359" s="0" t="s">
        <v>1421</v>
      </c>
      <c r="E359" s="0" t="s">
        <v>2041</v>
      </c>
      <c r="F359" s="0" t="str">
        <f aca="false">CONCATENATE(D359," ",LEFT(H359,4),"T=",AW359,"D=",AX359,"R=",AY359,"M=",AZ359,"L=",BA359,"B=",BB359)</f>
        <v>UNDERWOOD T=36D=13R=0M=4L=9B=1</v>
      </c>
      <c r="G359" s="0" t="s">
        <v>264</v>
      </c>
      <c r="I359" s="0" t="s">
        <v>2042</v>
      </c>
      <c r="J359" s="0" t="s">
        <v>2043</v>
      </c>
      <c r="K359" s="0" t="s">
        <v>143</v>
      </c>
      <c r="L359" s="0" t="s">
        <v>144</v>
      </c>
      <c r="M359" s="0" t="str">
        <f aca="false">RIGHT(N359,LEN(N359)-FIND(" ",N359))</f>
        <v>LYNWOOD DR NW</v>
      </c>
      <c r="N359" s="0" t="s">
        <v>1424</v>
      </c>
      <c r="P359" s="0" t="s">
        <v>147</v>
      </c>
      <c r="Q359" s="0" t="s">
        <v>148</v>
      </c>
      <c r="R359" s="0" t="n">
        <v>44485</v>
      </c>
      <c r="AD359" s="0" t="s">
        <v>149</v>
      </c>
      <c r="AE359" s="0" t="s">
        <v>150</v>
      </c>
      <c r="AF359" s="0" t="s">
        <v>151</v>
      </c>
      <c r="AH359" s="0" t="n">
        <v>14</v>
      </c>
      <c r="AI359" s="0" t="n">
        <v>11</v>
      </c>
      <c r="AN359" s="0" t="s">
        <v>147</v>
      </c>
      <c r="AO359" s="0" t="s">
        <v>555</v>
      </c>
      <c r="AP359" s="0" t="s">
        <v>556</v>
      </c>
      <c r="AQ359" s="0" t="n">
        <v>9</v>
      </c>
      <c r="AR359" s="0" t="n">
        <v>64</v>
      </c>
      <c r="AS359" s="0" t="n">
        <v>32</v>
      </c>
      <c r="AV359" s="0" t="s">
        <v>223</v>
      </c>
      <c r="AW359" s="0" t="n">
        <f aca="false">COUNTA($BC359:$EG359)</f>
        <v>36</v>
      </c>
      <c r="AX359" s="0" t="n">
        <f aca="false">COUNTIF($BC359:$EG359,"D")</f>
        <v>13</v>
      </c>
      <c r="AY359" s="0" t="n">
        <f aca="false">COUNTIF($BC359:$EG359,"R")</f>
        <v>0</v>
      </c>
      <c r="AZ359" s="2" t="n">
        <f aca="false">COUNTIF(DW359,"D")+COUNTIF(DO359,"D")+COUNTIF(DJ359,"D")+COUNTIF(DD359,"D")</f>
        <v>4</v>
      </c>
      <c r="BA359" s="0" t="n">
        <f aca="false">IF(DH359&lt;&gt;"",1,0)+IF(DI359&lt;&gt;"",1,0)+IF(DK359&lt;&gt;"",1,0)+IF(DM359&lt;&gt;"",1,0)+IF(DN359&lt;&gt;"",1,0)+IF(DO359&lt;&gt;"",1,0)+IF(DQ359&lt;&gt;"",1,0)+IF(DR359&lt;&gt;"",1,0)+IF(DT359&lt;&gt;"",1,0)+IF(DU359&lt;&gt;"",1,0)+IF(DV359&lt;&gt;"",1,0)+IF(DW359&lt;&gt;"",1,0)+IF(DX359&lt;&gt;"",1,0)+IF(DZ359&lt;&gt;"",1,0)+IF(EA359&lt;&gt;"",1,0)+IF(EB359&lt;&gt;"",1,0)+IF(EE359&lt;&gt;"",1,0)</f>
        <v>9</v>
      </c>
      <c r="BB359" s="0" t="n">
        <f aca="false">IF(AND(AV359&gt;0, AW359&gt;0),1,0)</f>
        <v>1</v>
      </c>
      <c r="BD359" s="0" t="s">
        <v>155</v>
      </c>
      <c r="BH359" s="0" t="s">
        <v>155</v>
      </c>
      <c r="BJ359" s="0" t="s">
        <v>155</v>
      </c>
      <c r="BL359" s="0" t="s">
        <v>155</v>
      </c>
      <c r="BP359" s="0" t="s">
        <v>155</v>
      </c>
      <c r="BS359" s="0" t="s">
        <v>155</v>
      </c>
      <c r="BY359" s="0" t="s">
        <v>144</v>
      </c>
      <c r="CA359" s="0" t="s">
        <v>155</v>
      </c>
      <c r="CK359" s="0" t="s">
        <v>155</v>
      </c>
      <c r="CN359" s="0" t="s">
        <v>155</v>
      </c>
      <c r="CO359" s="0" t="s">
        <v>144</v>
      </c>
      <c r="CP359" s="0" t="s">
        <v>155</v>
      </c>
      <c r="CQ359" s="0" t="s">
        <v>144</v>
      </c>
      <c r="CT359" s="0" t="s">
        <v>155</v>
      </c>
      <c r="CU359" s="0" t="s">
        <v>144</v>
      </c>
      <c r="CV359" s="0" t="s">
        <v>155</v>
      </c>
      <c r="CY359" s="0" t="s">
        <v>155</v>
      </c>
      <c r="CZ359" s="0" t="s">
        <v>144</v>
      </c>
      <c r="DC359" s="0" t="s">
        <v>155</v>
      </c>
      <c r="DD359" s="0" t="s">
        <v>144</v>
      </c>
      <c r="DF359" s="0" t="s">
        <v>155</v>
      </c>
      <c r="DG359" s="0" t="s">
        <v>144</v>
      </c>
      <c r="DI359" s="0" t="s">
        <v>155</v>
      </c>
      <c r="DJ359" s="0" t="s">
        <v>144</v>
      </c>
      <c r="DL359" s="0" t="s">
        <v>155</v>
      </c>
      <c r="DM359" s="0" t="s">
        <v>144</v>
      </c>
      <c r="DN359" s="0" t="s">
        <v>155</v>
      </c>
      <c r="DO359" s="0" t="s">
        <v>144</v>
      </c>
      <c r="DR359" s="0" t="s">
        <v>155</v>
      </c>
      <c r="DS359" s="0" t="s">
        <v>144</v>
      </c>
      <c r="DU359" s="0" t="s">
        <v>155</v>
      </c>
      <c r="DW359" s="0" t="s">
        <v>144</v>
      </c>
      <c r="DX359" s="0" t="s">
        <v>155</v>
      </c>
      <c r="EA359" s="0" t="s">
        <v>155</v>
      </c>
      <c r="ED359" s="0" t="s">
        <v>144</v>
      </c>
      <c r="EF359" s="0" t="s">
        <v>155</v>
      </c>
    </row>
    <row r="360" customFormat="false" ht="13.8" hidden="false" customHeight="false" outlineLevel="0" collapsed="false">
      <c r="A360" s="0" t="s">
        <v>2044</v>
      </c>
      <c r="B360" s="0" t="n">
        <v>78</v>
      </c>
      <c r="C360" s="0" t="n">
        <v>6045</v>
      </c>
      <c r="D360" s="0" t="s">
        <v>2045</v>
      </c>
      <c r="E360" s="0" t="s">
        <v>904</v>
      </c>
      <c r="F360" s="0" t="str">
        <f aca="false">CONCATENATE(D360," ",LEFT(H360,4),"T=",AW360,"D=",AX360,"R=",AY360,"M=",AZ360,"L=",BA360,"B=",BB360)</f>
        <v>WALTKO T=46D=13R=3M=4L=9B=1</v>
      </c>
      <c r="G360" s="0" t="s">
        <v>327</v>
      </c>
      <c r="I360" s="0" t="s">
        <v>2046</v>
      </c>
      <c r="J360" s="0" t="s">
        <v>2047</v>
      </c>
      <c r="K360" s="0" t="s">
        <v>143</v>
      </c>
      <c r="L360" s="0" t="s">
        <v>144</v>
      </c>
      <c r="M360" s="0" t="str">
        <f aca="false">RIGHT(N360,LEN(N360)-FIND(" ",N360))</f>
        <v>VERNON AVE NW</v>
      </c>
      <c r="N360" s="0" t="s">
        <v>2048</v>
      </c>
      <c r="P360" s="0" t="s">
        <v>147</v>
      </c>
      <c r="Q360" s="0" t="s">
        <v>148</v>
      </c>
      <c r="R360" s="0" t="n">
        <v>44483</v>
      </c>
      <c r="AD360" s="0" t="s">
        <v>149</v>
      </c>
      <c r="AE360" s="0" t="s">
        <v>150</v>
      </c>
      <c r="AF360" s="0" t="s">
        <v>151</v>
      </c>
      <c r="AH360" s="0" t="n">
        <v>14</v>
      </c>
      <c r="AI360" s="0" t="n">
        <v>11</v>
      </c>
      <c r="AN360" s="0" t="s">
        <v>147</v>
      </c>
      <c r="AO360" s="0" t="s">
        <v>211</v>
      </c>
      <c r="AP360" s="0" t="s">
        <v>212</v>
      </c>
      <c r="AQ360" s="0" t="n">
        <v>9</v>
      </c>
      <c r="AR360" s="0" t="n">
        <v>64</v>
      </c>
      <c r="AS360" s="0" t="n">
        <v>32</v>
      </c>
      <c r="AV360" s="0" t="s">
        <v>213</v>
      </c>
      <c r="AW360" s="0" t="n">
        <f aca="false">COUNTA($BC360:$EG360)</f>
        <v>46</v>
      </c>
      <c r="AX360" s="0" t="n">
        <f aca="false">COUNTIF($BC360:$EG360,"D")</f>
        <v>13</v>
      </c>
      <c r="AY360" s="0" t="n">
        <f aca="false">COUNTIF($BC360:$EG360,"R")</f>
        <v>3</v>
      </c>
      <c r="AZ360" s="2" t="n">
        <f aca="false">COUNTIF(DW360,"D")+COUNTIF(DO360,"D")+COUNTIF(DJ360,"D")+COUNTIF(DD360,"D")</f>
        <v>4</v>
      </c>
      <c r="BA360" s="0" t="n">
        <f aca="false">IF(DH360&lt;&gt;"",1,0)+IF(DI360&lt;&gt;"",1,0)+IF(DK360&lt;&gt;"",1,0)+IF(DM360&lt;&gt;"",1,0)+IF(DN360&lt;&gt;"",1,0)+IF(DO360&lt;&gt;"",1,0)+IF(DQ360&lt;&gt;"",1,0)+IF(DR360&lt;&gt;"",1,0)+IF(DT360&lt;&gt;"",1,0)+IF(DU360&lt;&gt;"",1,0)+IF(DV360&lt;&gt;"",1,0)+IF(DW360&lt;&gt;"",1,0)+IF(DX360&lt;&gt;"",1,0)+IF(DZ360&lt;&gt;"",1,0)+IF(EA360&lt;&gt;"",1,0)+IF(EB360&lt;&gt;"",1,0)+IF(EE360&lt;&gt;"",1,0)</f>
        <v>9</v>
      </c>
      <c r="BB360" s="0" t="n">
        <f aca="false">IF(AND(AV360&gt;0, AW360&gt;0),1,0)</f>
        <v>1</v>
      </c>
      <c r="BC360" s="0" t="s">
        <v>155</v>
      </c>
      <c r="BD360" s="0" t="s">
        <v>155</v>
      </c>
      <c r="BE360" s="0" t="s">
        <v>155</v>
      </c>
      <c r="BF360" s="0" t="s">
        <v>155</v>
      </c>
      <c r="BH360" s="0" t="s">
        <v>155</v>
      </c>
      <c r="BJ360" s="0" t="s">
        <v>155</v>
      </c>
      <c r="BK360" s="0" t="s">
        <v>155</v>
      </c>
      <c r="BL360" s="0" t="s">
        <v>155</v>
      </c>
      <c r="BP360" s="0" t="s">
        <v>155</v>
      </c>
      <c r="BR360" s="0" t="s">
        <v>155</v>
      </c>
      <c r="BS360" s="0" t="s">
        <v>155</v>
      </c>
      <c r="BV360" s="0" t="s">
        <v>155</v>
      </c>
      <c r="BY360" s="0" t="s">
        <v>144</v>
      </c>
      <c r="CA360" s="0" t="s">
        <v>155</v>
      </c>
      <c r="CC360" s="0" t="s">
        <v>144</v>
      </c>
      <c r="CG360" s="0" t="s">
        <v>155</v>
      </c>
      <c r="CH360" s="0" t="s">
        <v>144</v>
      </c>
      <c r="CK360" s="0" t="s">
        <v>155</v>
      </c>
      <c r="CL360" s="0" t="s">
        <v>144</v>
      </c>
      <c r="CN360" s="0" t="s">
        <v>155</v>
      </c>
      <c r="CO360" s="0" t="s">
        <v>217</v>
      </c>
      <c r="CP360" s="0" t="s">
        <v>155</v>
      </c>
      <c r="CQ360" s="0" t="s">
        <v>144</v>
      </c>
      <c r="CT360" s="0" t="s">
        <v>155</v>
      </c>
      <c r="CU360" s="0" t="s">
        <v>144</v>
      </c>
      <c r="CV360" s="0" t="s">
        <v>155</v>
      </c>
      <c r="CW360" s="0" t="s">
        <v>144</v>
      </c>
      <c r="CY360" s="0" t="s">
        <v>155</v>
      </c>
      <c r="CZ360" s="0" t="s">
        <v>217</v>
      </c>
      <c r="DC360" s="0" t="s">
        <v>155</v>
      </c>
      <c r="DD360" s="0" t="s">
        <v>144</v>
      </c>
      <c r="DF360" s="0" t="s">
        <v>155</v>
      </c>
      <c r="DG360" s="0" t="s">
        <v>144</v>
      </c>
      <c r="DI360" s="0" t="s">
        <v>155</v>
      </c>
      <c r="DJ360" s="0" t="s">
        <v>144</v>
      </c>
      <c r="DL360" s="0" t="s">
        <v>155</v>
      </c>
      <c r="DM360" s="0" t="s">
        <v>217</v>
      </c>
      <c r="DN360" s="0" t="s">
        <v>155</v>
      </c>
      <c r="DO360" s="0" t="s">
        <v>144</v>
      </c>
      <c r="DR360" s="0" t="s">
        <v>155</v>
      </c>
      <c r="DS360" s="0" t="s">
        <v>144</v>
      </c>
      <c r="DU360" s="0" t="s">
        <v>155</v>
      </c>
      <c r="DW360" s="0" t="s">
        <v>144</v>
      </c>
      <c r="DX360" s="0" t="s">
        <v>155</v>
      </c>
      <c r="EA360" s="0" t="s">
        <v>155</v>
      </c>
      <c r="EF360" s="0" t="s">
        <v>155</v>
      </c>
    </row>
    <row r="361" customFormat="false" ht="13.8" hidden="false" customHeight="false" outlineLevel="0" collapsed="false">
      <c r="A361" s="0" t="s">
        <v>2049</v>
      </c>
      <c r="B361" s="0" t="n">
        <v>78</v>
      </c>
      <c r="C361" s="0" t="n">
        <v>7070</v>
      </c>
      <c r="D361" s="0" t="s">
        <v>2050</v>
      </c>
      <c r="E361" s="0" t="s">
        <v>2051</v>
      </c>
      <c r="F361" s="0" t="str">
        <f aca="false">CONCATENATE(D361," ",LEFT(H361,4),"T=",AW361,"D=",AX361,"R=",AY361,"M=",AZ361,"L=",BA361,"B=",BB361)</f>
        <v>WELLS T=48D=16R=0M=4L=9B=1</v>
      </c>
      <c r="G361" s="0" t="s">
        <v>494</v>
      </c>
      <c r="I361" s="0" t="s">
        <v>2052</v>
      </c>
      <c r="J361" s="0" t="s">
        <v>2053</v>
      </c>
      <c r="K361" s="0" t="s">
        <v>143</v>
      </c>
      <c r="L361" s="0" t="s">
        <v>144</v>
      </c>
      <c r="M361" s="0" t="str">
        <f aca="false">RIGHT(N361,LEN(N361)-FIND(" ",N361))</f>
        <v>OGDEN AVE NW</v>
      </c>
      <c r="N361" s="0" t="s">
        <v>2054</v>
      </c>
      <c r="P361" s="0" t="s">
        <v>147</v>
      </c>
      <c r="Q361" s="0" t="s">
        <v>148</v>
      </c>
      <c r="R361" s="0" t="n">
        <v>44483</v>
      </c>
      <c r="AD361" s="0" t="s">
        <v>149</v>
      </c>
      <c r="AE361" s="0" t="s">
        <v>150</v>
      </c>
      <c r="AF361" s="0" t="s">
        <v>151</v>
      </c>
      <c r="AH361" s="0" t="n">
        <v>14</v>
      </c>
      <c r="AI361" s="0" t="n">
        <v>11</v>
      </c>
      <c r="AN361" s="0" t="s">
        <v>147</v>
      </c>
      <c r="AO361" s="0" t="s">
        <v>331</v>
      </c>
      <c r="AP361" s="0" t="s">
        <v>332</v>
      </c>
      <c r="AQ361" s="0" t="n">
        <v>9</v>
      </c>
      <c r="AR361" s="0" t="n">
        <v>64</v>
      </c>
      <c r="AS361" s="0" t="n">
        <v>32</v>
      </c>
      <c r="AV361" s="0" t="s">
        <v>213</v>
      </c>
      <c r="AW361" s="0" t="n">
        <f aca="false">COUNTA($BC361:$EG361)</f>
        <v>48</v>
      </c>
      <c r="AX361" s="0" t="n">
        <f aca="false">COUNTIF($BC361:$EG361,"D")</f>
        <v>16</v>
      </c>
      <c r="AY361" s="0" t="n">
        <f aca="false">COUNTIF($BC361:$EG361,"R")</f>
        <v>0</v>
      </c>
      <c r="AZ361" s="2" t="n">
        <f aca="false">COUNTIF(DW361,"D")+COUNTIF(DO361,"D")+COUNTIF(DJ361,"D")+COUNTIF(DD361,"D")</f>
        <v>4</v>
      </c>
      <c r="BA361" s="0" t="n">
        <f aca="false">IF(DH361&lt;&gt;"",1,0)+IF(DI361&lt;&gt;"",1,0)+IF(DK361&lt;&gt;"",1,0)+IF(DM361&lt;&gt;"",1,0)+IF(DN361&lt;&gt;"",1,0)+IF(DO361&lt;&gt;"",1,0)+IF(DQ361&lt;&gt;"",1,0)+IF(DR361&lt;&gt;"",1,0)+IF(DT361&lt;&gt;"",1,0)+IF(DU361&lt;&gt;"",1,0)+IF(DV361&lt;&gt;"",1,0)+IF(DW361&lt;&gt;"",1,0)+IF(DX361&lt;&gt;"",1,0)+IF(DZ361&lt;&gt;"",1,0)+IF(EA361&lt;&gt;"",1,0)+IF(EB361&lt;&gt;"",1,0)+IF(EE361&lt;&gt;"",1,0)</f>
        <v>9</v>
      </c>
      <c r="BB361" s="0" t="n">
        <f aca="false">IF(AND(AV361&gt;0, AW361&gt;0),1,0)</f>
        <v>1</v>
      </c>
      <c r="BC361" s="0" t="s">
        <v>155</v>
      </c>
      <c r="BD361" s="0" t="s">
        <v>155</v>
      </c>
      <c r="BE361" s="0" t="s">
        <v>155</v>
      </c>
      <c r="BF361" s="0" t="s">
        <v>155</v>
      </c>
      <c r="BG361" s="0" t="s">
        <v>155</v>
      </c>
      <c r="BH361" s="0" t="s">
        <v>155</v>
      </c>
      <c r="BI361" s="0" t="s">
        <v>155</v>
      </c>
      <c r="BJ361" s="0" t="s">
        <v>155</v>
      </c>
      <c r="BK361" s="0" t="s">
        <v>155</v>
      </c>
      <c r="BL361" s="0" t="s">
        <v>155</v>
      </c>
      <c r="BP361" s="0" t="s">
        <v>155</v>
      </c>
      <c r="BR361" s="0" t="s">
        <v>155</v>
      </c>
      <c r="BS361" s="0" t="s">
        <v>155</v>
      </c>
      <c r="BV361" s="0" t="s">
        <v>155</v>
      </c>
      <c r="BY361" s="0" t="s">
        <v>144</v>
      </c>
      <c r="CA361" s="0" t="s">
        <v>155</v>
      </c>
      <c r="CG361" s="0" t="s">
        <v>155</v>
      </c>
      <c r="CH361" s="0" t="s">
        <v>144</v>
      </c>
      <c r="CK361" s="0" t="s">
        <v>155</v>
      </c>
      <c r="CL361" s="0" t="s">
        <v>144</v>
      </c>
      <c r="CN361" s="0" t="s">
        <v>155</v>
      </c>
      <c r="CO361" s="0" t="s">
        <v>144</v>
      </c>
      <c r="CP361" s="0" t="s">
        <v>155</v>
      </c>
      <c r="CQ361" s="0" t="s">
        <v>144</v>
      </c>
      <c r="CT361" s="0" t="s">
        <v>155</v>
      </c>
      <c r="CU361" s="0" t="s">
        <v>144</v>
      </c>
      <c r="CV361" s="0" t="s">
        <v>155</v>
      </c>
      <c r="CW361" s="0" t="s">
        <v>144</v>
      </c>
      <c r="CY361" s="0" t="s">
        <v>155</v>
      </c>
      <c r="CZ361" s="0" t="s">
        <v>144</v>
      </c>
      <c r="DC361" s="0" t="s">
        <v>155</v>
      </c>
      <c r="DD361" s="0" t="s">
        <v>144</v>
      </c>
      <c r="DF361" s="0" t="s">
        <v>155</v>
      </c>
      <c r="DG361" s="0" t="s">
        <v>144</v>
      </c>
      <c r="DI361" s="0" t="s">
        <v>155</v>
      </c>
      <c r="DJ361" s="0" t="s">
        <v>144</v>
      </c>
      <c r="DL361" s="0" t="s">
        <v>155</v>
      </c>
      <c r="DM361" s="0" t="s">
        <v>144</v>
      </c>
      <c r="DN361" s="0" t="s">
        <v>155</v>
      </c>
      <c r="DO361" s="0" t="s">
        <v>144</v>
      </c>
      <c r="DR361" s="0" t="s">
        <v>155</v>
      </c>
      <c r="DS361" s="0" t="s">
        <v>144</v>
      </c>
      <c r="DU361" s="0" t="s">
        <v>155</v>
      </c>
      <c r="DW361" s="0" t="s">
        <v>144</v>
      </c>
      <c r="DX361" s="0" t="s">
        <v>155</v>
      </c>
      <c r="EA361" s="0" t="s">
        <v>155</v>
      </c>
      <c r="ED361" s="0" t="s">
        <v>144</v>
      </c>
      <c r="EF361" s="0" t="s">
        <v>155</v>
      </c>
    </row>
    <row r="362" customFormat="false" ht="13.8" hidden="false" customHeight="false" outlineLevel="0" collapsed="false">
      <c r="A362" s="0" t="s">
        <v>2055</v>
      </c>
      <c r="B362" s="0" t="n">
        <v>78</v>
      </c>
      <c r="C362" s="0" t="n">
        <v>159885</v>
      </c>
      <c r="D362" s="0" t="s">
        <v>1466</v>
      </c>
      <c r="E362" s="0" t="s">
        <v>2056</v>
      </c>
      <c r="F362" s="0" t="str">
        <f aca="false">CONCATENATE(D362," ",LEFT(H362,4),"T=",AW362,"D=",AX362,"R=",AY362,"M=",AZ362,"L=",BA362,"B=",BB362)</f>
        <v>WHITE T=46D=14R=0M=4L=9B=1</v>
      </c>
      <c r="G362" s="0" t="s">
        <v>281</v>
      </c>
      <c r="I362" s="0" t="s">
        <v>693</v>
      </c>
      <c r="J362" s="0" t="s">
        <v>2057</v>
      </c>
      <c r="K362" s="0" t="s">
        <v>143</v>
      </c>
      <c r="L362" s="0" t="s">
        <v>144</v>
      </c>
      <c r="M362" s="0" t="str">
        <f aca="false">RIGHT(N362,LEN(N362)-FIND(" ",N362))</f>
        <v>PERKINSWOOD BLVD SE</v>
      </c>
      <c r="N362" s="0" t="s">
        <v>2058</v>
      </c>
      <c r="P362" s="0" t="s">
        <v>147</v>
      </c>
      <c r="Q362" s="0" t="s">
        <v>148</v>
      </c>
      <c r="R362" s="0" t="n">
        <v>44484</v>
      </c>
      <c r="S362" s="0" t="n">
        <v>4472</v>
      </c>
      <c r="AD362" s="0" t="s">
        <v>149</v>
      </c>
      <c r="AE362" s="0" t="s">
        <v>150</v>
      </c>
      <c r="AF362" s="0" t="s">
        <v>151</v>
      </c>
      <c r="AH362" s="0" t="n">
        <v>14</v>
      </c>
      <c r="AI362" s="0" t="n">
        <v>11</v>
      </c>
      <c r="AN362" s="0" t="s">
        <v>147</v>
      </c>
      <c r="AO362" s="0" t="s">
        <v>259</v>
      </c>
      <c r="AP362" s="0" t="s">
        <v>260</v>
      </c>
      <c r="AQ362" s="0" t="n">
        <v>9</v>
      </c>
      <c r="AR362" s="0" t="n">
        <v>64</v>
      </c>
      <c r="AS362" s="0" t="n">
        <v>32</v>
      </c>
      <c r="AV362" s="0" t="s">
        <v>252</v>
      </c>
      <c r="AW362" s="0" t="n">
        <f aca="false">COUNTA($BC362:$EG362)</f>
        <v>46</v>
      </c>
      <c r="AX362" s="0" t="n">
        <f aca="false">COUNTIF($BC362:$EG362,"D")</f>
        <v>14</v>
      </c>
      <c r="AY362" s="0" t="n">
        <f aca="false">COUNTIF($BC362:$EG362,"R")</f>
        <v>0</v>
      </c>
      <c r="AZ362" s="2" t="n">
        <f aca="false">COUNTIF(DW362,"D")+COUNTIF(DO362,"D")+COUNTIF(DJ362,"D")+COUNTIF(DD362,"D")</f>
        <v>4</v>
      </c>
      <c r="BA362" s="0" t="n">
        <f aca="false">IF(DH362&lt;&gt;"",1,0)+IF(DI362&lt;&gt;"",1,0)+IF(DK362&lt;&gt;"",1,0)+IF(DM362&lt;&gt;"",1,0)+IF(DN362&lt;&gt;"",1,0)+IF(DO362&lt;&gt;"",1,0)+IF(DQ362&lt;&gt;"",1,0)+IF(DR362&lt;&gt;"",1,0)+IF(DT362&lt;&gt;"",1,0)+IF(DU362&lt;&gt;"",1,0)+IF(DV362&lt;&gt;"",1,0)+IF(DW362&lt;&gt;"",1,0)+IF(DX362&lt;&gt;"",1,0)+IF(DZ362&lt;&gt;"",1,0)+IF(EA362&lt;&gt;"",1,0)+IF(EB362&lt;&gt;"",1,0)+IF(EE362&lt;&gt;"",1,0)</f>
        <v>9</v>
      </c>
      <c r="BB362" s="0" t="n">
        <f aca="false">IF(AND(AV362&gt;0, AW362&gt;0),1,0)</f>
        <v>1</v>
      </c>
      <c r="BC362" s="0" t="s">
        <v>155</v>
      </c>
      <c r="BD362" s="0" t="s">
        <v>155</v>
      </c>
      <c r="BE362" s="0" t="s">
        <v>155</v>
      </c>
      <c r="BF362" s="0" t="s">
        <v>155</v>
      </c>
      <c r="BG362" s="0" t="s">
        <v>155</v>
      </c>
      <c r="BH362" s="0" t="s">
        <v>155</v>
      </c>
      <c r="BI362" s="0" t="s">
        <v>155</v>
      </c>
      <c r="BJ362" s="0" t="s">
        <v>155</v>
      </c>
      <c r="BK362" s="0" t="s">
        <v>155</v>
      </c>
      <c r="BL362" s="0" t="s">
        <v>155</v>
      </c>
      <c r="BP362" s="0" t="s">
        <v>155</v>
      </c>
      <c r="BR362" s="0" t="s">
        <v>155</v>
      </c>
      <c r="BS362" s="0" t="s">
        <v>155</v>
      </c>
      <c r="BV362" s="0" t="s">
        <v>155</v>
      </c>
      <c r="BY362" s="0" t="s">
        <v>144</v>
      </c>
      <c r="CA362" s="0" t="s">
        <v>155</v>
      </c>
      <c r="CC362" s="0" t="s">
        <v>144</v>
      </c>
      <c r="CG362" s="0" t="s">
        <v>155</v>
      </c>
      <c r="CH362" s="0" t="s">
        <v>144</v>
      </c>
      <c r="CK362" s="0" t="s">
        <v>155</v>
      </c>
      <c r="CL362" s="0" t="s">
        <v>144</v>
      </c>
      <c r="CN362" s="0" t="s">
        <v>155</v>
      </c>
      <c r="CP362" s="0" t="s">
        <v>155</v>
      </c>
      <c r="CT362" s="0" t="s">
        <v>155</v>
      </c>
      <c r="CU362" s="0" t="s">
        <v>144</v>
      </c>
      <c r="CV362" s="0" t="s">
        <v>155</v>
      </c>
      <c r="CY362" s="0" t="s">
        <v>155</v>
      </c>
      <c r="CZ362" s="0" t="s">
        <v>144</v>
      </c>
      <c r="DC362" s="0" t="s">
        <v>155</v>
      </c>
      <c r="DD362" s="0" t="s">
        <v>144</v>
      </c>
      <c r="DF362" s="0" t="s">
        <v>155</v>
      </c>
      <c r="DG362" s="0" t="s">
        <v>144</v>
      </c>
      <c r="DI362" s="0" t="s">
        <v>155</v>
      </c>
      <c r="DJ362" s="0" t="s">
        <v>144</v>
      </c>
      <c r="DL362" s="0" t="s">
        <v>155</v>
      </c>
      <c r="DN362" s="0" t="s">
        <v>155</v>
      </c>
      <c r="DO362" s="0" t="s">
        <v>144</v>
      </c>
      <c r="DR362" s="0" t="s">
        <v>155</v>
      </c>
      <c r="DS362" s="0" t="s">
        <v>144</v>
      </c>
      <c r="DT362" s="0" t="s">
        <v>144</v>
      </c>
      <c r="DU362" s="0" t="s">
        <v>155</v>
      </c>
      <c r="DW362" s="0" t="s">
        <v>144</v>
      </c>
      <c r="DX362" s="0" t="s">
        <v>155</v>
      </c>
      <c r="EA362" s="0" t="s">
        <v>155</v>
      </c>
      <c r="ED362" s="0" t="s">
        <v>144</v>
      </c>
      <c r="EF362" s="0" t="s">
        <v>155</v>
      </c>
    </row>
    <row r="363" customFormat="false" ht="13.8" hidden="false" customHeight="false" outlineLevel="0" collapsed="false">
      <c r="A363" s="0" t="s">
        <v>2059</v>
      </c>
      <c r="B363" s="0" t="n">
        <v>78</v>
      </c>
      <c r="C363" s="0" t="n">
        <v>21906</v>
      </c>
      <c r="D363" s="0" t="s">
        <v>1487</v>
      </c>
      <c r="E363" s="0" t="s">
        <v>2060</v>
      </c>
      <c r="F363" s="0" t="str">
        <f aca="false">CONCATENATE(D363," ",LEFT(H363,4),"T=",AW363,"D=",AX363,"R=",AY363,"M=",AZ363,"L=",BA363,"B=",BB363)</f>
        <v>WILLIAMS T=38D=12R=0M=4L=9B=1</v>
      </c>
      <c r="G363" s="0" t="s">
        <v>613</v>
      </c>
      <c r="I363" s="0" t="s">
        <v>2061</v>
      </c>
      <c r="J363" s="0" t="s">
        <v>1615</v>
      </c>
      <c r="K363" s="0" t="s">
        <v>143</v>
      </c>
      <c r="L363" s="0" t="s">
        <v>144</v>
      </c>
      <c r="M363" s="0" t="str">
        <f aca="false">RIGHT(N363,LEN(N363)-FIND(" ",N363))</f>
        <v>CLEARVIEW ST NW</v>
      </c>
      <c r="N363" s="0" t="s">
        <v>2062</v>
      </c>
      <c r="P363" s="0" t="s">
        <v>147</v>
      </c>
      <c r="Q363" s="0" t="s">
        <v>148</v>
      </c>
      <c r="R363" s="0" t="n">
        <v>44485</v>
      </c>
      <c r="AD363" s="0" t="s">
        <v>149</v>
      </c>
      <c r="AE363" s="0" t="s">
        <v>150</v>
      </c>
      <c r="AF363" s="0" t="s">
        <v>151</v>
      </c>
      <c r="AH363" s="0" t="n">
        <v>14</v>
      </c>
      <c r="AI363" s="0" t="n">
        <v>11</v>
      </c>
      <c r="AN363" s="0" t="s">
        <v>147</v>
      </c>
      <c r="AO363" s="0" t="s">
        <v>344</v>
      </c>
      <c r="AP363" s="0" t="s">
        <v>345</v>
      </c>
      <c r="AQ363" s="0" t="n">
        <v>9</v>
      </c>
      <c r="AR363" s="0" t="n">
        <v>64</v>
      </c>
      <c r="AS363" s="0" t="n">
        <v>32</v>
      </c>
      <c r="AV363" s="0" t="s">
        <v>223</v>
      </c>
      <c r="AW363" s="0" t="n">
        <f aca="false">COUNTA($BC363:$EG363)</f>
        <v>38</v>
      </c>
      <c r="AX363" s="0" t="n">
        <f aca="false">COUNTIF($BC363:$EG363,"D")</f>
        <v>12</v>
      </c>
      <c r="AY363" s="0" t="n">
        <f aca="false">COUNTIF($BC363:$EG363,"R")</f>
        <v>0</v>
      </c>
      <c r="AZ363" s="2" t="n">
        <f aca="false">COUNTIF(DW363,"D")+COUNTIF(DO363,"D")+COUNTIF(DJ363,"D")+COUNTIF(DD363,"D")</f>
        <v>4</v>
      </c>
      <c r="BA363" s="0" t="n">
        <f aca="false">IF(DH363&lt;&gt;"",1,0)+IF(DI363&lt;&gt;"",1,0)+IF(DK363&lt;&gt;"",1,0)+IF(DM363&lt;&gt;"",1,0)+IF(DN363&lt;&gt;"",1,0)+IF(DO363&lt;&gt;"",1,0)+IF(DQ363&lt;&gt;"",1,0)+IF(DR363&lt;&gt;"",1,0)+IF(DT363&lt;&gt;"",1,0)+IF(DU363&lt;&gt;"",1,0)+IF(DV363&lt;&gt;"",1,0)+IF(DW363&lt;&gt;"",1,0)+IF(DX363&lt;&gt;"",1,0)+IF(DZ363&lt;&gt;"",1,0)+IF(EA363&lt;&gt;"",1,0)+IF(EB363&lt;&gt;"",1,0)+IF(EE363&lt;&gt;"",1,0)</f>
        <v>9</v>
      </c>
      <c r="BB363" s="0" t="n">
        <f aca="false">IF(AND(AV363&gt;0, AW363&gt;0),1,0)</f>
        <v>1</v>
      </c>
      <c r="BC363" s="0" t="s">
        <v>155</v>
      </c>
      <c r="BD363" s="0" t="s">
        <v>155</v>
      </c>
      <c r="BF363" s="0" t="s">
        <v>155</v>
      </c>
      <c r="BH363" s="0" t="s">
        <v>155</v>
      </c>
      <c r="BI363" s="0" t="s">
        <v>155</v>
      </c>
      <c r="BJ363" s="0" t="s">
        <v>155</v>
      </c>
      <c r="BL363" s="0" t="s">
        <v>155</v>
      </c>
      <c r="BP363" s="0" t="s">
        <v>155</v>
      </c>
      <c r="BV363" s="0" t="s">
        <v>155</v>
      </c>
      <c r="BY363" s="0" t="s">
        <v>144</v>
      </c>
      <c r="CA363" s="0" t="s">
        <v>155</v>
      </c>
      <c r="CC363" s="0" t="s">
        <v>144</v>
      </c>
      <c r="CG363" s="0" t="s">
        <v>155</v>
      </c>
      <c r="CK363" s="0" t="s">
        <v>155</v>
      </c>
      <c r="CL363" s="0" t="s">
        <v>144</v>
      </c>
      <c r="CN363" s="0" t="s">
        <v>155</v>
      </c>
      <c r="CP363" s="0" t="s">
        <v>155</v>
      </c>
      <c r="CQ363" s="0" t="s">
        <v>144</v>
      </c>
      <c r="CT363" s="0" t="s">
        <v>155</v>
      </c>
      <c r="CV363" s="0" t="s">
        <v>155</v>
      </c>
      <c r="CW363" s="0" t="s">
        <v>144</v>
      </c>
      <c r="CY363" s="0" t="s">
        <v>155</v>
      </c>
      <c r="CZ363" s="0" t="s">
        <v>144</v>
      </c>
      <c r="DC363" s="0" t="s">
        <v>155</v>
      </c>
      <c r="DD363" s="0" t="s">
        <v>144</v>
      </c>
      <c r="DI363" s="0" t="s">
        <v>155</v>
      </c>
      <c r="DJ363" s="0" t="s">
        <v>144</v>
      </c>
      <c r="DL363" s="0" t="s">
        <v>155</v>
      </c>
      <c r="DN363" s="0" t="s">
        <v>155</v>
      </c>
      <c r="DO363" s="0" t="s">
        <v>144</v>
      </c>
      <c r="DR363" s="0" t="s">
        <v>155</v>
      </c>
      <c r="DS363" s="0" t="s">
        <v>144</v>
      </c>
      <c r="DT363" s="0" t="s">
        <v>144</v>
      </c>
      <c r="DU363" s="0" t="s">
        <v>155</v>
      </c>
      <c r="DW363" s="0" t="s">
        <v>144</v>
      </c>
      <c r="DX363" s="0" t="s">
        <v>155</v>
      </c>
      <c r="EA363" s="0" t="s">
        <v>155</v>
      </c>
      <c r="EF363" s="0" t="s">
        <v>155</v>
      </c>
    </row>
    <row r="364" customFormat="false" ht="13.8" hidden="false" customHeight="false" outlineLevel="0" collapsed="false">
      <c r="A364" s="0" t="s">
        <v>2063</v>
      </c>
      <c r="B364" s="0" t="n">
        <v>78</v>
      </c>
      <c r="C364" s="0" t="n">
        <v>20457</v>
      </c>
      <c r="D364" s="0" t="s">
        <v>1487</v>
      </c>
      <c r="E364" s="0" t="s">
        <v>2064</v>
      </c>
      <c r="F364" s="0" t="str">
        <f aca="false">CONCATENATE(D364," ",LEFT(H364,4),"T=",AW364,"D=",AX364,"R=",AY364,"M=",AZ364,"L=",BA364,"B=",BB364)</f>
        <v>WILLIAMS T=44D=14R=0M=4L=9B=1</v>
      </c>
      <c r="I364" s="0" t="s">
        <v>2065</v>
      </c>
      <c r="J364" s="0" t="s">
        <v>1979</v>
      </c>
      <c r="K364" s="0" t="s">
        <v>143</v>
      </c>
      <c r="L364" s="0" t="s">
        <v>144</v>
      </c>
      <c r="M364" s="0" t="str">
        <f aca="false">RIGHT(N364,LEN(N364)-FIND(" ",N364))</f>
        <v>BEAL ST NW</v>
      </c>
      <c r="N364" s="0" t="s">
        <v>2066</v>
      </c>
      <c r="P364" s="0" t="s">
        <v>147</v>
      </c>
      <c r="Q364" s="0" t="s">
        <v>148</v>
      </c>
      <c r="R364" s="0" t="n">
        <v>44485</v>
      </c>
      <c r="AD364" s="0" t="s">
        <v>149</v>
      </c>
      <c r="AE364" s="0" t="s">
        <v>150</v>
      </c>
      <c r="AF364" s="0" t="s">
        <v>151</v>
      </c>
      <c r="AH364" s="0" t="n">
        <v>14</v>
      </c>
      <c r="AI364" s="0" t="n">
        <v>11</v>
      </c>
      <c r="AN364" s="0" t="s">
        <v>147</v>
      </c>
      <c r="AO364" s="0" t="s">
        <v>221</v>
      </c>
      <c r="AP364" s="0" t="s">
        <v>222</v>
      </c>
      <c r="AQ364" s="0" t="n">
        <v>9</v>
      </c>
      <c r="AR364" s="0" t="n">
        <v>64</v>
      </c>
      <c r="AS364" s="0" t="n">
        <v>32</v>
      </c>
      <c r="AV364" s="0" t="s">
        <v>223</v>
      </c>
      <c r="AW364" s="0" t="n">
        <f aca="false">COUNTA($BC364:$EG364)</f>
        <v>44</v>
      </c>
      <c r="AX364" s="0" t="n">
        <f aca="false">COUNTIF($BC364:$EG364,"D")</f>
        <v>14</v>
      </c>
      <c r="AY364" s="0" t="n">
        <f aca="false">COUNTIF($BC364:$EG364,"R")</f>
        <v>0</v>
      </c>
      <c r="AZ364" s="2" t="n">
        <f aca="false">COUNTIF(DW364,"D")+COUNTIF(DO364,"D")+COUNTIF(DJ364,"D")+COUNTIF(DD364,"D")</f>
        <v>4</v>
      </c>
      <c r="BA364" s="0" t="n">
        <f aca="false">IF(DH364&lt;&gt;"",1,0)+IF(DI364&lt;&gt;"",1,0)+IF(DK364&lt;&gt;"",1,0)+IF(DM364&lt;&gt;"",1,0)+IF(DN364&lt;&gt;"",1,0)+IF(DO364&lt;&gt;"",1,0)+IF(DQ364&lt;&gt;"",1,0)+IF(DR364&lt;&gt;"",1,0)+IF(DT364&lt;&gt;"",1,0)+IF(DU364&lt;&gt;"",1,0)+IF(DV364&lt;&gt;"",1,0)+IF(DW364&lt;&gt;"",1,0)+IF(DX364&lt;&gt;"",1,0)+IF(DZ364&lt;&gt;"",1,0)+IF(EA364&lt;&gt;"",1,0)+IF(EB364&lt;&gt;"",1,0)+IF(EE364&lt;&gt;"",1,0)</f>
        <v>9</v>
      </c>
      <c r="BB364" s="0" t="n">
        <f aca="false">IF(AND(AV364&gt;0, AW364&gt;0),1,0)</f>
        <v>1</v>
      </c>
      <c r="BC364" s="0" t="s">
        <v>155</v>
      </c>
      <c r="BD364" s="0" t="s">
        <v>155</v>
      </c>
      <c r="BF364" s="0" t="s">
        <v>155</v>
      </c>
      <c r="BH364" s="0" t="s">
        <v>155</v>
      </c>
      <c r="BI364" s="0" t="s">
        <v>155</v>
      </c>
      <c r="BJ364" s="0" t="s">
        <v>155</v>
      </c>
      <c r="BK364" s="0" t="s">
        <v>155</v>
      </c>
      <c r="BL364" s="0" t="s">
        <v>155</v>
      </c>
      <c r="BP364" s="0" t="s">
        <v>155</v>
      </c>
      <c r="BR364" s="0" t="s">
        <v>155</v>
      </c>
      <c r="BS364" s="0" t="s">
        <v>155</v>
      </c>
      <c r="BV364" s="0" t="s">
        <v>155</v>
      </c>
      <c r="BY364" s="0" t="s">
        <v>144</v>
      </c>
      <c r="CA364" s="0" t="s">
        <v>155</v>
      </c>
      <c r="CG364" s="0" t="s">
        <v>155</v>
      </c>
      <c r="CH364" s="0" t="s">
        <v>144</v>
      </c>
      <c r="CK364" s="0" t="s">
        <v>155</v>
      </c>
      <c r="CL364" s="0" t="s">
        <v>144</v>
      </c>
      <c r="CN364" s="0" t="s">
        <v>155</v>
      </c>
      <c r="CP364" s="0" t="s">
        <v>155</v>
      </c>
      <c r="CQ364" s="0" t="s">
        <v>144</v>
      </c>
      <c r="CT364" s="0" t="s">
        <v>155</v>
      </c>
      <c r="CU364" s="0" t="s">
        <v>144</v>
      </c>
      <c r="CV364" s="0" t="s">
        <v>155</v>
      </c>
      <c r="CW364" s="0" t="s">
        <v>144</v>
      </c>
      <c r="CY364" s="0" t="s">
        <v>155</v>
      </c>
      <c r="CZ364" s="0" t="s">
        <v>144</v>
      </c>
      <c r="DC364" s="0" t="s">
        <v>155</v>
      </c>
      <c r="DD364" s="0" t="s">
        <v>144</v>
      </c>
      <c r="DF364" s="0" t="s">
        <v>155</v>
      </c>
      <c r="DI364" s="0" t="s">
        <v>155</v>
      </c>
      <c r="DJ364" s="0" t="s">
        <v>144</v>
      </c>
      <c r="DL364" s="0" t="s">
        <v>155</v>
      </c>
      <c r="DN364" s="0" t="s">
        <v>155</v>
      </c>
      <c r="DO364" s="0" t="s">
        <v>144</v>
      </c>
      <c r="DR364" s="0" t="s">
        <v>155</v>
      </c>
      <c r="DS364" s="0" t="s">
        <v>144</v>
      </c>
      <c r="DT364" s="0" t="s">
        <v>144</v>
      </c>
      <c r="DU364" s="0" t="s">
        <v>155</v>
      </c>
      <c r="DW364" s="0" t="s">
        <v>144</v>
      </c>
      <c r="DX364" s="0" t="s">
        <v>155</v>
      </c>
      <c r="EA364" s="0" t="s">
        <v>155</v>
      </c>
      <c r="ED364" s="0" t="s">
        <v>144</v>
      </c>
      <c r="EF364" s="0" t="s">
        <v>155</v>
      </c>
    </row>
    <row r="365" customFormat="false" ht="13.8" hidden="false" customHeight="false" outlineLevel="0" collapsed="false">
      <c r="A365" s="0" t="s">
        <v>2067</v>
      </c>
      <c r="B365" s="0" t="n">
        <v>78</v>
      </c>
      <c r="C365" s="0" t="n">
        <v>25775</v>
      </c>
      <c r="D365" s="0" t="s">
        <v>1510</v>
      </c>
      <c r="E365" s="0" t="s">
        <v>2068</v>
      </c>
      <c r="F365" s="0" t="str">
        <f aca="false">CONCATENATE(D365," ",LEFT(H365,4),"T=",AW365,"D=",AX365,"R=",AY365,"M=",AZ365,"L=",BA365,"B=",BB365)</f>
        <v>WILLIAMSON JRT=49D=17R=0M=4L=9B=1</v>
      </c>
      <c r="H365" s="0" t="s">
        <v>644</v>
      </c>
      <c r="I365" s="0" t="s">
        <v>2069</v>
      </c>
      <c r="J365" s="0" t="s">
        <v>2070</v>
      </c>
      <c r="K365" s="0" t="s">
        <v>143</v>
      </c>
      <c r="L365" s="0" t="s">
        <v>144</v>
      </c>
      <c r="M365" s="0" t="str">
        <f aca="false">RIGHT(N365,LEN(N365)-FIND(" ",N365))</f>
        <v>MERRIWEATHER ST NW</v>
      </c>
      <c r="N365" s="0" t="s">
        <v>2071</v>
      </c>
      <c r="P365" s="0" t="s">
        <v>147</v>
      </c>
      <c r="Q365" s="0" t="s">
        <v>148</v>
      </c>
      <c r="R365" s="0" t="n">
        <v>44485</v>
      </c>
      <c r="AD365" s="0" t="s">
        <v>149</v>
      </c>
      <c r="AE365" s="0" t="s">
        <v>150</v>
      </c>
      <c r="AF365" s="0" t="s">
        <v>151</v>
      </c>
      <c r="AH365" s="0" t="n">
        <v>14</v>
      </c>
      <c r="AI365" s="0" t="n">
        <v>11</v>
      </c>
      <c r="AN365" s="0" t="s">
        <v>147</v>
      </c>
      <c r="AO365" s="0" t="s">
        <v>315</v>
      </c>
      <c r="AP365" s="0" t="s">
        <v>316</v>
      </c>
      <c r="AQ365" s="0" t="n">
        <v>9</v>
      </c>
      <c r="AR365" s="0" t="n">
        <v>64</v>
      </c>
      <c r="AS365" s="0" t="n">
        <v>32</v>
      </c>
      <c r="AV365" s="0" t="s">
        <v>182</v>
      </c>
      <c r="AW365" s="0" t="n">
        <f aca="false">COUNTA($BC365:$EG365)</f>
        <v>49</v>
      </c>
      <c r="AX365" s="0" t="n">
        <f aca="false">COUNTIF($BC365:$EG365,"D")</f>
        <v>17</v>
      </c>
      <c r="AY365" s="0" t="n">
        <f aca="false">COUNTIF($BC365:$EG365,"R")</f>
        <v>0</v>
      </c>
      <c r="AZ365" s="2" t="n">
        <f aca="false">COUNTIF(DW365,"D")+COUNTIF(DO365,"D")+COUNTIF(DJ365,"D")+COUNTIF(DD365,"D")</f>
        <v>4</v>
      </c>
      <c r="BA365" s="0" t="n">
        <f aca="false">IF(DH365&lt;&gt;"",1,0)+IF(DI365&lt;&gt;"",1,0)+IF(DK365&lt;&gt;"",1,0)+IF(DM365&lt;&gt;"",1,0)+IF(DN365&lt;&gt;"",1,0)+IF(DO365&lt;&gt;"",1,0)+IF(DQ365&lt;&gt;"",1,0)+IF(DR365&lt;&gt;"",1,0)+IF(DT365&lt;&gt;"",1,0)+IF(DU365&lt;&gt;"",1,0)+IF(DV365&lt;&gt;"",1,0)+IF(DW365&lt;&gt;"",1,0)+IF(DX365&lt;&gt;"",1,0)+IF(DZ365&lt;&gt;"",1,0)+IF(EA365&lt;&gt;"",1,0)+IF(EB365&lt;&gt;"",1,0)+IF(EE365&lt;&gt;"",1,0)</f>
        <v>9</v>
      </c>
      <c r="BB365" s="0" t="n">
        <f aca="false">IF(AND(AV365&gt;0, AW365&gt;0),1,0)</f>
        <v>1</v>
      </c>
      <c r="BC365" s="0" t="s">
        <v>155</v>
      </c>
      <c r="BD365" s="0" t="s">
        <v>155</v>
      </c>
      <c r="BE365" s="0" t="s">
        <v>155</v>
      </c>
      <c r="BF365" s="0" t="s">
        <v>155</v>
      </c>
      <c r="BG365" s="0" t="s">
        <v>155</v>
      </c>
      <c r="BH365" s="0" t="s">
        <v>155</v>
      </c>
      <c r="BI365" s="0" t="s">
        <v>155</v>
      </c>
      <c r="BJ365" s="0" t="s">
        <v>155</v>
      </c>
      <c r="BK365" s="0" t="s">
        <v>155</v>
      </c>
      <c r="BL365" s="0" t="s">
        <v>155</v>
      </c>
      <c r="BP365" s="0" t="s">
        <v>155</v>
      </c>
      <c r="BR365" s="0" t="s">
        <v>155</v>
      </c>
      <c r="BS365" s="0" t="s">
        <v>155</v>
      </c>
      <c r="BV365" s="0" t="s">
        <v>155</v>
      </c>
      <c r="BY365" s="0" t="s">
        <v>144</v>
      </c>
      <c r="CA365" s="0" t="s">
        <v>155</v>
      </c>
      <c r="CC365" s="0" t="s">
        <v>144</v>
      </c>
      <c r="CG365" s="0" t="s">
        <v>155</v>
      </c>
      <c r="CH365" s="0" t="s">
        <v>144</v>
      </c>
      <c r="CK365" s="0" t="s">
        <v>155</v>
      </c>
      <c r="CL365" s="0" t="s">
        <v>144</v>
      </c>
      <c r="CN365" s="0" t="s">
        <v>155</v>
      </c>
      <c r="CO365" s="0" t="s">
        <v>144</v>
      </c>
      <c r="CP365" s="0" t="s">
        <v>155</v>
      </c>
      <c r="CQ365" s="0" t="s">
        <v>144</v>
      </c>
      <c r="CT365" s="0" t="s">
        <v>155</v>
      </c>
      <c r="CU365" s="0" t="s">
        <v>144</v>
      </c>
      <c r="CV365" s="0" t="s">
        <v>155</v>
      </c>
      <c r="CW365" s="0" t="s">
        <v>144</v>
      </c>
      <c r="CY365" s="0" t="s">
        <v>155</v>
      </c>
      <c r="CZ365" s="0" t="s">
        <v>144</v>
      </c>
      <c r="DC365" s="0" t="s">
        <v>155</v>
      </c>
      <c r="DD365" s="0" t="s">
        <v>144</v>
      </c>
      <c r="DF365" s="0" t="s">
        <v>155</v>
      </c>
      <c r="DG365" s="0" t="s">
        <v>144</v>
      </c>
      <c r="DI365" s="0" t="s">
        <v>155</v>
      </c>
      <c r="DJ365" s="0" t="s">
        <v>144</v>
      </c>
      <c r="DL365" s="0" t="s">
        <v>155</v>
      </c>
      <c r="DN365" s="0" t="s">
        <v>155</v>
      </c>
      <c r="DO365" s="0" t="s">
        <v>144</v>
      </c>
      <c r="DR365" s="0" t="s">
        <v>155</v>
      </c>
      <c r="DS365" s="0" t="s">
        <v>144</v>
      </c>
      <c r="DT365" s="0" t="s">
        <v>144</v>
      </c>
      <c r="DU365" s="0" t="s">
        <v>155</v>
      </c>
      <c r="DW365" s="0" t="s">
        <v>144</v>
      </c>
      <c r="DX365" s="0" t="s">
        <v>155</v>
      </c>
      <c r="EA365" s="0" t="s">
        <v>155</v>
      </c>
      <c r="ED365" s="0" t="s">
        <v>144</v>
      </c>
      <c r="EF365" s="0" t="s">
        <v>155</v>
      </c>
    </row>
    <row r="366" customFormat="false" ht="13.8" hidden="false" customHeight="false" outlineLevel="0" collapsed="false">
      <c r="A366" s="0" t="s">
        <v>2072</v>
      </c>
      <c r="B366" s="0" t="n">
        <v>78</v>
      </c>
      <c r="C366" s="0" t="n">
        <v>137007</v>
      </c>
      <c r="D366" s="0" t="s">
        <v>1529</v>
      </c>
      <c r="E366" s="0" t="s">
        <v>2073</v>
      </c>
      <c r="F366" s="0" t="str">
        <f aca="false">CONCATENATE(D366," ",LEFT(H366,4),"T=",AW366,"D=",AX366,"R=",AY366,"M=",AZ366,"L=",BA366,"B=",BB366)</f>
        <v>WILSON T=38D=11R=0M=4L=9B=1</v>
      </c>
      <c r="G366" s="0" t="s">
        <v>144</v>
      </c>
      <c r="I366" s="0" t="s">
        <v>2074</v>
      </c>
      <c r="J366" s="0" t="s">
        <v>2075</v>
      </c>
      <c r="K366" s="0" t="s">
        <v>143</v>
      </c>
      <c r="L366" s="0" t="s">
        <v>144</v>
      </c>
      <c r="M366" s="0" t="str">
        <f aca="false">RIGHT(N366,LEN(N366)-FIND(" ",N366))</f>
        <v>FERNDALE AVE SW</v>
      </c>
      <c r="N366" s="0" t="s">
        <v>2076</v>
      </c>
      <c r="P366" s="0" t="s">
        <v>147</v>
      </c>
      <c r="Q366" s="0" t="s">
        <v>148</v>
      </c>
      <c r="R366" s="0" t="n">
        <v>44485</v>
      </c>
      <c r="AD366" s="0" t="s">
        <v>149</v>
      </c>
      <c r="AE366" s="0" t="s">
        <v>150</v>
      </c>
      <c r="AF366" s="0" t="s">
        <v>151</v>
      </c>
      <c r="AH366" s="0" t="n">
        <v>14</v>
      </c>
      <c r="AI366" s="0" t="n">
        <v>11</v>
      </c>
      <c r="AN366" s="0" t="s">
        <v>147</v>
      </c>
      <c r="AO366" s="0" t="s">
        <v>152</v>
      </c>
      <c r="AP366" s="0" t="s">
        <v>153</v>
      </c>
      <c r="AQ366" s="0" t="n">
        <v>9</v>
      </c>
      <c r="AR366" s="0" t="n">
        <v>64</v>
      </c>
      <c r="AS366" s="0" t="n">
        <v>32</v>
      </c>
      <c r="AV366" s="0" t="s">
        <v>154</v>
      </c>
      <c r="AW366" s="0" t="n">
        <f aca="false">COUNTA($BC366:$EG366)</f>
        <v>38</v>
      </c>
      <c r="AX366" s="0" t="n">
        <f aca="false">COUNTIF($BC366:$EG366,"D")</f>
        <v>11</v>
      </c>
      <c r="AY366" s="0" t="n">
        <f aca="false">COUNTIF($BC366:$EG366,"R")</f>
        <v>0</v>
      </c>
      <c r="AZ366" s="2" t="n">
        <f aca="false">COUNTIF(DW366,"D")+COUNTIF(DO366,"D")+COUNTIF(DJ366,"D")+COUNTIF(DD366,"D")</f>
        <v>4</v>
      </c>
      <c r="BA366" s="0" t="n">
        <f aca="false">IF(DH366&lt;&gt;"",1,0)+IF(DI366&lt;&gt;"",1,0)+IF(DK366&lt;&gt;"",1,0)+IF(DM366&lt;&gt;"",1,0)+IF(DN366&lt;&gt;"",1,0)+IF(DO366&lt;&gt;"",1,0)+IF(DQ366&lt;&gt;"",1,0)+IF(DR366&lt;&gt;"",1,0)+IF(DT366&lt;&gt;"",1,0)+IF(DU366&lt;&gt;"",1,0)+IF(DV366&lt;&gt;"",1,0)+IF(DW366&lt;&gt;"",1,0)+IF(DX366&lt;&gt;"",1,0)+IF(DZ366&lt;&gt;"",1,0)+IF(EA366&lt;&gt;"",1,0)+IF(EB366&lt;&gt;"",1,0)+IF(EE366&lt;&gt;"",1,0)</f>
        <v>9</v>
      </c>
      <c r="BB366" s="0" t="n">
        <f aca="false">IF(AND(AV366&gt;0, AW366&gt;0),1,0)</f>
        <v>1</v>
      </c>
      <c r="BC366" s="0" t="s">
        <v>155</v>
      </c>
      <c r="BD366" s="0" t="s">
        <v>155</v>
      </c>
      <c r="BE366" s="0" t="s">
        <v>155</v>
      </c>
      <c r="BF366" s="0" t="s">
        <v>155</v>
      </c>
      <c r="BH366" s="0" t="s">
        <v>155</v>
      </c>
      <c r="BI366" s="0" t="s">
        <v>155</v>
      </c>
      <c r="BJ366" s="0" t="s">
        <v>155</v>
      </c>
      <c r="BK366" s="0" t="s">
        <v>155</v>
      </c>
      <c r="BL366" s="0" t="s">
        <v>155</v>
      </c>
      <c r="BP366" s="0" t="s">
        <v>155</v>
      </c>
      <c r="BS366" s="0" t="s">
        <v>155</v>
      </c>
      <c r="BY366" s="0" t="s">
        <v>144</v>
      </c>
      <c r="CA366" s="0" t="s">
        <v>155</v>
      </c>
      <c r="CG366" s="0" t="s">
        <v>155</v>
      </c>
      <c r="CK366" s="0" t="s">
        <v>155</v>
      </c>
      <c r="CL366" s="0" t="s">
        <v>144</v>
      </c>
      <c r="CP366" s="0" t="s">
        <v>155</v>
      </c>
      <c r="CT366" s="0" t="s">
        <v>155</v>
      </c>
      <c r="CY366" s="0" t="s">
        <v>155</v>
      </c>
      <c r="CZ366" s="0" t="s">
        <v>144</v>
      </c>
      <c r="DC366" s="0" t="s">
        <v>155</v>
      </c>
      <c r="DD366" s="0" t="s">
        <v>144</v>
      </c>
      <c r="DF366" s="0" t="s">
        <v>155</v>
      </c>
      <c r="DG366" s="0" t="s">
        <v>144</v>
      </c>
      <c r="DI366" s="0" t="s">
        <v>155</v>
      </c>
      <c r="DJ366" s="0" t="s">
        <v>144</v>
      </c>
      <c r="DL366" s="0" t="s">
        <v>155</v>
      </c>
      <c r="DN366" s="0" t="s">
        <v>155</v>
      </c>
      <c r="DO366" s="0" t="s">
        <v>144</v>
      </c>
      <c r="DR366" s="0" t="s">
        <v>155</v>
      </c>
      <c r="DS366" s="0" t="s">
        <v>144</v>
      </c>
      <c r="DT366" s="0" t="s">
        <v>144</v>
      </c>
      <c r="DU366" s="0" t="s">
        <v>155</v>
      </c>
      <c r="DW366" s="0" t="s">
        <v>144</v>
      </c>
      <c r="DX366" s="0" t="s">
        <v>155</v>
      </c>
      <c r="EA366" s="0" t="s">
        <v>155</v>
      </c>
      <c r="ED366" s="0" t="s">
        <v>144</v>
      </c>
      <c r="EF366" s="0" t="s">
        <v>155</v>
      </c>
    </row>
    <row r="367" customFormat="false" ht="13.8" hidden="false" customHeight="false" outlineLevel="0" collapsed="false">
      <c r="A367" s="0" t="s">
        <v>2077</v>
      </c>
      <c r="B367" s="0" t="n">
        <v>78</v>
      </c>
      <c r="C367" s="0" t="n">
        <v>499</v>
      </c>
      <c r="D367" s="0" t="s">
        <v>2078</v>
      </c>
      <c r="E367" s="0" t="s">
        <v>174</v>
      </c>
      <c r="F367" s="0" t="str">
        <f aca="false">CONCATENATE(D367," ",LEFT(H367,4),"T=",AW367,"D=",AX367,"R=",AY367,"M=",AZ367,"L=",BA367,"B=",BB367)</f>
        <v>WONDERS T=48D=16R=0M=4L=9B=1</v>
      </c>
      <c r="G367" s="0" t="s">
        <v>465</v>
      </c>
      <c r="I367" s="0" t="s">
        <v>2079</v>
      </c>
      <c r="J367" s="0" t="s">
        <v>1249</v>
      </c>
      <c r="K367" s="0" t="s">
        <v>143</v>
      </c>
      <c r="L367" s="0" t="s">
        <v>144</v>
      </c>
      <c r="M367" s="0" t="str">
        <f aca="false">RIGHT(N367,LEN(N367)-FIND(" ",N367))</f>
        <v>BEECHCREST ST NW</v>
      </c>
      <c r="N367" s="0" t="s">
        <v>2080</v>
      </c>
      <c r="P367" s="0" t="s">
        <v>147</v>
      </c>
      <c r="Q367" s="0" t="s">
        <v>148</v>
      </c>
      <c r="R367" s="0" t="n">
        <v>44485</v>
      </c>
      <c r="AD367" s="0" t="s">
        <v>149</v>
      </c>
      <c r="AE367" s="0" t="s">
        <v>150</v>
      </c>
      <c r="AF367" s="0" t="s">
        <v>151</v>
      </c>
      <c r="AH367" s="0" t="n">
        <v>14</v>
      </c>
      <c r="AI367" s="0" t="n">
        <v>11</v>
      </c>
      <c r="AN367" s="0" t="s">
        <v>147</v>
      </c>
      <c r="AO367" s="0" t="s">
        <v>344</v>
      </c>
      <c r="AP367" s="0" t="s">
        <v>345</v>
      </c>
      <c r="AQ367" s="0" t="n">
        <v>9</v>
      </c>
      <c r="AR367" s="0" t="n">
        <v>64</v>
      </c>
      <c r="AS367" s="0" t="n">
        <v>32</v>
      </c>
      <c r="AV367" s="0" t="s">
        <v>223</v>
      </c>
      <c r="AW367" s="0" t="n">
        <f aca="false">COUNTA($BC367:$EG367)</f>
        <v>48</v>
      </c>
      <c r="AX367" s="0" t="n">
        <f aca="false">COUNTIF($BC367:$EG367,"D")</f>
        <v>16</v>
      </c>
      <c r="AY367" s="0" t="n">
        <f aca="false">COUNTIF($BC367:$EG367,"R")</f>
        <v>0</v>
      </c>
      <c r="AZ367" s="2" t="n">
        <f aca="false">COUNTIF(DW367,"D")+COUNTIF(DO367,"D")+COUNTIF(DJ367,"D")+COUNTIF(DD367,"D")</f>
        <v>4</v>
      </c>
      <c r="BA367" s="0" t="n">
        <f aca="false">IF(DH367&lt;&gt;"",1,0)+IF(DI367&lt;&gt;"",1,0)+IF(DK367&lt;&gt;"",1,0)+IF(DM367&lt;&gt;"",1,0)+IF(DN367&lt;&gt;"",1,0)+IF(DO367&lt;&gt;"",1,0)+IF(DQ367&lt;&gt;"",1,0)+IF(DR367&lt;&gt;"",1,0)+IF(DT367&lt;&gt;"",1,0)+IF(DU367&lt;&gt;"",1,0)+IF(DV367&lt;&gt;"",1,0)+IF(DW367&lt;&gt;"",1,0)+IF(DX367&lt;&gt;"",1,0)+IF(DZ367&lt;&gt;"",1,0)+IF(EA367&lt;&gt;"",1,0)+IF(EB367&lt;&gt;"",1,0)+IF(EE367&lt;&gt;"",1,0)</f>
        <v>9</v>
      </c>
      <c r="BB367" s="0" t="n">
        <f aca="false">IF(AND(AV367&gt;0, AW367&gt;0),1,0)</f>
        <v>1</v>
      </c>
      <c r="BC367" s="0" t="s">
        <v>155</v>
      </c>
      <c r="BD367" s="0" t="s">
        <v>155</v>
      </c>
      <c r="BE367" s="0" t="s">
        <v>155</v>
      </c>
      <c r="BF367" s="0" t="s">
        <v>155</v>
      </c>
      <c r="BG367" s="0" t="s">
        <v>155</v>
      </c>
      <c r="BH367" s="0" t="s">
        <v>155</v>
      </c>
      <c r="BI367" s="0" t="s">
        <v>155</v>
      </c>
      <c r="BJ367" s="0" t="s">
        <v>155</v>
      </c>
      <c r="BK367" s="0" t="s">
        <v>155</v>
      </c>
      <c r="BL367" s="0" t="s">
        <v>155</v>
      </c>
      <c r="BP367" s="0" t="s">
        <v>155</v>
      </c>
      <c r="BR367" s="0" t="s">
        <v>155</v>
      </c>
      <c r="BS367" s="0" t="s">
        <v>155</v>
      </c>
      <c r="BV367" s="0" t="s">
        <v>155</v>
      </c>
      <c r="BY367" s="0" t="s">
        <v>144</v>
      </c>
      <c r="CA367" s="0" t="s">
        <v>155</v>
      </c>
      <c r="CG367" s="0" t="s">
        <v>155</v>
      </c>
      <c r="CH367" s="0" t="s">
        <v>144</v>
      </c>
      <c r="CK367" s="0" t="s">
        <v>155</v>
      </c>
      <c r="CL367" s="0" t="s">
        <v>144</v>
      </c>
      <c r="CN367" s="0" t="s">
        <v>155</v>
      </c>
      <c r="CO367" s="0" t="s">
        <v>144</v>
      </c>
      <c r="CP367" s="0" t="s">
        <v>155</v>
      </c>
      <c r="CQ367" s="0" t="s">
        <v>144</v>
      </c>
      <c r="CT367" s="0" t="s">
        <v>155</v>
      </c>
      <c r="CU367" s="0" t="s">
        <v>144</v>
      </c>
      <c r="CV367" s="0" t="s">
        <v>155</v>
      </c>
      <c r="CW367" s="0" t="s">
        <v>144</v>
      </c>
      <c r="CY367" s="0" t="s">
        <v>155</v>
      </c>
      <c r="CZ367" s="0" t="s">
        <v>144</v>
      </c>
      <c r="DC367" s="0" t="s">
        <v>155</v>
      </c>
      <c r="DD367" s="0" t="s">
        <v>144</v>
      </c>
      <c r="DF367" s="0" t="s">
        <v>155</v>
      </c>
      <c r="DG367" s="0" t="s">
        <v>144</v>
      </c>
      <c r="DI367" s="0" t="s">
        <v>155</v>
      </c>
      <c r="DJ367" s="0" t="s">
        <v>144</v>
      </c>
      <c r="DL367" s="0" t="s">
        <v>155</v>
      </c>
      <c r="DM367" s="0" t="s">
        <v>144</v>
      </c>
      <c r="DN367" s="0" t="s">
        <v>155</v>
      </c>
      <c r="DO367" s="0" t="s">
        <v>144</v>
      </c>
      <c r="DR367" s="0" t="s">
        <v>155</v>
      </c>
      <c r="DS367" s="0" t="s">
        <v>144</v>
      </c>
      <c r="DU367" s="0" t="s">
        <v>155</v>
      </c>
      <c r="DW367" s="0" t="s">
        <v>144</v>
      </c>
      <c r="DX367" s="0" t="s">
        <v>155</v>
      </c>
      <c r="EA367" s="0" t="s">
        <v>155</v>
      </c>
      <c r="ED367" s="0" t="s">
        <v>144</v>
      </c>
      <c r="EF367" s="0" t="s">
        <v>155</v>
      </c>
    </row>
    <row r="368" customFormat="false" ht="13.8" hidden="false" customHeight="false" outlineLevel="0" collapsed="false">
      <c r="A368" s="0" t="s">
        <v>2081</v>
      </c>
      <c r="B368" s="0" t="n">
        <v>78</v>
      </c>
      <c r="C368" s="0" t="n">
        <v>500</v>
      </c>
      <c r="D368" s="0" t="s">
        <v>2078</v>
      </c>
      <c r="E368" s="0" t="s">
        <v>2082</v>
      </c>
      <c r="F368" s="0" t="str">
        <f aca="false">CONCATENATE(D368," ",LEFT(H368,4),"T=",AW368,"D=",AX368,"R=",AY368,"M=",AZ368,"L=",BA368,"B=",BB368)</f>
        <v>WONDERS T=48D=16R=0M=4L=9B=1</v>
      </c>
      <c r="G368" s="0" t="s">
        <v>144</v>
      </c>
      <c r="I368" s="0" t="s">
        <v>2083</v>
      </c>
      <c r="J368" s="0" t="s">
        <v>2084</v>
      </c>
      <c r="K368" s="0" t="s">
        <v>143</v>
      </c>
      <c r="L368" s="0" t="s">
        <v>144</v>
      </c>
      <c r="M368" s="0" t="str">
        <f aca="false">RIGHT(N368,LEN(N368)-FIND(" ",N368))</f>
        <v>BEECHCREST ST NW</v>
      </c>
      <c r="N368" s="0" t="s">
        <v>2080</v>
      </c>
      <c r="P368" s="0" t="s">
        <v>147</v>
      </c>
      <c r="Q368" s="0" t="s">
        <v>148</v>
      </c>
      <c r="R368" s="0" t="n">
        <v>44485</v>
      </c>
      <c r="AD368" s="0" t="s">
        <v>149</v>
      </c>
      <c r="AE368" s="0" t="s">
        <v>150</v>
      </c>
      <c r="AF368" s="0" t="s">
        <v>151</v>
      </c>
      <c r="AH368" s="0" t="n">
        <v>14</v>
      </c>
      <c r="AI368" s="0" t="n">
        <v>11</v>
      </c>
      <c r="AN368" s="0" t="s">
        <v>147</v>
      </c>
      <c r="AO368" s="0" t="s">
        <v>344</v>
      </c>
      <c r="AP368" s="0" t="s">
        <v>345</v>
      </c>
      <c r="AQ368" s="0" t="n">
        <v>9</v>
      </c>
      <c r="AR368" s="0" t="n">
        <v>64</v>
      </c>
      <c r="AS368" s="0" t="n">
        <v>32</v>
      </c>
      <c r="AV368" s="0" t="s">
        <v>223</v>
      </c>
      <c r="AW368" s="0" t="n">
        <f aca="false">COUNTA($BC368:$EG368)</f>
        <v>48</v>
      </c>
      <c r="AX368" s="0" t="n">
        <f aca="false">COUNTIF($BC368:$EG368,"D")</f>
        <v>16</v>
      </c>
      <c r="AY368" s="0" t="n">
        <f aca="false">COUNTIF($BC368:$EG368,"R")</f>
        <v>0</v>
      </c>
      <c r="AZ368" s="2" t="n">
        <f aca="false">COUNTIF(DW368,"D")+COUNTIF(DO368,"D")+COUNTIF(DJ368,"D")+COUNTIF(DD368,"D")</f>
        <v>4</v>
      </c>
      <c r="BA368" s="0" t="n">
        <f aca="false">IF(DH368&lt;&gt;"",1,0)+IF(DI368&lt;&gt;"",1,0)+IF(DK368&lt;&gt;"",1,0)+IF(DM368&lt;&gt;"",1,0)+IF(DN368&lt;&gt;"",1,0)+IF(DO368&lt;&gt;"",1,0)+IF(DQ368&lt;&gt;"",1,0)+IF(DR368&lt;&gt;"",1,0)+IF(DT368&lt;&gt;"",1,0)+IF(DU368&lt;&gt;"",1,0)+IF(DV368&lt;&gt;"",1,0)+IF(DW368&lt;&gt;"",1,0)+IF(DX368&lt;&gt;"",1,0)+IF(DZ368&lt;&gt;"",1,0)+IF(EA368&lt;&gt;"",1,0)+IF(EB368&lt;&gt;"",1,0)+IF(EE368&lt;&gt;"",1,0)</f>
        <v>9</v>
      </c>
      <c r="BB368" s="0" t="n">
        <f aca="false">IF(AND(AV368&gt;0, AW368&gt;0),1,0)</f>
        <v>1</v>
      </c>
      <c r="BC368" s="0" t="s">
        <v>155</v>
      </c>
      <c r="BD368" s="0" t="s">
        <v>155</v>
      </c>
      <c r="BE368" s="0" t="s">
        <v>155</v>
      </c>
      <c r="BF368" s="0" t="s">
        <v>155</v>
      </c>
      <c r="BG368" s="0" t="s">
        <v>155</v>
      </c>
      <c r="BH368" s="0" t="s">
        <v>155</v>
      </c>
      <c r="BI368" s="0" t="s">
        <v>155</v>
      </c>
      <c r="BJ368" s="0" t="s">
        <v>155</v>
      </c>
      <c r="BK368" s="0" t="s">
        <v>155</v>
      </c>
      <c r="BL368" s="0" t="s">
        <v>155</v>
      </c>
      <c r="BP368" s="0" t="s">
        <v>155</v>
      </c>
      <c r="BR368" s="0" t="s">
        <v>155</v>
      </c>
      <c r="BS368" s="0" t="s">
        <v>155</v>
      </c>
      <c r="BV368" s="0" t="s">
        <v>155</v>
      </c>
      <c r="BY368" s="0" t="s">
        <v>144</v>
      </c>
      <c r="CA368" s="0" t="s">
        <v>155</v>
      </c>
      <c r="CG368" s="0" t="s">
        <v>155</v>
      </c>
      <c r="CH368" s="0" t="s">
        <v>144</v>
      </c>
      <c r="CK368" s="0" t="s">
        <v>155</v>
      </c>
      <c r="CL368" s="0" t="s">
        <v>144</v>
      </c>
      <c r="CN368" s="0" t="s">
        <v>155</v>
      </c>
      <c r="CO368" s="0" t="s">
        <v>144</v>
      </c>
      <c r="CP368" s="0" t="s">
        <v>155</v>
      </c>
      <c r="CQ368" s="0" t="s">
        <v>144</v>
      </c>
      <c r="CT368" s="0" t="s">
        <v>155</v>
      </c>
      <c r="CU368" s="0" t="s">
        <v>144</v>
      </c>
      <c r="CV368" s="0" t="s">
        <v>155</v>
      </c>
      <c r="CW368" s="0" t="s">
        <v>144</v>
      </c>
      <c r="CY368" s="0" t="s">
        <v>155</v>
      </c>
      <c r="CZ368" s="0" t="s">
        <v>144</v>
      </c>
      <c r="DC368" s="0" t="s">
        <v>155</v>
      </c>
      <c r="DD368" s="0" t="s">
        <v>144</v>
      </c>
      <c r="DF368" s="0" t="s">
        <v>155</v>
      </c>
      <c r="DG368" s="0" t="s">
        <v>144</v>
      </c>
      <c r="DI368" s="0" t="s">
        <v>155</v>
      </c>
      <c r="DJ368" s="0" t="s">
        <v>144</v>
      </c>
      <c r="DL368" s="0" t="s">
        <v>155</v>
      </c>
      <c r="DM368" s="0" t="s">
        <v>144</v>
      </c>
      <c r="DN368" s="0" t="s">
        <v>155</v>
      </c>
      <c r="DO368" s="0" t="s">
        <v>144</v>
      </c>
      <c r="DR368" s="0" t="s">
        <v>155</v>
      </c>
      <c r="DS368" s="0" t="s">
        <v>144</v>
      </c>
      <c r="DU368" s="0" t="s">
        <v>155</v>
      </c>
      <c r="DW368" s="0" t="s">
        <v>144</v>
      </c>
      <c r="DX368" s="0" t="s">
        <v>155</v>
      </c>
      <c r="EA368" s="0" t="s">
        <v>155</v>
      </c>
      <c r="ED368" s="0" t="s">
        <v>144</v>
      </c>
      <c r="EF368" s="0" t="s">
        <v>155</v>
      </c>
    </row>
    <row r="369" customFormat="false" ht="13.8" hidden="false" customHeight="false" outlineLevel="0" collapsed="false">
      <c r="A369" s="0" t="s">
        <v>2085</v>
      </c>
      <c r="B369" s="0" t="n">
        <v>78</v>
      </c>
      <c r="C369" s="0" t="n">
        <v>236740</v>
      </c>
      <c r="D369" s="0" t="s">
        <v>1952</v>
      </c>
      <c r="E369" s="0" t="s">
        <v>2086</v>
      </c>
      <c r="F369" s="0" t="str">
        <f aca="false">CONCATENATE(D369," ",LEFT(H369,4),"T=",AW369,"D=",AX369,"R=",AY369,"M=",AZ369,"L=",BA369,"B=",BB369)</f>
        <v>SCOTT T=28D=7R=1M=4L=8B=1</v>
      </c>
      <c r="G369" s="0" t="s">
        <v>140</v>
      </c>
      <c r="I369" s="0" t="s">
        <v>2087</v>
      </c>
      <c r="J369" s="0" t="s">
        <v>2088</v>
      </c>
      <c r="K369" s="0" t="s">
        <v>143</v>
      </c>
      <c r="L369" s="0" t="s">
        <v>217</v>
      </c>
      <c r="M369" s="0" t="str">
        <f aca="false">RIGHT(N369,LEN(N369)-FIND(" ",N369))</f>
        <v>LORI DR SW</v>
      </c>
      <c r="N369" s="0" t="s">
        <v>2089</v>
      </c>
      <c r="O369" s="0" t="s">
        <v>2090</v>
      </c>
      <c r="P369" s="0" t="s">
        <v>147</v>
      </c>
      <c r="Q369" s="0" t="s">
        <v>148</v>
      </c>
      <c r="R369" s="0" t="n">
        <v>44485</v>
      </c>
      <c r="AD369" s="0" t="s">
        <v>149</v>
      </c>
      <c r="AE369" s="0" t="s">
        <v>150</v>
      </c>
      <c r="AF369" s="0" t="s">
        <v>151</v>
      </c>
      <c r="AH369" s="0" t="n">
        <v>14</v>
      </c>
      <c r="AI369" s="0" t="n">
        <v>11</v>
      </c>
      <c r="AN369" s="0" t="s">
        <v>147</v>
      </c>
      <c r="AO369" s="0" t="s">
        <v>152</v>
      </c>
      <c r="AP369" s="0" t="s">
        <v>153</v>
      </c>
      <c r="AQ369" s="0" t="n">
        <v>9</v>
      </c>
      <c r="AR369" s="0" t="n">
        <v>64</v>
      </c>
      <c r="AS369" s="0" t="n">
        <v>32</v>
      </c>
      <c r="AV369" s="0" t="s">
        <v>154</v>
      </c>
      <c r="AW369" s="0" t="n">
        <f aca="false">COUNTA($BC369:$EG369)</f>
        <v>28</v>
      </c>
      <c r="AX369" s="0" t="n">
        <f aca="false">COUNTIF($BC369:$EG369,"D")</f>
        <v>7</v>
      </c>
      <c r="AY369" s="0" t="n">
        <f aca="false">COUNTIF($BC369:$EG369,"R")</f>
        <v>1</v>
      </c>
      <c r="AZ369" s="2" t="n">
        <f aca="false">COUNTIF(DW369,"D")+COUNTIF(DO369,"D")+COUNTIF(DJ369,"D")+COUNTIF(DD369,"D")</f>
        <v>4</v>
      </c>
      <c r="BA369" s="0" t="n">
        <f aca="false">IF(DH369&lt;&gt;"",1,0)+IF(DI369&lt;&gt;"",1,0)+IF(DK369&lt;&gt;"",1,0)+IF(DM369&lt;&gt;"",1,0)+IF(DN369&lt;&gt;"",1,0)+IF(DO369&lt;&gt;"",1,0)+IF(DQ369&lt;&gt;"",1,0)+IF(DR369&lt;&gt;"",1,0)+IF(DT369&lt;&gt;"",1,0)+IF(DU369&lt;&gt;"",1,0)+IF(DV369&lt;&gt;"",1,0)+IF(DW369&lt;&gt;"",1,0)+IF(DX369&lt;&gt;"",1,0)+IF(DZ369&lt;&gt;"",1,0)+IF(EA369&lt;&gt;"",1,0)+IF(EB369&lt;&gt;"",1,0)+IF(EE369&lt;&gt;"",1,0)</f>
        <v>8</v>
      </c>
      <c r="BB369" s="0" t="n">
        <f aca="false">IF(AND(AV369&gt;0, AW369&gt;0),1,0)</f>
        <v>1</v>
      </c>
      <c r="BD369" s="0" t="s">
        <v>155</v>
      </c>
      <c r="BH369" s="0" t="s">
        <v>155</v>
      </c>
      <c r="BL369" s="0" t="s">
        <v>155</v>
      </c>
      <c r="BS369" s="0" t="s">
        <v>155</v>
      </c>
      <c r="BY369" s="0" t="s">
        <v>144</v>
      </c>
      <c r="CA369" s="0" t="s">
        <v>155</v>
      </c>
      <c r="CK369" s="0" t="s">
        <v>155</v>
      </c>
      <c r="CN369" s="0" t="s">
        <v>155</v>
      </c>
      <c r="CP369" s="0" t="s">
        <v>155</v>
      </c>
      <c r="CT369" s="0" t="s">
        <v>155</v>
      </c>
      <c r="CW369" s="0" t="s">
        <v>144</v>
      </c>
      <c r="CY369" s="0" t="s">
        <v>155</v>
      </c>
      <c r="DC369" s="0" t="s">
        <v>155</v>
      </c>
      <c r="DD369" s="0" t="s">
        <v>144</v>
      </c>
      <c r="DF369" s="0" t="s">
        <v>155</v>
      </c>
      <c r="DI369" s="0" t="s">
        <v>155</v>
      </c>
      <c r="DJ369" s="0" t="s">
        <v>144</v>
      </c>
      <c r="DL369" s="0" t="s">
        <v>155</v>
      </c>
      <c r="DM369" s="0" t="s">
        <v>159</v>
      </c>
      <c r="DN369" s="0" t="s">
        <v>155</v>
      </c>
      <c r="DO369" s="0" t="s">
        <v>144</v>
      </c>
      <c r="DS369" s="0" t="s">
        <v>144</v>
      </c>
      <c r="DU369" s="0" t="s">
        <v>155</v>
      </c>
      <c r="DW369" s="0" t="s">
        <v>144</v>
      </c>
      <c r="DX369" s="0" t="s">
        <v>155</v>
      </c>
      <c r="EA369" s="0" t="s">
        <v>155</v>
      </c>
      <c r="ED369" s="0" t="s">
        <v>217</v>
      </c>
      <c r="EF369" s="0" t="s">
        <v>155</v>
      </c>
    </row>
    <row r="370" customFormat="false" ht="13.8" hidden="false" customHeight="false" outlineLevel="0" collapsed="false">
      <c r="A370" s="0" t="s">
        <v>2091</v>
      </c>
      <c r="B370" s="0" t="n">
        <v>78</v>
      </c>
      <c r="C370" s="0" t="n">
        <v>249192</v>
      </c>
      <c r="D370" s="0" t="s">
        <v>599</v>
      </c>
      <c r="E370" s="0" t="s">
        <v>2092</v>
      </c>
      <c r="F370" s="0" t="str">
        <f aca="false">CONCATENATE(D370," ",LEFT(H370,4),"T=",AW370,"D=",AX370,"R=",AY370,"M=",AZ370,"L=",BA370,"B=",BB370)</f>
        <v>ALLEN JRT=36D=11R=0M=4L=8B=1</v>
      </c>
      <c r="G370" s="0" t="s">
        <v>140</v>
      </c>
      <c r="H370" s="0" t="s">
        <v>644</v>
      </c>
      <c r="I370" s="0" t="s">
        <v>1821</v>
      </c>
      <c r="J370" s="0" t="s">
        <v>2093</v>
      </c>
      <c r="K370" s="0" t="s">
        <v>143</v>
      </c>
      <c r="L370" s="0" t="s">
        <v>144</v>
      </c>
      <c r="M370" s="0" t="str">
        <f aca="false">RIGHT(N370,LEN(N370)-FIND(" ",N370))</f>
        <v>FIFTH ST SW</v>
      </c>
      <c r="N370" s="0" t="s">
        <v>2094</v>
      </c>
      <c r="P370" s="0" t="s">
        <v>147</v>
      </c>
      <c r="Q370" s="0" t="s">
        <v>148</v>
      </c>
      <c r="R370" s="0" t="n">
        <v>44485</v>
      </c>
      <c r="AD370" s="0" t="s">
        <v>149</v>
      </c>
      <c r="AE370" s="0" t="s">
        <v>150</v>
      </c>
      <c r="AF370" s="0" t="s">
        <v>151</v>
      </c>
      <c r="AH370" s="0" t="n">
        <v>14</v>
      </c>
      <c r="AI370" s="0" t="n">
        <v>11</v>
      </c>
      <c r="AN370" s="0" t="s">
        <v>147</v>
      </c>
      <c r="AO370" s="0" t="s">
        <v>152</v>
      </c>
      <c r="AP370" s="0" t="s">
        <v>153</v>
      </c>
      <c r="AQ370" s="0" t="n">
        <v>9</v>
      </c>
      <c r="AR370" s="0" t="n">
        <v>64</v>
      </c>
      <c r="AS370" s="0" t="n">
        <v>32</v>
      </c>
      <c r="AV370" s="0" t="s">
        <v>154</v>
      </c>
      <c r="AW370" s="0" t="n">
        <f aca="false">COUNTA($BC370:$EG370)</f>
        <v>36</v>
      </c>
      <c r="AX370" s="0" t="n">
        <f aca="false">COUNTIF($BC370:$EG370,"D")</f>
        <v>11</v>
      </c>
      <c r="AY370" s="0" t="n">
        <f aca="false">COUNTIF($BC370:$EG370,"R")</f>
        <v>0</v>
      </c>
      <c r="AZ370" s="2" t="n">
        <f aca="false">COUNTIF(DW370,"D")+COUNTIF(DO370,"D")+COUNTIF(DJ370,"D")+COUNTIF(DD370,"D")</f>
        <v>4</v>
      </c>
      <c r="BA370" s="0" t="n">
        <f aca="false">IF(DH370&lt;&gt;"",1,0)+IF(DI370&lt;&gt;"",1,0)+IF(DK370&lt;&gt;"",1,0)+IF(DM370&lt;&gt;"",1,0)+IF(DN370&lt;&gt;"",1,0)+IF(DO370&lt;&gt;"",1,0)+IF(DQ370&lt;&gt;"",1,0)+IF(DR370&lt;&gt;"",1,0)+IF(DT370&lt;&gt;"",1,0)+IF(DU370&lt;&gt;"",1,0)+IF(DV370&lt;&gt;"",1,0)+IF(DW370&lt;&gt;"",1,0)+IF(DX370&lt;&gt;"",1,0)+IF(DZ370&lt;&gt;"",1,0)+IF(EA370&lt;&gt;"",1,0)+IF(EB370&lt;&gt;"",1,0)+IF(EE370&lt;&gt;"",1,0)</f>
        <v>8</v>
      </c>
      <c r="BB370" s="0" t="n">
        <f aca="false">IF(AND(AV370&gt;0, AW370&gt;0),1,0)</f>
        <v>1</v>
      </c>
      <c r="BC370" s="0" t="s">
        <v>155</v>
      </c>
      <c r="BD370" s="0" t="s">
        <v>155</v>
      </c>
      <c r="BF370" s="0" t="s">
        <v>155</v>
      </c>
      <c r="BG370" s="0" t="s">
        <v>155</v>
      </c>
      <c r="BH370" s="0" t="s">
        <v>155</v>
      </c>
      <c r="BI370" s="0" t="s">
        <v>155</v>
      </c>
      <c r="BL370" s="0" t="s">
        <v>155</v>
      </c>
      <c r="BV370" s="0" t="s">
        <v>155</v>
      </c>
      <c r="CA370" s="0" t="s">
        <v>155</v>
      </c>
      <c r="CK370" s="0" t="s">
        <v>155</v>
      </c>
      <c r="CL370" s="0" t="s">
        <v>144</v>
      </c>
      <c r="CN370" s="0" t="s">
        <v>155</v>
      </c>
      <c r="CP370" s="0" t="s">
        <v>155</v>
      </c>
      <c r="CQ370" s="0" t="s">
        <v>144</v>
      </c>
      <c r="CT370" s="0" t="s">
        <v>155</v>
      </c>
      <c r="CU370" s="0" t="s">
        <v>144</v>
      </c>
      <c r="CV370" s="0" t="s">
        <v>155</v>
      </c>
      <c r="CW370" s="0" t="s">
        <v>144</v>
      </c>
      <c r="CY370" s="0" t="s">
        <v>155</v>
      </c>
      <c r="CZ370" s="0" t="s">
        <v>144</v>
      </c>
      <c r="DC370" s="0" t="s">
        <v>155</v>
      </c>
      <c r="DD370" s="0" t="s">
        <v>144</v>
      </c>
      <c r="DF370" s="0" t="s">
        <v>155</v>
      </c>
      <c r="DG370" s="0" t="s">
        <v>144</v>
      </c>
      <c r="DI370" s="0" t="s">
        <v>155</v>
      </c>
      <c r="DJ370" s="0" t="s">
        <v>144</v>
      </c>
      <c r="DL370" s="0" t="s">
        <v>155</v>
      </c>
      <c r="DN370" s="0" t="s">
        <v>155</v>
      </c>
      <c r="DO370" s="0" t="s">
        <v>144</v>
      </c>
      <c r="DR370" s="0" t="s">
        <v>155</v>
      </c>
      <c r="DS370" s="0" t="s">
        <v>144</v>
      </c>
      <c r="DU370" s="0" t="s">
        <v>155</v>
      </c>
      <c r="DW370" s="0" t="s">
        <v>144</v>
      </c>
      <c r="DX370" s="0" t="s">
        <v>155</v>
      </c>
      <c r="EA370" s="0" t="s">
        <v>155</v>
      </c>
      <c r="EF370" s="0" t="s">
        <v>155</v>
      </c>
    </row>
    <row r="371" customFormat="false" ht="13.8" hidden="false" customHeight="false" outlineLevel="0" collapsed="false">
      <c r="A371" s="0" t="s">
        <v>2095</v>
      </c>
      <c r="B371" s="0" t="n">
        <v>78</v>
      </c>
      <c r="C371" s="0" t="n">
        <v>327201</v>
      </c>
      <c r="D371" s="0" t="s">
        <v>2096</v>
      </c>
      <c r="E371" s="0" t="s">
        <v>1193</v>
      </c>
      <c r="F371" s="0" t="str">
        <f aca="false">CONCATENATE(D371," ",LEFT(H371,4),"T=",AW371,"D=",AX371,"R=",AY371,"M=",AZ371,"L=",BA371,"B=",BB371)</f>
        <v>BALINT T=36D=12R=3M=4L=8B=1</v>
      </c>
      <c r="I371" s="0" t="s">
        <v>2097</v>
      </c>
      <c r="J371" s="0" t="s">
        <v>2098</v>
      </c>
      <c r="K371" s="0" t="s">
        <v>143</v>
      </c>
      <c r="L371" s="0" t="s">
        <v>144</v>
      </c>
      <c r="M371" s="0" t="str">
        <f aca="false">RIGHT(N371,LEN(N371)-FIND(" ",N371))</f>
        <v>KENMORE AVE SE</v>
      </c>
      <c r="N371" s="0" t="s">
        <v>2099</v>
      </c>
      <c r="P371" s="0" t="s">
        <v>147</v>
      </c>
      <c r="Q371" s="0" t="s">
        <v>148</v>
      </c>
      <c r="R371" s="0" t="n">
        <v>44484</v>
      </c>
      <c r="AD371" s="0" t="s">
        <v>149</v>
      </c>
      <c r="AE371" s="0" t="s">
        <v>150</v>
      </c>
      <c r="AF371" s="0" t="s">
        <v>151</v>
      </c>
      <c r="AH371" s="0" t="n">
        <v>14</v>
      </c>
      <c r="AI371" s="0" t="n">
        <v>11</v>
      </c>
      <c r="AN371" s="0" t="s">
        <v>147</v>
      </c>
      <c r="AO371" s="0" t="s">
        <v>250</v>
      </c>
      <c r="AP371" s="0" t="s">
        <v>251</v>
      </c>
      <c r="AQ371" s="0" t="n">
        <v>9</v>
      </c>
      <c r="AR371" s="0" t="n">
        <v>64</v>
      </c>
      <c r="AS371" s="0" t="n">
        <v>32</v>
      </c>
      <c r="AV371" s="0" t="s">
        <v>252</v>
      </c>
      <c r="AW371" s="0" t="n">
        <f aca="false">COUNTA($BC371:$EG371)</f>
        <v>36</v>
      </c>
      <c r="AX371" s="0" t="n">
        <f aca="false">COUNTIF($BC371:$EG371,"D")</f>
        <v>12</v>
      </c>
      <c r="AY371" s="0" t="n">
        <f aca="false">COUNTIF($BC371:$EG371,"R")</f>
        <v>3</v>
      </c>
      <c r="AZ371" s="2" t="n">
        <f aca="false">COUNTIF(DW371,"D")+COUNTIF(DO371,"D")+COUNTIF(DJ371,"D")+COUNTIF(DD371,"D")</f>
        <v>4</v>
      </c>
      <c r="BA371" s="0" t="n">
        <f aca="false">IF(DH371&lt;&gt;"",1,0)+IF(DI371&lt;&gt;"",1,0)+IF(DK371&lt;&gt;"",1,0)+IF(DM371&lt;&gt;"",1,0)+IF(DN371&lt;&gt;"",1,0)+IF(DO371&lt;&gt;"",1,0)+IF(DQ371&lt;&gt;"",1,0)+IF(DR371&lt;&gt;"",1,0)+IF(DT371&lt;&gt;"",1,0)+IF(DU371&lt;&gt;"",1,0)+IF(DV371&lt;&gt;"",1,0)+IF(DW371&lt;&gt;"",1,0)+IF(DX371&lt;&gt;"",1,0)+IF(DZ371&lt;&gt;"",1,0)+IF(EA371&lt;&gt;"",1,0)+IF(EB371&lt;&gt;"",1,0)+IF(EE371&lt;&gt;"",1,0)</f>
        <v>8</v>
      </c>
      <c r="BB371" s="0" t="n">
        <f aca="false">IF(AND(AV371&gt;0, AW371&gt;0),1,0)</f>
        <v>1</v>
      </c>
      <c r="BL371" s="0" t="s">
        <v>155</v>
      </c>
      <c r="BP371" s="0" t="s">
        <v>155</v>
      </c>
      <c r="BR371" s="0" t="s">
        <v>155</v>
      </c>
      <c r="BS371" s="0" t="s">
        <v>155</v>
      </c>
      <c r="BY371" s="0" t="s">
        <v>217</v>
      </c>
      <c r="CA371" s="0" t="s">
        <v>155</v>
      </c>
      <c r="CC371" s="0" t="s">
        <v>144</v>
      </c>
      <c r="CG371" s="0" t="s">
        <v>155</v>
      </c>
      <c r="CH371" s="0" t="s">
        <v>144</v>
      </c>
      <c r="CK371" s="0" t="s">
        <v>155</v>
      </c>
      <c r="CL371" s="0" t="s">
        <v>144</v>
      </c>
      <c r="CP371" s="0" t="s">
        <v>155</v>
      </c>
      <c r="CQ371" s="0" t="s">
        <v>144</v>
      </c>
      <c r="CT371" s="0" t="s">
        <v>155</v>
      </c>
      <c r="CU371" s="0" t="s">
        <v>144</v>
      </c>
      <c r="CV371" s="0" t="s">
        <v>155</v>
      </c>
      <c r="CW371" s="0" t="s">
        <v>144</v>
      </c>
      <c r="CY371" s="0" t="s">
        <v>155</v>
      </c>
      <c r="CZ371" s="0" t="s">
        <v>217</v>
      </c>
      <c r="DC371" s="0" t="s">
        <v>155</v>
      </c>
      <c r="DD371" s="0" t="s">
        <v>144</v>
      </c>
      <c r="DF371" s="0" t="s">
        <v>155</v>
      </c>
      <c r="DG371" s="0" t="s">
        <v>144</v>
      </c>
      <c r="DI371" s="0" t="s">
        <v>155</v>
      </c>
      <c r="DJ371" s="0" t="s">
        <v>144</v>
      </c>
      <c r="DL371" s="0" t="s">
        <v>155</v>
      </c>
      <c r="DN371" s="0" t="s">
        <v>155</v>
      </c>
      <c r="DO371" s="0" t="s">
        <v>144</v>
      </c>
      <c r="DR371" s="0" t="s">
        <v>155</v>
      </c>
      <c r="DS371" s="0" t="s">
        <v>217</v>
      </c>
      <c r="DU371" s="0" t="s">
        <v>155</v>
      </c>
      <c r="DW371" s="0" t="s">
        <v>144</v>
      </c>
      <c r="DX371" s="0" t="s">
        <v>155</v>
      </c>
      <c r="EA371" s="0" t="s">
        <v>155</v>
      </c>
      <c r="ED371" s="0" t="s">
        <v>144</v>
      </c>
      <c r="EF371" s="0" t="s">
        <v>155</v>
      </c>
    </row>
    <row r="372" customFormat="false" ht="13.8" hidden="false" customHeight="false" outlineLevel="0" collapsed="false">
      <c r="A372" s="0" t="s">
        <v>2100</v>
      </c>
      <c r="B372" s="0" t="n">
        <v>78</v>
      </c>
      <c r="C372" s="0" t="n">
        <v>27076</v>
      </c>
      <c r="D372" s="0" t="s">
        <v>2101</v>
      </c>
      <c r="E372" s="0" t="s">
        <v>2102</v>
      </c>
      <c r="F372" s="0" t="str">
        <f aca="false">CONCATENATE(D372," ",LEFT(H372,4),"T=",AW372,"D=",AX372,"R=",AY372,"M=",AZ372,"L=",BA372,"B=",BB372)</f>
        <v>BELOVICH T=36D=16R=0M=4L=8B=1</v>
      </c>
      <c r="G372" s="0" t="s">
        <v>613</v>
      </c>
      <c r="I372" s="0" t="s">
        <v>2103</v>
      </c>
      <c r="J372" s="0" t="s">
        <v>2104</v>
      </c>
      <c r="K372" s="0" t="s">
        <v>143</v>
      </c>
      <c r="L372" s="0" t="s">
        <v>144</v>
      </c>
      <c r="M372" s="0" t="str">
        <f aca="false">RIGHT(N372,LEN(N372)-FIND(" ",N372))</f>
        <v>BON AIR AVE NW</v>
      </c>
      <c r="N372" s="0" t="s">
        <v>2105</v>
      </c>
      <c r="P372" s="0" t="s">
        <v>147</v>
      </c>
      <c r="Q372" s="0" t="s">
        <v>148</v>
      </c>
      <c r="R372" s="0" t="n">
        <v>44485</v>
      </c>
      <c r="AD372" s="0" t="s">
        <v>149</v>
      </c>
      <c r="AE372" s="0" t="s">
        <v>150</v>
      </c>
      <c r="AF372" s="0" t="s">
        <v>151</v>
      </c>
      <c r="AH372" s="0" t="n">
        <v>14</v>
      </c>
      <c r="AI372" s="0" t="n">
        <v>11</v>
      </c>
      <c r="AN372" s="0" t="s">
        <v>147</v>
      </c>
      <c r="AO372" s="0" t="s">
        <v>555</v>
      </c>
      <c r="AP372" s="0" t="s">
        <v>556</v>
      </c>
      <c r="AQ372" s="0" t="n">
        <v>9</v>
      </c>
      <c r="AR372" s="0" t="n">
        <v>64</v>
      </c>
      <c r="AS372" s="0" t="n">
        <v>32</v>
      </c>
      <c r="AV372" s="0" t="s">
        <v>223</v>
      </c>
      <c r="AW372" s="0" t="n">
        <f aca="false">COUNTA($BC372:$EG372)</f>
        <v>36</v>
      </c>
      <c r="AX372" s="0" t="n">
        <f aca="false">COUNTIF($BC372:$EG372,"D")</f>
        <v>16</v>
      </c>
      <c r="AY372" s="0" t="n">
        <f aca="false">COUNTIF($BC372:$EG372,"R")</f>
        <v>0</v>
      </c>
      <c r="AZ372" s="2" t="n">
        <f aca="false">COUNTIF(DW372,"D")+COUNTIF(DO372,"D")+COUNTIF(DJ372,"D")+COUNTIF(DD372,"D")</f>
        <v>4</v>
      </c>
      <c r="BA372" s="0" t="n">
        <f aca="false">IF(DH372&lt;&gt;"",1,0)+IF(DI372&lt;&gt;"",1,0)+IF(DK372&lt;&gt;"",1,0)+IF(DM372&lt;&gt;"",1,0)+IF(DN372&lt;&gt;"",1,0)+IF(DO372&lt;&gt;"",1,0)+IF(DQ372&lt;&gt;"",1,0)+IF(DR372&lt;&gt;"",1,0)+IF(DT372&lt;&gt;"",1,0)+IF(DU372&lt;&gt;"",1,0)+IF(DV372&lt;&gt;"",1,0)+IF(DW372&lt;&gt;"",1,0)+IF(DX372&lt;&gt;"",1,0)+IF(DZ372&lt;&gt;"",1,0)+IF(EA372&lt;&gt;"",1,0)+IF(EB372&lt;&gt;"",1,0)+IF(EE372&lt;&gt;"",1,0)</f>
        <v>8</v>
      </c>
      <c r="BB372" s="0" t="n">
        <f aca="false">IF(AND(AV372&gt;0, AW372&gt;0),1,0)</f>
        <v>1</v>
      </c>
      <c r="BC372" s="0" t="s">
        <v>155</v>
      </c>
      <c r="BL372" s="0" t="s">
        <v>155</v>
      </c>
      <c r="BS372" s="0" t="s">
        <v>155</v>
      </c>
      <c r="BY372" s="0" t="s">
        <v>144</v>
      </c>
      <c r="CA372" s="0" t="s">
        <v>155</v>
      </c>
      <c r="CG372" s="0" t="s">
        <v>155</v>
      </c>
      <c r="CH372" s="0" t="s">
        <v>144</v>
      </c>
      <c r="CK372" s="0" t="s">
        <v>155</v>
      </c>
      <c r="CL372" s="0" t="s">
        <v>144</v>
      </c>
      <c r="CN372" s="0" t="s">
        <v>155</v>
      </c>
      <c r="CO372" s="0" t="s">
        <v>144</v>
      </c>
      <c r="CP372" s="0" t="s">
        <v>155</v>
      </c>
      <c r="CQ372" s="0" t="s">
        <v>144</v>
      </c>
      <c r="CT372" s="0" t="s">
        <v>155</v>
      </c>
      <c r="CU372" s="0" t="s">
        <v>144</v>
      </c>
      <c r="CV372" s="0" t="s">
        <v>155</v>
      </c>
      <c r="CW372" s="0" t="s">
        <v>144</v>
      </c>
      <c r="CY372" s="0" t="s">
        <v>155</v>
      </c>
      <c r="CZ372" s="0" t="s">
        <v>144</v>
      </c>
      <c r="DC372" s="0" t="s">
        <v>155</v>
      </c>
      <c r="DD372" s="0" t="s">
        <v>144</v>
      </c>
      <c r="DF372" s="0" t="s">
        <v>155</v>
      </c>
      <c r="DG372" s="0" t="s">
        <v>144</v>
      </c>
      <c r="DI372" s="0" t="s">
        <v>155</v>
      </c>
      <c r="DJ372" s="0" t="s">
        <v>144</v>
      </c>
      <c r="DL372" s="0" t="s">
        <v>155</v>
      </c>
      <c r="DM372" s="0" t="s">
        <v>144</v>
      </c>
      <c r="DN372" s="0" t="s">
        <v>155</v>
      </c>
      <c r="DO372" s="0" t="s">
        <v>144</v>
      </c>
      <c r="DR372" s="0" t="s">
        <v>155</v>
      </c>
      <c r="DS372" s="0" t="s">
        <v>144</v>
      </c>
      <c r="DU372" s="0" t="s">
        <v>155</v>
      </c>
      <c r="DW372" s="0" t="s">
        <v>144</v>
      </c>
      <c r="EA372" s="0" t="s">
        <v>155</v>
      </c>
      <c r="ED372" s="0" t="s">
        <v>144</v>
      </c>
      <c r="EF372" s="0" t="s">
        <v>155</v>
      </c>
    </row>
    <row r="373" customFormat="false" ht="13.8" hidden="false" customHeight="false" outlineLevel="0" collapsed="false">
      <c r="A373" s="0" t="s">
        <v>2106</v>
      </c>
      <c r="B373" s="0" t="n">
        <v>78</v>
      </c>
      <c r="C373" s="0" t="n">
        <v>225653</v>
      </c>
      <c r="D373" s="0" t="s">
        <v>2107</v>
      </c>
      <c r="E373" s="0" t="s">
        <v>2108</v>
      </c>
      <c r="F373" s="0" t="str">
        <f aca="false">CONCATENATE(D373," ",LEFT(H373,4),"T=",AW373,"D=",AX373,"R=",AY373,"M=",AZ373,"L=",BA373,"B=",BB373)</f>
        <v>BOUCHER T=37D=6R=3M=4L=8B=1</v>
      </c>
      <c r="G373" s="0" t="s">
        <v>327</v>
      </c>
      <c r="I373" s="0" t="s">
        <v>2109</v>
      </c>
      <c r="J373" s="0" t="s">
        <v>2110</v>
      </c>
      <c r="K373" s="0" t="s">
        <v>143</v>
      </c>
      <c r="L373" s="0" t="s">
        <v>144</v>
      </c>
      <c r="M373" s="0" t="str">
        <f aca="false">RIGHT(N373,LEN(N373)-FIND(" ",N373))</f>
        <v>STEWART DR NW</v>
      </c>
      <c r="N373" s="0" t="s">
        <v>2111</v>
      </c>
      <c r="P373" s="0" t="s">
        <v>147</v>
      </c>
      <c r="Q373" s="0" t="s">
        <v>148</v>
      </c>
      <c r="R373" s="0" t="n">
        <v>44485</v>
      </c>
      <c r="AD373" s="0" t="s">
        <v>149</v>
      </c>
      <c r="AE373" s="0" t="s">
        <v>150</v>
      </c>
      <c r="AF373" s="0" t="s">
        <v>151</v>
      </c>
      <c r="AH373" s="0" t="n">
        <v>14</v>
      </c>
      <c r="AI373" s="0" t="n">
        <v>11</v>
      </c>
      <c r="AN373" s="0" t="s">
        <v>147</v>
      </c>
      <c r="AO373" s="0" t="s">
        <v>396</v>
      </c>
      <c r="AP373" s="0" t="s">
        <v>397</v>
      </c>
      <c r="AQ373" s="0" t="n">
        <v>9</v>
      </c>
      <c r="AR373" s="0" t="n">
        <v>64</v>
      </c>
      <c r="AS373" s="0" t="n">
        <v>32</v>
      </c>
      <c r="AV373" s="0" t="s">
        <v>182</v>
      </c>
      <c r="AW373" s="0" t="n">
        <f aca="false">COUNTA($BC373:$EG373)</f>
        <v>37</v>
      </c>
      <c r="AX373" s="0" t="n">
        <f aca="false">COUNTIF($BC373:$EG373,"D")</f>
        <v>6</v>
      </c>
      <c r="AY373" s="0" t="n">
        <f aca="false">COUNTIF($BC373:$EG373,"R")</f>
        <v>3</v>
      </c>
      <c r="AZ373" s="2" t="n">
        <f aca="false">COUNTIF(DW373,"D")+COUNTIF(DO373,"D")+COUNTIF(DJ373,"D")+COUNTIF(DD373,"D")</f>
        <v>4</v>
      </c>
      <c r="BA373" s="0" t="n">
        <f aca="false">IF(DH373&lt;&gt;"",1,0)+IF(DI373&lt;&gt;"",1,0)+IF(DK373&lt;&gt;"",1,0)+IF(DM373&lt;&gt;"",1,0)+IF(DN373&lt;&gt;"",1,0)+IF(DO373&lt;&gt;"",1,0)+IF(DQ373&lt;&gt;"",1,0)+IF(DR373&lt;&gt;"",1,0)+IF(DT373&lt;&gt;"",1,0)+IF(DU373&lt;&gt;"",1,0)+IF(DV373&lt;&gt;"",1,0)+IF(DW373&lt;&gt;"",1,0)+IF(DX373&lt;&gt;"",1,0)+IF(DZ373&lt;&gt;"",1,0)+IF(EA373&lt;&gt;"",1,0)+IF(EB373&lt;&gt;"",1,0)+IF(EE373&lt;&gt;"",1,0)</f>
        <v>8</v>
      </c>
      <c r="BB373" s="0" t="n">
        <f aca="false">IF(AND(AV373&gt;0, AW373&gt;0),1,0)</f>
        <v>1</v>
      </c>
      <c r="BD373" s="0" t="s">
        <v>155</v>
      </c>
      <c r="BF373" s="0" t="s">
        <v>155</v>
      </c>
      <c r="BG373" s="0" t="s">
        <v>155</v>
      </c>
      <c r="BH373" s="0" t="s">
        <v>155</v>
      </c>
      <c r="BJ373" s="0" t="s">
        <v>155</v>
      </c>
      <c r="BL373" s="0" t="s">
        <v>155</v>
      </c>
      <c r="BP373" s="0" t="s">
        <v>155</v>
      </c>
      <c r="BR373" s="0" t="s">
        <v>155</v>
      </c>
      <c r="BS373" s="0" t="s">
        <v>155</v>
      </c>
      <c r="BV373" s="0" t="s">
        <v>155</v>
      </c>
      <c r="BY373" s="0" t="s">
        <v>217</v>
      </c>
      <c r="CA373" s="0" t="s">
        <v>155</v>
      </c>
      <c r="CG373" s="0" t="s">
        <v>155</v>
      </c>
      <c r="CH373" s="0" t="s">
        <v>217</v>
      </c>
      <c r="CK373" s="0" t="s">
        <v>155</v>
      </c>
      <c r="CL373" s="0" t="s">
        <v>144</v>
      </c>
      <c r="CN373" s="0" t="s">
        <v>155</v>
      </c>
      <c r="CO373" s="0" t="s">
        <v>217</v>
      </c>
      <c r="CP373" s="0" t="s">
        <v>155</v>
      </c>
      <c r="CT373" s="0" t="s">
        <v>155</v>
      </c>
      <c r="CV373" s="0" t="s">
        <v>155</v>
      </c>
      <c r="CW373" s="0" t="s">
        <v>144</v>
      </c>
      <c r="CY373" s="0" t="s">
        <v>155</v>
      </c>
      <c r="DC373" s="0" t="s">
        <v>155</v>
      </c>
      <c r="DD373" s="0" t="s">
        <v>144</v>
      </c>
      <c r="DF373" s="0" t="s">
        <v>155</v>
      </c>
      <c r="DI373" s="0" t="s">
        <v>155</v>
      </c>
      <c r="DJ373" s="0" t="s">
        <v>144</v>
      </c>
      <c r="DL373" s="0" t="s">
        <v>155</v>
      </c>
      <c r="DN373" s="0" t="s">
        <v>155</v>
      </c>
      <c r="DO373" s="0" t="s">
        <v>144</v>
      </c>
      <c r="DR373" s="0" t="s">
        <v>155</v>
      </c>
      <c r="DU373" s="0" t="s">
        <v>155</v>
      </c>
      <c r="DW373" s="0" t="s">
        <v>144</v>
      </c>
      <c r="DX373" s="0" t="s">
        <v>155</v>
      </c>
      <c r="EA373" s="0" t="s">
        <v>155</v>
      </c>
      <c r="EF373" s="0" t="s">
        <v>155</v>
      </c>
    </row>
    <row r="374" customFormat="false" ht="13.8" hidden="false" customHeight="false" outlineLevel="0" collapsed="false">
      <c r="A374" s="0" t="s">
        <v>2112</v>
      </c>
      <c r="B374" s="0" t="n">
        <v>78</v>
      </c>
      <c r="C374" s="0" t="n">
        <v>273039</v>
      </c>
      <c r="D374" s="0" t="s">
        <v>2107</v>
      </c>
      <c r="E374" s="0" t="s">
        <v>2113</v>
      </c>
      <c r="F374" s="0" t="str">
        <f aca="false">CONCATENATE(D374," ",LEFT(H374,4),"T=",AW374,"D=",AX374,"R=",AY374,"M=",AZ374,"L=",BA374,"B=",BB374)</f>
        <v>BOUCHER T=43D=10R=1M=4L=8B=1</v>
      </c>
      <c r="G374" s="0" t="s">
        <v>2114</v>
      </c>
      <c r="I374" s="0" t="s">
        <v>2115</v>
      </c>
      <c r="J374" s="0" t="s">
        <v>2110</v>
      </c>
      <c r="K374" s="0" t="s">
        <v>143</v>
      </c>
      <c r="L374" s="0" t="s">
        <v>144</v>
      </c>
      <c r="M374" s="0" t="str">
        <f aca="false">RIGHT(N374,LEN(N374)-FIND(" ",N374))</f>
        <v>STEWART DR NW</v>
      </c>
      <c r="N374" s="0" t="s">
        <v>2111</v>
      </c>
      <c r="P374" s="0" t="s">
        <v>147</v>
      </c>
      <c r="Q374" s="0" t="s">
        <v>148</v>
      </c>
      <c r="R374" s="0" t="n">
        <v>44485</v>
      </c>
      <c r="AD374" s="0" t="s">
        <v>149</v>
      </c>
      <c r="AE374" s="0" t="s">
        <v>150</v>
      </c>
      <c r="AF374" s="0" t="s">
        <v>151</v>
      </c>
      <c r="AH374" s="0" t="n">
        <v>14</v>
      </c>
      <c r="AI374" s="0" t="n">
        <v>11</v>
      </c>
      <c r="AN374" s="0" t="s">
        <v>147</v>
      </c>
      <c r="AO374" s="0" t="s">
        <v>396</v>
      </c>
      <c r="AP374" s="0" t="s">
        <v>397</v>
      </c>
      <c r="AQ374" s="0" t="n">
        <v>9</v>
      </c>
      <c r="AR374" s="0" t="n">
        <v>64</v>
      </c>
      <c r="AS374" s="0" t="n">
        <v>32</v>
      </c>
      <c r="AV374" s="0" t="s">
        <v>182</v>
      </c>
      <c r="AW374" s="0" t="n">
        <f aca="false">COUNTA($BC374:$EG374)</f>
        <v>43</v>
      </c>
      <c r="AX374" s="0" t="n">
        <f aca="false">COUNTIF($BC374:$EG374,"D")</f>
        <v>10</v>
      </c>
      <c r="AY374" s="0" t="n">
        <f aca="false">COUNTIF($BC374:$EG374,"R")</f>
        <v>1</v>
      </c>
      <c r="AZ374" s="2" t="n">
        <f aca="false">COUNTIF(DW374,"D")+COUNTIF(DO374,"D")+COUNTIF(DJ374,"D")+COUNTIF(DD374,"D")</f>
        <v>4</v>
      </c>
      <c r="BA374" s="0" t="n">
        <f aca="false">IF(DH374&lt;&gt;"",1,0)+IF(DI374&lt;&gt;"",1,0)+IF(DK374&lt;&gt;"",1,0)+IF(DM374&lt;&gt;"",1,0)+IF(DN374&lt;&gt;"",1,0)+IF(DO374&lt;&gt;"",1,0)+IF(DQ374&lt;&gt;"",1,0)+IF(DR374&lt;&gt;"",1,0)+IF(DT374&lt;&gt;"",1,0)+IF(DU374&lt;&gt;"",1,0)+IF(DV374&lt;&gt;"",1,0)+IF(DW374&lt;&gt;"",1,0)+IF(DX374&lt;&gt;"",1,0)+IF(DZ374&lt;&gt;"",1,0)+IF(EA374&lt;&gt;"",1,0)+IF(EB374&lt;&gt;"",1,0)+IF(EE374&lt;&gt;"",1,0)</f>
        <v>8</v>
      </c>
      <c r="BB374" s="0" t="n">
        <f aca="false">IF(AND(AV374&gt;0, AW374&gt;0),1,0)</f>
        <v>1</v>
      </c>
      <c r="BC374" s="0" t="s">
        <v>155</v>
      </c>
      <c r="BD374" s="0" t="s">
        <v>155</v>
      </c>
      <c r="BE374" s="0" t="s">
        <v>155</v>
      </c>
      <c r="BF374" s="0" t="s">
        <v>155</v>
      </c>
      <c r="BG374" s="0" t="s">
        <v>155</v>
      </c>
      <c r="BH374" s="0" t="s">
        <v>155</v>
      </c>
      <c r="BI374" s="0" t="s">
        <v>155</v>
      </c>
      <c r="BJ374" s="0" t="s">
        <v>155</v>
      </c>
      <c r="BK374" s="0" t="s">
        <v>155</v>
      </c>
      <c r="BL374" s="0" t="s">
        <v>155</v>
      </c>
      <c r="BP374" s="0" t="s">
        <v>155</v>
      </c>
      <c r="BR374" s="0" t="s">
        <v>155</v>
      </c>
      <c r="BS374" s="0" t="s">
        <v>155</v>
      </c>
      <c r="BV374" s="0" t="s">
        <v>155</v>
      </c>
      <c r="BY374" s="0" t="s">
        <v>144</v>
      </c>
      <c r="CA374" s="0" t="s">
        <v>155</v>
      </c>
      <c r="CG374" s="0" t="s">
        <v>155</v>
      </c>
      <c r="CH374" s="0" t="s">
        <v>144</v>
      </c>
      <c r="CK374" s="0" t="s">
        <v>155</v>
      </c>
      <c r="CL374" s="0" t="s">
        <v>144</v>
      </c>
      <c r="CN374" s="0" t="s">
        <v>155</v>
      </c>
      <c r="CO374" s="0" t="s">
        <v>217</v>
      </c>
      <c r="CP374" s="0" t="s">
        <v>155</v>
      </c>
      <c r="CT374" s="0" t="s">
        <v>155</v>
      </c>
      <c r="CU374" s="0" t="s">
        <v>144</v>
      </c>
      <c r="CV374" s="0" t="s">
        <v>155</v>
      </c>
      <c r="CW374" s="0" t="s">
        <v>144</v>
      </c>
      <c r="CY374" s="0" t="s">
        <v>155</v>
      </c>
      <c r="DC374" s="0" t="s">
        <v>155</v>
      </c>
      <c r="DD374" s="0" t="s">
        <v>144</v>
      </c>
      <c r="DF374" s="0" t="s">
        <v>155</v>
      </c>
      <c r="DG374" s="0" t="s">
        <v>144</v>
      </c>
      <c r="DI374" s="0" t="s">
        <v>155</v>
      </c>
      <c r="DJ374" s="0" t="s">
        <v>144</v>
      </c>
      <c r="DL374" s="0" t="s">
        <v>155</v>
      </c>
      <c r="DN374" s="0" t="s">
        <v>155</v>
      </c>
      <c r="DO374" s="0" t="s">
        <v>144</v>
      </c>
      <c r="DR374" s="0" t="s">
        <v>155</v>
      </c>
      <c r="DU374" s="0" t="s">
        <v>155</v>
      </c>
      <c r="DW374" s="0" t="s">
        <v>144</v>
      </c>
      <c r="DX374" s="0" t="s">
        <v>155</v>
      </c>
      <c r="EA374" s="0" t="s">
        <v>155</v>
      </c>
      <c r="EF374" s="0" t="s">
        <v>155</v>
      </c>
    </row>
    <row r="375" customFormat="false" ht="13.8" hidden="false" customHeight="false" outlineLevel="0" collapsed="false">
      <c r="A375" s="0" t="s">
        <v>2116</v>
      </c>
      <c r="B375" s="0" t="n">
        <v>78</v>
      </c>
      <c r="C375" s="0" t="n">
        <v>1725</v>
      </c>
      <c r="D375" s="0" t="s">
        <v>2117</v>
      </c>
      <c r="E375" s="0" t="s">
        <v>1364</v>
      </c>
      <c r="F375" s="0" t="str">
        <f aca="false">CONCATENATE(D375," ",LEFT(H375,4),"T=",AW375,"D=",AX375,"R=",AY375,"M=",AZ375,"L=",BA375,"B=",BB375)</f>
        <v>BRINSON T=43D=12R=1M=4L=8B=1</v>
      </c>
      <c r="I375" s="0" t="s">
        <v>2118</v>
      </c>
      <c r="J375" s="0" t="s">
        <v>2119</v>
      </c>
      <c r="K375" s="0" t="s">
        <v>143</v>
      </c>
      <c r="L375" s="0" t="s">
        <v>144</v>
      </c>
      <c r="M375" s="0" t="str">
        <f aca="false">RIGHT(N375,LEN(N375)-FIND(" ",N375))</f>
        <v>CHOCTAW ST SW</v>
      </c>
      <c r="N375" s="0" t="s">
        <v>2120</v>
      </c>
      <c r="P375" s="0" t="s">
        <v>147</v>
      </c>
      <c r="Q375" s="0" t="s">
        <v>148</v>
      </c>
      <c r="R375" s="0" t="n">
        <v>44485</v>
      </c>
      <c r="AD375" s="0" t="s">
        <v>149</v>
      </c>
      <c r="AE375" s="0" t="s">
        <v>150</v>
      </c>
      <c r="AH375" s="0" t="n">
        <v>14</v>
      </c>
      <c r="AI375" s="0" t="n">
        <v>11</v>
      </c>
      <c r="AJ375" s="0" t="s">
        <v>198</v>
      </c>
      <c r="AM375" s="0" t="s">
        <v>589</v>
      </c>
      <c r="AN375" s="0" t="s">
        <v>147</v>
      </c>
      <c r="AO375" s="0" t="s">
        <v>180</v>
      </c>
      <c r="AP375" s="0" t="s">
        <v>181</v>
      </c>
      <c r="AQ375" s="0" t="n">
        <v>9</v>
      </c>
      <c r="AR375" s="0" t="n">
        <v>64</v>
      </c>
      <c r="AS375" s="0" t="n">
        <v>32</v>
      </c>
      <c r="AV375" s="0" t="s">
        <v>182</v>
      </c>
      <c r="AW375" s="0" t="n">
        <f aca="false">COUNTA($BC375:$EG375)</f>
        <v>43</v>
      </c>
      <c r="AX375" s="0" t="n">
        <f aca="false">COUNTIF($BC375:$EG375,"D")</f>
        <v>12</v>
      </c>
      <c r="AY375" s="0" t="n">
        <f aca="false">COUNTIF($BC375:$EG375,"R")</f>
        <v>1</v>
      </c>
      <c r="AZ375" s="2" t="n">
        <f aca="false">COUNTIF(DW375,"D")+COUNTIF(DO375,"D")+COUNTIF(DJ375,"D")+COUNTIF(DD375,"D")</f>
        <v>4</v>
      </c>
      <c r="BA375" s="0" t="n">
        <f aca="false">IF(DH375&lt;&gt;"",1,0)+IF(DI375&lt;&gt;"",1,0)+IF(DK375&lt;&gt;"",1,0)+IF(DM375&lt;&gt;"",1,0)+IF(DN375&lt;&gt;"",1,0)+IF(DO375&lt;&gt;"",1,0)+IF(DQ375&lt;&gt;"",1,0)+IF(DR375&lt;&gt;"",1,0)+IF(DT375&lt;&gt;"",1,0)+IF(DU375&lt;&gt;"",1,0)+IF(DV375&lt;&gt;"",1,0)+IF(DW375&lt;&gt;"",1,0)+IF(DX375&lt;&gt;"",1,0)+IF(DZ375&lt;&gt;"",1,0)+IF(EA375&lt;&gt;"",1,0)+IF(EB375&lt;&gt;"",1,0)+IF(EE375&lt;&gt;"",1,0)</f>
        <v>8</v>
      </c>
      <c r="BB375" s="0" t="n">
        <f aca="false">IF(AND(AV375&gt;0, AW375&gt;0),1,0)</f>
        <v>1</v>
      </c>
      <c r="BC375" s="0" t="s">
        <v>155</v>
      </c>
      <c r="BD375" s="0" t="s">
        <v>155</v>
      </c>
      <c r="BE375" s="0" t="s">
        <v>155</v>
      </c>
      <c r="BF375" s="0" t="s">
        <v>155</v>
      </c>
      <c r="BH375" s="0" t="s">
        <v>155</v>
      </c>
      <c r="BI375" s="0" t="s">
        <v>155</v>
      </c>
      <c r="BJ375" s="0" t="s">
        <v>155</v>
      </c>
      <c r="BK375" s="0" t="s">
        <v>155</v>
      </c>
      <c r="BL375" s="0" t="s">
        <v>155</v>
      </c>
      <c r="BP375" s="0" t="s">
        <v>155</v>
      </c>
      <c r="BR375" s="0" t="s">
        <v>155</v>
      </c>
      <c r="BS375" s="0" t="s">
        <v>155</v>
      </c>
      <c r="BV375" s="0" t="s">
        <v>155</v>
      </c>
      <c r="BY375" s="0" t="s">
        <v>144</v>
      </c>
      <c r="CA375" s="0" t="s">
        <v>155</v>
      </c>
      <c r="CC375" s="0" t="s">
        <v>144</v>
      </c>
      <c r="CG375" s="0" t="s">
        <v>155</v>
      </c>
      <c r="CH375" s="0" t="s">
        <v>144</v>
      </c>
      <c r="CK375" s="0" t="s">
        <v>155</v>
      </c>
      <c r="CL375" s="0" t="s">
        <v>144</v>
      </c>
      <c r="CN375" s="0" t="s">
        <v>155</v>
      </c>
      <c r="CP375" s="0" t="s">
        <v>155</v>
      </c>
      <c r="CQ375" s="0" t="s">
        <v>144</v>
      </c>
      <c r="CU375" s="0" t="s">
        <v>155</v>
      </c>
      <c r="CV375" s="0" t="s">
        <v>155</v>
      </c>
      <c r="CW375" s="0" t="s">
        <v>144</v>
      </c>
      <c r="CY375" s="0" t="s">
        <v>155</v>
      </c>
      <c r="CZ375" s="0" t="s">
        <v>217</v>
      </c>
      <c r="DC375" s="0" t="s">
        <v>155</v>
      </c>
      <c r="DD375" s="0" t="s">
        <v>144</v>
      </c>
      <c r="DF375" s="0" t="s">
        <v>155</v>
      </c>
      <c r="DI375" s="0" t="s">
        <v>155</v>
      </c>
      <c r="DJ375" s="0" t="s">
        <v>144</v>
      </c>
      <c r="DL375" s="0" t="s">
        <v>155</v>
      </c>
      <c r="DM375" s="0" t="s">
        <v>144</v>
      </c>
      <c r="DN375" s="0" t="s">
        <v>155</v>
      </c>
      <c r="DO375" s="0" t="s">
        <v>144</v>
      </c>
      <c r="DS375" s="0" t="s">
        <v>144</v>
      </c>
      <c r="DU375" s="0" t="s">
        <v>155</v>
      </c>
      <c r="DW375" s="0" t="s">
        <v>144</v>
      </c>
      <c r="DX375" s="0" t="s">
        <v>155</v>
      </c>
      <c r="EA375" s="0" t="s">
        <v>155</v>
      </c>
      <c r="EF375" s="0" t="s">
        <v>155</v>
      </c>
    </row>
    <row r="376" customFormat="false" ht="13.8" hidden="false" customHeight="false" outlineLevel="0" collapsed="false">
      <c r="A376" s="0" t="s">
        <v>2121</v>
      </c>
      <c r="B376" s="0" t="n">
        <v>78</v>
      </c>
      <c r="C376" s="0" t="n">
        <v>5692</v>
      </c>
      <c r="D376" s="0" t="s">
        <v>2122</v>
      </c>
      <c r="E376" s="0" t="s">
        <v>1994</v>
      </c>
      <c r="F376" s="0" t="str">
        <f aca="false">CONCATENATE(D376," ",LEFT(H376,4),"T=",AW376,"D=",AX376,"R=",AY376,"M=",AZ376,"L=",BA376,"B=",BB376)</f>
        <v>CHURCH T=47D=16R=0M=4L=8B=1</v>
      </c>
      <c r="G376" s="0" t="s">
        <v>206</v>
      </c>
      <c r="I376" s="0" t="s">
        <v>2123</v>
      </c>
      <c r="J376" s="0" t="s">
        <v>2124</v>
      </c>
      <c r="K376" s="0" t="s">
        <v>143</v>
      </c>
      <c r="L376" s="0" t="s">
        <v>144</v>
      </c>
      <c r="M376" s="0" t="str">
        <f aca="false">RIGHT(N376,LEN(N376)-FIND(" ",N376))</f>
        <v>MARYLAND ST NW</v>
      </c>
      <c r="N376" s="0" t="s">
        <v>2125</v>
      </c>
      <c r="P376" s="0" t="s">
        <v>147</v>
      </c>
      <c r="Q376" s="0" t="s">
        <v>148</v>
      </c>
      <c r="R376" s="0" t="n">
        <v>44483</v>
      </c>
      <c r="AD376" s="0" t="s">
        <v>149</v>
      </c>
      <c r="AE376" s="0" t="s">
        <v>150</v>
      </c>
      <c r="AF376" s="0" t="s">
        <v>151</v>
      </c>
      <c r="AH376" s="0" t="n">
        <v>14</v>
      </c>
      <c r="AI376" s="0" t="n">
        <v>11</v>
      </c>
      <c r="AN376" s="0" t="s">
        <v>147</v>
      </c>
      <c r="AO376" s="0" t="s">
        <v>211</v>
      </c>
      <c r="AP376" s="0" t="s">
        <v>212</v>
      </c>
      <c r="AQ376" s="0" t="n">
        <v>9</v>
      </c>
      <c r="AR376" s="0" t="n">
        <v>64</v>
      </c>
      <c r="AS376" s="0" t="n">
        <v>32</v>
      </c>
      <c r="AV376" s="0" t="s">
        <v>213</v>
      </c>
      <c r="AW376" s="0" t="n">
        <f aca="false">COUNTA($BC376:$EG376)</f>
        <v>47</v>
      </c>
      <c r="AX376" s="0" t="n">
        <f aca="false">COUNTIF($BC376:$EG376,"D")</f>
        <v>16</v>
      </c>
      <c r="AY376" s="0" t="n">
        <f aca="false">COUNTIF($BC376:$EG376,"R")</f>
        <v>0</v>
      </c>
      <c r="AZ376" s="2" t="n">
        <f aca="false">COUNTIF(DW376,"D")+COUNTIF(DO376,"D")+COUNTIF(DJ376,"D")+COUNTIF(DD376,"D")</f>
        <v>4</v>
      </c>
      <c r="BA376" s="0" t="n">
        <f aca="false">IF(DH376&lt;&gt;"",1,0)+IF(DI376&lt;&gt;"",1,0)+IF(DK376&lt;&gt;"",1,0)+IF(DM376&lt;&gt;"",1,0)+IF(DN376&lt;&gt;"",1,0)+IF(DO376&lt;&gt;"",1,0)+IF(DQ376&lt;&gt;"",1,0)+IF(DR376&lt;&gt;"",1,0)+IF(DT376&lt;&gt;"",1,0)+IF(DU376&lt;&gt;"",1,0)+IF(DV376&lt;&gt;"",1,0)+IF(DW376&lt;&gt;"",1,0)+IF(DX376&lt;&gt;"",1,0)+IF(DZ376&lt;&gt;"",1,0)+IF(EA376&lt;&gt;"",1,0)+IF(EB376&lt;&gt;"",1,0)+IF(EE376&lt;&gt;"",1,0)</f>
        <v>8</v>
      </c>
      <c r="BB376" s="0" t="n">
        <f aca="false">IF(AND(AV376&gt;0, AW376&gt;0),1,0)</f>
        <v>1</v>
      </c>
      <c r="BC376" s="0" t="s">
        <v>155</v>
      </c>
      <c r="BD376" s="0" t="s">
        <v>155</v>
      </c>
      <c r="BE376" s="0" t="s">
        <v>155</v>
      </c>
      <c r="BF376" s="0" t="s">
        <v>155</v>
      </c>
      <c r="BG376" s="0" t="s">
        <v>155</v>
      </c>
      <c r="BH376" s="0" t="s">
        <v>155</v>
      </c>
      <c r="BI376" s="0" t="s">
        <v>155</v>
      </c>
      <c r="BJ376" s="0" t="s">
        <v>155</v>
      </c>
      <c r="BK376" s="0" t="s">
        <v>155</v>
      </c>
      <c r="BL376" s="0" t="s">
        <v>155</v>
      </c>
      <c r="BP376" s="0" t="s">
        <v>155</v>
      </c>
      <c r="BR376" s="0" t="s">
        <v>155</v>
      </c>
      <c r="BS376" s="0" t="s">
        <v>155</v>
      </c>
      <c r="BV376" s="0" t="s">
        <v>155</v>
      </c>
      <c r="BY376" s="0" t="s">
        <v>144</v>
      </c>
      <c r="CA376" s="0" t="s">
        <v>155</v>
      </c>
      <c r="CC376" s="0" t="s">
        <v>144</v>
      </c>
      <c r="CG376" s="0" t="s">
        <v>155</v>
      </c>
      <c r="CH376" s="0" t="s">
        <v>144</v>
      </c>
      <c r="CK376" s="0" t="s">
        <v>155</v>
      </c>
      <c r="CL376" s="0" t="s">
        <v>144</v>
      </c>
      <c r="CN376" s="0" t="s">
        <v>155</v>
      </c>
      <c r="CO376" s="0" t="s">
        <v>144</v>
      </c>
      <c r="CP376" s="0" t="s">
        <v>155</v>
      </c>
      <c r="CQ376" s="0" t="s">
        <v>144</v>
      </c>
      <c r="CT376" s="0" t="s">
        <v>155</v>
      </c>
      <c r="CV376" s="0" t="s">
        <v>155</v>
      </c>
      <c r="CW376" s="0" t="s">
        <v>144</v>
      </c>
      <c r="CY376" s="0" t="s">
        <v>155</v>
      </c>
      <c r="CZ376" s="0" t="s">
        <v>144</v>
      </c>
      <c r="DC376" s="0" t="s">
        <v>155</v>
      </c>
      <c r="DD376" s="0" t="s">
        <v>144</v>
      </c>
      <c r="DF376" s="0" t="s">
        <v>155</v>
      </c>
      <c r="DG376" s="0" t="s">
        <v>144</v>
      </c>
      <c r="DI376" s="0" t="s">
        <v>155</v>
      </c>
      <c r="DJ376" s="0" t="s">
        <v>144</v>
      </c>
      <c r="DL376" s="0" t="s">
        <v>155</v>
      </c>
      <c r="DN376" s="0" t="s">
        <v>155</v>
      </c>
      <c r="DO376" s="0" t="s">
        <v>144</v>
      </c>
      <c r="DS376" s="0" t="s">
        <v>144</v>
      </c>
      <c r="DT376" s="0" t="s">
        <v>144</v>
      </c>
      <c r="DU376" s="0" t="s">
        <v>155</v>
      </c>
      <c r="DW376" s="0" t="s">
        <v>144</v>
      </c>
      <c r="DX376" s="0" t="s">
        <v>155</v>
      </c>
      <c r="EA376" s="0" t="s">
        <v>155</v>
      </c>
      <c r="ED376" s="0" t="s">
        <v>144</v>
      </c>
      <c r="EF376" s="0" t="s">
        <v>155</v>
      </c>
    </row>
    <row r="377" customFormat="false" ht="13.8" hidden="false" customHeight="false" outlineLevel="0" collapsed="false">
      <c r="A377" s="0" t="s">
        <v>2126</v>
      </c>
      <c r="B377" s="0" t="n">
        <v>78</v>
      </c>
      <c r="C377" s="0" t="n">
        <v>21024</v>
      </c>
      <c r="D377" s="0" t="s">
        <v>1870</v>
      </c>
      <c r="E377" s="0" t="s">
        <v>431</v>
      </c>
      <c r="F377" s="0" t="str">
        <f aca="false">CONCATENATE(D377," ",LEFT(H377,4),"T=",AW377,"D=",AX377,"R=",AY377,"M=",AZ377,"L=",BA377,"B=",BB377)</f>
        <v>CLARK T=47D=15R=0M=4L=8B=1</v>
      </c>
      <c r="G377" s="0" t="s">
        <v>613</v>
      </c>
      <c r="I377" s="0" t="s">
        <v>2127</v>
      </c>
      <c r="J377" s="0" t="s">
        <v>2128</v>
      </c>
      <c r="K377" s="0" t="s">
        <v>143</v>
      </c>
      <c r="L377" s="0" t="s">
        <v>144</v>
      </c>
      <c r="M377" s="0" t="str">
        <f aca="false">RIGHT(N377,LEN(N377)-FIND(" ",N377))</f>
        <v>FOURTH ST SW</v>
      </c>
      <c r="N377" s="0" t="s">
        <v>2129</v>
      </c>
      <c r="P377" s="0" t="s">
        <v>147</v>
      </c>
      <c r="Q377" s="0" t="s">
        <v>148</v>
      </c>
      <c r="R377" s="0" t="n">
        <v>44483</v>
      </c>
      <c r="AD377" s="0" t="s">
        <v>149</v>
      </c>
      <c r="AE377" s="0" t="s">
        <v>150</v>
      </c>
      <c r="AF377" s="0" t="s">
        <v>151</v>
      </c>
      <c r="AH377" s="0" t="n">
        <v>14</v>
      </c>
      <c r="AI377" s="0" t="n">
        <v>11</v>
      </c>
      <c r="AN377" s="0" t="s">
        <v>147</v>
      </c>
      <c r="AO377" s="0" t="s">
        <v>152</v>
      </c>
      <c r="AP377" s="0" t="s">
        <v>153</v>
      </c>
      <c r="AQ377" s="0" t="n">
        <v>9</v>
      </c>
      <c r="AR377" s="0" t="n">
        <v>64</v>
      </c>
      <c r="AS377" s="0" t="n">
        <v>32</v>
      </c>
      <c r="AV377" s="0" t="s">
        <v>154</v>
      </c>
      <c r="AW377" s="0" t="n">
        <f aca="false">COUNTA($BC377:$EG377)</f>
        <v>47</v>
      </c>
      <c r="AX377" s="0" t="n">
        <f aca="false">COUNTIF($BC377:$EG377,"D")</f>
        <v>15</v>
      </c>
      <c r="AY377" s="0" t="n">
        <f aca="false">COUNTIF($BC377:$EG377,"R")</f>
        <v>0</v>
      </c>
      <c r="AZ377" s="2" t="n">
        <f aca="false">COUNTIF(DW377,"D")+COUNTIF(DO377,"D")+COUNTIF(DJ377,"D")+COUNTIF(DD377,"D")</f>
        <v>4</v>
      </c>
      <c r="BA377" s="0" t="n">
        <f aca="false">IF(DH377&lt;&gt;"",1,0)+IF(DI377&lt;&gt;"",1,0)+IF(DK377&lt;&gt;"",1,0)+IF(DM377&lt;&gt;"",1,0)+IF(DN377&lt;&gt;"",1,0)+IF(DO377&lt;&gt;"",1,0)+IF(DQ377&lt;&gt;"",1,0)+IF(DR377&lt;&gt;"",1,0)+IF(DT377&lt;&gt;"",1,0)+IF(DU377&lt;&gt;"",1,0)+IF(DV377&lt;&gt;"",1,0)+IF(DW377&lt;&gt;"",1,0)+IF(DX377&lt;&gt;"",1,0)+IF(DZ377&lt;&gt;"",1,0)+IF(EA377&lt;&gt;"",1,0)+IF(EB377&lt;&gt;"",1,0)+IF(EE377&lt;&gt;"",1,0)</f>
        <v>8</v>
      </c>
      <c r="BB377" s="0" t="n">
        <f aca="false">IF(AND(AV377&gt;0, AW377&gt;0),1,0)</f>
        <v>1</v>
      </c>
      <c r="BC377" s="0" t="s">
        <v>155</v>
      </c>
      <c r="BD377" s="0" t="s">
        <v>155</v>
      </c>
      <c r="BE377" s="0" t="s">
        <v>155</v>
      </c>
      <c r="BF377" s="0" t="s">
        <v>155</v>
      </c>
      <c r="BG377" s="0" t="s">
        <v>155</v>
      </c>
      <c r="BH377" s="0" t="s">
        <v>155</v>
      </c>
      <c r="BI377" s="0" t="s">
        <v>155</v>
      </c>
      <c r="BJ377" s="0" t="s">
        <v>155</v>
      </c>
      <c r="BK377" s="0" t="s">
        <v>155</v>
      </c>
      <c r="BL377" s="0" t="s">
        <v>155</v>
      </c>
      <c r="BP377" s="0" t="s">
        <v>155</v>
      </c>
      <c r="BR377" s="0" t="s">
        <v>155</v>
      </c>
      <c r="BS377" s="0" t="s">
        <v>155</v>
      </c>
      <c r="BV377" s="0" t="s">
        <v>155</v>
      </c>
      <c r="BY377" s="0" t="s">
        <v>144</v>
      </c>
      <c r="CA377" s="0" t="s">
        <v>155</v>
      </c>
      <c r="CC377" s="0" t="s">
        <v>144</v>
      </c>
      <c r="CG377" s="0" t="s">
        <v>155</v>
      </c>
      <c r="CH377" s="0" t="s">
        <v>144</v>
      </c>
      <c r="CK377" s="0" t="s">
        <v>155</v>
      </c>
      <c r="CL377" s="0" t="s">
        <v>144</v>
      </c>
      <c r="CN377" s="0" t="s">
        <v>155</v>
      </c>
      <c r="CO377" s="0" t="s">
        <v>144</v>
      </c>
      <c r="CP377" s="0" t="s">
        <v>155</v>
      </c>
      <c r="CQ377" s="0" t="s">
        <v>144</v>
      </c>
      <c r="CT377" s="0" t="s">
        <v>155</v>
      </c>
      <c r="CU377" s="0" t="s">
        <v>144</v>
      </c>
      <c r="CV377" s="0" t="s">
        <v>155</v>
      </c>
      <c r="CW377" s="0" t="s">
        <v>144</v>
      </c>
      <c r="CY377" s="0" t="s">
        <v>155</v>
      </c>
      <c r="CZ377" s="0" t="s">
        <v>144</v>
      </c>
      <c r="DC377" s="0" t="s">
        <v>155</v>
      </c>
      <c r="DD377" s="0" t="s">
        <v>144</v>
      </c>
      <c r="DF377" s="0" t="s">
        <v>155</v>
      </c>
      <c r="DG377" s="0" t="s">
        <v>144</v>
      </c>
      <c r="DI377" s="0" t="s">
        <v>155</v>
      </c>
      <c r="DJ377" s="0" t="s">
        <v>144</v>
      </c>
      <c r="DL377" s="0" t="s">
        <v>155</v>
      </c>
      <c r="DN377" s="0" t="s">
        <v>155</v>
      </c>
      <c r="DO377" s="0" t="s">
        <v>144</v>
      </c>
      <c r="DR377" s="0" t="s">
        <v>155</v>
      </c>
      <c r="DS377" s="0" t="s">
        <v>144</v>
      </c>
      <c r="DU377" s="0" t="s">
        <v>155</v>
      </c>
      <c r="DW377" s="0" t="s">
        <v>144</v>
      </c>
      <c r="DX377" s="0" t="s">
        <v>155</v>
      </c>
      <c r="EA377" s="0" t="s">
        <v>155</v>
      </c>
      <c r="EF377" s="0" t="s">
        <v>155</v>
      </c>
    </row>
    <row r="378" customFormat="false" ht="13.8" hidden="false" customHeight="false" outlineLevel="0" collapsed="false">
      <c r="A378" s="0" t="s">
        <v>2130</v>
      </c>
      <c r="B378" s="0" t="n">
        <v>78</v>
      </c>
      <c r="C378" s="0" t="n">
        <v>24334</v>
      </c>
      <c r="D378" s="0" t="s">
        <v>2131</v>
      </c>
      <c r="E378" s="0" t="s">
        <v>2132</v>
      </c>
      <c r="F378" s="0" t="str">
        <f aca="false">CONCATENATE(D378," ",LEFT(H378,4),"T=",AW378,"D=",AX378,"R=",AY378,"M=",AZ378,"L=",BA378,"B=",BB378)</f>
        <v>CUNNINGHAM T=45D=15R=0M=4L=8B=1</v>
      </c>
      <c r="G378" s="0" t="s">
        <v>159</v>
      </c>
      <c r="I378" s="0" t="s">
        <v>2133</v>
      </c>
      <c r="J378" s="0" t="s">
        <v>2134</v>
      </c>
      <c r="K378" s="0" t="s">
        <v>143</v>
      </c>
      <c r="L378" s="0" t="s">
        <v>144</v>
      </c>
      <c r="M378" s="0" t="str">
        <f aca="false">RIGHT(N378,LEN(N378)-FIND(" ",N378))</f>
        <v>WILLOW DR SW</v>
      </c>
      <c r="N378" s="0" t="s">
        <v>2135</v>
      </c>
      <c r="P378" s="0" t="s">
        <v>147</v>
      </c>
      <c r="Q378" s="0" t="s">
        <v>148</v>
      </c>
      <c r="R378" s="0" t="n">
        <v>44485</v>
      </c>
      <c r="AD378" s="0" t="s">
        <v>149</v>
      </c>
      <c r="AE378" s="0" t="s">
        <v>150</v>
      </c>
      <c r="AF378" s="0" t="s">
        <v>151</v>
      </c>
      <c r="AH378" s="0" t="n">
        <v>14</v>
      </c>
      <c r="AI378" s="0" t="n">
        <v>11</v>
      </c>
      <c r="AN378" s="0" t="s">
        <v>147</v>
      </c>
      <c r="AO378" s="0" t="s">
        <v>387</v>
      </c>
      <c r="AP378" s="0" t="s">
        <v>388</v>
      </c>
      <c r="AQ378" s="0" t="n">
        <v>9</v>
      </c>
      <c r="AR378" s="0" t="n">
        <v>64</v>
      </c>
      <c r="AS378" s="0" t="n">
        <v>32</v>
      </c>
      <c r="AV378" s="0" t="s">
        <v>154</v>
      </c>
      <c r="AW378" s="0" t="n">
        <f aca="false">COUNTA($BC378:$EG378)</f>
        <v>45</v>
      </c>
      <c r="AX378" s="0" t="n">
        <f aca="false">COUNTIF($BC378:$EG378,"D")</f>
        <v>15</v>
      </c>
      <c r="AY378" s="0" t="n">
        <f aca="false">COUNTIF($BC378:$EG378,"R")</f>
        <v>0</v>
      </c>
      <c r="AZ378" s="2" t="n">
        <f aca="false">COUNTIF(DW378,"D")+COUNTIF(DO378,"D")+COUNTIF(DJ378,"D")+COUNTIF(DD378,"D")</f>
        <v>4</v>
      </c>
      <c r="BA378" s="0" t="n">
        <f aca="false">IF(DH378&lt;&gt;"",1,0)+IF(DI378&lt;&gt;"",1,0)+IF(DK378&lt;&gt;"",1,0)+IF(DM378&lt;&gt;"",1,0)+IF(DN378&lt;&gt;"",1,0)+IF(DO378&lt;&gt;"",1,0)+IF(DQ378&lt;&gt;"",1,0)+IF(DR378&lt;&gt;"",1,0)+IF(DT378&lt;&gt;"",1,0)+IF(DU378&lt;&gt;"",1,0)+IF(DV378&lt;&gt;"",1,0)+IF(DW378&lt;&gt;"",1,0)+IF(DX378&lt;&gt;"",1,0)+IF(DZ378&lt;&gt;"",1,0)+IF(EA378&lt;&gt;"",1,0)+IF(EB378&lt;&gt;"",1,0)+IF(EE378&lt;&gt;"",1,0)</f>
        <v>8</v>
      </c>
      <c r="BB378" s="0" t="n">
        <f aca="false">IF(AND(AV378&gt;0, AW378&gt;0),1,0)</f>
        <v>1</v>
      </c>
      <c r="BC378" s="0" t="s">
        <v>155</v>
      </c>
      <c r="BD378" s="0" t="s">
        <v>155</v>
      </c>
      <c r="BF378" s="0" t="s">
        <v>155</v>
      </c>
      <c r="BG378" s="0" t="s">
        <v>155</v>
      </c>
      <c r="BH378" s="0" t="s">
        <v>155</v>
      </c>
      <c r="BI378" s="0" t="s">
        <v>155</v>
      </c>
      <c r="BJ378" s="0" t="s">
        <v>155</v>
      </c>
      <c r="BK378" s="0" t="s">
        <v>155</v>
      </c>
      <c r="BL378" s="0" t="s">
        <v>155</v>
      </c>
      <c r="BP378" s="0" t="s">
        <v>155</v>
      </c>
      <c r="BR378" s="0" t="s">
        <v>155</v>
      </c>
      <c r="BS378" s="0" t="s">
        <v>155</v>
      </c>
      <c r="BY378" s="0" t="s">
        <v>144</v>
      </c>
      <c r="CA378" s="0" t="s">
        <v>155</v>
      </c>
      <c r="CG378" s="0" t="s">
        <v>155</v>
      </c>
      <c r="CH378" s="0" t="s">
        <v>144</v>
      </c>
      <c r="CK378" s="0" t="s">
        <v>155</v>
      </c>
      <c r="CL378" s="0" t="s">
        <v>144</v>
      </c>
      <c r="CN378" s="0" t="s">
        <v>155</v>
      </c>
      <c r="CO378" s="0" t="s">
        <v>144</v>
      </c>
      <c r="CP378" s="0" t="s">
        <v>155</v>
      </c>
      <c r="CQ378" s="0" t="s">
        <v>144</v>
      </c>
      <c r="CT378" s="0" t="s">
        <v>155</v>
      </c>
      <c r="CU378" s="0" t="s">
        <v>144</v>
      </c>
      <c r="CV378" s="0" t="s">
        <v>155</v>
      </c>
      <c r="CW378" s="0" t="s">
        <v>144</v>
      </c>
      <c r="CY378" s="0" t="s">
        <v>155</v>
      </c>
      <c r="CZ378" s="0" t="s">
        <v>144</v>
      </c>
      <c r="DC378" s="0" t="s">
        <v>155</v>
      </c>
      <c r="DD378" s="0" t="s">
        <v>144</v>
      </c>
      <c r="DF378" s="0" t="s">
        <v>155</v>
      </c>
      <c r="DG378" s="0" t="s">
        <v>144</v>
      </c>
      <c r="DI378" s="0" t="s">
        <v>155</v>
      </c>
      <c r="DJ378" s="0" t="s">
        <v>144</v>
      </c>
      <c r="DL378" s="0" t="s">
        <v>155</v>
      </c>
      <c r="DN378" s="0" t="s">
        <v>155</v>
      </c>
      <c r="DO378" s="0" t="s">
        <v>144</v>
      </c>
      <c r="DR378" s="0" t="s">
        <v>155</v>
      </c>
      <c r="DS378" s="0" t="s">
        <v>144</v>
      </c>
      <c r="DU378" s="0" t="s">
        <v>155</v>
      </c>
      <c r="DW378" s="0" t="s">
        <v>144</v>
      </c>
      <c r="DX378" s="0" t="s">
        <v>155</v>
      </c>
      <c r="EA378" s="0" t="s">
        <v>155</v>
      </c>
      <c r="ED378" s="0" t="s">
        <v>144</v>
      </c>
      <c r="EF378" s="0" t="s">
        <v>155</v>
      </c>
    </row>
    <row r="379" customFormat="false" ht="13.8" hidden="false" customHeight="false" outlineLevel="0" collapsed="false">
      <c r="A379" s="0" t="s">
        <v>2136</v>
      </c>
      <c r="B379" s="0" t="n">
        <v>78</v>
      </c>
      <c r="C379" s="0" t="n">
        <v>314356</v>
      </c>
      <c r="D379" s="0" t="s">
        <v>585</v>
      </c>
      <c r="E379" s="0" t="s">
        <v>2137</v>
      </c>
      <c r="F379" s="0" t="str">
        <f aca="false">CONCATENATE(D379," ",LEFT(H379,4),"T=",AW379,"D=",AX379,"R=",AY379,"M=",AZ379,"L=",BA379,"B=",BB379)</f>
        <v>DAVIS T=40D=16R=0M=4L=8B=1</v>
      </c>
      <c r="I379" s="0" t="s">
        <v>2138</v>
      </c>
      <c r="J379" s="0" t="s">
        <v>2139</v>
      </c>
      <c r="K379" s="0" t="s">
        <v>143</v>
      </c>
      <c r="L379" s="0" t="s">
        <v>144</v>
      </c>
      <c r="M379" s="0" t="str">
        <f aca="false">RIGHT(N379,LEN(N379)-FIND(" ",N379))</f>
        <v>MONTGOMERY AVE NW</v>
      </c>
      <c r="N379" s="0" t="s">
        <v>2140</v>
      </c>
      <c r="P379" s="0" t="s">
        <v>147</v>
      </c>
      <c r="Q379" s="0" t="s">
        <v>148</v>
      </c>
      <c r="R379" s="0" t="n">
        <v>44485</v>
      </c>
      <c r="AD379" s="0" t="s">
        <v>149</v>
      </c>
      <c r="AE379" s="0" t="s">
        <v>150</v>
      </c>
      <c r="AF379" s="0" t="s">
        <v>151</v>
      </c>
      <c r="AH379" s="0" t="n">
        <v>14</v>
      </c>
      <c r="AI379" s="0" t="n">
        <v>11</v>
      </c>
      <c r="AN379" s="0" t="s">
        <v>147</v>
      </c>
      <c r="AO379" s="0" t="s">
        <v>221</v>
      </c>
      <c r="AP379" s="0" t="s">
        <v>222</v>
      </c>
      <c r="AQ379" s="0" t="n">
        <v>9</v>
      </c>
      <c r="AR379" s="0" t="n">
        <v>64</v>
      </c>
      <c r="AS379" s="0" t="n">
        <v>32</v>
      </c>
      <c r="AV379" s="0" t="s">
        <v>223</v>
      </c>
      <c r="AW379" s="0" t="n">
        <f aca="false">COUNTA($BC379:$EG379)</f>
        <v>40</v>
      </c>
      <c r="AX379" s="0" t="n">
        <f aca="false">COUNTIF($BC379:$EG379,"D")</f>
        <v>16</v>
      </c>
      <c r="AY379" s="0" t="n">
        <f aca="false">COUNTIF($BC379:$EG379,"R")</f>
        <v>0</v>
      </c>
      <c r="AZ379" s="2" t="n">
        <f aca="false">COUNTIF(DW379,"D")+COUNTIF(DO379,"D")+COUNTIF(DJ379,"D")+COUNTIF(DD379,"D")</f>
        <v>4</v>
      </c>
      <c r="BA379" s="0" t="n">
        <f aca="false">IF(DH379&lt;&gt;"",1,0)+IF(DI379&lt;&gt;"",1,0)+IF(DK379&lt;&gt;"",1,0)+IF(DM379&lt;&gt;"",1,0)+IF(DN379&lt;&gt;"",1,0)+IF(DO379&lt;&gt;"",1,0)+IF(DQ379&lt;&gt;"",1,0)+IF(DR379&lt;&gt;"",1,0)+IF(DT379&lt;&gt;"",1,0)+IF(DU379&lt;&gt;"",1,0)+IF(DV379&lt;&gt;"",1,0)+IF(DW379&lt;&gt;"",1,0)+IF(DX379&lt;&gt;"",1,0)+IF(DZ379&lt;&gt;"",1,0)+IF(EA379&lt;&gt;"",1,0)+IF(EB379&lt;&gt;"",1,0)+IF(EE379&lt;&gt;"",1,0)</f>
        <v>8</v>
      </c>
      <c r="BB379" s="0" t="n">
        <f aca="false">IF(AND(AV379&gt;0, AW379&gt;0),1,0)</f>
        <v>1</v>
      </c>
      <c r="BI379" s="0" t="s">
        <v>155</v>
      </c>
      <c r="BJ379" s="0" t="s">
        <v>155</v>
      </c>
      <c r="BK379" s="0" t="s">
        <v>155</v>
      </c>
      <c r="BL379" s="0" t="s">
        <v>155</v>
      </c>
      <c r="BP379" s="0" t="s">
        <v>155</v>
      </c>
      <c r="BS379" s="0" t="s">
        <v>155</v>
      </c>
      <c r="BV379" s="0" t="s">
        <v>155</v>
      </c>
      <c r="BY379" s="0" t="s">
        <v>144</v>
      </c>
      <c r="CA379" s="0" t="s">
        <v>155</v>
      </c>
      <c r="CG379" s="0" t="s">
        <v>155</v>
      </c>
      <c r="CH379" s="0" t="s">
        <v>144</v>
      </c>
      <c r="CK379" s="0" t="s">
        <v>155</v>
      </c>
      <c r="CL379" s="0" t="s">
        <v>144</v>
      </c>
      <c r="CN379" s="0" t="s">
        <v>155</v>
      </c>
      <c r="CO379" s="0" t="s">
        <v>144</v>
      </c>
      <c r="CP379" s="0" t="s">
        <v>155</v>
      </c>
      <c r="CQ379" s="0" t="s">
        <v>144</v>
      </c>
      <c r="CT379" s="0" t="s">
        <v>155</v>
      </c>
      <c r="CU379" s="0" t="s">
        <v>144</v>
      </c>
      <c r="CV379" s="0" t="s">
        <v>155</v>
      </c>
      <c r="CW379" s="0" t="s">
        <v>144</v>
      </c>
      <c r="CY379" s="0" t="s">
        <v>155</v>
      </c>
      <c r="CZ379" s="0" t="s">
        <v>144</v>
      </c>
      <c r="DC379" s="0" t="s">
        <v>155</v>
      </c>
      <c r="DD379" s="0" t="s">
        <v>144</v>
      </c>
      <c r="DF379" s="0" t="s">
        <v>155</v>
      </c>
      <c r="DG379" s="0" t="s">
        <v>144</v>
      </c>
      <c r="DI379" s="0" t="s">
        <v>155</v>
      </c>
      <c r="DJ379" s="0" t="s">
        <v>144</v>
      </c>
      <c r="DL379" s="0" t="s">
        <v>155</v>
      </c>
      <c r="DN379" s="0" t="s">
        <v>155</v>
      </c>
      <c r="DO379" s="0" t="s">
        <v>144</v>
      </c>
      <c r="DR379" s="0" t="s">
        <v>155</v>
      </c>
      <c r="DS379" s="0" t="s">
        <v>144</v>
      </c>
      <c r="DT379" s="0" t="s">
        <v>144</v>
      </c>
      <c r="DU379" s="0" t="s">
        <v>155</v>
      </c>
      <c r="DW379" s="0" t="s">
        <v>144</v>
      </c>
      <c r="DX379" s="0" t="s">
        <v>155</v>
      </c>
      <c r="ED379" s="0" t="s">
        <v>144</v>
      </c>
      <c r="EF379" s="0" t="s">
        <v>155</v>
      </c>
    </row>
    <row r="380" customFormat="false" ht="13.8" hidden="false" customHeight="false" outlineLevel="0" collapsed="false">
      <c r="A380" s="0" t="s">
        <v>2141</v>
      </c>
      <c r="B380" s="0" t="n">
        <v>78</v>
      </c>
      <c r="C380" s="0" t="n">
        <v>172113</v>
      </c>
      <c r="D380" s="0" t="s">
        <v>2142</v>
      </c>
      <c r="E380" s="0" t="s">
        <v>629</v>
      </c>
      <c r="F380" s="0" t="str">
        <f aca="false">CONCATENATE(D380," ",LEFT(H380,4),"T=",AW380,"D=",AX380,"R=",AY380,"M=",AZ380,"L=",BA380,"B=",BB380)</f>
        <v>GORBY T=40D=10R=2M=4L=8B=1</v>
      </c>
      <c r="G380" s="0" t="s">
        <v>424</v>
      </c>
      <c r="I380" s="0" t="s">
        <v>2143</v>
      </c>
      <c r="J380" s="0" t="s">
        <v>2144</v>
      </c>
      <c r="K380" s="0" t="s">
        <v>143</v>
      </c>
      <c r="L380" s="0" t="s">
        <v>217</v>
      </c>
      <c r="M380" s="0" t="str">
        <f aca="false">RIGHT(N380,LEN(N380)-FIND(" ",N380))</f>
        <v>TRUMBULL AVE SE</v>
      </c>
      <c r="N380" s="0" t="s">
        <v>2145</v>
      </c>
      <c r="P380" s="0" t="s">
        <v>147</v>
      </c>
      <c r="Q380" s="0" t="s">
        <v>148</v>
      </c>
      <c r="R380" s="0" t="n">
        <v>44483</v>
      </c>
      <c r="AD380" s="0" t="s">
        <v>149</v>
      </c>
      <c r="AE380" s="0" t="s">
        <v>150</v>
      </c>
      <c r="AF380" s="0" t="s">
        <v>151</v>
      </c>
      <c r="AH380" s="0" t="n">
        <v>14</v>
      </c>
      <c r="AI380" s="0" t="n">
        <v>11</v>
      </c>
      <c r="AN380" s="0" t="s">
        <v>147</v>
      </c>
      <c r="AO380" s="0" t="s">
        <v>268</v>
      </c>
      <c r="AP380" s="0" t="s">
        <v>269</v>
      </c>
      <c r="AQ380" s="0" t="n">
        <v>9</v>
      </c>
      <c r="AR380" s="0" t="n">
        <v>64</v>
      </c>
      <c r="AS380" s="0" t="n">
        <v>32</v>
      </c>
      <c r="AV380" s="0" t="s">
        <v>252</v>
      </c>
      <c r="AW380" s="0" t="n">
        <f aca="false">COUNTA($BC380:$EG380)</f>
        <v>40</v>
      </c>
      <c r="AX380" s="0" t="n">
        <f aca="false">COUNTIF($BC380:$EG380,"D")</f>
        <v>10</v>
      </c>
      <c r="AY380" s="0" t="n">
        <f aca="false">COUNTIF($BC380:$EG380,"R")</f>
        <v>2</v>
      </c>
      <c r="AZ380" s="2" t="n">
        <f aca="false">COUNTIF(DW380,"D")+COUNTIF(DO380,"D")+COUNTIF(DJ380,"D")+COUNTIF(DD380,"D")</f>
        <v>4</v>
      </c>
      <c r="BA380" s="0" t="n">
        <f aca="false">IF(DH380&lt;&gt;"",1,0)+IF(DI380&lt;&gt;"",1,0)+IF(DK380&lt;&gt;"",1,0)+IF(DM380&lt;&gt;"",1,0)+IF(DN380&lt;&gt;"",1,0)+IF(DO380&lt;&gt;"",1,0)+IF(DQ380&lt;&gt;"",1,0)+IF(DR380&lt;&gt;"",1,0)+IF(DT380&lt;&gt;"",1,0)+IF(DU380&lt;&gt;"",1,0)+IF(DV380&lt;&gt;"",1,0)+IF(DW380&lt;&gt;"",1,0)+IF(DX380&lt;&gt;"",1,0)+IF(DZ380&lt;&gt;"",1,0)+IF(EA380&lt;&gt;"",1,0)+IF(EB380&lt;&gt;"",1,0)+IF(EE380&lt;&gt;"",1,0)</f>
        <v>8</v>
      </c>
      <c r="BB380" s="0" t="n">
        <f aca="false">IF(AND(AV380&gt;0, AW380&gt;0),1,0)</f>
        <v>1</v>
      </c>
      <c r="BD380" s="0" t="s">
        <v>155</v>
      </c>
      <c r="BF380" s="0" t="s">
        <v>155</v>
      </c>
      <c r="BG380" s="0" t="s">
        <v>155</v>
      </c>
      <c r="BH380" s="0" t="s">
        <v>155</v>
      </c>
      <c r="BI380" s="0" t="s">
        <v>155</v>
      </c>
      <c r="BJ380" s="0" t="s">
        <v>155</v>
      </c>
      <c r="BK380" s="0" t="s">
        <v>155</v>
      </c>
      <c r="BL380" s="0" t="s">
        <v>155</v>
      </c>
      <c r="BP380" s="0" t="s">
        <v>155</v>
      </c>
      <c r="BS380" s="0" t="s">
        <v>155</v>
      </c>
      <c r="BV380" s="0" t="s">
        <v>155</v>
      </c>
      <c r="BY380" s="0" t="s">
        <v>144</v>
      </c>
      <c r="CA380" s="0" t="s">
        <v>155</v>
      </c>
      <c r="CG380" s="0" t="s">
        <v>155</v>
      </c>
      <c r="CH380" s="0" t="s">
        <v>144</v>
      </c>
      <c r="CK380" s="0" t="s">
        <v>155</v>
      </c>
      <c r="CL380" s="0" t="s">
        <v>144</v>
      </c>
      <c r="CN380" s="0" t="s">
        <v>155</v>
      </c>
      <c r="CP380" s="0" t="s">
        <v>155</v>
      </c>
      <c r="CT380" s="0" t="s">
        <v>155</v>
      </c>
      <c r="CU380" s="0" t="s">
        <v>144</v>
      </c>
      <c r="CV380" s="0" t="s">
        <v>155</v>
      </c>
      <c r="CY380" s="0" t="s">
        <v>155</v>
      </c>
      <c r="CZ380" s="0" t="s">
        <v>144</v>
      </c>
      <c r="DC380" s="0" t="s">
        <v>155</v>
      </c>
      <c r="DD380" s="0" t="s">
        <v>144</v>
      </c>
      <c r="DF380" s="0" t="s">
        <v>155</v>
      </c>
      <c r="DI380" s="0" t="s">
        <v>155</v>
      </c>
      <c r="DJ380" s="0" t="s">
        <v>144</v>
      </c>
      <c r="DL380" s="0" t="s">
        <v>155</v>
      </c>
      <c r="DN380" s="0" t="s">
        <v>155</v>
      </c>
      <c r="DO380" s="0" t="s">
        <v>144</v>
      </c>
      <c r="DS380" s="0" t="s">
        <v>144</v>
      </c>
      <c r="DT380" s="0" t="s">
        <v>217</v>
      </c>
      <c r="DU380" s="0" t="s">
        <v>155</v>
      </c>
      <c r="DW380" s="0" t="s">
        <v>144</v>
      </c>
      <c r="DX380" s="0" t="s">
        <v>155</v>
      </c>
      <c r="EA380" s="0" t="s">
        <v>155</v>
      </c>
      <c r="ED380" s="0" t="s">
        <v>217</v>
      </c>
      <c r="EF380" s="0" t="s">
        <v>155</v>
      </c>
    </row>
    <row r="381" customFormat="false" ht="13.8" hidden="false" customHeight="false" outlineLevel="0" collapsed="false">
      <c r="A381" s="0" t="s">
        <v>2146</v>
      </c>
      <c r="B381" s="0" t="n">
        <v>78</v>
      </c>
      <c r="C381" s="0" t="n">
        <v>336671</v>
      </c>
      <c r="D381" s="0" t="s">
        <v>2147</v>
      </c>
      <c r="E381" s="0" t="s">
        <v>326</v>
      </c>
      <c r="F381" s="0" t="str">
        <f aca="false">CONCATENATE(D381," ",LEFT(H381,4),"T=",AW381,"D=",AX381,"R=",AY381,"M=",AZ381,"L=",BA381,"B=",BB381)</f>
        <v>GORE T=32D=14R=0M=4L=8B=1</v>
      </c>
      <c r="G381" s="0" t="s">
        <v>264</v>
      </c>
      <c r="I381" s="0" t="s">
        <v>2148</v>
      </c>
      <c r="J381" s="0" t="s">
        <v>2149</v>
      </c>
      <c r="K381" s="0" t="s">
        <v>143</v>
      </c>
      <c r="L381" s="0" t="s">
        <v>144</v>
      </c>
      <c r="M381" s="0" t="str">
        <f aca="false">RIGHT(N381,LEN(N381)-FIND(" ",N381))</f>
        <v>SOUTHERN BLVD NW</v>
      </c>
      <c r="N381" s="0" t="s">
        <v>2150</v>
      </c>
      <c r="P381" s="0" t="s">
        <v>147</v>
      </c>
      <c r="Q381" s="0" t="s">
        <v>148</v>
      </c>
      <c r="R381" s="0" t="n">
        <v>44485</v>
      </c>
      <c r="AD381" s="0" t="s">
        <v>149</v>
      </c>
      <c r="AE381" s="0" t="s">
        <v>150</v>
      </c>
      <c r="AF381" s="0" t="s">
        <v>151</v>
      </c>
      <c r="AH381" s="0" t="n">
        <v>14</v>
      </c>
      <c r="AI381" s="0" t="n">
        <v>11</v>
      </c>
      <c r="AN381" s="0" t="s">
        <v>147</v>
      </c>
      <c r="AO381" s="0" t="s">
        <v>396</v>
      </c>
      <c r="AP381" s="0" t="s">
        <v>397</v>
      </c>
      <c r="AQ381" s="0" t="n">
        <v>9</v>
      </c>
      <c r="AR381" s="0" t="n">
        <v>64</v>
      </c>
      <c r="AS381" s="0" t="n">
        <v>32</v>
      </c>
      <c r="AV381" s="0" t="s">
        <v>182</v>
      </c>
      <c r="AW381" s="0" t="n">
        <f aca="false">COUNTA($BC381:$EG381)</f>
        <v>32</v>
      </c>
      <c r="AX381" s="0" t="n">
        <f aca="false">COUNTIF($BC381:$EG381,"D")</f>
        <v>14</v>
      </c>
      <c r="AY381" s="0" t="n">
        <f aca="false">COUNTIF($BC381:$EG381,"R")</f>
        <v>0</v>
      </c>
      <c r="AZ381" s="2" t="n">
        <f aca="false">COUNTIF(DW381,"D")+COUNTIF(DO381,"D")+COUNTIF(DJ381,"D")+COUNTIF(DD381,"D")</f>
        <v>4</v>
      </c>
      <c r="BA381" s="0" t="n">
        <f aca="false">IF(DH381&lt;&gt;"",1,0)+IF(DI381&lt;&gt;"",1,0)+IF(DK381&lt;&gt;"",1,0)+IF(DM381&lt;&gt;"",1,0)+IF(DN381&lt;&gt;"",1,0)+IF(DO381&lt;&gt;"",1,0)+IF(DQ381&lt;&gt;"",1,0)+IF(DR381&lt;&gt;"",1,0)+IF(DT381&lt;&gt;"",1,0)+IF(DU381&lt;&gt;"",1,0)+IF(DV381&lt;&gt;"",1,0)+IF(DW381&lt;&gt;"",1,0)+IF(DX381&lt;&gt;"",1,0)+IF(DZ381&lt;&gt;"",1,0)+IF(EA381&lt;&gt;"",1,0)+IF(EB381&lt;&gt;"",1,0)+IF(EE381&lt;&gt;"",1,0)</f>
        <v>8</v>
      </c>
      <c r="BB381" s="0" t="n">
        <f aca="false">IF(AND(AV381&gt;0, AW381&gt;0),1,0)</f>
        <v>1</v>
      </c>
      <c r="BP381" s="0" t="s">
        <v>155</v>
      </c>
      <c r="BR381" s="0" t="s">
        <v>155</v>
      </c>
      <c r="BY381" s="0" t="s">
        <v>144</v>
      </c>
      <c r="CA381" s="0" t="s">
        <v>155</v>
      </c>
      <c r="CK381" s="0" t="s">
        <v>155</v>
      </c>
      <c r="CL381" s="0" t="s">
        <v>144</v>
      </c>
      <c r="CN381" s="0" t="s">
        <v>155</v>
      </c>
      <c r="CP381" s="0" t="s">
        <v>155</v>
      </c>
      <c r="CQ381" s="0" t="s">
        <v>144</v>
      </c>
      <c r="CT381" s="0" t="s">
        <v>155</v>
      </c>
      <c r="CU381" s="0" t="s">
        <v>144</v>
      </c>
      <c r="CV381" s="0" t="s">
        <v>155</v>
      </c>
      <c r="CW381" s="0" t="s">
        <v>144</v>
      </c>
      <c r="CY381" s="0" t="s">
        <v>155</v>
      </c>
      <c r="CZ381" s="0" t="s">
        <v>144</v>
      </c>
      <c r="DC381" s="0" t="s">
        <v>155</v>
      </c>
      <c r="DD381" s="0" t="s">
        <v>144</v>
      </c>
      <c r="DF381" s="0" t="s">
        <v>155</v>
      </c>
      <c r="DG381" s="0" t="s">
        <v>144</v>
      </c>
      <c r="DI381" s="0" t="s">
        <v>155</v>
      </c>
      <c r="DJ381" s="0" t="s">
        <v>144</v>
      </c>
      <c r="DL381" s="0" t="s">
        <v>155</v>
      </c>
      <c r="DM381" s="0" t="s">
        <v>144</v>
      </c>
      <c r="DN381" s="0" t="s">
        <v>155</v>
      </c>
      <c r="DO381" s="0" t="s">
        <v>144</v>
      </c>
      <c r="DS381" s="0" t="s">
        <v>144</v>
      </c>
      <c r="DU381" s="0" t="s">
        <v>155</v>
      </c>
      <c r="DW381" s="0" t="s">
        <v>144</v>
      </c>
      <c r="DX381" s="0" t="s">
        <v>155</v>
      </c>
      <c r="EA381" s="0" t="s">
        <v>155</v>
      </c>
      <c r="ED381" s="0" t="s">
        <v>144</v>
      </c>
      <c r="EF381" s="0" t="s">
        <v>155</v>
      </c>
    </row>
    <row r="382" customFormat="false" ht="13.8" hidden="false" customHeight="false" outlineLevel="0" collapsed="false">
      <c r="A382" s="0" t="s">
        <v>2151</v>
      </c>
      <c r="B382" s="0" t="n">
        <v>78</v>
      </c>
      <c r="C382" s="0" t="n">
        <v>136063</v>
      </c>
      <c r="D382" s="0" t="s">
        <v>2152</v>
      </c>
      <c r="E382" s="0" t="s">
        <v>2153</v>
      </c>
      <c r="F382" s="0" t="str">
        <f aca="false">CONCATENATE(D382," ",LEFT(H382,4),"T=",AW382,"D=",AX382,"R=",AY382,"M=",AZ382,"L=",BA382,"B=",BB382)</f>
        <v>HENLINE T=45D=14R=0M=4L=8B=1</v>
      </c>
      <c r="I382" s="0" t="s">
        <v>2154</v>
      </c>
      <c r="J382" s="0" t="s">
        <v>2155</v>
      </c>
      <c r="K382" s="0" t="s">
        <v>143</v>
      </c>
      <c r="L382" s="0" t="s">
        <v>144</v>
      </c>
      <c r="M382" s="0" t="str">
        <f aca="false">RIGHT(N382,LEN(N382)-FIND(" ",N382))</f>
        <v>BONNIE BRAE AVE NE</v>
      </c>
      <c r="N382" s="0" t="s">
        <v>2156</v>
      </c>
      <c r="P382" s="0" t="s">
        <v>147</v>
      </c>
      <c r="Q382" s="0" t="s">
        <v>148</v>
      </c>
      <c r="R382" s="0" t="n">
        <v>44483</v>
      </c>
      <c r="AD382" s="0" t="s">
        <v>149</v>
      </c>
      <c r="AE382" s="0" t="s">
        <v>150</v>
      </c>
      <c r="AF382" s="0" t="s">
        <v>151</v>
      </c>
      <c r="AH382" s="0" t="n">
        <v>14</v>
      </c>
      <c r="AI382" s="0" t="n">
        <v>11</v>
      </c>
      <c r="AN382" s="0" t="s">
        <v>147</v>
      </c>
      <c r="AO382" s="0" t="s">
        <v>428</v>
      </c>
      <c r="AP382" s="0" t="s">
        <v>429</v>
      </c>
      <c r="AQ382" s="0" t="n">
        <v>9</v>
      </c>
      <c r="AR382" s="0" t="n">
        <v>64</v>
      </c>
      <c r="AS382" s="0" t="n">
        <v>32</v>
      </c>
      <c r="AV382" s="0" t="s">
        <v>213</v>
      </c>
      <c r="AW382" s="0" t="n">
        <f aca="false">COUNTA($BC382:$EG382)</f>
        <v>45</v>
      </c>
      <c r="AX382" s="0" t="n">
        <f aca="false">COUNTIF($BC382:$EG382,"D")</f>
        <v>14</v>
      </c>
      <c r="AY382" s="0" t="n">
        <f aca="false">COUNTIF($BC382:$EG382,"R")</f>
        <v>0</v>
      </c>
      <c r="AZ382" s="2" t="n">
        <f aca="false">COUNTIF(DW382,"D")+COUNTIF(DO382,"D")+COUNTIF(DJ382,"D")+COUNTIF(DD382,"D")</f>
        <v>4</v>
      </c>
      <c r="BA382" s="0" t="n">
        <f aca="false">IF(DH382&lt;&gt;"",1,0)+IF(DI382&lt;&gt;"",1,0)+IF(DK382&lt;&gt;"",1,0)+IF(DM382&lt;&gt;"",1,0)+IF(DN382&lt;&gt;"",1,0)+IF(DO382&lt;&gt;"",1,0)+IF(DQ382&lt;&gt;"",1,0)+IF(DR382&lt;&gt;"",1,0)+IF(DT382&lt;&gt;"",1,0)+IF(DU382&lt;&gt;"",1,0)+IF(DV382&lt;&gt;"",1,0)+IF(DW382&lt;&gt;"",1,0)+IF(DX382&lt;&gt;"",1,0)+IF(DZ382&lt;&gt;"",1,0)+IF(EA382&lt;&gt;"",1,0)+IF(EB382&lt;&gt;"",1,0)+IF(EE382&lt;&gt;"",1,0)</f>
        <v>8</v>
      </c>
      <c r="BB382" s="0" t="n">
        <f aca="false">IF(AND(AV382&gt;0, AW382&gt;0),1,0)</f>
        <v>1</v>
      </c>
      <c r="BC382" s="0" t="s">
        <v>155</v>
      </c>
      <c r="BD382" s="0" t="s">
        <v>155</v>
      </c>
      <c r="BE382" s="0" t="s">
        <v>155</v>
      </c>
      <c r="BF382" s="0" t="s">
        <v>155</v>
      </c>
      <c r="BG382" s="0" t="s">
        <v>155</v>
      </c>
      <c r="BH382" s="0" t="s">
        <v>155</v>
      </c>
      <c r="BI382" s="0" t="s">
        <v>155</v>
      </c>
      <c r="BJ382" s="0" t="s">
        <v>155</v>
      </c>
      <c r="BK382" s="0" t="s">
        <v>155</v>
      </c>
      <c r="BL382" s="0" t="s">
        <v>155</v>
      </c>
      <c r="BP382" s="0" t="s">
        <v>155</v>
      </c>
      <c r="BR382" s="0" t="s">
        <v>155</v>
      </c>
      <c r="BS382" s="0" t="s">
        <v>155</v>
      </c>
      <c r="BV382" s="0" t="s">
        <v>155</v>
      </c>
      <c r="CA382" s="0" t="s">
        <v>155</v>
      </c>
      <c r="CG382" s="0" t="s">
        <v>155</v>
      </c>
      <c r="CK382" s="0" t="s">
        <v>155</v>
      </c>
      <c r="CL382" s="0" t="s">
        <v>144</v>
      </c>
      <c r="CN382" s="0" t="s">
        <v>155</v>
      </c>
      <c r="CO382" s="0" t="s">
        <v>144</v>
      </c>
      <c r="CP382" s="0" t="s">
        <v>155</v>
      </c>
      <c r="CQ382" s="0" t="s">
        <v>144</v>
      </c>
      <c r="CT382" s="0" t="s">
        <v>155</v>
      </c>
      <c r="CU382" s="0" t="s">
        <v>144</v>
      </c>
      <c r="CV382" s="0" t="s">
        <v>155</v>
      </c>
      <c r="CW382" s="0" t="s">
        <v>144</v>
      </c>
      <c r="CY382" s="0" t="s">
        <v>155</v>
      </c>
      <c r="CZ382" s="0" t="s">
        <v>144</v>
      </c>
      <c r="DC382" s="0" t="s">
        <v>155</v>
      </c>
      <c r="DD382" s="0" t="s">
        <v>144</v>
      </c>
      <c r="DF382" s="0" t="s">
        <v>155</v>
      </c>
      <c r="DG382" s="0" t="s">
        <v>144</v>
      </c>
      <c r="DI382" s="0" t="s">
        <v>155</v>
      </c>
      <c r="DJ382" s="0" t="s">
        <v>144</v>
      </c>
      <c r="DL382" s="0" t="s">
        <v>155</v>
      </c>
      <c r="DM382" s="0" t="s">
        <v>144</v>
      </c>
      <c r="DN382" s="0" t="s">
        <v>155</v>
      </c>
      <c r="DO382" s="0" t="s">
        <v>144</v>
      </c>
      <c r="DS382" s="0" t="s">
        <v>144</v>
      </c>
      <c r="DU382" s="0" t="s">
        <v>155</v>
      </c>
      <c r="DW382" s="0" t="s">
        <v>144</v>
      </c>
      <c r="DX382" s="0" t="s">
        <v>155</v>
      </c>
      <c r="EA382" s="0" t="s">
        <v>155</v>
      </c>
      <c r="ED382" s="0" t="s">
        <v>144</v>
      </c>
      <c r="EF382" s="0" t="s">
        <v>155</v>
      </c>
    </row>
    <row r="383" customFormat="false" ht="13.8" hidden="false" customHeight="false" outlineLevel="0" collapsed="false">
      <c r="A383" s="0" t="s">
        <v>2157</v>
      </c>
      <c r="B383" s="0" t="n">
        <v>78</v>
      </c>
      <c r="C383" s="0" t="n">
        <v>6521</v>
      </c>
      <c r="D383" s="0" t="s">
        <v>779</v>
      </c>
      <c r="E383" s="0" t="s">
        <v>656</v>
      </c>
      <c r="F383" s="0" t="str">
        <f aca="false">CONCATENATE(D383," ",LEFT(H383,4),"T=",AW383,"D=",AX383,"R=",AY383,"M=",AZ383,"L=",BA383,"B=",BB383)</f>
        <v>JENNINGS T=41D=13R=0M=4L=8B=1</v>
      </c>
      <c r="G383" s="0" t="s">
        <v>613</v>
      </c>
      <c r="I383" s="0" t="s">
        <v>2158</v>
      </c>
      <c r="J383" s="0" t="s">
        <v>2159</v>
      </c>
      <c r="K383" s="0" t="s">
        <v>143</v>
      </c>
      <c r="L383" s="0" t="s">
        <v>144</v>
      </c>
      <c r="M383" s="0" t="str">
        <f aca="false">RIGHT(N383,LEN(N383)-FIND(" ",N383))</f>
        <v>DANA ST NE</v>
      </c>
      <c r="N383" s="0" t="s">
        <v>2160</v>
      </c>
      <c r="P383" s="0" t="s">
        <v>147</v>
      </c>
      <c r="Q383" s="0" t="s">
        <v>148</v>
      </c>
      <c r="R383" s="0" t="n">
        <v>44483</v>
      </c>
      <c r="AD383" s="0" t="s">
        <v>149</v>
      </c>
      <c r="AE383" s="0" t="s">
        <v>150</v>
      </c>
      <c r="AF383" s="0" t="s">
        <v>151</v>
      </c>
      <c r="AH383" s="0" t="n">
        <v>14</v>
      </c>
      <c r="AI383" s="0" t="n">
        <v>11</v>
      </c>
      <c r="AN383" s="0" t="s">
        <v>147</v>
      </c>
      <c r="AO383" s="0" t="s">
        <v>428</v>
      </c>
      <c r="AP383" s="0" t="s">
        <v>429</v>
      </c>
      <c r="AQ383" s="0" t="n">
        <v>9</v>
      </c>
      <c r="AR383" s="0" t="n">
        <v>64</v>
      </c>
      <c r="AS383" s="0" t="n">
        <v>32</v>
      </c>
      <c r="AV383" s="0" t="s">
        <v>213</v>
      </c>
      <c r="AW383" s="0" t="n">
        <f aca="false">COUNTA($BC383:$EG383)</f>
        <v>41</v>
      </c>
      <c r="AX383" s="0" t="n">
        <f aca="false">COUNTIF($BC383:$EG383,"D")</f>
        <v>13</v>
      </c>
      <c r="AY383" s="0" t="n">
        <f aca="false">COUNTIF($BC383:$EG383,"R")</f>
        <v>0</v>
      </c>
      <c r="AZ383" s="2" t="n">
        <f aca="false">COUNTIF(DW383,"D")+COUNTIF(DO383,"D")+COUNTIF(DJ383,"D")+COUNTIF(DD383,"D")</f>
        <v>4</v>
      </c>
      <c r="BA383" s="0" t="n">
        <f aca="false">IF(DH383&lt;&gt;"",1,0)+IF(DI383&lt;&gt;"",1,0)+IF(DK383&lt;&gt;"",1,0)+IF(DM383&lt;&gt;"",1,0)+IF(DN383&lt;&gt;"",1,0)+IF(DO383&lt;&gt;"",1,0)+IF(DQ383&lt;&gt;"",1,0)+IF(DR383&lt;&gt;"",1,0)+IF(DT383&lt;&gt;"",1,0)+IF(DU383&lt;&gt;"",1,0)+IF(DV383&lt;&gt;"",1,0)+IF(DW383&lt;&gt;"",1,0)+IF(DX383&lt;&gt;"",1,0)+IF(DZ383&lt;&gt;"",1,0)+IF(EA383&lt;&gt;"",1,0)+IF(EB383&lt;&gt;"",1,0)+IF(EE383&lt;&gt;"",1,0)</f>
        <v>8</v>
      </c>
      <c r="BB383" s="0" t="n">
        <f aca="false">IF(AND(AV383&gt;0, AW383&gt;0),1,0)</f>
        <v>1</v>
      </c>
      <c r="BC383" s="0" t="s">
        <v>155</v>
      </c>
      <c r="BD383" s="0" t="s">
        <v>155</v>
      </c>
      <c r="BE383" s="0" t="s">
        <v>155</v>
      </c>
      <c r="BF383" s="0" t="s">
        <v>155</v>
      </c>
      <c r="BG383" s="0" t="s">
        <v>155</v>
      </c>
      <c r="BH383" s="0" t="s">
        <v>155</v>
      </c>
      <c r="BI383" s="0" t="s">
        <v>155</v>
      </c>
      <c r="BJ383" s="0" t="s">
        <v>155</v>
      </c>
      <c r="BK383" s="0" t="s">
        <v>155</v>
      </c>
      <c r="BL383" s="0" t="s">
        <v>155</v>
      </c>
      <c r="BP383" s="0" t="s">
        <v>155</v>
      </c>
      <c r="BS383" s="0" t="s">
        <v>155</v>
      </c>
      <c r="CA383" s="0" t="s">
        <v>155</v>
      </c>
      <c r="CC383" s="0" t="s">
        <v>144</v>
      </c>
      <c r="CG383" s="0" t="s">
        <v>155</v>
      </c>
      <c r="CL383" s="0" t="s">
        <v>144</v>
      </c>
      <c r="CN383" s="0" t="s">
        <v>155</v>
      </c>
      <c r="CO383" s="0" t="s">
        <v>144</v>
      </c>
      <c r="CP383" s="0" t="s">
        <v>155</v>
      </c>
      <c r="CT383" s="0" t="s">
        <v>155</v>
      </c>
      <c r="CU383" s="0" t="s">
        <v>144</v>
      </c>
      <c r="CV383" s="0" t="s">
        <v>155</v>
      </c>
      <c r="CW383" s="0" t="s">
        <v>144</v>
      </c>
      <c r="CY383" s="0" t="s">
        <v>155</v>
      </c>
      <c r="CZ383" s="0" t="s">
        <v>144</v>
      </c>
      <c r="DC383" s="0" t="s">
        <v>155</v>
      </c>
      <c r="DD383" s="0" t="s">
        <v>144</v>
      </c>
      <c r="DF383" s="0" t="s">
        <v>155</v>
      </c>
      <c r="DI383" s="0" t="s">
        <v>155</v>
      </c>
      <c r="DJ383" s="0" t="s">
        <v>144</v>
      </c>
      <c r="DL383" s="0" t="s">
        <v>155</v>
      </c>
      <c r="DM383" s="0" t="s">
        <v>144</v>
      </c>
      <c r="DN383" s="0" t="s">
        <v>155</v>
      </c>
      <c r="DO383" s="0" t="s">
        <v>144</v>
      </c>
      <c r="DR383" s="0" t="s">
        <v>155</v>
      </c>
      <c r="DS383" s="0" t="s">
        <v>144</v>
      </c>
      <c r="DW383" s="0" t="s">
        <v>144</v>
      </c>
      <c r="DX383" s="0" t="s">
        <v>155</v>
      </c>
      <c r="EA383" s="0" t="s">
        <v>155</v>
      </c>
      <c r="ED383" s="0" t="s">
        <v>144</v>
      </c>
      <c r="EF383" s="0" t="s">
        <v>155</v>
      </c>
    </row>
    <row r="384" customFormat="false" ht="13.8" hidden="false" customHeight="false" outlineLevel="0" collapsed="false">
      <c r="A384" s="0" t="s">
        <v>2161</v>
      </c>
      <c r="B384" s="0" t="n">
        <v>78</v>
      </c>
      <c r="C384" s="0" t="n">
        <v>244376</v>
      </c>
      <c r="D384" s="0" t="s">
        <v>804</v>
      </c>
      <c r="E384" s="0" t="s">
        <v>799</v>
      </c>
      <c r="F384" s="0" t="str">
        <f aca="false">CONCATENATE(D384," ",LEFT(H384,4),"T=",AW384,"D=",AX384,"R=",AY384,"M=",AZ384,"L=",BA384,"B=",BB384)</f>
        <v>JONES T=32D=9R=0M=4L=8B=1</v>
      </c>
      <c r="G384" s="0" t="s">
        <v>217</v>
      </c>
      <c r="I384" s="0" t="s">
        <v>2162</v>
      </c>
      <c r="J384" s="0" t="s">
        <v>2163</v>
      </c>
      <c r="K384" s="0" t="s">
        <v>143</v>
      </c>
      <c r="L384" s="0" t="s">
        <v>144</v>
      </c>
      <c r="M384" s="0" t="str">
        <f aca="false">RIGHT(N384,LEN(N384)-FIND(" ",N384))</f>
        <v>MARYLAND ST NW</v>
      </c>
      <c r="N384" s="0" t="s">
        <v>2164</v>
      </c>
      <c r="P384" s="0" t="s">
        <v>147</v>
      </c>
      <c r="Q384" s="0" t="s">
        <v>148</v>
      </c>
      <c r="R384" s="0" t="n">
        <v>44483</v>
      </c>
      <c r="AD384" s="0" t="s">
        <v>149</v>
      </c>
      <c r="AE384" s="0" t="s">
        <v>150</v>
      </c>
      <c r="AF384" s="0" t="s">
        <v>151</v>
      </c>
      <c r="AH384" s="0" t="n">
        <v>14</v>
      </c>
      <c r="AI384" s="0" t="n">
        <v>11</v>
      </c>
      <c r="AN384" s="0" t="s">
        <v>147</v>
      </c>
      <c r="AO384" s="0" t="s">
        <v>331</v>
      </c>
      <c r="AP384" s="0" t="s">
        <v>332</v>
      </c>
      <c r="AQ384" s="0" t="n">
        <v>9</v>
      </c>
      <c r="AR384" s="0" t="n">
        <v>64</v>
      </c>
      <c r="AS384" s="0" t="n">
        <v>32</v>
      </c>
      <c r="AV384" s="0" t="s">
        <v>213</v>
      </c>
      <c r="AW384" s="0" t="n">
        <f aca="false">COUNTA($BC384:$EG384)</f>
        <v>32</v>
      </c>
      <c r="AX384" s="0" t="n">
        <f aca="false">COUNTIF($BC384:$EG384,"D")</f>
        <v>9</v>
      </c>
      <c r="AY384" s="0" t="n">
        <f aca="false">COUNTIF($BC384:$EG384,"R")</f>
        <v>0</v>
      </c>
      <c r="AZ384" s="2" t="n">
        <f aca="false">COUNTIF(DW384,"D")+COUNTIF(DO384,"D")+COUNTIF(DJ384,"D")+COUNTIF(DD384,"D")</f>
        <v>4</v>
      </c>
      <c r="BA384" s="0" t="n">
        <f aca="false">IF(DH384&lt;&gt;"",1,0)+IF(DI384&lt;&gt;"",1,0)+IF(DK384&lt;&gt;"",1,0)+IF(DM384&lt;&gt;"",1,0)+IF(DN384&lt;&gt;"",1,0)+IF(DO384&lt;&gt;"",1,0)+IF(DQ384&lt;&gt;"",1,0)+IF(DR384&lt;&gt;"",1,0)+IF(DT384&lt;&gt;"",1,0)+IF(DU384&lt;&gt;"",1,0)+IF(DV384&lt;&gt;"",1,0)+IF(DW384&lt;&gt;"",1,0)+IF(DX384&lt;&gt;"",1,0)+IF(DZ384&lt;&gt;"",1,0)+IF(EA384&lt;&gt;"",1,0)+IF(EB384&lt;&gt;"",1,0)+IF(EE384&lt;&gt;"",1,0)</f>
        <v>8</v>
      </c>
      <c r="BB384" s="0" t="n">
        <f aca="false">IF(AND(AV384&gt;0, AW384&gt;0),1,0)</f>
        <v>1</v>
      </c>
      <c r="BC384" s="0" t="s">
        <v>155</v>
      </c>
      <c r="BD384" s="0" t="s">
        <v>155</v>
      </c>
      <c r="BF384" s="0" t="s">
        <v>155</v>
      </c>
      <c r="BH384" s="0" t="s">
        <v>155</v>
      </c>
      <c r="BI384" s="0" t="s">
        <v>155</v>
      </c>
      <c r="BJ384" s="0" t="s">
        <v>155</v>
      </c>
      <c r="BK384" s="0" t="s">
        <v>155</v>
      </c>
      <c r="BL384" s="0" t="s">
        <v>155</v>
      </c>
      <c r="BS384" s="0" t="s">
        <v>155</v>
      </c>
      <c r="BV384" s="0" t="s">
        <v>155</v>
      </c>
      <c r="BY384" s="0" t="s">
        <v>144</v>
      </c>
      <c r="CA384" s="0" t="s">
        <v>155</v>
      </c>
      <c r="CG384" s="0" t="s">
        <v>155</v>
      </c>
      <c r="CK384" s="0" t="s">
        <v>155</v>
      </c>
      <c r="CL384" s="0" t="s">
        <v>144</v>
      </c>
      <c r="CP384" s="0" t="s">
        <v>155</v>
      </c>
      <c r="DC384" s="0" t="s">
        <v>155</v>
      </c>
      <c r="DD384" s="0" t="s">
        <v>144</v>
      </c>
      <c r="DF384" s="0" t="s">
        <v>155</v>
      </c>
      <c r="DG384" s="0" t="s">
        <v>144</v>
      </c>
      <c r="DI384" s="0" t="s">
        <v>155</v>
      </c>
      <c r="DJ384" s="0" t="s">
        <v>144</v>
      </c>
      <c r="DL384" s="0" t="s">
        <v>155</v>
      </c>
      <c r="DM384" s="0" t="s">
        <v>144</v>
      </c>
      <c r="DN384" s="0" t="s">
        <v>155</v>
      </c>
      <c r="DO384" s="0" t="s">
        <v>144</v>
      </c>
      <c r="DU384" s="0" t="s">
        <v>155</v>
      </c>
      <c r="DW384" s="0" t="s">
        <v>144</v>
      </c>
      <c r="DX384" s="0" t="s">
        <v>155</v>
      </c>
      <c r="EA384" s="0" t="s">
        <v>155</v>
      </c>
      <c r="ED384" s="0" t="s">
        <v>144</v>
      </c>
      <c r="EF384" s="0" t="s">
        <v>155</v>
      </c>
    </row>
    <row r="385" customFormat="false" ht="13.8" hidden="false" customHeight="false" outlineLevel="0" collapsed="false">
      <c r="A385" s="0" t="s">
        <v>2165</v>
      </c>
      <c r="B385" s="0" t="n">
        <v>78</v>
      </c>
      <c r="C385" s="0" t="n">
        <v>382456</v>
      </c>
      <c r="D385" s="0" t="s">
        <v>2166</v>
      </c>
      <c r="E385" s="0" t="s">
        <v>2167</v>
      </c>
      <c r="F385" s="0" t="str">
        <f aca="false">CONCATENATE(D385," ",LEFT(H385,4),"T=",AW385,"D=",AX385,"R=",AY385,"M=",AZ385,"L=",BA385,"B=",BB385)</f>
        <v>KLINTZ T=24D=10R=0M=4L=8B=1</v>
      </c>
      <c r="G385" s="0" t="s">
        <v>281</v>
      </c>
      <c r="I385" s="0" t="s">
        <v>2168</v>
      </c>
      <c r="J385" s="0" t="s">
        <v>2169</v>
      </c>
      <c r="K385" s="0" t="s">
        <v>143</v>
      </c>
      <c r="L385" s="0" t="s">
        <v>144</v>
      </c>
      <c r="M385" s="0" t="str">
        <f aca="false">RIGHT(N385,LEN(N385)-FIND(" ",N385))</f>
        <v>IDYLWILD ST NW</v>
      </c>
      <c r="N385" s="0" t="s">
        <v>2170</v>
      </c>
      <c r="P385" s="0" t="s">
        <v>147</v>
      </c>
      <c r="Q385" s="0" t="s">
        <v>148</v>
      </c>
      <c r="R385" s="0" t="n">
        <v>44483</v>
      </c>
      <c r="AD385" s="0" t="s">
        <v>149</v>
      </c>
      <c r="AE385" s="0" t="s">
        <v>150</v>
      </c>
      <c r="AF385" s="0" t="s">
        <v>151</v>
      </c>
      <c r="AH385" s="0" t="n">
        <v>14</v>
      </c>
      <c r="AI385" s="0" t="n">
        <v>11</v>
      </c>
      <c r="AN385" s="0" t="s">
        <v>147</v>
      </c>
      <c r="AO385" s="0" t="s">
        <v>331</v>
      </c>
      <c r="AP385" s="0" t="s">
        <v>332</v>
      </c>
      <c r="AQ385" s="0" t="n">
        <v>9</v>
      </c>
      <c r="AR385" s="0" t="n">
        <v>64</v>
      </c>
      <c r="AS385" s="0" t="n">
        <v>32</v>
      </c>
      <c r="AV385" s="0" t="s">
        <v>213</v>
      </c>
      <c r="AW385" s="0" t="n">
        <f aca="false">COUNTA($BC385:$EG385)</f>
        <v>24</v>
      </c>
      <c r="AX385" s="0" t="n">
        <f aca="false">COUNTIF($BC385:$EG385,"D")</f>
        <v>10</v>
      </c>
      <c r="AY385" s="0" t="n">
        <f aca="false">COUNTIF($BC385:$EG385,"R")</f>
        <v>0</v>
      </c>
      <c r="AZ385" s="2" t="n">
        <f aca="false">COUNTIF(DW385,"D")+COUNTIF(DO385,"D")+COUNTIF(DJ385,"D")+COUNTIF(DD385,"D")</f>
        <v>4</v>
      </c>
      <c r="BA385" s="0" t="n">
        <f aca="false">IF(DH385&lt;&gt;"",1,0)+IF(DI385&lt;&gt;"",1,0)+IF(DK385&lt;&gt;"",1,0)+IF(DM385&lt;&gt;"",1,0)+IF(DN385&lt;&gt;"",1,0)+IF(DO385&lt;&gt;"",1,0)+IF(DQ385&lt;&gt;"",1,0)+IF(DR385&lt;&gt;"",1,0)+IF(DT385&lt;&gt;"",1,0)+IF(DU385&lt;&gt;"",1,0)+IF(DV385&lt;&gt;"",1,0)+IF(DW385&lt;&gt;"",1,0)+IF(DX385&lt;&gt;"",1,0)+IF(DZ385&lt;&gt;"",1,0)+IF(EA385&lt;&gt;"",1,0)+IF(EB385&lt;&gt;"",1,0)+IF(EE385&lt;&gt;"",1,0)</f>
        <v>8</v>
      </c>
      <c r="BB385" s="0" t="n">
        <f aca="false">IF(AND(AV385&gt;0, AW385&gt;0),1,0)</f>
        <v>1</v>
      </c>
      <c r="CN385" s="0" t="s">
        <v>155</v>
      </c>
      <c r="CP385" s="0" t="s">
        <v>155</v>
      </c>
      <c r="CU385" s="0" t="s">
        <v>144</v>
      </c>
      <c r="CV385" s="0" t="s">
        <v>155</v>
      </c>
      <c r="CW385" s="0" t="s">
        <v>144</v>
      </c>
      <c r="CY385" s="0" t="s">
        <v>155</v>
      </c>
      <c r="CZ385" s="0" t="s">
        <v>144</v>
      </c>
      <c r="DC385" s="0" t="s">
        <v>155</v>
      </c>
      <c r="DD385" s="0" t="s">
        <v>144</v>
      </c>
      <c r="DF385" s="0" t="s">
        <v>155</v>
      </c>
      <c r="DG385" s="0" t="s">
        <v>144</v>
      </c>
      <c r="DI385" s="0" t="s">
        <v>155</v>
      </c>
      <c r="DJ385" s="0" t="s">
        <v>144</v>
      </c>
      <c r="DL385" s="0" t="s">
        <v>155</v>
      </c>
      <c r="DN385" s="0" t="s">
        <v>155</v>
      </c>
      <c r="DO385" s="0" t="s">
        <v>144</v>
      </c>
      <c r="DR385" s="0" t="s">
        <v>155</v>
      </c>
      <c r="DS385" s="0" t="s">
        <v>144</v>
      </c>
      <c r="DU385" s="0" t="s">
        <v>155</v>
      </c>
      <c r="DW385" s="0" t="s">
        <v>144</v>
      </c>
      <c r="DX385" s="0" t="s">
        <v>155</v>
      </c>
      <c r="EA385" s="0" t="s">
        <v>155</v>
      </c>
      <c r="ED385" s="0" t="s">
        <v>144</v>
      </c>
      <c r="EF385" s="0" t="s">
        <v>155</v>
      </c>
    </row>
    <row r="386" customFormat="false" ht="13.8" hidden="false" customHeight="false" outlineLevel="0" collapsed="false">
      <c r="A386" s="0" t="s">
        <v>2171</v>
      </c>
      <c r="B386" s="0" t="n">
        <v>78</v>
      </c>
      <c r="C386" s="0" t="n">
        <v>28197</v>
      </c>
      <c r="D386" s="0" t="s">
        <v>2172</v>
      </c>
      <c r="E386" s="0" t="s">
        <v>821</v>
      </c>
      <c r="F386" s="0" t="str">
        <f aca="false">CONCATENATE(D386," ",LEFT(H386,4),"T=",AW386,"D=",AX386,"R=",AY386,"M=",AZ386,"L=",BA386,"B=",BB386)</f>
        <v>KOPIAK T=43D=9R=4M=4L=8B=1</v>
      </c>
      <c r="G386" s="0" t="s">
        <v>424</v>
      </c>
      <c r="I386" s="0" t="s">
        <v>2173</v>
      </c>
      <c r="J386" s="0" t="s">
        <v>2174</v>
      </c>
      <c r="K386" s="0" t="s">
        <v>143</v>
      </c>
      <c r="L386" s="0" t="s">
        <v>144</v>
      </c>
      <c r="M386" s="0" t="str">
        <f aca="false">RIGHT(N386,LEN(N386)-FIND(" ",N386))</f>
        <v>NORTHWEST BLVD NW</v>
      </c>
      <c r="N386" s="0" t="s">
        <v>2175</v>
      </c>
      <c r="P386" s="0" t="s">
        <v>147</v>
      </c>
      <c r="Q386" s="0" t="s">
        <v>148</v>
      </c>
      <c r="R386" s="0" t="n">
        <v>44485</v>
      </c>
      <c r="AD386" s="0" t="s">
        <v>149</v>
      </c>
      <c r="AE386" s="0" t="s">
        <v>150</v>
      </c>
      <c r="AF386" s="0" t="s">
        <v>151</v>
      </c>
      <c r="AH386" s="0" t="n">
        <v>14</v>
      </c>
      <c r="AI386" s="0" t="n">
        <v>11</v>
      </c>
      <c r="AN386" s="0" t="s">
        <v>147</v>
      </c>
      <c r="AO386" s="0" t="s">
        <v>315</v>
      </c>
      <c r="AP386" s="0" t="s">
        <v>316</v>
      </c>
      <c r="AQ386" s="0" t="n">
        <v>9</v>
      </c>
      <c r="AR386" s="0" t="n">
        <v>64</v>
      </c>
      <c r="AS386" s="0" t="n">
        <v>32</v>
      </c>
      <c r="AV386" s="0" t="s">
        <v>182</v>
      </c>
      <c r="AW386" s="0" t="n">
        <f aca="false">COUNTA($BC386:$EG386)</f>
        <v>43</v>
      </c>
      <c r="AX386" s="0" t="n">
        <f aca="false">COUNTIF($BC386:$EG386,"D")</f>
        <v>9</v>
      </c>
      <c r="AY386" s="0" t="n">
        <f aca="false">COUNTIF($BC386:$EG386,"R")</f>
        <v>4</v>
      </c>
      <c r="AZ386" s="2" t="n">
        <f aca="false">COUNTIF(DW386,"D")+COUNTIF(DO386,"D")+COUNTIF(DJ386,"D")+COUNTIF(DD386,"D")</f>
        <v>4</v>
      </c>
      <c r="BA386" s="0" t="n">
        <f aca="false">IF(DH386&lt;&gt;"",1,0)+IF(DI386&lt;&gt;"",1,0)+IF(DK386&lt;&gt;"",1,0)+IF(DM386&lt;&gt;"",1,0)+IF(DN386&lt;&gt;"",1,0)+IF(DO386&lt;&gt;"",1,0)+IF(DQ386&lt;&gt;"",1,0)+IF(DR386&lt;&gt;"",1,0)+IF(DT386&lt;&gt;"",1,0)+IF(DU386&lt;&gt;"",1,0)+IF(DV386&lt;&gt;"",1,0)+IF(DW386&lt;&gt;"",1,0)+IF(DX386&lt;&gt;"",1,0)+IF(DZ386&lt;&gt;"",1,0)+IF(EA386&lt;&gt;"",1,0)+IF(EB386&lt;&gt;"",1,0)+IF(EE386&lt;&gt;"",1,0)</f>
        <v>8</v>
      </c>
      <c r="BB386" s="0" t="n">
        <f aca="false">IF(AND(AV386&gt;0, AW386&gt;0),1,0)</f>
        <v>1</v>
      </c>
      <c r="BC386" s="0" t="s">
        <v>155</v>
      </c>
      <c r="BD386" s="0" t="s">
        <v>155</v>
      </c>
      <c r="BE386" s="0" t="s">
        <v>155</v>
      </c>
      <c r="BF386" s="0" t="s">
        <v>155</v>
      </c>
      <c r="BG386" s="0" t="s">
        <v>155</v>
      </c>
      <c r="BH386" s="0" t="s">
        <v>155</v>
      </c>
      <c r="BI386" s="0" t="s">
        <v>155</v>
      </c>
      <c r="BJ386" s="0" t="s">
        <v>155</v>
      </c>
      <c r="BK386" s="0" t="s">
        <v>155</v>
      </c>
      <c r="BL386" s="0" t="s">
        <v>155</v>
      </c>
      <c r="BP386" s="0" t="s">
        <v>155</v>
      </c>
      <c r="BS386" s="0" t="s">
        <v>155</v>
      </c>
      <c r="BV386" s="0" t="s">
        <v>155</v>
      </c>
      <c r="BY386" s="0" t="s">
        <v>217</v>
      </c>
      <c r="CA386" s="0" t="s">
        <v>155</v>
      </c>
      <c r="CG386" s="0" t="s">
        <v>155</v>
      </c>
      <c r="CH386" s="0" t="s">
        <v>217</v>
      </c>
      <c r="CK386" s="0" t="s">
        <v>155</v>
      </c>
      <c r="CN386" s="0" t="s">
        <v>155</v>
      </c>
      <c r="CO386" s="0" t="s">
        <v>217</v>
      </c>
      <c r="CP386" s="0" t="s">
        <v>155</v>
      </c>
      <c r="CT386" s="0" t="s">
        <v>155</v>
      </c>
      <c r="CU386" s="0" t="s">
        <v>217</v>
      </c>
      <c r="CV386" s="0" t="s">
        <v>155</v>
      </c>
      <c r="CY386" s="0" t="s">
        <v>155</v>
      </c>
      <c r="CZ386" s="0" t="s">
        <v>144</v>
      </c>
      <c r="DC386" s="0" t="s">
        <v>155</v>
      </c>
      <c r="DD386" s="0" t="s">
        <v>144</v>
      </c>
      <c r="DF386" s="0" t="s">
        <v>155</v>
      </c>
      <c r="DG386" s="0" t="s">
        <v>144</v>
      </c>
      <c r="DI386" s="0" t="s">
        <v>155</v>
      </c>
      <c r="DJ386" s="0" t="s">
        <v>144</v>
      </c>
      <c r="DL386" s="0" t="s">
        <v>155</v>
      </c>
      <c r="DM386" s="0" t="s">
        <v>144</v>
      </c>
      <c r="DN386" s="0" t="s">
        <v>155</v>
      </c>
      <c r="DO386" s="0" t="s">
        <v>144</v>
      </c>
      <c r="DR386" s="0" t="s">
        <v>155</v>
      </c>
      <c r="DS386" s="0" t="s">
        <v>144</v>
      </c>
      <c r="DU386" s="0" t="s">
        <v>155</v>
      </c>
      <c r="DW386" s="0" t="s">
        <v>144</v>
      </c>
      <c r="EA386" s="0" t="s">
        <v>155</v>
      </c>
      <c r="ED386" s="0" t="s">
        <v>144</v>
      </c>
      <c r="EF386" s="0" t="s">
        <v>155</v>
      </c>
    </row>
    <row r="387" customFormat="false" ht="13.8" hidden="false" customHeight="false" outlineLevel="0" collapsed="false">
      <c r="A387" s="0" t="s">
        <v>2176</v>
      </c>
      <c r="B387" s="0" t="n">
        <v>78</v>
      </c>
      <c r="C387" s="0" t="n">
        <v>1052</v>
      </c>
      <c r="D387" s="0" t="s">
        <v>2177</v>
      </c>
      <c r="E387" s="0" t="s">
        <v>2178</v>
      </c>
      <c r="F387" s="0" t="str">
        <f aca="false">CONCATENATE(D387," ",LEFT(H387,4),"T=",AW387,"D=",AX387,"R=",AY387,"M=",AZ387,"L=",BA387,"B=",BB387)</f>
        <v>LEPRO T=42D=13R=0M=4L=8B=1</v>
      </c>
      <c r="G387" s="0" t="s">
        <v>264</v>
      </c>
      <c r="I387" s="0" t="s">
        <v>2179</v>
      </c>
      <c r="J387" s="0" t="s">
        <v>2180</v>
      </c>
      <c r="K387" s="0" t="s">
        <v>143</v>
      </c>
      <c r="L387" s="0" t="s">
        <v>144</v>
      </c>
      <c r="M387" s="0" t="str">
        <f aca="false">RIGHT(N387,LEN(N387)-FIND(" ",N387))</f>
        <v>PERKINS DR NW</v>
      </c>
      <c r="N387" s="0" t="s">
        <v>2181</v>
      </c>
      <c r="P387" s="0" t="s">
        <v>147</v>
      </c>
      <c r="Q387" s="0" t="s">
        <v>148</v>
      </c>
      <c r="R387" s="0" t="n">
        <v>44483</v>
      </c>
      <c r="AD387" s="0" t="s">
        <v>149</v>
      </c>
      <c r="AE387" s="0" t="s">
        <v>150</v>
      </c>
      <c r="AF387" s="0" t="s">
        <v>151</v>
      </c>
      <c r="AH387" s="0" t="n">
        <v>14</v>
      </c>
      <c r="AI387" s="0" t="n">
        <v>11</v>
      </c>
      <c r="AN387" s="0" t="s">
        <v>147</v>
      </c>
      <c r="AO387" s="0" t="s">
        <v>211</v>
      </c>
      <c r="AP387" s="0" t="s">
        <v>212</v>
      </c>
      <c r="AQ387" s="0" t="n">
        <v>9</v>
      </c>
      <c r="AR387" s="0" t="n">
        <v>64</v>
      </c>
      <c r="AS387" s="0" t="n">
        <v>32</v>
      </c>
      <c r="AV387" s="0" t="s">
        <v>213</v>
      </c>
      <c r="AW387" s="0" t="n">
        <f aca="false">COUNTA($BC387:$EG387)</f>
        <v>42</v>
      </c>
      <c r="AX387" s="0" t="n">
        <f aca="false">COUNTIF($BC387:$EG387,"D")</f>
        <v>13</v>
      </c>
      <c r="AY387" s="0" t="n">
        <f aca="false">COUNTIF($BC387:$EG387,"R")</f>
        <v>0</v>
      </c>
      <c r="AZ387" s="2" t="n">
        <f aca="false">COUNTIF(DW387,"D")+COUNTIF(DO387,"D")+COUNTIF(DJ387,"D")+COUNTIF(DD387,"D")</f>
        <v>4</v>
      </c>
      <c r="BA387" s="0" t="n">
        <f aca="false">IF(DH387&lt;&gt;"",1,0)+IF(DI387&lt;&gt;"",1,0)+IF(DK387&lt;&gt;"",1,0)+IF(DM387&lt;&gt;"",1,0)+IF(DN387&lt;&gt;"",1,0)+IF(DO387&lt;&gt;"",1,0)+IF(DQ387&lt;&gt;"",1,0)+IF(DR387&lt;&gt;"",1,0)+IF(DT387&lt;&gt;"",1,0)+IF(DU387&lt;&gt;"",1,0)+IF(DV387&lt;&gt;"",1,0)+IF(DW387&lt;&gt;"",1,0)+IF(DX387&lt;&gt;"",1,0)+IF(DZ387&lt;&gt;"",1,0)+IF(EA387&lt;&gt;"",1,0)+IF(EB387&lt;&gt;"",1,0)+IF(EE387&lt;&gt;"",1,0)</f>
        <v>8</v>
      </c>
      <c r="BB387" s="0" t="n">
        <f aca="false">IF(AND(AV387&gt;0, AW387&gt;0),1,0)</f>
        <v>1</v>
      </c>
      <c r="BC387" s="0" t="s">
        <v>155</v>
      </c>
      <c r="BD387" s="0" t="s">
        <v>155</v>
      </c>
      <c r="BE387" s="0" t="s">
        <v>155</v>
      </c>
      <c r="BF387" s="0" t="s">
        <v>155</v>
      </c>
      <c r="BH387" s="0" t="s">
        <v>155</v>
      </c>
      <c r="BI387" s="0" t="s">
        <v>155</v>
      </c>
      <c r="BJ387" s="0" t="s">
        <v>155</v>
      </c>
      <c r="BK387" s="0" t="s">
        <v>155</v>
      </c>
      <c r="BL387" s="0" t="s">
        <v>155</v>
      </c>
      <c r="BP387" s="0" t="s">
        <v>155</v>
      </c>
      <c r="BR387" s="0" t="s">
        <v>155</v>
      </c>
      <c r="BS387" s="0" t="s">
        <v>155</v>
      </c>
      <c r="BV387" s="0" t="s">
        <v>155</v>
      </c>
      <c r="BY387" s="0" t="s">
        <v>144</v>
      </c>
      <c r="CA387" s="0" t="s">
        <v>155</v>
      </c>
      <c r="CG387" s="0" t="s">
        <v>155</v>
      </c>
      <c r="CH387" s="0" t="s">
        <v>144</v>
      </c>
      <c r="CK387" s="0" t="s">
        <v>155</v>
      </c>
      <c r="CL387" s="0" t="s">
        <v>144</v>
      </c>
      <c r="CN387" s="0" t="s">
        <v>155</v>
      </c>
      <c r="CO387" s="0" t="s">
        <v>144</v>
      </c>
      <c r="CP387" s="0" t="s">
        <v>155</v>
      </c>
      <c r="CQ387" s="0" t="s">
        <v>144</v>
      </c>
      <c r="CV387" s="0" t="s">
        <v>155</v>
      </c>
      <c r="CW387" s="0" t="s">
        <v>144</v>
      </c>
      <c r="CY387" s="0" t="s">
        <v>155</v>
      </c>
      <c r="CZ387" s="0" t="s">
        <v>144</v>
      </c>
      <c r="DC387" s="0" t="s">
        <v>155</v>
      </c>
      <c r="DD387" s="0" t="s">
        <v>144</v>
      </c>
      <c r="DG387" s="0" t="s">
        <v>144</v>
      </c>
      <c r="DI387" s="0" t="s">
        <v>155</v>
      </c>
      <c r="DJ387" s="0" t="s">
        <v>144</v>
      </c>
      <c r="DL387" s="0" t="s">
        <v>155</v>
      </c>
      <c r="DN387" s="0" t="s">
        <v>155</v>
      </c>
      <c r="DO387" s="0" t="s">
        <v>144</v>
      </c>
      <c r="DR387" s="0" t="s">
        <v>155</v>
      </c>
      <c r="DS387" s="0" t="s">
        <v>144</v>
      </c>
      <c r="DU387" s="0" t="s">
        <v>155</v>
      </c>
      <c r="DW387" s="0" t="s">
        <v>144</v>
      </c>
      <c r="DX387" s="0" t="s">
        <v>155</v>
      </c>
      <c r="EA387" s="0" t="s">
        <v>155</v>
      </c>
      <c r="EF387" s="0" t="s">
        <v>155</v>
      </c>
    </row>
    <row r="388" customFormat="false" ht="13.8" hidden="false" customHeight="false" outlineLevel="0" collapsed="false">
      <c r="A388" s="0" t="s">
        <v>2182</v>
      </c>
      <c r="B388" s="0" t="n">
        <v>78</v>
      </c>
      <c r="C388" s="0" t="n">
        <v>291748</v>
      </c>
      <c r="D388" s="0" t="s">
        <v>2183</v>
      </c>
      <c r="E388" s="0" t="s">
        <v>2184</v>
      </c>
      <c r="F388" s="0" t="str">
        <f aca="false">CONCATENATE(D388," ",LEFT(H388,4),"T=",AW388,"D=",AX388,"R=",AY388,"M=",AZ388,"L=",BA388,"B=",BB388)</f>
        <v>MATTHEWS T=29D=10R=1M=4L=8B=1</v>
      </c>
      <c r="G388" s="0" t="s">
        <v>2185</v>
      </c>
      <c r="I388" s="0" t="s">
        <v>2186</v>
      </c>
      <c r="J388" s="0" t="s">
        <v>2187</v>
      </c>
      <c r="K388" s="0" t="s">
        <v>143</v>
      </c>
      <c r="L388" s="0" t="s">
        <v>217</v>
      </c>
      <c r="M388" s="0" t="str">
        <f aca="false">RIGHT(N388,LEN(N388)-FIND(" ",N388))</f>
        <v>WASHINGTON ST NW</v>
      </c>
      <c r="N388" s="0" t="s">
        <v>939</v>
      </c>
      <c r="P388" s="0" t="s">
        <v>147</v>
      </c>
      <c r="Q388" s="0" t="s">
        <v>148</v>
      </c>
      <c r="R388" s="0" t="n">
        <v>44483</v>
      </c>
      <c r="AD388" s="0" t="s">
        <v>149</v>
      </c>
      <c r="AE388" s="0" t="s">
        <v>150</v>
      </c>
      <c r="AF388" s="0" t="s">
        <v>151</v>
      </c>
      <c r="AH388" s="0" t="n">
        <v>14</v>
      </c>
      <c r="AI388" s="0" t="n">
        <v>11</v>
      </c>
      <c r="AN388" s="0" t="s">
        <v>147</v>
      </c>
      <c r="AO388" s="0" t="s">
        <v>211</v>
      </c>
      <c r="AP388" s="0" t="s">
        <v>212</v>
      </c>
      <c r="AQ388" s="0" t="n">
        <v>9</v>
      </c>
      <c r="AR388" s="0" t="n">
        <v>64</v>
      </c>
      <c r="AS388" s="0" t="n">
        <v>32</v>
      </c>
      <c r="AV388" s="0" t="s">
        <v>213</v>
      </c>
      <c r="AW388" s="0" t="n">
        <f aca="false">COUNTA($BC388:$EG388)</f>
        <v>29</v>
      </c>
      <c r="AX388" s="0" t="n">
        <f aca="false">COUNTIF($BC388:$EG388,"D")</f>
        <v>10</v>
      </c>
      <c r="AY388" s="0" t="n">
        <f aca="false">COUNTIF($BC388:$EG388,"R")</f>
        <v>1</v>
      </c>
      <c r="AZ388" s="2" t="n">
        <f aca="false">COUNTIF(DW388,"D")+COUNTIF(DO388,"D")+COUNTIF(DJ388,"D")+COUNTIF(DD388,"D")</f>
        <v>4</v>
      </c>
      <c r="BA388" s="0" t="n">
        <f aca="false">IF(DH388&lt;&gt;"",1,0)+IF(DI388&lt;&gt;"",1,0)+IF(DK388&lt;&gt;"",1,0)+IF(DM388&lt;&gt;"",1,0)+IF(DN388&lt;&gt;"",1,0)+IF(DO388&lt;&gt;"",1,0)+IF(DQ388&lt;&gt;"",1,0)+IF(DR388&lt;&gt;"",1,0)+IF(DT388&lt;&gt;"",1,0)+IF(DU388&lt;&gt;"",1,0)+IF(DV388&lt;&gt;"",1,0)+IF(DW388&lt;&gt;"",1,0)+IF(DX388&lt;&gt;"",1,0)+IF(DZ388&lt;&gt;"",1,0)+IF(EA388&lt;&gt;"",1,0)+IF(EB388&lt;&gt;"",1,0)+IF(EE388&lt;&gt;"",1,0)</f>
        <v>8</v>
      </c>
      <c r="BB388" s="0" t="n">
        <f aca="false">IF(AND(AV388&gt;0, AW388&gt;0),1,0)</f>
        <v>1</v>
      </c>
      <c r="BC388" s="0" t="s">
        <v>155</v>
      </c>
      <c r="BD388" s="0" t="s">
        <v>155</v>
      </c>
      <c r="BH388" s="0" t="s">
        <v>155</v>
      </c>
      <c r="BL388" s="0" t="s">
        <v>155</v>
      </c>
      <c r="BY388" s="0" t="s">
        <v>144</v>
      </c>
      <c r="CA388" s="0" t="s">
        <v>155</v>
      </c>
      <c r="CK388" s="0" t="s">
        <v>155</v>
      </c>
      <c r="CL388" s="0" t="s">
        <v>144</v>
      </c>
      <c r="CO388" s="0" t="s">
        <v>144</v>
      </c>
      <c r="CP388" s="0" t="s">
        <v>155</v>
      </c>
      <c r="CW388" s="0" t="s">
        <v>144</v>
      </c>
      <c r="CY388" s="0" t="s">
        <v>155</v>
      </c>
      <c r="CZ388" s="0" t="s">
        <v>144</v>
      </c>
      <c r="DC388" s="0" t="s">
        <v>155</v>
      </c>
      <c r="DD388" s="0" t="s">
        <v>144</v>
      </c>
      <c r="DF388" s="0" t="s">
        <v>155</v>
      </c>
      <c r="DG388" s="0" t="s">
        <v>144</v>
      </c>
      <c r="DI388" s="0" t="s">
        <v>155</v>
      </c>
      <c r="DJ388" s="0" t="s">
        <v>144</v>
      </c>
      <c r="DL388" s="0" t="s">
        <v>155</v>
      </c>
      <c r="DN388" s="0" t="s">
        <v>155</v>
      </c>
      <c r="DO388" s="0" t="s">
        <v>144</v>
      </c>
      <c r="DR388" s="0" t="s">
        <v>155</v>
      </c>
      <c r="DU388" s="0" t="s">
        <v>155</v>
      </c>
      <c r="DW388" s="0" t="s">
        <v>144</v>
      </c>
      <c r="DX388" s="0" t="s">
        <v>155</v>
      </c>
      <c r="EA388" s="0" t="s">
        <v>155</v>
      </c>
      <c r="ED388" s="0" t="s">
        <v>217</v>
      </c>
      <c r="EF388" s="0" t="s">
        <v>155</v>
      </c>
    </row>
    <row r="389" customFormat="false" ht="13.8" hidden="false" customHeight="false" outlineLevel="0" collapsed="false">
      <c r="A389" s="0" t="s">
        <v>2188</v>
      </c>
      <c r="B389" s="0" t="n">
        <v>78</v>
      </c>
      <c r="C389" s="0" t="n">
        <v>216192</v>
      </c>
      <c r="D389" s="0" t="s">
        <v>1007</v>
      </c>
      <c r="E389" s="0" t="s">
        <v>225</v>
      </c>
      <c r="F389" s="0" t="str">
        <f aca="false">CONCATENATE(D389," ",LEFT(H389,4),"T=",AW389,"D=",AX389,"R=",AY389,"M=",AZ389,"L=",BA389,"B=",BB389)</f>
        <v>MCGEE T=29D=10R=4M=4L=8B=1</v>
      </c>
      <c r="G389" s="0" t="s">
        <v>217</v>
      </c>
      <c r="I389" s="0" t="s">
        <v>2189</v>
      </c>
      <c r="J389" s="0" t="s">
        <v>2190</v>
      </c>
      <c r="K389" s="0" t="s">
        <v>143</v>
      </c>
      <c r="L389" s="0" t="s">
        <v>217</v>
      </c>
      <c r="M389" s="0" t="str">
        <f aca="false">RIGHT(N389,LEN(N389)-FIND(" ",N389))</f>
        <v>ENGLESSON DR NW</v>
      </c>
      <c r="N389" s="0" t="s">
        <v>2191</v>
      </c>
      <c r="P389" s="0" t="s">
        <v>147</v>
      </c>
      <c r="Q389" s="0" t="s">
        <v>148</v>
      </c>
      <c r="R389" s="0" t="n">
        <v>44485</v>
      </c>
      <c r="AD389" s="0" t="s">
        <v>149</v>
      </c>
      <c r="AE389" s="0" t="s">
        <v>150</v>
      </c>
      <c r="AF389" s="0" t="s">
        <v>151</v>
      </c>
      <c r="AH389" s="0" t="n">
        <v>14</v>
      </c>
      <c r="AI389" s="0" t="n">
        <v>11</v>
      </c>
      <c r="AN389" s="0" t="s">
        <v>147</v>
      </c>
      <c r="AO389" s="0" t="s">
        <v>221</v>
      </c>
      <c r="AP389" s="0" t="s">
        <v>222</v>
      </c>
      <c r="AQ389" s="0" t="n">
        <v>9</v>
      </c>
      <c r="AR389" s="0" t="n">
        <v>64</v>
      </c>
      <c r="AS389" s="0" t="n">
        <v>32</v>
      </c>
      <c r="AV389" s="0" t="s">
        <v>223</v>
      </c>
      <c r="AW389" s="0" t="n">
        <f aca="false">COUNTA($BC389:$EG389)</f>
        <v>29</v>
      </c>
      <c r="AX389" s="0" t="n">
        <f aca="false">COUNTIF($BC389:$EG389,"D")</f>
        <v>10</v>
      </c>
      <c r="AY389" s="0" t="n">
        <f aca="false">COUNTIF($BC389:$EG389,"R")</f>
        <v>4</v>
      </c>
      <c r="AZ389" s="2" t="n">
        <f aca="false">COUNTIF(DW389,"D")+COUNTIF(DO389,"D")+COUNTIF(DJ389,"D")+COUNTIF(DD389,"D")</f>
        <v>4</v>
      </c>
      <c r="BA389" s="0" t="n">
        <f aca="false">IF(DH389&lt;&gt;"",1,0)+IF(DI389&lt;&gt;"",1,0)+IF(DK389&lt;&gt;"",1,0)+IF(DM389&lt;&gt;"",1,0)+IF(DN389&lt;&gt;"",1,0)+IF(DO389&lt;&gt;"",1,0)+IF(DQ389&lt;&gt;"",1,0)+IF(DR389&lt;&gt;"",1,0)+IF(DT389&lt;&gt;"",1,0)+IF(DU389&lt;&gt;"",1,0)+IF(DV389&lt;&gt;"",1,0)+IF(DW389&lt;&gt;"",1,0)+IF(DX389&lt;&gt;"",1,0)+IF(DZ389&lt;&gt;"",1,0)+IF(EA389&lt;&gt;"",1,0)+IF(EB389&lt;&gt;"",1,0)+IF(EE389&lt;&gt;"",1,0)</f>
        <v>8</v>
      </c>
      <c r="BB389" s="0" t="n">
        <f aca="false">IF(AND(AV389&gt;0, AW389&gt;0),1,0)</f>
        <v>1</v>
      </c>
      <c r="BD389" s="0" t="s">
        <v>155</v>
      </c>
      <c r="BL389" s="0" t="s">
        <v>155</v>
      </c>
      <c r="CL389" s="0" t="s">
        <v>144</v>
      </c>
      <c r="CN389" s="0" t="s">
        <v>155</v>
      </c>
      <c r="CO389" s="0" t="s">
        <v>144</v>
      </c>
      <c r="CP389" s="0" t="s">
        <v>155</v>
      </c>
      <c r="CQ389" s="0" t="s">
        <v>144</v>
      </c>
      <c r="CT389" s="0" t="s">
        <v>155</v>
      </c>
      <c r="CU389" s="0" t="s">
        <v>144</v>
      </c>
      <c r="CV389" s="0" t="s">
        <v>155</v>
      </c>
      <c r="CW389" s="0" t="s">
        <v>144</v>
      </c>
      <c r="CY389" s="0" t="s">
        <v>155</v>
      </c>
      <c r="CZ389" s="0" t="s">
        <v>217</v>
      </c>
      <c r="DC389" s="0" t="s">
        <v>155</v>
      </c>
      <c r="DD389" s="0" t="s">
        <v>144</v>
      </c>
      <c r="DF389" s="0" t="s">
        <v>155</v>
      </c>
      <c r="DG389" s="0" t="s">
        <v>217</v>
      </c>
      <c r="DI389" s="0" t="s">
        <v>155</v>
      </c>
      <c r="DJ389" s="0" t="s">
        <v>144</v>
      </c>
      <c r="DM389" s="0" t="s">
        <v>144</v>
      </c>
      <c r="DN389" s="0" t="s">
        <v>155</v>
      </c>
      <c r="DO389" s="0" t="s">
        <v>144</v>
      </c>
      <c r="DR389" s="0" t="s">
        <v>155</v>
      </c>
      <c r="DS389" s="0" t="s">
        <v>217</v>
      </c>
      <c r="DU389" s="0" t="s">
        <v>155</v>
      </c>
      <c r="DW389" s="0" t="s">
        <v>144</v>
      </c>
      <c r="EA389" s="0" t="s">
        <v>155</v>
      </c>
      <c r="ED389" s="0" t="s">
        <v>217</v>
      </c>
      <c r="EF389" s="0" t="s">
        <v>155</v>
      </c>
    </row>
    <row r="390" customFormat="false" ht="13.8" hidden="false" customHeight="false" outlineLevel="0" collapsed="false">
      <c r="A390" s="0" t="s">
        <v>2192</v>
      </c>
      <c r="B390" s="0" t="n">
        <v>78</v>
      </c>
      <c r="C390" s="0" t="n">
        <v>28688</v>
      </c>
      <c r="D390" s="0" t="s">
        <v>1007</v>
      </c>
      <c r="E390" s="0" t="s">
        <v>470</v>
      </c>
      <c r="F390" s="0" t="str">
        <f aca="false">CONCATENATE(D390," ",LEFT(H390,4),"T=",AW390,"D=",AX390,"R=",AY390,"M=",AZ390,"L=",BA390,"B=",BB390)</f>
        <v>MCGEE T=45D=11R=5M=4L=8B=1</v>
      </c>
      <c r="G390" s="0" t="s">
        <v>465</v>
      </c>
      <c r="I390" s="0" t="s">
        <v>2193</v>
      </c>
      <c r="J390" s="0" t="s">
        <v>703</v>
      </c>
      <c r="K390" s="0" t="s">
        <v>143</v>
      </c>
      <c r="L390" s="0" t="s">
        <v>217</v>
      </c>
      <c r="M390" s="0" t="str">
        <f aca="false">RIGHT(N390,LEN(N390)-FIND(" ",N390))</f>
        <v>ENGLESSON DR NW</v>
      </c>
      <c r="N390" s="0" t="s">
        <v>2191</v>
      </c>
      <c r="P390" s="0" t="s">
        <v>147</v>
      </c>
      <c r="Q390" s="0" t="s">
        <v>148</v>
      </c>
      <c r="R390" s="0" t="n">
        <v>44485</v>
      </c>
      <c r="AD390" s="0" t="s">
        <v>149</v>
      </c>
      <c r="AE390" s="0" t="s">
        <v>150</v>
      </c>
      <c r="AF390" s="0" t="s">
        <v>151</v>
      </c>
      <c r="AH390" s="0" t="n">
        <v>14</v>
      </c>
      <c r="AI390" s="0" t="n">
        <v>11</v>
      </c>
      <c r="AN390" s="0" t="s">
        <v>147</v>
      </c>
      <c r="AO390" s="0" t="s">
        <v>221</v>
      </c>
      <c r="AP390" s="0" t="s">
        <v>222</v>
      </c>
      <c r="AQ390" s="0" t="n">
        <v>9</v>
      </c>
      <c r="AR390" s="0" t="n">
        <v>64</v>
      </c>
      <c r="AS390" s="0" t="n">
        <v>32</v>
      </c>
      <c r="AV390" s="0" t="s">
        <v>223</v>
      </c>
      <c r="AW390" s="0" t="n">
        <f aca="false">COUNTA($BC390:$EG390)</f>
        <v>45</v>
      </c>
      <c r="AX390" s="0" t="n">
        <f aca="false">COUNTIF($BC390:$EG390,"D")</f>
        <v>11</v>
      </c>
      <c r="AY390" s="0" t="n">
        <f aca="false">COUNTIF($BC390:$EG390,"R")</f>
        <v>5</v>
      </c>
      <c r="AZ390" s="2" t="n">
        <f aca="false">COUNTIF(DW390,"D")+COUNTIF(DO390,"D")+COUNTIF(DJ390,"D")+COUNTIF(DD390,"D")</f>
        <v>4</v>
      </c>
      <c r="BA390" s="0" t="n">
        <f aca="false">IF(DH390&lt;&gt;"",1,0)+IF(DI390&lt;&gt;"",1,0)+IF(DK390&lt;&gt;"",1,0)+IF(DM390&lt;&gt;"",1,0)+IF(DN390&lt;&gt;"",1,0)+IF(DO390&lt;&gt;"",1,0)+IF(DQ390&lt;&gt;"",1,0)+IF(DR390&lt;&gt;"",1,0)+IF(DT390&lt;&gt;"",1,0)+IF(DU390&lt;&gt;"",1,0)+IF(DV390&lt;&gt;"",1,0)+IF(DW390&lt;&gt;"",1,0)+IF(DX390&lt;&gt;"",1,0)+IF(DZ390&lt;&gt;"",1,0)+IF(EA390&lt;&gt;"",1,0)+IF(EB390&lt;&gt;"",1,0)+IF(EE390&lt;&gt;"",1,0)</f>
        <v>8</v>
      </c>
      <c r="BB390" s="0" t="n">
        <f aca="false">IF(AND(AV390&gt;0, AW390&gt;0),1,0)</f>
        <v>1</v>
      </c>
      <c r="BC390" s="0" t="s">
        <v>155</v>
      </c>
      <c r="BD390" s="0" t="s">
        <v>155</v>
      </c>
      <c r="BE390" s="0" t="s">
        <v>155</v>
      </c>
      <c r="BF390" s="0" t="s">
        <v>155</v>
      </c>
      <c r="BH390" s="0" t="s">
        <v>155</v>
      </c>
      <c r="BI390" s="0" t="s">
        <v>155</v>
      </c>
      <c r="BJ390" s="0" t="s">
        <v>155</v>
      </c>
      <c r="BK390" s="0" t="s">
        <v>155</v>
      </c>
      <c r="BL390" s="0" t="s">
        <v>155</v>
      </c>
      <c r="BP390" s="0" t="s">
        <v>155</v>
      </c>
      <c r="BS390" s="0" t="s">
        <v>155</v>
      </c>
      <c r="BV390" s="0" t="s">
        <v>155</v>
      </c>
      <c r="BY390" s="0" t="s">
        <v>144</v>
      </c>
      <c r="CA390" s="0" t="s">
        <v>155</v>
      </c>
      <c r="CG390" s="0" t="s">
        <v>155</v>
      </c>
      <c r="CH390" s="0" t="s">
        <v>144</v>
      </c>
      <c r="CK390" s="0" t="s">
        <v>155</v>
      </c>
      <c r="CL390" s="0" t="s">
        <v>144</v>
      </c>
      <c r="CN390" s="0" t="s">
        <v>155</v>
      </c>
      <c r="CO390" s="0" t="s">
        <v>217</v>
      </c>
      <c r="CP390" s="0" t="s">
        <v>155</v>
      </c>
      <c r="CQ390" s="0" t="s">
        <v>144</v>
      </c>
      <c r="CT390" s="0" t="s">
        <v>155</v>
      </c>
      <c r="CU390" s="0" t="s">
        <v>144</v>
      </c>
      <c r="CV390" s="0" t="s">
        <v>155</v>
      </c>
      <c r="CW390" s="0" t="s">
        <v>144</v>
      </c>
      <c r="CY390" s="0" t="s">
        <v>155</v>
      </c>
      <c r="CZ390" s="0" t="s">
        <v>217</v>
      </c>
      <c r="DC390" s="0" t="s">
        <v>155</v>
      </c>
      <c r="DD390" s="0" t="s">
        <v>144</v>
      </c>
      <c r="DF390" s="0" t="s">
        <v>155</v>
      </c>
      <c r="DG390" s="0" t="s">
        <v>217</v>
      </c>
      <c r="DI390" s="0" t="s">
        <v>155</v>
      </c>
      <c r="DJ390" s="0" t="s">
        <v>144</v>
      </c>
      <c r="DL390" s="0" t="s">
        <v>155</v>
      </c>
      <c r="DM390" s="0" t="s">
        <v>144</v>
      </c>
      <c r="DN390" s="0" t="s">
        <v>155</v>
      </c>
      <c r="DO390" s="0" t="s">
        <v>144</v>
      </c>
      <c r="DR390" s="0" t="s">
        <v>155</v>
      </c>
      <c r="DS390" s="0" t="s">
        <v>217</v>
      </c>
      <c r="DU390" s="0" t="s">
        <v>155</v>
      </c>
      <c r="DW390" s="0" t="s">
        <v>144</v>
      </c>
      <c r="EA390" s="0" t="s">
        <v>155</v>
      </c>
      <c r="ED390" s="0" t="s">
        <v>217</v>
      </c>
      <c r="EF390" s="0" t="s">
        <v>155</v>
      </c>
    </row>
    <row r="391" customFormat="false" ht="13.8" hidden="false" customHeight="false" outlineLevel="0" collapsed="false">
      <c r="A391" s="0" t="s">
        <v>2194</v>
      </c>
      <c r="B391" s="0" t="n">
        <v>78</v>
      </c>
      <c r="C391" s="0" t="n">
        <v>21804</v>
      </c>
      <c r="D391" s="0" t="s">
        <v>2195</v>
      </c>
      <c r="E391" s="0" t="s">
        <v>2196</v>
      </c>
      <c r="F391" s="0" t="str">
        <f aca="false">CONCATENATE(D391," ",LEFT(H391,4),"T=",AW391,"D=",AX391,"R=",AY391,"M=",AZ391,"L=",BA391,"B=",BB391)</f>
        <v>MCGHEE T=43D=12R=0M=4L=8B=1</v>
      </c>
      <c r="I391" s="0" t="s">
        <v>2197</v>
      </c>
      <c r="J391" s="0" t="s">
        <v>2198</v>
      </c>
      <c r="K391" s="0" t="s">
        <v>143</v>
      </c>
      <c r="L391" s="0" t="s">
        <v>144</v>
      </c>
      <c r="M391" s="0" t="str">
        <f aca="false">RIGHT(N391,LEN(N391)-FIND(" ",N391))</f>
        <v>SECOND ST SW</v>
      </c>
      <c r="N391" s="0" t="s">
        <v>2199</v>
      </c>
      <c r="P391" s="0" t="s">
        <v>147</v>
      </c>
      <c r="Q391" s="0" t="s">
        <v>148</v>
      </c>
      <c r="R391" s="0" t="n">
        <v>44483</v>
      </c>
      <c r="AD391" s="0" t="s">
        <v>149</v>
      </c>
      <c r="AE391" s="0" t="s">
        <v>150</v>
      </c>
      <c r="AF391" s="0" t="s">
        <v>151</v>
      </c>
      <c r="AH391" s="0" t="n">
        <v>14</v>
      </c>
      <c r="AI391" s="0" t="n">
        <v>11</v>
      </c>
      <c r="AN391" s="0" t="s">
        <v>147</v>
      </c>
      <c r="AO391" s="0" t="s">
        <v>301</v>
      </c>
      <c r="AP391" s="0" t="s">
        <v>302</v>
      </c>
      <c r="AQ391" s="0" t="n">
        <v>9</v>
      </c>
      <c r="AR391" s="0" t="n">
        <v>64</v>
      </c>
      <c r="AS391" s="0" t="n">
        <v>32</v>
      </c>
      <c r="AV391" s="0" t="s">
        <v>154</v>
      </c>
      <c r="AW391" s="0" t="n">
        <f aca="false">COUNTA($BC391:$EG391)</f>
        <v>43</v>
      </c>
      <c r="AX391" s="0" t="n">
        <f aca="false">COUNTIF($BC391:$EG391,"D")</f>
        <v>12</v>
      </c>
      <c r="AY391" s="0" t="n">
        <f aca="false">COUNTIF($BC391:$EG391,"R")</f>
        <v>0</v>
      </c>
      <c r="AZ391" s="2" t="n">
        <f aca="false">COUNTIF(DW391,"D")+COUNTIF(DO391,"D")+COUNTIF(DJ391,"D")+COUNTIF(DD391,"D")</f>
        <v>4</v>
      </c>
      <c r="BA391" s="0" t="n">
        <f aca="false">IF(DH391&lt;&gt;"",1,0)+IF(DI391&lt;&gt;"",1,0)+IF(DK391&lt;&gt;"",1,0)+IF(DM391&lt;&gt;"",1,0)+IF(DN391&lt;&gt;"",1,0)+IF(DO391&lt;&gt;"",1,0)+IF(DQ391&lt;&gt;"",1,0)+IF(DR391&lt;&gt;"",1,0)+IF(DT391&lt;&gt;"",1,0)+IF(DU391&lt;&gt;"",1,0)+IF(DV391&lt;&gt;"",1,0)+IF(DW391&lt;&gt;"",1,0)+IF(DX391&lt;&gt;"",1,0)+IF(DZ391&lt;&gt;"",1,0)+IF(EA391&lt;&gt;"",1,0)+IF(EB391&lt;&gt;"",1,0)+IF(EE391&lt;&gt;"",1,0)</f>
        <v>8</v>
      </c>
      <c r="BB391" s="0" t="n">
        <f aca="false">IF(AND(AV391&gt;0, AW391&gt;0),1,0)</f>
        <v>1</v>
      </c>
      <c r="BC391" s="0" t="s">
        <v>155</v>
      </c>
      <c r="BD391" s="0" t="s">
        <v>155</v>
      </c>
      <c r="BF391" s="0" t="s">
        <v>155</v>
      </c>
      <c r="BG391" s="0" t="s">
        <v>155</v>
      </c>
      <c r="BH391" s="0" t="s">
        <v>155</v>
      </c>
      <c r="BI391" s="0" t="s">
        <v>155</v>
      </c>
      <c r="BJ391" s="0" t="s">
        <v>155</v>
      </c>
      <c r="BK391" s="0" t="s">
        <v>155</v>
      </c>
      <c r="BL391" s="0" t="s">
        <v>155</v>
      </c>
      <c r="BP391" s="0" t="s">
        <v>155</v>
      </c>
      <c r="BR391" s="0" t="s">
        <v>155</v>
      </c>
      <c r="BS391" s="0" t="s">
        <v>155</v>
      </c>
      <c r="BV391" s="0" t="s">
        <v>155</v>
      </c>
      <c r="BY391" s="0" t="s">
        <v>144</v>
      </c>
      <c r="CA391" s="0" t="s">
        <v>155</v>
      </c>
      <c r="CG391" s="0" t="s">
        <v>155</v>
      </c>
      <c r="CH391" s="0" t="s">
        <v>144</v>
      </c>
      <c r="CK391" s="0" t="s">
        <v>155</v>
      </c>
      <c r="CL391" s="0" t="s">
        <v>144</v>
      </c>
      <c r="CN391" s="0" t="s">
        <v>155</v>
      </c>
      <c r="CO391" s="0" t="s">
        <v>144</v>
      </c>
      <c r="CP391" s="0" t="s">
        <v>155</v>
      </c>
      <c r="CQ391" s="0" t="s">
        <v>144</v>
      </c>
      <c r="CT391" s="0" t="s">
        <v>155</v>
      </c>
      <c r="CU391" s="0" t="s">
        <v>144</v>
      </c>
      <c r="CV391" s="0" t="s">
        <v>155</v>
      </c>
      <c r="CY391" s="0" t="s">
        <v>155</v>
      </c>
      <c r="DC391" s="0" t="s">
        <v>155</v>
      </c>
      <c r="DD391" s="0" t="s">
        <v>144</v>
      </c>
      <c r="DF391" s="0" t="s">
        <v>155</v>
      </c>
      <c r="DG391" s="0" t="s">
        <v>144</v>
      </c>
      <c r="DI391" s="0" t="s">
        <v>155</v>
      </c>
      <c r="DJ391" s="0" t="s">
        <v>144</v>
      </c>
      <c r="DL391" s="0" t="s">
        <v>155</v>
      </c>
      <c r="DN391" s="0" t="s">
        <v>155</v>
      </c>
      <c r="DO391" s="0" t="s">
        <v>144</v>
      </c>
      <c r="DR391" s="0" t="s">
        <v>155</v>
      </c>
      <c r="DS391" s="0" t="s">
        <v>144</v>
      </c>
      <c r="DU391" s="0" t="s">
        <v>155</v>
      </c>
      <c r="DW391" s="0" t="s">
        <v>144</v>
      </c>
      <c r="DX391" s="0" t="s">
        <v>155</v>
      </c>
      <c r="EA391" s="0" t="s">
        <v>155</v>
      </c>
      <c r="EF391" s="0" t="s">
        <v>155</v>
      </c>
    </row>
    <row r="392" customFormat="false" ht="13.8" hidden="false" customHeight="false" outlineLevel="0" collapsed="false">
      <c r="A392" s="0" t="s">
        <v>2200</v>
      </c>
      <c r="B392" s="0" t="n">
        <v>78</v>
      </c>
      <c r="C392" s="0" t="n">
        <v>222655</v>
      </c>
      <c r="D392" s="0" t="s">
        <v>1856</v>
      </c>
      <c r="E392" s="0" t="s">
        <v>423</v>
      </c>
      <c r="F392" s="0" t="str">
        <f aca="false">CONCATENATE(D392," ",LEFT(H392,4),"T=",AW392,"D=",AX392,"R=",AY392,"M=",AZ392,"L=",BA392,"B=",BB392)</f>
        <v>MEYERS T=44D=14R=0M=4L=8B=1</v>
      </c>
      <c r="G392" s="0" t="s">
        <v>547</v>
      </c>
      <c r="I392" s="0" t="s">
        <v>2201</v>
      </c>
      <c r="J392" s="0" t="s">
        <v>1858</v>
      </c>
      <c r="K392" s="0" t="s">
        <v>143</v>
      </c>
      <c r="L392" s="0" t="s">
        <v>144</v>
      </c>
      <c r="M392" s="0" t="str">
        <f aca="false">RIGHT(N392,LEN(N392)-FIND(" ",N392))</f>
        <v>WAINWOOD DR SE</v>
      </c>
      <c r="N392" s="0" t="s">
        <v>1859</v>
      </c>
      <c r="P392" s="0" t="s">
        <v>147</v>
      </c>
      <c r="Q392" s="0" t="s">
        <v>148</v>
      </c>
      <c r="R392" s="0" t="n">
        <v>44484</v>
      </c>
      <c r="AD392" s="0" t="s">
        <v>149</v>
      </c>
      <c r="AE392" s="0" t="s">
        <v>150</v>
      </c>
      <c r="AF392" s="0" t="s">
        <v>151</v>
      </c>
      <c r="AH392" s="0" t="n">
        <v>14</v>
      </c>
      <c r="AI392" s="0" t="n">
        <v>11</v>
      </c>
      <c r="AN392" s="0" t="s">
        <v>147</v>
      </c>
      <c r="AO392" s="0" t="s">
        <v>268</v>
      </c>
      <c r="AP392" s="0" t="s">
        <v>269</v>
      </c>
      <c r="AQ392" s="0" t="n">
        <v>9</v>
      </c>
      <c r="AR392" s="0" t="n">
        <v>64</v>
      </c>
      <c r="AS392" s="0" t="n">
        <v>32</v>
      </c>
      <c r="AV392" s="0" t="s">
        <v>252</v>
      </c>
      <c r="AW392" s="0" t="n">
        <f aca="false">COUNTA($BC392:$EG392)</f>
        <v>44</v>
      </c>
      <c r="AX392" s="0" t="n">
        <f aca="false">COUNTIF($BC392:$EG392,"D")</f>
        <v>14</v>
      </c>
      <c r="AY392" s="0" t="n">
        <f aca="false">COUNTIF($BC392:$EG392,"R")</f>
        <v>0</v>
      </c>
      <c r="AZ392" s="2" t="n">
        <f aca="false">COUNTIF(DW392,"D")+COUNTIF(DO392,"D")+COUNTIF(DJ392,"D")+COUNTIF(DD392,"D")</f>
        <v>4</v>
      </c>
      <c r="BA392" s="0" t="n">
        <f aca="false">IF(DH392&lt;&gt;"",1,0)+IF(DI392&lt;&gt;"",1,0)+IF(DK392&lt;&gt;"",1,0)+IF(DM392&lt;&gt;"",1,0)+IF(DN392&lt;&gt;"",1,0)+IF(DO392&lt;&gt;"",1,0)+IF(DQ392&lt;&gt;"",1,0)+IF(DR392&lt;&gt;"",1,0)+IF(DT392&lt;&gt;"",1,0)+IF(DU392&lt;&gt;"",1,0)+IF(DV392&lt;&gt;"",1,0)+IF(DW392&lt;&gt;"",1,0)+IF(DX392&lt;&gt;"",1,0)+IF(DZ392&lt;&gt;"",1,0)+IF(EA392&lt;&gt;"",1,0)+IF(EB392&lt;&gt;"",1,0)+IF(EE392&lt;&gt;"",1,0)</f>
        <v>8</v>
      </c>
      <c r="BB392" s="0" t="n">
        <f aca="false">IF(AND(AV392&gt;0, AW392&gt;0),1,0)</f>
        <v>1</v>
      </c>
      <c r="BC392" s="0" t="s">
        <v>155</v>
      </c>
      <c r="BD392" s="0" t="s">
        <v>155</v>
      </c>
      <c r="BE392" s="0" t="s">
        <v>155</v>
      </c>
      <c r="BF392" s="0" t="s">
        <v>155</v>
      </c>
      <c r="BG392" s="0" t="s">
        <v>155</v>
      </c>
      <c r="BH392" s="0" t="s">
        <v>155</v>
      </c>
      <c r="BJ392" s="0" t="s">
        <v>155</v>
      </c>
      <c r="BK392" s="0" t="s">
        <v>155</v>
      </c>
      <c r="BL392" s="0" t="s">
        <v>155</v>
      </c>
      <c r="BP392" s="0" t="s">
        <v>155</v>
      </c>
      <c r="BR392" s="0" t="s">
        <v>155</v>
      </c>
      <c r="BS392" s="0" t="s">
        <v>155</v>
      </c>
      <c r="BV392" s="0" t="s">
        <v>155</v>
      </c>
      <c r="BY392" s="0" t="s">
        <v>144</v>
      </c>
      <c r="CA392" s="0" t="s">
        <v>155</v>
      </c>
      <c r="CG392" s="0" t="s">
        <v>155</v>
      </c>
      <c r="CH392" s="0" t="s">
        <v>144</v>
      </c>
      <c r="CK392" s="0" t="s">
        <v>155</v>
      </c>
      <c r="CL392" s="0" t="s">
        <v>144</v>
      </c>
      <c r="CN392" s="0" t="s">
        <v>155</v>
      </c>
      <c r="CP392" s="0" t="s">
        <v>155</v>
      </c>
      <c r="CT392" s="0" t="s">
        <v>155</v>
      </c>
      <c r="CU392" s="0" t="s">
        <v>144</v>
      </c>
      <c r="CV392" s="0" t="s">
        <v>155</v>
      </c>
      <c r="CW392" s="0" t="s">
        <v>144</v>
      </c>
      <c r="CY392" s="0" t="s">
        <v>155</v>
      </c>
      <c r="CZ392" s="0" t="s">
        <v>144</v>
      </c>
      <c r="DC392" s="0" t="s">
        <v>155</v>
      </c>
      <c r="DD392" s="0" t="s">
        <v>144</v>
      </c>
      <c r="DF392" s="0" t="s">
        <v>155</v>
      </c>
      <c r="DG392" s="0" t="s">
        <v>144</v>
      </c>
      <c r="DI392" s="0" t="s">
        <v>155</v>
      </c>
      <c r="DJ392" s="0" t="s">
        <v>144</v>
      </c>
      <c r="DL392" s="0" t="s">
        <v>155</v>
      </c>
      <c r="DM392" s="0" t="s">
        <v>144</v>
      </c>
      <c r="DN392" s="0" t="s">
        <v>155</v>
      </c>
      <c r="DO392" s="0" t="s">
        <v>144</v>
      </c>
      <c r="DR392" s="0" t="s">
        <v>155</v>
      </c>
      <c r="DS392" s="0" t="s">
        <v>144</v>
      </c>
      <c r="DU392" s="0" t="s">
        <v>155</v>
      </c>
      <c r="DW392" s="0" t="s">
        <v>144</v>
      </c>
      <c r="EA392" s="0" t="s">
        <v>155</v>
      </c>
      <c r="ED392" s="0" t="s">
        <v>144</v>
      </c>
      <c r="EF392" s="0" t="s">
        <v>155</v>
      </c>
    </row>
    <row r="393" customFormat="false" ht="13.8" hidden="false" customHeight="false" outlineLevel="0" collapsed="false">
      <c r="A393" s="0" t="s">
        <v>2202</v>
      </c>
      <c r="B393" s="0" t="n">
        <v>78</v>
      </c>
      <c r="C393" s="0" t="n">
        <v>227687</v>
      </c>
      <c r="D393" s="0" t="s">
        <v>2203</v>
      </c>
      <c r="E393" s="0" t="s">
        <v>780</v>
      </c>
      <c r="F393" s="0" t="str">
        <f aca="false">CONCATENATE(D393," ",LEFT(H393,4),"T=",AW393,"D=",AX393,"R=",AY393,"M=",AZ393,"L=",BA393,"B=",BB393)</f>
        <v>MONTENERI SRT=41D=11R=0M=4L=8B=1</v>
      </c>
      <c r="G393" s="0" t="s">
        <v>424</v>
      </c>
      <c r="H393" s="0" t="s">
        <v>791</v>
      </c>
      <c r="I393" s="0" t="s">
        <v>2204</v>
      </c>
      <c r="J393" s="0" t="s">
        <v>2205</v>
      </c>
      <c r="K393" s="0" t="s">
        <v>143</v>
      </c>
      <c r="L393" s="0" t="s">
        <v>144</v>
      </c>
      <c r="M393" s="0" t="str">
        <f aca="false">RIGHT(N393,LEN(N393)-FIND(" ",N393))</f>
        <v>REX BLVD NW</v>
      </c>
      <c r="N393" s="0" t="s">
        <v>2206</v>
      </c>
      <c r="P393" s="0" t="s">
        <v>147</v>
      </c>
      <c r="Q393" s="0" t="s">
        <v>148</v>
      </c>
      <c r="R393" s="0" t="n">
        <v>44483</v>
      </c>
      <c r="AD393" s="0" t="s">
        <v>149</v>
      </c>
      <c r="AE393" s="0" t="s">
        <v>150</v>
      </c>
      <c r="AF393" s="0" t="s">
        <v>151</v>
      </c>
      <c r="AH393" s="0" t="n">
        <v>14</v>
      </c>
      <c r="AI393" s="0" t="n">
        <v>11</v>
      </c>
      <c r="AN393" s="0" t="s">
        <v>147</v>
      </c>
      <c r="AO393" s="0" t="s">
        <v>211</v>
      </c>
      <c r="AP393" s="0" t="s">
        <v>212</v>
      </c>
      <c r="AQ393" s="0" t="n">
        <v>9</v>
      </c>
      <c r="AR393" s="0" t="n">
        <v>64</v>
      </c>
      <c r="AS393" s="0" t="n">
        <v>32</v>
      </c>
      <c r="AV393" s="0" t="s">
        <v>213</v>
      </c>
      <c r="AW393" s="0" t="n">
        <f aca="false">COUNTA($BC393:$EG393)</f>
        <v>41</v>
      </c>
      <c r="AX393" s="0" t="n">
        <f aca="false">COUNTIF($BC393:$EG393,"D")</f>
        <v>11</v>
      </c>
      <c r="AY393" s="0" t="n">
        <f aca="false">COUNTIF($BC393:$EG393,"R")</f>
        <v>0</v>
      </c>
      <c r="AZ393" s="2" t="n">
        <f aca="false">COUNTIF(DW393,"D")+COUNTIF(DO393,"D")+COUNTIF(DJ393,"D")+COUNTIF(DD393,"D")</f>
        <v>4</v>
      </c>
      <c r="BA393" s="0" t="n">
        <f aca="false">IF(DH393&lt;&gt;"",1,0)+IF(DI393&lt;&gt;"",1,0)+IF(DK393&lt;&gt;"",1,0)+IF(DM393&lt;&gt;"",1,0)+IF(DN393&lt;&gt;"",1,0)+IF(DO393&lt;&gt;"",1,0)+IF(DQ393&lt;&gt;"",1,0)+IF(DR393&lt;&gt;"",1,0)+IF(DT393&lt;&gt;"",1,0)+IF(DU393&lt;&gt;"",1,0)+IF(DV393&lt;&gt;"",1,0)+IF(DW393&lt;&gt;"",1,0)+IF(DX393&lt;&gt;"",1,0)+IF(DZ393&lt;&gt;"",1,0)+IF(EA393&lt;&gt;"",1,0)+IF(EB393&lt;&gt;"",1,0)+IF(EE393&lt;&gt;"",1,0)</f>
        <v>8</v>
      </c>
      <c r="BB393" s="0" t="n">
        <f aca="false">IF(AND(AV393&gt;0, AW393&gt;0),1,0)</f>
        <v>1</v>
      </c>
      <c r="BC393" s="0" t="s">
        <v>155</v>
      </c>
      <c r="BD393" s="0" t="s">
        <v>155</v>
      </c>
      <c r="BF393" s="0" t="s">
        <v>155</v>
      </c>
      <c r="BG393" s="0" t="s">
        <v>155</v>
      </c>
      <c r="BH393" s="0" t="s">
        <v>155</v>
      </c>
      <c r="BJ393" s="0" t="s">
        <v>155</v>
      </c>
      <c r="BL393" s="0" t="s">
        <v>155</v>
      </c>
      <c r="BP393" s="0" t="s">
        <v>155</v>
      </c>
      <c r="BR393" s="0" t="s">
        <v>155</v>
      </c>
      <c r="BS393" s="0" t="s">
        <v>155</v>
      </c>
      <c r="BT393" s="0" t="s">
        <v>155</v>
      </c>
      <c r="BV393" s="0" t="s">
        <v>155</v>
      </c>
      <c r="BY393" s="0" t="s">
        <v>144</v>
      </c>
      <c r="CA393" s="0" t="s">
        <v>155</v>
      </c>
      <c r="CC393" s="0" t="s">
        <v>155</v>
      </c>
      <c r="CG393" s="0" t="s">
        <v>155</v>
      </c>
      <c r="CH393" s="0" t="s">
        <v>144</v>
      </c>
      <c r="CK393" s="0" t="s">
        <v>155</v>
      </c>
      <c r="CN393" s="0" t="s">
        <v>155</v>
      </c>
      <c r="CP393" s="0" t="s">
        <v>155</v>
      </c>
      <c r="CU393" s="0" t="s">
        <v>144</v>
      </c>
      <c r="CV393" s="0" t="s">
        <v>155</v>
      </c>
      <c r="CY393" s="0" t="s">
        <v>155</v>
      </c>
      <c r="CZ393" s="0" t="s">
        <v>144</v>
      </c>
      <c r="DC393" s="0" t="s">
        <v>155</v>
      </c>
      <c r="DD393" s="0" t="s">
        <v>144</v>
      </c>
      <c r="DF393" s="0" t="s">
        <v>155</v>
      </c>
      <c r="DG393" s="0" t="s">
        <v>144</v>
      </c>
      <c r="DI393" s="0" t="s">
        <v>155</v>
      </c>
      <c r="DJ393" s="0" t="s">
        <v>144</v>
      </c>
      <c r="DL393" s="0" t="s">
        <v>155</v>
      </c>
      <c r="DN393" s="0" t="s">
        <v>155</v>
      </c>
      <c r="DO393" s="0" t="s">
        <v>144</v>
      </c>
      <c r="DR393" s="0" t="s">
        <v>155</v>
      </c>
      <c r="DS393" s="0" t="s">
        <v>144</v>
      </c>
      <c r="DU393" s="0" t="s">
        <v>155</v>
      </c>
      <c r="DW393" s="0" t="s">
        <v>144</v>
      </c>
      <c r="DX393" s="0" t="s">
        <v>155</v>
      </c>
      <c r="EA393" s="0" t="s">
        <v>155</v>
      </c>
      <c r="ED393" s="0" t="s">
        <v>144</v>
      </c>
      <c r="EF393" s="0" t="s">
        <v>155</v>
      </c>
    </row>
    <row r="394" customFormat="false" ht="13.8" hidden="false" customHeight="false" outlineLevel="0" collapsed="false">
      <c r="A394" s="0" t="s">
        <v>2207</v>
      </c>
      <c r="B394" s="0" t="n">
        <v>78</v>
      </c>
      <c r="C394" s="0" t="n">
        <v>243583</v>
      </c>
      <c r="D394" s="0" t="s">
        <v>2208</v>
      </c>
      <c r="E394" s="0" t="s">
        <v>1169</v>
      </c>
      <c r="F394" s="0" t="str">
        <f aca="false">CONCATENATE(D394," ",LEFT(H394,4),"T=",AW394,"D=",AX394,"R=",AY394,"M=",AZ394,"L=",BA394,"B=",BB394)</f>
        <v>NOLAN T=40D=11R=0M=4L=8B=1</v>
      </c>
      <c r="G394" s="0" t="s">
        <v>806</v>
      </c>
      <c r="I394" s="0" t="s">
        <v>2209</v>
      </c>
      <c r="J394" s="0" t="s">
        <v>2210</v>
      </c>
      <c r="K394" s="0" t="s">
        <v>143</v>
      </c>
      <c r="L394" s="0" t="s">
        <v>144</v>
      </c>
      <c r="M394" s="0" t="str">
        <f aca="false">RIGHT(N394,LEN(N394)-FIND(" ",N394))</f>
        <v>TAYLOR ST NW</v>
      </c>
      <c r="N394" s="0" t="s">
        <v>2211</v>
      </c>
      <c r="P394" s="0" t="s">
        <v>147</v>
      </c>
      <c r="Q394" s="0" t="s">
        <v>148</v>
      </c>
      <c r="R394" s="0" t="n">
        <v>44485</v>
      </c>
      <c r="AD394" s="0" t="s">
        <v>149</v>
      </c>
      <c r="AE394" s="0" t="s">
        <v>150</v>
      </c>
      <c r="AF394" s="0" t="s">
        <v>151</v>
      </c>
      <c r="AH394" s="0" t="n">
        <v>14</v>
      </c>
      <c r="AI394" s="0" t="n">
        <v>11</v>
      </c>
      <c r="AN394" s="0" t="s">
        <v>147</v>
      </c>
      <c r="AO394" s="0" t="s">
        <v>180</v>
      </c>
      <c r="AP394" s="0" t="s">
        <v>181</v>
      </c>
      <c r="AQ394" s="0" t="n">
        <v>9</v>
      </c>
      <c r="AR394" s="0" t="n">
        <v>64</v>
      </c>
      <c r="AS394" s="0" t="n">
        <v>32</v>
      </c>
      <c r="AV394" s="0" t="s">
        <v>182</v>
      </c>
      <c r="AW394" s="0" t="n">
        <f aca="false">COUNTA($BC394:$EG394)</f>
        <v>40</v>
      </c>
      <c r="AX394" s="0" t="n">
        <f aca="false">COUNTIF($BC394:$EG394,"D")</f>
        <v>11</v>
      </c>
      <c r="AY394" s="0" t="n">
        <f aca="false">COUNTIF($BC394:$EG394,"R")</f>
        <v>0</v>
      </c>
      <c r="AZ394" s="2" t="n">
        <f aca="false">COUNTIF(DW394,"D")+COUNTIF(DO394,"D")+COUNTIF(DJ394,"D")+COUNTIF(DD394,"D")</f>
        <v>4</v>
      </c>
      <c r="BA394" s="0" t="n">
        <f aca="false">IF(DH394&lt;&gt;"",1,0)+IF(DI394&lt;&gt;"",1,0)+IF(DK394&lt;&gt;"",1,0)+IF(DM394&lt;&gt;"",1,0)+IF(DN394&lt;&gt;"",1,0)+IF(DO394&lt;&gt;"",1,0)+IF(DQ394&lt;&gt;"",1,0)+IF(DR394&lt;&gt;"",1,0)+IF(DT394&lt;&gt;"",1,0)+IF(DU394&lt;&gt;"",1,0)+IF(DV394&lt;&gt;"",1,0)+IF(DW394&lt;&gt;"",1,0)+IF(DX394&lt;&gt;"",1,0)+IF(DZ394&lt;&gt;"",1,0)+IF(EA394&lt;&gt;"",1,0)+IF(EB394&lt;&gt;"",1,0)+IF(EE394&lt;&gt;"",1,0)</f>
        <v>8</v>
      </c>
      <c r="BB394" s="0" t="n">
        <f aca="false">IF(AND(AV394&gt;0, AW394&gt;0),1,0)</f>
        <v>1</v>
      </c>
      <c r="BC394" s="0" t="s">
        <v>155</v>
      </c>
      <c r="BD394" s="0" t="s">
        <v>155</v>
      </c>
      <c r="BF394" s="0" t="s">
        <v>155</v>
      </c>
      <c r="BG394" s="0" t="s">
        <v>155</v>
      </c>
      <c r="BH394" s="0" t="s">
        <v>155</v>
      </c>
      <c r="BJ394" s="0" t="s">
        <v>155</v>
      </c>
      <c r="BK394" s="0" t="s">
        <v>155</v>
      </c>
      <c r="BL394" s="0" t="s">
        <v>155</v>
      </c>
      <c r="BP394" s="0" t="s">
        <v>155</v>
      </c>
      <c r="BS394" s="0" t="s">
        <v>155</v>
      </c>
      <c r="BV394" s="0" t="s">
        <v>155</v>
      </c>
      <c r="CA394" s="0" t="s">
        <v>155</v>
      </c>
      <c r="CG394" s="0" t="s">
        <v>155</v>
      </c>
      <c r="CH394" s="0" t="s">
        <v>144</v>
      </c>
      <c r="CK394" s="0" t="s">
        <v>155</v>
      </c>
      <c r="CL394" s="0" t="s">
        <v>144</v>
      </c>
      <c r="CN394" s="0" t="s">
        <v>155</v>
      </c>
      <c r="CO394" s="0" t="s">
        <v>144</v>
      </c>
      <c r="CP394" s="0" t="s">
        <v>155</v>
      </c>
      <c r="CT394" s="0" t="s">
        <v>155</v>
      </c>
      <c r="CU394" s="0" t="s">
        <v>144</v>
      </c>
      <c r="CV394" s="0" t="s">
        <v>155</v>
      </c>
      <c r="CW394" s="0" t="s">
        <v>144</v>
      </c>
      <c r="CY394" s="0" t="s">
        <v>155</v>
      </c>
      <c r="CZ394" s="0" t="s">
        <v>144</v>
      </c>
      <c r="DC394" s="0" t="s">
        <v>155</v>
      </c>
      <c r="DD394" s="0" t="s">
        <v>144</v>
      </c>
      <c r="DF394" s="0" t="s">
        <v>155</v>
      </c>
      <c r="DG394" s="0" t="s">
        <v>144</v>
      </c>
      <c r="DI394" s="0" t="s">
        <v>155</v>
      </c>
      <c r="DJ394" s="0" t="s">
        <v>144</v>
      </c>
      <c r="DL394" s="0" t="s">
        <v>155</v>
      </c>
      <c r="DN394" s="0" t="s">
        <v>155</v>
      </c>
      <c r="DO394" s="0" t="s">
        <v>144</v>
      </c>
      <c r="DR394" s="0" t="s">
        <v>155</v>
      </c>
      <c r="DU394" s="0" t="s">
        <v>155</v>
      </c>
      <c r="DW394" s="0" t="s">
        <v>144</v>
      </c>
      <c r="DX394" s="0" t="s">
        <v>155</v>
      </c>
      <c r="EA394" s="0" t="s">
        <v>155</v>
      </c>
      <c r="EF394" s="0" t="s">
        <v>155</v>
      </c>
    </row>
    <row r="395" customFormat="false" ht="13.8" hidden="false" customHeight="false" outlineLevel="0" collapsed="false">
      <c r="A395" s="0" t="s">
        <v>2212</v>
      </c>
      <c r="B395" s="0" t="n">
        <v>78</v>
      </c>
      <c r="C395" s="0" t="n">
        <v>2558</v>
      </c>
      <c r="D395" s="0" t="s">
        <v>2213</v>
      </c>
      <c r="E395" s="0" t="s">
        <v>1247</v>
      </c>
      <c r="F395" s="0" t="str">
        <f aca="false">CONCATENATE(D395," ",LEFT(H395,4),"T=",AW395,"D=",AX395,"R=",AY395,"M=",AZ395,"L=",BA395,"B=",BB395)</f>
        <v>OAKS T=43D=15R=0M=4L=8B=1</v>
      </c>
      <c r="I395" s="0" t="s">
        <v>2214</v>
      </c>
      <c r="J395" s="0" t="s">
        <v>2215</v>
      </c>
      <c r="K395" s="0" t="s">
        <v>143</v>
      </c>
      <c r="L395" s="0" t="s">
        <v>144</v>
      </c>
      <c r="M395" s="0" t="str">
        <f aca="false">RIGHT(N395,LEN(N395)-FIND(" ",N395))</f>
        <v>RIVERVIEW ST NW</v>
      </c>
      <c r="N395" s="0" t="s">
        <v>2216</v>
      </c>
      <c r="P395" s="0" t="s">
        <v>147</v>
      </c>
      <c r="Q395" s="0" t="s">
        <v>148</v>
      </c>
      <c r="R395" s="0" t="n">
        <v>44485</v>
      </c>
      <c r="AD395" s="0" t="s">
        <v>149</v>
      </c>
      <c r="AE395" s="0" t="s">
        <v>150</v>
      </c>
      <c r="AF395" s="0" t="s">
        <v>151</v>
      </c>
      <c r="AH395" s="0" t="n">
        <v>14</v>
      </c>
      <c r="AI395" s="0" t="n">
        <v>11</v>
      </c>
      <c r="AN395" s="0" t="s">
        <v>147</v>
      </c>
      <c r="AO395" s="0" t="s">
        <v>484</v>
      </c>
      <c r="AP395" s="0" t="s">
        <v>485</v>
      </c>
      <c r="AQ395" s="0" t="n">
        <v>9</v>
      </c>
      <c r="AR395" s="0" t="n">
        <v>64</v>
      </c>
      <c r="AS395" s="0" t="n">
        <v>32</v>
      </c>
      <c r="AV395" s="0" t="s">
        <v>223</v>
      </c>
      <c r="AW395" s="0" t="n">
        <f aca="false">COUNTA($BC395:$EG395)</f>
        <v>43</v>
      </c>
      <c r="AX395" s="0" t="n">
        <f aca="false">COUNTIF($BC395:$EG395,"D")</f>
        <v>15</v>
      </c>
      <c r="AY395" s="0" t="n">
        <f aca="false">COUNTIF($BC395:$EG395,"R")</f>
        <v>0</v>
      </c>
      <c r="AZ395" s="2" t="n">
        <f aca="false">COUNTIF(DW395,"D")+COUNTIF(DO395,"D")+COUNTIF(DJ395,"D")+COUNTIF(DD395,"D")</f>
        <v>4</v>
      </c>
      <c r="BA395" s="0" t="n">
        <f aca="false">IF(DH395&lt;&gt;"",1,0)+IF(DI395&lt;&gt;"",1,0)+IF(DK395&lt;&gt;"",1,0)+IF(DM395&lt;&gt;"",1,0)+IF(DN395&lt;&gt;"",1,0)+IF(DO395&lt;&gt;"",1,0)+IF(DQ395&lt;&gt;"",1,0)+IF(DR395&lt;&gt;"",1,0)+IF(DT395&lt;&gt;"",1,0)+IF(DU395&lt;&gt;"",1,0)+IF(DV395&lt;&gt;"",1,0)+IF(DW395&lt;&gt;"",1,0)+IF(DX395&lt;&gt;"",1,0)+IF(DZ395&lt;&gt;"",1,0)+IF(EA395&lt;&gt;"",1,0)+IF(EB395&lt;&gt;"",1,0)+IF(EE395&lt;&gt;"",1,0)</f>
        <v>8</v>
      </c>
      <c r="BB395" s="0" t="n">
        <f aca="false">IF(AND(AV395&gt;0, AW395&gt;0),1,0)</f>
        <v>1</v>
      </c>
      <c r="BD395" s="0" t="s">
        <v>155</v>
      </c>
      <c r="BE395" s="0" t="s">
        <v>155</v>
      </c>
      <c r="BF395" s="0" t="s">
        <v>155</v>
      </c>
      <c r="BG395" s="0" t="s">
        <v>155</v>
      </c>
      <c r="BH395" s="0" t="s">
        <v>155</v>
      </c>
      <c r="BI395" s="0" t="s">
        <v>155</v>
      </c>
      <c r="BJ395" s="0" t="s">
        <v>155</v>
      </c>
      <c r="BL395" s="0" t="s">
        <v>155</v>
      </c>
      <c r="BP395" s="0" t="s">
        <v>155</v>
      </c>
      <c r="BS395" s="0" t="s">
        <v>155</v>
      </c>
      <c r="BV395" s="0" t="s">
        <v>155</v>
      </c>
      <c r="CA395" s="0" t="s">
        <v>155</v>
      </c>
      <c r="CG395" s="0" t="s">
        <v>155</v>
      </c>
      <c r="CH395" s="0" t="s">
        <v>144</v>
      </c>
      <c r="CK395" s="0" t="s">
        <v>155</v>
      </c>
      <c r="CL395" s="0" t="s">
        <v>144</v>
      </c>
      <c r="CN395" s="0" t="s">
        <v>155</v>
      </c>
      <c r="CO395" s="0" t="s">
        <v>144</v>
      </c>
      <c r="CP395" s="0" t="s">
        <v>155</v>
      </c>
      <c r="CQ395" s="0" t="s">
        <v>144</v>
      </c>
      <c r="CT395" s="0" t="s">
        <v>155</v>
      </c>
      <c r="CU395" s="0" t="s">
        <v>144</v>
      </c>
      <c r="CV395" s="0" t="s">
        <v>155</v>
      </c>
      <c r="CW395" s="0" t="s">
        <v>144</v>
      </c>
      <c r="CY395" s="0" t="s">
        <v>155</v>
      </c>
      <c r="CZ395" s="0" t="s">
        <v>144</v>
      </c>
      <c r="DC395" s="0" t="s">
        <v>155</v>
      </c>
      <c r="DD395" s="0" t="s">
        <v>144</v>
      </c>
      <c r="DF395" s="0" t="s">
        <v>155</v>
      </c>
      <c r="DG395" s="0" t="s">
        <v>144</v>
      </c>
      <c r="DI395" s="0" t="s">
        <v>155</v>
      </c>
      <c r="DJ395" s="0" t="s">
        <v>144</v>
      </c>
      <c r="DL395" s="0" t="s">
        <v>155</v>
      </c>
      <c r="DM395" s="0" t="s">
        <v>144</v>
      </c>
      <c r="DN395" s="0" t="s">
        <v>155</v>
      </c>
      <c r="DO395" s="0" t="s">
        <v>144</v>
      </c>
      <c r="DR395" s="0" t="s">
        <v>155</v>
      </c>
      <c r="DS395" s="0" t="s">
        <v>144</v>
      </c>
      <c r="DU395" s="0" t="s">
        <v>155</v>
      </c>
      <c r="DW395" s="0" t="s">
        <v>144</v>
      </c>
      <c r="EA395" s="0" t="s">
        <v>155</v>
      </c>
      <c r="ED395" s="0" t="s">
        <v>144</v>
      </c>
      <c r="EF395" s="0" t="s">
        <v>155</v>
      </c>
    </row>
    <row r="396" customFormat="false" ht="13.8" hidden="false" customHeight="false" outlineLevel="0" collapsed="false">
      <c r="A396" s="0" t="s">
        <v>2217</v>
      </c>
      <c r="B396" s="0" t="n">
        <v>78</v>
      </c>
      <c r="C396" s="0" t="n">
        <v>181782</v>
      </c>
      <c r="D396" s="0" t="s">
        <v>2218</v>
      </c>
      <c r="E396" s="0" t="s">
        <v>663</v>
      </c>
      <c r="F396" s="0" t="str">
        <f aca="false">CONCATENATE(D396," ",LEFT(H396,4),"T=",AW396,"D=",AX396,"R=",AY396,"M=",AZ396,"L=",BA396,"B=",BB396)</f>
        <v>PETIYA T=40D=12R=1M=4L=8B=1</v>
      </c>
      <c r="G396" s="0" t="s">
        <v>465</v>
      </c>
      <c r="I396" s="0" t="s">
        <v>2219</v>
      </c>
      <c r="J396" s="0" t="s">
        <v>2220</v>
      </c>
      <c r="K396" s="0" t="s">
        <v>143</v>
      </c>
      <c r="L396" s="0" t="s">
        <v>144</v>
      </c>
      <c r="M396" s="0" t="str">
        <f aca="false">RIGHT(N396,LEN(N396)-FIND(" ",N396))</f>
        <v>CARLTON DR NW</v>
      </c>
      <c r="N396" s="0" t="s">
        <v>2221</v>
      </c>
      <c r="P396" s="0" t="s">
        <v>147</v>
      </c>
      <c r="Q396" s="0" t="s">
        <v>148</v>
      </c>
      <c r="R396" s="0" t="n">
        <v>44485</v>
      </c>
      <c r="AD396" s="0" t="s">
        <v>149</v>
      </c>
      <c r="AE396" s="0" t="s">
        <v>150</v>
      </c>
      <c r="AF396" s="0" t="s">
        <v>151</v>
      </c>
      <c r="AH396" s="0" t="n">
        <v>14</v>
      </c>
      <c r="AI396" s="0" t="n">
        <v>11</v>
      </c>
      <c r="AN396" s="0" t="s">
        <v>147</v>
      </c>
      <c r="AO396" s="0" t="s">
        <v>221</v>
      </c>
      <c r="AP396" s="0" t="s">
        <v>222</v>
      </c>
      <c r="AQ396" s="0" t="n">
        <v>9</v>
      </c>
      <c r="AR396" s="0" t="n">
        <v>64</v>
      </c>
      <c r="AS396" s="0" t="n">
        <v>32</v>
      </c>
      <c r="AV396" s="0" t="s">
        <v>223</v>
      </c>
      <c r="AW396" s="0" t="n">
        <f aca="false">COUNTA($BC396:$EG396)</f>
        <v>40</v>
      </c>
      <c r="AX396" s="0" t="n">
        <f aca="false">COUNTIF($BC396:$EG396,"D")</f>
        <v>12</v>
      </c>
      <c r="AY396" s="0" t="n">
        <f aca="false">COUNTIF($BC396:$EG396,"R")</f>
        <v>1</v>
      </c>
      <c r="AZ396" s="2" t="n">
        <f aca="false">COUNTIF(DW396,"D")+COUNTIF(DO396,"D")+COUNTIF(DJ396,"D")+COUNTIF(DD396,"D")</f>
        <v>4</v>
      </c>
      <c r="BA396" s="0" t="n">
        <f aca="false">IF(DH396&lt;&gt;"",1,0)+IF(DI396&lt;&gt;"",1,0)+IF(DK396&lt;&gt;"",1,0)+IF(DM396&lt;&gt;"",1,0)+IF(DN396&lt;&gt;"",1,0)+IF(DO396&lt;&gt;"",1,0)+IF(DQ396&lt;&gt;"",1,0)+IF(DR396&lt;&gt;"",1,0)+IF(DT396&lt;&gt;"",1,0)+IF(DU396&lt;&gt;"",1,0)+IF(DV396&lt;&gt;"",1,0)+IF(DW396&lt;&gt;"",1,0)+IF(DX396&lt;&gt;"",1,0)+IF(DZ396&lt;&gt;"",1,0)+IF(EA396&lt;&gt;"",1,0)+IF(EB396&lt;&gt;"",1,0)+IF(EE396&lt;&gt;"",1,0)</f>
        <v>8</v>
      </c>
      <c r="BB396" s="0" t="n">
        <f aca="false">IF(AND(AV396&gt;0, AW396&gt;0),1,0)</f>
        <v>1</v>
      </c>
      <c r="BC396" s="0" t="s">
        <v>155</v>
      </c>
      <c r="BD396" s="0" t="s">
        <v>155</v>
      </c>
      <c r="BE396" s="0" t="s">
        <v>155</v>
      </c>
      <c r="BI396" s="0" t="s">
        <v>155</v>
      </c>
      <c r="BJ396" s="0" t="s">
        <v>155</v>
      </c>
      <c r="BK396" s="0" t="s">
        <v>155</v>
      </c>
      <c r="BL396" s="0" t="s">
        <v>155</v>
      </c>
      <c r="BS396" s="0" t="s">
        <v>155</v>
      </c>
      <c r="BV396" s="0" t="s">
        <v>155</v>
      </c>
      <c r="BY396" s="0" t="s">
        <v>144</v>
      </c>
      <c r="CA396" s="0" t="s">
        <v>155</v>
      </c>
      <c r="CG396" s="0" t="s">
        <v>155</v>
      </c>
      <c r="CK396" s="0" t="s">
        <v>155</v>
      </c>
      <c r="CL396" s="0" t="s">
        <v>144</v>
      </c>
      <c r="CN396" s="0" t="s">
        <v>155</v>
      </c>
      <c r="CO396" s="0" t="s">
        <v>144</v>
      </c>
      <c r="CP396" s="0" t="s">
        <v>155</v>
      </c>
      <c r="CQ396" s="0" t="s">
        <v>144</v>
      </c>
      <c r="CT396" s="0" t="s">
        <v>155</v>
      </c>
      <c r="CV396" s="0" t="s">
        <v>155</v>
      </c>
      <c r="CW396" s="0" t="s">
        <v>144</v>
      </c>
      <c r="CY396" s="0" t="s">
        <v>155</v>
      </c>
      <c r="CZ396" s="0" t="s">
        <v>217</v>
      </c>
      <c r="DC396" s="0" t="s">
        <v>155</v>
      </c>
      <c r="DD396" s="0" t="s">
        <v>144</v>
      </c>
      <c r="DF396" s="0" t="s">
        <v>155</v>
      </c>
      <c r="DG396" s="0" t="s">
        <v>144</v>
      </c>
      <c r="DI396" s="0" t="s">
        <v>155</v>
      </c>
      <c r="DJ396" s="0" t="s">
        <v>144</v>
      </c>
      <c r="DL396" s="0" t="s">
        <v>155</v>
      </c>
      <c r="DN396" s="0" t="s">
        <v>155</v>
      </c>
      <c r="DO396" s="0" t="s">
        <v>144</v>
      </c>
      <c r="DR396" s="0" t="s">
        <v>155</v>
      </c>
      <c r="DS396" s="0" t="s">
        <v>144</v>
      </c>
      <c r="DU396" s="0" t="s">
        <v>155</v>
      </c>
      <c r="DW396" s="0" t="s">
        <v>144</v>
      </c>
      <c r="DX396" s="0" t="s">
        <v>155</v>
      </c>
      <c r="EA396" s="0" t="s">
        <v>155</v>
      </c>
      <c r="ED396" s="0" t="s">
        <v>144</v>
      </c>
      <c r="EF396" s="0" t="s">
        <v>155</v>
      </c>
    </row>
    <row r="397" customFormat="false" ht="13.8" hidden="false" customHeight="false" outlineLevel="0" collapsed="false">
      <c r="A397" s="0" t="s">
        <v>2222</v>
      </c>
      <c r="B397" s="0" t="n">
        <v>78</v>
      </c>
      <c r="C397" s="0" t="n">
        <v>232952</v>
      </c>
      <c r="D397" s="0" t="s">
        <v>2223</v>
      </c>
      <c r="E397" s="0" t="s">
        <v>2224</v>
      </c>
      <c r="F397" s="0" t="str">
        <f aca="false">CONCATENATE(D397," ",LEFT(H397,4),"T=",AW397,"D=",AX397,"R=",AY397,"M=",AZ397,"L=",BA397,"B=",BB397)</f>
        <v>REED T=47D=17R=0M=4L=8B=1</v>
      </c>
      <c r="G397" s="0" t="s">
        <v>281</v>
      </c>
      <c r="I397" s="0" t="s">
        <v>2225</v>
      </c>
      <c r="J397" s="0" t="s">
        <v>2226</v>
      </c>
      <c r="K397" s="0" t="s">
        <v>143</v>
      </c>
      <c r="L397" s="0" t="s">
        <v>144</v>
      </c>
      <c r="M397" s="0" t="str">
        <f aca="false">RIGHT(N397,LEN(N397)-FIND(" ",N397))</f>
        <v>SOUTHERN BLVD NW</v>
      </c>
      <c r="N397" s="0" t="s">
        <v>2227</v>
      </c>
      <c r="P397" s="0" t="s">
        <v>147</v>
      </c>
      <c r="Q397" s="0" t="s">
        <v>148</v>
      </c>
      <c r="R397" s="0" t="n">
        <v>44485</v>
      </c>
      <c r="AD397" s="0" t="s">
        <v>149</v>
      </c>
      <c r="AE397" s="0" t="s">
        <v>150</v>
      </c>
      <c r="AF397" s="0" t="s">
        <v>151</v>
      </c>
      <c r="AH397" s="0" t="n">
        <v>14</v>
      </c>
      <c r="AI397" s="0" t="n">
        <v>11</v>
      </c>
      <c r="AN397" s="0" t="s">
        <v>147</v>
      </c>
      <c r="AO397" s="0" t="s">
        <v>315</v>
      </c>
      <c r="AP397" s="0" t="s">
        <v>316</v>
      </c>
      <c r="AQ397" s="0" t="n">
        <v>9</v>
      </c>
      <c r="AR397" s="0" t="n">
        <v>64</v>
      </c>
      <c r="AS397" s="0" t="n">
        <v>32</v>
      </c>
      <c r="AV397" s="0" t="s">
        <v>182</v>
      </c>
      <c r="AW397" s="0" t="n">
        <f aca="false">COUNTA($BC397:$EG397)</f>
        <v>47</v>
      </c>
      <c r="AX397" s="0" t="n">
        <f aca="false">COUNTIF($BC397:$EG397,"D")</f>
        <v>17</v>
      </c>
      <c r="AY397" s="0" t="n">
        <f aca="false">COUNTIF($BC397:$EG397,"R")</f>
        <v>0</v>
      </c>
      <c r="AZ397" s="2" t="n">
        <f aca="false">COUNTIF(DW397,"D")+COUNTIF(DO397,"D")+COUNTIF(DJ397,"D")+COUNTIF(DD397,"D")</f>
        <v>4</v>
      </c>
      <c r="BA397" s="0" t="n">
        <f aca="false">IF(DH397&lt;&gt;"",1,0)+IF(DI397&lt;&gt;"",1,0)+IF(DK397&lt;&gt;"",1,0)+IF(DM397&lt;&gt;"",1,0)+IF(DN397&lt;&gt;"",1,0)+IF(DO397&lt;&gt;"",1,0)+IF(DQ397&lt;&gt;"",1,0)+IF(DR397&lt;&gt;"",1,0)+IF(DT397&lt;&gt;"",1,0)+IF(DU397&lt;&gt;"",1,0)+IF(DV397&lt;&gt;"",1,0)+IF(DW397&lt;&gt;"",1,0)+IF(DX397&lt;&gt;"",1,0)+IF(DZ397&lt;&gt;"",1,0)+IF(EA397&lt;&gt;"",1,0)+IF(EB397&lt;&gt;"",1,0)+IF(EE397&lt;&gt;"",1,0)</f>
        <v>8</v>
      </c>
      <c r="BB397" s="0" t="n">
        <f aca="false">IF(AND(AV397&gt;0, AW397&gt;0),1,0)</f>
        <v>1</v>
      </c>
      <c r="BC397" s="0" t="s">
        <v>155</v>
      </c>
      <c r="BD397" s="0" t="s">
        <v>155</v>
      </c>
      <c r="BE397" s="0" t="s">
        <v>155</v>
      </c>
      <c r="BF397" s="0" t="s">
        <v>155</v>
      </c>
      <c r="BG397" s="0" t="s">
        <v>155</v>
      </c>
      <c r="BH397" s="0" t="s">
        <v>155</v>
      </c>
      <c r="BI397" s="0" t="s">
        <v>155</v>
      </c>
      <c r="BJ397" s="0" t="s">
        <v>155</v>
      </c>
      <c r="BK397" s="0" t="s">
        <v>155</v>
      </c>
      <c r="BL397" s="0" t="s">
        <v>155</v>
      </c>
      <c r="BP397" s="0" t="s">
        <v>155</v>
      </c>
      <c r="BR397" s="0" t="s">
        <v>155</v>
      </c>
      <c r="BS397" s="0" t="s">
        <v>155</v>
      </c>
      <c r="BV397" s="0" t="s">
        <v>155</v>
      </c>
      <c r="BY397" s="0" t="s">
        <v>144</v>
      </c>
      <c r="CA397" s="0" t="s">
        <v>155</v>
      </c>
      <c r="CC397" s="0" t="s">
        <v>144</v>
      </c>
      <c r="CG397" s="0" t="s">
        <v>155</v>
      </c>
      <c r="CH397" s="0" t="s">
        <v>144</v>
      </c>
      <c r="CK397" s="0" t="s">
        <v>155</v>
      </c>
      <c r="CL397" s="0" t="s">
        <v>144</v>
      </c>
      <c r="CN397" s="0" t="s">
        <v>155</v>
      </c>
      <c r="CO397" s="0" t="s">
        <v>144</v>
      </c>
      <c r="CP397" s="0" t="s">
        <v>155</v>
      </c>
      <c r="CQ397" s="0" t="s">
        <v>144</v>
      </c>
      <c r="CT397" s="0" t="s">
        <v>155</v>
      </c>
      <c r="CU397" s="0" t="s">
        <v>144</v>
      </c>
      <c r="CV397" s="0" t="s">
        <v>155</v>
      </c>
      <c r="CW397" s="0" t="s">
        <v>144</v>
      </c>
      <c r="CY397" s="0" t="s">
        <v>155</v>
      </c>
      <c r="CZ397" s="0" t="s">
        <v>144</v>
      </c>
      <c r="DC397" s="0" t="s">
        <v>155</v>
      </c>
      <c r="DD397" s="0" t="s">
        <v>144</v>
      </c>
      <c r="DF397" s="0" t="s">
        <v>155</v>
      </c>
      <c r="DG397" s="0" t="s">
        <v>144</v>
      </c>
      <c r="DI397" s="0" t="s">
        <v>155</v>
      </c>
      <c r="DJ397" s="0" t="s">
        <v>144</v>
      </c>
      <c r="DL397" s="0" t="s">
        <v>155</v>
      </c>
      <c r="DM397" s="0" t="s">
        <v>144</v>
      </c>
      <c r="DN397" s="0" t="s">
        <v>155</v>
      </c>
      <c r="DO397" s="0" t="s">
        <v>144</v>
      </c>
      <c r="DR397" s="0" t="s">
        <v>155</v>
      </c>
      <c r="DS397" s="0" t="s">
        <v>144</v>
      </c>
      <c r="DT397" s="0" t="s">
        <v>144</v>
      </c>
      <c r="DU397" s="0" t="s">
        <v>155</v>
      </c>
      <c r="DW397" s="0" t="s">
        <v>144</v>
      </c>
      <c r="EF397" s="0" t="s">
        <v>155</v>
      </c>
    </row>
    <row r="398" customFormat="false" ht="13.8" hidden="false" customHeight="false" outlineLevel="0" collapsed="false">
      <c r="A398" s="0" t="s">
        <v>2228</v>
      </c>
      <c r="B398" s="0" t="n">
        <v>78</v>
      </c>
      <c r="C398" s="0" t="n">
        <v>158765</v>
      </c>
      <c r="D398" s="0" t="s">
        <v>1211</v>
      </c>
      <c r="E398" s="0" t="s">
        <v>2229</v>
      </c>
      <c r="F398" s="0" t="str">
        <f aca="false">CONCATENATE(D398," ",LEFT(H398,4),"T=",AW398,"D=",AX398,"R=",AY398,"M=",AZ398,"L=",BA398,"B=",BB398)</f>
        <v>ROBINSON T=45D=16R=0M=4L=8B=1</v>
      </c>
      <c r="I398" s="0" t="s">
        <v>2230</v>
      </c>
      <c r="J398" s="0" t="s">
        <v>2231</v>
      </c>
      <c r="K398" s="0" t="s">
        <v>143</v>
      </c>
      <c r="L398" s="0" t="s">
        <v>144</v>
      </c>
      <c r="M398" s="0" t="str">
        <f aca="false">RIGHT(N398,LEN(N398)-FIND(" ",N398))</f>
        <v>FIFTH ST SW</v>
      </c>
      <c r="N398" s="0" t="s">
        <v>2232</v>
      </c>
      <c r="P398" s="0" t="s">
        <v>147</v>
      </c>
      <c r="Q398" s="0" t="s">
        <v>148</v>
      </c>
      <c r="R398" s="0" t="n">
        <v>44485</v>
      </c>
      <c r="AD398" s="0" t="s">
        <v>149</v>
      </c>
      <c r="AE398" s="0" t="s">
        <v>150</v>
      </c>
      <c r="AF398" s="0" t="s">
        <v>151</v>
      </c>
      <c r="AH398" s="0" t="n">
        <v>14</v>
      </c>
      <c r="AI398" s="0" t="n">
        <v>11</v>
      </c>
      <c r="AN398" s="0" t="s">
        <v>147</v>
      </c>
      <c r="AO398" s="0" t="s">
        <v>152</v>
      </c>
      <c r="AP398" s="0" t="s">
        <v>153</v>
      </c>
      <c r="AQ398" s="0" t="n">
        <v>9</v>
      </c>
      <c r="AR398" s="0" t="n">
        <v>64</v>
      </c>
      <c r="AS398" s="0" t="n">
        <v>32</v>
      </c>
      <c r="AV398" s="0" t="s">
        <v>154</v>
      </c>
      <c r="AW398" s="0" t="n">
        <f aca="false">COUNTA($BC398:$EG398)</f>
        <v>45</v>
      </c>
      <c r="AX398" s="0" t="n">
        <f aca="false">COUNTIF($BC398:$EG398,"D")</f>
        <v>16</v>
      </c>
      <c r="AY398" s="0" t="n">
        <f aca="false">COUNTIF($BC398:$EG398,"R")</f>
        <v>0</v>
      </c>
      <c r="AZ398" s="2" t="n">
        <f aca="false">COUNTIF(DW398,"D")+COUNTIF(DO398,"D")+COUNTIF(DJ398,"D")+COUNTIF(DD398,"D")</f>
        <v>4</v>
      </c>
      <c r="BA398" s="0" t="n">
        <f aca="false">IF(DH398&lt;&gt;"",1,0)+IF(DI398&lt;&gt;"",1,0)+IF(DK398&lt;&gt;"",1,0)+IF(DM398&lt;&gt;"",1,0)+IF(DN398&lt;&gt;"",1,0)+IF(DO398&lt;&gt;"",1,0)+IF(DQ398&lt;&gt;"",1,0)+IF(DR398&lt;&gt;"",1,0)+IF(DT398&lt;&gt;"",1,0)+IF(DU398&lt;&gt;"",1,0)+IF(DV398&lt;&gt;"",1,0)+IF(DW398&lt;&gt;"",1,0)+IF(DX398&lt;&gt;"",1,0)+IF(DZ398&lt;&gt;"",1,0)+IF(EA398&lt;&gt;"",1,0)+IF(EB398&lt;&gt;"",1,0)+IF(EE398&lt;&gt;"",1,0)</f>
        <v>8</v>
      </c>
      <c r="BB398" s="0" t="n">
        <f aca="false">IF(AND(AV398&gt;0, AW398&gt;0),1,0)</f>
        <v>1</v>
      </c>
      <c r="BC398" s="0" t="s">
        <v>155</v>
      </c>
      <c r="BD398" s="0" t="s">
        <v>155</v>
      </c>
      <c r="BE398" s="0" t="s">
        <v>155</v>
      </c>
      <c r="BF398" s="0" t="s">
        <v>155</v>
      </c>
      <c r="BG398" s="0" t="s">
        <v>155</v>
      </c>
      <c r="BH398" s="0" t="s">
        <v>155</v>
      </c>
      <c r="BI398" s="0" t="s">
        <v>155</v>
      </c>
      <c r="BJ398" s="0" t="s">
        <v>155</v>
      </c>
      <c r="BK398" s="0" t="s">
        <v>155</v>
      </c>
      <c r="BL398" s="0" t="s">
        <v>155</v>
      </c>
      <c r="BP398" s="0" t="s">
        <v>155</v>
      </c>
      <c r="BR398" s="0" t="s">
        <v>155</v>
      </c>
      <c r="BS398" s="0" t="s">
        <v>155</v>
      </c>
      <c r="BV398" s="0" t="s">
        <v>155</v>
      </c>
      <c r="BY398" s="0" t="s">
        <v>144</v>
      </c>
      <c r="CA398" s="0" t="s">
        <v>155</v>
      </c>
      <c r="CC398" s="0" t="s">
        <v>144</v>
      </c>
      <c r="CG398" s="0" t="s">
        <v>155</v>
      </c>
      <c r="CH398" s="0" t="s">
        <v>144</v>
      </c>
      <c r="CK398" s="0" t="s">
        <v>155</v>
      </c>
      <c r="CL398" s="0" t="s">
        <v>144</v>
      </c>
      <c r="CN398" s="0" t="s">
        <v>155</v>
      </c>
      <c r="CO398" s="0" t="s">
        <v>144</v>
      </c>
      <c r="CP398" s="0" t="s">
        <v>155</v>
      </c>
      <c r="CQ398" s="0" t="s">
        <v>144</v>
      </c>
      <c r="CT398" s="0" t="s">
        <v>155</v>
      </c>
      <c r="CU398" s="0" t="s">
        <v>144</v>
      </c>
      <c r="CV398" s="0" t="s">
        <v>155</v>
      </c>
      <c r="CZ398" s="0" t="s">
        <v>144</v>
      </c>
      <c r="DC398" s="0" t="s">
        <v>155</v>
      </c>
      <c r="DD398" s="0" t="s">
        <v>144</v>
      </c>
      <c r="DF398" s="0" t="s">
        <v>155</v>
      </c>
      <c r="DG398" s="0" t="s">
        <v>144</v>
      </c>
      <c r="DI398" s="0" t="s">
        <v>155</v>
      </c>
      <c r="DJ398" s="0" t="s">
        <v>144</v>
      </c>
      <c r="DN398" s="0" t="s">
        <v>155</v>
      </c>
      <c r="DO398" s="0" t="s">
        <v>144</v>
      </c>
      <c r="DS398" s="0" t="s">
        <v>144</v>
      </c>
      <c r="DT398" s="0" t="s">
        <v>144</v>
      </c>
      <c r="DU398" s="0" t="s">
        <v>155</v>
      </c>
      <c r="DW398" s="0" t="s">
        <v>144</v>
      </c>
      <c r="DX398" s="0" t="s">
        <v>155</v>
      </c>
      <c r="EA398" s="0" t="s">
        <v>155</v>
      </c>
      <c r="ED398" s="0" t="s">
        <v>144</v>
      </c>
      <c r="EF398" s="0" t="s">
        <v>155</v>
      </c>
    </row>
    <row r="399" customFormat="false" ht="13.8" hidden="false" customHeight="false" outlineLevel="0" collapsed="false">
      <c r="A399" s="0" t="s">
        <v>2233</v>
      </c>
      <c r="B399" s="0" t="n">
        <v>78</v>
      </c>
      <c r="C399" s="0" t="n">
        <v>128441</v>
      </c>
      <c r="D399" s="0" t="s">
        <v>2234</v>
      </c>
      <c r="E399" s="0" t="s">
        <v>605</v>
      </c>
      <c r="F399" s="0" t="str">
        <f aca="false">CONCATENATE(D399," ",LEFT(H399,4),"T=",AW399,"D=",AX399,"R=",AY399,"M=",AZ399,"L=",BA399,"B=",BB399)</f>
        <v>SCOTT LUOMA T=43D=15R=0M=4L=8B=1</v>
      </c>
      <c r="G399" s="0" t="s">
        <v>613</v>
      </c>
      <c r="I399" s="0" t="s">
        <v>1777</v>
      </c>
      <c r="J399" s="0" t="s">
        <v>2235</v>
      </c>
      <c r="K399" s="0" t="s">
        <v>143</v>
      </c>
      <c r="L399" s="0" t="s">
        <v>144</v>
      </c>
      <c r="M399" s="0" t="str">
        <f aca="false">RIGHT(N399,LEN(N399)-FIND(" ",N399))</f>
        <v>NORWOOD ST NW</v>
      </c>
      <c r="N399" s="0" t="s">
        <v>2236</v>
      </c>
      <c r="P399" s="0" t="s">
        <v>147</v>
      </c>
      <c r="Q399" s="0" t="s">
        <v>148</v>
      </c>
      <c r="R399" s="0" t="n">
        <v>44485</v>
      </c>
      <c r="AD399" s="0" t="s">
        <v>149</v>
      </c>
      <c r="AE399" s="0" t="s">
        <v>150</v>
      </c>
      <c r="AF399" s="0" t="s">
        <v>151</v>
      </c>
      <c r="AH399" s="0" t="n">
        <v>14</v>
      </c>
      <c r="AI399" s="0" t="n">
        <v>11</v>
      </c>
      <c r="AN399" s="0" t="s">
        <v>147</v>
      </c>
      <c r="AO399" s="0" t="s">
        <v>344</v>
      </c>
      <c r="AP399" s="0" t="s">
        <v>345</v>
      </c>
      <c r="AQ399" s="0" t="n">
        <v>9</v>
      </c>
      <c r="AR399" s="0" t="n">
        <v>64</v>
      </c>
      <c r="AS399" s="0" t="n">
        <v>32</v>
      </c>
      <c r="AV399" s="0" t="s">
        <v>223</v>
      </c>
      <c r="AW399" s="0" t="n">
        <f aca="false">COUNTA($BC399:$EG399)</f>
        <v>43</v>
      </c>
      <c r="AX399" s="0" t="n">
        <f aca="false">COUNTIF($BC399:$EG399,"D")</f>
        <v>15</v>
      </c>
      <c r="AY399" s="0" t="n">
        <f aca="false">COUNTIF($BC399:$EG399,"R")</f>
        <v>0</v>
      </c>
      <c r="AZ399" s="2" t="n">
        <f aca="false">COUNTIF(DW399,"D")+COUNTIF(DO399,"D")+COUNTIF(DJ399,"D")+COUNTIF(DD399,"D")</f>
        <v>4</v>
      </c>
      <c r="BA399" s="0" t="n">
        <f aca="false">IF(DH399&lt;&gt;"",1,0)+IF(DI399&lt;&gt;"",1,0)+IF(DK399&lt;&gt;"",1,0)+IF(DM399&lt;&gt;"",1,0)+IF(DN399&lt;&gt;"",1,0)+IF(DO399&lt;&gt;"",1,0)+IF(DQ399&lt;&gt;"",1,0)+IF(DR399&lt;&gt;"",1,0)+IF(DT399&lt;&gt;"",1,0)+IF(DU399&lt;&gt;"",1,0)+IF(DV399&lt;&gt;"",1,0)+IF(DW399&lt;&gt;"",1,0)+IF(DX399&lt;&gt;"",1,0)+IF(DZ399&lt;&gt;"",1,0)+IF(EA399&lt;&gt;"",1,0)+IF(EB399&lt;&gt;"",1,0)+IF(EE399&lt;&gt;"",1,0)</f>
        <v>8</v>
      </c>
      <c r="BB399" s="0" t="n">
        <f aca="false">IF(AND(AV399&gt;0, AW399&gt;0),1,0)</f>
        <v>1</v>
      </c>
      <c r="BC399" s="0" t="s">
        <v>155</v>
      </c>
      <c r="BD399" s="0" t="s">
        <v>155</v>
      </c>
      <c r="BF399" s="0" t="s">
        <v>155</v>
      </c>
      <c r="BG399" s="0" t="s">
        <v>155</v>
      </c>
      <c r="BH399" s="0" t="s">
        <v>155</v>
      </c>
      <c r="BI399" s="0" t="s">
        <v>155</v>
      </c>
      <c r="BJ399" s="0" t="s">
        <v>155</v>
      </c>
      <c r="BK399" s="0" t="s">
        <v>155</v>
      </c>
      <c r="BL399" s="0" t="s">
        <v>155</v>
      </c>
      <c r="BP399" s="0" t="s">
        <v>155</v>
      </c>
      <c r="BR399" s="0" t="s">
        <v>155</v>
      </c>
      <c r="BS399" s="0" t="s">
        <v>155</v>
      </c>
      <c r="BV399" s="0" t="s">
        <v>155</v>
      </c>
      <c r="BY399" s="0" t="s">
        <v>144</v>
      </c>
      <c r="CA399" s="0" t="s">
        <v>155</v>
      </c>
      <c r="CG399" s="0" t="s">
        <v>155</v>
      </c>
      <c r="CH399" s="0" t="s">
        <v>144</v>
      </c>
      <c r="CK399" s="0" t="s">
        <v>155</v>
      </c>
      <c r="CL399" s="0" t="s">
        <v>144</v>
      </c>
      <c r="CN399" s="0" t="s">
        <v>155</v>
      </c>
      <c r="CP399" s="0" t="s">
        <v>155</v>
      </c>
      <c r="CQ399" s="0" t="s">
        <v>144</v>
      </c>
      <c r="CU399" s="0" t="s">
        <v>144</v>
      </c>
      <c r="CV399" s="0" t="s">
        <v>155</v>
      </c>
      <c r="CW399" s="0" t="s">
        <v>144</v>
      </c>
      <c r="CY399" s="0" t="s">
        <v>155</v>
      </c>
      <c r="CZ399" s="0" t="s">
        <v>144</v>
      </c>
      <c r="DC399" s="0" t="s">
        <v>155</v>
      </c>
      <c r="DD399" s="0" t="s">
        <v>144</v>
      </c>
      <c r="DG399" s="0" t="s">
        <v>144</v>
      </c>
      <c r="DI399" s="0" t="s">
        <v>155</v>
      </c>
      <c r="DJ399" s="0" t="s">
        <v>144</v>
      </c>
      <c r="DL399" s="0" t="s">
        <v>155</v>
      </c>
      <c r="DM399" s="0" t="s">
        <v>144</v>
      </c>
      <c r="DN399" s="0" t="s">
        <v>155</v>
      </c>
      <c r="DO399" s="0" t="s">
        <v>144</v>
      </c>
      <c r="DR399" s="0" t="s">
        <v>155</v>
      </c>
      <c r="DS399" s="0" t="s">
        <v>144</v>
      </c>
      <c r="DU399" s="0" t="s">
        <v>155</v>
      </c>
      <c r="DW399" s="0" t="s">
        <v>144</v>
      </c>
      <c r="EA399" s="0" t="s">
        <v>155</v>
      </c>
      <c r="ED399" s="0" t="s">
        <v>144</v>
      </c>
      <c r="EF399" s="0" t="s">
        <v>155</v>
      </c>
    </row>
    <row r="400" customFormat="false" ht="13.8" hidden="false" customHeight="false" outlineLevel="0" collapsed="false">
      <c r="A400" s="0" t="s">
        <v>2237</v>
      </c>
      <c r="B400" s="0" t="n">
        <v>78</v>
      </c>
      <c r="C400" s="0" t="n">
        <v>25274</v>
      </c>
      <c r="D400" s="0" t="s">
        <v>2238</v>
      </c>
      <c r="E400" s="0" t="s">
        <v>2239</v>
      </c>
      <c r="F400" s="0" t="str">
        <f aca="false">CONCATENATE(D400," ",LEFT(H400,4),"T=",AW400,"D=",AX400,"R=",AY400,"M=",AZ400,"L=",BA400,"B=",BB400)</f>
        <v>SCURRY T=45D=15R=0M=4L=8B=1</v>
      </c>
      <c r="G400" s="0" t="s">
        <v>159</v>
      </c>
      <c r="I400" s="0" t="s">
        <v>2240</v>
      </c>
      <c r="J400" s="0" t="s">
        <v>2241</v>
      </c>
      <c r="K400" s="0" t="s">
        <v>143</v>
      </c>
      <c r="L400" s="0" t="s">
        <v>144</v>
      </c>
      <c r="M400" s="0" t="str">
        <f aca="false">RIGHT(N400,LEN(N400)-FIND(" ",N400))</f>
        <v>BROADWAY AVE SE</v>
      </c>
      <c r="N400" s="0" t="s">
        <v>2242</v>
      </c>
      <c r="P400" s="0" t="s">
        <v>147</v>
      </c>
      <c r="Q400" s="0" t="s">
        <v>148</v>
      </c>
      <c r="R400" s="0" t="n">
        <v>44484</v>
      </c>
      <c r="AD400" s="0" t="s">
        <v>149</v>
      </c>
      <c r="AE400" s="0" t="s">
        <v>150</v>
      </c>
      <c r="AF400" s="0" t="s">
        <v>151</v>
      </c>
      <c r="AH400" s="0" t="n">
        <v>14</v>
      </c>
      <c r="AI400" s="0" t="n">
        <v>11</v>
      </c>
      <c r="AN400" s="0" t="s">
        <v>147</v>
      </c>
      <c r="AO400" s="0" t="s">
        <v>268</v>
      </c>
      <c r="AP400" s="0" t="s">
        <v>269</v>
      </c>
      <c r="AQ400" s="0" t="n">
        <v>9</v>
      </c>
      <c r="AR400" s="0" t="n">
        <v>64</v>
      </c>
      <c r="AS400" s="0" t="n">
        <v>32</v>
      </c>
      <c r="AV400" s="0" t="s">
        <v>252</v>
      </c>
      <c r="AW400" s="0" t="n">
        <f aca="false">COUNTA($BC400:$EG400)</f>
        <v>45</v>
      </c>
      <c r="AX400" s="0" t="n">
        <f aca="false">COUNTIF($BC400:$EG400,"D")</f>
        <v>15</v>
      </c>
      <c r="AY400" s="0" t="n">
        <f aca="false">COUNTIF($BC400:$EG400,"R")</f>
        <v>0</v>
      </c>
      <c r="AZ400" s="2" t="n">
        <f aca="false">COUNTIF(DW400,"D")+COUNTIF(DO400,"D")+COUNTIF(DJ400,"D")+COUNTIF(DD400,"D")</f>
        <v>4</v>
      </c>
      <c r="BA400" s="0" t="n">
        <f aca="false">IF(DH400&lt;&gt;"",1,0)+IF(DI400&lt;&gt;"",1,0)+IF(DK400&lt;&gt;"",1,0)+IF(DM400&lt;&gt;"",1,0)+IF(DN400&lt;&gt;"",1,0)+IF(DO400&lt;&gt;"",1,0)+IF(DQ400&lt;&gt;"",1,0)+IF(DR400&lt;&gt;"",1,0)+IF(DT400&lt;&gt;"",1,0)+IF(DU400&lt;&gt;"",1,0)+IF(DV400&lt;&gt;"",1,0)+IF(DW400&lt;&gt;"",1,0)+IF(DX400&lt;&gt;"",1,0)+IF(DZ400&lt;&gt;"",1,0)+IF(EA400&lt;&gt;"",1,0)+IF(EB400&lt;&gt;"",1,0)+IF(EE400&lt;&gt;"",1,0)</f>
        <v>8</v>
      </c>
      <c r="BB400" s="0" t="n">
        <f aca="false">IF(AND(AV400&gt;0, AW400&gt;0),1,0)</f>
        <v>1</v>
      </c>
      <c r="BC400" s="0" t="s">
        <v>155</v>
      </c>
      <c r="BD400" s="0" t="s">
        <v>155</v>
      </c>
      <c r="BE400" s="0" t="s">
        <v>155</v>
      </c>
      <c r="BG400" s="0" t="s">
        <v>155</v>
      </c>
      <c r="BH400" s="0" t="s">
        <v>155</v>
      </c>
      <c r="BI400" s="0" t="s">
        <v>155</v>
      </c>
      <c r="BJ400" s="0" t="s">
        <v>155</v>
      </c>
      <c r="BK400" s="0" t="s">
        <v>155</v>
      </c>
      <c r="BL400" s="0" t="s">
        <v>155</v>
      </c>
      <c r="BP400" s="0" t="s">
        <v>155</v>
      </c>
      <c r="BR400" s="0" t="s">
        <v>155</v>
      </c>
      <c r="BS400" s="0" t="s">
        <v>155</v>
      </c>
      <c r="BV400" s="0" t="s">
        <v>155</v>
      </c>
      <c r="BY400" s="0" t="s">
        <v>144</v>
      </c>
      <c r="CA400" s="0" t="s">
        <v>155</v>
      </c>
      <c r="CG400" s="0" t="s">
        <v>155</v>
      </c>
      <c r="CH400" s="0" t="s">
        <v>144</v>
      </c>
      <c r="CK400" s="0" t="s">
        <v>155</v>
      </c>
      <c r="CL400" s="0" t="s">
        <v>144</v>
      </c>
      <c r="CN400" s="0" t="s">
        <v>155</v>
      </c>
      <c r="CO400" s="0" t="s">
        <v>144</v>
      </c>
      <c r="CP400" s="0" t="s">
        <v>155</v>
      </c>
      <c r="CT400" s="0" t="s">
        <v>155</v>
      </c>
      <c r="CU400" s="0" t="s">
        <v>144</v>
      </c>
      <c r="CV400" s="0" t="s">
        <v>155</v>
      </c>
      <c r="CW400" s="0" t="s">
        <v>144</v>
      </c>
      <c r="CY400" s="0" t="s">
        <v>155</v>
      </c>
      <c r="CZ400" s="0" t="s">
        <v>144</v>
      </c>
      <c r="DC400" s="0" t="s">
        <v>155</v>
      </c>
      <c r="DD400" s="0" t="s">
        <v>144</v>
      </c>
      <c r="DF400" s="0" t="s">
        <v>155</v>
      </c>
      <c r="DG400" s="0" t="s">
        <v>144</v>
      </c>
      <c r="DI400" s="0" t="s">
        <v>155</v>
      </c>
      <c r="DJ400" s="0" t="s">
        <v>144</v>
      </c>
      <c r="DL400" s="0" t="s">
        <v>155</v>
      </c>
      <c r="DN400" s="0" t="s">
        <v>155</v>
      </c>
      <c r="DO400" s="0" t="s">
        <v>144</v>
      </c>
      <c r="DR400" s="0" t="s">
        <v>155</v>
      </c>
      <c r="DS400" s="0" t="s">
        <v>144</v>
      </c>
      <c r="DT400" s="0" t="s">
        <v>144</v>
      </c>
      <c r="DU400" s="0" t="s">
        <v>155</v>
      </c>
      <c r="DW400" s="0" t="s">
        <v>144</v>
      </c>
      <c r="DX400" s="0" t="s">
        <v>155</v>
      </c>
      <c r="ED400" s="0" t="s">
        <v>144</v>
      </c>
      <c r="EF400" s="0" t="s">
        <v>155</v>
      </c>
    </row>
    <row r="401" customFormat="false" ht="13.8" hidden="false" customHeight="false" outlineLevel="0" collapsed="false">
      <c r="A401" s="0" t="s">
        <v>2243</v>
      </c>
      <c r="B401" s="0" t="n">
        <v>78</v>
      </c>
      <c r="C401" s="0" t="n">
        <v>270743</v>
      </c>
      <c r="D401" s="0" t="s">
        <v>2244</v>
      </c>
      <c r="E401" s="0" t="s">
        <v>174</v>
      </c>
      <c r="F401" s="0" t="str">
        <f aca="false">CONCATENATE(D401," ",LEFT(H401,4),"T=",AW401,"D=",AX401,"R=",AY401,"M=",AZ401,"L=",BA401,"B=",BB401)</f>
        <v>SHINOSKY T=46D=15R=0M=4L=8B=1</v>
      </c>
      <c r="G401" s="0" t="s">
        <v>613</v>
      </c>
      <c r="I401" s="0" t="s">
        <v>1853</v>
      </c>
      <c r="J401" s="0" t="s">
        <v>2245</v>
      </c>
      <c r="K401" s="0" t="s">
        <v>143</v>
      </c>
      <c r="L401" s="0" t="s">
        <v>144</v>
      </c>
      <c r="M401" s="0" t="str">
        <f aca="false">RIGHT(N401,LEN(N401)-FIND(" ",N401))</f>
        <v>LARCHMONT AVE NE</v>
      </c>
      <c r="N401" s="0" t="s">
        <v>2246</v>
      </c>
      <c r="P401" s="0" t="s">
        <v>147</v>
      </c>
      <c r="Q401" s="0" t="s">
        <v>148</v>
      </c>
      <c r="R401" s="0" t="n">
        <v>44483</v>
      </c>
      <c r="AD401" s="0" t="s">
        <v>149</v>
      </c>
      <c r="AE401" s="0" t="s">
        <v>150</v>
      </c>
      <c r="AF401" s="0" t="s">
        <v>151</v>
      </c>
      <c r="AH401" s="0" t="n">
        <v>14</v>
      </c>
      <c r="AI401" s="0" t="n">
        <v>11</v>
      </c>
      <c r="AN401" s="0" t="s">
        <v>147</v>
      </c>
      <c r="AO401" s="0" t="s">
        <v>428</v>
      </c>
      <c r="AP401" s="0" t="s">
        <v>429</v>
      </c>
      <c r="AQ401" s="0" t="n">
        <v>9</v>
      </c>
      <c r="AR401" s="0" t="n">
        <v>64</v>
      </c>
      <c r="AS401" s="0" t="n">
        <v>32</v>
      </c>
      <c r="AV401" s="0" t="s">
        <v>213</v>
      </c>
      <c r="AW401" s="0" t="n">
        <f aca="false">COUNTA($BC401:$EG401)</f>
        <v>46</v>
      </c>
      <c r="AX401" s="0" t="n">
        <f aca="false">COUNTIF($BC401:$EG401,"D")</f>
        <v>15</v>
      </c>
      <c r="AY401" s="0" t="n">
        <f aca="false">COUNTIF($BC401:$EG401,"R")</f>
        <v>0</v>
      </c>
      <c r="AZ401" s="2" t="n">
        <f aca="false">COUNTIF(DW401,"D")+COUNTIF(DO401,"D")+COUNTIF(DJ401,"D")+COUNTIF(DD401,"D")</f>
        <v>4</v>
      </c>
      <c r="BA401" s="0" t="n">
        <f aca="false">IF(DH401&lt;&gt;"",1,0)+IF(DI401&lt;&gt;"",1,0)+IF(DK401&lt;&gt;"",1,0)+IF(DM401&lt;&gt;"",1,0)+IF(DN401&lt;&gt;"",1,0)+IF(DO401&lt;&gt;"",1,0)+IF(DQ401&lt;&gt;"",1,0)+IF(DR401&lt;&gt;"",1,0)+IF(DT401&lt;&gt;"",1,0)+IF(DU401&lt;&gt;"",1,0)+IF(DV401&lt;&gt;"",1,0)+IF(DW401&lt;&gt;"",1,0)+IF(DX401&lt;&gt;"",1,0)+IF(DZ401&lt;&gt;"",1,0)+IF(EA401&lt;&gt;"",1,0)+IF(EB401&lt;&gt;"",1,0)+IF(EE401&lt;&gt;"",1,0)</f>
        <v>8</v>
      </c>
      <c r="BB401" s="0" t="n">
        <f aca="false">IF(AND(AV401&gt;0, AW401&gt;0),1,0)</f>
        <v>1</v>
      </c>
      <c r="BC401" s="0" t="s">
        <v>155</v>
      </c>
      <c r="BD401" s="0" t="s">
        <v>155</v>
      </c>
      <c r="BE401" s="0" t="s">
        <v>155</v>
      </c>
      <c r="BF401" s="0" t="s">
        <v>155</v>
      </c>
      <c r="BG401" s="0" t="s">
        <v>155</v>
      </c>
      <c r="BH401" s="0" t="s">
        <v>155</v>
      </c>
      <c r="BI401" s="0" t="s">
        <v>155</v>
      </c>
      <c r="BJ401" s="0" t="s">
        <v>155</v>
      </c>
      <c r="BK401" s="0" t="s">
        <v>155</v>
      </c>
      <c r="BL401" s="0" t="s">
        <v>155</v>
      </c>
      <c r="BP401" s="0" t="s">
        <v>155</v>
      </c>
      <c r="BR401" s="0" t="s">
        <v>155</v>
      </c>
      <c r="BS401" s="0" t="s">
        <v>155</v>
      </c>
      <c r="BV401" s="0" t="s">
        <v>155</v>
      </c>
      <c r="BY401" s="0" t="s">
        <v>144</v>
      </c>
      <c r="CA401" s="0" t="s">
        <v>155</v>
      </c>
      <c r="CG401" s="0" t="s">
        <v>155</v>
      </c>
      <c r="CH401" s="0" t="s">
        <v>144</v>
      </c>
      <c r="CK401" s="0" t="s">
        <v>155</v>
      </c>
      <c r="CL401" s="0" t="s">
        <v>144</v>
      </c>
      <c r="CN401" s="0" t="s">
        <v>155</v>
      </c>
      <c r="CO401" s="0" t="s">
        <v>144</v>
      </c>
      <c r="CP401" s="0" t="s">
        <v>155</v>
      </c>
      <c r="CT401" s="0" t="s">
        <v>155</v>
      </c>
      <c r="CU401" s="0" t="s">
        <v>144</v>
      </c>
      <c r="CV401" s="0" t="s">
        <v>155</v>
      </c>
      <c r="CW401" s="0" t="s">
        <v>144</v>
      </c>
      <c r="CY401" s="0" t="s">
        <v>155</v>
      </c>
      <c r="CZ401" s="0" t="s">
        <v>144</v>
      </c>
      <c r="DC401" s="0" t="s">
        <v>155</v>
      </c>
      <c r="DD401" s="0" t="s">
        <v>144</v>
      </c>
      <c r="DF401" s="0" t="s">
        <v>155</v>
      </c>
      <c r="DG401" s="0" t="s">
        <v>144</v>
      </c>
      <c r="DI401" s="0" t="s">
        <v>155</v>
      </c>
      <c r="DJ401" s="0" t="s">
        <v>144</v>
      </c>
      <c r="DL401" s="0" t="s">
        <v>155</v>
      </c>
      <c r="DN401" s="0" t="s">
        <v>155</v>
      </c>
      <c r="DO401" s="0" t="s">
        <v>144</v>
      </c>
      <c r="DR401" s="0" t="s">
        <v>155</v>
      </c>
      <c r="DS401" s="0" t="s">
        <v>144</v>
      </c>
      <c r="DT401" s="0" t="s">
        <v>144</v>
      </c>
      <c r="DU401" s="0" t="s">
        <v>155</v>
      </c>
      <c r="DW401" s="0" t="s">
        <v>144</v>
      </c>
      <c r="EA401" s="0" t="s">
        <v>155</v>
      </c>
      <c r="ED401" s="0" t="s">
        <v>144</v>
      </c>
      <c r="EF401" s="0" t="s">
        <v>155</v>
      </c>
    </row>
    <row r="402" customFormat="false" ht="13.8" hidden="false" customHeight="false" outlineLevel="0" collapsed="false">
      <c r="A402" s="0" t="s">
        <v>2247</v>
      </c>
      <c r="B402" s="0" t="n">
        <v>78</v>
      </c>
      <c r="C402" s="0" t="n">
        <v>151420</v>
      </c>
      <c r="D402" s="0" t="s">
        <v>2244</v>
      </c>
      <c r="E402" s="0" t="s">
        <v>2248</v>
      </c>
      <c r="F402" s="0" t="str">
        <f aca="false">CONCATENATE(D402," ",LEFT(H402,4),"T=",AW402,"D=",AX402,"R=",AY402,"M=",AZ402,"L=",BA402,"B=",BB402)</f>
        <v>SHINOSKY T=46D=14R=1M=4L=8B=1</v>
      </c>
      <c r="G402" s="0" t="s">
        <v>281</v>
      </c>
      <c r="I402" s="0" t="s">
        <v>1029</v>
      </c>
      <c r="J402" s="0" t="s">
        <v>2249</v>
      </c>
      <c r="K402" s="0" t="s">
        <v>143</v>
      </c>
      <c r="L402" s="0" t="s">
        <v>144</v>
      </c>
      <c r="M402" s="0" t="str">
        <f aca="false">RIGHT(N402,LEN(N402)-FIND(" ",N402))</f>
        <v>LARCHMONT AVE NE</v>
      </c>
      <c r="N402" s="0" t="s">
        <v>2246</v>
      </c>
      <c r="P402" s="0" t="s">
        <v>147</v>
      </c>
      <c r="Q402" s="0" t="s">
        <v>148</v>
      </c>
      <c r="R402" s="0" t="n">
        <v>44483</v>
      </c>
      <c r="AD402" s="0" t="s">
        <v>149</v>
      </c>
      <c r="AE402" s="0" t="s">
        <v>150</v>
      </c>
      <c r="AF402" s="0" t="s">
        <v>151</v>
      </c>
      <c r="AH402" s="0" t="n">
        <v>14</v>
      </c>
      <c r="AI402" s="0" t="n">
        <v>11</v>
      </c>
      <c r="AN402" s="0" t="s">
        <v>147</v>
      </c>
      <c r="AO402" s="0" t="s">
        <v>428</v>
      </c>
      <c r="AP402" s="0" t="s">
        <v>429</v>
      </c>
      <c r="AQ402" s="0" t="n">
        <v>9</v>
      </c>
      <c r="AR402" s="0" t="n">
        <v>64</v>
      </c>
      <c r="AS402" s="0" t="n">
        <v>32</v>
      </c>
      <c r="AV402" s="0" t="s">
        <v>213</v>
      </c>
      <c r="AW402" s="0" t="n">
        <f aca="false">COUNTA($BC402:$EG402)</f>
        <v>46</v>
      </c>
      <c r="AX402" s="0" t="n">
        <f aca="false">COUNTIF($BC402:$EG402,"D")</f>
        <v>14</v>
      </c>
      <c r="AY402" s="0" t="n">
        <f aca="false">COUNTIF($BC402:$EG402,"R")</f>
        <v>1</v>
      </c>
      <c r="AZ402" s="2" t="n">
        <f aca="false">COUNTIF(DW402,"D")+COUNTIF(DO402,"D")+COUNTIF(DJ402,"D")+COUNTIF(DD402,"D")</f>
        <v>4</v>
      </c>
      <c r="BA402" s="0" t="n">
        <f aca="false">IF(DH402&lt;&gt;"",1,0)+IF(DI402&lt;&gt;"",1,0)+IF(DK402&lt;&gt;"",1,0)+IF(DM402&lt;&gt;"",1,0)+IF(DN402&lt;&gt;"",1,0)+IF(DO402&lt;&gt;"",1,0)+IF(DQ402&lt;&gt;"",1,0)+IF(DR402&lt;&gt;"",1,0)+IF(DT402&lt;&gt;"",1,0)+IF(DU402&lt;&gt;"",1,0)+IF(DV402&lt;&gt;"",1,0)+IF(DW402&lt;&gt;"",1,0)+IF(DX402&lt;&gt;"",1,0)+IF(DZ402&lt;&gt;"",1,0)+IF(EA402&lt;&gt;"",1,0)+IF(EB402&lt;&gt;"",1,0)+IF(EE402&lt;&gt;"",1,0)</f>
        <v>8</v>
      </c>
      <c r="BB402" s="0" t="n">
        <f aca="false">IF(AND(AV402&gt;0, AW402&gt;0),1,0)</f>
        <v>1</v>
      </c>
      <c r="BC402" s="0" t="s">
        <v>155</v>
      </c>
      <c r="BD402" s="0" t="s">
        <v>155</v>
      </c>
      <c r="BE402" s="0" t="s">
        <v>155</v>
      </c>
      <c r="BF402" s="0" t="s">
        <v>155</v>
      </c>
      <c r="BG402" s="0" t="s">
        <v>155</v>
      </c>
      <c r="BH402" s="0" t="s">
        <v>155</v>
      </c>
      <c r="BI402" s="0" t="s">
        <v>155</v>
      </c>
      <c r="BJ402" s="0" t="s">
        <v>155</v>
      </c>
      <c r="BK402" s="0" t="s">
        <v>155</v>
      </c>
      <c r="BL402" s="0" t="s">
        <v>155</v>
      </c>
      <c r="BP402" s="0" t="s">
        <v>155</v>
      </c>
      <c r="BR402" s="0" t="s">
        <v>155</v>
      </c>
      <c r="BS402" s="0" t="s">
        <v>155</v>
      </c>
      <c r="BV402" s="0" t="s">
        <v>155</v>
      </c>
      <c r="BY402" s="0" t="s">
        <v>144</v>
      </c>
      <c r="CA402" s="0" t="s">
        <v>155</v>
      </c>
      <c r="CG402" s="0" t="s">
        <v>155</v>
      </c>
      <c r="CH402" s="0" t="s">
        <v>144</v>
      </c>
      <c r="CK402" s="0" t="s">
        <v>155</v>
      </c>
      <c r="CL402" s="0" t="s">
        <v>144</v>
      </c>
      <c r="CN402" s="0" t="s">
        <v>155</v>
      </c>
      <c r="CO402" s="0" t="s">
        <v>144</v>
      </c>
      <c r="CP402" s="0" t="s">
        <v>155</v>
      </c>
      <c r="CT402" s="0" t="s">
        <v>155</v>
      </c>
      <c r="CU402" s="0" t="s">
        <v>144</v>
      </c>
      <c r="CV402" s="0" t="s">
        <v>155</v>
      </c>
      <c r="CW402" s="0" t="s">
        <v>144</v>
      </c>
      <c r="CY402" s="0" t="s">
        <v>155</v>
      </c>
      <c r="CZ402" s="0" t="s">
        <v>144</v>
      </c>
      <c r="DC402" s="0" t="s">
        <v>155</v>
      </c>
      <c r="DD402" s="0" t="s">
        <v>144</v>
      </c>
      <c r="DF402" s="0" t="s">
        <v>155</v>
      </c>
      <c r="DG402" s="0" t="s">
        <v>144</v>
      </c>
      <c r="DI402" s="0" t="s">
        <v>155</v>
      </c>
      <c r="DJ402" s="0" t="s">
        <v>144</v>
      </c>
      <c r="DL402" s="0" t="s">
        <v>155</v>
      </c>
      <c r="DN402" s="0" t="s">
        <v>155</v>
      </c>
      <c r="DO402" s="0" t="s">
        <v>144</v>
      </c>
      <c r="DR402" s="0" t="s">
        <v>155</v>
      </c>
      <c r="DS402" s="0" t="s">
        <v>144</v>
      </c>
      <c r="DT402" s="0" t="s">
        <v>217</v>
      </c>
      <c r="DU402" s="0" t="s">
        <v>155</v>
      </c>
      <c r="DW402" s="0" t="s">
        <v>144</v>
      </c>
      <c r="EA402" s="0" t="s">
        <v>155</v>
      </c>
      <c r="ED402" s="0" t="s">
        <v>144</v>
      </c>
      <c r="EF402" s="0" t="s">
        <v>155</v>
      </c>
    </row>
    <row r="403" customFormat="false" ht="13.8" hidden="false" customHeight="false" outlineLevel="0" collapsed="false">
      <c r="A403" s="0" t="s">
        <v>2250</v>
      </c>
      <c r="B403" s="0" t="n">
        <v>78</v>
      </c>
      <c r="C403" s="0" t="n">
        <v>274649</v>
      </c>
      <c r="D403" s="0" t="s">
        <v>2035</v>
      </c>
      <c r="E403" s="0" t="s">
        <v>2251</v>
      </c>
      <c r="F403" s="0" t="str">
        <f aca="false">CONCATENATE(D403," ",LEFT(H403,4),"T=",AW403,"D=",AX403,"R=",AY403,"M=",AZ403,"L=",BA403,"B=",BB403)</f>
        <v>TRUSS SRT=40D=15R=0M=4L=8B=1</v>
      </c>
      <c r="G403" s="0" t="s">
        <v>361</v>
      </c>
      <c r="H403" s="0" t="s">
        <v>791</v>
      </c>
      <c r="I403" s="0" t="s">
        <v>2252</v>
      </c>
      <c r="J403" s="0" t="s">
        <v>1046</v>
      </c>
      <c r="K403" s="0" t="s">
        <v>143</v>
      </c>
      <c r="L403" s="0" t="s">
        <v>144</v>
      </c>
      <c r="M403" s="0" t="str">
        <f aca="false">RIGHT(N403,LEN(N403)-FIND(" ",N403))</f>
        <v>MILTON ST SE</v>
      </c>
      <c r="N403" s="0" t="s">
        <v>2039</v>
      </c>
      <c r="P403" s="0" t="s">
        <v>147</v>
      </c>
      <c r="Q403" s="0" t="s">
        <v>148</v>
      </c>
      <c r="R403" s="0" t="n">
        <v>44484</v>
      </c>
      <c r="AD403" s="0" t="s">
        <v>149</v>
      </c>
      <c r="AE403" s="0" t="s">
        <v>150</v>
      </c>
      <c r="AF403" s="0" t="s">
        <v>151</v>
      </c>
      <c r="AH403" s="0" t="n">
        <v>14</v>
      </c>
      <c r="AI403" s="0" t="n">
        <v>11</v>
      </c>
      <c r="AN403" s="0" t="s">
        <v>147</v>
      </c>
      <c r="AO403" s="0" t="s">
        <v>277</v>
      </c>
      <c r="AP403" s="0" t="s">
        <v>278</v>
      </c>
      <c r="AQ403" s="0" t="n">
        <v>9</v>
      </c>
      <c r="AR403" s="0" t="n">
        <v>64</v>
      </c>
      <c r="AS403" s="0" t="n">
        <v>32</v>
      </c>
      <c r="AV403" s="0" t="s">
        <v>252</v>
      </c>
      <c r="AW403" s="0" t="n">
        <f aca="false">COUNTA($BC403:$EG403)</f>
        <v>40</v>
      </c>
      <c r="AX403" s="0" t="n">
        <f aca="false">COUNTIF($BC403:$EG403,"D")</f>
        <v>15</v>
      </c>
      <c r="AY403" s="0" t="n">
        <f aca="false">COUNTIF($BC403:$EG403,"R")</f>
        <v>0</v>
      </c>
      <c r="AZ403" s="2" t="n">
        <f aca="false">COUNTIF(DW403,"D")+COUNTIF(DO403,"D")+COUNTIF(DJ403,"D")+COUNTIF(DD403,"D")</f>
        <v>4</v>
      </c>
      <c r="BA403" s="0" t="n">
        <f aca="false">IF(DH403&lt;&gt;"",1,0)+IF(DI403&lt;&gt;"",1,0)+IF(DK403&lt;&gt;"",1,0)+IF(DM403&lt;&gt;"",1,0)+IF(DN403&lt;&gt;"",1,0)+IF(DO403&lt;&gt;"",1,0)+IF(DQ403&lt;&gt;"",1,0)+IF(DR403&lt;&gt;"",1,0)+IF(DT403&lt;&gt;"",1,0)+IF(DU403&lt;&gt;"",1,0)+IF(DV403&lt;&gt;"",1,0)+IF(DW403&lt;&gt;"",1,0)+IF(DX403&lt;&gt;"",1,0)+IF(DZ403&lt;&gt;"",1,0)+IF(EA403&lt;&gt;"",1,0)+IF(EB403&lt;&gt;"",1,0)+IF(EE403&lt;&gt;"",1,0)</f>
        <v>8</v>
      </c>
      <c r="BB403" s="0" t="n">
        <f aca="false">IF(AND(AV403&gt;0, AW403&gt;0),1,0)</f>
        <v>1</v>
      </c>
      <c r="BD403" s="0" t="s">
        <v>155</v>
      </c>
      <c r="BH403" s="0" t="s">
        <v>155</v>
      </c>
      <c r="BJ403" s="0" t="s">
        <v>155</v>
      </c>
      <c r="BK403" s="0" t="s">
        <v>155</v>
      </c>
      <c r="BL403" s="0" t="s">
        <v>155</v>
      </c>
      <c r="BP403" s="0" t="s">
        <v>155</v>
      </c>
      <c r="BS403" s="0" t="s">
        <v>155</v>
      </c>
      <c r="BV403" s="0" t="s">
        <v>155</v>
      </c>
      <c r="BY403" s="0" t="s">
        <v>144</v>
      </c>
      <c r="CA403" s="0" t="s">
        <v>155</v>
      </c>
      <c r="CG403" s="0" t="s">
        <v>155</v>
      </c>
      <c r="CH403" s="0" t="s">
        <v>144</v>
      </c>
      <c r="CK403" s="0" t="s">
        <v>155</v>
      </c>
      <c r="CL403" s="0" t="s">
        <v>144</v>
      </c>
      <c r="CN403" s="0" t="s">
        <v>155</v>
      </c>
      <c r="CO403" s="0" t="s">
        <v>144</v>
      </c>
      <c r="CP403" s="0" t="s">
        <v>155</v>
      </c>
      <c r="CQ403" s="0" t="s">
        <v>144</v>
      </c>
      <c r="CT403" s="0" t="s">
        <v>155</v>
      </c>
      <c r="CU403" s="0" t="s">
        <v>144</v>
      </c>
      <c r="CV403" s="0" t="s">
        <v>155</v>
      </c>
      <c r="CW403" s="0" t="s">
        <v>144</v>
      </c>
      <c r="CY403" s="0" t="s">
        <v>155</v>
      </c>
      <c r="CZ403" s="0" t="s">
        <v>144</v>
      </c>
      <c r="DC403" s="0" t="s">
        <v>155</v>
      </c>
      <c r="DD403" s="0" t="s">
        <v>144</v>
      </c>
      <c r="DG403" s="0" t="s">
        <v>144</v>
      </c>
      <c r="DI403" s="0" t="s">
        <v>155</v>
      </c>
      <c r="DJ403" s="0" t="s">
        <v>144</v>
      </c>
      <c r="DL403" s="0" t="s">
        <v>155</v>
      </c>
      <c r="DN403" s="0" t="s">
        <v>155</v>
      </c>
      <c r="DO403" s="0" t="s">
        <v>144</v>
      </c>
      <c r="DR403" s="0" t="s">
        <v>155</v>
      </c>
      <c r="DS403" s="0" t="s">
        <v>144</v>
      </c>
      <c r="DU403" s="0" t="s">
        <v>155</v>
      </c>
      <c r="DW403" s="0" t="s">
        <v>144</v>
      </c>
      <c r="DX403" s="0" t="s">
        <v>155</v>
      </c>
      <c r="EA403" s="0" t="s">
        <v>155</v>
      </c>
      <c r="ED403" s="0" t="s">
        <v>144</v>
      </c>
      <c r="EF403" s="0" t="s">
        <v>155</v>
      </c>
    </row>
    <row r="404" customFormat="false" ht="13.8" hidden="false" customHeight="false" outlineLevel="0" collapsed="false">
      <c r="A404" s="0" t="s">
        <v>2253</v>
      </c>
      <c r="B404" s="0" t="n">
        <v>78</v>
      </c>
      <c r="C404" s="0" t="n">
        <v>6464</v>
      </c>
      <c r="D404" s="0" t="s">
        <v>2254</v>
      </c>
      <c r="E404" s="0" t="s">
        <v>1453</v>
      </c>
      <c r="F404" s="0" t="str">
        <f aca="false">CONCATENATE(D404," ",LEFT(H404,4),"T=",AW404,"D=",AX404,"R=",AY404,"M=",AZ404,"L=",BA404,"B=",BB404)</f>
        <v>ZANDARSKI T=47D=16R=0M=4L=8B=1</v>
      </c>
      <c r="G404" s="0" t="s">
        <v>144</v>
      </c>
      <c r="I404" s="0" t="s">
        <v>2255</v>
      </c>
      <c r="J404" s="0" t="s">
        <v>2256</v>
      </c>
      <c r="K404" s="0" t="s">
        <v>143</v>
      </c>
      <c r="L404" s="0" t="s">
        <v>144</v>
      </c>
      <c r="M404" s="0" t="str">
        <f aca="false">RIGHT(N404,LEN(N404)-FIND(" ",N404))</f>
        <v>MARYLAND ST NW</v>
      </c>
      <c r="N404" s="0" t="s">
        <v>2257</v>
      </c>
      <c r="P404" s="0" t="s">
        <v>147</v>
      </c>
      <c r="Q404" s="0" t="s">
        <v>148</v>
      </c>
      <c r="R404" s="0" t="n">
        <v>44483</v>
      </c>
      <c r="AD404" s="0" t="s">
        <v>149</v>
      </c>
      <c r="AE404" s="0" t="s">
        <v>150</v>
      </c>
      <c r="AF404" s="0" t="s">
        <v>151</v>
      </c>
      <c r="AH404" s="0" t="n">
        <v>14</v>
      </c>
      <c r="AI404" s="0" t="n">
        <v>11</v>
      </c>
      <c r="AN404" s="0" t="s">
        <v>147</v>
      </c>
      <c r="AO404" s="0" t="s">
        <v>331</v>
      </c>
      <c r="AP404" s="0" t="s">
        <v>332</v>
      </c>
      <c r="AQ404" s="0" t="n">
        <v>9</v>
      </c>
      <c r="AR404" s="0" t="n">
        <v>64</v>
      </c>
      <c r="AS404" s="0" t="n">
        <v>32</v>
      </c>
      <c r="AV404" s="0" t="s">
        <v>213</v>
      </c>
      <c r="AW404" s="0" t="n">
        <f aca="false">COUNTA($BC404:$EG404)</f>
        <v>47</v>
      </c>
      <c r="AX404" s="0" t="n">
        <f aca="false">COUNTIF($BC404:$EG404,"D")</f>
        <v>16</v>
      </c>
      <c r="AY404" s="0" t="n">
        <f aca="false">COUNTIF($BC404:$EG404,"R")</f>
        <v>0</v>
      </c>
      <c r="AZ404" s="2" t="n">
        <f aca="false">COUNTIF(DW404,"D")+COUNTIF(DO404,"D")+COUNTIF(DJ404,"D")+COUNTIF(DD404,"D")</f>
        <v>4</v>
      </c>
      <c r="BA404" s="0" t="n">
        <f aca="false">IF(DH404&lt;&gt;"",1,0)+IF(DI404&lt;&gt;"",1,0)+IF(DK404&lt;&gt;"",1,0)+IF(DM404&lt;&gt;"",1,0)+IF(DN404&lt;&gt;"",1,0)+IF(DO404&lt;&gt;"",1,0)+IF(DQ404&lt;&gt;"",1,0)+IF(DR404&lt;&gt;"",1,0)+IF(DT404&lt;&gt;"",1,0)+IF(DU404&lt;&gt;"",1,0)+IF(DV404&lt;&gt;"",1,0)+IF(DW404&lt;&gt;"",1,0)+IF(DX404&lt;&gt;"",1,0)+IF(DZ404&lt;&gt;"",1,0)+IF(EA404&lt;&gt;"",1,0)+IF(EB404&lt;&gt;"",1,0)+IF(EE404&lt;&gt;"",1,0)</f>
        <v>8</v>
      </c>
      <c r="BB404" s="0" t="n">
        <f aca="false">IF(AND(AV404&gt;0, AW404&gt;0),1,0)</f>
        <v>1</v>
      </c>
      <c r="BC404" s="0" t="s">
        <v>155</v>
      </c>
      <c r="BD404" s="0" t="s">
        <v>155</v>
      </c>
      <c r="BE404" s="0" t="s">
        <v>155</v>
      </c>
      <c r="BF404" s="0" t="s">
        <v>155</v>
      </c>
      <c r="BG404" s="0" t="s">
        <v>155</v>
      </c>
      <c r="BH404" s="0" t="s">
        <v>155</v>
      </c>
      <c r="BI404" s="0" t="s">
        <v>155</v>
      </c>
      <c r="BJ404" s="0" t="s">
        <v>155</v>
      </c>
      <c r="BK404" s="0" t="s">
        <v>155</v>
      </c>
      <c r="BL404" s="0" t="s">
        <v>155</v>
      </c>
      <c r="BP404" s="0" t="s">
        <v>155</v>
      </c>
      <c r="BR404" s="0" t="s">
        <v>155</v>
      </c>
      <c r="BS404" s="0" t="s">
        <v>155</v>
      </c>
      <c r="BV404" s="0" t="s">
        <v>155</v>
      </c>
      <c r="BY404" s="0" t="s">
        <v>144</v>
      </c>
      <c r="CA404" s="0" t="s">
        <v>155</v>
      </c>
      <c r="CC404" s="0" t="s">
        <v>144</v>
      </c>
      <c r="CG404" s="0" t="s">
        <v>155</v>
      </c>
      <c r="CH404" s="0" t="s">
        <v>144</v>
      </c>
      <c r="CK404" s="0" t="s">
        <v>155</v>
      </c>
      <c r="CL404" s="0" t="s">
        <v>144</v>
      </c>
      <c r="CN404" s="0" t="s">
        <v>155</v>
      </c>
      <c r="CO404" s="0" t="s">
        <v>144</v>
      </c>
      <c r="CP404" s="0" t="s">
        <v>155</v>
      </c>
      <c r="CQ404" s="0" t="s">
        <v>144</v>
      </c>
      <c r="CT404" s="0" t="s">
        <v>155</v>
      </c>
      <c r="CU404" s="0" t="s">
        <v>144</v>
      </c>
      <c r="CV404" s="0" t="s">
        <v>155</v>
      </c>
      <c r="CY404" s="0" t="s">
        <v>155</v>
      </c>
      <c r="CZ404" s="0" t="s">
        <v>144</v>
      </c>
      <c r="DC404" s="0" t="s">
        <v>155</v>
      </c>
      <c r="DD404" s="0" t="s">
        <v>144</v>
      </c>
      <c r="DF404" s="0" t="s">
        <v>155</v>
      </c>
      <c r="DG404" s="0" t="s">
        <v>144</v>
      </c>
      <c r="DI404" s="0" t="s">
        <v>155</v>
      </c>
      <c r="DJ404" s="0" t="s">
        <v>144</v>
      </c>
      <c r="DL404" s="0" t="s">
        <v>155</v>
      </c>
      <c r="DM404" s="0" t="s">
        <v>144</v>
      </c>
      <c r="DN404" s="0" t="s">
        <v>155</v>
      </c>
      <c r="DO404" s="0" t="s">
        <v>144</v>
      </c>
      <c r="DR404" s="0" t="s">
        <v>155</v>
      </c>
      <c r="DS404" s="0" t="s">
        <v>144</v>
      </c>
      <c r="DW404" s="0" t="s">
        <v>144</v>
      </c>
      <c r="DX404" s="0" t="s">
        <v>155</v>
      </c>
      <c r="EA404" s="0" t="s">
        <v>155</v>
      </c>
      <c r="ED404" s="0" t="s">
        <v>144</v>
      </c>
      <c r="EF404" s="0" t="s">
        <v>155</v>
      </c>
    </row>
    <row r="405" customFormat="false" ht="13.8" hidden="false" customHeight="false" outlineLevel="0" collapsed="false">
      <c r="A405" s="0" t="s">
        <v>2258</v>
      </c>
      <c r="B405" s="0" t="n">
        <v>78</v>
      </c>
      <c r="C405" s="0" t="n">
        <v>221490</v>
      </c>
      <c r="D405" s="0" t="s">
        <v>416</v>
      </c>
      <c r="E405" s="0" t="s">
        <v>1114</v>
      </c>
      <c r="F405" s="0" t="str">
        <f aca="false">CONCATENATE(D405," ",LEFT(H405,4),"T=",AW405,"D=",AX405,"R=",AY405,"M=",AZ405,"L=",BA405,"B=",BB405)</f>
        <v>BRYANT T=20D=7R=0M=4L=7B=1</v>
      </c>
      <c r="G405" s="0" t="s">
        <v>206</v>
      </c>
      <c r="I405" s="0" t="s">
        <v>2259</v>
      </c>
      <c r="J405" s="0" t="s">
        <v>2260</v>
      </c>
      <c r="K405" s="0" t="s">
        <v>143</v>
      </c>
      <c r="L405" s="0" t="s">
        <v>144</v>
      </c>
      <c r="M405" s="0" t="str">
        <f aca="false">RIGHT(N405,LEN(N405)-FIND(" ",N405))</f>
        <v>KERI DR SW</v>
      </c>
      <c r="N405" s="0" t="s">
        <v>2261</v>
      </c>
      <c r="O405" s="0" t="s">
        <v>2262</v>
      </c>
      <c r="P405" s="0" t="s">
        <v>147</v>
      </c>
      <c r="Q405" s="0" t="s">
        <v>148</v>
      </c>
      <c r="R405" s="0" t="n">
        <v>44485</v>
      </c>
      <c r="AD405" s="0" t="s">
        <v>149</v>
      </c>
      <c r="AE405" s="0" t="s">
        <v>150</v>
      </c>
      <c r="AF405" s="0" t="s">
        <v>151</v>
      </c>
      <c r="AH405" s="0" t="n">
        <v>14</v>
      </c>
      <c r="AI405" s="0" t="n">
        <v>11</v>
      </c>
      <c r="AN405" s="0" t="s">
        <v>147</v>
      </c>
      <c r="AO405" s="0" t="s">
        <v>152</v>
      </c>
      <c r="AP405" s="0" t="s">
        <v>153</v>
      </c>
      <c r="AQ405" s="0" t="n">
        <v>9</v>
      </c>
      <c r="AR405" s="0" t="n">
        <v>64</v>
      </c>
      <c r="AS405" s="0" t="n">
        <v>32</v>
      </c>
      <c r="AV405" s="0" t="s">
        <v>154</v>
      </c>
      <c r="AW405" s="0" t="n">
        <f aca="false">COUNTA($BC405:$EG405)</f>
        <v>20</v>
      </c>
      <c r="AX405" s="0" t="n">
        <f aca="false">COUNTIF($BC405:$EG405,"D")</f>
        <v>7</v>
      </c>
      <c r="AY405" s="0" t="n">
        <f aca="false">COUNTIF($BC405:$EG405,"R")</f>
        <v>0</v>
      </c>
      <c r="AZ405" s="2" t="n">
        <f aca="false">COUNTIF(DW405,"D")+COUNTIF(DO405,"D")+COUNTIF(DJ405,"D")+COUNTIF(DD405,"D")</f>
        <v>4</v>
      </c>
      <c r="BA405" s="0" t="n">
        <f aca="false">IF(DH405&lt;&gt;"",1,0)+IF(DI405&lt;&gt;"",1,0)+IF(DK405&lt;&gt;"",1,0)+IF(DM405&lt;&gt;"",1,0)+IF(DN405&lt;&gt;"",1,0)+IF(DO405&lt;&gt;"",1,0)+IF(DQ405&lt;&gt;"",1,0)+IF(DR405&lt;&gt;"",1,0)+IF(DT405&lt;&gt;"",1,0)+IF(DU405&lt;&gt;"",1,0)+IF(DV405&lt;&gt;"",1,0)+IF(DW405&lt;&gt;"",1,0)+IF(DX405&lt;&gt;"",1,0)+IF(DZ405&lt;&gt;"",1,0)+IF(EA405&lt;&gt;"",1,0)+IF(EB405&lt;&gt;"",1,0)+IF(EE405&lt;&gt;"",1,0)</f>
        <v>7</v>
      </c>
      <c r="BB405" s="0" t="n">
        <f aca="false">IF(AND(AV405&gt;0, AW405&gt;0),1,0)</f>
        <v>1</v>
      </c>
      <c r="BD405" s="0" t="s">
        <v>155</v>
      </c>
      <c r="CA405" s="0" t="s">
        <v>155</v>
      </c>
      <c r="CL405" s="0" t="s">
        <v>144</v>
      </c>
      <c r="CP405" s="0" t="s">
        <v>155</v>
      </c>
      <c r="CY405" s="0" t="s">
        <v>155</v>
      </c>
      <c r="CZ405" s="0" t="s">
        <v>144</v>
      </c>
      <c r="DC405" s="0" t="s">
        <v>155</v>
      </c>
      <c r="DD405" s="0" t="s">
        <v>144</v>
      </c>
      <c r="DF405" s="0" t="s">
        <v>155</v>
      </c>
      <c r="DG405" s="0" t="s">
        <v>144</v>
      </c>
      <c r="DI405" s="0" t="s">
        <v>155</v>
      </c>
      <c r="DJ405" s="0" t="s">
        <v>144</v>
      </c>
      <c r="DL405" s="0" t="s">
        <v>155</v>
      </c>
      <c r="DN405" s="0" t="s">
        <v>155</v>
      </c>
      <c r="DO405" s="0" t="s">
        <v>144</v>
      </c>
      <c r="DU405" s="0" t="s">
        <v>155</v>
      </c>
      <c r="DW405" s="0" t="s">
        <v>144</v>
      </c>
      <c r="DX405" s="0" t="s">
        <v>155</v>
      </c>
      <c r="EA405" s="0" t="s">
        <v>155</v>
      </c>
      <c r="EF405" s="0" t="s">
        <v>155</v>
      </c>
    </row>
    <row r="406" customFormat="false" ht="13.8" hidden="false" customHeight="false" outlineLevel="0" collapsed="false">
      <c r="A406" s="0" t="s">
        <v>2263</v>
      </c>
      <c r="B406" s="0" t="n">
        <v>78</v>
      </c>
      <c r="C406" s="0" t="n">
        <v>243309</v>
      </c>
      <c r="D406" s="0" t="s">
        <v>2264</v>
      </c>
      <c r="E406" s="0" t="s">
        <v>2265</v>
      </c>
      <c r="F406" s="0" t="str">
        <f aca="false">CONCATENATE(D406," ",LEFT(H406,4),"T=",AW406,"D=",AX406,"R=",AY406,"M=",AZ406,"L=",BA406,"B=",BB406)</f>
        <v>BRIGHT T=45D=14R=1M=4L=7B=1</v>
      </c>
      <c r="G406" s="0" t="s">
        <v>327</v>
      </c>
      <c r="I406" s="0" t="s">
        <v>2266</v>
      </c>
      <c r="J406" s="0" t="s">
        <v>1142</v>
      </c>
      <c r="K406" s="0" t="s">
        <v>143</v>
      </c>
      <c r="L406" s="0" t="s">
        <v>217</v>
      </c>
      <c r="M406" s="0" t="str">
        <f aca="false">RIGHT(N406,LEN(N406)-FIND(" ",N406))</f>
        <v>BURTON ST SE</v>
      </c>
      <c r="N406" s="0" t="s">
        <v>2267</v>
      </c>
      <c r="P406" s="0" t="s">
        <v>147</v>
      </c>
      <c r="Q406" s="0" t="s">
        <v>148</v>
      </c>
      <c r="R406" s="0" t="n">
        <v>44484</v>
      </c>
      <c r="AD406" s="0" t="s">
        <v>149</v>
      </c>
      <c r="AE406" s="0" t="s">
        <v>150</v>
      </c>
      <c r="AF406" s="0" t="s">
        <v>151</v>
      </c>
      <c r="AH406" s="0" t="n">
        <v>14</v>
      </c>
      <c r="AI406" s="0" t="n">
        <v>11</v>
      </c>
      <c r="AN406" s="0" t="s">
        <v>147</v>
      </c>
      <c r="AO406" s="0" t="s">
        <v>753</v>
      </c>
      <c r="AP406" s="0" t="s">
        <v>754</v>
      </c>
      <c r="AQ406" s="0" t="n">
        <v>9</v>
      </c>
      <c r="AR406" s="0" t="n">
        <v>64</v>
      </c>
      <c r="AS406" s="0" t="n">
        <v>32</v>
      </c>
      <c r="AV406" s="0" t="s">
        <v>252</v>
      </c>
      <c r="AW406" s="0" t="n">
        <f aca="false">COUNTA($BC406:$EG406)</f>
        <v>45</v>
      </c>
      <c r="AX406" s="0" t="n">
        <f aca="false">COUNTIF($BC406:$EG406,"D")</f>
        <v>14</v>
      </c>
      <c r="AY406" s="0" t="n">
        <f aca="false">COUNTIF($BC406:$EG406,"R")</f>
        <v>1</v>
      </c>
      <c r="AZ406" s="2" t="n">
        <f aca="false">COUNTIF(DW406,"D")+COUNTIF(DO406,"D")+COUNTIF(DJ406,"D")+COUNTIF(DD406,"D")</f>
        <v>4</v>
      </c>
      <c r="BA406" s="0" t="n">
        <f aca="false">IF(DH406&lt;&gt;"",1,0)+IF(DI406&lt;&gt;"",1,0)+IF(DK406&lt;&gt;"",1,0)+IF(DM406&lt;&gt;"",1,0)+IF(DN406&lt;&gt;"",1,0)+IF(DO406&lt;&gt;"",1,0)+IF(DQ406&lt;&gt;"",1,0)+IF(DR406&lt;&gt;"",1,0)+IF(DT406&lt;&gt;"",1,0)+IF(DU406&lt;&gt;"",1,0)+IF(DV406&lt;&gt;"",1,0)+IF(DW406&lt;&gt;"",1,0)+IF(DX406&lt;&gt;"",1,0)+IF(DZ406&lt;&gt;"",1,0)+IF(EA406&lt;&gt;"",1,0)+IF(EB406&lt;&gt;"",1,0)+IF(EE406&lt;&gt;"",1,0)</f>
        <v>7</v>
      </c>
      <c r="BB406" s="0" t="n">
        <f aca="false">IF(AND(AV406&gt;0, AW406&gt;0),1,0)</f>
        <v>1</v>
      </c>
      <c r="BC406" s="0" t="s">
        <v>155</v>
      </c>
      <c r="BD406" s="0" t="s">
        <v>155</v>
      </c>
      <c r="BE406" s="0" t="s">
        <v>155</v>
      </c>
      <c r="BF406" s="0" t="s">
        <v>155</v>
      </c>
      <c r="BG406" s="0" t="s">
        <v>155</v>
      </c>
      <c r="BH406" s="0" t="s">
        <v>155</v>
      </c>
      <c r="BI406" s="0" t="s">
        <v>155</v>
      </c>
      <c r="BJ406" s="0" t="s">
        <v>155</v>
      </c>
      <c r="BK406" s="0" t="s">
        <v>155</v>
      </c>
      <c r="BL406" s="0" t="s">
        <v>155</v>
      </c>
      <c r="BP406" s="0" t="s">
        <v>155</v>
      </c>
      <c r="BR406" s="0" t="s">
        <v>155</v>
      </c>
      <c r="BS406" s="0" t="s">
        <v>155</v>
      </c>
      <c r="BV406" s="0" t="s">
        <v>155</v>
      </c>
      <c r="BY406" s="0" t="s">
        <v>144</v>
      </c>
      <c r="CA406" s="0" t="s">
        <v>155</v>
      </c>
      <c r="CC406" s="0" t="s">
        <v>144</v>
      </c>
      <c r="CG406" s="0" t="s">
        <v>155</v>
      </c>
      <c r="CH406" s="0" t="s">
        <v>144</v>
      </c>
      <c r="CK406" s="0" t="s">
        <v>155</v>
      </c>
      <c r="CN406" s="0" t="s">
        <v>155</v>
      </c>
      <c r="CO406" s="0" t="s">
        <v>144</v>
      </c>
      <c r="CP406" s="0" t="s">
        <v>155</v>
      </c>
      <c r="CQ406" s="0" t="s">
        <v>144</v>
      </c>
      <c r="CT406" s="0" t="s">
        <v>155</v>
      </c>
      <c r="CU406" s="0" t="s">
        <v>144</v>
      </c>
      <c r="CV406" s="0" t="s">
        <v>155</v>
      </c>
      <c r="CW406" s="0" t="s">
        <v>144</v>
      </c>
      <c r="CY406" s="0" t="s">
        <v>155</v>
      </c>
      <c r="CZ406" s="0" t="s">
        <v>144</v>
      </c>
      <c r="DC406" s="0" t="s">
        <v>155</v>
      </c>
      <c r="DD406" s="0" t="s">
        <v>144</v>
      </c>
      <c r="DF406" s="0" t="s">
        <v>155</v>
      </c>
      <c r="DI406" s="0" t="s">
        <v>155</v>
      </c>
      <c r="DJ406" s="0" t="s">
        <v>144</v>
      </c>
      <c r="DL406" s="0" t="s">
        <v>155</v>
      </c>
      <c r="DM406" s="0" t="s">
        <v>144</v>
      </c>
      <c r="DN406" s="0" t="s">
        <v>155</v>
      </c>
      <c r="DO406" s="0" t="s">
        <v>144</v>
      </c>
      <c r="DR406" s="0" t="s">
        <v>155</v>
      </c>
      <c r="DS406" s="0" t="s">
        <v>144</v>
      </c>
      <c r="DU406" s="0" t="s">
        <v>155</v>
      </c>
      <c r="DW406" s="0" t="s">
        <v>144</v>
      </c>
      <c r="ED406" s="0" t="s">
        <v>217</v>
      </c>
      <c r="EF406" s="0" t="s">
        <v>155</v>
      </c>
    </row>
    <row r="407" customFormat="false" ht="13.8" hidden="false" customHeight="false" outlineLevel="0" collapsed="false">
      <c r="A407" s="0" t="s">
        <v>2268</v>
      </c>
      <c r="B407" s="0" t="n">
        <v>78</v>
      </c>
      <c r="C407" s="0" t="n">
        <v>281447</v>
      </c>
      <c r="D407" s="0" t="s">
        <v>2269</v>
      </c>
      <c r="E407" s="0" t="s">
        <v>2270</v>
      </c>
      <c r="F407" s="0" t="str">
        <f aca="false">CONCATENATE(D407," ",LEFT(H407,4),"T=",AW407,"D=",AX407,"R=",AY407,"M=",AZ407,"L=",BA407,"B=",BB407)</f>
        <v>BRUMMER T=25D=11R=0M=4L=7B=1</v>
      </c>
      <c r="I407" s="0" t="s">
        <v>2271</v>
      </c>
      <c r="J407" s="0" t="s">
        <v>329</v>
      </c>
      <c r="K407" s="0" t="s">
        <v>143</v>
      </c>
      <c r="L407" s="0" t="s">
        <v>144</v>
      </c>
      <c r="M407" s="0" t="str">
        <f aca="false">RIGHT(N407,LEN(N407)-FIND(" ",N407))</f>
        <v>JEFFERSON ST SW</v>
      </c>
      <c r="N407" s="0" t="s">
        <v>2272</v>
      </c>
      <c r="P407" s="0" t="s">
        <v>147</v>
      </c>
      <c r="Q407" s="0" t="s">
        <v>148</v>
      </c>
      <c r="R407" s="0" t="n">
        <v>44485</v>
      </c>
      <c r="AD407" s="0" t="s">
        <v>149</v>
      </c>
      <c r="AE407" s="0" t="s">
        <v>150</v>
      </c>
      <c r="AF407" s="0" t="s">
        <v>151</v>
      </c>
      <c r="AH407" s="0" t="n">
        <v>14</v>
      </c>
      <c r="AI407" s="0" t="n">
        <v>11</v>
      </c>
      <c r="AN407" s="0" t="s">
        <v>147</v>
      </c>
      <c r="AO407" s="0" t="s">
        <v>387</v>
      </c>
      <c r="AP407" s="0" t="s">
        <v>388</v>
      </c>
      <c r="AQ407" s="0" t="n">
        <v>9</v>
      </c>
      <c r="AR407" s="0" t="n">
        <v>64</v>
      </c>
      <c r="AS407" s="0" t="n">
        <v>32</v>
      </c>
      <c r="AV407" s="0" t="s">
        <v>154</v>
      </c>
      <c r="AW407" s="0" t="n">
        <f aca="false">COUNTA($BC407:$EG407)</f>
        <v>25</v>
      </c>
      <c r="AX407" s="0" t="n">
        <f aca="false">COUNTIF($BC407:$EG407,"D")</f>
        <v>11</v>
      </c>
      <c r="AY407" s="0" t="n">
        <f aca="false">COUNTIF($BC407:$EG407,"R")</f>
        <v>0</v>
      </c>
      <c r="AZ407" s="2" t="n">
        <f aca="false">COUNTIF(DW407,"D")+COUNTIF(DO407,"D")+COUNTIF(DJ407,"D")+COUNTIF(DD407,"D")</f>
        <v>4</v>
      </c>
      <c r="BA407" s="0" t="n">
        <f aca="false">IF(DH407&lt;&gt;"",1,0)+IF(DI407&lt;&gt;"",1,0)+IF(DK407&lt;&gt;"",1,0)+IF(DM407&lt;&gt;"",1,0)+IF(DN407&lt;&gt;"",1,0)+IF(DO407&lt;&gt;"",1,0)+IF(DQ407&lt;&gt;"",1,0)+IF(DR407&lt;&gt;"",1,0)+IF(DT407&lt;&gt;"",1,0)+IF(DU407&lt;&gt;"",1,0)+IF(DV407&lt;&gt;"",1,0)+IF(DW407&lt;&gt;"",1,0)+IF(DX407&lt;&gt;"",1,0)+IF(DZ407&lt;&gt;"",1,0)+IF(EA407&lt;&gt;"",1,0)+IF(EB407&lt;&gt;"",1,0)+IF(EE407&lt;&gt;"",1,0)</f>
        <v>7</v>
      </c>
      <c r="BB407" s="0" t="n">
        <f aca="false">IF(AND(AV407&gt;0, AW407&gt;0),1,0)</f>
        <v>1</v>
      </c>
      <c r="BV407" s="0" t="s">
        <v>155</v>
      </c>
      <c r="CG407" s="0" t="s">
        <v>155</v>
      </c>
      <c r="CL407" s="0" t="s">
        <v>144</v>
      </c>
      <c r="CN407" s="0" t="s">
        <v>155</v>
      </c>
      <c r="CO407" s="0" t="s">
        <v>144</v>
      </c>
      <c r="CP407" s="0" t="s">
        <v>155</v>
      </c>
      <c r="CQ407" s="0" t="s">
        <v>144</v>
      </c>
      <c r="CV407" s="0" t="s">
        <v>155</v>
      </c>
      <c r="CW407" s="0" t="s">
        <v>144</v>
      </c>
      <c r="CY407" s="0" t="s">
        <v>155</v>
      </c>
      <c r="DC407" s="0" t="s">
        <v>155</v>
      </c>
      <c r="DD407" s="0" t="s">
        <v>144</v>
      </c>
      <c r="DG407" s="0" t="s">
        <v>144</v>
      </c>
      <c r="DI407" s="0" t="s">
        <v>155</v>
      </c>
      <c r="DJ407" s="0" t="s">
        <v>144</v>
      </c>
      <c r="DL407" s="0" t="s">
        <v>155</v>
      </c>
      <c r="DN407" s="0" t="s">
        <v>155</v>
      </c>
      <c r="DO407" s="0" t="s">
        <v>144</v>
      </c>
      <c r="DR407" s="0" t="s">
        <v>155</v>
      </c>
      <c r="DS407" s="0" t="s">
        <v>144</v>
      </c>
      <c r="DU407" s="0" t="s">
        <v>155</v>
      </c>
      <c r="DW407" s="0" t="s">
        <v>144</v>
      </c>
      <c r="EA407" s="0" t="s">
        <v>155</v>
      </c>
      <c r="ED407" s="0" t="s">
        <v>144</v>
      </c>
      <c r="EF407" s="0" t="s">
        <v>155</v>
      </c>
    </row>
    <row r="408" customFormat="false" ht="13.8" hidden="false" customHeight="false" outlineLevel="0" collapsed="false">
      <c r="A408" s="0" t="s">
        <v>2273</v>
      </c>
      <c r="B408" s="0" t="n">
        <v>78</v>
      </c>
      <c r="C408" s="0" t="n">
        <v>25450</v>
      </c>
      <c r="D408" s="0" t="s">
        <v>2274</v>
      </c>
      <c r="E408" s="0" t="s">
        <v>354</v>
      </c>
      <c r="F408" s="0" t="str">
        <f aca="false">CONCATENATE(D408," ",LEFT(H408,4),"T=",AW408,"D=",AX408,"R=",AY408,"M=",AZ408,"L=",BA408,"B=",BB408)</f>
        <v>CULLER T=43D=15R=0M=4L=7B=1</v>
      </c>
      <c r="G408" s="0" t="s">
        <v>424</v>
      </c>
      <c r="I408" s="0" t="s">
        <v>2275</v>
      </c>
      <c r="J408" s="0" t="s">
        <v>900</v>
      </c>
      <c r="K408" s="0" t="s">
        <v>143</v>
      </c>
      <c r="L408" s="0" t="s">
        <v>144</v>
      </c>
      <c r="M408" s="0" t="str">
        <f aca="false">RIGHT(N408,LEN(N408)-FIND(" ",N408))</f>
        <v>WILLARD AVE SE</v>
      </c>
      <c r="N408" s="0" t="s">
        <v>2276</v>
      </c>
      <c r="P408" s="0" t="s">
        <v>147</v>
      </c>
      <c r="Q408" s="0" t="s">
        <v>148</v>
      </c>
      <c r="R408" s="0" t="n">
        <v>44483</v>
      </c>
      <c r="AD408" s="0" t="s">
        <v>149</v>
      </c>
      <c r="AE408" s="0" t="s">
        <v>150</v>
      </c>
      <c r="AF408" s="0" t="s">
        <v>151</v>
      </c>
      <c r="AH408" s="0" t="n">
        <v>14</v>
      </c>
      <c r="AI408" s="0" t="n">
        <v>11</v>
      </c>
      <c r="AN408" s="0" t="s">
        <v>147</v>
      </c>
      <c r="AO408" s="0" t="s">
        <v>250</v>
      </c>
      <c r="AP408" s="0" t="s">
        <v>251</v>
      </c>
      <c r="AQ408" s="0" t="n">
        <v>9</v>
      </c>
      <c r="AR408" s="0" t="n">
        <v>64</v>
      </c>
      <c r="AS408" s="0" t="n">
        <v>32</v>
      </c>
      <c r="AV408" s="0" t="s">
        <v>252</v>
      </c>
      <c r="AW408" s="0" t="n">
        <f aca="false">COUNTA($BC408:$EG408)</f>
        <v>43</v>
      </c>
      <c r="AX408" s="0" t="n">
        <f aca="false">COUNTIF($BC408:$EG408,"D")</f>
        <v>15</v>
      </c>
      <c r="AY408" s="0" t="n">
        <f aca="false">COUNTIF($BC408:$EG408,"R")</f>
        <v>0</v>
      </c>
      <c r="AZ408" s="2" t="n">
        <f aca="false">COUNTIF(DW408,"D")+COUNTIF(DO408,"D")+COUNTIF(DJ408,"D")+COUNTIF(DD408,"D")</f>
        <v>4</v>
      </c>
      <c r="BA408" s="0" t="n">
        <f aca="false">IF(DH408&lt;&gt;"",1,0)+IF(DI408&lt;&gt;"",1,0)+IF(DK408&lt;&gt;"",1,0)+IF(DM408&lt;&gt;"",1,0)+IF(DN408&lt;&gt;"",1,0)+IF(DO408&lt;&gt;"",1,0)+IF(DQ408&lt;&gt;"",1,0)+IF(DR408&lt;&gt;"",1,0)+IF(DT408&lt;&gt;"",1,0)+IF(DU408&lt;&gt;"",1,0)+IF(DV408&lt;&gt;"",1,0)+IF(DW408&lt;&gt;"",1,0)+IF(DX408&lt;&gt;"",1,0)+IF(DZ408&lt;&gt;"",1,0)+IF(EA408&lt;&gt;"",1,0)+IF(EB408&lt;&gt;"",1,0)+IF(EE408&lt;&gt;"",1,0)</f>
        <v>7</v>
      </c>
      <c r="BB408" s="0" t="n">
        <f aca="false">IF(AND(AV408&gt;0, AW408&gt;0),1,0)</f>
        <v>1</v>
      </c>
      <c r="BC408" s="0" t="s">
        <v>155</v>
      </c>
      <c r="BD408" s="0" t="s">
        <v>155</v>
      </c>
      <c r="BE408" s="0" t="s">
        <v>155</v>
      </c>
      <c r="BF408" s="0" t="s">
        <v>155</v>
      </c>
      <c r="BG408" s="0" t="s">
        <v>155</v>
      </c>
      <c r="BH408" s="0" t="s">
        <v>155</v>
      </c>
      <c r="BI408" s="0" t="s">
        <v>155</v>
      </c>
      <c r="BJ408" s="0" t="s">
        <v>155</v>
      </c>
      <c r="BK408" s="0" t="s">
        <v>155</v>
      </c>
      <c r="BP408" s="0" t="s">
        <v>155</v>
      </c>
      <c r="BR408" s="0" t="s">
        <v>155</v>
      </c>
      <c r="BS408" s="0" t="s">
        <v>155</v>
      </c>
      <c r="BV408" s="0" t="s">
        <v>155</v>
      </c>
      <c r="BY408" s="0" t="s">
        <v>144</v>
      </c>
      <c r="CA408" s="0" t="s">
        <v>155</v>
      </c>
      <c r="CC408" s="0" t="s">
        <v>144</v>
      </c>
      <c r="CG408" s="0" t="s">
        <v>155</v>
      </c>
      <c r="CH408" s="0" t="s">
        <v>144</v>
      </c>
      <c r="CK408" s="0" t="s">
        <v>155</v>
      </c>
      <c r="CL408" s="0" t="s">
        <v>144</v>
      </c>
      <c r="CN408" s="0" t="s">
        <v>155</v>
      </c>
      <c r="CP408" s="0" t="s">
        <v>155</v>
      </c>
      <c r="CQ408" s="0" t="s">
        <v>144</v>
      </c>
      <c r="CU408" s="0" t="s">
        <v>144</v>
      </c>
      <c r="CV408" s="0" t="s">
        <v>155</v>
      </c>
      <c r="CW408" s="0" t="s">
        <v>144</v>
      </c>
      <c r="CY408" s="0" t="s">
        <v>155</v>
      </c>
      <c r="CZ408" s="0" t="s">
        <v>144</v>
      </c>
      <c r="DC408" s="0" t="s">
        <v>155</v>
      </c>
      <c r="DD408" s="0" t="s">
        <v>144</v>
      </c>
      <c r="DG408" s="0" t="s">
        <v>144</v>
      </c>
      <c r="DI408" s="0" t="s">
        <v>155</v>
      </c>
      <c r="DJ408" s="0" t="s">
        <v>144</v>
      </c>
      <c r="DL408" s="0" t="s">
        <v>155</v>
      </c>
      <c r="DN408" s="0" t="s">
        <v>155</v>
      </c>
      <c r="DO408" s="0" t="s">
        <v>144</v>
      </c>
      <c r="DS408" s="0" t="s">
        <v>144</v>
      </c>
      <c r="DU408" s="0" t="s">
        <v>155</v>
      </c>
      <c r="DW408" s="0" t="s">
        <v>144</v>
      </c>
      <c r="DX408" s="0" t="s">
        <v>155</v>
      </c>
      <c r="EA408" s="0" t="s">
        <v>155</v>
      </c>
      <c r="ED408" s="0" t="s">
        <v>144</v>
      </c>
      <c r="EF408" s="0" t="s">
        <v>155</v>
      </c>
    </row>
    <row r="409" customFormat="false" ht="13.8" hidden="false" customHeight="false" outlineLevel="0" collapsed="false">
      <c r="A409" s="0" t="s">
        <v>2277</v>
      </c>
      <c r="B409" s="0" t="n">
        <v>78</v>
      </c>
      <c r="C409" s="0" t="n">
        <v>309192</v>
      </c>
      <c r="D409" s="0" t="s">
        <v>1727</v>
      </c>
      <c r="E409" s="0" t="s">
        <v>2278</v>
      </c>
      <c r="F409" s="0" t="str">
        <f aca="false">CONCATENATE(D409," ",LEFT(H409,4),"T=",AW409,"D=",AX409,"R=",AY409,"M=",AZ409,"L=",BA409,"B=",BB409)</f>
        <v>GOFORTH T=35D=9R=3M=4L=7B=1</v>
      </c>
      <c r="G409" s="0" t="s">
        <v>159</v>
      </c>
      <c r="I409" s="0" t="s">
        <v>2279</v>
      </c>
      <c r="J409" s="0" t="s">
        <v>1729</v>
      </c>
      <c r="K409" s="0" t="s">
        <v>143</v>
      </c>
      <c r="L409" s="0" t="s">
        <v>144</v>
      </c>
      <c r="M409" s="0" t="str">
        <f aca="false">RIGHT(N409,LEN(N409)-FIND(" ",N409))</f>
        <v>RANDOLPH ST NW</v>
      </c>
      <c r="N409" s="0" t="s">
        <v>1730</v>
      </c>
      <c r="P409" s="0" t="s">
        <v>147</v>
      </c>
      <c r="Q409" s="0" t="s">
        <v>148</v>
      </c>
      <c r="R409" s="0" t="n">
        <v>44485</v>
      </c>
      <c r="AD409" s="0" t="s">
        <v>149</v>
      </c>
      <c r="AE409" s="0" t="s">
        <v>150</v>
      </c>
      <c r="AF409" s="0" t="s">
        <v>151</v>
      </c>
      <c r="AH409" s="0" t="n">
        <v>14</v>
      </c>
      <c r="AI409" s="0" t="n">
        <v>11</v>
      </c>
      <c r="AN409" s="0" t="s">
        <v>147</v>
      </c>
      <c r="AO409" s="0" t="s">
        <v>315</v>
      </c>
      <c r="AP409" s="0" t="s">
        <v>316</v>
      </c>
      <c r="AQ409" s="0" t="n">
        <v>9</v>
      </c>
      <c r="AR409" s="0" t="n">
        <v>64</v>
      </c>
      <c r="AS409" s="0" t="n">
        <v>32</v>
      </c>
      <c r="AV409" s="0" t="s">
        <v>182</v>
      </c>
      <c r="AW409" s="0" t="n">
        <f aca="false">COUNTA($BC409:$EG409)</f>
        <v>35</v>
      </c>
      <c r="AX409" s="0" t="n">
        <f aca="false">COUNTIF($BC409:$EG409,"D")</f>
        <v>9</v>
      </c>
      <c r="AY409" s="0" t="n">
        <f aca="false">COUNTIF($BC409:$EG409,"R")</f>
        <v>3</v>
      </c>
      <c r="AZ409" s="2" t="n">
        <f aca="false">COUNTIF(DW409,"D")+COUNTIF(DO409,"D")+COUNTIF(DJ409,"D")+COUNTIF(DD409,"D")</f>
        <v>4</v>
      </c>
      <c r="BA409" s="0" t="n">
        <f aca="false">IF(DH409&lt;&gt;"",1,0)+IF(DI409&lt;&gt;"",1,0)+IF(DK409&lt;&gt;"",1,0)+IF(DM409&lt;&gt;"",1,0)+IF(DN409&lt;&gt;"",1,0)+IF(DO409&lt;&gt;"",1,0)+IF(DQ409&lt;&gt;"",1,0)+IF(DR409&lt;&gt;"",1,0)+IF(DT409&lt;&gt;"",1,0)+IF(DU409&lt;&gt;"",1,0)+IF(DV409&lt;&gt;"",1,0)+IF(DW409&lt;&gt;"",1,0)+IF(DX409&lt;&gt;"",1,0)+IF(DZ409&lt;&gt;"",1,0)+IF(EA409&lt;&gt;"",1,0)+IF(EB409&lt;&gt;"",1,0)+IF(EE409&lt;&gt;"",1,0)</f>
        <v>7</v>
      </c>
      <c r="BB409" s="0" t="n">
        <f aca="false">IF(AND(AV409&gt;0, AW409&gt;0),1,0)</f>
        <v>1</v>
      </c>
      <c r="BH409" s="0" t="s">
        <v>155</v>
      </c>
      <c r="BJ409" s="0" t="s">
        <v>155</v>
      </c>
      <c r="BK409" s="0" t="s">
        <v>155</v>
      </c>
      <c r="BL409" s="0" t="s">
        <v>155</v>
      </c>
      <c r="BP409" s="0" t="s">
        <v>155</v>
      </c>
      <c r="BR409" s="0" t="s">
        <v>155</v>
      </c>
      <c r="BS409" s="0" t="s">
        <v>155</v>
      </c>
      <c r="BV409" s="0" t="s">
        <v>155</v>
      </c>
      <c r="BY409" s="0" t="s">
        <v>144</v>
      </c>
      <c r="CA409" s="0" t="s">
        <v>155</v>
      </c>
      <c r="CC409" s="0" t="s">
        <v>144</v>
      </c>
      <c r="CG409" s="0" t="s">
        <v>155</v>
      </c>
      <c r="CH409" s="0" t="s">
        <v>144</v>
      </c>
      <c r="CK409" s="0" t="s">
        <v>155</v>
      </c>
      <c r="CL409" s="0" t="s">
        <v>144</v>
      </c>
      <c r="CN409" s="0" t="s">
        <v>155</v>
      </c>
      <c r="CO409" s="0" t="s">
        <v>217</v>
      </c>
      <c r="CT409" s="0" t="s">
        <v>155</v>
      </c>
      <c r="CU409" s="0" t="s">
        <v>217</v>
      </c>
      <c r="CV409" s="0" t="s">
        <v>155</v>
      </c>
      <c r="CY409" s="0" t="s">
        <v>155</v>
      </c>
      <c r="CZ409" s="0" t="s">
        <v>217</v>
      </c>
      <c r="DC409" s="0" t="s">
        <v>155</v>
      </c>
      <c r="DD409" s="0" t="s">
        <v>144</v>
      </c>
      <c r="DF409" s="0" t="s">
        <v>155</v>
      </c>
      <c r="DG409" s="0" t="s">
        <v>144</v>
      </c>
      <c r="DI409" s="0" t="s">
        <v>155</v>
      </c>
      <c r="DJ409" s="0" t="s">
        <v>144</v>
      </c>
      <c r="DL409" s="0" t="s">
        <v>155</v>
      </c>
      <c r="DN409" s="0" t="s">
        <v>155</v>
      </c>
      <c r="DO409" s="0" t="s">
        <v>144</v>
      </c>
      <c r="DR409" s="0" t="s">
        <v>155</v>
      </c>
      <c r="DU409" s="0" t="s">
        <v>155</v>
      </c>
      <c r="DW409" s="0" t="s">
        <v>144</v>
      </c>
      <c r="DX409" s="0" t="s">
        <v>155</v>
      </c>
    </row>
    <row r="410" customFormat="false" ht="13.8" hidden="false" customHeight="false" outlineLevel="0" collapsed="false">
      <c r="A410" s="0" t="s">
        <v>2280</v>
      </c>
      <c r="B410" s="0" t="n">
        <v>78</v>
      </c>
      <c r="C410" s="0" t="n">
        <v>235754</v>
      </c>
      <c r="D410" s="0" t="s">
        <v>2281</v>
      </c>
      <c r="E410" s="0" t="s">
        <v>459</v>
      </c>
      <c r="F410" s="0" t="str">
        <f aca="false">CONCATENATE(D410," ",LEFT(H410,4),"T=",AW410,"D=",AX410,"R=",AY410,"M=",AZ410,"L=",BA410,"B=",BB410)</f>
        <v>KARAFA T=41D=13R=0M=4L=7B=1</v>
      </c>
      <c r="I410" s="0" t="s">
        <v>2282</v>
      </c>
      <c r="J410" s="0" t="s">
        <v>2283</v>
      </c>
      <c r="K410" s="0" t="s">
        <v>143</v>
      </c>
      <c r="L410" s="0" t="s">
        <v>144</v>
      </c>
      <c r="M410" s="0" t="str">
        <f aca="false">RIGHT(N410,LEN(N410)-FIND(" ",N410))</f>
        <v>LARCHMONT AVE NE</v>
      </c>
      <c r="N410" s="0" t="s">
        <v>2284</v>
      </c>
      <c r="P410" s="0" t="s">
        <v>147</v>
      </c>
      <c r="Q410" s="0" t="s">
        <v>148</v>
      </c>
      <c r="R410" s="0" t="n">
        <v>44483</v>
      </c>
      <c r="AD410" s="0" t="s">
        <v>149</v>
      </c>
      <c r="AE410" s="0" t="s">
        <v>150</v>
      </c>
      <c r="AF410" s="0" t="s">
        <v>151</v>
      </c>
      <c r="AH410" s="0" t="n">
        <v>14</v>
      </c>
      <c r="AI410" s="0" t="n">
        <v>11</v>
      </c>
      <c r="AN410" s="0" t="s">
        <v>147</v>
      </c>
      <c r="AO410" s="0" t="s">
        <v>428</v>
      </c>
      <c r="AP410" s="0" t="s">
        <v>429</v>
      </c>
      <c r="AQ410" s="0" t="n">
        <v>9</v>
      </c>
      <c r="AR410" s="0" t="n">
        <v>64</v>
      </c>
      <c r="AS410" s="0" t="n">
        <v>32</v>
      </c>
      <c r="AV410" s="0" t="s">
        <v>213</v>
      </c>
      <c r="AW410" s="0" t="n">
        <f aca="false">COUNTA($BC410:$EG410)</f>
        <v>41</v>
      </c>
      <c r="AX410" s="0" t="n">
        <f aca="false">COUNTIF($BC410:$EG410,"D")</f>
        <v>13</v>
      </c>
      <c r="AY410" s="0" t="n">
        <f aca="false">COUNTIF($BC410:$EG410,"R")</f>
        <v>0</v>
      </c>
      <c r="AZ410" s="2" t="n">
        <f aca="false">COUNTIF(DW410,"D")+COUNTIF(DO410,"D")+COUNTIF(DJ410,"D")+COUNTIF(DD410,"D")</f>
        <v>4</v>
      </c>
      <c r="BA410" s="0" t="n">
        <f aca="false">IF(DH410&lt;&gt;"",1,0)+IF(DI410&lt;&gt;"",1,0)+IF(DK410&lt;&gt;"",1,0)+IF(DM410&lt;&gt;"",1,0)+IF(DN410&lt;&gt;"",1,0)+IF(DO410&lt;&gt;"",1,0)+IF(DQ410&lt;&gt;"",1,0)+IF(DR410&lt;&gt;"",1,0)+IF(DT410&lt;&gt;"",1,0)+IF(DU410&lt;&gt;"",1,0)+IF(DV410&lt;&gt;"",1,0)+IF(DW410&lt;&gt;"",1,0)+IF(DX410&lt;&gt;"",1,0)+IF(DZ410&lt;&gt;"",1,0)+IF(EA410&lt;&gt;"",1,0)+IF(EB410&lt;&gt;"",1,0)+IF(EE410&lt;&gt;"",1,0)</f>
        <v>7</v>
      </c>
      <c r="BB410" s="0" t="n">
        <f aca="false">IF(AND(AV410&gt;0, AW410&gt;0),1,0)</f>
        <v>1</v>
      </c>
      <c r="BC410" s="0" t="s">
        <v>155</v>
      </c>
      <c r="BD410" s="0" t="s">
        <v>155</v>
      </c>
      <c r="BE410" s="0" t="s">
        <v>155</v>
      </c>
      <c r="BF410" s="0" t="s">
        <v>155</v>
      </c>
      <c r="BG410" s="0" t="s">
        <v>155</v>
      </c>
      <c r="BH410" s="0" t="s">
        <v>155</v>
      </c>
      <c r="BI410" s="0" t="s">
        <v>155</v>
      </c>
      <c r="BJ410" s="0" t="s">
        <v>155</v>
      </c>
      <c r="BK410" s="0" t="s">
        <v>155</v>
      </c>
      <c r="BL410" s="0" t="s">
        <v>155</v>
      </c>
      <c r="BR410" s="0" t="s">
        <v>155</v>
      </c>
      <c r="BS410" s="0" t="s">
        <v>155</v>
      </c>
      <c r="BY410" s="0" t="s">
        <v>144</v>
      </c>
      <c r="CA410" s="0" t="s">
        <v>155</v>
      </c>
      <c r="CG410" s="0" t="s">
        <v>155</v>
      </c>
      <c r="CK410" s="0" t="s">
        <v>155</v>
      </c>
      <c r="CL410" s="0" t="s">
        <v>144</v>
      </c>
      <c r="CN410" s="0" t="s">
        <v>155</v>
      </c>
      <c r="CO410" s="0" t="s">
        <v>144</v>
      </c>
      <c r="CP410" s="0" t="s">
        <v>155</v>
      </c>
      <c r="CT410" s="0" t="s">
        <v>155</v>
      </c>
      <c r="CU410" s="0" t="s">
        <v>144</v>
      </c>
      <c r="CV410" s="0" t="s">
        <v>155</v>
      </c>
      <c r="CY410" s="0" t="s">
        <v>155</v>
      </c>
      <c r="CZ410" s="0" t="s">
        <v>144</v>
      </c>
      <c r="DC410" s="0" t="s">
        <v>155</v>
      </c>
      <c r="DD410" s="0" t="s">
        <v>144</v>
      </c>
      <c r="DF410" s="0" t="s">
        <v>155</v>
      </c>
      <c r="DG410" s="0" t="s">
        <v>144</v>
      </c>
      <c r="DI410" s="0" t="s">
        <v>155</v>
      </c>
      <c r="DJ410" s="0" t="s">
        <v>144</v>
      </c>
      <c r="DL410" s="0" t="s">
        <v>155</v>
      </c>
      <c r="DM410" s="0" t="s">
        <v>144</v>
      </c>
      <c r="DN410" s="0" t="s">
        <v>155</v>
      </c>
      <c r="DO410" s="0" t="s">
        <v>144</v>
      </c>
      <c r="DS410" s="0" t="s">
        <v>144</v>
      </c>
      <c r="DU410" s="0" t="s">
        <v>155</v>
      </c>
      <c r="DW410" s="0" t="s">
        <v>144</v>
      </c>
      <c r="EA410" s="0" t="s">
        <v>155</v>
      </c>
      <c r="ED410" s="0" t="s">
        <v>144</v>
      </c>
      <c r="EF410" s="0" t="s">
        <v>155</v>
      </c>
    </row>
    <row r="411" customFormat="false" ht="13.8" hidden="false" customHeight="false" outlineLevel="0" collapsed="false">
      <c r="A411" s="0" t="s">
        <v>2285</v>
      </c>
      <c r="B411" s="0" t="n">
        <v>78</v>
      </c>
      <c r="C411" s="0" t="n">
        <v>251949</v>
      </c>
      <c r="D411" s="0" t="s">
        <v>2286</v>
      </c>
      <c r="E411" s="0" t="s">
        <v>2287</v>
      </c>
      <c r="F411" s="0" t="str">
        <f aca="false">CONCATENATE(D411," ",LEFT(H411,4),"T=",AW411,"D=",AX411,"R=",AY411,"M=",AZ411,"L=",BA411,"B=",BB411)</f>
        <v>STANISLAW T=40D=13R=1M=4L=7B=1</v>
      </c>
      <c r="G411" s="0" t="s">
        <v>424</v>
      </c>
      <c r="I411" s="0" t="s">
        <v>2288</v>
      </c>
      <c r="J411" s="0" t="s">
        <v>2289</v>
      </c>
      <c r="K411" s="0" t="s">
        <v>143</v>
      </c>
      <c r="L411" s="0" t="s">
        <v>217</v>
      </c>
      <c r="M411" s="0" t="str">
        <f aca="false">RIGHT(N411,LEN(N411)-FIND(" ",N411))</f>
        <v>WEST AVE NW</v>
      </c>
      <c r="N411" s="0" t="s">
        <v>2290</v>
      </c>
      <c r="P411" s="0" t="s">
        <v>147</v>
      </c>
      <c r="Q411" s="0" t="s">
        <v>148</v>
      </c>
      <c r="R411" s="0" t="n">
        <v>44483</v>
      </c>
      <c r="AD411" s="0" t="s">
        <v>149</v>
      </c>
      <c r="AE411" s="0" t="s">
        <v>150</v>
      </c>
      <c r="AF411" s="0" t="s">
        <v>151</v>
      </c>
      <c r="AH411" s="0" t="n">
        <v>14</v>
      </c>
      <c r="AI411" s="0" t="n">
        <v>11</v>
      </c>
      <c r="AN411" s="0" t="s">
        <v>147</v>
      </c>
      <c r="AO411" s="0" t="s">
        <v>331</v>
      </c>
      <c r="AP411" s="0" t="s">
        <v>332</v>
      </c>
      <c r="AQ411" s="0" t="n">
        <v>9</v>
      </c>
      <c r="AR411" s="0" t="n">
        <v>64</v>
      </c>
      <c r="AS411" s="0" t="n">
        <v>32</v>
      </c>
      <c r="AV411" s="0" t="s">
        <v>213</v>
      </c>
      <c r="AW411" s="0" t="n">
        <f aca="false">COUNTA($BC411:$EG411)</f>
        <v>40</v>
      </c>
      <c r="AX411" s="0" t="n">
        <f aca="false">COUNTIF($BC411:$EG411,"D")</f>
        <v>13</v>
      </c>
      <c r="AY411" s="0" t="n">
        <f aca="false">COUNTIF($BC411:$EG411,"R")</f>
        <v>1</v>
      </c>
      <c r="AZ411" s="2" t="n">
        <f aca="false">COUNTIF(DW411,"D")+COUNTIF(DO411,"D")+COUNTIF(DJ411,"D")+COUNTIF(DD411,"D")</f>
        <v>4</v>
      </c>
      <c r="BA411" s="0" t="n">
        <f aca="false">IF(DH411&lt;&gt;"",1,0)+IF(DI411&lt;&gt;"",1,0)+IF(DK411&lt;&gt;"",1,0)+IF(DM411&lt;&gt;"",1,0)+IF(DN411&lt;&gt;"",1,0)+IF(DO411&lt;&gt;"",1,0)+IF(DQ411&lt;&gt;"",1,0)+IF(DR411&lt;&gt;"",1,0)+IF(DT411&lt;&gt;"",1,0)+IF(DU411&lt;&gt;"",1,0)+IF(DV411&lt;&gt;"",1,0)+IF(DW411&lt;&gt;"",1,0)+IF(DX411&lt;&gt;"",1,0)+IF(DZ411&lt;&gt;"",1,0)+IF(EA411&lt;&gt;"",1,0)+IF(EB411&lt;&gt;"",1,0)+IF(EE411&lt;&gt;"",1,0)</f>
        <v>7</v>
      </c>
      <c r="BB411" s="0" t="n">
        <f aca="false">IF(AND(AV411&gt;0, AW411&gt;0),1,0)</f>
        <v>1</v>
      </c>
      <c r="BC411" s="0" t="s">
        <v>155</v>
      </c>
      <c r="BD411" s="0" t="s">
        <v>155</v>
      </c>
      <c r="BH411" s="0" t="s">
        <v>155</v>
      </c>
      <c r="BI411" s="0" t="s">
        <v>155</v>
      </c>
      <c r="BJ411" s="0" t="s">
        <v>155</v>
      </c>
      <c r="BK411" s="0" t="s">
        <v>155</v>
      </c>
      <c r="BL411" s="0" t="s">
        <v>155</v>
      </c>
      <c r="BP411" s="0" t="s">
        <v>155</v>
      </c>
      <c r="BR411" s="0" t="s">
        <v>155</v>
      </c>
      <c r="BS411" s="0" t="s">
        <v>155</v>
      </c>
      <c r="BV411" s="0" t="s">
        <v>155</v>
      </c>
      <c r="BY411" s="0" t="s">
        <v>144</v>
      </c>
      <c r="CA411" s="0" t="s">
        <v>155</v>
      </c>
      <c r="CC411" s="0" t="s">
        <v>144</v>
      </c>
      <c r="CH411" s="0" t="s">
        <v>144</v>
      </c>
      <c r="CK411" s="0" t="s">
        <v>155</v>
      </c>
      <c r="CL411" s="0" t="s">
        <v>144</v>
      </c>
      <c r="CN411" s="0" t="s">
        <v>155</v>
      </c>
      <c r="CO411" s="0" t="s">
        <v>144</v>
      </c>
      <c r="CP411" s="0" t="s">
        <v>155</v>
      </c>
      <c r="CQ411" s="0" t="s">
        <v>144</v>
      </c>
      <c r="CT411" s="0" t="s">
        <v>155</v>
      </c>
      <c r="CV411" s="0" t="s">
        <v>155</v>
      </c>
      <c r="CY411" s="0" t="s">
        <v>155</v>
      </c>
      <c r="CZ411" s="0" t="s">
        <v>144</v>
      </c>
      <c r="DC411" s="0" t="s">
        <v>155</v>
      </c>
      <c r="DD411" s="0" t="s">
        <v>144</v>
      </c>
      <c r="DG411" s="0" t="s">
        <v>144</v>
      </c>
      <c r="DI411" s="0" t="s">
        <v>155</v>
      </c>
      <c r="DJ411" s="0" t="s">
        <v>144</v>
      </c>
      <c r="DL411" s="0" t="s">
        <v>155</v>
      </c>
      <c r="DN411" s="0" t="s">
        <v>155</v>
      </c>
      <c r="DO411" s="0" t="s">
        <v>144</v>
      </c>
      <c r="DR411" s="0" t="s">
        <v>155</v>
      </c>
      <c r="DS411" s="0" t="s">
        <v>144</v>
      </c>
      <c r="DU411" s="0" t="s">
        <v>155</v>
      </c>
      <c r="DW411" s="0" t="s">
        <v>144</v>
      </c>
      <c r="EA411" s="0" t="s">
        <v>155</v>
      </c>
      <c r="ED411" s="0" t="s">
        <v>217</v>
      </c>
      <c r="EF411" s="0" t="s">
        <v>155</v>
      </c>
    </row>
    <row r="412" customFormat="false" ht="13.8" hidden="false" customHeight="false" outlineLevel="0" collapsed="false">
      <c r="A412" s="0" t="s">
        <v>2291</v>
      </c>
      <c r="B412" s="0" t="n">
        <v>78</v>
      </c>
      <c r="C412" s="0" t="n">
        <v>200367</v>
      </c>
      <c r="D412" s="0" t="s">
        <v>2292</v>
      </c>
      <c r="E412" s="0" t="s">
        <v>354</v>
      </c>
      <c r="F412" s="0" t="str">
        <f aca="false">CONCATENATE(D412," ",LEFT(H412,4),"T=",AW412,"D=",AX412,"R=",AY412,"M=",AZ412,"L=",BA412,"B=",BB412)</f>
        <v>SUNDERMAN T=28D=11R=0M=4L=7B=1</v>
      </c>
      <c r="G412" s="0" t="s">
        <v>465</v>
      </c>
      <c r="I412" s="0" t="s">
        <v>2293</v>
      </c>
      <c r="J412" s="0" t="s">
        <v>2294</v>
      </c>
      <c r="K412" s="0" t="s">
        <v>143</v>
      </c>
      <c r="L412" s="0" t="s">
        <v>144</v>
      </c>
      <c r="M412" s="0" t="str">
        <f aca="false">RIGHT(N412,LEN(N412)-FIND(" ",N412))</f>
        <v>ROGERS AVE SE</v>
      </c>
      <c r="N412" s="0" t="s">
        <v>2295</v>
      </c>
      <c r="P412" s="0" t="s">
        <v>147</v>
      </c>
      <c r="Q412" s="0" t="s">
        <v>148</v>
      </c>
      <c r="R412" s="0" t="n">
        <v>44484</v>
      </c>
      <c r="AD412" s="0" t="s">
        <v>149</v>
      </c>
      <c r="AE412" s="0" t="s">
        <v>150</v>
      </c>
      <c r="AF412" s="0" t="s">
        <v>151</v>
      </c>
      <c r="AH412" s="0" t="n">
        <v>14</v>
      </c>
      <c r="AI412" s="0" t="n">
        <v>11</v>
      </c>
      <c r="AN412" s="0" t="s">
        <v>147</v>
      </c>
      <c r="AO412" s="0" t="s">
        <v>250</v>
      </c>
      <c r="AP412" s="0" t="s">
        <v>251</v>
      </c>
      <c r="AQ412" s="0" t="n">
        <v>9</v>
      </c>
      <c r="AR412" s="0" t="n">
        <v>64</v>
      </c>
      <c r="AS412" s="0" t="n">
        <v>32</v>
      </c>
      <c r="AV412" s="0" t="s">
        <v>252</v>
      </c>
      <c r="AW412" s="0" t="n">
        <f aca="false">COUNTA($BC412:$EG412)</f>
        <v>28</v>
      </c>
      <c r="AX412" s="0" t="n">
        <f aca="false">COUNTIF($BC412:$EG412,"D")</f>
        <v>11</v>
      </c>
      <c r="AY412" s="0" t="n">
        <f aca="false">COUNTIF($BC412:$EG412,"R")</f>
        <v>0</v>
      </c>
      <c r="AZ412" s="2" t="n">
        <f aca="false">COUNTIF(DW412,"D")+COUNTIF(DO412,"D")+COUNTIF(DJ412,"D")+COUNTIF(DD412,"D")</f>
        <v>4</v>
      </c>
      <c r="BA412" s="0" t="n">
        <f aca="false">IF(DH412&lt;&gt;"",1,0)+IF(DI412&lt;&gt;"",1,0)+IF(DK412&lt;&gt;"",1,0)+IF(DM412&lt;&gt;"",1,0)+IF(DN412&lt;&gt;"",1,0)+IF(DO412&lt;&gt;"",1,0)+IF(DQ412&lt;&gt;"",1,0)+IF(DR412&lt;&gt;"",1,0)+IF(DT412&lt;&gt;"",1,0)+IF(DU412&lt;&gt;"",1,0)+IF(DV412&lt;&gt;"",1,0)+IF(DW412&lt;&gt;"",1,0)+IF(DX412&lt;&gt;"",1,0)+IF(DZ412&lt;&gt;"",1,0)+IF(EA412&lt;&gt;"",1,0)+IF(EB412&lt;&gt;"",1,0)+IF(EE412&lt;&gt;"",1,0)</f>
        <v>7</v>
      </c>
      <c r="BB412" s="0" t="n">
        <f aca="false">IF(AND(AV412&gt;0, AW412&gt;0),1,0)</f>
        <v>1</v>
      </c>
      <c r="BL412" s="0" t="s">
        <v>155</v>
      </c>
      <c r="CA412" s="0" t="s">
        <v>155</v>
      </c>
      <c r="CG412" s="0" t="s">
        <v>155</v>
      </c>
      <c r="CH412" s="0" t="s">
        <v>144</v>
      </c>
      <c r="CK412" s="0" t="s">
        <v>155</v>
      </c>
      <c r="CN412" s="0" t="s">
        <v>155</v>
      </c>
      <c r="CP412" s="0" t="s">
        <v>155</v>
      </c>
      <c r="CU412" s="0" t="s">
        <v>144</v>
      </c>
      <c r="CV412" s="0" t="s">
        <v>155</v>
      </c>
      <c r="CW412" s="0" t="s">
        <v>144</v>
      </c>
      <c r="CY412" s="0" t="s">
        <v>155</v>
      </c>
      <c r="CZ412" s="0" t="s">
        <v>144</v>
      </c>
      <c r="DC412" s="0" t="s">
        <v>155</v>
      </c>
      <c r="DD412" s="0" t="s">
        <v>144</v>
      </c>
      <c r="DF412" s="0" t="s">
        <v>155</v>
      </c>
      <c r="DG412" s="0" t="s">
        <v>144</v>
      </c>
      <c r="DI412" s="0" t="s">
        <v>155</v>
      </c>
      <c r="DJ412" s="0" t="s">
        <v>144</v>
      </c>
      <c r="DL412" s="0" t="s">
        <v>155</v>
      </c>
      <c r="DN412" s="0" t="s">
        <v>155</v>
      </c>
      <c r="DO412" s="0" t="s">
        <v>144</v>
      </c>
      <c r="DR412" s="0" t="s">
        <v>155</v>
      </c>
      <c r="DS412" s="0" t="s">
        <v>144</v>
      </c>
      <c r="DU412" s="0" t="s">
        <v>155</v>
      </c>
      <c r="DW412" s="0" t="s">
        <v>144</v>
      </c>
      <c r="EA412" s="0" t="s">
        <v>155</v>
      </c>
      <c r="ED412" s="0" t="s">
        <v>144</v>
      </c>
      <c r="EF412" s="0" t="s">
        <v>155</v>
      </c>
    </row>
    <row r="413" customFormat="false" ht="13.8" hidden="false" customHeight="false" outlineLevel="0" collapsed="false">
      <c r="A413" s="0" t="s">
        <v>2296</v>
      </c>
      <c r="B413" s="0" t="n">
        <v>78</v>
      </c>
      <c r="C413" s="0" t="n">
        <v>272925</v>
      </c>
      <c r="D413" s="0" t="s">
        <v>2297</v>
      </c>
      <c r="E413" s="0" t="s">
        <v>470</v>
      </c>
      <c r="F413" s="0" t="str">
        <f aca="false">CONCATENATE(D413," ",LEFT(H413,4),"T=",AW413,"D=",AX413,"R=",AY413,"M=",AZ413,"L=",BA413,"B=",BB413)</f>
        <v>VALESKY JRT=45D=16R=0M=4L=7B=1</v>
      </c>
      <c r="G413" s="0" t="s">
        <v>361</v>
      </c>
      <c r="H413" s="0" t="s">
        <v>644</v>
      </c>
      <c r="I413" s="0" t="s">
        <v>2298</v>
      </c>
      <c r="J413" s="0" t="s">
        <v>2299</v>
      </c>
      <c r="K413" s="0" t="s">
        <v>143</v>
      </c>
      <c r="L413" s="0" t="s">
        <v>144</v>
      </c>
      <c r="M413" s="0" t="str">
        <f aca="false">RIGHT(N413,LEN(N413)-FIND(" ",N413))</f>
        <v>MAHONING AVE NW</v>
      </c>
      <c r="N413" s="0" t="s">
        <v>2300</v>
      </c>
      <c r="P413" s="0" t="s">
        <v>147</v>
      </c>
      <c r="Q413" s="0" t="s">
        <v>148</v>
      </c>
      <c r="R413" s="0" t="n">
        <v>44483</v>
      </c>
      <c r="AD413" s="0" t="s">
        <v>149</v>
      </c>
      <c r="AE413" s="0" t="s">
        <v>150</v>
      </c>
      <c r="AF413" s="0" t="s">
        <v>151</v>
      </c>
      <c r="AH413" s="0" t="n">
        <v>14</v>
      </c>
      <c r="AI413" s="0" t="n">
        <v>11</v>
      </c>
      <c r="AN413" s="0" t="s">
        <v>147</v>
      </c>
      <c r="AO413" s="0" t="s">
        <v>211</v>
      </c>
      <c r="AP413" s="0" t="s">
        <v>212</v>
      </c>
      <c r="AQ413" s="0" t="n">
        <v>9</v>
      </c>
      <c r="AR413" s="0" t="n">
        <v>64</v>
      </c>
      <c r="AS413" s="0" t="n">
        <v>32</v>
      </c>
      <c r="AV413" s="0" t="s">
        <v>213</v>
      </c>
      <c r="AW413" s="0" t="n">
        <f aca="false">COUNTA($BC413:$EG413)</f>
        <v>45</v>
      </c>
      <c r="AX413" s="0" t="n">
        <f aca="false">COUNTIF($BC413:$EG413,"D")</f>
        <v>16</v>
      </c>
      <c r="AY413" s="0" t="n">
        <f aca="false">COUNTIF($BC413:$EG413,"R")</f>
        <v>0</v>
      </c>
      <c r="AZ413" s="2" t="n">
        <f aca="false">COUNTIF(DW413,"D")+COUNTIF(DO413,"D")+COUNTIF(DJ413,"D")+COUNTIF(DD413,"D")</f>
        <v>4</v>
      </c>
      <c r="BA413" s="0" t="n">
        <f aca="false">IF(DH413&lt;&gt;"",1,0)+IF(DI413&lt;&gt;"",1,0)+IF(DK413&lt;&gt;"",1,0)+IF(DM413&lt;&gt;"",1,0)+IF(DN413&lt;&gt;"",1,0)+IF(DO413&lt;&gt;"",1,0)+IF(DQ413&lt;&gt;"",1,0)+IF(DR413&lt;&gt;"",1,0)+IF(DT413&lt;&gt;"",1,0)+IF(DU413&lt;&gt;"",1,0)+IF(DV413&lt;&gt;"",1,0)+IF(DW413&lt;&gt;"",1,0)+IF(DX413&lt;&gt;"",1,0)+IF(DZ413&lt;&gt;"",1,0)+IF(EA413&lt;&gt;"",1,0)+IF(EB413&lt;&gt;"",1,0)+IF(EE413&lt;&gt;"",1,0)</f>
        <v>7</v>
      </c>
      <c r="BB413" s="0" t="n">
        <f aca="false">IF(AND(AV413&gt;0, AW413&gt;0),1,0)</f>
        <v>1</v>
      </c>
      <c r="BC413" s="0" t="s">
        <v>155</v>
      </c>
      <c r="BD413" s="0" t="s">
        <v>155</v>
      </c>
      <c r="BE413" s="0" t="s">
        <v>155</v>
      </c>
      <c r="BH413" s="0" t="s">
        <v>155</v>
      </c>
      <c r="BI413" s="0" t="s">
        <v>155</v>
      </c>
      <c r="BJ413" s="0" t="s">
        <v>155</v>
      </c>
      <c r="BK413" s="0" t="s">
        <v>155</v>
      </c>
      <c r="BL413" s="0" t="s">
        <v>155</v>
      </c>
      <c r="BP413" s="0" t="s">
        <v>155</v>
      </c>
      <c r="BR413" s="0" t="s">
        <v>155</v>
      </c>
      <c r="BS413" s="0" t="s">
        <v>155</v>
      </c>
      <c r="BV413" s="0" t="s">
        <v>155</v>
      </c>
      <c r="BY413" s="0" t="s">
        <v>144</v>
      </c>
      <c r="CA413" s="0" t="s">
        <v>155</v>
      </c>
      <c r="CC413" s="0" t="s">
        <v>144</v>
      </c>
      <c r="CG413" s="0" t="s">
        <v>155</v>
      </c>
      <c r="CH413" s="0" t="s">
        <v>144</v>
      </c>
      <c r="CK413" s="0" t="s">
        <v>155</v>
      </c>
      <c r="CL413" s="0" t="s">
        <v>144</v>
      </c>
      <c r="CN413" s="0" t="s">
        <v>155</v>
      </c>
      <c r="CO413" s="0" t="s">
        <v>144</v>
      </c>
      <c r="CP413" s="0" t="s">
        <v>155</v>
      </c>
      <c r="CQ413" s="0" t="s">
        <v>144</v>
      </c>
      <c r="CT413" s="0" t="s">
        <v>155</v>
      </c>
      <c r="CU413" s="0" t="s">
        <v>144</v>
      </c>
      <c r="CV413" s="0" t="s">
        <v>155</v>
      </c>
      <c r="CW413" s="0" t="s">
        <v>144</v>
      </c>
      <c r="CY413" s="0" t="s">
        <v>155</v>
      </c>
      <c r="CZ413" s="0" t="s">
        <v>144</v>
      </c>
      <c r="DC413" s="0" t="s">
        <v>155</v>
      </c>
      <c r="DD413" s="0" t="s">
        <v>144</v>
      </c>
      <c r="DF413" s="0" t="s">
        <v>155</v>
      </c>
      <c r="DG413" s="0" t="s">
        <v>144</v>
      </c>
      <c r="DI413" s="0" t="s">
        <v>155</v>
      </c>
      <c r="DJ413" s="0" t="s">
        <v>144</v>
      </c>
      <c r="DL413" s="0" t="s">
        <v>155</v>
      </c>
      <c r="DN413" s="0" t="s">
        <v>155</v>
      </c>
      <c r="DO413" s="0" t="s">
        <v>144</v>
      </c>
      <c r="DR413" s="0" t="s">
        <v>155</v>
      </c>
      <c r="DS413" s="0" t="s">
        <v>144</v>
      </c>
      <c r="DU413" s="0" t="s">
        <v>155</v>
      </c>
      <c r="DW413" s="0" t="s">
        <v>144</v>
      </c>
      <c r="DX413" s="0" t="s">
        <v>155</v>
      </c>
      <c r="ED413" s="0" t="s">
        <v>144</v>
      </c>
      <c r="EF413" s="0" t="s">
        <v>155</v>
      </c>
    </row>
    <row r="414" customFormat="false" ht="13.8" hidden="false" customHeight="false" outlineLevel="0" collapsed="false">
      <c r="A414" s="0" t="s">
        <v>2301</v>
      </c>
      <c r="B414" s="0" t="n">
        <v>78</v>
      </c>
      <c r="C414" s="0" t="n">
        <v>285506</v>
      </c>
      <c r="D414" s="0" t="s">
        <v>2302</v>
      </c>
      <c r="E414" s="0" t="s">
        <v>1064</v>
      </c>
      <c r="F414" s="0" t="str">
        <f aca="false">CONCATENATE(D414," ",LEFT(H414,4),"T=",AW414,"D=",AX414,"R=",AY414,"M=",AZ414,"L=",BA414,"B=",BB414)</f>
        <v>WILLS T=41D=15R=0M=4L=7B=1</v>
      </c>
      <c r="I414" s="0" t="s">
        <v>2303</v>
      </c>
      <c r="J414" s="0" t="s">
        <v>2304</v>
      </c>
      <c r="K414" s="0" t="s">
        <v>143</v>
      </c>
      <c r="L414" s="0" t="s">
        <v>144</v>
      </c>
      <c r="M414" s="0" t="str">
        <f aca="false">RIGHT(N414,LEN(N414)-FIND(" ",N414))</f>
        <v>HEATHER LN NW</v>
      </c>
      <c r="N414" s="0" t="s">
        <v>2305</v>
      </c>
      <c r="P414" s="0" t="s">
        <v>147</v>
      </c>
      <c r="Q414" s="0" t="s">
        <v>148</v>
      </c>
      <c r="R414" s="0" t="n">
        <v>44485</v>
      </c>
      <c r="AD414" s="0" t="s">
        <v>149</v>
      </c>
      <c r="AE414" s="0" t="s">
        <v>150</v>
      </c>
      <c r="AF414" s="0" t="s">
        <v>151</v>
      </c>
      <c r="AH414" s="0" t="n">
        <v>14</v>
      </c>
      <c r="AI414" s="0" t="n">
        <v>11</v>
      </c>
      <c r="AN414" s="0" t="s">
        <v>147</v>
      </c>
      <c r="AO414" s="0" t="s">
        <v>221</v>
      </c>
      <c r="AP414" s="0" t="s">
        <v>222</v>
      </c>
      <c r="AQ414" s="0" t="n">
        <v>9</v>
      </c>
      <c r="AR414" s="0" t="n">
        <v>64</v>
      </c>
      <c r="AS414" s="0" t="n">
        <v>32</v>
      </c>
      <c r="AV414" s="0" t="s">
        <v>223</v>
      </c>
      <c r="AW414" s="0" t="n">
        <f aca="false">COUNTA($BC414:$EG414)</f>
        <v>41</v>
      </c>
      <c r="AX414" s="0" t="n">
        <f aca="false">COUNTIF($BC414:$EG414,"D")</f>
        <v>15</v>
      </c>
      <c r="AY414" s="0" t="n">
        <f aca="false">COUNTIF($BC414:$EG414,"R")</f>
        <v>0</v>
      </c>
      <c r="AZ414" s="2" t="n">
        <f aca="false">COUNTIF(DW414,"D")+COUNTIF(DO414,"D")+COUNTIF(DJ414,"D")+COUNTIF(DD414,"D")</f>
        <v>4</v>
      </c>
      <c r="BA414" s="0" t="n">
        <f aca="false">IF(DH414&lt;&gt;"",1,0)+IF(DI414&lt;&gt;"",1,0)+IF(DK414&lt;&gt;"",1,0)+IF(DM414&lt;&gt;"",1,0)+IF(DN414&lt;&gt;"",1,0)+IF(DO414&lt;&gt;"",1,0)+IF(DQ414&lt;&gt;"",1,0)+IF(DR414&lt;&gt;"",1,0)+IF(DT414&lt;&gt;"",1,0)+IF(DU414&lt;&gt;"",1,0)+IF(DV414&lt;&gt;"",1,0)+IF(DW414&lt;&gt;"",1,0)+IF(DX414&lt;&gt;"",1,0)+IF(DZ414&lt;&gt;"",1,0)+IF(EA414&lt;&gt;"",1,0)+IF(EB414&lt;&gt;"",1,0)+IF(EE414&lt;&gt;"",1,0)</f>
        <v>7</v>
      </c>
      <c r="BB414" s="0" t="n">
        <f aca="false">IF(AND(AV414&gt;0, AW414&gt;0),1,0)</f>
        <v>1</v>
      </c>
      <c r="BC414" s="0" t="s">
        <v>155</v>
      </c>
      <c r="BD414" s="0" t="s">
        <v>155</v>
      </c>
      <c r="BF414" s="0" t="s">
        <v>155</v>
      </c>
      <c r="BG414" s="0" t="s">
        <v>155</v>
      </c>
      <c r="BH414" s="0" t="s">
        <v>155</v>
      </c>
      <c r="BI414" s="0" t="s">
        <v>155</v>
      </c>
      <c r="BJ414" s="0" t="s">
        <v>155</v>
      </c>
      <c r="BK414" s="0" t="s">
        <v>155</v>
      </c>
      <c r="BL414" s="0" t="s">
        <v>155</v>
      </c>
      <c r="BP414" s="0" t="s">
        <v>155</v>
      </c>
      <c r="BS414" s="0" t="s">
        <v>155</v>
      </c>
      <c r="BY414" s="0" t="s">
        <v>144</v>
      </c>
      <c r="CA414" s="0" t="s">
        <v>155</v>
      </c>
      <c r="CG414" s="0" t="s">
        <v>155</v>
      </c>
      <c r="CH414" s="0" t="s">
        <v>144</v>
      </c>
      <c r="CK414" s="0" t="s">
        <v>155</v>
      </c>
      <c r="CL414" s="0" t="s">
        <v>144</v>
      </c>
      <c r="CN414" s="0" t="s">
        <v>155</v>
      </c>
      <c r="CO414" s="0" t="s">
        <v>144</v>
      </c>
      <c r="CP414" s="0" t="s">
        <v>155</v>
      </c>
      <c r="CQ414" s="0" t="s">
        <v>144</v>
      </c>
      <c r="CT414" s="0" t="s">
        <v>155</v>
      </c>
      <c r="CU414" s="0" t="s">
        <v>144</v>
      </c>
      <c r="CV414" s="0" t="s">
        <v>155</v>
      </c>
      <c r="CY414" s="0" t="s">
        <v>155</v>
      </c>
      <c r="CZ414" s="0" t="s">
        <v>144</v>
      </c>
      <c r="DC414" s="0" t="s">
        <v>155</v>
      </c>
      <c r="DD414" s="0" t="s">
        <v>144</v>
      </c>
      <c r="DG414" s="0" t="s">
        <v>144</v>
      </c>
      <c r="DI414" s="0" t="s">
        <v>155</v>
      </c>
      <c r="DJ414" s="0" t="s">
        <v>144</v>
      </c>
      <c r="DL414" s="0" t="s">
        <v>155</v>
      </c>
      <c r="DM414" s="0" t="s">
        <v>144</v>
      </c>
      <c r="DN414" s="0" t="s">
        <v>155</v>
      </c>
      <c r="DO414" s="0" t="s">
        <v>144</v>
      </c>
      <c r="DS414" s="0" t="s">
        <v>144</v>
      </c>
      <c r="DU414" s="0" t="s">
        <v>155</v>
      </c>
      <c r="DW414" s="0" t="s">
        <v>144</v>
      </c>
      <c r="EA414" s="0" t="s">
        <v>155</v>
      </c>
      <c r="ED414" s="0" t="s">
        <v>144</v>
      </c>
      <c r="EF414" s="0" t="s">
        <v>155</v>
      </c>
    </row>
    <row r="415" customFormat="false" ht="13.8" hidden="false" customHeight="false" outlineLevel="0" collapsed="false">
      <c r="A415" s="0" t="s">
        <v>2306</v>
      </c>
      <c r="B415" s="0" t="n">
        <v>78</v>
      </c>
      <c r="C415" s="0" t="n">
        <v>468307</v>
      </c>
      <c r="D415" s="0" t="s">
        <v>1625</v>
      </c>
      <c r="E415" s="0" t="s">
        <v>157</v>
      </c>
      <c r="F415" s="0" t="str">
        <f aca="false">CONCATENATE(D415," ",LEFT(H415,4),"T=",AW415,"D=",AX415,"R=",AY415,"M=",AZ415,"L=",BA415,"B=",BB415)</f>
        <v>BONACKER T=29D=11R=1M=4L=6B=1</v>
      </c>
      <c r="G415" s="0" t="s">
        <v>613</v>
      </c>
      <c r="I415" s="0" t="s">
        <v>2307</v>
      </c>
      <c r="J415" s="0" t="s">
        <v>2308</v>
      </c>
      <c r="K415" s="0" t="s">
        <v>143</v>
      </c>
      <c r="L415" s="0" t="s">
        <v>217</v>
      </c>
      <c r="M415" s="0" t="str">
        <f aca="false">RIGHT(N415,LEN(N415)-FIND(" ",N415))</f>
        <v>ATLANTIC ST NE</v>
      </c>
      <c r="N415" s="0" t="s">
        <v>1628</v>
      </c>
      <c r="P415" s="0" t="s">
        <v>147</v>
      </c>
      <c r="Q415" s="0" t="s">
        <v>148</v>
      </c>
      <c r="R415" s="0" t="n">
        <v>44483</v>
      </c>
      <c r="AD415" s="0" t="s">
        <v>149</v>
      </c>
      <c r="AE415" s="0" t="s">
        <v>150</v>
      </c>
      <c r="AF415" s="0" t="s">
        <v>151</v>
      </c>
      <c r="AH415" s="0" t="n">
        <v>14</v>
      </c>
      <c r="AI415" s="0" t="n">
        <v>11</v>
      </c>
      <c r="AN415" s="0" t="s">
        <v>147</v>
      </c>
      <c r="AO415" s="0" t="s">
        <v>1368</v>
      </c>
      <c r="AP415" s="0" t="s">
        <v>1369</v>
      </c>
      <c r="AQ415" s="0" t="n">
        <v>9</v>
      </c>
      <c r="AR415" s="0" t="n">
        <v>64</v>
      </c>
      <c r="AS415" s="0" t="n">
        <v>32</v>
      </c>
      <c r="AV415" s="0" t="s">
        <v>202</v>
      </c>
      <c r="AW415" s="0" t="n">
        <f aca="false">COUNTA($BC415:$EG415)</f>
        <v>29</v>
      </c>
      <c r="AX415" s="0" t="n">
        <f aca="false">COUNTIF($BC415:$EG415,"D")</f>
        <v>11</v>
      </c>
      <c r="AY415" s="0" t="n">
        <f aca="false">COUNTIF($BC415:$EG415,"R")</f>
        <v>1</v>
      </c>
      <c r="AZ415" s="2" t="n">
        <f aca="false">COUNTIF(DW415,"D")+COUNTIF(DO415,"D")+COUNTIF(DJ415,"D")+COUNTIF(DD415,"D")</f>
        <v>4</v>
      </c>
      <c r="BA415" s="0" t="n">
        <f aca="false">IF(DH415&lt;&gt;"",1,0)+IF(DI415&lt;&gt;"",1,0)+IF(DK415&lt;&gt;"",1,0)+IF(DM415&lt;&gt;"",1,0)+IF(DN415&lt;&gt;"",1,0)+IF(DO415&lt;&gt;"",1,0)+IF(DQ415&lt;&gt;"",1,0)+IF(DR415&lt;&gt;"",1,0)+IF(DT415&lt;&gt;"",1,0)+IF(DU415&lt;&gt;"",1,0)+IF(DV415&lt;&gt;"",1,0)+IF(DW415&lt;&gt;"",1,0)+IF(DX415&lt;&gt;"",1,0)+IF(DZ415&lt;&gt;"",1,0)+IF(EA415&lt;&gt;"",1,0)+IF(EB415&lt;&gt;"",1,0)+IF(EE415&lt;&gt;"",1,0)</f>
        <v>6</v>
      </c>
      <c r="BB415" s="0" t="n">
        <f aca="false">IF(AND(AV415&gt;0, AW415&gt;0),1,0)</f>
        <v>1</v>
      </c>
      <c r="BD415" s="0" t="s">
        <v>155</v>
      </c>
      <c r="BL415" s="0" t="s">
        <v>155</v>
      </c>
      <c r="BS415" s="0" t="s">
        <v>155</v>
      </c>
      <c r="CA415" s="0" t="s">
        <v>155</v>
      </c>
      <c r="CK415" s="0" t="s">
        <v>155</v>
      </c>
      <c r="CL415" s="0" t="s">
        <v>144</v>
      </c>
      <c r="CN415" s="0" t="s">
        <v>155</v>
      </c>
      <c r="CO415" s="0" t="s">
        <v>144</v>
      </c>
      <c r="CP415" s="0" t="s">
        <v>155</v>
      </c>
      <c r="CQ415" s="0" t="s">
        <v>144</v>
      </c>
      <c r="CT415" s="0" t="s">
        <v>155</v>
      </c>
      <c r="CU415" s="0" t="s">
        <v>144</v>
      </c>
      <c r="CV415" s="0" t="s">
        <v>155</v>
      </c>
      <c r="CW415" s="0" t="s">
        <v>144</v>
      </c>
      <c r="CZ415" s="0" t="s">
        <v>144</v>
      </c>
      <c r="DC415" s="0" t="s">
        <v>155</v>
      </c>
      <c r="DD415" s="0" t="s">
        <v>144</v>
      </c>
      <c r="DF415" s="0" t="s">
        <v>155</v>
      </c>
      <c r="DG415" s="0" t="s">
        <v>144</v>
      </c>
      <c r="DI415" s="0" t="s">
        <v>155</v>
      </c>
      <c r="DJ415" s="0" t="s">
        <v>144</v>
      </c>
      <c r="DL415" s="0" t="s">
        <v>155</v>
      </c>
      <c r="DN415" s="0" t="s">
        <v>155</v>
      </c>
      <c r="DO415" s="0" t="s">
        <v>144</v>
      </c>
      <c r="DW415" s="0" t="s">
        <v>144</v>
      </c>
      <c r="DX415" s="0" t="s">
        <v>155</v>
      </c>
      <c r="EA415" s="0" t="s">
        <v>155</v>
      </c>
      <c r="ED415" s="0" t="s">
        <v>217</v>
      </c>
      <c r="EF415" s="0" t="s">
        <v>155</v>
      </c>
    </row>
    <row r="416" customFormat="false" ht="13.8" hidden="false" customHeight="false" outlineLevel="0" collapsed="false">
      <c r="A416" s="0" t="s">
        <v>2309</v>
      </c>
      <c r="B416" s="0" t="n">
        <v>78</v>
      </c>
      <c r="C416" s="0" t="n">
        <v>16978</v>
      </c>
      <c r="D416" s="0" t="s">
        <v>2310</v>
      </c>
      <c r="E416" s="0" t="s">
        <v>1787</v>
      </c>
      <c r="F416" s="0" t="str">
        <f aca="false">CONCATENATE(D416," ",LEFT(H416,4),"T=",AW416,"D=",AX416,"R=",AY416,"M=",AZ416,"L=",BA416,"B=",BB416)</f>
        <v>FLOYD T=40D=12R=1M=4L=6B=1</v>
      </c>
      <c r="G416" s="0" t="s">
        <v>494</v>
      </c>
      <c r="I416" s="0" t="s">
        <v>847</v>
      </c>
      <c r="J416" s="0" t="s">
        <v>408</v>
      </c>
      <c r="K416" s="0" t="s">
        <v>143</v>
      </c>
      <c r="L416" s="0" t="s">
        <v>144</v>
      </c>
      <c r="M416" s="0" t="str">
        <f aca="false">RIGHT(N416,LEN(N416)-FIND(" ",N416))</f>
        <v>ROGERS AVE SE</v>
      </c>
      <c r="N416" s="0" t="s">
        <v>2311</v>
      </c>
      <c r="P416" s="0" t="s">
        <v>147</v>
      </c>
      <c r="Q416" s="0" t="s">
        <v>148</v>
      </c>
      <c r="R416" s="0" t="n">
        <v>44484</v>
      </c>
      <c r="AD416" s="0" t="s">
        <v>149</v>
      </c>
      <c r="AE416" s="0" t="s">
        <v>150</v>
      </c>
      <c r="AF416" s="0" t="s">
        <v>151</v>
      </c>
      <c r="AH416" s="0" t="n">
        <v>14</v>
      </c>
      <c r="AI416" s="0" t="n">
        <v>11</v>
      </c>
      <c r="AN416" s="0" t="s">
        <v>147</v>
      </c>
      <c r="AO416" s="0" t="s">
        <v>250</v>
      </c>
      <c r="AP416" s="0" t="s">
        <v>251</v>
      </c>
      <c r="AQ416" s="0" t="n">
        <v>9</v>
      </c>
      <c r="AR416" s="0" t="n">
        <v>64</v>
      </c>
      <c r="AS416" s="0" t="n">
        <v>32</v>
      </c>
      <c r="AV416" s="0" t="s">
        <v>252</v>
      </c>
      <c r="AW416" s="0" t="n">
        <f aca="false">COUNTA($BC416:$EG416)</f>
        <v>40</v>
      </c>
      <c r="AX416" s="0" t="n">
        <f aca="false">COUNTIF($BC416:$EG416,"D")</f>
        <v>12</v>
      </c>
      <c r="AY416" s="0" t="n">
        <f aca="false">COUNTIF($BC416:$EG416,"R")</f>
        <v>1</v>
      </c>
      <c r="AZ416" s="2" t="n">
        <f aca="false">COUNTIF(DW416,"D")+COUNTIF(DO416,"D")+COUNTIF(DJ416,"D")+COUNTIF(DD416,"D")</f>
        <v>4</v>
      </c>
      <c r="BA416" s="0" t="n">
        <f aca="false">IF(DH416&lt;&gt;"",1,0)+IF(DI416&lt;&gt;"",1,0)+IF(DK416&lt;&gt;"",1,0)+IF(DM416&lt;&gt;"",1,0)+IF(DN416&lt;&gt;"",1,0)+IF(DO416&lt;&gt;"",1,0)+IF(DQ416&lt;&gt;"",1,0)+IF(DR416&lt;&gt;"",1,0)+IF(DT416&lt;&gt;"",1,0)+IF(DU416&lt;&gt;"",1,0)+IF(DV416&lt;&gt;"",1,0)+IF(DW416&lt;&gt;"",1,0)+IF(DX416&lt;&gt;"",1,0)+IF(DZ416&lt;&gt;"",1,0)+IF(EA416&lt;&gt;"",1,0)+IF(EB416&lt;&gt;"",1,0)+IF(EE416&lt;&gt;"",1,0)</f>
        <v>6</v>
      </c>
      <c r="BB416" s="0" t="n">
        <f aca="false">IF(AND(AV416&gt;0, AW416&gt;0),1,0)</f>
        <v>1</v>
      </c>
      <c r="BC416" s="0" t="s">
        <v>155</v>
      </c>
      <c r="BD416" s="0" t="s">
        <v>155</v>
      </c>
      <c r="BE416" s="0" t="s">
        <v>155</v>
      </c>
      <c r="BF416" s="0" t="s">
        <v>155</v>
      </c>
      <c r="BG416" s="0" t="s">
        <v>155</v>
      </c>
      <c r="BH416" s="0" t="s">
        <v>155</v>
      </c>
      <c r="BI416" s="0" t="s">
        <v>155</v>
      </c>
      <c r="BJ416" s="0" t="s">
        <v>155</v>
      </c>
      <c r="BK416" s="0" t="s">
        <v>155</v>
      </c>
      <c r="BL416" s="0" t="s">
        <v>155</v>
      </c>
      <c r="BP416" s="0" t="s">
        <v>155</v>
      </c>
      <c r="BS416" s="0" t="s">
        <v>155</v>
      </c>
      <c r="BV416" s="0" t="s">
        <v>155</v>
      </c>
      <c r="BY416" s="0" t="s">
        <v>144</v>
      </c>
      <c r="CA416" s="0" t="s">
        <v>155</v>
      </c>
      <c r="CG416" s="0" t="s">
        <v>155</v>
      </c>
      <c r="CH416" s="0" t="s">
        <v>144</v>
      </c>
      <c r="CK416" s="0" t="s">
        <v>155</v>
      </c>
      <c r="CL416" s="0" t="s">
        <v>144</v>
      </c>
      <c r="CN416" s="0" t="s">
        <v>155</v>
      </c>
      <c r="CO416" s="0" t="s">
        <v>144</v>
      </c>
      <c r="CP416" s="0" t="s">
        <v>155</v>
      </c>
      <c r="CT416" s="0" t="s">
        <v>155</v>
      </c>
      <c r="CU416" s="0" t="s">
        <v>144</v>
      </c>
      <c r="CV416" s="0" t="s">
        <v>155</v>
      </c>
      <c r="CW416" s="0" t="s">
        <v>144</v>
      </c>
      <c r="CY416" s="0" t="s">
        <v>155</v>
      </c>
      <c r="CZ416" s="0" t="s">
        <v>144</v>
      </c>
      <c r="DC416" s="0" t="s">
        <v>155</v>
      </c>
      <c r="DD416" s="0" t="s">
        <v>144</v>
      </c>
      <c r="DF416" s="0" t="s">
        <v>155</v>
      </c>
      <c r="DG416" s="0" t="s">
        <v>144</v>
      </c>
      <c r="DI416" s="0" t="s">
        <v>155</v>
      </c>
      <c r="DJ416" s="0" t="s">
        <v>144</v>
      </c>
      <c r="DL416" s="0" t="s">
        <v>155</v>
      </c>
      <c r="DM416" s="0" t="s">
        <v>217</v>
      </c>
      <c r="DN416" s="0" t="s">
        <v>155</v>
      </c>
      <c r="DO416" s="0" t="s">
        <v>144</v>
      </c>
      <c r="DR416" s="0" t="s">
        <v>155</v>
      </c>
      <c r="DW416" s="0" t="s">
        <v>144</v>
      </c>
    </row>
    <row r="417" customFormat="false" ht="13.8" hidden="false" customHeight="false" outlineLevel="0" collapsed="false">
      <c r="A417" s="0" t="s">
        <v>2312</v>
      </c>
      <c r="B417" s="0" t="n">
        <v>78</v>
      </c>
      <c r="C417" s="0" t="n">
        <v>230467</v>
      </c>
      <c r="D417" s="0" t="s">
        <v>2313</v>
      </c>
      <c r="E417" s="0" t="s">
        <v>2314</v>
      </c>
      <c r="F417" s="0" t="str">
        <f aca="false">CONCATENATE(D417," ",LEFT(H417,4),"T=",AW417,"D=",AX417,"R=",AY417,"M=",AZ417,"L=",BA417,"B=",BB417)</f>
        <v>TADDEI T=31D=8R=0M=4L=6B=1</v>
      </c>
      <c r="G417" s="0" t="s">
        <v>432</v>
      </c>
      <c r="I417" s="0" t="s">
        <v>2315</v>
      </c>
      <c r="J417" s="0" t="s">
        <v>2316</v>
      </c>
      <c r="K417" s="0" t="s">
        <v>143</v>
      </c>
      <c r="L417" s="0" t="s">
        <v>144</v>
      </c>
      <c r="M417" s="0" t="str">
        <f aca="false">RIGHT(N417,LEN(N417)-FIND(" ",N417))</f>
        <v>BELMONT AVE NW</v>
      </c>
      <c r="N417" s="0" t="s">
        <v>2317</v>
      </c>
      <c r="P417" s="0" t="s">
        <v>147</v>
      </c>
      <c r="Q417" s="0" t="s">
        <v>148</v>
      </c>
      <c r="R417" s="0" t="n">
        <v>44483</v>
      </c>
      <c r="AD417" s="0" t="s">
        <v>149</v>
      </c>
      <c r="AE417" s="0" t="s">
        <v>150</v>
      </c>
      <c r="AF417" s="0" t="s">
        <v>151</v>
      </c>
      <c r="AH417" s="0" t="n">
        <v>14</v>
      </c>
      <c r="AI417" s="0" t="n">
        <v>11</v>
      </c>
      <c r="AN417" s="0" t="s">
        <v>147</v>
      </c>
      <c r="AO417" s="0" t="s">
        <v>211</v>
      </c>
      <c r="AP417" s="0" t="s">
        <v>212</v>
      </c>
      <c r="AQ417" s="0" t="n">
        <v>9</v>
      </c>
      <c r="AR417" s="0" t="n">
        <v>64</v>
      </c>
      <c r="AS417" s="0" t="n">
        <v>32</v>
      </c>
      <c r="AV417" s="0" t="s">
        <v>213</v>
      </c>
      <c r="AW417" s="0" t="n">
        <f aca="false">COUNTA($BC417:$EG417)</f>
        <v>31</v>
      </c>
      <c r="AX417" s="0" t="n">
        <f aca="false">COUNTIF($BC417:$EG417,"D")</f>
        <v>8</v>
      </c>
      <c r="AY417" s="0" t="n">
        <f aca="false">COUNTIF($BC417:$EG417,"R")</f>
        <v>0</v>
      </c>
      <c r="AZ417" s="2" t="n">
        <f aca="false">COUNTIF(DW417,"D")+COUNTIF(DO417,"D")+COUNTIF(DJ417,"D")+COUNTIF(DD417,"D")</f>
        <v>4</v>
      </c>
      <c r="BA417" s="0" t="n">
        <f aca="false">IF(DH417&lt;&gt;"",1,0)+IF(DI417&lt;&gt;"",1,0)+IF(DK417&lt;&gt;"",1,0)+IF(DM417&lt;&gt;"",1,0)+IF(DN417&lt;&gt;"",1,0)+IF(DO417&lt;&gt;"",1,0)+IF(DQ417&lt;&gt;"",1,0)+IF(DR417&lt;&gt;"",1,0)+IF(DT417&lt;&gt;"",1,0)+IF(DU417&lt;&gt;"",1,0)+IF(DV417&lt;&gt;"",1,0)+IF(DW417&lt;&gt;"",1,0)+IF(DX417&lt;&gt;"",1,0)+IF(DZ417&lt;&gt;"",1,0)+IF(EA417&lt;&gt;"",1,0)+IF(EB417&lt;&gt;"",1,0)+IF(EE417&lt;&gt;"",1,0)</f>
        <v>6</v>
      </c>
      <c r="BB417" s="0" t="n">
        <f aca="false">IF(AND(AV417&gt;0, AW417&gt;0),1,0)</f>
        <v>1</v>
      </c>
      <c r="BC417" s="0" t="s">
        <v>155</v>
      </c>
      <c r="BE417" s="0" t="s">
        <v>155</v>
      </c>
      <c r="BF417" s="0" t="s">
        <v>155</v>
      </c>
      <c r="BH417" s="0" t="s">
        <v>155</v>
      </c>
      <c r="BI417" s="0" t="s">
        <v>155</v>
      </c>
      <c r="BJ417" s="0" t="s">
        <v>155</v>
      </c>
      <c r="BK417" s="0" t="s">
        <v>155</v>
      </c>
      <c r="BL417" s="0" t="s">
        <v>155</v>
      </c>
      <c r="BS417" s="0" t="s">
        <v>155</v>
      </c>
      <c r="BV417" s="0" t="s">
        <v>155</v>
      </c>
      <c r="BY417" s="0" t="s">
        <v>144</v>
      </c>
      <c r="CA417" s="0" t="s">
        <v>155</v>
      </c>
      <c r="CG417" s="0" t="s">
        <v>155</v>
      </c>
      <c r="CK417" s="0" t="s">
        <v>155</v>
      </c>
      <c r="CL417" s="0" t="s">
        <v>144</v>
      </c>
      <c r="CN417" s="0" t="s">
        <v>155</v>
      </c>
      <c r="CP417" s="0" t="s">
        <v>155</v>
      </c>
      <c r="CV417" s="0" t="s">
        <v>155</v>
      </c>
      <c r="CY417" s="0" t="s">
        <v>155</v>
      </c>
      <c r="CZ417" s="0" t="s">
        <v>144</v>
      </c>
      <c r="DC417" s="0" t="s">
        <v>155</v>
      </c>
      <c r="DD417" s="0" t="s">
        <v>144</v>
      </c>
      <c r="DI417" s="0" t="s">
        <v>155</v>
      </c>
      <c r="DJ417" s="0" t="s">
        <v>144</v>
      </c>
      <c r="DL417" s="0" t="s">
        <v>155</v>
      </c>
      <c r="DM417" s="0" t="s">
        <v>144</v>
      </c>
      <c r="DN417" s="0" t="s">
        <v>155</v>
      </c>
      <c r="DO417" s="0" t="s">
        <v>144</v>
      </c>
      <c r="DU417" s="0" t="s">
        <v>155</v>
      </c>
      <c r="DW417" s="0" t="s">
        <v>144</v>
      </c>
      <c r="EF417" s="0" t="s">
        <v>155</v>
      </c>
    </row>
    <row r="418" customFormat="false" ht="13.8" hidden="false" customHeight="false" outlineLevel="0" collapsed="false">
      <c r="A418" s="0" t="s">
        <v>2318</v>
      </c>
      <c r="B418" s="0" t="n">
        <v>78</v>
      </c>
      <c r="C418" s="0" t="n">
        <v>230484</v>
      </c>
      <c r="D418" s="0" t="s">
        <v>2313</v>
      </c>
      <c r="E418" s="0" t="s">
        <v>2319</v>
      </c>
      <c r="F418" s="0" t="str">
        <f aca="false">CONCATENATE(D418," ",LEFT(H418,4),"T=",AW418,"D=",AX418,"R=",AY418,"M=",AZ418,"L=",BA418,"B=",BB418)</f>
        <v>TADDEI T=31D=8R=0M=4L=6B=1</v>
      </c>
      <c r="G418" s="0" t="s">
        <v>217</v>
      </c>
      <c r="I418" s="0" t="s">
        <v>2320</v>
      </c>
      <c r="J418" s="0" t="s">
        <v>2321</v>
      </c>
      <c r="K418" s="0" t="s">
        <v>143</v>
      </c>
      <c r="L418" s="0" t="s">
        <v>144</v>
      </c>
      <c r="M418" s="0" t="str">
        <f aca="false">RIGHT(N418,LEN(N418)-FIND(" ",N418))</f>
        <v>BELMONT AVE NW</v>
      </c>
      <c r="N418" s="0" t="s">
        <v>2317</v>
      </c>
      <c r="P418" s="0" t="s">
        <v>147</v>
      </c>
      <c r="Q418" s="0" t="s">
        <v>148</v>
      </c>
      <c r="R418" s="0" t="n">
        <v>44483</v>
      </c>
      <c r="AD418" s="0" t="s">
        <v>149</v>
      </c>
      <c r="AE418" s="0" t="s">
        <v>150</v>
      </c>
      <c r="AF418" s="0" t="s">
        <v>151</v>
      </c>
      <c r="AH418" s="0" t="n">
        <v>14</v>
      </c>
      <c r="AI418" s="0" t="n">
        <v>11</v>
      </c>
      <c r="AN418" s="0" t="s">
        <v>147</v>
      </c>
      <c r="AO418" s="0" t="s">
        <v>211</v>
      </c>
      <c r="AP418" s="0" t="s">
        <v>212</v>
      </c>
      <c r="AQ418" s="0" t="n">
        <v>9</v>
      </c>
      <c r="AR418" s="0" t="n">
        <v>64</v>
      </c>
      <c r="AS418" s="0" t="n">
        <v>32</v>
      </c>
      <c r="AV418" s="0" t="s">
        <v>213</v>
      </c>
      <c r="AW418" s="0" t="n">
        <f aca="false">COUNTA($BC418:$EG418)</f>
        <v>31</v>
      </c>
      <c r="AX418" s="0" t="n">
        <f aca="false">COUNTIF($BC418:$EG418,"D")</f>
        <v>8</v>
      </c>
      <c r="AY418" s="0" t="n">
        <f aca="false">COUNTIF($BC418:$EG418,"R")</f>
        <v>0</v>
      </c>
      <c r="AZ418" s="2" t="n">
        <f aca="false">COUNTIF(DW418,"D")+COUNTIF(DO418,"D")+COUNTIF(DJ418,"D")+COUNTIF(DD418,"D")</f>
        <v>4</v>
      </c>
      <c r="BA418" s="0" t="n">
        <f aca="false">IF(DH418&lt;&gt;"",1,0)+IF(DI418&lt;&gt;"",1,0)+IF(DK418&lt;&gt;"",1,0)+IF(DM418&lt;&gt;"",1,0)+IF(DN418&lt;&gt;"",1,0)+IF(DO418&lt;&gt;"",1,0)+IF(DQ418&lt;&gt;"",1,0)+IF(DR418&lt;&gt;"",1,0)+IF(DT418&lt;&gt;"",1,0)+IF(DU418&lt;&gt;"",1,0)+IF(DV418&lt;&gt;"",1,0)+IF(DW418&lt;&gt;"",1,0)+IF(DX418&lt;&gt;"",1,0)+IF(DZ418&lt;&gt;"",1,0)+IF(EA418&lt;&gt;"",1,0)+IF(EB418&lt;&gt;"",1,0)+IF(EE418&lt;&gt;"",1,0)</f>
        <v>6</v>
      </c>
      <c r="BB418" s="0" t="n">
        <f aca="false">IF(AND(AV418&gt;0, AW418&gt;0),1,0)</f>
        <v>1</v>
      </c>
      <c r="BC418" s="0" t="s">
        <v>155</v>
      </c>
      <c r="BE418" s="0" t="s">
        <v>155</v>
      </c>
      <c r="BF418" s="0" t="s">
        <v>155</v>
      </c>
      <c r="BH418" s="0" t="s">
        <v>155</v>
      </c>
      <c r="BI418" s="0" t="s">
        <v>155</v>
      </c>
      <c r="BJ418" s="0" t="s">
        <v>155</v>
      </c>
      <c r="BK418" s="0" t="s">
        <v>155</v>
      </c>
      <c r="BL418" s="0" t="s">
        <v>155</v>
      </c>
      <c r="BS418" s="0" t="s">
        <v>155</v>
      </c>
      <c r="BV418" s="0" t="s">
        <v>155</v>
      </c>
      <c r="BY418" s="0" t="s">
        <v>144</v>
      </c>
      <c r="CA418" s="0" t="s">
        <v>155</v>
      </c>
      <c r="CG418" s="0" t="s">
        <v>155</v>
      </c>
      <c r="CK418" s="0" t="s">
        <v>155</v>
      </c>
      <c r="CL418" s="0" t="s">
        <v>144</v>
      </c>
      <c r="CN418" s="0" t="s">
        <v>155</v>
      </c>
      <c r="CP418" s="0" t="s">
        <v>155</v>
      </c>
      <c r="CV418" s="0" t="s">
        <v>155</v>
      </c>
      <c r="CY418" s="0" t="s">
        <v>155</v>
      </c>
      <c r="CZ418" s="0" t="s">
        <v>144</v>
      </c>
      <c r="DC418" s="0" t="s">
        <v>155</v>
      </c>
      <c r="DD418" s="0" t="s">
        <v>144</v>
      </c>
      <c r="DI418" s="0" t="s">
        <v>155</v>
      </c>
      <c r="DJ418" s="0" t="s">
        <v>144</v>
      </c>
      <c r="DL418" s="0" t="s">
        <v>155</v>
      </c>
      <c r="DM418" s="0" t="s">
        <v>144</v>
      </c>
      <c r="DN418" s="0" t="s">
        <v>155</v>
      </c>
      <c r="DO418" s="0" t="s">
        <v>144</v>
      </c>
      <c r="DU418" s="0" t="s">
        <v>155</v>
      </c>
      <c r="DW418" s="0" t="s">
        <v>144</v>
      </c>
      <c r="EF418" s="0" t="s">
        <v>155</v>
      </c>
    </row>
    <row r="419" customFormat="false" ht="13.8" hidden="false" customHeight="false" outlineLevel="0" collapsed="false">
      <c r="A419" s="0" t="s">
        <v>2322</v>
      </c>
      <c r="B419" s="0" t="n">
        <v>78</v>
      </c>
      <c r="C419" s="0" t="n">
        <v>227351</v>
      </c>
      <c r="D419" s="0" t="s">
        <v>2323</v>
      </c>
      <c r="E419" s="0" t="s">
        <v>1058</v>
      </c>
      <c r="F419" s="0" t="str">
        <f aca="false">CONCATENATE(D419," ",LEFT(H419,4),"T=",AW419,"D=",AX419,"R=",AY419,"M=",AZ419,"L=",BA419,"B=",BB419)</f>
        <v>BROWN SIMPSON T=32D=8R=0M=4L=5B=1</v>
      </c>
      <c r="G419" s="0" t="s">
        <v>217</v>
      </c>
      <c r="I419" s="0" t="s">
        <v>2324</v>
      </c>
      <c r="J419" s="0" t="s">
        <v>2325</v>
      </c>
      <c r="K419" s="0" t="s">
        <v>143</v>
      </c>
      <c r="L419" s="0" t="s">
        <v>144</v>
      </c>
      <c r="M419" s="0" t="str">
        <f aca="false">RIGHT(N419,LEN(N419)-FIND(" ",N419))</f>
        <v>WILLIAMSBURG ST NW</v>
      </c>
      <c r="N419" s="0" t="s">
        <v>2326</v>
      </c>
      <c r="P419" s="0" t="s">
        <v>147</v>
      </c>
      <c r="Q419" s="0" t="s">
        <v>148</v>
      </c>
      <c r="R419" s="0" t="n">
        <v>44485</v>
      </c>
      <c r="AD419" s="0" t="s">
        <v>149</v>
      </c>
      <c r="AE419" s="0" t="s">
        <v>150</v>
      </c>
      <c r="AF419" s="0" t="s">
        <v>151</v>
      </c>
      <c r="AH419" s="0" t="n">
        <v>14</v>
      </c>
      <c r="AI419" s="0" t="n">
        <v>11</v>
      </c>
      <c r="AN419" s="0" t="s">
        <v>147</v>
      </c>
      <c r="AO419" s="0" t="s">
        <v>315</v>
      </c>
      <c r="AP419" s="0" t="s">
        <v>316</v>
      </c>
      <c r="AQ419" s="0" t="n">
        <v>9</v>
      </c>
      <c r="AR419" s="0" t="n">
        <v>64</v>
      </c>
      <c r="AS419" s="0" t="n">
        <v>32</v>
      </c>
      <c r="AV419" s="0" t="s">
        <v>182</v>
      </c>
      <c r="AW419" s="0" t="n">
        <f aca="false">COUNTA($BC419:$EG419)</f>
        <v>32</v>
      </c>
      <c r="AX419" s="0" t="n">
        <f aca="false">COUNTIF($BC419:$EG419,"D")</f>
        <v>8</v>
      </c>
      <c r="AY419" s="0" t="n">
        <f aca="false">COUNTIF($BC419:$EG419,"R")</f>
        <v>0</v>
      </c>
      <c r="AZ419" s="2" t="n">
        <f aca="false">COUNTIF(DW419,"D")+COUNTIF(DO419,"D")+COUNTIF(DJ419,"D")+COUNTIF(DD419,"D")</f>
        <v>4</v>
      </c>
      <c r="BA419" s="0" t="n">
        <f aca="false">IF(DH419&lt;&gt;"",1,0)+IF(DI419&lt;&gt;"",1,0)+IF(DK419&lt;&gt;"",1,0)+IF(DM419&lt;&gt;"",1,0)+IF(DN419&lt;&gt;"",1,0)+IF(DO419&lt;&gt;"",1,0)+IF(DQ419&lt;&gt;"",1,0)+IF(DR419&lt;&gt;"",1,0)+IF(DT419&lt;&gt;"",1,0)+IF(DU419&lt;&gt;"",1,0)+IF(DV419&lt;&gt;"",1,0)+IF(DW419&lt;&gt;"",1,0)+IF(DX419&lt;&gt;"",1,0)+IF(DZ419&lt;&gt;"",1,0)+IF(EA419&lt;&gt;"",1,0)+IF(EB419&lt;&gt;"",1,0)+IF(EE419&lt;&gt;"",1,0)</f>
        <v>5</v>
      </c>
      <c r="BB419" s="0" t="n">
        <f aca="false">IF(AND(AV419&gt;0, AW419&gt;0),1,0)</f>
        <v>1</v>
      </c>
      <c r="BC419" s="0" t="s">
        <v>155</v>
      </c>
      <c r="BD419" s="0" t="s">
        <v>155</v>
      </c>
      <c r="BF419" s="0" t="s">
        <v>155</v>
      </c>
      <c r="BI419" s="0" t="s">
        <v>155</v>
      </c>
      <c r="BJ419" s="0" t="s">
        <v>155</v>
      </c>
      <c r="BK419" s="0" t="s">
        <v>155</v>
      </c>
      <c r="BL419" s="0" t="s">
        <v>155</v>
      </c>
      <c r="BP419" s="0" t="s">
        <v>155</v>
      </c>
      <c r="BS419" s="0" t="s">
        <v>155</v>
      </c>
      <c r="BV419" s="0" t="s">
        <v>155</v>
      </c>
      <c r="BY419" s="0" t="s">
        <v>144</v>
      </c>
      <c r="CA419" s="0" t="s">
        <v>155</v>
      </c>
      <c r="CK419" s="0" t="s">
        <v>155</v>
      </c>
      <c r="CN419" s="0" t="s">
        <v>155</v>
      </c>
      <c r="CO419" s="0" t="s">
        <v>144</v>
      </c>
      <c r="CP419" s="0" t="s">
        <v>155</v>
      </c>
      <c r="CT419" s="0" t="s">
        <v>155</v>
      </c>
      <c r="CV419" s="0" t="s">
        <v>155</v>
      </c>
      <c r="CW419" s="0" t="s">
        <v>144</v>
      </c>
      <c r="CY419" s="0" t="s">
        <v>155</v>
      </c>
      <c r="CZ419" s="0" t="s">
        <v>144</v>
      </c>
      <c r="DC419" s="0" t="s">
        <v>155</v>
      </c>
      <c r="DD419" s="0" t="s">
        <v>144</v>
      </c>
      <c r="DF419" s="0" t="s">
        <v>155</v>
      </c>
      <c r="DI419" s="0" t="s">
        <v>155</v>
      </c>
      <c r="DJ419" s="0" t="s">
        <v>144</v>
      </c>
      <c r="DL419" s="0" t="s">
        <v>155</v>
      </c>
      <c r="DN419" s="0" t="s">
        <v>155</v>
      </c>
      <c r="DO419" s="0" t="s">
        <v>144</v>
      </c>
      <c r="DW419" s="0" t="s">
        <v>144</v>
      </c>
      <c r="EA419" s="0" t="s">
        <v>155</v>
      </c>
      <c r="EF419" s="0" t="s">
        <v>155</v>
      </c>
    </row>
    <row r="420" customFormat="false" ht="13.8" hidden="false" customHeight="false" outlineLevel="0" collapsed="false">
      <c r="A420" s="0" t="s">
        <v>2327</v>
      </c>
      <c r="B420" s="0" t="n">
        <v>78</v>
      </c>
      <c r="C420" s="0" t="n">
        <v>263336</v>
      </c>
      <c r="D420" s="0" t="s">
        <v>2310</v>
      </c>
      <c r="E420" s="0" t="s">
        <v>2328</v>
      </c>
      <c r="F420" s="0" t="str">
        <f aca="false">CONCATENATE(D420," ",LEFT(H420,4),"T=",AW420,"D=",AX420,"R=",AY420,"M=",AZ420,"L=",BA420,"B=",BB420)</f>
        <v>FLOYD T=40D=8R=5M=4L=5B=1</v>
      </c>
      <c r="G420" s="0" t="s">
        <v>327</v>
      </c>
      <c r="I420" s="0" t="s">
        <v>2329</v>
      </c>
      <c r="J420" s="0" t="s">
        <v>2330</v>
      </c>
      <c r="K420" s="0" t="s">
        <v>143</v>
      </c>
      <c r="L420" s="0" t="s">
        <v>144</v>
      </c>
      <c r="M420" s="0" t="str">
        <f aca="false">RIGHT(N420,LEN(N420)-FIND(" ",N420))</f>
        <v>ROGERS AVE SE</v>
      </c>
      <c r="N420" s="0" t="s">
        <v>2311</v>
      </c>
      <c r="P420" s="0" t="s">
        <v>147</v>
      </c>
      <c r="Q420" s="0" t="s">
        <v>148</v>
      </c>
      <c r="R420" s="0" t="n">
        <v>44484</v>
      </c>
      <c r="AD420" s="0" t="s">
        <v>149</v>
      </c>
      <c r="AE420" s="0" t="s">
        <v>150</v>
      </c>
      <c r="AF420" s="0" t="s">
        <v>151</v>
      </c>
      <c r="AH420" s="0" t="n">
        <v>14</v>
      </c>
      <c r="AI420" s="0" t="n">
        <v>11</v>
      </c>
      <c r="AN420" s="0" t="s">
        <v>147</v>
      </c>
      <c r="AO420" s="0" t="s">
        <v>250</v>
      </c>
      <c r="AP420" s="0" t="s">
        <v>251</v>
      </c>
      <c r="AQ420" s="0" t="n">
        <v>9</v>
      </c>
      <c r="AR420" s="0" t="n">
        <v>64</v>
      </c>
      <c r="AS420" s="0" t="n">
        <v>32</v>
      </c>
      <c r="AV420" s="0" t="s">
        <v>252</v>
      </c>
      <c r="AW420" s="0" t="n">
        <f aca="false">COUNTA($BC420:$EG420)</f>
        <v>40</v>
      </c>
      <c r="AX420" s="0" t="n">
        <f aca="false">COUNTIF($BC420:$EG420,"D")</f>
        <v>8</v>
      </c>
      <c r="AY420" s="0" t="n">
        <f aca="false">COUNTIF($BC420:$EG420,"R")</f>
        <v>5</v>
      </c>
      <c r="AZ420" s="2" t="n">
        <f aca="false">COUNTIF(DW420,"D")+COUNTIF(DO420,"D")+COUNTIF(DJ420,"D")+COUNTIF(DD420,"D")</f>
        <v>4</v>
      </c>
      <c r="BA420" s="0" t="n">
        <f aca="false">IF(DH420&lt;&gt;"",1,0)+IF(DI420&lt;&gt;"",1,0)+IF(DK420&lt;&gt;"",1,0)+IF(DM420&lt;&gt;"",1,0)+IF(DN420&lt;&gt;"",1,0)+IF(DO420&lt;&gt;"",1,0)+IF(DQ420&lt;&gt;"",1,0)+IF(DR420&lt;&gt;"",1,0)+IF(DT420&lt;&gt;"",1,0)+IF(DU420&lt;&gt;"",1,0)+IF(DV420&lt;&gt;"",1,0)+IF(DW420&lt;&gt;"",1,0)+IF(DX420&lt;&gt;"",1,0)+IF(DZ420&lt;&gt;"",1,0)+IF(EA420&lt;&gt;"",1,0)+IF(EB420&lt;&gt;"",1,0)+IF(EE420&lt;&gt;"",1,0)</f>
        <v>5</v>
      </c>
      <c r="BB420" s="0" t="n">
        <f aca="false">IF(AND(AV420&gt;0, AW420&gt;0),1,0)</f>
        <v>1</v>
      </c>
      <c r="BC420" s="0" t="s">
        <v>155</v>
      </c>
      <c r="BD420" s="0" t="s">
        <v>155</v>
      </c>
      <c r="BE420" s="0" t="s">
        <v>155</v>
      </c>
      <c r="BF420" s="0" t="s">
        <v>155</v>
      </c>
      <c r="BG420" s="0" t="s">
        <v>155</v>
      </c>
      <c r="BH420" s="0" t="s">
        <v>155</v>
      </c>
      <c r="BI420" s="0" t="s">
        <v>155</v>
      </c>
      <c r="BJ420" s="0" t="s">
        <v>155</v>
      </c>
      <c r="BL420" s="0" t="s">
        <v>155</v>
      </c>
      <c r="BP420" s="0" t="s">
        <v>155</v>
      </c>
      <c r="BS420" s="0" t="s">
        <v>155</v>
      </c>
      <c r="BV420" s="0" t="s">
        <v>155</v>
      </c>
      <c r="BY420" s="0" t="s">
        <v>217</v>
      </c>
      <c r="CA420" s="0" t="s">
        <v>155</v>
      </c>
      <c r="CG420" s="0" t="s">
        <v>155</v>
      </c>
      <c r="CH420" s="0" t="s">
        <v>217</v>
      </c>
      <c r="CK420" s="0" t="s">
        <v>155</v>
      </c>
      <c r="CL420" s="0" t="s">
        <v>144</v>
      </c>
      <c r="CN420" s="0" t="s">
        <v>155</v>
      </c>
      <c r="CO420" s="0" t="s">
        <v>217</v>
      </c>
      <c r="CP420" s="0" t="s">
        <v>155</v>
      </c>
      <c r="CT420" s="0" t="s">
        <v>155</v>
      </c>
      <c r="CU420" s="0" t="s">
        <v>217</v>
      </c>
      <c r="CV420" s="0" t="s">
        <v>155</v>
      </c>
      <c r="CW420" s="0" t="s">
        <v>144</v>
      </c>
      <c r="CY420" s="0" t="s">
        <v>155</v>
      </c>
      <c r="CZ420" s="0" t="s">
        <v>217</v>
      </c>
      <c r="DC420" s="0" t="s">
        <v>155</v>
      </c>
      <c r="DD420" s="0" t="s">
        <v>144</v>
      </c>
      <c r="DF420" s="0" t="s">
        <v>155</v>
      </c>
      <c r="DG420" s="0" t="s">
        <v>144</v>
      </c>
      <c r="DI420" s="0" t="s">
        <v>155</v>
      </c>
      <c r="DJ420" s="0" t="s">
        <v>144</v>
      </c>
      <c r="DL420" s="0" t="s">
        <v>155</v>
      </c>
      <c r="DN420" s="0" t="s">
        <v>155</v>
      </c>
      <c r="DO420" s="0" t="s">
        <v>144</v>
      </c>
      <c r="DR420" s="0" t="s">
        <v>155</v>
      </c>
      <c r="DW420" s="0" t="s">
        <v>144</v>
      </c>
      <c r="ED420" s="0" t="s">
        <v>144</v>
      </c>
      <c r="EF420" s="0" t="s">
        <v>155</v>
      </c>
    </row>
    <row r="421" customFormat="false" ht="13.8" hidden="false" customHeight="false" outlineLevel="0" collapsed="false">
      <c r="A421" s="0" t="s">
        <v>2331</v>
      </c>
      <c r="B421" s="0" t="n">
        <v>78</v>
      </c>
      <c r="C421" s="0" t="n">
        <v>191060</v>
      </c>
      <c r="D421" s="0" t="s">
        <v>1820</v>
      </c>
      <c r="E421" s="0" t="s">
        <v>2332</v>
      </c>
      <c r="F421" s="0" t="str">
        <f aca="false">CONCATENATE(D421," ",LEFT(H421,4),"T=",AW421,"D=",AX421,"R=",AY421,"M=",AZ421,"L=",BA421,"B=",BB421)</f>
        <v>LEWIS T=40D=14R=0M=3L=10B=1</v>
      </c>
      <c r="I421" s="0" t="s">
        <v>2333</v>
      </c>
      <c r="J421" s="0" t="s">
        <v>2334</v>
      </c>
      <c r="K421" s="0" t="s">
        <v>143</v>
      </c>
      <c r="L421" s="0" t="s">
        <v>144</v>
      </c>
      <c r="M421" s="0" t="str">
        <f aca="false">RIGHT(N421,LEN(N421)-FIND(" ",N421))</f>
        <v>FOURTH DR SW</v>
      </c>
      <c r="N421" s="0" t="s">
        <v>2335</v>
      </c>
      <c r="O421" s="0" t="s">
        <v>2336</v>
      </c>
      <c r="P421" s="0" t="s">
        <v>147</v>
      </c>
      <c r="Q421" s="0" t="s">
        <v>148</v>
      </c>
      <c r="R421" s="0" t="n">
        <v>44485</v>
      </c>
      <c r="AD421" s="0" t="s">
        <v>149</v>
      </c>
      <c r="AE421" s="0" t="s">
        <v>150</v>
      </c>
      <c r="AF421" s="0" t="s">
        <v>151</v>
      </c>
      <c r="AH421" s="0" t="n">
        <v>14</v>
      </c>
      <c r="AI421" s="0" t="n">
        <v>11</v>
      </c>
      <c r="AN421" s="0" t="s">
        <v>147</v>
      </c>
      <c r="AO421" s="0" t="s">
        <v>152</v>
      </c>
      <c r="AP421" s="0" t="s">
        <v>153</v>
      </c>
      <c r="AQ421" s="0" t="n">
        <v>9</v>
      </c>
      <c r="AR421" s="0" t="n">
        <v>64</v>
      </c>
      <c r="AS421" s="0" t="n">
        <v>32</v>
      </c>
      <c r="AV421" s="0" t="s">
        <v>154</v>
      </c>
      <c r="AW421" s="0" t="n">
        <f aca="false">COUNTA($BC421:$EG421)</f>
        <v>40</v>
      </c>
      <c r="AX421" s="0" t="n">
        <f aca="false">COUNTIF($BC421:$EG421,"D")</f>
        <v>14</v>
      </c>
      <c r="AY421" s="0" t="n">
        <f aca="false">COUNTIF($BC421:$EG421,"R")</f>
        <v>0</v>
      </c>
      <c r="AZ421" s="2" t="n">
        <f aca="false">COUNTIF(DW421,"D")+COUNTIF(DO421,"D")+COUNTIF(DJ421,"D")+COUNTIF(DD421,"D")</f>
        <v>3</v>
      </c>
      <c r="BA421" s="0" t="n">
        <f aca="false">IF(DH421&lt;&gt;"",1,0)+IF(DI421&lt;&gt;"",1,0)+IF(DK421&lt;&gt;"",1,0)+IF(DM421&lt;&gt;"",1,0)+IF(DN421&lt;&gt;"",1,0)+IF(DO421&lt;&gt;"",1,0)+IF(DQ421&lt;&gt;"",1,0)+IF(DR421&lt;&gt;"",1,0)+IF(DT421&lt;&gt;"",1,0)+IF(DU421&lt;&gt;"",1,0)+IF(DV421&lt;&gt;"",1,0)+IF(DW421&lt;&gt;"",1,0)+IF(DX421&lt;&gt;"",1,0)+IF(DZ421&lt;&gt;"",1,0)+IF(EA421&lt;&gt;"",1,0)+IF(EB421&lt;&gt;"",1,0)+IF(EE421&lt;&gt;"",1,0)</f>
        <v>10</v>
      </c>
      <c r="BB421" s="0" t="n">
        <f aca="false">IF(AND(AV421&gt;0, AW421&gt;0),1,0)</f>
        <v>1</v>
      </c>
      <c r="BC421" s="0" t="s">
        <v>155</v>
      </c>
      <c r="BJ421" s="0" t="s">
        <v>155</v>
      </c>
      <c r="BK421" s="0" t="s">
        <v>155</v>
      </c>
      <c r="BL421" s="0" t="s">
        <v>155</v>
      </c>
      <c r="BP421" s="0" t="s">
        <v>155</v>
      </c>
      <c r="BR421" s="0" t="s">
        <v>155</v>
      </c>
      <c r="BS421" s="0" t="s">
        <v>155</v>
      </c>
      <c r="BV421" s="0" t="s">
        <v>155</v>
      </c>
      <c r="CA421" s="0" t="s">
        <v>155</v>
      </c>
      <c r="CC421" s="0" t="s">
        <v>144</v>
      </c>
      <c r="CG421" s="0" t="s">
        <v>155</v>
      </c>
      <c r="CH421" s="0" t="s">
        <v>144</v>
      </c>
      <c r="CK421" s="0" t="s">
        <v>155</v>
      </c>
      <c r="CL421" s="0" t="s">
        <v>144</v>
      </c>
      <c r="CN421" s="0" t="s">
        <v>155</v>
      </c>
      <c r="CO421" s="0" t="s">
        <v>144</v>
      </c>
      <c r="CP421" s="0" t="s">
        <v>155</v>
      </c>
      <c r="CT421" s="0" t="s">
        <v>155</v>
      </c>
      <c r="CU421" s="0" t="s">
        <v>144</v>
      </c>
      <c r="CV421" s="0" t="s">
        <v>155</v>
      </c>
      <c r="CY421" s="0" t="s">
        <v>155</v>
      </c>
      <c r="CZ421" s="0" t="s">
        <v>144</v>
      </c>
      <c r="DC421" s="0" t="s">
        <v>155</v>
      </c>
      <c r="DF421" s="0" t="s">
        <v>155</v>
      </c>
      <c r="DG421" s="0" t="s">
        <v>144</v>
      </c>
      <c r="DI421" s="0" t="s">
        <v>155</v>
      </c>
      <c r="DJ421" s="0" t="s">
        <v>144</v>
      </c>
      <c r="DL421" s="0" t="s">
        <v>155</v>
      </c>
      <c r="DM421" s="0" t="s">
        <v>144</v>
      </c>
      <c r="DN421" s="0" t="s">
        <v>155</v>
      </c>
      <c r="DO421" s="0" t="s">
        <v>144</v>
      </c>
      <c r="DR421" s="0" t="s">
        <v>155</v>
      </c>
      <c r="DS421" s="0" t="s">
        <v>144</v>
      </c>
      <c r="DT421" s="0" t="s">
        <v>144</v>
      </c>
      <c r="DU421" s="0" t="s">
        <v>155</v>
      </c>
      <c r="DW421" s="0" t="s">
        <v>144</v>
      </c>
      <c r="DX421" s="0" t="s">
        <v>155</v>
      </c>
      <c r="EA421" s="0" t="s">
        <v>155</v>
      </c>
      <c r="ED421" s="0" t="s">
        <v>144</v>
      </c>
      <c r="EF421" s="0" t="s">
        <v>155</v>
      </c>
    </row>
    <row r="422" customFormat="false" ht="13.8" hidden="false" customHeight="false" outlineLevel="0" collapsed="false">
      <c r="A422" s="0" t="s">
        <v>2337</v>
      </c>
      <c r="B422" s="0" t="n">
        <v>78</v>
      </c>
      <c r="C422" s="0" t="n">
        <v>309819</v>
      </c>
      <c r="D422" s="0" t="s">
        <v>2338</v>
      </c>
      <c r="E422" s="0" t="s">
        <v>898</v>
      </c>
      <c r="F422" s="0" t="str">
        <f aca="false">CONCATENATE(D422," ",LEFT(H422,4),"T=",AW422,"D=",AX422,"R=",AY422,"M=",AZ422,"L=",BA422,"B=",BB422)</f>
        <v>BOARDMAN T=37D=15R=0M=3L=10B=1</v>
      </c>
      <c r="G422" s="0" t="s">
        <v>2339</v>
      </c>
      <c r="I422" s="0" t="s">
        <v>2340</v>
      </c>
      <c r="J422" s="0" t="s">
        <v>1895</v>
      </c>
      <c r="K422" s="0" t="s">
        <v>143</v>
      </c>
      <c r="L422" s="0" t="s">
        <v>144</v>
      </c>
      <c r="M422" s="0" t="str">
        <f aca="false">RIGHT(N422,LEN(N422)-FIND(" ",N422))</f>
        <v>SOUTHERN BLVD NW</v>
      </c>
      <c r="N422" s="0" t="s">
        <v>2341</v>
      </c>
      <c r="O422" s="0" t="s">
        <v>2342</v>
      </c>
      <c r="P422" s="0" t="s">
        <v>147</v>
      </c>
      <c r="Q422" s="0" t="s">
        <v>148</v>
      </c>
      <c r="R422" s="0" t="n">
        <v>44485</v>
      </c>
      <c r="AD422" s="0" t="s">
        <v>149</v>
      </c>
      <c r="AE422" s="0" t="s">
        <v>150</v>
      </c>
      <c r="AF422" s="0" t="s">
        <v>151</v>
      </c>
      <c r="AH422" s="0" t="n">
        <v>14</v>
      </c>
      <c r="AI422" s="0" t="n">
        <v>11</v>
      </c>
      <c r="AN422" s="0" t="s">
        <v>147</v>
      </c>
      <c r="AO422" s="0" t="s">
        <v>315</v>
      </c>
      <c r="AP422" s="0" t="s">
        <v>316</v>
      </c>
      <c r="AQ422" s="0" t="n">
        <v>9</v>
      </c>
      <c r="AR422" s="0" t="n">
        <v>64</v>
      </c>
      <c r="AS422" s="0" t="n">
        <v>32</v>
      </c>
      <c r="AV422" s="0" t="s">
        <v>182</v>
      </c>
      <c r="AW422" s="0" t="n">
        <f aca="false">COUNTA($BC422:$EG422)</f>
        <v>37</v>
      </c>
      <c r="AX422" s="0" t="n">
        <f aca="false">COUNTIF($BC422:$EG422,"D")</f>
        <v>15</v>
      </c>
      <c r="AY422" s="0" t="n">
        <f aca="false">COUNTIF($BC422:$EG422,"R")</f>
        <v>0</v>
      </c>
      <c r="AZ422" s="2" t="n">
        <f aca="false">COUNTIF(DW422,"D")+COUNTIF(DO422,"D")+COUNTIF(DJ422,"D")+COUNTIF(DD422,"D")</f>
        <v>3</v>
      </c>
      <c r="BA422" s="0" t="n">
        <f aca="false">IF(DH422&lt;&gt;"",1,0)+IF(DI422&lt;&gt;"",1,0)+IF(DK422&lt;&gt;"",1,0)+IF(DM422&lt;&gt;"",1,0)+IF(DN422&lt;&gt;"",1,0)+IF(DO422&lt;&gt;"",1,0)+IF(DQ422&lt;&gt;"",1,0)+IF(DR422&lt;&gt;"",1,0)+IF(DT422&lt;&gt;"",1,0)+IF(DU422&lt;&gt;"",1,0)+IF(DV422&lt;&gt;"",1,0)+IF(DW422&lt;&gt;"",1,0)+IF(DX422&lt;&gt;"",1,0)+IF(DZ422&lt;&gt;"",1,0)+IF(EA422&lt;&gt;"",1,0)+IF(EB422&lt;&gt;"",1,0)+IF(EE422&lt;&gt;"",1,0)</f>
        <v>10</v>
      </c>
      <c r="BB422" s="0" t="n">
        <f aca="false">IF(AND(AV422&gt;0, AW422&gt;0),1,0)</f>
        <v>1</v>
      </c>
      <c r="BL422" s="0" t="s">
        <v>155</v>
      </c>
      <c r="BP422" s="0" t="s">
        <v>155</v>
      </c>
      <c r="BS422" s="0" t="s">
        <v>155</v>
      </c>
      <c r="BV422" s="0" t="s">
        <v>155</v>
      </c>
      <c r="BY422" s="0" t="s">
        <v>144</v>
      </c>
      <c r="CA422" s="0" t="s">
        <v>155</v>
      </c>
      <c r="CG422" s="0" t="s">
        <v>155</v>
      </c>
      <c r="CH422" s="0" t="s">
        <v>144</v>
      </c>
      <c r="CK422" s="0" t="s">
        <v>155</v>
      </c>
      <c r="CN422" s="0" t="s">
        <v>155</v>
      </c>
      <c r="CO422" s="0" t="s">
        <v>144</v>
      </c>
      <c r="CP422" s="0" t="s">
        <v>155</v>
      </c>
      <c r="CQ422" s="0" t="s">
        <v>144</v>
      </c>
      <c r="CT422" s="0" t="s">
        <v>155</v>
      </c>
      <c r="CU422" s="0" t="s">
        <v>144</v>
      </c>
      <c r="CV422" s="0" t="s">
        <v>155</v>
      </c>
      <c r="CW422" s="0" t="s">
        <v>144</v>
      </c>
      <c r="CY422" s="0" t="s">
        <v>155</v>
      </c>
      <c r="CZ422" s="0" t="s">
        <v>144</v>
      </c>
      <c r="DC422" s="0" t="s">
        <v>155</v>
      </c>
      <c r="DD422" s="0" t="s">
        <v>144</v>
      </c>
      <c r="DF422" s="0" t="s">
        <v>155</v>
      </c>
      <c r="DG422" s="0" t="s">
        <v>144</v>
      </c>
      <c r="DI422" s="0" t="s">
        <v>155</v>
      </c>
      <c r="DL422" s="0" t="s">
        <v>155</v>
      </c>
      <c r="DM422" s="0" t="s">
        <v>144</v>
      </c>
      <c r="DN422" s="0" t="s">
        <v>155</v>
      </c>
      <c r="DO422" s="0" t="s">
        <v>144</v>
      </c>
      <c r="DR422" s="0" t="s">
        <v>155</v>
      </c>
      <c r="DS422" s="0" t="s">
        <v>144</v>
      </c>
      <c r="DT422" s="0" t="s">
        <v>144</v>
      </c>
      <c r="DU422" s="0" t="s">
        <v>155</v>
      </c>
      <c r="DW422" s="0" t="s">
        <v>144</v>
      </c>
      <c r="DX422" s="0" t="s">
        <v>155</v>
      </c>
      <c r="EA422" s="0" t="s">
        <v>155</v>
      </c>
      <c r="ED422" s="0" t="s">
        <v>144</v>
      </c>
      <c r="EF422" s="0" t="s">
        <v>155</v>
      </c>
    </row>
    <row r="423" customFormat="false" ht="13.8" hidden="false" customHeight="false" outlineLevel="0" collapsed="false">
      <c r="A423" s="0" t="s">
        <v>2343</v>
      </c>
      <c r="B423" s="0" t="n">
        <v>78</v>
      </c>
      <c r="C423" s="0" t="n">
        <v>207296</v>
      </c>
      <c r="D423" s="0" t="s">
        <v>1555</v>
      </c>
      <c r="E423" s="0" t="s">
        <v>1378</v>
      </c>
      <c r="F423" s="0" t="str">
        <f aca="false">CONCATENATE(D423," ",LEFT(H423,4),"T=",AW423,"D=",AX423,"R=",AY423,"M=",AZ423,"L=",BA423,"B=",BB423)</f>
        <v>YANCEY T=33D=12R=0M=3L=10B=1</v>
      </c>
      <c r="G423" s="0" t="s">
        <v>968</v>
      </c>
      <c r="I423" s="0" t="s">
        <v>2344</v>
      </c>
      <c r="J423" s="0" t="s">
        <v>2345</v>
      </c>
      <c r="K423" s="0" t="s">
        <v>143</v>
      </c>
      <c r="L423" s="0" t="s">
        <v>144</v>
      </c>
      <c r="M423" s="0" t="str">
        <f aca="false">RIGHT(N423,LEN(N423)-FIND(" ",N423))</f>
        <v>BLAKELY CIR SW</v>
      </c>
      <c r="N423" s="0" t="s">
        <v>2346</v>
      </c>
      <c r="O423" s="0" t="s">
        <v>2347</v>
      </c>
      <c r="P423" s="0" t="s">
        <v>147</v>
      </c>
      <c r="Q423" s="0" t="s">
        <v>148</v>
      </c>
      <c r="R423" s="0" t="n">
        <v>44485</v>
      </c>
      <c r="AD423" s="0" t="s">
        <v>149</v>
      </c>
      <c r="AE423" s="0" t="s">
        <v>150</v>
      </c>
      <c r="AF423" s="0" t="s">
        <v>151</v>
      </c>
      <c r="AH423" s="0" t="n">
        <v>14</v>
      </c>
      <c r="AI423" s="0" t="n">
        <v>11</v>
      </c>
      <c r="AN423" s="0" t="s">
        <v>147</v>
      </c>
      <c r="AO423" s="0" t="s">
        <v>152</v>
      </c>
      <c r="AP423" s="0" t="s">
        <v>153</v>
      </c>
      <c r="AQ423" s="0" t="n">
        <v>9</v>
      </c>
      <c r="AR423" s="0" t="n">
        <v>64</v>
      </c>
      <c r="AS423" s="0" t="n">
        <v>32</v>
      </c>
      <c r="AV423" s="0" t="s">
        <v>154</v>
      </c>
      <c r="AW423" s="0" t="n">
        <f aca="false">COUNTA($BC423:$EG423)</f>
        <v>33</v>
      </c>
      <c r="AX423" s="0" t="n">
        <f aca="false">COUNTIF($BC423:$EG423,"D")</f>
        <v>12</v>
      </c>
      <c r="AY423" s="0" t="n">
        <f aca="false">COUNTIF($BC423:$EG423,"R")</f>
        <v>0</v>
      </c>
      <c r="AZ423" s="2" t="n">
        <f aca="false">COUNTIF(DW423,"D")+COUNTIF(DO423,"D")+COUNTIF(DJ423,"D")+COUNTIF(DD423,"D")</f>
        <v>3</v>
      </c>
      <c r="BA423" s="0" t="n">
        <f aca="false">IF(DH423&lt;&gt;"",1,0)+IF(DI423&lt;&gt;"",1,0)+IF(DK423&lt;&gt;"",1,0)+IF(DM423&lt;&gt;"",1,0)+IF(DN423&lt;&gt;"",1,0)+IF(DO423&lt;&gt;"",1,0)+IF(DQ423&lt;&gt;"",1,0)+IF(DR423&lt;&gt;"",1,0)+IF(DT423&lt;&gt;"",1,0)+IF(DU423&lt;&gt;"",1,0)+IF(DV423&lt;&gt;"",1,0)+IF(DW423&lt;&gt;"",1,0)+IF(DX423&lt;&gt;"",1,0)+IF(DZ423&lt;&gt;"",1,0)+IF(EA423&lt;&gt;"",1,0)+IF(EB423&lt;&gt;"",1,0)+IF(EE423&lt;&gt;"",1,0)</f>
        <v>10</v>
      </c>
      <c r="BB423" s="0" t="n">
        <f aca="false">IF(AND(AV423&gt;0, AW423&gt;0),1,0)</f>
        <v>1</v>
      </c>
      <c r="BC423" s="0" t="s">
        <v>155</v>
      </c>
      <c r="BD423" s="0" t="s">
        <v>155</v>
      </c>
      <c r="BH423" s="0" t="s">
        <v>155</v>
      </c>
      <c r="BJ423" s="0" t="s">
        <v>155</v>
      </c>
      <c r="BK423" s="0" t="s">
        <v>155</v>
      </c>
      <c r="BL423" s="0" t="s">
        <v>155</v>
      </c>
      <c r="BR423" s="0" t="s">
        <v>155</v>
      </c>
      <c r="BS423" s="0" t="s">
        <v>155</v>
      </c>
      <c r="BY423" s="0" t="s">
        <v>144</v>
      </c>
      <c r="CA423" s="0" t="s">
        <v>155</v>
      </c>
      <c r="CG423" s="0" t="s">
        <v>155</v>
      </c>
      <c r="CP423" s="0" t="s">
        <v>155</v>
      </c>
      <c r="CU423" s="0" t="s">
        <v>144</v>
      </c>
      <c r="CV423" s="0" t="s">
        <v>155</v>
      </c>
      <c r="CW423" s="0" t="s">
        <v>144</v>
      </c>
      <c r="CZ423" s="0" t="s">
        <v>144</v>
      </c>
      <c r="DC423" s="0" t="s">
        <v>155</v>
      </c>
      <c r="DF423" s="0" t="s">
        <v>155</v>
      </c>
      <c r="DG423" s="0" t="s">
        <v>144</v>
      </c>
      <c r="DI423" s="0" t="s">
        <v>155</v>
      </c>
      <c r="DJ423" s="0" t="s">
        <v>144</v>
      </c>
      <c r="DL423" s="0" t="s">
        <v>155</v>
      </c>
      <c r="DM423" s="0" t="s">
        <v>144</v>
      </c>
      <c r="DN423" s="0" t="s">
        <v>155</v>
      </c>
      <c r="DO423" s="0" t="s">
        <v>144</v>
      </c>
      <c r="DR423" s="0" t="s">
        <v>155</v>
      </c>
      <c r="DS423" s="0" t="s">
        <v>144</v>
      </c>
      <c r="DT423" s="0" t="s">
        <v>144</v>
      </c>
      <c r="DU423" s="0" t="s">
        <v>155</v>
      </c>
      <c r="DW423" s="0" t="s">
        <v>144</v>
      </c>
      <c r="DX423" s="0" t="s">
        <v>155</v>
      </c>
      <c r="EA423" s="0" t="s">
        <v>155</v>
      </c>
      <c r="ED423" s="0" t="s">
        <v>144</v>
      </c>
    </row>
    <row r="424" customFormat="false" ht="13.8" hidden="false" customHeight="false" outlineLevel="0" collapsed="false">
      <c r="A424" s="0" t="s">
        <v>2348</v>
      </c>
      <c r="B424" s="0" t="n">
        <v>78</v>
      </c>
      <c r="C424" s="0" t="n">
        <v>305260</v>
      </c>
      <c r="D424" s="0" t="s">
        <v>1529</v>
      </c>
      <c r="E424" s="0" t="s">
        <v>2349</v>
      </c>
      <c r="F424" s="0" t="str">
        <f aca="false">CONCATENATE(D424," ",LEFT(H424,4),"T=",AW424,"D=",AX424,"R=",AY424,"M=",AZ424,"L=",BA424,"B=",BB424)</f>
        <v>WILSON T=26D=9R=0M=3L=10B=1</v>
      </c>
      <c r="G424" s="0" t="s">
        <v>613</v>
      </c>
      <c r="I424" s="0" t="s">
        <v>2350</v>
      </c>
      <c r="J424" s="0" t="s">
        <v>2351</v>
      </c>
      <c r="K424" s="0" t="s">
        <v>143</v>
      </c>
      <c r="L424" s="0" t="s">
        <v>144</v>
      </c>
      <c r="M424" s="0" t="str">
        <f aca="false">RIGHT(N424,LEN(N424)-FIND(" ",N424))</f>
        <v>BURTON ST SE</v>
      </c>
      <c r="N424" s="0" t="s">
        <v>1572</v>
      </c>
      <c r="O424" s="0" t="s">
        <v>2352</v>
      </c>
      <c r="P424" s="0" t="s">
        <v>147</v>
      </c>
      <c r="Q424" s="0" t="s">
        <v>148</v>
      </c>
      <c r="R424" s="0" t="n">
        <v>44484</v>
      </c>
      <c r="S424" s="0" t="n">
        <v>5276</v>
      </c>
      <c r="AD424" s="0" t="s">
        <v>149</v>
      </c>
      <c r="AE424" s="0" t="s">
        <v>150</v>
      </c>
      <c r="AF424" s="0" t="s">
        <v>151</v>
      </c>
      <c r="AH424" s="0" t="n">
        <v>14</v>
      </c>
      <c r="AI424" s="0" t="n">
        <v>11</v>
      </c>
      <c r="AN424" s="0" t="s">
        <v>147</v>
      </c>
      <c r="AO424" s="0" t="s">
        <v>753</v>
      </c>
      <c r="AP424" s="0" t="s">
        <v>754</v>
      </c>
      <c r="AQ424" s="0" t="n">
        <v>9</v>
      </c>
      <c r="AR424" s="0" t="n">
        <v>64</v>
      </c>
      <c r="AS424" s="0" t="n">
        <v>32</v>
      </c>
      <c r="AV424" s="0" t="s">
        <v>252</v>
      </c>
      <c r="AW424" s="0" t="n">
        <f aca="false">COUNTA($BC424:$EG424)</f>
        <v>26</v>
      </c>
      <c r="AX424" s="0" t="n">
        <f aca="false">COUNTIF($BC424:$EG424,"D")</f>
        <v>9</v>
      </c>
      <c r="AY424" s="0" t="n">
        <f aca="false">COUNTIF($BC424:$EG424,"R")</f>
        <v>0</v>
      </c>
      <c r="AZ424" s="2" t="n">
        <f aca="false">COUNTIF(DW424,"D")+COUNTIF(DO424,"D")+COUNTIF(DJ424,"D")+COUNTIF(DD424,"D")</f>
        <v>3</v>
      </c>
      <c r="BA424" s="0" t="n">
        <f aca="false">IF(DH424&lt;&gt;"",1,0)+IF(DI424&lt;&gt;"",1,0)+IF(DK424&lt;&gt;"",1,0)+IF(DM424&lt;&gt;"",1,0)+IF(DN424&lt;&gt;"",1,0)+IF(DO424&lt;&gt;"",1,0)+IF(DQ424&lt;&gt;"",1,0)+IF(DR424&lt;&gt;"",1,0)+IF(DT424&lt;&gt;"",1,0)+IF(DU424&lt;&gt;"",1,0)+IF(DV424&lt;&gt;"",1,0)+IF(DW424&lt;&gt;"",1,0)+IF(DX424&lt;&gt;"",1,0)+IF(DZ424&lt;&gt;"",1,0)+IF(EA424&lt;&gt;"",1,0)+IF(EB424&lt;&gt;"",1,0)+IF(EE424&lt;&gt;"",1,0)</f>
        <v>10</v>
      </c>
      <c r="BB424" s="0" t="n">
        <f aca="false">IF(AND(AV424&gt;0, AW424&gt;0),1,0)</f>
        <v>1</v>
      </c>
      <c r="BF424" s="0" t="s">
        <v>155</v>
      </c>
      <c r="BS424" s="0" t="s">
        <v>155</v>
      </c>
      <c r="BV424" s="0" t="s">
        <v>155</v>
      </c>
      <c r="BY424" s="0" t="s">
        <v>144</v>
      </c>
      <c r="CA424" s="0" t="s">
        <v>155</v>
      </c>
      <c r="CK424" s="0" t="s">
        <v>155</v>
      </c>
      <c r="CP424" s="0" t="s">
        <v>155</v>
      </c>
      <c r="CV424" s="0" t="s">
        <v>155</v>
      </c>
      <c r="CZ424" s="0" t="s">
        <v>144</v>
      </c>
      <c r="DC424" s="0" t="s">
        <v>155</v>
      </c>
      <c r="DF424" s="0" t="s">
        <v>155</v>
      </c>
      <c r="DI424" s="0" t="s">
        <v>155</v>
      </c>
      <c r="DJ424" s="0" t="s">
        <v>144</v>
      </c>
      <c r="DL424" s="0" t="s">
        <v>155</v>
      </c>
      <c r="DM424" s="0" t="s">
        <v>144</v>
      </c>
      <c r="DN424" s="0" t="s">
        <v>155</v>
      </c>
      <c r="DO424" s="0" t="s">
        <v>144</v>
      </c>
      <c r="DR424" s="0" t="s">
        <v>155</v>
      </c>
      <c r="DS424" s="0" t="s">
        <v>144</v>
      </c>
      <c r="DT424" s="0" t="s">
        <v>144</v>
      </c>
      <c r="DU424" s="0" t="s">
        <v>155</v>
      </c>
      <c r="DW424" s="0" t="s">
        <v>144</v>
      </c>
      <c r="DX424" s="0" t="s">
        <v>155</v>
      </c>
      <c r="EA424" s="0" t="s">
        <v>155</v>
      </c>
      <c r="ED424" s="0" t="s">
        <v>144</v>
      </c>
      <c r="EF424" s="0" t="s">
        <v>155</v>
      </c>
    </row>
    <row r="425" customFormat="false" ht="13.8" hidden="false" customHeight="false" outlineLevel="0" collapsed="false">
      <c r="A425" s="0" t="s">
        <v>2353</v>
      </c>
      <c r="B425" s="0" t="n">
        <v>78</v>
      </c>
      <c r="C425" s="0" t="n">
        <v>378049</v>
      </c>
      <c r="D425" s="0" t="s">
        <v>2354</v>
      </c>
      <c r="E425" s="0" t="s">
        <v>2355</v>
      </c>
      <c r="F425" s="0" t="str">
        <f aca="false">CONCATENATE(D425," ",LEFT(H425,4),"T=",AW425,"D=",AX425,"R=",AY425,"M=",AZ425,"L=",BA425,"B=",BB425)</f>
        <v>BARNES SRT=23D=9R=0M=3L=10B=1</v>
      </c>
      <c r="G425" s="0" t="s">
        <v>494</v>
      </c>
      <c r="H425" s="0" t="s">
        <v>791</v>
      </c>
      <c r="I425" s="0" t="s">
        <v>2356</v>
      </c>
      <c r="J425" s="0" t="s">
        <v>2357</v>
      </c>
      <c r="K425" s="0" t="s">
        <v>143</v>
      </c>
      <c r="L425" s="0" t="s">
        <v>144</v>
      </c>
      <c r="M425" s="0" t="str">
        <f aca="false">RIGHT(N425,LEN(N425)-FIND(" ",N425))</f>
        <v>N PARK AVE</v>
      </c>
      <c r="N425" s="0" t="s">
        <v>2358</v>
      </c>
      <c r="O425" s="0" t="s">
        <v>1591</v>
      </c>
      <c r="P425" s="0" t="s">
        <v>147</v>
      </c>
      <c r="Q425" s="0" t="s">
        <v>148</v>
      </c>
      <c r="R425" s="0" t="n">
        <v>44483</v>
      </c>
      <c r="AD425" s="0" t="s">
        <v>149</v>
      </c>
      <c r="AE425" s="0" t="s">
        <v>150</v>
      </c>
      <c r="AF425" s="0" t="s">
        <v>151</v>
      </c>
      <c r="AH425" s="0" t="n">
        <v>14</v>
      </c>
      <c r="AI425" s="0" t="n">
        <v>11</v>
      </c>
      <c r="AN425" s="0" t="s">
        <v>147</v>
      </c>
      <c r="AO425" s="0" t="s">
        <v>428</v>
      </c>
      <c r="AP425" s="0" t="s">
        <v>429</v>
      </c>
      <c r="AQ425" s="0" t="n">
        <v>9</v>
      </c>
      <c r="AR425" s="0" t="n">
        <v>64</v>
      </c>
      <c r="AS425" s="0" t="n">
        <v>32</v>
      </c>
      <c r="AV425" s="0" t="s">
        <v>213</v>
      </c>
      <c r="AW425" s="0" t="n">
        <f aca="false">COUNTA($BC425:$EG425)</f>
        <v>23</v>
      </c>
      <c r="AX425" s="0" t="n">
        <f aca="false">COUNTIF($BC425:$EG425,"D")</f>
        <v>9</v>
      </c>
      <c r="AY425" s="0" t="n">
        <f aca="false">COUNTIF($BC425:$EG425,"R")</f>
        <v>0</v>
      </c>
      <c r="AZ425" s="2" t="n">
        <f aca="false">COUNTIF(DW425,"D")+COUNTIF(DO425,"D")+COUNTIF(DJ425,"D")+COUNTIF(DD425,"D")</f>
        <v>3</v>
      </c>
      <c r="BA425" s="0" t="n">
        <f aca="false">IF(DH425&lt;&gt;"",1,0)+IF(DI425&lt;&gt;"",1,0)+IF(DK425&lt;&gt;"",1,0)+IF(DM425&lt;&gt;"",1,0)+IF(DN425&lt;&gt;"",1,0)+IF(DO425&lt;&gt;"",1,0)+IF(DQ425&lt;&gt;"",1,0)+IF(DR425&lt;&gt;"",1,0)+IF(DT425&lt;&gt;"",1,0)+IF(DU425&lt;&gt;"",1,0)+IF(DV425&lt;&gt;"",1,0)+IF(DW425&lt;&gt;"",1,0)+IF(DX425&lt;&gt;"",1,0)+IF(DZ425&lt;&gt;"",1,0)+IF(EA425&lt;&gt;"",1,0)+IF(EB425&lt;&gt;"",1,0)+IF(EE425&lt;&gt;"",1,0)</f>
        <v>10</v>
      </c>
      <c r="BB425" s="0" t="n">
        <f aca="false">IF(AND(AV425&gt;0, AW425&gt;0),1,0)</f>
        <v>1</v>
      </c>
      <c r="CP425" s="0" t="s">
        <v>155</v>
      </c>
      <c r="CT425" s="0" t="s">
        <v>155</v>
      </c>
      <c r="CU425" s="0" t="s">
        <v>144</v>
      </c>
      <c r="CV425" s="0" t="s">
        <v>155</v>
      </c>
      <c r="CY425" s="0" t="s">
        <v>155</v>
      </c>
      <c r="CZ425" s="0" t="s">
        <v>144</v>
      </c>
      <c r="DC425" s="0" t="s">
        <v>155</v>
      </c>
      <c r="DF425" s="0" t="s">
        <v>155</v>
      </c>
      <c r="DI425" s="0" t="s">
        <v>155</v>
      </c>
      <c r="DJ425" s="0" t="s">
        <v>144</v>
      </c>
      <c r="DL425" s="0" t="s">
        <v>155</v>
      </c>
      <c r="DM425" s="0" t="s">
        <v>144</v>
      </c>
      <c r="DN425" s="0" t="s">
        <v>155</v>
      </c>
      <c r="DO425" s="0" t="s">
        <v>144</v>
      </c>
      <c r="DR425" s="0" t="s">
        <v>155</v>
      </c>
      <c r="DS425" s="0" t="s">
        <v>144</v>
      </c>
      <c r="DT425" s="0" t="s">
        <v>144</v>
      </c>
      <c r="DU425" s="0" t="s">
        <v>155</v>
      </c>
      <c r="DW425" s="0" t="s">
        <v>144</v>
      </c>
      <c r="DX425" s="0" t="s">
        <v>155</v>
      </c>
      <c r="EA425" s="0" t="s">
        <v>155</v>
      </c>
      <c r="ED425" s="0" t="s">
        <v>144</v>
      </c>
      <c r="EF425" s="0" t="s">
        <v>155</v>
      </c>
    </row>
    <row r="426" customFormat="false" ht="13.8" hidden="false" customHeight="false" outlineLevel="0" collapsed="false">
      <c r="A426" s="0" t="s">
        <v>2359</v>
      </c>
      <c r="B426" s="0" t="n">
        <v>78</v>
      </c>
      <c r="C426" s="0" t="n">
        <v>348922</v>
      </c>
      <c r="D426" s="0" t="s">
        <v>2360</v>
      </c>
      <c r="E426" s="0" t="s">
        <v>2361</v>
      </c>
      <c r="F426" s="0" t="str">
        <f aca="false">CONCATENATE(D426," ",LEFT(H426,4),"T=",AW426,"D=",AX426,"R=",AY426,"M=",AZ426,"L=",BA426,"B=",BB426)</f>
        <v>CUMMINGS T=44D=20R=0M=3L=10B=1</v>
      </c>
      <c r="G426" s="0" t="s">
        <v>159</v>
      </c>
      <c r="I426" s="0" t="s">
        <v>2362</v>
      </c>
      <c r="J426" s="0" t="s">
        <v>2363</v>
      </c>
      <c r="K426" s="0" t="s">
        <v>143</v>
      </c>
      <c r="L426" s="0" t="s">
        <v>144</v>
      </c>
      <c r="M426" s="0" t="str">
        <f aca="false">RIGHT(N426,LEN(N426)-FIND(" ",N426))</f>
        <v>FOURTH DR SW</v>
      </c>
      <c r="N426" s="0" t="s">
        <v>2364</v>
      </c>
      <c r="O426" s="0" t="s">
        <v>2365</v>
      </c>
      <c r="P426" s="0" t="s">
        <v>147</v>
      </c>
      <c r="Q426" s="0" t="s">
        <v>148</v>
      </c>
      <c r="R426" s="0" t="n">
        <v>44485</v>
      </c>
      <c r="AD426" s="0" t="s">
        <v>149</v>
      </c>
      <c r="AE426" s="0" t="s">
        <v>150</v>
      </c>
      <c r="AF426" s="0" t="s">
        <v>151</v>
      </c>
      <c r="AH426" s="0" t="n">
        <v>14</v>
      </c>
      <c r="AI426" s="0" t="n">
        <v>11</v>
      </c>
      <c r="AN426" s="0" t="s">
        <v>147</v>
      </c>
      <c r="AO426" s="0" t="s">
        <v>152</v>
      </c>
      <c r="AP426" s="0" t="s">
        <v>153</v>
      </c>
      <c r="AQ426" s="0" t="n">
        <v>9</v>
      </c>
      <c r="AR426" s="0" t="n">
        <v>64</v>
      </c>
      <c r="AS426" s="0" t="n">
        <v>32</v>
      </c>
      <c r="AV426" s="0" t="s">
        <v>154</v>
      </c>
      <c r="AW426" s="0" t="n">
        <f aca="false">COUNTA($BC426:$EG426)</f>
        <v>44</v>
      </c>
      <c r="AX426" s="0" t="n">
        <f aca="false">COUNTIF($BC426:$EG426,"D")</f>
        <v>20</v>
      </c>
      <c r="AY426" s="0" t="n">
        <f aca="false">COUNTIF($BC426:$EG426,"R")</f>
        <v>0</v>
      </c>
      <c r="AZ426" s="2" t="n">
        <f aca="false">COUNTIF(DW426,"D")+COUNTIF(DO426,"D")+COUNTIF(DJ426,"D")+COUNTIF(DD426,"D")</f>
        <v>3</v>
      </c>
      <c r="BA426" s="0" t="n">
        <f aca="false">IF(DH426&lt;&gt;"",1,0)+IF(DI426&lt;&gt;"",1,0)+IF(DK426&lt;&gt;"",1,0)+IF(DM426&lt;&gt;"",1,0)+IF(DN426&lt;&gt;"",1,0)+IF(DO426&lt;&gt;"",1,0)+IF(DQ426&lt;&gt;"",1,0)+IF(DR426&lt;&gt;"",1,0)+IF(DT426&lt;&gt;"",1,0)+IF(DU426&lt;&gt;"",1,0)+IF(DV426&lt;&gt;"",1,0)+IF(DW426&lt;&gt;"",1,0)+IF(DX426&lt;&gt;"",1,0)+IF(DZ426&lt;&gt;"",1,0)+IF(EA426&lt;&gt;"",1,0)+IF(EB426&lt;&gt;"",1,0)+IF(EE426&lt;&gt;"",1,0)</f>
        <v>10</v>
      </c>
      <c r="BB426" s="0" t="n">
        <f aca="false">IF(AND(AV426&gt;0, AW426&gt;0),1,0)</f>
        <v>1</v>
      </c>
      <c r="BC426" s="0" t="s">
        <v>144</v>
      </c>
      <c r="BD426" s="0" t="s">
        <v>155</v>
      </c>
      <c r="BI426" s="0" t="s">
        <v>155</v>
      </c>
      <c r="BJ426" s="0" t="s">
        <v>155</v>
      </c>
      <c r="BK426" s="0" t="s">
        <v>144</v>
      </c>
      <c r="BL426" s="0" t="s">
        <v>155</v>
      </c>
      <c r="BN426" s="0" t="s">
        <v>155</v>
      </c>
      <c r="BP426" s="0" t="s">
        <v>155</v>
      </c>
      <c r="BR426" s="0" t="s">
        <v>144</v>
      </c>
      <c r="BV426" s="0" t="s">
        <v>155</v>
      </c>
      <c r="BY426" s="0" t="s">
        <v>144</v>
      </c>
      <c r="CA426" s="0" t="s">
        <v>155</v>
      </c>
      <c r="CC426" s="0" t="s">
        <v>144</v>
      </c>
      <c r="CG426" s="0" t="s">
        <v>155</v>
      </c>
      <c r="CH426" s="0" t="s">
        <v>144</v>
      </c>
      <c r="CK426" s="0" t="s">
        <v>155</v>
      </c>
      <c r="CL426" s="0" t="s">
        <v>144</v>
      </c>
      <c r="CN426" s="0" t="s">
        <v>155</v>
      </c>
      <c r="CO426" s="0" t="s">
        <v>144</v>
      </c>
      <c r="CP426" s="0" t="s">
        <v>155</v>
      </c>
      <c r="CQ426" s="0" t="s">
        <v>144</v>
      </c>
      <c r="CT426" s="0" t="s">
        <v>155</v>
      </c>
      <c r="CU426" s="0" t="s">
        <v>144</v>
      </c>
      <c r="CV426" s="0" t="s">
        <v>155</v>
      </c>
      <c r="CW426" s="0" t="s">
        <v>144</v>
      </c>
      <c r="CY426" s="0" t="s">
        <v>155</v>
      </c>
      <c r="CZ426" s="0" t="s">
        <v>144</v>
      </c>
      <c r="DC426" s="0" t="s">
        <v>155</v>
      </c>
      <c r="DG426" s="0" t="s">
        <v>144</v>
      </c>
      <c r="DI426" s="0" t="s">
        <v>155</v>
      </c>
      <c r="DJ426" s="0" t="s">
        <v>144</v>
      </c>
      <c r="DL426" s="0" t="s">
        <v>155</v>
      </c>
      <c r="DM426" s="0" t="s">
        <v>144</v>
      </c>
      <c r="DN426" s="0" t="s">
        <v>155</v>
      </c>
      <c r="DO426" s="0" t="s">
        <v>144</v>
      </c>
      <c r="DR426" s="0" t="s">
        <v>155</v>
      </c>
      <c r="DS426" s="0" t="s">
        <v>144</v>
      </c>
      <c r="DT426" s="0" t="s">
        <v>144</v>
      </c>
      <c r="DU426" s="0" t="s">
        <v>155</v>
      </c>
      <c r="DW426" s="0" t="s">
        <v>144</v>
      </c>
      <c r="DX426" s="0" t="s">
        <v>155</v>
      </c>
      <c r="EA426" s="0" t="s">
        <v>155</v>
      </c>
      <c r="ED426" s="0" t="s">
        <v>144</v>
      </c>
      <c r="EF426" s="0" t="s">
        <v>155</v>
      </c>
    </row>
    <row r="427" customFormat="false" ht="13.8" hidden="false" customHeight="false" outlineLevel="0" collapsed="false">
      <c r="A427" s="0" t="s">
        <v>2366</v>
      </c>
      <c r="B427" s="0" t="n">
        <v>78</v>
      </c>
      <c r="C427" s="0" t="n">
        <v>396490</v>
      </c>
      <c r="D427" s="0" t="s">
        <v>2367</v>
      </c>
      <c r="E427" s="0" t="s">
        <v>1295</v>
      </c>
      <c r="F427" s="0" t="str">
        <f aca="false">CONCATENATE(D427," ",LEFT(H427,4),"T=",AW427,"D=",AX427,"R=",AY427,"M=",AZ427,"L=",BA427,"B=",BB427)</f>
        <v>WARE T=20D=9R=0M=3L=10B=1</v>
      </c>
      <c r="G427" s="0" t="s">
        <v>159</v>
      </c>
      <c r="I427" s="0" t="s">
        <v>2368</v>
      </c>
      <c r="J427" s="0" t="s">
        <v>2369</v>
      </c>
      <c r="K427" s="0" t="s">
        <v>143</v>
      </c>
      <c r="L427" s="0" t="s">
        <v>144</v>
      </c>
      <c r="M427" s="0" t="str">
        <f aca="false">RIGHT(N427,LEN(N427)-FIND(" ",N427))</f>
        <v>PARKMAN RD NW</v>
      </c>
      <c r="N427" s="0" t="s">
        <v>2370</v>
      </c>
      <c r="O427" s="0" t="s">
        <v>2371</v>
      </c>
      <c r="P427" s="0" t="s">
        <v>147</v>
      </c>
      <c r="Q427" s="0" t="s">
        <v>148</v>
      </c>
      <c r="R427" s="0" t="n">
        <v>44485</v>
      </c>
      <c r="AD427" s="0" t="s">
        <v>149</v>
      </c>
      <c r="AE427" s="0" t="s">
        <v>150</v>
      </c>
      <c r="AF427" s="0" t="s">
        <v>151</v>
      </c>
      <c r="AH427" s="0" t="n">
        <v>14</v>
      </c>
      <c r="AI427" s="0" t="n">
        <v>11</v>
      </c>
      <c r="AN427" s="0" t="s">
        <v>147</v>
      </c>
      <c r="AO427" s="0" t="s">
        <v>396</v>
      </c>
      <c r="AP427" s="0" t="s">
        <v>397</v>
      </c>
      <c r="AQ427" s="0" t="n">
        <v>9</v>
      </c>
      <c r="AR427" s="0" t="n">
        <v>64</v>
      </c>
      <c r="AS427" s="0" t="n">
        <v>32</v>
      </c>
      <c r="AV427" s="0" t="s">
        <v>182</v>
      </c>
      <c r="AW427" s="0" t="n">
        <f aca="false">COUNTA($BC427:$EG427)</f>
        <v>20</v>
      </c>
      <c r="AX427" s="0" t="n">
        <f aca="false">COUNTIF($BC427:$EG427,"D")</f>
        <v>9</v>
      </c>
      <c r="AY427" s="0" t="n">
        <f aca="false">COUNTIF($BC427:$EG427,"R")</f>
        <v>0</v>
      </c>
      <c r="AZ427" s="2" t="n">
        <f aca="false">COUNTIF(DW427,"D")+COUNTIF(DO427,"D")+COUNTIF(DJ427,"D")+COUNTIF(DD427,"D")</f>
        <v>3</v>
      </c>
      <c r="BA427" s="0" t="n">
        <f aca="false">IF(DH427&lt;&gt;"",1,0)+IF(DI427&lt;&gt;"",1,0)+IF(DK427&lt;&gt;"",1,0)+IF(DM427&lt;&gt;"",1,0)+IF(DN427&lt;&gt;"",1,0)+IF(DO427&lt;&gt;"",1,0)+IF(DQ427&lt;&gt;"",1,0)+IF(DR427&lt;&gt;"",1,0)+IF(DT427&lt;&gt;"",1,0)+IF(DU427&lt;&gt;"",1,0)+IF(DV427&lt;&gt;"",1,0)+IF(DW427&lt;&gt;"",1,0)+IF(DX427&lt;&gt;"",1,0)+IF(DZ427&lt;&gt;"",1,0)+IF(EA427&lt;&gt;"",1,0)+IF(EB427&lt;&gt;"",1,0)+IF(EE427&lt;&gt;"",1,0)</f>
        <v>10</v>
      </c>
      <c r="BB427" s="0" t="n">
        <f aca="false">IF(AND(AV427&gt;0, AW427&gt;0),1,0)</f>
        <v>1</v>
      </c>
      <c r="CY427" s="0" t="s">
        <v>155</v>
      </c>
      <c r="CZ427" s="0" t="s">
        <v>144</v>
      </c>
      <c r="DC427" s="0" t="s">
        <v>155</v>
      </c>
      <c r="DF427" s="0" t="s">
        <v>155</v>
      </c>
      <c r="DG427" s="0" t="s">
        <v>144</v>
      </c>
      <c r="DI427" s="0" t="s">
        <v>155</v>
      </c>
      <c r="DJ427" s="0" t="s">
        <v>144</v>
      </c>
      <c r="DL427" s="0" t="s">
        <v>155</v>
      </c>
      <c r="DM427" s="0" t="s">
        <v>144</v>
      </c>
      <c r="DN427" s="0" t="s">
        <v>155</v>
      </c>
      <c r="DO427" s="0" t="s">
        <v>144</v>
      </c>
      <c r="DR427" s="0" t="s">
        <v>155</v>
      </c>
      <c r="DS427" s="0" t="s">
        <v>144</v>
      </c>
      <c r="DT427" s="0" t="s">
        <v>144</v>
      </c>
      <c r="DU427" s="0" t="s">
        <v>155</v>
      </c>
      <c r="DW427" s="0" t="s">
        <v>144</v>
      </c>
      <c r="DX427" s="0" t="s">
        <v>155</v>
      </c>
      <c r="EA427" s="0" t="s">
        <v>155</v>
      </c>
      <c r="ED427" s="0" t="s">
        <v>144</v>
      </c>
      <c r="EF427" s="0" t="s">
        <v>155</v>
      </c>
    </row>
    <row r="428" customFormat="false" ht="13.8" hidden="false" customHeight="false" outlineLevel="0" collapsed="false">
      <c r="A428" s="0" t="s">
        <v>2372</v>
      </c>
      <c r="B428" s="0" t="n">
        <v>78</v>
      </c>
      <c r="C428" s="0" t="n">
        <v>354336</v>
      </c>
      <c r="D428" s="0" t="s">
        <v>1791</v>
      </c>
      <c r="E428" s="0" t="s">
        <v>2373</v>
      </c>
      <c r="F428" s="0" t="str">
        <f aca="false">CONCATENATE(D428," ",LEFT(H428,4),"T=",AW428,"D=",AX428,"R=",AY428,"M=",AZ428,"L=",BA428,"B=",BB428)</f>
        <v>JACKSON T=37D=14R=0M=3L=10B=1</v>
      </c>
      <c r="G428" s="0" t="s">
        <v>511</v>
      </c>
      <c r="I428" s="0" t="s">
        <v>2374</v>
      </c>
      <c r="J428" s="0" t="s">
        <v>195</v>
      </c>
      <c r="K428" s="0" t="s">
        <v>143</v>
      </c>
      <c r="L428" s="0" t="s">
        <v>144</v>
      </c>
      <c r="M428" s="0" t="str">
        <f aca="false">RIGHT(N428,LEN(N428)-FIND(" ",N428))</f>
        <v>YOUNGSTOWN RD SE</v>
      </c>
      <c r="N428" s="0" t="s">
        <v>2375</v>
      </c>
      <c r="O428" s="0" t="s">
        <v>2376</v>
      </c>
      <c r="P428" s="0" t="s">
        <v>147</v>
      </c>
      <c r="Q428" s="0" t="s">
        <v>148</v>
      </c>
      <c r="R428" s="0" t="n">
        <v>44484</v>
      </c>
      <c r="AD428" s="0" t="s">
        <v>149</v>
      </c>
      <c r="AE428" s="0" t="s">
        <v>150</v>
      </c>
      <c r="AH428" s="0" t="n">
        <v>14</v>
      </c>
      <c r="AI428" s="0" t="n">
        <v>11</v>
      </c>
      <c r="AJ428" s="0" t="s">
        <v>198</v>
      </c>
      <c r="AM428" s="0" t="s">
        <v>199</v>
      </c>
      <c r="AN428" s="0" t="s">
        <v>147</v>
      </c>
      <c r="AO428" s="0" t="s">
        <v>753</v>
      </c>
      <c r="AP428" s="0" t="s">
        <v>754</v>
      </c>
      <c r="AQ428" s="0" t="n">
        <v>9</v>
      </c>
      <c r="AR428" s="0" t="n">
        <v>64</v>
      </c>
      <c r="AS428" s="0" t="n">
        <v>32</v>
      </c>
      <c r="AV428" s="0" t="s">
        <v>252</v>
      </c>
      <c r="AW428" s="0" t="n">
        <f aca="false">COUNTA($BC428:$EG428)</f>
        <v>37</v>
      </c>
      <c r="AX428" s="0" t="n">
        <f aca="false">COUNTIF($BC428:$EG428,"D")</f>
        <v>14</v>
      </c>
      <c r="AY428" s="0" t="n">
        <f aca="false">COUNTIF($BC428:$EG428,"R")</f>
        <v>0</v>
      </c>
      <c r="AZ428" s="2" t="n">
        <f aca="false">COUNTIF(DW428,"D")+COUNTIF(DO428,"D")+COUNTIF(DJ428,"D")+COUNTIF(DD428,"D")</f>
        <v>3</v>
      </c>
      <c r="BA428" s="0" t="n">
        <f aca="false">IF(DH428&lt;&gt;"",1,0)+IF(DI428&lt;&gt;"",1,0)+IF(DK428&lt;&gt;"",1,0)+IF(DM428&lt;&gt;"",1,0)+IF(DN428&lt;&gt;"",1,0)+IF(DO428&lt;&gt;"",1,0)+IF(DQ428&lt;&gt;"",1,0)+IF(DR428&lt;&gt;"",1,0)+IF(DT428&lt;&gt;"",1,0)+IF(DU428&lt;&gt;"",1,0)+IF(DV428&lt;&gt;"",1,0)+IF(DW428&lt;&gt;"",1,0)+IF(DX428&lt;&gt;"",1,0)+IF(DZ428&lt;&gt;"",1,0)+IF(EA428&lt;&gt;"",1,0)+IF(EB428&lt;&gt;"",1,0)+IF(EE428&lt;&gt;"",1,0)</f>
        <v>10</v>
      </c>
      <c r="BB428" s="0" t="n">
        <f aca="false">IF(AND(AV428&gt;0, AW428&gt;0),1,0)</f>
        <v>1</v>
      </c>
      <c r="BD428" s="0" t="s">
        <v>155</v>
      </c>
      <c r="BH428" s="0" t="s">
        <v>155</v>
      </c>
      <c r="BJ428" s="0" t="s">
        <v>155</v>
      </c>
      <c r="BL428" s="0" t="s">
        <v>155</v>
      </c>
      <c r="BP428" s="0" t="s">
        <v>155</v>
      </c>
      <c r="BR428" s="0" t="s">
        <v>144</v>
      </c>
      <c r="BS428" s="0" t="s">
        <v>155</v>
      </c>
      <c r="BY428" s="0" t="s">
        <v>144</v>
      </c>
      <c r="CA428" s="0" t="s">
        <v>155</v>
      </c>
      <c r="CC428" s="0" t="s">
        <v>144</v>
      </c>
      <c r="CK428" s="0" t="s">
        <v>155</v>
      </c>
      <c r="CL428" s="0" t="s">
        <v>144</v>
      </c>
      <c r="CN428" s="0" t="s">
        <v>155</v>
      </c>
      <c r="CP428" s="0" t="s">
        <v>155</v>
      </c>
      <c r="CT428" s="0" t="s">
        <v>155</v>
      </c>
      <c r="CU428" s="0" t="s">
        <v>144</v>
      </c>
      <c r="CV428" s="0" t="s">
        <v>155</v>
      </c>
      <c r="CY428" s="0" t="s">
        <v>155</v>
      </c>
      <c r="CZ428" s="0" t="s">
        <v>144</v>
      </c>
      <c r="DC428" s="0" t="s">
        <v>155</v>
      </c>
      <c r="DD428" s="0" t="s">
        <v>144</v>
      </c>
      <c r="DF428" s="0" t="s">
        <v>155</v>
      </c>
      <c r="DG428" s="0" t="s">
        <v>144</v>
      </c>
      <c r="DI428" s="0" t="s">
        <v>155</v>
      </c>
      <c r="DL428" s="0" t="s">
        <v>155</v>
      </c>
      <c r="DM428" s="0" t="s">
        <v>144</v>
      </c>
      <c r="DN428" s="0" t="s">
        <v>155</v>
      </c>
      <c r="DO428" s="0" t="s">
        <v>144</v>
      </c>
      <c r="DR428" s="0" t="s">
        <v>155</v>
      </c>
      <c r="DS428" s="0" t="s">
        <v>144</v>
      </c>
      <c r="DT428" s="0" t="s">
        <v>144</v>
      </c>
      <c r="DU428" s="0" t="s">
        <v>155</v>
      </c>
      <c r="DW428" s="0" t="s">
        <v>144</v>
      </c>
      <c r="DX428" s="0" t="s">
        <v>155</v>
      </c>
      <c r="EA428" s="0" t="s">
        <v>155</v>
      </c>
      <c r="ED428" s="0" t="s">
        <v>144</v>
      </c>
      <c r="EF428" s="0" t="s">
        <v>155</v>
      </c>
    </row>
    <row r="429" customFormat="false" ht="13.8" hidden="false" customHeight="false" outlineLevel="0" collapsed="false">
      <c r="A429" s="0" t="s">
        <v>2377</v>
      </c>
      <c r="B429" s="0" t="n">
        <v>78</v>
      </c>
      <c r="C429" s="0" t="n">
        <v>194136</v>
      </c>
      <c r="D429" s="0" t="s">
        <v>1603</v>
      </c>
      <c r="E429" s="0" t="s">
        <v>2378</v>
      </c>
      <c r="F429" s="0" t="str">
        <f aca="false">CONCATENATE(D429," ",LEFT(H429,4),"T=",AW429,"D=",AX429,"R=",AY429,"M=",AZ429,"L=",BA429,"B=",BB429)</f>
        <v>ALLS T=43D=14R=0M=3L=10B=1</v>
      </c>
      <c r="G429" s="0" t="s">
        <v>327</v>
      </c>
      <c r="I429" s="0" t="s">
        <v>2379</v>
      </c>
      <c r="J429" s="0" t="s">
        <v>2380</v>
      </c>
      <c r="K429" s="0" t="s">
        <v>143</v>
      </c>
      <c r="L429" s="0" t="s">
        <v>144</v>
      </c>
      <c r="M429" s="0" t="str">
        <f aca="false">RIGHT(N429,LEN(N429)-FIND(" ",N429))</f>
        <v>BEAL ST NW</v>
      </c>
      <c r="N429" s="0" t="s">
        <v>2381</v>
      </c>
      <c r="P429" s="0" t="s">
        <v>147</v>
      </c>
      <c r="Q429" s="0" t="s">
        <v>148</v>
      </c>
      <c r="R429" s="0" t="n">
        <v>44485</v>
      </c>
      <c r="AD429" s="0" t="s">
        <v>149</v>
      </c>
      <c r="AE429" s="0" t="s">
        <v>150</v>
      </c>
      <c r="AF429" s="0" t="s">
        <v>151</v>
      </c>
      <c r="AH429" s="0" t="n">
        <v>14</v>
      </c>
      <c r="AI429" s="0" t="n">
        <v>11</v>
      </c>
      <c r="AN429" s="0" t="s">
        <v>147</v>
      </c>
      <c r="AO429" s="0" t="s">
        <v>221</v>
      </c>
      <c r="AP429" s="0" t="s">
        <v>222</v>
      </c>
      <c r="AQ429" s="0" t="n">
        <v>9</v>
      </c>
      <c r="AR429" s="0" t="n">
        <v>64</v>
      </c>
      <c r="AS429" s="0" t="n">
        <v>32</v>
      </c>
      <c r="AV429" s="0" t="s">
        <v>223</v>
      </c>
      <c r="AW429" s="0" t="n">
        <f aca="false">COUNTA($BC429:$EG429)</f>
        <v>43</v>
      </c>
      <c r="AX429" s="0" t="n">
        <f aca="false">COUNTIF($BC429:$EG429,"D")</f>
        <v>14</v>
      </c>
      <c r="AY429" s="0" t="n">
        <f aca="false">COUNTIF($BC429:$EG429,"R")</f>
        <v>0</v>
      </c>
      <c r="AZ429" s="2" t="n">
        <f aca="false">COUNTIF(DW429,"D")+COUNTIF(DO429,"D")+COUNTIF(DJ429,"D")+COUNTIF(DD429,"D")</f>
        <v>3</v>
      </c>
      <c r="BA429" s="0" t="n">
        <f aca="false">IF(DH429&lt;&gt;"",1,0)+IF(DI429&lt;&gt;"",1,0)+IF(DK429&lt;&gt;"",1,0)+IF(DM429&lt;&gt;"",1,0)+IF(DN429&lt;&gt;"",1,0)+IF(DO429&lt;&gt;"",1,0)+IF(DQ429&lt;&gt;"",1,0)+IF(DR429&lt;&gt;"",1,0)+IF(DT429&lt;&gt;"",1,0)+IF(DU429&lt;&gt;"",1,0)+IF(DV429&lt;&gt;"",1,0)+IF(DW429&lt;&gt;"",1,0)+IF(DX429&lt;&gt;"",1,0)+IF(DZ429&lt;&gt;"",1,0)+IF(EA429&lt;&gt;"",1,0)+IF(EB429&lt;&gt;"",1,0)+IF(EE429&lt;&gt;"",1,0)</f>
        <v>10</v>
      </c>
      <c r="BB429" s="0" t="n">
        <f aca="false">IF(AND(AV429&gt;0, AW429&gt;0),1,0)</f>
        <v>1</v>
      </c>
      <c r="BC429" s="0" t="s">
        <v>155</v>
      </c>
      <c r="BD429" s="0" t="s">
        <v>155</v>
      </c>
      <c r="BF429" s="0" t="s">
        <v>155</v>
      </c>
      <c r="BG429" s="0" t="s">
        <v>155</v>
      </c>
      <c r="BH429" s="0" t="s">
        <v>155</v>
      </c>
      <c r="BI429" s="0" t="s">
        <v>155</v>
      </c>
      <c r="BJ429" s="0" t="s">
        <v>155</v>
      </c>
      <c r="BK429" s="0" t="s">
        <v>155</v>
      </c>
      <c r="BL429" s="0" t="s">
        <v>155</v>
      </c>
      <c r="BP429" s="0" t="s">
        <v>155</v>
      </c>
      <c r="BS429" s="0" t="s">
        <v>155</v>
      </c>
      <c r="BY429" s="0" t="s">
        <v>144</v>
      </c>
      <c r="CA429" s="0" t="s">
        <v>155</v>
      </c>
      <c r="CC429" s="0" t="s">
        <v>144</v>
      </c>
      <c r="CG429" s="0" t="s">
        <v>155</v>
      </c>
      <c r="CK429" s="0" t="s">
        <v>155</v>
      </c>
      <c r="CL429" s="0" t="s">
        <v>144</v>
      </c>
      <c r="CN429" s="0" t="s">
        <v>155</v>
      </c>
      <c r="CO429" s="0" t="s">
        <v>144</v>
      </c>
      <c r="CP429" s="0" t="s">
        <v>155</v>
      </c>
      <c r="CT429" s="0" t="s">
        <v>155</v>
      </c>
      <c r="CU429" s="0" t="s">
        <v>144</v>
      </c>
      <c r="CV429" s="0" t="s">
        <v>155</v>
      </c>
      <c r="CY429" s="0" t="s">
        <v>155</v>
      </c>
      <c r="CZ429" s="0" t="s">
        <v>144</v>
      </c>
      <c r="DC429" s="0" t="s">
        <v>155</v>
      </c>
      <c r="DF429" s="0" t="s">
        <v>155</v>
      </c>
      <c r="DG429" s="0" t="s">
        <v>144</v>
      </c>
      <c r="DI429" s="0" t="s">
        <v>155</v>
      </c>
      <c r="DJ429" s="0" t="s">
        <v>144</v>
      </c>
      <c r="DL429" s="0" t="s">
        <v>155</v>
      </c>
      <c r="DM429" s="0" t="s">
        <v>144</v>
      </c>
      <c r="DN429" s="0" t="s">
        <v>155</v>
      </c>
      <c r="DO429" s="0" t="s">
        <v>144</v>
      </c>
      <c r="DR429" s="0" t="s">
        <v>155</v>
      </c>
      <c r="DS429" s="0" t="s">
        <v>144</v>
      </c>
      <c r="DT429" s="0" t="s">
        <v>144</v>
      </c>
      <c r="DU429" s="0" t="s">
        <v>155</v>
      </c>
      <c r="DW429" s="0" t="s">
        <v>144</v>
      </c>
      <c r="DX429" s="0" t="s">
        <v>155</v>
      </c>
      <c r="EA429" s="0" t="s">
        <v>155</v>
      </c>
      <c r="ED429" s="0" t="s">
        <v>144</v>
      </c>
      <c r="EF429" s="0" t="s">
        <v>155</v>
      </c>
    </row>
    <row r="430" customFormat="false" ht="13.8" hidden="false" customHeight="false" outlineLevel="0" collapsed="false">
      <c r="A430" s="0" t="s">
        <v>2382</v>
      </c>
      <c r="B430" s="0" t="n">
        <v>78</v>
      </c>
      <c r="C430" s="0" t="n">
        <v>154832</v>
      </c>
      <c r="D430" s="0" t="s">
        <v>1603</v>
      </c>
      <c r="E430" s="0" t="s">
        <v>656</v>
      </c>
      <c r="F430" s="0" t="str">
        <f aca="false">CONCATENATE(D430," ",LEFT(H430,4),"T=",AW430,"D=",AX430,"R=",AY430,"M=",AZ430,"L=",BA430,"B=",BB430)</f>
        <v>ALLS T=40D=12R=0M=3L=10B=1</v>
      </c>
      <c r="G430" s="0" t="s">
        <v>613</v>
      </c>
      <c r="I430" s="0" t="s">
        <v>2383</v>
      </c>
      <c r="J430" s="0" t="s">
        <v>2384</v>
      </c>
      <c r="K430" s="0" t="s">
        <v>143</v>
      </c>
      <c r="L430" s="0" t="s">
        <v>144</v>
      </c>
      <c r="M430" s="0" t="str">
        <f aca="false">RIGHT(N430,LEN(N430)-FIND(" ",N430))</f>
        <v>BEAL ST NW</v>
      </c>
      <c r="N430" s="0" t="s">
        <v>2381</v>
      </c>
      <c r="P430" s="0" t="s">
        <v>147</v>
      </c>
      <c r="Q430" s="0" t="s">
        <v>148</v>
      </c>
      <c r="R430" s="0" t="n">
        <v>44485</v>
      </c>
      <c r="AD430" s="0" t="s">
        <v>149</v>
      </c>
      <c r="AE430" s="0" t="s">
        <v>150</v>
      </c>
      <c r="AF430" s="0" t="s">
        <v>151</v>
      </c>
      <c r="AH430" s="0" t="n">
        <v>14</v>
      </c>
      <c r="AI430" s="0" t="n">
        <v>11</v>
      </c>
      <c r="AN430" s="0" t="s">
        <v>147</v>
      </c>
      <c r="AO430" s="0" t="s">
        <v>221</v>
      </c>
      <c r="AP430" s="0" t="s">
        <v>222</v>
      </c>
      <c r="AQ430" s="0" t="n">
        <v>9</v>
      </c>
      <c r="AR430" s="0" t="n">
        <v>64</v>
      </c>
      <c r="AS430" s="0" t="n">
        <v>32</v>
      </c>
      <c r="AV430" s="0" t="s">
        <v>223</v>
      </c>
      <c r="AW430" s="0" t="n">
        <f aca="false">COUNTA($BC430:$EG430)</f>
        <v>40</v>
      </c>
      <c r="AX430" s="0" t="n">
        <f aca="false">COUNTIF($BC430:$EG430,"D")</f>
        <v>12</v>
      </c>
      <c r="AY430" s="0" t="n">
        <f aca="false">COUNTIF($BC430:$EG430,"R")</f>
        <v>0</v>
      </c>
      <c r="AZ430" s="2" t="n">
        <f aca="false">COUNTIF(DW430,"D")+COUNTIF(DO430,"D")+COUNTIF(DJ430,"D")+COUNTIF(DD430,"D")</f>
        <v>3</v>
      </c>
      <c r="BA430" s="0" t="n">
        <f aca="false">IF(DH430&lt;&gt;"",1,0)+IF(DI430&lt;&gt;"",1,0)+IF(DK430&lt;&gt;"",1,0)+IF(DM430&lt;&gt;"",1,0)+IF(DN430&lt;&gt;"",1,0)+IF(DO430&lt;&gt;"",1,0)+IF(DQ430&lt;&gt;"",1,0)+IF(DR430&lt;&gt;"",1,0)+IF(DT430&lt;&gt;"",1,0)+IF(DU430&lt;&gt;"",1,0)+IF(DV430&lt;&gt;"",1,0)+IF(DW430&lt;&gt;"",1,0)+IF(DX430&lt;&gt;"",1,0)+IF(DZ430&lt;&gt;"",1,0)+IF(EA430&lt;&gt;"",1,0)+IF(EB430&lt;&gt;"",1,0)+IF(EE430&lt;&gt;"",1,0)</f>
        <v>10</v>
      </c>
      <c r="BB430" s="0" t="n">
        <f aca="false">IF(AND(AV430&gt;0, AW430&gt;0),1,0)</f>
        <v>1</v>
      </c>
      <c r="BC430" s="0" t="s">
        <v>155</v>
      </c>
      <c r="BD430" s="0" t="s">
        <v>155</v>
      </c>
      <c r="BE430" s="0" t="s">
        <v>155</v>
      </c>
      <c r="BF430" s="0" t="s">
        <v>155</v>
      </c>
      <c r="BG430" s="0" t="s">
        <v>155</v>
      </c>
      <c r="BH430" s="0" t="s">
        <v>155</v>
      </c>
      <c r="BI430" s="0" t="s">
        <v>155</v>
      </c>
      <c r="BJ430" s="0" t="s">
        <v>155</v>
      </c>
      <c r="BK430" s="0" t="s">
        <v>155</v>
      </c>
      <c r="BL430" s="0" t="s">
        <v>155</v>
      </c>
      <c r="BP430" s="0" t="s">
        <v>155</v>
      </c>
      <c r="BS430" s="0" t="s">
        <v>155</v>
      </c>
      <c r="BY430" s="0" t="s">
        <v>144</v>
      </c>
      <c r="CA430" s="0" t="s">
        <v>155</v>
      </c>
      <c r="CC430" s="0" t="s">
        <v>144</v>
      </c>
      <c r="CK430" s="0" t="s">
        <v>155</v>
      </c>
      <c r="CL430" s="0" t="s">
        <v>144</v>
      </c>
      <c r="CN430" s="0" t="s">
        <v>155</v>
      </c>
      <c r="CO430" s="0" t="s">
        <v>144</v>
      </c>
      <c r="CP430" s="0" t="s">
        <v>155</v>
      </c>
      <c r="CV430" s="0" t="s">
        <v>155</v>
      </c>
      <c r="CY430" s="0" t="s">
        <v>155</v>
      </c>
      <c r="CZ430" s="0" t="s">
        <v>144</v>
      </c>
      <c r="DC430" s="0" t="s">
        <v>155</v>
      </c>
      <c r="DF430" s="0" t="s">
        <v>155</v>
      </c>
      <c r="DI430" s="0" t="s">
        <v>155</v>
      </c>
      <c r="DJ430" s="0" t="s">
        <v>144</v>
      </c>
      <c r="DL430" s="0" t="s">
        <v>155</v>
      </c>
      <c r="DM430" s="0" t="s">
        <v>144</v>
      </c>
      <c r="DN430" s="0" t="s">
        <v>155</v>
      </c>
      <c r="DO430" s="0" t="s">
        <v>144</v>
      </c>
      <c r="DR430" s="0" t="s">
        <v>155</v>
      </c>
      <c r="DS430" s="0" t="s">
        <v>144</v>
      </c>
      <c r="DT430" s="0" t="s">
        <v>144</v>
      </c>
      <c r="DU430" s="0" t="s">
        <v>155</v>
      </c>
      <c r="DW430" s="0" t="s">
        <v>144</v>
      </c>
      <c r="DX430" s="0" t="s">
        <v>155</v>
      </c>
      <c r="EA430" s="0" t="s">
        <v>155</v>
      </c>
      <c r="ED430" s="0" t="s">
        <v>144</v>
      </c>
      <c r="EF430" s="0" t="s">
        <v>155</v>
      </c>
    </row>
    <row r="431" customFormat="false" ht="13.8" hidden="false" customHeight="false" outlineLevel="0" collapsed="false">
      <c r="A431" s="0" t="s">
        <v>2385</v>
      </c>
      <c r="B431" s="0" t="n">
        <v>78</v>
      </c>
      <c r="C431" s="0" t="n">
        <v>347012</v>
      </c>
      <c r="D431" s="0" t="s">
        <v>235</v>
      </c>
      <c r="E431" s="0" t="s">
        <v>158</v>
      </c>
      <c r="F431" s="0" t="str">
        <f aca="false">CONCATENATE(D431," ",LEFT(H431,4),"T=",AW431,"D=",AX431,"R=",AY431,"M=",AZ431,"L=",BA431,"B=",BB431)</f>
        <v>ANDERSON T=30D=11R=0M=3L=10B=1</v>
      </c>
      <c r="G431" s="0" t="s">
        <v>2386</v>
      </c>
      <c r="I431" s="0" t="s">
        <v>2387</v>
      </c>
      <c r="J431" s="0" t="s">
        <v>2388</v>
      </c>
      <c r="K431" s="0" t="s">
        <v>143</v>
      </c>
      <c r="L431" s="0" t="s">
        <v>144</v>
      </c>
      <c r="M431" s="0" t="str">
        <f aca="false">RIGHT(N431,LEN(N431)-FIND(" ",N431))</f>
        <v>EASTLAND AVE SE</v>
      </c>
      <c r="N431" s="0" t="s">
        <v>2389</v>
      </c>
      <c r="P431" s="0" t="s">
        <v>147</v>
      </c>
      <c r="Q431" s="0" t="s">
        <v>148</v>
      </c>
      <c r="R431" s="0" t="n">
        <v>44484</v>
      </c>
      <c r="AD431" s="0" t="s">
        <v>149</v>
      </c>
      <c r="AE431" s="0" t="s">
        <v>150</v>
      </c>
      <c r="AF431" s="0" t="s">
        <v>151</v>
      </c>
      <c r="AH431" s="0" t="n">
        <v>14</v>
      </c>
      <c r="AI431" s="0" t="n">
        <v>11</v>
      </c>
      <c r="AN431" s="0" t="s">
        <v>147</v>
      </c>
      <c r="AO431" s="0" t="s">
        <v>259</v>
      </c>
      <c r="AP431" s="0" t="s">
        <v>260</v>
      </c>
      <c r="AQ431" s="0" t="n">
        <v>9</v>
      </c>
      <c r="AR431" s="0" t="n">
        <v>64</v>
      </c>
      <c r="AS431" s="0" t="n">
        <v>32</v>
      </c>
      <c r="AV431" s="0" t="s">
        <v>252</v>
      </c>
      <c r="AW431" s="0" t="n">
        <f aca="false">COUNTA($BC431:$EG431)</f>
        <v>30</v>
      </c>
      <c r="AX431" s="0" t="n">
        <f aca="false">COUNTIF($BC431:$EG431,"D")</f>
        <v>11</v>
      </c>
      <c r="AY431" s="0" t="n">
        <f aca="false">COUNTIF($BC431:$EG431,"R")</f>
        <v>0</v>
      </c>
      <c r="AZ431" s="2" t="n">
        <f aca="false">COUNTIF(DW431,"D")+COUNTIF(DO431,"D")+COUNTIF(DJ431,"D")+COUNTIF(DD431,"D")</f>
        <v>3</v>
      </c>
      <c r="BA431" s="0" t="n">
        <f aca="false">IF(DH431&lt;&gt;"",1,0)+IF(DI431&lt;&gt;"",1,0)+IF(DK431&lt;&gt;"",1,0)+IF(DM431&lt;&gt;"",1,0)+IF(DN431&lt;&gt;"",1,0)+IF(DO431&lt;&gt;"",1,0)+IF(DQ431&lt;&gt;"",1,0)+IF(DR431&lt;&gt;"",1,0)+IF(DT431&lt;&gt;"",1,0)+IF(DU431&lt;&gt;"",1,0)+IF(DV431&lt;&gt;"",1,0)+IF(DW431&lt;&gt;"",1,0)+IF(DX431&lt;&gt;"",1,0)+IF(DZ431&lt;&gt;"",1,0)+IF(EA431&lt;&gt;"",1,0)+IF(EB431&lt;&gt;"",1,0)+IF(EE431&lt;&gt;"",1,0)</f>
        <v>10</v>
      </c>
      <c r="BB431" s="0" t="n">
        <f aca="false">IF(AND(AV431&gt;0, AW431&gt;0),1,0)</f>
        <v>1</v>
      </c>
      <c r="BS431" s="0" t="s">
        <v>155</v>
      </c>
      <c r="BY431" s="0" t="s">
        <v>144</v>
      </c>
      <c r="CA431" s="0" t="s">
        <v>155</v>
      </c>
      <c r="CG431" s="0" t="s">
        <v>155</v>
      </c>
      <c r="CK431" s="0" t="s">
        <v>155</v>
      </c>
      <c r="CN431" s="0" t="s">
        <v>155</v>
      </c>
      <c r="CO431" s="0" t="s">
        <v>144</v>
      </c>
      <c r="CP431" s="0" t="s">
        <v>155</v>
      </c>
      <c r="CT431" s="0" t="s">
        <v>155</v>
      </c>
      <c r="CV431" s="0" t="s">
        <v>155</v>
      </c>
      <c r="CY431" s="0" t="s">
        <v>155</v>
      </c>
      <c r="CZ431" s="0" t="s">
        <v>144</v>
      </c>
      <c r="DC431" s="0" t="s">
        <v>155</v>
      </c>
      <c r="DF431" s="0" t="s">
        <v>155</v>
      </c>
      <c r="DG431" s="0" t="s">
        <v>144</v>
      </c>
      <c r="DI431" s="0" t="s">
        <v>155</v>
      </c>
      <c r="DJ431" s="0" t="s">
        <v>144</v>
      </c>
      <c r="DL431" s="0" t="s">
        <v>155</v>
      </c>
      <c r="DM431" s="0" t="s">
        <v>144</v>
      </c>
      <c r="DN431" s="0" t="s">
        <v>155</v>
      </c>
      <c r="DO431" s="0" t="s">
        <v>144</v>
      </c>
      <c r="DR431" s="0" t="s">
        <v>155</v>
      </c>
      <c r="DS431" s="0" t="s">
        <v>144</v>
      </c>
      <c r="DT431" s="0" t="s">
        <v>144</v>
      </c>
      <c r="DU431" s="0" t="s">
        <v>155</v>
      </c>
      <c r="DW431" s="0" t="s">
        <v>144</v>
      </c>
      <c r="DX431" s="0" t="s">
        <v>155</v>
      </c>
      <c r="EA431" s="0" t="s">
        <v>155</v>
      </c>
      <c r="ED431" s="0" t="s">
        <v>144</v>
      </c>
      <c r="EF431" s="0" t="s">
        <v>155</v>
      </c>
    </row>
    <row r="432" customFormat="false" ht="13.8" hidden="false" customHeight="false" outlineLevel="0" collapsed="false">
      <c r="A432" s="0" t="s">
        <v>2390</v>
      </c>
      <c r="B432" s="0" t="n">
        <v>78</v>
      </c>
      <c r="C432" s="0" t="n">
        <v>395462</v>
      </c>
      <c r="D432" s="0" t="s">
        <v>2391</v>
      </c>
      <c r="E432" s="0" t="s">
        <v>2392</v>
      </c>
      <c r="F432" s="0" t="str">
        <f aca="false">CONCATENATE(D432," ",LEFT(H432,4),"T=",AW432,"D=",AX432,"R=",AY432,"M=",AZ432,"L=",BA432,"B=",BB432)</f>
        <v>BALDWIN T=23D=11R=0M=3L=10B=1</v>
      </c>
      <c r="G432" s="0" t="s">
        <v>2393</v>
      </c>
      <c r="I432" s="0" t="s">
        <v>2394</v>
      </c>
      <c r="J432" s="0" t="s">
        <v>2395</v>
      </c>
      <c r="K432" s="0" t="s">
        <v>143</v>
      </c>
      <c r="L432" s="0" t="s">
        <v>144</v>
      </c>
      <c r="M432" s="0" t="str">
        <f aca="false">RIGHT(N432,LEN(N432)-FIND(" ",N432))</f>
        <v>BURTON ST SE</v>
      </c>
      <c r="N432" s="0" t="s">
        <v>2396</v>
      </c>
      <c r="P432" s="0" t="s">
        <v>147</v>
      </c>
      <c r="Q432" s="0" t="s">
        <v>148</v>
      </c>
      <c r="R432" s="0" t="n">
        <v>44484</v>
      </c>
      <c r="AD432" s="0" t="s">
        <v>149</v>
      </c>
      <c r="AE432" s="0" t="s">
        <v>150</v>
      </c>
      <c r="AF432" s="0" t="s">
        <v>151</v>
      </c>
      <c r="AH432" s="0" t="n">
        <v>14</v>
      </c>
      <c r="AI432" s="0" t="n">
        <v>11</v>
      </c>
      <c r="AN432" s="0" t="s">
        <v>147</v>
      </c>
      <c r="AO432" s="0" t="s">
        <v>753</v>
      </c>
      <c r="AP432" s="0" t="s">
        <v>754</v>
      </c>
      <c r="AQ432" s="0" t="n">
        <v>9</v>
      </c>
      <c r="AR432" s="0" t="n">
        <v>64</v>
      </c>
      <c r="AS432" s="0" t="n">
        <v>32</v>
      </c>
      <c r="AV432" s="0" t="s">
        <v>252</v>
      </c>
      <c r="AW432" s="0" t="n">
        <f aca="false">COUNTA($BC432:$EG432)</f>
        <v>23</v>
      </c>
      <c r="AX432" s="0" t="n">
        <f aca="false">COUNTIF($BC432:$EG432,"D")</f>
        <v>11</v>
      </c>
      <c r="AY432" s="0" t="n">
        <f aca="false">COUNTIF($BC432:$EG432,"R")</f>
        <v>0</v>
      </c>
      <c r="AZ432" s="2" t="n">
        <f aca="false">COUNTIF(DW432,"D")+COUNTIF(DO432,"D")+COUNTIF(DJ432,"D")+COUNTIF(DD432,"D")</f>
        <v>3</v>
      </c>
      <c r="BA432" s="0" t="n">
        <f aca="false">IF(DH432&lt;&gt;"",1,0)+IF(DI432&lt;&gt;"",1,0)+IF(DK432&lt;&gt;"",1,0)+IF(DM432&lt;&gt;"",1,0)+IF(DN432&lt;&gt;"",1,0)+IF(DO432&lt;&gt;"",1,0)+IF(DQ432&lt;&gt;"",1,0)+IF(DR432&lt;&gt;"",1,0)+IF(DT432&lt;&gt;"",1,0)+IF(DU432&lt;&gt;"",1,0)+IF(DV432&lt;&gt;"",1,0)+IF(DW432&lt;&gt;"",1,0)+IF(DX432&lt;&gt;"",1,0)+IF(DZ432&lt;&gt;"",1,0)+IF(EA432&lt;&gt;"",1,0)+IF(EB432&lt;&gt;"",1,0)+IF(EE432&lt;&gt;"",1,0)</f>
        <v>10</v>
      </c>
      <c r="BB432" s="0" t="n">
        <f aca="false">IF(AND(AV432&gt;0, AW432&gt;0),1,0)</f>
        <v>1</v>
      </c>
      <c r="CQ432" s="0" t="s">
        <v>144</v>
      </c>
      <c r="CU432" s="0" t="s">
        <v>144</v>
      </c>
      <c r="CV432" s="0" t="s">
        <v>155</v>
      </c>
      <c r="CW432" s="0" t="s">
        <v>144</v>
      </c>
      <c r="CY432" s="0" t="s">
        <v>155</v>
      </c>
      <c r="CZ432" s="0" t="s">
        <v>144</v>
      </c>
      <c r="DC432" s="0" t="s">
        <v>155</v>
      </c>
      <c r="DF432" s="0" t="s">
        <v>155</v>
      </c>
      <c r="DG432" s="0" t="s">
        <v>144</v>
      </c>
      <c r="DI432" s="0" t="s">
        <v>155</v>
      </c>
      <c r="DJ432" s="0" t="s">
        <v>144</v>
      </c>
      <c r="DL432" s="0" t="s">
        <v>155</v>
      </c>
      <c r="DM432" s="0" t="s">
        <v>144</v>
      </c>
      <c r="DN432" s="0" t="s">
        <v>155</v>
      </c>
      <c r="DO432" s="0" t="s">
        <v>144</v>
      </c>
      <c r="DR432" s="0" t="s">
        <v>155</v>
      </c>
      <c r="DT432" s="0" t="s">
        <v>144</v>
      </c>
      <c r="DU432" s="0" t="s">
        <v>155</v>
      </c>
      <c r="DW432" s="0" t="s">
        <v>144</v>
      </c>
      <c r="DX432" s="0" t="s">
        <v>155</v>
      </c>
      <c r="EA432" s="0" t="s">
        <v>155</v>
      </c>
      <c r="ED432" s="0" t="s">
        <v>144</v>
      </c>
      <c r="EF432" s="0" t="s">
        <v>155</v>
      </c>
    </row>
    <row r="433" customFormat="false" ht="13.8" hidden="false" customHeight="false" outlineLevel="0" collapsed="false">
      <c r="A433" s="0" t="s">
        <v>2397</v>
      </c>
      <c r="B433" s="0" t="n">
        <v>78</v>
      </c>
      <c r="C433" s="0" t="n">
        <v>300250</v>
      </c>
      <c r="D433" s="0" t="s">
        <v>304</v>
      </c>
      <c r="E433" s="0" t="s">
        <v>624</v>
      </c>
      <c r="F433" s="0" t="str">
        <f aca="false">CONCATENATE(D433," ",LEFT(H433,4),"T=",AW433,"D=",AX433,"R=",AY433,"M=",AZ433,"L=",BA433,"B=",BB433)</f>
        <v>BECK T=38D=13R=0M=3L=10B=1</v>
      </c>
      <c r="G433" s="0" t="s">
        <v>264</v>
      </c>
      <c r="I433" s="0" t="s">
        <v>2398</v>
      </c>
      <c r="J433" s="0" t="s">
        <v>2399</v>
      </c>
      <c r="K433" s="0" t="s">
        <v>143</v>
      </c>
      <c r="L433" s="0" t="s">
        <v>144</v>
      </c>
      <c r="M433" s="0" t="str">
        <f aca="false">RIGHT(N433,LEN(N433)-FIND(" ",N433))</f>
        <v>MARYLAND ST NW</v>
      </c>
      <c r="N433" s="0" t="s">
        <v>308</v>
      </c>
      <c r="P433" s="0" t="s">
        <v>147</v>
      </c>
      <c r="Q433" s="0" t="s">
        <v>148</v>
      </c>
      <c r="R433" s="0" t="n">
        <v>44483</v>
      </c>
      <c r="AD433" s="0" t="s">
        <v>149</v>
      </c>
      <c r="AE433" s="0" t="s">
        <v>150</v>
      </c>
      <c r="AF433" s="0" t="s">
        <v>151</v>
      </c>
      <c r="AH433" s="0" t="n">
        <v>14</v>
      </c>
      <c r="AI433" s="0" t="n">
        <v>11</v>
      </c>
      <c r="AN433" s="0" t="s">
        <v>147</v>
      </c>
      <c r="AO433" s="0" t="s">
        <v>211</v>
      </c>
      <c r="AP433" s="0" t="s">
        <v>212</v>
      </c>
      <c r="AQ433" s="0" t="n">
        <v>9</v>
      </c>
      <c r="AR433" s="0" t="n">
        <v>64</v>
      </c>
      <c r="AS433" s="0" t="n">
        <v>32</v>
      </c>
      <c r="AV433" s="0" t="s">
        <v>213</v>
      </c>
      <c r="AW433" s="0" t="n">
        <f aca="false">COUNTA($BC433:$EG433)</f>
        <v>38</v>
      </c>
      <c r="AX433" s="0" t="n">
        <f aca="false">COUNTIF($BC433:$EG433,"D")</f>
        <v>13</v>
      </c>
      <c r="AY433" s="0" t="n">
        <f aca="false">COUNTIF($BC433:$EG433,"R")</f>
        <v>0</v>
      </c>
      <c r="AZ433" s="2" t="n">
        <f aca="false">COUNTIF(DW433,"D")+COUNTIF(DO433,"D")+COUNTIF(DJ433,"D")+COUNTIF(DD433,"D")</f>
        <v>3</v>
      </c>
      <c r="BA433" s="0" t="n">
        <f aca="false">IF(DH433&lt;&gt;"",1,0)+IF(DI433&lt;&gt;"",1,0)+IF(DK433&lt;&gt;"",1,0)+IF(DM433&lt;&gt;"",1,0)+IF(DN433&lt;&gt;"",1,0)+IF(DO433&lt;&gt;"",1,0)+IF(DQ433&lt;&gt;"",1,0)+IF(DR433&lt;&gt;"",1,0)+IF(DT433&lt;&gt;"",1,0)+IF(DU433&lt;&gt;"",1,0)+IF(DV433&lt;&gt;"",1,0)+IF(DW433&lt;&gt;"",1,0)+IF(DX433&lt;&gt;"",1,0)+IF(DZ433&lt;&gt;"",1,0)+IF(EA433&lt;&gt;"",1,0)+IF(EB433&lt;&gt;"",1,0)+IF(EE433&lt;&gt;"",1,0)</f>
        <v>10</v>
      </c>
      <c r="BB433" s="0" t="n">
        <f aca="false">IF(AND(AV433&gt;0, AW433&gt;0),1,0)</f>
        <v>1</v>
      </c>
      <c r="BD433" s="0" t="s">
        <v>155</v>
      </c>
      <c r="BE433" s="0" t="s">
        <v>155</v>
      </c>
      <c r="BF433" s="0" t="s">
        <v>155</v>
      </c>
      <c r="BG433" s="0" t="s">
        <v>155</v>
      </c>
      <c r="BH433" s="0" t="s">
        <v>155</v>
      </c>
      <c r="BJ433" s="0" t="s">
        <v>155</v>
      </c>
      <c r="BR433" s="0" t="s">
        <v>155</v>
      </c>
      <c r="BS433" s="0" t="s">
        <v>155</v>
      </c>
      <c r="BV433" s="0" t="s">
        <v>155</v>
      </c>
      <c r="BY433" s="0" t="s">
        <v>144</v>
      </c>
      <c r="CA433" s="0" t="s">
        <v>155</v>
      </c>
      <c r="CG433" s="0" t="s">
        <v>155</v>
      </c>
      <c r="CK433" s="0" t="s">
        <v>155</v>
      </c>
      <c r="CL433" s="0" t="s">
        <v>144</v>
      </c>
      <c r="CN433" s="0" t="s">
        <v>155</v>
      </c>
      <c r="CO433" s="0" t="s">
        <v>144</v>
      </c>
      <c r="CP433" s="0" t="s">
        <v>155</v>
      </c>
      <c r="CQ433" s="0" t="s">
        <v>144</v>
      </c>
      <c r="CT433" s="0" t="s">
        <v>155</v>
      </c>
      <c r="CV433" s="0" t="s">
        <v>155</v>
      </c>
      <c r="CZ433" s="0" t="s">
        <v>144</v>
      </c>
      <c r="DC433" s="0" t="s">
        <v>155</v>
      </c>
      <c r="DD433" s="0" t="s">
        <v>144</v>
      </c>
      <c r="DG433" s="0" t="s">
        <v>144</v>
      </c>
      <c r="DI433" s="0" t="s">
        <v>155</v>
      </c>
      <c r="DL433" s="0" t="s">
        <v>155</v>
      </c>
      <c r="DM433" s="0" t="s">
        <v>144</v>
      </c>
      <c r="DN433" s="0" t="s">
        <v>155</v>
      </c>
      <c r="DO433" s="0" t="s">
        <v>144</v>
      </c>
      <c r="DR433" s="0" t="s">
        <v>155</v>
      </c>
      <c r="DS433" s="0" t="s">
        <v>144</v>
      </c>
      <c r="DT433" s="0" t="s">
        <v>144</v>
      </c>
      <c r="DU433" s="0" t="s">
        <v>155</v>
      </c>
      <c r="DW433" s="0" t="s">
        <v>144</v>
      </c>
      <c r="DX433" s="0" t="s">
        <v>155</v>
      </c>
      <c r="EA433" s="0" t="s">
        <v>155</v>
      </c>
      <c r="ED433" s="0" t="s">
        <v>144</v>
      </c>
      <c r="EF433" s="0" t="s">
        <v>155</v>
      </c>
    </row>
    <row r="434" customFormat="false" ht="13.8" hidden="false" customHeight="false" outlineLevel="0" collapsed="false">
      <c r="A434" s="0" t="s">
        <v>2400</v>
      </c>
      <c r="B434" s="0" t="n">
        <v>78</v>
      </c>
      <c r="C434" s="0" t="n">
        <v>136461</v>
      </c>
      <c r="D434" s="0" t="s">
        <v>2401</v>
      </c>
      <c r="E434" s="0" t="s">
        <v>2402</v>
      </c>
      <c r="F434" s="0" t="str">
        <f aca="false">CONCATENATE(D434," ",LEFT(H434,4),"T=",AW434,"D=",AX434,"R=",AY434,"M=",AZ434,"L=",BA434,"B=",BB434)</f>
        <v>BECKWITH T=45D=16R=0M=3L=10B=1</v>
      </c>
      <c r="G434" s="0" t="s">
        <v>327</v>
      </c>
      <c r="I434" s="0" t="s">
        <v>2403</v>
      </c>
      <c r="J434" s="0" t="s">
        <v>2404</v>
      </c>
      <c r="K434" s="0" t="s">
        <v>143</v>
      </c>
      <c r="L434" s="0" t="s">
        <v>144</v>
      </c>
      <c r="M434" s="0" t="str">
        <f aca="false">RIGHT(N434,LEN(N434)-FIND(" ",N434))</f>
        <v>DODGE DR NW</v>
      </c>
      <c r="N434" s="0" t="s">
        <v>2405</v>
      </c>
      <c r="P434" s="0" t="s">
        <v>147</v>
      </c>
      <c r="Q434" s="0" t="s">
        <v>148</v>
      </c>
      <c r="R434" s="0" t="n">
        <v>44485</v>
      </c>
      <c r="AD434" s="0" t="s">
        <v>149</v>
      </c>
      <c r="AE434" s="0" t="s">
        <v>150</v>
      </c>
      <c r="AF434" s="0" t="s">
        <v>151</v>
      </c>
      <c r="AH434" s="0" t="n">
        <v>14</v>
      </c>
      <c r="AI434" s="0" t="n">
        <v>11</v>
      </c>
      <c r="AN434" s="0" t="s">
        <v>147</v>
      </c>
      <c r="AO434" s="0" t="s">
        <v>344</v>
      </c>
      <c r="AP434" s="0" t="s">
        <v>345</v>
      </c>
      <c r="AQ434" s="0" t="n">
        <v>9</v>
      </c>
      <c r="AR434" s="0" t="n">
        <v>64</v>
      </c>
      <c r="AS434" s="0" t="n">
        <v>32</v>
      </c>
      <c r="AV434" s="0" t="s">
        <v>223</v>
      </c>
      <c r="AW434" s="0" t="n">
        <f aca="false">COUNTA($BC434:$EG434)</f>
        <v>45</v>
      </c>
      <c r="AX434" s="0" t="n">
        <f aca="false">COUNTIF($BC434:$EG434,"D")</f>
        <v>16</v>
      </c>
      <c r="AY434" s="0" t="n">
        <f aca="false">COUNTIF($BC434:$EG434,"R")</f>
        <v>0</v>
      </c>
      <c r="AZ434" s="2" t="n">
        <f aca="false">COUNTIF(DW434,"D")+COUNTIF(DO434,"D")+COUNTIF(DJ434,"D")+COUNTIF(DD434,"D")</f>
        <v>3</v>
      </c>
      <c r="BA434" s="0" t="n">
        <f aca="false">IF(DH434&lt;&gt;"",1,0)+IF(DI434&lt;&gt;"",1,0)+IF(DK434&lt;&gt;"",1,0)+IF(DM434&lt;&gt;"",1,0)+IF(DN434&lt;&gt;"",1,0)+IF(DO434&lt;&gt;"",1,0)+IF(DQ434&lt;&gt;"",1,0)+IF(DR434&lt;&gt;"",1,0)+IF(DT434&lt;&gt;"",1,0)+IF(DU434&lt;&gt;"",1,0)+IF(DV434&lt;&gt;"",1,0)+IF(DW434&lt;&gt;"",1,0)+IF(DX434&lt;&gt;"",1,0)+IF(DZ434&lt;&gt;"",1,0)+IF(EA434&lt;&gt;"",1,0)+IF(EB434&lt;&gt;"",1,0)+IF(EE434&lt;&gt;"",1,0)</f>
        <v>10</v>
      </c>
      <c r="BB434" s="0" t="n">
        <f aca="false">IF(AND(AV434&gt;0, AW434&gt;0),1,0)</f>
        <v>1</v>
      </c>
      <c r="BC434" s="0" t="s">
        <v>155</v>
      </c>
      <c r="BD434" s="0" t="s">
        <v>155</v>
      </c>
      <c r="BF434" s="0" t="s">
        <v>155</v>
      </c>
      <c r="BG434" s="0" t="s">
        <v>155</v>
      </c>
      <c r="BH434" s="0" t="s">
        <v>155</v>
      </c>
      <c r="BI434" s="0" t="s">
        <v>155</v>
      </c>
      <c r="BJ434" s="0" t="s">
        <v>155</v>
      </c>
      <c r="BK434" s="0" t="s">
        <v>155</v>
      </c>
      <c r="BL434" s="0" t="s">
        <v>155</v>
      </c>
      <c r="BP434" s="0" t="s">
        <v>155</v>
      </c>
      <c r="BS434" s="0" t="s">
        <v>155</v>
      </c>
      <c r="BV434" s="0" t="s">
        <v>155</v>
      </c>
      <c r="BY434" s="0" t="s">
        <v>144</v>
      </c>
      <c r="CA434" s="0" t="s">
        <v>155</v>
      </c>
      <c r="CC434" s="0" t="s">
        <v>144</v>
      </c>
      <c r="CG434" s="0" t="s">
        <v>155</v>
      </c>
      <c r="CH434" s="0" t="s">
        <v>144</v>
      </c>
      <c r="CK434" s="0" t="s">
        <v>155</v>
      </c>
      <c r="CL434" s="0" t="s">
        <v>144</v>
      </c>
      <c r="CN434" s="0" t="s">
        <v>155</v>
      </c>
      <c r="CO434" s="0" t="s">
        <v>144</v>
      </c>
      <c r="CP434" s="0" t="s">
        <v>155</v>
      </c>
      <c r="CQ434" s="0" t="s">
        <v>144</v>
      </c>
      <c r="CT434" s="0" t="s">
        <v>155</v>
      </c>
      <c r="CU434" s="0" t="s">
        <v>144</v>
      </c>
      <c r="CY434" s="0" t="s">
        <v>155</v>
      </c>
      <c r="CZ434" s="0" t="s">
        <v>144</v>
      </c>
      <c r="DC434" s="0" t="s">
        <v>155</v>
      </c>
      <c r="DF434" s="0" t="s">
        <v>155</v>
      </c>
      <c r="DG434" s="0" t="s">
        <v>144</v>
      </c>
      <c r="DI434" s="0" t="s">
        <v>155</v>
      </c>
      <c r="DJ434" s="0" t="s">
        <v>144</v>
      </c>
      <c r="DL434" s="0" t="s">
        <v>155</v>
      </c>
      <c r="DM434" s="0" t="s">
        <v>144</v>
      </c>
      <c r="DN434" s="0" t="s">
        <v>155</v>
      </c>
      <c r="DO434" s="0" t="s">
        <v>144</v>
      </c>
      <c r="DR434" s="0" t="s">
        <v>155</v>
      </c>
      <c r="DS434" s="0" t="s">
        <v>144</v>
      </c>
      <c r="DT434" s="0" t="s">
        <v>144</v>
      </c>
      <c r="DU434" s="0" t="s">
        <v>155</v>
      </c>
      <c r="DW434" s="0" t="s">
        <v>144</v>
      </c>
      <c r="DX434" s="0" t="s">
        <v>155</v>
      </c>
      <c r="EA434" s="0" t="s">
        <v>155</v>
      </c>
      <c r="ED434" s="0" t="s">
        <v>144</v>
      </c>
      <c r="EF434" s="0" t="s">
        <v>155</v>
      </c>
    </row>
    <row r="435" customFormat="false" ht="13.8" hidden="false" customHeight="false" outlineLevel="0" collapsed="false">
      <c r="A435" s="0" t="s">
        <v>2406</v>
      </c>
      <c r="B435" s="0" t="n">
        <v>78</v>
      </c>
      <c r="C435" s="0" t="n">
        <v>177904</v>
      </c>
      <c r="D435" s="0" t="s">
        <v>2407</v>
      </c>
      <c r="E435" s="0" t="s">
        <v>2408</v>
      </c>
      <c r="F435" s="0" t="str">
        <f aca="false">CONCATENATE(D435," ",LEFT(H435,4),"T=",AW435,"D=",AX435,"R=",AY435,"M=",AZ435,"L=",BA435,"B=",BB435)</f>
        <v>BOBAK T=45D=14R=0M=3L=10B=1</v>
      </c>
      <c r="G435" s="0" t="s">
        <v>264</v>
      </c>
      <c r="I435" s="0" t="s">
        <v>2409</v>
      </c>
      <c r="J435" s="0" t="s">
        <v>751</v>
      </c>
      <c r="K435" s="0" t="s">
        <v>143</v>
      </c>
      <c r="L435" s="0" t="s">
        <v>144</v>
      </c>
      <c r="M435" s="0" t="str">
        <f aca="false">RIGHT(N435,LEN(N435)-FIND(" ",N435))</f>
        <v>SURREY POINT DR SE</v>
      </c>
      <c r="N435" s="0" t="s">
        <v>2410</v>
      </c>
      <c r="P435" s="0" t="s">
        <v>147</v>
      </c>
      <c r="Q435" s="0" t="s">
        <v>148</v>
      </c>
      <c r="R435" s="0" t="n">
        <v>44484</v>
      </c>
      <c r="AD435" s="0" t="s">
        <v>149</v>
      </c>
      <c r="AE435" s="0" t="s">
        <v>150</v>
      </c>
      <c r="AH435" s="0" t="n">
        <v>14</v>
      </c>
      <c r="AI435" s="0" t="n">
        <v>11</v>
      </c>
      <c r="AJ435" s="0" t="s">
        <v>198</v>
      </c>
      <c r="AM435" s="0" t="s">
        <v>199</v>
      </c>
      <c r="AN435" s="0" t="s">
        <v>147</v>
      </c>
      <c r="AO435" s="0" t="s">
        <v>753</v>
      </c>
      <c r="AP435" s="0" t="s">
        <v>754</v>
      </c>
      <c r="AQ435" s="0" t="n">
        <v>9</v>
      </c>
      <c r="AR435" s="0" t="n">
        <v>64</v>
      </c>
      <c r="AS435" s="0" t="n">
        <v>32</v>
      </c>
      <c r="AV435" s="0" t="s">
        <v>252</v>
      </c>
      <c r="AW435" s="0" t="n">
        <f aca="false">COUNTA($BC435:$EG435)</f>
        <v>45</v>
      </c>
      <c r="AX435" s="0" t="n">
        <f aca="false">COUNTIF($BC435:$EG435,"D")</f>
        <v>14</v>
      </c>
      <c r="AY435" s="0" t="n">
        <f aca="false">COUNTIF($BC435:$EG435,"R")</f>
        <v>0</v>
      </c>
      <c r="AZ435" s="2" t="n">
        <f aca="false">COUNTIF(DW435,"D")+COUNTIF(DO435,"D")+COUNTIF(DJ435,"D")+COUNTIF(DD435,"D")</f>
        <v>3</v>
      </c>
      <c r="BA435" s="0" t="n">
        <f aca="false">IF(DH435&lt;&gt;"",1,0)+IF(DI435&lt;&gt;"",1,0)+IF(DK435&lt;&gt;"",1,0)+IF(DM435&lt;&gt;"",1,0)+IF(DN435&lt;&gt;"",1,0)+IF(DO435&lt;&gt;"",1,0)+IF(DQ435&lt;&gt;"",1,0)+IF(DR435&lt;&gt;"",1,0)+IF(DT435&lt;&gt;"",1,0)+IF(DU435&lt;&gt;"",1,0)+IF(DV435&lt;&gt;"",1,0)+IF(DW435&lt;&gt;"",1,0)+IF(DX435&lt;&gt;"",1,0)+IF(DZ435&lt;&gt;"",1,0)+IF(EA435&lt;&gt;"",1,0)+IF(EB435&lt;&gt;"",1,0)+IF(EE435&lt;&gt;"",1,0)</f>
        <v>10</v>
      </c>
      <c r="BB435" s="0" t="n">
        <f aca="false">IF(AND(AV435&gt;0, AW435&gt;0),1,0)</f>
        <v>1</v>
      </c>
      <c r="BC435" s="0" t="s">
        <v>155</v>
      </c>
      <c r="BD435" s="0" t="s">
        <v>155</v>
      </c>
      <c r="BE435" s="0" t="s">
        <v>155</v>
      </c>
      <c r="BF435" s="0" t="s">
        <v>155</v>
      </c>
      <c r="BG435" s="0" t="s">
        <v>155</v>
      </c>
      <c r="BH435" s="0" t="s">
        <v>155</v>
      </c>
      <c r="BI435" s="0" t="s">
        <v>155</v>
      </c>
      <c r="BJ435" s="0" t="s">
        <v>155</v>
      </c>
      <c r="BK435" s="0" t="s">
        <v>155</v>
      </c>
      <c r="BL435" s="0" t="s">
        <v>155</v>
      </c>
      <c r="BP435" s="0" t="s">
        <v>155</v>
      </c>
      <c r="BR435" s="0" t="s">
        <v>155</v>
      </c>
      <c r="BS435" s="0" t="s">
        <v>155</v>
      </c>
      <c r="BY435" s="0" t="s">
        <v>144</v>
      </c>
      <c r="CA435" s="0" t="s">
        <v>155</v>
      </c>
      <c r="CG435" s="0" t="s">
        <v>155</v>
      </c>
      <c r="CK435" s="0" t="s">
        <v>155</v>
      </c>
      <c r="CL435" s="0" t="s">
        <v>144</v>
      </c>
      <c r="CN435" s="0" t="s">
        <v>155</v>
      </c>
      <c r="CO435" s="0" t="s">
        <v>144</v>
      </c>
      <c r="CP435" s="0" t="s">
        <v>155</v>
      </c>
      <c r="CQ435" s="0" t="s">
        <v>144</v>
      </c>
      <c r="CT435" s="0" t="s">
        <v>155</v>
      </c>
      <c r="CV435" s="0" t="s">
        <v>155</v>
      </c>
      <c r="CW435" s="0" t="s">
        <v>144</v>
      </c>
      <c r="CY435" s="0" t="s">
        <v>155</v>
      </c>
      <c r="CZ435" s="0" t="s">
        <v>144</v>
      </c>
      <c r="DC435" s="0" t="s">
        <v>155</v>
      </c>
      <c r="DF435" s="0" t="s">
        <v>155</v>
      </c>
      <c r="DG435" s="0" t="s">
        <v>144</v>
      </c>
      <c r="DI435" s="0" t="s">
        <v>155</v>
      </c>
      <c r="DJ435" s="0" t="s">
        <v>144</v>
      </c>
      <c r="DL435" s="0" t="s">
        <v>155</v>
      </c>
      <c r="DM435" s="0" t="s">
        <v>144</v>
      </c>
      <c r="DN435" s="0" t="s">
        <v>155</v>
      </c>
      <c r="DO435" s="0" t="s">
        <v>144</v>
      </c>
      <c r="DR435" s="0" t="s">
        <v>155</v>
      </c>
      <c r="DS435" s="0" t="s">
        <v>144</v>
      </c>
      <c r="DT435" s="0" t="s">
        <v>144</v>
      </c>
      <c r="DU435" s="0" t="s">
        <v>155</v>
      </c>
      <c r="DW435" s="0" t="s">
        <v>144</v>
      </c>
      <c r="DX435" s="0" t="s">
        <v>155</v>
      </c>
      <c r="EA435" s="0" t="s">
        <v>155</v>
      </c>
      <c r="ED435" s="0" t="s">
        <v>144</v>
      </c>
      <c r="EF435" s="0" t="s">
        <v>155</v>
      </c>
    </row>
    <row r="436" customFormat="false" ht="13.8" hidden="false" customHeight="false" outlineLevel="0" collapsed="false">
      <c r="A436" s="0" t="s">
        <v>2411</v>
      </c>
      <c r="B436" s="0" t="n">
        <v>78</v>
      </c>
      <c r="C436" s="0" t="n">
        <v>26068</v>
      </c>
      <c r="D436" s="0" t="s">
        <v>2412</v>
      </c>
      <c r="E436" s="0" t="s">
        <v>225</v>
      </c>
      <c r="F436" s="0" t="str">
        <f aca="false">CONCATENATE(D436," ",LEFT(H436,4),"T=",AW436,"D=",AX436,"R=",AY436,"M=",AZ436,"L=",BA436,"B=",BB436)</f>
        <v>BOBOSH T=47D=15R=0M=3L=10B=1</v>
      </c>
      <c r="G436" s="0" t="s">
        <v>424</v>
      </c>
      <c r="I436" s="0" t="s">
        <v>2413</v>
      </c>
      <c r="J436" s="0" t="s">
        <v>2414</v>
      </c>
      <c r="K436" s="0" t="s">
        <v>143</v>
      </c>
      <c r="L436" s="0" t="s">
        <v>144</v>
      </c>
      <c r="M436" s="0" t="str">
        <f aca="false">RIGHT(N436,LEN(N436)-FIND(" ",N436))</f>
        <v>OAKDALE DR NW</v>
      </c>
      <c r="N436" s="0" t="s">
        <v>2415</v>
      </c>
      <c r="P436" s="0" t="s">
        <v>147</v>
      </c>
      <c r="Q436" s="0" t="s">
        <v>148</v>
      </c>
      <c r="R436" s="0" t="n">
        <v>44485</v>
      </c>
      <c r="AD436" s="0" t="s">
        <v>149</v>
      </c>
      <c r="AE436" s="0" t="s">
        <v>150</v>
      </c>
      <c r="AF436" s="0" t="s">
        <v>151</v>
      </c>
      <c r="AH436" s="0" t="n">
        <v>14</v>
      </c>
      <c r="AI436" s="0" t="n">
        <v>11</v>
      </c>
      <c r="AN436" s="0" t="s">
        <v>147</v>
      </c>
      <c r="AO436" s="0" t="s">
        <v>344</v>
      </c>
      <c r="AP436" s="0" t="s">
        <v>345</v>
      </c>
      <c r="AQ436" s="0" t="n">
        <v>9</v>
      </c>
      <c r="AR436" s="0" t="n">
        <v>64</v>
      </c>
      <c r="AS436" s="0" t="n">
        <v>32</v>
      </c>
      <c r="AV436" s="0" t="s">
        <v>223</v>
      </c>
      <c r="AW436" s="0" t="n">
        <f aca="false">COUNTA($BC436:$EG436)</f>
        <v>47</v>
      </c>
      <c r="AX436" s="0" t="n">
        <f aca="false">COUNTIF($BC436:$EG436,"D")</f>
        <v>15</v>
      </c>
      <c r="AY436" s="0" t="n">
        <f aca="false">COUNTIF($BC436:$EG436,"R")</f>
        <v>0</v>
      </c>
      <c r="AZ436" s="2" t="n">
        <f aca="false">COUNTIF(DW436,"D")+COUNTIF(DO436,"D")+COUNTIF(DJ436,"D")+COUNTIF(DD436,"D")</f>
        <v>3</v>
      </c>
      <c r="BA436" s="0" t="n">
        <f aca="false">IF(DH436&lt;&gt;"",1,0)+IF(DI436&lt;&gt;"",1,0)+IF(DK436&lt;&gt;"",1,0)+IF(DM436&lt;&gt;"",1,0)+IF(DN436&lt;&gt;"",1,0)+IF(DO436&lt;&gt;"",1,0)+IF(DQ436&lt;&gt;"",1,0)+IF(DR436&lt;&gt;"",1,0)+IF(DT436&lt;&gt;"",1,0)+IF(DU436&lt;&gt;"",1,0)+IF(DV436&lt;&gt;"",1,0)+IF(DW436&lt;&gt;"",1,0)+IF(DX436&lt;&gt;"",1,0)+IF(DZ436&lt;&gt;"",1,0)+IF(EA436&lt;&gt;"",1,0)+IF(EB436&lt;&gt;"",1,0)+IF(EE436&lt;&gt;"",1,0)</f>
        <v>10</v>
      </c>
      <c r="BB436" s="0" t="n">
        <f aca="false">IF(AND(AV436&gt;0, AW436&gt;0),1,0)</f>
        <v>1</v>
      </c>
      <c r="BC436" s="0" t="s">
        <v>155</v>
      </c>
      <c r="BD436" s="0" t="s">
        <v>155</v>
      </c>
      <c r="BE436" s="0" t="s">
        <v>155</v>
      </c>
      <c r="BF436" s="0" t="s">
        <v>155</v>
      </c>
      <c r="BG436" s="0" t="s">
        <v>155</v>
      </c>
      <c r="BH436" s="0" t="s">
        <v>155</v>
      </c>
      <c r="BI436" s="0" t="s">
        <v>155</v>
      </c>
      <c r="BJ436" s="0" t="s">
        <v>155</v>
      </c>
      <c r="BK436" s="0" t="s">
        <v>155</v>
      </c>
      <c r="BL436" s="0" t="s">
        <v>155</v>
      </c>
      <c r="BP436" s="0" t="s">
        <v>155</v>
      </c>
      <c r="BR436" s="0" t="s">
        <v>155</v>
      </c>
      <c r="BS436" s="0" t="s">
        <v>155</v>
      </c>
      <c r="BV436" s="0" t="s">
        <v>155</v>
      </c>
      <c r="BY436" s="0" t="s">
        <v>144</v>
      </c>
      <c r="CA436" s="0" t="s">
        <v>155</v>
      </c>
      <c r="CG436" s="0" t="s">
        <v>155</v>
      </c>
      <c r="CH436" s="0" t="s">
        <v>144</v>
      </c>
      <c r="CK436" s="0" t="s">
        <v>155</v>
      </c>
      <c r="CL436" s="0" t="s">
        <v>144</v>
      </c>
      <c r="CN436" s="0" t="s">
        <v>155</v>
      </c>
      <c r="CO436" s="0" t="s">
        <v>144</v>
      </c>
      <c r="CP436" s="0" t="s">
        <v>155</v>
      </c>
      <c r="CT436" s="0" t="s">
        <v>155</v>
      </c>
      <c r="CU436" s="0" t="s">
        <v>144</v>
      </c>
      <c r="CV436" s="0" t="s">
        <v>155</v>
      </c>
      <c r="CW436" s="0" t="s">
        <v>144</v>
      </c>
      <c r="CY436" s="0" t="s">
        <v>155</v>
      </c>
      <c r="CZ436" s="0" t="s">
        <v>144</v>
      </c>
      <c r="DC436" s="0" t="s">
        <v>155</v>
      </c>
      <c r="DD436" s="0" t="s">
        <v>144</v>
      </c>
      <c r="DF436" s="0" t="s">
        <v>155</v>
      </c>
      <c r="DG436" s="0" t="s">
        <v>144</v>
      </c>
      <c r="DI436" s="0" t="s">
        <v>155</v>
      </c>
      <c r="DL436" s="0" t="s">
        <v>155</v>
      </c>
      <c r="DM436" s="0" t="s">
        <v>144</v>
      </c>
      <c r="DN436" s="0" t="s">
        <v>155</v>
      </c>
      <c r="DO436" s="0" t="s">
        <v>144</v>
      </c>
      <c r="DR436" s="0" t="s">
        <v>155</v>
      </c>
      <c r="DS436" s="0" t="s">
        <v>144</v>
      </c>
      <c r="DT436" s="0" t="s">
        <v>144</v>
      </c>
      <c r="DU436" s="0" t="s">
        <v>155</v>
      </c>
      <c r="DW436" s="0" t="s">
        <v>144</v>
      </c>
      <c r="DX436" s="0" t="s">
        <v>155</v>
      </c>
      <c r="EA436" s="0" t="s">
        <v>155</v>
      </c>
      <c r="ED436" s="0" t="s">
        <v>144</v>
      </c>
      <c r="EF436" s="0" t="s">
        <v>155</v>
      </c>
    </row>
    <row r="437" customFormat="false" ht="13.8" hidden="false" customHeight="false" outlineLevel="0" collapsed="false">
      <c r="A437" s="0" t="s">
        <v>2416</v>
      </c>
      <c r="B437" s="0" t="n">
        <v>78</v>
      </c>
      <c r="C437" s="0" t="n">
        <v>10759</v>
      </c>
      <c r="D437" s="0" t="s">
        <v>353</v>
      </c>
      <c r="E437" s="0" t="s">
        <v>2417</v>
      </c>
      <c r="F437" s="0" t="str">
        <f aca="false">CONCATENATE(D437," ",LEFT(H437,4),"T=",AW437,"D=",AX437,"R=",AY437,"M=",AZ437,"L=",BA437,"B=",BB437)</f>
        <v>BOHYER T=48D=16R=0M=3L=10B=1</v>
      </c>
      <c r="G437" s="0" t="s">
        <v>159</v>
      </c>
      <c r="I437" s="0" t="s">
        <v>2418</v>
      </c>
      <c r="J437" s="0" t="s">
        <v>2419</v>
      </c>
      <c r="K437" s="0" t="s">
        <v>143</v>
      </c>
      <c r="L437" s="0" t="s">
        <v>144</v>
      </c>
      <c r="M437" s="0" t="str">
        <f aca="false">RIGHT(N437,LEN(N437)-FIND(" ",N437))</f>
        <v>ROYAL TROON DR SE</v>
      </c>
      <c r="N437" s="0" t="s">
        <v>357</v>
      </c>
      <c r="P437" s="0" t="s">
        <v>147</v>
      </c>
      <c r="Q437" s="0" t="s">
        <v>148</v>
      </c>
      <c r="R437" s="0" t="n">
        <v>44484</v>
      </c>
      <c r="AD437" s="0" t="s">
        <v>149</v>
      </c>
      <c r="AE437" s="0" t="s">
        <v>150</v>
      </c>
      <c r="AF437" s="0" t="s">
        <v>151</v>
      </c>
      <c r="AH437" s="0" t="n">
        <v>14</v>
      </c>
      <c r="AI437" s="0" t="n">
        <v>11</v>
      </c>
      <c r="AN437" s="0" t="s">
        <v>147</v>
      </c>
      <c r="AO437" s="0" t="s">
        <v>268</v>
      </c>
      <c r="AP437" s="0" t="s">
        <v>269</v>
      </c>
      <c r="AQ437" s="0" t="n">
        <v>9</v>
      </c>
      <c r="AR437" s="0" t="n">
        <v>64</v>
      </c>
      <c r="AS437" s="0" t="n">
        <v>32</v>
      </c>
      <c r="AV437" s="0" t="s">
        <v>252</v>
      </c>
      <c r="AW437" s="0" t="n">
        <f aca="false">COUNTA($BC437:$EG437)</f>
        <v>48</v>
      </c>
      <c r="AX437" s="0" t="n">
        <f aca="false">COUNTIF($BC437:$EG437,"D")</f>
        <v>16</v>
      </c>
      <c r="AY437" s="0" t="n">
        <f aca="false">COUNTIF($BC437:$EG437,"R")</f>
        <v>0</v>
      </c>
      <c r="AZ437" s="2" t="n">
        <f aca="false">COUNTIF(DW437,"D")+COUNTIF(DO437,"D")+COUNTIF(DJ437,"D")+COUNTIF(DD437,"D")</f>
        <v>3</v>
      </c>
      <c r="BA437" s="0" t="n">
        <f aca="false">IF(DH437&lt;&gt;"",1,0)+IF(DI437&lt;&gt;"",1,0)+IF(DK437&lt;&gt;"",1,0)+IF(DM437&lt;&gt;"",1,0)+IF(DN437&lt;&gt;"",1,0)+IF(DO437&lt;&gt;"",1,0)+IF(DQ437&lt;&gt;"",1,0)+IF(DR437&lt;&gt;"",1,0)+IF(DT437&lt;&gt;"",1,0)+IF(DU437&lt;&gt;"",1,0)+IF(DV437&lt;&gt;"",1,0)+IF(DW437&lt;&gt;"",1,0)+IF(DX437&lt;&gt;"",1,0)+IF(DZ437&lt;&gt;"",1,0)+IF(EA437&lt;&gt;"",1,0)+IF(EB437&lt;&gt;"",1,0)+IF(EE437&lt;&gt;"",1,0)</f>
        <v>10</v>
      </c>
      <c r="BB437" s="0" t="n">
        <f aca="false">IF(AND(AV437&gt;0, AW437&gt;0),1,0)</f>
        <v>1</v>
      </c>
      <c r="BC437" s="0" t="s">
        <v>155</v>
      </c>
      <c r="BD437" s="0" t="s">
        <v>155</v>
      </c>
      <c r="BE437" s="0" t="s">
        <v>155</v>
      </c>
      <c r="BF437" s="0" t="s">
        <v>155</v>
      </c>
      <c r="BG437" s="0" t="s">
        <v>155</v>
      </c>
      <c r="BH437" s="0" t="s">
        <v>155</v>
      </c>
      <c r="BI437" s="0" t="s">
        <v>155</v>
      </c>
      <c r="BJ437" s="0" t="s">
        <v>155</v>
      </c>
      <c r="BK437" s="0" t="s">
        <v>155</v>
      </c>
      <c r="BL437" s="0" t="s">
        <v>155</v>
      </c>
      <c r="BP437" s="0" t="s">
        <v>155</v>
      </c>
      <c r="BR437" s="0" t="s">
        <v>155</v>
      </c>
      <c r="BS437" s="0" t="s">
        <v>155</v>
      </c>
      <c r="BV437" s="0" t="s">
        <v>155</v>
      </c>
      <c r="BY437" s="0" t="s">
        <v>144</v>
      </c>
      <c r="CA437" s="0" t="s">
        <v>155</v>
      </c>
      <c r="CC437" s="0" t="s">
        <v>144</v>
      </c>
      <c r="CG437" s="0" t="s">
        <v>155</v>
      </c>
      <c r="CH437" s="0" t="s">
        <v>144</v>
      </c>
      <c r="CK437" s="0" t="s">
        <v>155</v>
      </c>
      <c r="CL437" s="0" t="s">
        <v>144</v>
      </c>
      <c r="CN437" s="0" t="s">
        <v>155</v>
      </c>
      <c r="CP437" s="0" t="s">
        <v>155</v>
      </c>
      <c r="CQ437" s="0" t="s">
        <v>144</v>
      </c>
      <c r="CT437" s="0" t="s">
        <v>155</v>
      </c>
      <c r="CU437" s="0" t="s">
        <v>144</v>
      </c>
      <c r="CV437" s="0" t="s">
        <v>155</v>
      </c>
      <c r="CW437" s="0" t="s">
        <v>144</v>
      </c>
      <c r="CY437" s="0" t="s">
        <v>155</v>
      </c>
      <c r="CZ437" s="0" t="s">
        <v>144</v>
      </c>
      <c r="DC437" s="0" t="s">
        <v>155</v>
      </c>
      <c r="DF437" s="0" t="s">
        <v>155</v>
      </c>
      <c r="DG437" s="0" t="s">
        <v>144</v>
      </c>
      <c r="DI437" s="0" t="s">
        <v>155</v>
      </c>
      <c r="DJ437" s="0" t="s">
        <v>144</v>
      </c>
      <c r="DL437" s="0" t="s">
        <v>155</v>
      </c>
      <c r="DM437" s="0" t="s">
        <v>144</v>
      </c>
      <c r="DN437" s="0" t="s">
        <v>155</v>
      </c>
      <c r="DO437" s="0" t="s">
        <v>144</v>
      </c>
      <c r="DR437" s="0" t="s">
        <v>155</v>
      </c>
      <c r="DS437" s="0" t="s">
        <v>144</v>
      </c>
      <c r="DT437" s="0" t="s">
        <v>144</v>
      </c>
      <c r="DU437" s="0" t="s">
        <v>155</v>
      </c>
      <c r="DW437" s="0" t="s">
        <v>144</v>
      </c>
      <c r="DX437" s="0" t="s">
        <v>155</v>
      </c>
      <c r="EA437" s="0" t="s">
        <v>155</v>
      </c>
      <c r="ED437" s="0" t="s">
        <v>144</v>
      </c>
      <c r="EF437" s="0" t="s">
        <v>155</v>
      </c>
    </row>
    <row r="438" customFormat="false" ht="13.8" hidden="false" customHeight="false" outlineLevel="0" collapsed="false">
      <c r="A438" s="0" t="s">
        <v>2420</v>
      </c>
      <c r="B438" s="0" t="n">
        <v>78</v>
      </c>
      <c r="C438" s="0" t="n">
        <v>176549</v>
      </c>
      <c r="D438" s="0" t="s">
        <v>2421</v>
      </c>
      <c r="E438" s="0" t="s">
        <v>2422</v>
      </c>
      <c r="F438" s="0" t="str">
        <f aca="false">CONCATENATE(D438," ",LEFT(H438,4),"T=",AW438,"D=",AX438,"R=",AY438,"M=",AZ438,"L=",BA438,"B=",BB438)</f>
        <v>BRADY T=47D=16R=0M=3L=10B=1</v>
      </c>
      <c r="G438" s="0" t="s">
        <v>281</v>
      </c>
      <c r="I438" s="0" t="s">
        <v>2423</v>
      </c>
      <c r="J438" s="0" t="s">
        <v>2424</v>
      </c>
      <c r="K438" s="0" t="s">
        <v>143</v>
      </c>
      <c r="L438" s="0" t="s">
        <v>144</v>
      </c>
      <c r="M438" s="0" t="str">
        <f aca="false">RIGHT(N438,LEN(N438)-FIND(" ",N438))</f>
        <v>LOVERS LN NW</v>
      </c>
      <c r="N438" s="0" t="s">
        <v>2425</v>
      </c>
      <c r="P438" s="0" t="s">
        <v>147</v>
      </c>
      <c r="Q438" s="0" t="s">
        <v>148</v>
      </c>
      <c r="R438" s="0" t="n">
        <v>44485</v>
      </c>
      <c r="AD438" s="0" t="s">
        <v>149</v>
      </c>
      <c r="AE438" s="0" t="s">
        <v>150</v>
      </c>
      <c r="AF438" s="0" t="s">
        <v>151</v>
      </c>
      <c r="AH438" s="0" t="n">
        <v>14</v>
      </c>
      <c r="AI438" s="0" t="n">
        <v>11</v>
      </c>
      <c r="AN438" s="0" t="s">
        <v>147</v>
      </c>
      <c r="AO438" s="0" t="s">
        <v>315</v>
      </c>
      <c r="AP438" s="0" t="s">
        <v>316</v>
      </c>
      <c r="AQ438" s="0" t="n">
        <v>9</v>
      </c>
      <c r="AR438" s="0" t="n">
        <v>64</v>
      </c>
      <c r="AS438" s="0" t="n">
        <v>32</v>
      </c>
      <c r="AV438" s="0" t="s">
        <v>182</v>
      </c>
      <c r="AW438" s="0" t="n">
        <f aca="false">COUNTA($BC438:$EG438)</f>
        <v>47</v>
      </c>
      <c r="AX438" s="0" t="n">
        <f aca="false">COUNTIF($BC438:$EG438,"D")</f>
        <v>16</v>
      </c>
      <c r="AY438" s="0" t="n">
        <f aca="false">COUNTIF($BC438:$EG438,"R")</f>
        <v>0</v>
      </c>
      <c r="AZ438" s="2" t="n">
        <f aca="false">COUNTIF(DW438,"D")+COUNTIF(DO438,"D")+COUNTIF(DJ438,"D")+COUNTIF(DD438,"D")</f>
        <v>3</v>
      </c>
      <c r="BA438" s="0" t="n">
        <f aca="false">IF(DH438&lt;&gt;"",1,0)+IF(DI438&lt;&gt;"",1,0)+IF(DK438&lt;&gt;"",1,0)+IF(DM438&lt;&gt;"",1,0)+IF(DN438&lt;&gt;"",1,0)+IF(DO438&lt;&gt;"",1,0)+IF(DQ438&lt;&gt;"",1,0)+IF(DR438&lt;&gt;"",1,0)+IF(DT438&lt;&gt;"",1,0)+IF(DU438&lt;&gt;"",1,0)+IF(DV438&lt;&gt;"",1,0)+IF(DW438&lt;&gt;"",1,0)+IF(DX438&lt;&gt;"",1,0)+IF(DZ438&lt;&gt;"",1,0)+IF(EA438&lt;&gt;"",1,0)+IF(EB438&lt;&gt;"",1,0)+IF(EE438&lt;&gt;"",1,0)</f>
        <v>10</v>
      </c>
      <c r="BB438" s="0" t="n">
        <f aca="false">IF(AND(AV438&gt;0, AW438&gt;0),1,0)</f>
        <v>1</v>
      </c>
      <c r="BC438" s="0" t="s">
        <v>155</v>
      </c>
      <c r="BD438" s="0" t="s">
        <v>155</v>
      </c>
      <c r="BE438" s="0" t="s">
        <v>155</v>
      </c>
      <c r="BF438" s="0" t="s">
        <v>155</v>
      </c>
      <c r="BG438" s="0" t="s">
        <v>155</v>
      </c>
      <c r="BH438" s="0" t="s">
        <v>155</v>
      </c>
      <c r="BI438" s="0" t="s">
        <v>155</v>
      </c>
      <c r="BJ438" s="0" t="s">
        <v>155</v>
      </c>
      <c r="BK438" s="0" t="s">
        <v>155</v>
      </c>
      <c r="BL438" s="0" t="s">
        <v>155</v>
      </c>
      <c r="BP438" s="0" t="s">
        <v>155</v>
      </c>
      <c r="BR438" s="0" t="s">
        <v>155</v>
      </c>
      <c r="BS438" s="0" t="s">
        <v>155</v>
      </c>
      <c r="BV438" s="0" t="s">
        <v>155</v>
      </c>
      <c r="BY438" s="0" t="s">
        <v>144</v>
      </c>
      <c r="CA438" s="0" t="s">
        <v>155</v>
      </c>
      <c r="CC438" s="0" t="s">
        <v>144</v>
      </c>
      <c r="CH438" s="0" t="s">
        <v>144</v>
      </c>
      <c r="CK438" s="0" t="s">
        <v>155</v>
      </c>
      <c r="CL438" s="0" t="s">
        <v>144</v>
      </c>
      <c r="CN438" s="0" t="s">
        <v>155</v>
      </c>
      <c r="CO438" s="0" t="s">
        <v>144</v>
      </c>
      <c r="CP438" s="0" t="s">
        <v>155</v>
      </c>
      <c r="CT438" s="0" t="s">
        <v>155</v>
      </c>
      <c r="CU438" s="0" t="s">
        <v>144</v>
      </c>
      <c r="CV438" s="0" t="s">
        <v>155</v>
      </c>
      <c r="CW438" s="0" t="s">
        <v>144</v>
      </c>
      <c r="CY438" s="0" t="s">
        <v>155</v>
      </c>
      <c r="CZ438" s="0" t="s">
        <v>144</v>
      </c>
      <c r="DC438" s="0" t="s">
        <v>155</v>
      </c>
      <c r="DF438" s="0" t="s">
        <v>155</v>
      </c>
      <c r="DG438" s="0" t="s">
        <v>144</v>
      </c>
      <c r="DI438" s="0" t="s">
        <v>155</v>
      </c>
      <c r="DJ438" s="0" t="s">
        <v>144</v>
      </c>
      <c r="DL438" s="0" t="s">
        <v>155</v>
      </c>
      <c r="DM438" s="0" t="s">
        <v>144</v>
      </c>
      <c r="DN438" s="0" t="s">
        <v>155</v>
      </c>
      <c r="DO438" s="0" t="s">
        <v>144</v>
      </c>
      <c r="DR438" s="0" t="s">
        <v>155</v>
      </c>
      <c r="DS438" s="0" t="s">
        <v>144</v>
      </c>
      <c r="DT438" s="0" t="s">
        <v>144</v>
      </c>
      <c r="DU438" s="0" t="s">
        <v>155</v>
      </c>
      <c r="DW438" s="0" t="s">
        <v>144</v>
      </c>
      <c r="DX438" s="0" t="s">
        <v>155</v>
      </c>
      <c r="EA438" s="0" t="s">
        <v>155</v>
      </c>
      <c r="ED438" s="0" t="s">
        <v>144</v>
      </c>
      <c r="EF438" s="0" t="s">
        <v>155</v>
      </c>
    </row>
    <row r="439" customFormat="false" ht="13.8" hidden="false" customHeight="false" outlineLevel="0" collapsed="false">
      <c r="A439" s="0" t="s">
        <v>2426</v>
      </c>
      <c r="B439" s="0" t="n">
        <v>78</v>
      </c>
      <c r="C439" s="0" t="n">
        <v>152513</v>
      </c>
      <c r="D439" s="0" t="s">
        <v>2427</v>
      </c>
      <c r="E439" s="0" t="s">
        <v>663</v>
      </c>
      <c r="F439" s="0" t="str">
        <f aca="false">CONCATENATE(D439," ",LEFT(H439,4),"T=",AW439,"D=",AX439,"R=",AY439,"M=",AZ439,"L=",BA439,"B=",BB439)</f>
        <v>BRESSLER T=47D=16R=0M=3L=10B=1</v>
      </c>
      <c r="G439" s="0" t="s">
        <v>273</v>
      </c>
      <c r="I439" s="0" t="s">
        <v>2428</v>
      </c>
      <c r="J439" s="0" t="s">
        <v>2429</v>
      </c>
      <c r="K439" s="0" t="s">
        <v>143</v>
      </c>
      <c r="L439" s="0" t="s">
        <v>144</v>
      </c>
      <c r="M439" s="0" t="str">
        <f aca="false">RIGHT(N439,LEN(N439)-FIND(" ",N439))</f>
        <v>MAHONING AVE NW</v>
      </c>
      <c r="N439" s="0" t="s">
        <v>2430</v>
      </c>
      <c r="P439" s="0" t="s">
        <v>147</v>
      </c>
      <c r="Q439" s="0" t="s">
        <v>148</v>
      </c>
      <c r="R439" s="0" t="n">
        <v>44483</v>
      </c>
      <c r="AD439" s="0" t="s">
        <v>149</v>
      </c>
      <c r="AE439" s="0" t="s">
        <v>150</v>
      </c>
      <c r="AF439" s="0" t="s">
        <v>151</v>
      </c>
      <c r="AH439" s="0" t="n">
        <v>14</v>
      </c>
      <c r="AI439" s="0" t="n">
        <v>11</v>
      </c>
      <c r="AN439" s="0" t="s">
        <v>147</v>
      </c>
      <c r="AO439" s="0" t="s">
        <v>211</v>
      </c>
      <c r="AP439" s="0" t="s">
        <v>212</v>
      </c>
      <c r="AQ439" s="0" t="n">
        <v>9</v>
      </c>
      <c r="AR439" s="0" t="n">
        <v>64</v>
      </c>
      <c r="AS439" s="0" t="n">
        <v>32</v>
      </c>
      <c r="AV439" s="0" t="s">
        <v>213</v>
      </c>
      <c r="AW439" s="0" t="n">
        <f aca="false">COUNTA($BC439:$EG439)</f>
        <v>47</v>
      </c>
      <c r="AX439" s="0" t="n">
        <f aca="false">COUNTIF($BC439:$EG439,"D")</f>
        <v>16</v>
      </c>
      <c r="AY439" s="0" t="n">
        <f aca="false">COUNTIF($BC439:$EG439,"R")</f>
        <v>0</v>
      </c>
      <c r="AZ439" s="2" t="n">
        <f aca="false">COUNTIF(DW439,"D")+COUNTIF(DO439,"D")+COUNTIF(DJ439,"D")+COUNTIF(DD439,"D")</f>
        <v>3</v>
      </c>
      <c r="BA439" s="0" t="n">
        <f aca="false">IF(DH439&lt;&gt;"",1,0)+IF(DI439&lt;&gt;"",1,0)+IF(DK439&lt;&gt;"",1,0)+IF(DM439&lt;&gt;"",1,0)+IF(DN439&lt;&gt;"",1,0)+IF(DO439&lt;&gt;"",1,0)+IF(DQ439&lt;&gt;"",1,0)+IF(DR439&lt;&gt;"",1,0)+IF(DT439&lt;&gt;"",1,0)+IF(DU439&lt;&gt;"",1,0)+IF(DV439&lt;&gt;"",1,0)+IF(DW439&lt;&gt;"",1,0)+IF(DX439&lt;&gt;"",1,0)+IF(DZ439&lt;&gt;"",1,0)+IF(EA439&lt;&gt;"",1,0)+IF(EB439&lt;&gt;"",1,0)+IF(EE439&lt;&gt;"",1,0)</f>
        <v>10</v>
      </c>
      <c r="BB439" s="0" t="n">
        <f aca="false">IF(AND(AV439&gt;0, AW439&gt;0),1,0)</f>
        <v>1</v>
      </c>
      <c r="BC439" s="0" t="s">
        <v>155</v>
      </c>
      <c r="BD439" s="0" t="s">
        <v>155</v>
      </c>
      <c r="BE439" s="0" t="s">
        <v>155</v>
      </c>
      <c r="BF439" s="0" t="s">
        <v>155</v>
      </c>
      <c r="BG439" s="0" t="s">
        <v>155</v>
      </c>
      <c r="BH439" s="0" t="s">
        <v>155</v>
      </c>
      <c r="BI439" s="0" t="s">
        <v>155</v>
      </c>
      <c r="BJ439" s="0" t="s">
        <v>155</v>
      </c>
      <c r="BK439" s="0" t="s">
        <v>155</v>
      </c>
      <c r="BL439" s="0" t="s">
        <v>155</v>
      </c>
      <c r="BP439" s="0" t="s">
        <v>155</v>
      </c>
      <c r="BR439" s="0" t="s">
        <v>155</v>
      </c>
      <c r="BS439" s="0" t="s">
        <v>155</v>
      </c>
      <c r="BV439" s="0" t="s">
        <v>155</v>
      </c>
      <c r="BY439" s="0" t="s">
        <v>144</v>
      </c>
      <c r="CA439" s="0" t="s">
        <v>155</v>
      </c>
      <c r="CC439" s="0" t="s">
        <v>144</v>
      </c>
      <c r="CG439" s="0" t="s">
        <v>155</v>
      </c>
      <c r="CH439" s="0" t="s">
        <v>144</v>
      </c>
      <c r="CK439" s="0" t="s">
        <v>155</v>
      </c>
      <c r="CL439" s="0" t="s">
        <v>144</v>
      </c>
      <c r="CN439" s="0" t="s">
        <v>155</v>
      </c>
      <c r="CO439" s="0" t="s">
        <v>144</v>
      </c>
      <c r="CP439" s="0" t="s">
        <v>155</v>
      </c>
      <c r="CQ439" s="0" t="s">
        <v>144</v>
      </c>
      <c r="CT439" s="0" t="s">
        <v>155</v>
      </c>
      <c r="CU439" s="0" t="s">
        <v>144</v>
      </c>
      <c r="CV439" s="0" t="s">
        <v>155</v>
      </c>
      <c r="CY439" s="0" t="s">
        <v>155</v>
      </c>
      <c r="CZ439" s="0" t="s">
        <v>144</v>
      </c>
      <c r="DC439" s="0" t="s">
        <v>155</v>
      </c>
      <c r="DG439" s="0" t="s">
        <v>144</v>
      </c>
      <c r="DI439" s="0" t="s">
        <v>155</v>
      </c>
      <c r="DJ439" s="0" t="s">
        <v>144</v>
      </c>
      <c r="DL439" s="0" t="s">
        <v>155</v>
      </c>
      <c r="DM439" s="0" t="s">
        <v>144</v>
      </c>
      <c r="DN439" s="0" t="s">
        <v>155</v>
      </c>
      <c r="DO439" s="0" t="s">
        <v>144</v>
      </c>
      <c r="DR439" s="0" t="s">
        <v>155</v>
      </c>
      <c r="DS439" s="0" t="s">
        <v>144</v>
      </c>
      <c r="DT439" s="0" t="s">
        <v>144</v>
      </c>
      <c r="DU439" s="0" t="s">
        <v>155</v>
      </c>
      <c r="DW439" s="0" t="s">
        <v>144</v>
      </c>
      <c r="DX439" s="0" t="s">
        <v>155</v>
      </c>
      <c r="EA439" s="0" t="s">
        <v>155</v>
      </c>
      <c r="ED439" s="0" t="s">
        <v>144</v>
      </c>
      <c r="EF439" s="0" t="s">
        <v>155</v>
      </c>
    </row>
    <row r="440" customFormat="false" ht="13.8" hidden="false" customHeight="false" outlineLevel="0" collapsed="false">
      <c r="A440" s="0" t="s">
        <v>2431</v>
      </c>
      <c r="B440" s="0" t="n">
        <v>78</v>
      </c>
      <c r="C440" s="0" t="n">
        <v>211494</v>
      </c>
      <c r="D440" s="0" t="s">
        <v>399</v>
      </c>
      <c r="E440" s="0" t="s">
        <v>2432</v>
      </c>
      <c r="F440" s="0" t="str">
        <f aca="false">CONCATENATE(D440," ",LEFT(H440,4),"T=",AW440,"D=",AX440,"R=",AY440,"M=",AZ440,"L=",BA440,"B=",BB440)</f>
        <v>BROOKS T=42D=11R=0M=3L=10B=1</v>
      </c>
      <c r="G440" s="0" t="s">
        <v>264</v>
      </c>
      <c r="I440" s="0" t="s">
        <v>2433</v>
      </c>
      <c r="J440" s="0" t="s">
        <v>2434</v>
      </c>
      <c r="K440" s="0" t="s">
        <v>143</v>
      </c>
      <c r="L440" s="0" t="s">
        <v>144</v>
      </c>
      <c r="M440" s="0" t="str">
        <f aca="false">RIGHT(N440,LEN(N440)-FIND(" ",N440))</f>
        <v>OAKDALE DR NW</v>
      </c>
      <c r="N440" s="0" t="s">
        <v>2435</v>
      </c>
      <c r="P440" s="0" t="s">
        <v>147</v>
      </c>
      <c r="Q440" s="0" t="s">
        <v>148</v>
      </c>
      <c r="R440" s="0" t="n">
        <v>44485</v>
      </c>
      <c r="AD440" s="0" t="s">
        <v>149</v>
      </c>
      <c r="AE440" s="0" t="s">
        <v>150</v>
      </c>
      <c r="AF440" s="0" t="s">
        <v>151</v>
      </c>
      <c r="AH440" s="0" t="n">
        <v>14</v>
      </c>
      <c r="AI440" s="0" t="n">
        <v>11</v>
      </c>
      <c r="AN440" s="0" t="s">
        <v>147</v>
      </c>
      <c r="AO440" s="0" t="s">
        <v>221</v>
      </c>
      <c r="AP440" s="0" t="s">
        <v>222</v>
      </c>
      <c r="AQ440" s="0" t="n">
        <v>9</v>
      </c>
      <c r="AR440" s="0" t="n">
        <v>64</v>
      </c>
      <c r="AS440" s="0" t="n">
        <v>32</v>
      </c>
      <c r="AV440" s="0" t="s">
        <v>223</v>
      </c>
      <c r="AW440" s="0" t="n">
        <f aca="false">COUNTA($BC440:$EG440)</f>
        <v>42</v>
      </c>
      <c r="AX440" s="0" t="n">
        <f aca="false">COUNTIF($BC440:$EG440,"D")</f>
        <v>11</v>
      </c>
      <c r="AY440" s="0" t="n">
        <f aca="false">COUNTIF($BC440:$EG440,"R")</f>
        <v>0</v>
      </c>
      <c r="AZ440" s="2" t="n">
        <f aca="false">COUNTIF(DW440,"D")+COUNTIF(DO440,"D")+COUNTIF(DJ440,"D")+COUNTIF(DD440,"D")</f>
        <v>3</v>
      </c>
      <c r="BA440" s="0" t="n">
        <f aca="false">IF(DH440&lt;&gt;"",1,0)+IF(DI440&lt;&gt;"",1,0)+IF(DK440&lt;&gt;"",1,0)+IF(DM440&lt;&gt;"",1,0)+IF(DN440&lt;&gt;"",1,0)+IF(DO440&lt;&gt;"",1,0)+IF(DQ440&lt;&gt;"",1,0)+IF(DR440&lt;&gt;"",1,0)+IF(DT440&lt;&gt;"",1,0)+IF(DU440&lt;&gt;"",1,0)+IF(DV440&lt;&gt;"",1,0)+IF(DW440&lt;&gt;"",1,0)+IF(DX440&lt;&gt;"",1,0)+IF(DZ440&lt;&gt;"",1,0)+IF(EA440&lt;&gt;"",1,0)+IF(EB440&lt;&gt;"",1,0)+IF(EE440&lt;&gt;"",1,0)</f>
        <v>10</v>
      </c>
      <c r="BB440" s="0" t="n">
        <f aca="false">IF(AND(AV440&gt;0, AW440&gt;0),1,0)</f>
        <v>1</v>
      </c>
      <c r="BC440" s="0" t="s">
        <v>155</v>
      </c>
      <c r="BD440" s="0" t="s">
        <v>155</v>
      </c>
      <c r="BF440" s="0" t="s">
        <v>155</v>
      </c>
      <c r="BG440" s="0" t="s">
        <v>155</v>
      </c>
      <c r="BH440" s="0" t="s">
        <v>155</v>
      </c>
      <c r="BJ440" s="0" t="s">
        <v>155</v>
      </c>
      <c r="BK440" s="0" t="s">
        <v>155</v>
      </c>
      <c r="BL440" s="0" t="s">
        <v>155</v>
      </c>
      <c r="BP440" s="0" t="s">
        <v>155</v>
      </c>
      <c r="BR440" s="0" t="s">
        <v>155</v>
      </c>
      <c r="BS440" s="0" t="s">
        <v>155</v>
      </c>
      <c r="BV440" s="0" t="s">
        <v>155</v>
      </c>
      <c r="BY440" s="0" t="s">
        <v>144</v>
      </c>
      <c r="CA440" s="0" t="s">
        <v>155</v>
      </c>
      <c r="CG440" s="0" t="s">
        <v>155</v>
      </c>
      <c r="CH440" s="0" t="s">
        <v>144</v>
      </c>
      <c r="CK440" s="0" t="s">
        <v>155</v>
      </c>
      <c r="CN440" s="0" t="s">
        <v>155</v>
      </c>
      <c r="CO440" s="0" t="s">
        <v>144</v>
      </c>
      <c r="CP440" s="0" t="s">
        <v>155</v>
      </c>
      <c r="CQ440" s="0" t="s">
        <v>155</v>
      </c>
      <c r="CT440" s="0" t="s">
        <v>155</v>
      </c>
      <c r="CV440" s="0" t="s">
        <v>155</v>
      </c>
      <c r="CY440" s="0" t="s">
        <v>155</v>
      </c>
      <c r="CZ440" s="0" t="s">
        <v>144</v>
      </c>
      <c r="DC440" s="0" t="s">
        <v>155</v>
      </c>
      <c r="DF440" s="0" t="s">
        <v>155</v>
      </c>
      <c r="DG440" s="0" t="s">
        <v>144</v>
      </c>
      <c r="DI440" s="0" t="s">
        <v>155</v>
      </c>
      <c r="DJ440" s="0" t="s">
        <v>144</v>
      </c>
      <c r="DL440" s="0" t="s">
        <v>155</v>
      </c>
      <c r="DM440" s="0" t="s">
        <v>144</v>
      </c>
      <c r="DN440" s="0" t="s">
        <v>155</v>
      </c>
      <c r="DO440" s="0" t="s">
        <v>144</v>
      </c>
      <c r="DR440" s="0" t="s">
        <v>155</v>
      </c>
      <c r="DS440" s="0" t="s">
        <v>144</v>
      </c>
      <c r="DT440" s="0" t="s">
        <v>144</v>
      </c>
      <c r="DU440" s="0" t="s">
        <v>155</v>
      </c>
      <c r="DW440" s="0" t="s">
        <v>144</v>
      </c>
      <c r="DX440" s="0" t="s">
        <v>155</v>
      </c>
      <c r="EA440" s="0" t="s">
        <v>155</v>
      </c>
      <c r="EF440" s="0" t="s">
        <v>155</v>
      </c>
    </row>
    <row r="441" customFormat="false" ht="13.8" hidden="false" customHeight="false" outlineLevel="0" collapsed="false">
      <c r="A441" s="0" t="s">
        <v>2436</v>
      </c>
      <c r="B441" s="0" t="n">
        <v>78</v>
      </c>
      <c r="C441" s="0" t="n">
        <v>211495</v>
      </c>
      <c r="D441" s="0" t="s">
        <v>399</v>
      </c>
      <c r="E441" s="0" t="s">
        <v>1620</v>
      </c>
      <c r="F441" s="0" t="str">
        <f aca="false">CONCATENATE(D441," ",LEFT(H441,4),"T=",AW441,"D=",AX441,"R=",AY441,"M=",AZ441,"L=",BA441,"B=",BB441)</f>
        <v>BROOKS T=43D=12R=0M=3L=10B=1</v>
      </c>
      <c r="G441" s="0" t="s">
        <v>327</v>
      </c>
      <c r="I441" s="0" t="s">
        <v>2437</v>
      </c>
      <c r="J441" s="0" t="s">
        <v>1417</v>
      </c>
      <c r="K441" s="0" t="s">
        <v>143</v>
      </c>
      <c r="L441" s="0" t="s">
        <v>144</v>
      </c>
      <c r="M441" s="0" t="str">
        <f aca="false">RIGHT(N441,LEN(N441)-FIND(" ",N441))</f>
        <v>OAKDALE DR NW</v>
      </c>
      <c r="N441" s="0" t="s">
        <v>2435</v>
      </c>
      <c r="P441" s="0" t="s">
        <v>147</v>
      </c>
      <c r="Q441" s="0" t="s">
        <v>148</v>
      </c>
      <c r="R441" s="0" t="n">
        <v>44485</v>
      </c>
      <c r="AD441" s="0" t="s">
        <v>149</v>
      </c>
      <c r="AE441" s="0" t="s">
        <v>150</v>
      </c>
      <c r="AF441" s="0" t="s">
        <v>151</v>
      </c>
      <c r="AH441" s="0" t="n">
        <v>14</v>
      </c>
      <c r="AI441" s="0" t="n">
        <v>11</v>
      </c>
      <c r="AN441" s="0" t="s">
        <v>147</v>
      </c>
      <c r="AO441" s="0" t="s">
        <v>221</v>
      </c>
      <c r="AP441" s="0" t="s">
        <v>222</v>
      </c>
      <c r="AQ441" s="0" t="n">
        <v>9</v>
      </c>
      <c r="AR441" s="0" t="n">
        <v>64</v>
      </c>
      <c r="AS441" s="0" t="n">
        <v>32</v>
      </c>
      <c r="AV441" s="0" t="s">
        <v>223</v>
      </c>
      <c r="AW441" s="0" t="n">
        <f aca="false">COUNTA($BC441:$EG441)</f>
        <v>43</v>
      </c>
      <c r="AX441" s="0" t="n">
        <f aca="false">COUNTIF($BC441:$EG441,"D")</f>
        <v>12</v>
      </c>
      <c r="AY441" s="0" t="n">
        <f aca="false">COUNTIF($BC441:$EG441,"R")</f>
        <v>0</v>
      </c>
      <c r="AZ441" s="2" t="n">
        <f aca="false">COUNTIF(DW441,"D")+COUNTIF(DO441,"D")+COUNTIF(DJ441,"D")+COUNTIF(DD441,"D")</f>
        <v>3</v>
      </c>
      <c r="BA441" s="0" t="n">
        <f aca="false">IF(DH441&lt;&gt;"",1,0)+IF(DI441&lt;&gt;"",1,0)+IF(DK441&lt;&gt;"",1,0)+IF(DM441&lt;&gt;"",1,0)+IF(DN441&lt;&gt;"",1,0)+IF(DO441&lt;&gt;"",1,0)+IF(DQ441&lt;&gt;"",1,0)+IF(DR441&lt;&gt;"",1,0)+IF(DT441&lt;&gt;"",1,0)+IF(DU441&lt;&gt;"",1,0)+IF(DV441&lt;&gt;"",1,0)+IF(DW441&lt;&gt;"",1,0)+IF(DX441&lt;&gt;"",1,0)+IF(DZ441&lt;&gt;"",1,0)+IF(EA441&lt;&gt;"",1,0)+IF(EB441&lt;&gt;"",1,0)+IF(EE441&lt;&gt;"",1,0)</f>
        <v>10</v>
      </c>
      <c r="BB441" s="0" t="n">
        <f aca="false">IF(AND(AV441&gt;0, AW441&gt;0),1,0)</f>
        <v>1</v>
      </c>
      <c r="BC441" s="0" t="s">
        <v>155</v>
      </c>
      <c r="BD441" s="0" t="s">
        <v>155</v>
      </c>
      <c r="BF441" s="0" t="s">
        <v>155</v>
      </c>
      <c r="BG441" s="0" t="s">
        <v>155</v>
      </c>
      <c r="BH441" s="0" t="s">
        <v>155</v>
      </c>
      <c r="BJ441" s="0" t="s">
        <v>155</v>
      </c>
      <c r="BK441" s="0" t="s">
        <v>155</v>
      </c>
      <c r="BL441" s="0" t="s">
        <v>155</v>
      </c>
      <c r="BP441" s="0" t="s">
        <v>155</v>
      </c>
      <c r="BR441" s="0" t="s">
        <v>155</v>
      </c>
      <c r="BS441" s="0" t="s">
        <v>155</v>
      </c>
      <c r="BV441" s="0" t="s">
        <v>155</v>
      </c>
      <c r="BY441" s="0" t="s">
        <v>144</v>
      </c>
      <c r="CA441" s="0" t="s">
        <v>155</v>
      </c>
      <c r="CG441" s="0" t="s">
        <v>155</v>
      </c>
      <c r="CH441" s="0" t="s">
        <v>144</v>
      </c>
      <c r="CK441" s="0" t="s">
        <v>155</v>
      </c>
      <c r="CN441" s="0" t="s">
        <v>155</v>
      </c>
      <c r="CO441" s="0" t="s">
        <v>144</v>
      </c>
      <c r="CP441" s="0" t="s">
        <v>155</v>
      </c>
      <c r="CQ441" s="0" t="s">
        <v>155</v>
      </c>
      <c r="CT441" s="0" t="s">
        <v>155</v>
      </c>
      <c r="CV441" s="0" t="s">
        <v>155</v>
      </c>
      <c r="CY441" s="0" t="s">
        <v>155</v>
      </c>
      <c r="CZ441" s="0" t="s">
        <v>144</v>
      </c>
      <c r="DC441" s="0" t="s">
        <v>155</v>
      </c>
      <c r="DF441" s="0" t="s">
        <v>155</v>
      </c>
      <c r="DG441" s="0" t="s">
        <v>144</v>
      </c>
      <c r="DI441" s="0" t="s">
        <v>155</v>
      </c>
      <c r="DJ441" s="0" t="s">
        <v>144</v>
      </c>
      <c r="DL441" s="0" t="s">
        <v>155</v>
      </c>
      <c r="DM441" s="0" t="s">
        <v>144</v>
      </c>
      <c r="DN441" s="0" t="s">
        <v>155</v>
      </c>
      <c r="DO441" s="0" t="s">
        <v>144</v>
      </c>
      <c r="DR441" s="0" t="s">
        <v>155</v>
      </c>
      <c r="DS441" s="0" t="s">
        <v>144</v>
      </c>
      <c r="DT441" s="0" t="s">
        <v>144</v>
      </c>
      <c r="DU441" s="0" t="s">
        <v>155</v>
      </c>
      <c r="DW441" s="0" t="s">
        <v>144</v>
      </c>
      <c r="DX441" s="0" t="s">
        <v>155</v>
      </c>
      <c r="EA441" s="0" t="s">
        <v>155</v>
      </c>
      <c r="ED441" s="0" t="s">
        <v>144</v>
      </c>
      <c r="EF441" s="0" t="s">
        <v>155</v>
      </c>
    </row>
    <row r="442" customFormat="false" ht="13.8" hidden="false" customHeight="false" outlineLevel="0" collapsed="false">
      <c r="A442" s="0" t="s">
        <v>2438</v>
      </c>
      <c r="B442" s="0" t="n">
        <v>78</v>
      </c>
      <c r="C442" s="0" t="n">
        <v>24311</v>
      </c>
      <c r="D442" s="0" t="s">
        <v>405</v>
      </c>
      <c r="E442" s="0" t="s">
        <v>1108</v>
      </c>
      <c r="F442" s="0" t="str">
        <f aca="false">CONCATENATE(D442," ",LEFT(H442,4),"T=",AW442,"D=",AX442,"R=",AY442,"M=",AZ442,"L=",BA442,"B=",BB442)</f>
        <v>BROWN T=47D=17R=0M=3L=10B=1</v>
      </c>
      <c r="I442" s="0" t="s">
        <v>2439</v>
      </c>
      <c r="J442" s="0" t="s">
        <v>582</v>
      </c>
      <c r="K442" s="0" t="s">
        <v>143</v>
      </c>
      <c r="L442" s="0" t="s">
        <v>144</v>
      </c>
      <c r="M442" s="0" t="str">
        <f aca="false">RIGHT(N442,LEN(N442)-FIND(" ",N442))</f>
        <v>REGAL DR NW</v>
      </c>
      <c r="N442" s="0" t="s">
        <v>2440</v>
      </c>
      <c r="P442" s="0" t="s">
        <v>147</v>
      </c>
      <c r="Q442" s="0" t="s">
        <v>148</v>
      </c>
      <c r="R442" s="0" t="n">
        <v>44485</v>
      </c>
      <c r="S442" s="0" t="n">
        <v>1247</v>
      </c>
      <c r="AD442" s="0" t="s">
        <v>149</v>
      </c>
      <c r="AE442" s="0" t="s">
        <v>150</v>
      </c>
      <c r="AH442" s="0" t="n">
        <v>14</v>
      </c>
      <c r="AI442" s="0" t="n">
        <v>11</v>
      </c>
      <c r="AJ442" s="0" t="s">
        <v>198</v>
      </c>
      <c r="AM442" s="0" t="s">
        <v>589</v>
      </c>
      <c r="AN442" s="0" t="s">
        <v>147</v>
      </c>
      <c r="AO442" s="0" t="s">
        <v>221</v>
      </c>
      <c r="AP442" s="0" t="s">
        <v>222</v>
      </c>
      <c r="AQ442" s="0" t="n">
        <v>9</v>
      </c>
      <c r="AR442" s="0" t="n">
        <v>64</v>
      </c>
      <c r="AS442" s="0" t="n">
        <v>32</v>
      </c>
      <c r="AV442" s="0" t="s">
        <v>223</v>
      </c>
      <c r="AW442" s="0" t="n">
        <f aca="false">COUNTA($BC442:$EG442)</f>
        <v>47</v>
      </c>
      <c r="AX442" s="0" t="n">
        <f aca="false">COUNTIF($BC442:$EG442,"D")</f>
        <v>17</v>
      </c>
      <c r="AY442" s="0" t="n">
        <f aca="false">COUNTIF($BC442:$EG442,"R")</f>
        <v>0</v>
      </c>
      <c r="AZ442" s="2" t="n">
        <f aca="false">COUNTIF(DW442,"D")+COUNTIF(DO442,"D")+COUNTIF(DJ442,"D")+COUNTIF(DD442,"D")</f>
        <v>3</v>
      </c>
      <c r="BA442" s="0" t="n">
        <f aca="false">IF(DH442&lt;&gt;"",1,0)+IF(DI442&lt;&gt;"",1,0)+IF(DK442&lt;&gt;"",1,0)+IF(DM442&lt;&gt;"",1,0)+IF(DN442&lt;&gt;"",1,0)+IF(DO442&lt;&gt;"",1,0)+IF(DQ442&lt;&gt;"",1,0)+IF(DR442&lt;&gt;"",1,0)+IF(DT442&lt;&gt;"",1,0)+IF(DU442&lt;&gt;"",1,0)+IF(DV442&lt;&gt;"",1,0)+IF(DW442&lt;&gt;"",1,0)+IF(DX442&lt;&gt;"",1,0)+IF(DZ442&lt;&gt;"",1,0)+IF(EA442&lt;&gt;"",1,0)+IF(EB442&lt;&gt;"",1,0)+IF(EE442&lt;&gt;"",1,0)</f>
        <v>10</v>
      </c>
      <c r="BB442" s="0" t="n">
        <f aca="false">IF(AND(AV442&gt;0, AW442&gt;0),1,0)</f>
        <v>1</v>
      </c>
      <c r="BC442" s="0" t="s">
        <v>155</v>
      </c>
      <c r="BD442" s="0" t="s">
        <v>155</v>
      </c>
      <c r="BE442" s="0" t="s">
        <v>155</v>
      </c>
      <c r="BF442" s="0" t="s">
        <v>155</v>
      </c>
      <c r="BG442" s="0" t="s">
        <v>155</v>
      </c>
      <c r="BH442" s="0" t="s">
        <v>155</v>
      </c>
      <c r="BI442" s="0" t="s">
        <v>155</v>
      </c>
      <c r="BJ442" s="0" t="s">
        <v>155</v>
      </c>
      <c r="BL442" s="0" t="s">
        <v>155</v>
      </c>
      <c r="BP442" s="0" t="s">
        <v>155</v>
      </c>
      <c r="BR442" s="0" t="s">
        <v>155</v>
      </c>
      <c r="BS442" s="0" t="s">
        <v>155</v>
      </c>
      <c r="BY442" s="0" t="s">
        <v>144</v>
      </c>
      <c r="CA442" s="0" t="s">
        <v>155</v>
      </c>
      <c r="CC442" s="0" t="s">
        <v>144</v>
      </c>
      <c r="CG442" s="0" t="s">
        <v>155</v>
      </c>
      <c r="CH442" s="0" t="s">
        <v>144</v>
      </c>
      <c r="CK442" s="0" t="s">
        <v>155</v>
      </c>
      <c r="CL442" s="0" t="s">
        <v>144</v>
      </c>
      <c r="CN442" s="0" t="s">
        <v>155</v>
      </c>
      <c r="CO442" s="0" t="s">
        <v>144</v>
      </c>
      <c r="CP442" s="0" t="s">
        <v>155</v>
      </c>
      <c r="CQ442" s="0" t="s">
        <v>144</v>
      </c>
      <c r="CT442" s="0" t="s">
        <v>155</v>
      </c>
      <c r="CU442" s="0" t="s">
        <v>144</v>
      </c>
      <c r="CV442" s="0" t="s">
        <v>155</v>
      </c>
      <c r="CW442" s="0" t="s">
        <v>144</v>
      </c>
      <c r="CY442" s="0" t="s">
        <v>155</v>
      </c>
      <c r="CZ442" s="0" t="s">
        <v>144</v>
      </c>
      <c r="DC442" s="0" t="s">
        <v>155</v>
      </c>
      <c r="DD442" s="0" t="s">
        <v>144</v>
      </c>
      <c r="DF442" s="0" t="s">
        <v>155</v>
      </c>
      <c r="DG442" s="0" t="s">
        <v>144</v>
      </c>
      <c r="DI442" s="0" t="s">
        <v>155</v>
      </c>
      <c r="DL442" s="0" t="s">
        <v>155</v>
      </c>
      <c r="DM442" s="0" t="s">
        <v>144</v>
      </c>
      <c r="DN442" s="0" t="s">
        <v>155</v>
      </c>
      <c r="DO442" s="0" t="s">
        <v>144</v>
      </c>
      <c r="DR442" s="0" t="s">
        <v>155</v>
      </c>
      <c r="DS442" s="0" t="s">
        <v>144</v>
      </c>
      <c r="DT442" s="0" t="s">
        <v>144</v>
      </c>
      <c r="DU442" s="0" t="s">
        <v>155</v>
      </c>
      <c r="DW442" s="0" t="s">
        <v>144</v>
      </c>
      <c r="DX442" s="0" t="s">
        <v>155</v>
      </c>
      <c r="EA442" s="0" t="s">
        <v>155</v>
      </c>
      <c r="ED442" s="0" t="s">
        <v>144</v>
      </c>
      <c r="EF442" s="0" t="s">
        <v>155</v>
      </c>
    </row>
    <row r="443" customFormat="false" ht="13.8" hidden="false" customHeight="false" outlineLevel="0" collapsed="false">
      <c r="A443" s="0" t="s">
        <v>2441</v>
      </c>
      <c r="B443" s="0" t="n">
        <v>78</v>
      </c>
      <c r="C443" s="0" t="n">
        <v>84714</v>
      </c>
      <c r="D443" s="0" t="s">
        <v>405</v>
      </c>
      <c r="E443" s="0" t="s">
        <v>2442</v>
      </c>
      <c r="F443" s="0" t="str">
        <f aca="false">CONCATENATE(D443," ",LEFT(H443,4),"T=",AW443,"D=",AX443,"R=",AY443,"M=",AZ443,"L=",BA443,"B=",BB443)</f>
        <v>BROWN T=43D=13R=0M=3L=10B=1</v>
      </c>
      <c r="I443" s="0" t="s">
        <v>2443</v>
      </c>
      <c r="J443" s="0" t="s">
        <v>2444</v>
      </c>
      <c r="K443" s="0" t="s">
        <v>143</v>
      </c>
      <c r="L443" s="0" t="s">
        <v>144</v>
      </c>
      <c r="M443" s="0" t="str">
        <f aca="false">RIGHT(N443,LEN(N443)-FIND(" ",N443))</f>
        <v>PALMYRA RD SW</v>
      </c>
      <c r="N443" s="0" t="s">
        <v>2445</v>
      </c>
      <c r="P443" s="0" t="s">
        <v>147</v>
      </c>
      <c r="Q443" s="0" t="s">
        <v>148</v>
      </c>
      <c r="R443" s="0" t="n">
        <v>44485</v>
      </c>
      <c r="AD443" s="0" t="s">
        <v>149</v>
      </c>
      <c r="AE443" s="0" t="s">
        <v>150</v>
      </c>
      <c r="AF443" s="0" t="s">
        <v>151</v>
      </c>
      <c r="AH443" s="0" t="n">
        <v>14</v>
      </c>
      <c r="AI443" s="0" t="n">
        <v>11</v>
      </c>
      <c r="AN443" s="0" t="s">
        <v>147</v>
      </c>
      <c r="AO443" s="0" t="s">
        <v>387</v>
      </c>
      <c r="AP443" s="0" t="s">
        <v>388</v>
      </c>
      <c r="AQ443" s="0" t="n">
        <v>9</v>
      </c>
      <c r="AR443" s="0" t="n">
        <v>64</v>
      </c>
      <c r="AS443" s="0" t="n">
        <v>32</v>
      </c>
      <c r="AV443" s="0" t="s">
        <v>154</v>
      </c>
      <c r="AW443" s="0" t="n">
        <f aca="false">COUNTA($BC443:$EG443)</f>
        <v>43</v>
      </c>
      <c r="AX443" s="0" t="n">
        <f aca="false">COUNTIF($BC443:$EG443,"D")</f>
        <v>13</v>
      </c>
      <c r="AY443" s="0" t="n">
        <f aca="false">COUNTIF($BC443:$EG443,"R")</f>
        <v>0</v>
      </c>
      <c r="AZ443" s="2" t="n">
        <f aca="false">COUNTIF(DW443,"D")+COUNTIF(DO443,"D")+COUNTIF(DJ443,"D")+COUNTIF(DD443,"D")</f>
        <v>3</v>
      </c>
      <c r="BA443" s="0" t="n">
        <f aca="false">IF(DH443&lt;&gt;"",1,0)+IF(DI443&lt;&gt;"",1,0)+IF(DK443&lt;&gt;"",1,0)+IF(DM443&lt;&gt;"",1,0)+IF(DN443&lt;&gt;"",1,0)+IF(DO443&lt;&gt;"",1,0)+IF(DQ443&lt;&gt;"",1,0)+IF(DR443&lt;&gt;"",1,0)+IF(DT443&lt;&gt;"",1,0)+IF(DU443&lt;&gt;"",1,0)+IF(DV443&lt;&gt;"",1,0)+IF(DW443&lt;&gt;"",1,0)+IF(DX443&lt;&gt;"",1,0)+IF(DZ443&lt;&gt;"",1,0)+IF(EA443&lt;&gt;"",1,0)+IF(EB443&lt;&gt;"",1,0)+IF(EE443&lt;&gt;"",1,0)</f>
        <v>10</v>
      </c>
      <c r="BB443" s="0" t="n">
        <f aca="false">IF(AND(AV443&gt;0, AW443&gt;0),1,0)</f>
        <v>1</v>
      </c>
      <c r="BC443" s="0" t="s">
        <v>155</v>
      </c>
      <c r="BD443" s="0" t="s">
        <v>155</v>
      </c>
      <c r="BF443" s="0" t="s">
        <v>155</v>
      </c>
      <c r="BG443" s="0" t="s">
        <v>155</v>
      </c>
      <c r="BH443" s="0" t="s">
        <v>155</v>
      </c>
      <c r="BJ443" s="0" t="s">
        <v>155</v>
      </c>
      <c r="BK443" s="0" t="s">
        <v>155</v>
      </c>
      <c r="BL443" s="0" t="s">
        <v>155</v>
      </c>
      <c r="BP443" s="0" t="s">
        <v>155</v>
      </c>
      <c r="BR443" s="0" t="s">
        <v>155</v>
      </c>
      <c r="BS443" s="0" t="s">
        <v>155</v>
      </c>
      <c r="BV443" s="0" t="s">
        <v>155</v>
      </c>
      <c r="BY443" s="0" t="s">
        <v>144</v>
      </c>
      <c r="CA443" s="0" t="s">
        <v>155</v>
      </c>
      <c r="CG443" s="0" t="s">
        <v>155</v>
      </c>
      <c r="CH443" s="0" t="s">
        <v>144</v>
      </c>
      <c r="CK443" s="0" t="s">
        <v>155</v>
      </c>
      <c r="CN443" s="0" t="s">
        <v>155</v>
      </c>
      <c r="CO443" s="0" t="s">
        <v>144</v>
      </c>
      <c r="CP443" s="0" t="s">
        <v>155</v>
      </c>
      <c r="CT443" s="0" t="s">
        <v>155</v>
      </c>
      <c r="CU443" s="0" t="s">
        <v>144</v>
      </c>
      <c r="CV443" s="0" t="s">
        <v>155</v>
      </c>
      <c r="CY443" s="0" t="s">
        <v>155</v>
      </c>
      <c r="CZ443" s="0" t="s">
        <v>144</v>
      </c>
      <c r="DC443" s="0" t="s">
        <v>155</v>
      </c>
      <c r="DF443" s="0" t="s">
        <v>155</v>
      </c>
      <c r="DG443" s="0" t="s">
        <v>144</v>
      </c>
      <c r="DI443" s="0" t="s">
        <v>155</v>
      </c>
      <c r="DJ443" s="0" t="s">
        <v>144</v>
      </c>
      <c r="DL443" s="0" t="s">
        <v>155</v>
      </c>
      <c r="DM443" s="0" t="s">
        <v>144</v>
      </c>
      <c r="DN443" s="0" t="s">
        <v>155</v>
      </c>
      <c r="DO443" s="0" t="s">
        <v>144</v>
      </c>
      <c r="DR443" s="0" t="s">
        <v>155</v>
      </c>
      <c r="DS443" s="0" t="s">
        <v>144</v>
      </c>
      <c r="DT443" s="0" t="s">
        <v>144</v>
      </c>
      <c r="DU443" s="0" t="s">
        <v>155</v>
      </c>
      <c r="DW443" s="0" t="s">
        <v>144</v>
      </c>
      <c r="DX443" s="0" t="s">
        <v>155</v>
      </c>
      <c r="EA443" s="0" t="s">
        <v>155</v>
      </c>
      <c r="ED443" s="0" t="s">
        <v>144</v>
      </c>
      <c r="EF443" s="0" t="s">
        <v>155</v>
      </c>
    </row>
    <row r="444" customFormat="false" ht="13.8" hidden="false" customHeight="false" outlineLevel="0" collapsed="false">
      <c r="A444" s="0" t="s">
        <v>2446</v>
      </c>
      <c r="B444" s="0" t="n">
        <v>78</v>
      </c>
      <c r="C444" s="0" t="n">
        <v>84715</v>
      </c>
      <c r="D444" s="0" t="s">
        <v>405</v>
      </c>
      <c r="E444" s="0" t="s">
        <v>2447</v>
      </c>
      <c r="F444" s="0" t="str">
        <f aca="false">CONCATENATE(D444," ",LEFT(H444,4),"T=",AW444,"D=",AX444,"R=",AY444,"M=",AZ444,"L=",BA444,"B=",BB444)</f>
        <v>BROWN T=43D=13R=0M=3L=10B=1</v>
      </c>
      <c r="I444" s="0" t="s">
        <v>2448</v>
      </c>
      <c r="J444" s="0" t="s">
        <v>2449</v>
      </c>
      <c r="K444" s="0" t="s">
        <v>143</v>
      </c>
      <c r="L444" s="0" t="s">
        <v>144</v>
      </c>
      <c r="M444" s="0" t="str">
        <f aca="false">RIGHT(N444,LEN(N444)-FIND(" ",N444))</f>
        <v>PALMYRA RD SW</v>
      </c>
      <c r="N444" s="0" t="s">
        <v>2445</v>
      </c>
      <c r="P444" s="0" t="s">
        <v>147</v>
      </c>
      <c r="Q444" s="0" t="s">
        <v>148</v>
      </c>
      <c r="R444" s="0" t="n">
        <v>44485</v>
      </c>
      <c r="AD444" s="0" t="s">
        <v>149</v>
      </c>
      <c r="AE444" s="0" t="s">
        <v>150</v>
      </c>
      <c r="AF444" s="0" t="s">
        <v>151</v>
      </c>
      <c r="AH444" s="0" t="n">
        <v>14</v>
      </c>
      <c r="AI444" s="0" t="n">
        <v>11</v>
      </c>
      <c r="AN444" s="0" t="s">
        <v>147</v>
      </c>
      <c r="AO444" s="0" t="s">
        <v>387</v>
      </c>
      <c r="AP444" s="0" t="s">
        <v>388</v>
      </c>
      <c r="AQ444" s="0" t="n">
        <v>9</v>
      </c>
      <c r="AR444" s="0" t="n">
        <v>64</v>
      </c>
      <c r="AS444" s="0" t="n">
        <v>32</v>
      </c>
      <c r="AV444" s="0" t="s">
        <v>154</v>
      </c>
      <c r="AW444" s="0" t="n">
        <f aca="false">COUNTA($BC444:$EG444)</f>
        <v>43</v>
      </c>
      <c r="AX444" s="0" t="n">
        <f aca="false">COUNTIF($BC444:$EG444,"D")</f>
        <v>13</v>
      </c>
      <c r="AY444" s="0" t="n">
        <f aca="false">COUNTIF($BC444:$EG444,"R")</f>
        <v>0</v>
      </c>
      <c r="AZ444" s="2" t="n">
        <f aca="false">COUNTIF(DW444,"D")+COUNTIF(DO444,"D")+COUNTIF(DJ444,"D")+COUNTIF(DD444,"D")</f>
        <v>3</v>
      </c>
      <c r="BA444" s="0" t="n">
        <f aca="false">IF(DH444&lt;&gt;"",1,0)+IF(DI444&lt;&gt;"",1,0)+IF(DK444&lt;&gt;"",1,0)+IF(DM444&lt;&gt;"",1,0)+IF(DN444&lt;&gt;"",1,0)+IF(DO444&lt;&gt;"",1,0)+IF(DQ444&lt;&gt;"",1,0)+IF(DR444&lt;&gt;"",1,0)+IF(DT444&lt;&gt;"",1,0)+IF(DU444&lt;&gt;"",1,0)+IF(DV444&lt;&gt;"",1,0)+IF(DW444&lt;&gt;"",1,0)+IF(DX444&lt;&gt;"",1,0)+IF(DZ444&lt;&gt;"",1,0)+IF(EA444&lt;&gt;"",1,0)+IF(EB444&lt;&gt;"",1,0)+IF(EE444&lt;&gt;"",1,0)</f>
        <v>10</v>
      </c>
      <c r="BB444" s="0" t="n">
        <f aca="false">IF(AND(AV444&gt;0, AW444&gt;0),1,0)</f>
        <v>1</v>
      </c>
      <c r="BC444" s="0" t="s">
        <v>155</v>
      </c>
      <c r="BD444" s="0" t="s">
        <v>155</v>
      </c>
      <c r="BF444" s="0" t="s">
        <v>155</v>
      </c>
      <c r="BG444" s="0" t="s">
        <v>155</v>
      </c>
      <c r="BH444" s="0" t="s">
        <v>155</v>
      </c>
      <c r="BJ444" s="0" t="s">
        <v>155</v>
      </c>
      <c r="BK444" s="0" t="s">
        <v>155</v>
      </c>
      <c r="BL444" s="0" t="s">
        <v>155</v>
      </c>
      <c r="BP444" s="0" t="s">
        <v>155</v>
      </c>
      <c r="BR444" s="0" t="s">
        <v>155</v>
      </c>
      <c r="BS444" s="0" t="s">
        <v>155</v>
      </c>
      <c r="BV444" s="0" t="s">
        <v>155</v>
      </c>
      <c r="BY444" s="0" t="s">
        <v>144</v>
      </c>
      <c r="CA444" s="0" t="s">
        <v>155</v>
      </c>
      <c r="CG444" s="0" t="s">
        <v>155</v>
      </c>
      <c r="CH444" s="0" t="s">
        <v>144</v>
      </c>
      <c r="CK444" s="0" t="s">
        <v>155</v>
      </c>
      <c r="CN444" s="0" t="s">
        <v>155</v>
      </c>
      <c r="CO444" s="0" t="s">
        <v>144</v>
      </c>
      <c r="CP444" s="0" t="s">
        <v>155</v>
      </c>
      <c r="CT444" s="0" t="s">
        <v>155</v>
      </c>
      <c r="CU444" s="0" t="s">
        <v>144</v>
      </c>
      <c r="CV444" s="0" t="s">
        <v>155</v>
      </c>
      <c r="CY444" s="0" t="s">
        <v>155</v>
      </c>
      <c r="CZ444" s="0" t="s">
        <v>144</v>
      </c>
      <c r="DC444" s="0" t="s">
        <v>155</v>
      </c>
      <c r="DF444" s="0" t="s">
        <v>155</v>
      </c>
      <c r="DG444" s="0" t="s">
        <v>144</v>
      </c>
      <c r="DI444" s="0" t="s">
        <v>155</v>
      </c>
      <c r="DJ444" s="0" t="s">
        <v>144</v>
      </c>
      <c r="DL444" s="0" t="s">
        <v>155</v>
      </c>
      <c r="DM444" s="0" t="s">
        <v>144</v>
      </c>
      <c r="DN444" s="0" t="s">
        <v>155</v>
      </c>
      <c r="DO444" s="0" t="s">
        <v>144</v>
      </c>
      <c r="DR444" s="0" t="s">
        <v>155</v>
      </c>
      <c r="DS444" s="0" t="s">
        <v>144</v>
      </c>
      <c r="DT444" s="0" t="s">
        <v>144</v>
      </c>
      <c r="DU444" s="0" t="s">
        <v>155</v>
      </c>
      <c r="DW444" s="0" t="s">
        <v>144</v>
      </c>
      <c r="DX444" s="0" t="s">
        <v>155</v>
      </c>
      <c r="EA444" s="0" t="s">
        <v>155</v>
      </c>
      <c r="ED444" s="0" t="s">
        <v>144</v>
      </c>
      <c r="EF444" s="0" t="s">
        <v>155</v>
      </c>
    </row>
    <row r="445" customFormat="false" ht="13.8" hidden="false" customHeight="false" outlineLevel="0" collapsed="false">
      <c r="A445" s="0" t="s">
        <v>2450</v>
      </c>
      <c r="B445" s="0" t="n">
        <v>78</v>
      </c>
      <c r="C445" s="0" t="n">
        <v>157447</v>
      </c>
      <c r="D445" s="0" t="s">
        <v>2451</v>
      </c>
      <c r="E445" s="0" t="s">
        <v>2452</v>
      </c>
      <c r="F445" s="0" t="str">
        <f aca="false">CONCATENATE(D445," ",LEFT(H445,4),"T=",AW445,"D=",AX445,"R=",AY445,"M=",AZ445,"L=",BA445,"B=",BB445)</f>
        <v>BRUNER T=48D=16R=0M=3L=10B=1</v>
      </c>
      <c r="G445" s="0" t="s">
        <v>2453</v>
      </c>
      <c r="I445" s="0" t="s">
        <v>2454</v>
      </c>
      <c r="J445" s="0" t="s">
        <v>2455</v>
      </c>
      <c r="K445" s="0" t="s">
        <v>143</v>
      </c>
      <c r="L445" s="0" t="s">
        <v>144</v>
      </c>
      <c r="M445" s="0" t="str">
        <f aca="false">RIGHT(N445,LEN(N445)-FIND(" ",N445))</f>
        <v>RANDOLPH ST NW</v>
      </c>
      <c r="N445" s="0" t="s">
        <v>2456</v>
      </c>
      <c r="P445" s="0" t="s">
        <v>147</v>
      </c>
      <c r="Q445" s="0" t="s">
        <v>148</v>
      </c>
      <c r="R445" s="0" t="n">
        <v>44485</v>
      </c>
      <c r="AD445" s="0" t="s">
        <v>149</v>
      </c>
      <c r="AE445" s="0" t="s">
        <v>150</v>
      </c>
      <c r="AF445" s="0" t="s">
        <v>151</v>
      </c>
      <c r="AH445" s="0" t="n">
        <v>14</v>
      </c>
      <c r="AI445" s="0" t="n">
        <v>11</v>
      </c>
      <c r="AN445" s="0" t="s">
        <v>147</v>
      </c>
      <c r="AO445" s="0" t="s">
        <v>315</v>
      </c>
      <c r="AP445" s="0" t="s">
        <v>316</v>
      </c>
      <c r="AQ445" s="0" t="n">
        <v>9</v>
      </c>
      <c r="AR445" s="0" t="n">
        <v>64</v>
      </c>
      <c r="AS445" s="0" t="n">
        <v>32</v>
      </c>
      <c r="AV445" s="0" t="s">
        <v>182</v>
      </c>
      <c r="AW445" s="0" t="n">
        <f aca="false">COUNTA($BC445:$EG445)</f>
        <v>48</v>
      </c>
      <c r="AX445" s="0" t="n">
        <f aca="false">COUNTIF($BC445:$EG445,"D")</f>
        <v>16</v>
      </c>
      <c r="AY445" s="0" t="n">
        <f aca="false">COUNTIF($BC445:$EG445,"R")</f>
        <v>0</v>
      </c>
      <c r="AZ445" s="2" t="n">
        <f aca="false">COUNTIF(DW445,"D")+COUNTIF(DO445,"D")+COUNTIF(DJ445,"D")+COUNTIF(DD445,"D")</f>
        <v>3</v>
      </c>
      <c r="BA445" s="0" t="n">
        <f aca="false">IF(DH445&lt;&gt;"",1,0)+IF(DI445&lt;&gt;"",1,0)+IF(DK445&lt;&gt;"",1,0)+IF(DM445&lt;&gt;"",1,0)+IF(DN445&lt;&gt;"",1,0)+IF(DO445&lt;&gt;"",1,0)+IF(DQ445&lt;&gt;"",1,0)+IF(DR445&lt;&gt;"",1,0)+IF(DT445&lt;&gt;"",1,0)+IF(DU445&lt;&gt;"",1,0)+IF(DV445&lt;&gt;"",1,0)+IF(DW445&lt;&gt;"",1,0)+IF(DX445&lt;&gt;"",1,0)+IF(DZ445&lt;&gt;"",1,0)+IF(EA445&lt;&gt;"",1,0)+IF(EB445&lt;&gt;"",1,0)+IF(EE445&lt;&gt;"",1,0)</f>
        <v>10</v>
      </c>
      <c r="BB445" s="0" t="n">
        <f aca="false">IF(AND(AV445&gt;0, AW445&gt;0),1,0)</f>
        <v>1</v>
      </c>
      <c r="BC445" s="0" t="s">
        <v>155</v>
      </c>
      <c r="BD445" s="0" t="s">
        <v>155</v>
      </c>
      <c r="BE445" s="0" t="s">
        <v>155</v>
      </c>
      <c r="BF445" s="0" t="s">
        <v>155</v>
      </c>
      <c r="BG445" s="0" t="s">
        <v>155</v>
      </c>
      <c r="BH445" s="0" t="s">
        <v>155</v>
      </c>
      <c r="BI445" s="0" t="s">
        <v>155</v>
      </c>
      <c r="BJ445" s="0" t="s">
        <v>155</v>
      </c>
      <c r="BK445" s="0" t="s">
        <v>155</v>
      </c>
      <c r="BL445" s="0" t="s">
        <v>155</v>
      </c>
      <c r="BP445" s="0" t="s">
        <v>155</v>
      </c>
      <c r="BR445" s="0" t="s">
        <v>155</v>
      </c>
      <c r="BS445" s="0" t="s">
        <v>155</v>
      </c>
      <c r="BV445" s="0" t="s">
        <v>155</v>
      </c>
      <c r="BY445" s="0" t="s">
        <v>144</v>
      </c>
      <c r="CA445" s="0" t="s">
        <v>155</v>
      </c>
      <c r="CG445" s="0" t="s">
        <v>155</v>
      </c>
      <c r="CH445" s="0" t="s">
        <v>144</v>
      </c>
      <c r="CK445" s="0" t="s">
        <v>155</v>
      </c>
      <c r="CL445" s="0" t="s">
        <v>144</v>
      </c>
      <c r="CN445" s="0" t="s">
        <v>155</v>
      </c>
      <c r="CO445" s="0" t="s">
        <v>144</v>
      </c>
      <c r="CP445" s="0" t="s">
        <v>155</v>
      </c>
      <c r="CQ445" s="0" t="s">
        <v>144</v>
      </c>
      <c r="CT445" s="0" t="s">
        <v>155</v>
      </c>
      <c r="CU445" s="0" t="s">
        <v>144</v>
      </c>
      <c r="CV445" s="0" t="s">
        <v>155</v>
      </c>
      <c r="CW445" s="0" t="s">
        <v>144</v>
      </c>
      <c r="CY445" s="0" t="s">
        <v>155</v>
      </c>
      <c r="CZ445" s="0" t="s">
        <v>144</v>
      </c>
      <c r="DC445" s="0" t="s">
        <v>155</v>
      </c>
      <c r="DF445" s="0" t="s">
        <v>155</v>
      </c>
      <c r="DG445" s="0" t="s">
        <v>144</v>
      </c>
      <c r="DI445" s="0" t="s">
        <v>155</v>
      </c>
      <c r="DJ445" s="0" t="s">
        <v>144</v>
      </c>
      <c r="DL445" s="0" t="s">
        <v>155</v>
      </c>
      <c r="DM445" s="0" t="s">
        <v>144</v>
      </c>
      <c r="DN445" s="0" t="s">
        <v>155</v>
      </c>
      <c r="DO445" s="0" t="s">
        <v>144</v>
      </c>
      <c r="DR445" s="0" t="s">
        <v>155</v>
      </c>
      <c r="DS445" s="0" t="s">
        <v>144</v>
      </c>
      <c r="DT445" s="0" t="s">
        <v>144</v>
      </c>
      <c r="DU445" s="0" t="s">
        <v>155</v>
      </c>
      <c r="DW445" s="0" t="s">
        <v>144</v>
      </c>
      <c r="DX445" s="0" t="s">
        <v>155</v>
      </c>
      <c r="EA445" s="0" t="s">
        <v>155</v>
      </c>
      <c r="ED445" s="0" t="s">
        <v>144</v>
      </c>
      <c r="EF445" s="0" t="s">
        <v>155</v>
      </c>
    </row>
    <row r="446" customFormat="false" ht="13.8" hidden="false" customHeight="false" outlineLevel="0" collapsed="false">
      <c r="A446" s="0" t="s">
        <v>2457</v>
      </c>
      <c r="B446" s="0" t="n">
        <v>78</v>
      </c>
      <c r="C446" s="0" t="n">
        <v>166883</v>
      </c>
      <c r="D446" s="0" t="s">
        <v>2451</v>
      </c>
      <c r="E446" s="0" t="s">
        <v>174</v>
      </c>
      <c r="F446" s="0" t="str">
        <f aca="false">CONCATENATE(D446," ",LEFT(H446,4),"T=",AW446,"D=",AX446,"R=",AY446,"M=",AZ446,"L=",BA446,"B=",BB446)</f>
        <v>BRUNER T=48D=16R=0M=3L=10B=1</v>
      </c>
      <c r="G446" s="0" t="s">
        <v>175</v>
      </c>
      <c r="I446" s="0" t="s">
        <v>2458</v>
      </c>
      <c r="J446" s="0" t="s">
        <v>2459</v>
      </c>
      <c r="K446" s="0" t="s">
        <v>143</v>
      </c>
      <c r="L446" s="0" t="s">
        <v>144</v>
      </c>
      <c r="M446" s="0" t="str">
        <f aca="false">RIGHT(N446,LEN(N446)-FIND(" ",N446))</f>
        <v>RANDOLPH ST NW</v>
      </c>
      <c r="N446" s="0" t="s">
        <v>2456</v>
      </c>
      <c r="P446" s="0" t="s">
        <v>147</v>
      </c>
      <c r="Q446" s="0" t="s">
        <v>148</v>
      </c>
      <c r="R446" s="0" t="n">
        <v>44485</v>
      </c>
      <c r="AD446" s="0" t="s">
        <v>149</v>
      </c>
      <c r="AE446" s="0" t="s">
        <v>150</v>
      </c>
      <c r="AF446" s="0" t="s">
        <v>151</v>
      </c>
      <c r="AH446" s="0" t="n">
        <v>14</v>
      </c>
      <c r="AI446" s="0" t="n">
        <v>11</v>
      </c>
      <c r="AN446" s="0" t="s">
        <v>147</v>
      </c>
      <c r="AO446" s="0" t="s">
        <v>315</v>
      </c>
      <c r="AP446" s="0" t="s">
        <v>316</v>
      </c>
      <c r="AQ446" s="0" t="n">
        <v>9</v>
      </c>
      <c r="AR446" s="0" t="n">
        <v>64</v>
      </c>
      <c r="AS446" s="0" t="n">
        <v>32</v>
      </c>
      <c r="AV446" s="0" t="s">
        <v>182</v>
      </c>
      <c r="AW446" s="0" t="n">
        <f aca="false">COUNTA($BC446:$EG446)</f>
        <v>48</v>
      </c>
      <c r="AX446" s="0" t="n">
        <f aca="false">COUNTIF($BC446:$EG446,"D")</f>
        <v>16</v>
      </c>
      <c r="AY446" s="0" t="n">
        <f aca="false">COUNTIF($BC446:$EG446,"R")</f>
        <v>0</v>
      </c>
      <c r="AZ446" s="2" t="n">
        <f aca="false">COUNTIF(DW446,"D")+COUNTIF(DO446,"D")+COUNTIF(DJ446,"D")+COUNTIF(DD446,"D")</f>
        <v>3</v>
      </c>
      <c r="BA446" s="0" t="n">
        <f aca="false">IF(DH446&lt;&gt;"",1,0)+IF(DI446&lt;&gt;"",1,0)+IF(DK446&lt;&gt;"",1,0)+IF(DM446&lt;&gt;"",1,0)+IF(DN446&lt;&gt;"",1,0)+IF(DO446&lt;&gt;"",1,0)+IF(DQ446&lt;&gt;"",1,0)+IF(DR446&lt;&gt;"",1,0)+IF(DT446&lt;&gt;"",1,0)+IF(DU446&lt;&gt;"",1,0)+IF(DV446&lt;&gt;"",1,0)+IF(DW446&lt;&gt;"",1,0)+IF(DX446&lt;&gt;"",1,0)+IF(DZ446&lt;&gt;"",1,0)+IF(EA446&lt;&gt;"",1,0)+IF(EB446&lt;&gt;"",1,0)+IF(EE446&lt;&gt;"",1,0)</f>
        <v>10</v>
      </c>
      <c r="BB446" s="0" t="n">
        <f aca="false">IF(AND(AV446&gt;0, AW446&gt;0),1,0)</f>
        <v>1</v>
      </c>
      <c r="BC446" s="0" t="s">
        <v>155</v>
      </c>
      <c r="BD446" s="0" t="s">
        <v>155</v>
      </c>
      <c r="BE446" s="0" t="s">
        <v>155</v>
      </c>
      <c r="BF446" s="0" t="s">
        <v>155</v>
      </c>
      <c r="BG446" s="0" t="s">
        <v>155</v>
      </c>
      <c r="BH446" s="0" t="s">
        <v>155</v>
      </c>
      <c r="BI446" s="0" t="s">
        <v>155</v>
      </c>
      <c r="BJ446" s="0" t="s">
        <v>155</v>
      </c>
      <c r="BK446" s="0" t="s">
        <v>155</v>
      </c>
      <c r="BL446" s="0" t="s">
        <v>155</v>
      </c>
      <c r="BP446" s="0" t="s">
        <v>155</v>
      </c>
      <c r="BR446" s="0" t="s">
        <v>155</v>
      </c>
      <c r="BS446" s="0" t="s">
        <v>155</v>
      </c>
      <c r="BV446" s="0" t="s">
        <v>155</v>
      </c>
      <c r="BY446" s="0" t="s">
        <v>144</v>
      </c>
      <c r="CA446" s="0" t="s">
        <v>155</v>
      </c>
      <c r="CG446" s="0" t="s">
        <v>155</v>
      </c>
      <c r="CH446" s="0" t="s">
        <v>144</v>
      </c>
      <c r="CK446" s="0" t="s">
        <v>155</v>
      </c>
      <c r="CL446" s="0" t="s">
        <v>144</v>
      </c>
      <c r="CN446" s="0" t="s">
        <v>155</v>
      </c>
      <c r="CO446" s="0" t="s">
        <v>144</v>
      </c>
      <c r="CP446" s="0" t="s">
        <v>155</v>
      </c>
      <c r="CQ446" s="0" t="s">
        <v>144</v>
      </c>
      <c r="CT446" s="0" t="s">
        <v>155</v>
      </c>
      <c r="CU446" s="0" t="s">
        <v>144</v>
      </c>
      <c r="CV446" s="0" t="s">
        <v>155</v>
      </c>
      <c r="CW446" s="0" t="s">
        <v>144</v>
      </c>
      <c r="CY446" s="0" t="s">
        <v>155</v>
      </c>
      <c r="CZ446" s="0" t="s">
        <v>144</v>
      </c>
      <c r="DC446" s="0" t="s">
        <v>155</v>
      </c>
      <c r="DF446" s="0" t="s">
        <v>155</v>
      </c>
      <c r="DG446" s="0" t="s">
        <v>144</v>
      </c>
      <c r="DI446" s="0" t="s">
        <v>155</v>
      </c>
      <c r="DJ446" s="0" t="s">
        <v>144</v>
      </c>
      <c r="DL446" s="0" t="s">
        <v>155</v>
      </c>
      <c r="DM446" s="0" t="s">
        <v>144</v>
      </c>
      <c r="DN446" s="0" t="s">
        <v>155</v>
      </c>
      <c r="DO446" s="0" t="s">
        <v>144</v>
      </c>
      <c r="DR446" s="0" t="s">
        <v>155</v>
      </c>
      <c r="DS446" s="0" t="s">
        <v>144</v>
      </c>
      <c r="DT446" s="0" t="s">
        <v>144</v>
      </c>
      <c r="DU446" s="0" t="s">
        <v>155</v>
      </c>
      <c r="DW446" s="0" t="s">
        <v>144</v>
      </c>
      <c r="DX446" s="0" t="s">
        <v>155</v>
      </c>
      <c r="EA446" s="0" t="s">
        <v>155</v>
      </c>
      <c r="ED446" s="0" t="s">
        <v>144</v>
      </c>
      <c r="EF446" s="0" t="s">
        <v>155</v>
      </c>
    </row>
    <row r="447" customFormat="false" ht="13.8" hidden="false" customHeight="false" outlineLevel="0" collapsed="false">
      <c r="A447" s="0" t="s">
        <v>2460</v>
      </c>
      <c r="B447" s="0" t="n">
        <v>78</v>
      </c>
      <c r="C447" s="0" t="n">
        <v>21671</v>
      </c>
      <c r="D447" s="0" t="s">
        <v>2461</v>
      </c>
      <c r="E447" s="0" t="s">
        <v>2462</v>
      </c>
      <c r="F447" s="0" t="str">
        <f aca="false">CONCATENATE(D447," ",LEFT(H447,4),"T=",AW447,"D=",AX447,"R=",AY447,"M=",AZ447,"L=",BA447,"B=",BB447)</f>
        <v>BRUTON T=45D=14R=0M=3L=10B=1</v>
      </c>
      <c r="I447" s="0" t="s">
        <v>2463</v>
      </c>
      <c r="J447" s="0" t="s">
        <v>2464</v>
      </c>
      <c r="K447" s="0" t="s">
        <v>143</v>
      </c>
      <c r="L447" s="0" t="s">
        <v>144</v>
      </c>
      <c r="M447" s="0" t="str">
        <f aca="false">RIGHT(N447,LEN(N447)-FIND(" ",N447))</f>
        <v>RANDOLPH ST NW</v>
      </c>
      <c r="N447" s="0" t="s">
        <v>2465</v>
      </c>
      <c r="P447" s="0" t="s">
        <v>147</v>
      </c>
      <c r="Q447" s="0" t="s">
        <v>148</v>
      </c>
      <c r="R447" s="0" t="n">
        <v>44485</v>
      </c>
      <c r="AD447" s="0" t="s">
        <v>149</v>
      </c>
      <c r="AE447" s="0" t="s">
        <v>150</v>
      </c>
      <c r="AF447" s="0" t="s">
        <v>151</v>
      </c>
      <c r="AH447" s="0" t="n">
        <v>14</v>
      </c>
      <c r="AI447" s="0" t="n">
        <v>11</v>
      </c>
      <c r="AN447" s="0" t="s">
        <v>147</v>
      </c>
      <c r="AO447" s="0" t="s">
        <v>315</v>
      </c>
      <c r="AP447" s="0" t="s">
        <v>316</v>
      </c>
      <c r="AQ447" s="0" t="n">
        <v>9</v>
      </c>
      <c r="AR447" s="0" t="n">
        <v>64</v>
      </c>
      <c r="AS447" s="0" t="n">
        <v>32</v>
      </c>
      <c r="AV447" s="0" t="s">
        <v>182</v>
      </c>
      <c r="AW447" s="0" t="n">
        <f aca="false">COUNTA($BC447:$EG447)</f>
        <v>45</v>
      </c>
      <c r="AX447" s="0" t="n">
        <f aca="false">COUNTIF($BC447:$EG447,"D")</f>
        <v>14</v>
      </c>
      <c r="AY447" s="0" t="n">
        <f aca="false">COUNTIF($BC447:$EG447,"R")</f>
        <v>0</v>
      </c>
      <c r="AZ447" s="2" t="n">
        <f aca="false">COUNTIF(DW447,"D")+COUNTIF(DO447,"D")+COUNTIF(DJ447,"D")+COUNTIF(DD447,"D")</f>
        <v>3</v>
      </c>
      <c r="BA447" s="0" t="n">
        <f aca="false">IF(DH447&lt;&gt;"",1,0)+IF(DI447&lt;&gt;"",1,0)+IF(DK447&lt;&gt;"",1,0)+IF(DM447&lt;&gt;"",1,0)+IF(DN447&lt;&gt;"",1,0)+IF(DO447&lt;&gt;"",1,0)+IF(DQ447&lt;&gt;"",1,0)+IF(DR447&lt;&gt;"",1,0)+IF(DT447&lt;&gt;"",1,0)+IF(DU447&lt;&gt;"",1,0)+IF(DV447&lt;&gt;"",1,0)+IF(DW447&lt;&gt;"",1,0)+IF(DX447&lt;&gt;"",1,0)+IF(DZ447&lt;&gt;"",1,0)+IF(EA447&lt;&gt;"",1,0)+IF(EB447&lt;&gt;"",1,0)+IF(EE447&lt;&gt;"",1,0)</f>
        <v>10</v>
      </c>
      <c r="BB447" s="0" t="n">
        <f aca="false">IF(AND(AV447&gt;0, AW447&gt;0),1,0)</f>
        <v>1</v>
      </c>
      <c r="BC447" s="0" t="s">
        <v>155</v>
      </c>
      <c r="BD447" s="0" t="s">
        <v>155</v>
      </c>
      <c r="BE447" s="0" t="s">
        <v>155</v>
      </c>
      <c r="BF447" s="0" t="s">
        <v>155</v>
      </c>
      <c r="BG447" s="0" t="s">
        <v>155</v>
      </c>
      <c r="BH447" s="0" t="s">
        <v>155</v>
      </c>
      <c r="BI447" s="0" t="s">
        <v>155</v>
      </c>
      <c r="BJ447" s="0" t="s">
        <v>155</v>
      </c>
      <c r="BK447" s="0" t="s">
        <v>155</v>
      </c>
      <c r="BL447" s="0" t="s">
        <v>155</v>
      </c>
      <c r="BP447" s="0" t="s">
        <v>155</v>
      </c>
      <c r="BR447" s="0" t="s">
        <v>155</v>
      </c>
      <c r="BS447" s="0" t="s">
        <v>155</v>
      </c>
      <c r="BY447" s="0" t="s">
        <v>144</v>
      </c>
      <c r="CA447" s="0" t="s">
        <v>155</v>
      </c>
      <c r="CC447" s="0" t="s">
        <v>144</v>
      </c>
      <c r="CG447" s="0" t="s">
        <v>155</v>
      </c>
      <c r="CK447" s="0" t="s">
        <v>155</v>
      </c>
      <c r="CL447" s="0" t="s">
        <v>144</v>
      </c>
      <c r="CN447" s="0" t="s">
        <v>155</v>
      </c>
      <c r="CO447" s="0" t="s">
        <v>144</v>
      </c>
      <c r="CP447" s="0" t="s">
        <v>155</v>
      </c>
      <c r="CT447" s="0" t="s">
        <v>155</v>
      </c>
      <c r="CU447" s="0" t="s">
        <v>144</v>
      </c>
      <c r="CV447" s="0" t="s">
        <v>155</v>
      </c>
      <c r="CY447" s="0" t="s">
        <v>155</v>
      </c>
      <c r="CZ447" s="0" t="s">
        <v>144</v>
      </c>
      <c r="DC447" s="0" t="s">
        <v>155</v>
      </c>
      <c r="DF447" s="0" t="s">
        <v>155</v>
      </c>
      <c r="DG447" s="0" t="s">
        <v>144</v>
      </c>
      <c r="DI447" s="0" t="s">
        <v>155</v>
      </c>
      <c r="DJ447" s="0" t="s">
        <v>144</v>
      </c>
      <c r="DL447" s="0" t="s">
        <v>155</v>
      </c>
      <c r="DM447" s="0" t="s">
        <v>144</v>
      </c>
      <c r="DN447" s="0" t="s">
        <v>155</v>
      </c>
      <c r="DO447" s="0" t="s">
        <v>144</v>
      </c>
      <c r="DR447" s="0" t="s">
        <v>155</v>
      </c>
      <c r="DS447" s="0" t="s">
        <v>144</v>
      </c>
      <c r="DT447" s="0" t="s">
        <v>144</v>
      </c>
      <c r="DU447" s="0" t="s">
        <v>155</v>
      </c>
      <c r="DW447" s="0" t="s">
        <v>144</v>
      </c>
      <c r="DX447" s="0" t="s">
        <v>155</v>
      </c>
      <c r="EA447" s="0" t="s">
        <v>155</v>
      </c>
      <c r="ED447" s="0" t="s">
        <v>144</v>
      </c>
      <c r="EF447" s="0" t="s">
        <v>155</v>
      </c>
    </row>
    <row r="448" customFormat="false" ht="13.8" hidden="false" customHeight="false" outlineLevel="0" collapsed="false">
      <c r="A448" s="0" t="s">
        <v>2466</v>
      </c>
      <c r="B448" s="0" t="n">
        <v>78</v>
      </c>
      <c r="C448" s="0" t="n">
        <v>285473</v>
      </c>
      <c r="D448" s="0" t="s">
        <v>2461</v>
      </c>
      <c r="E448" s="0" t="s">
        <v>2467</v>
      </c>
      <c r="F448" s="0" t="str">
        <f aca="false">CONCATENATE(D448," ",LEFT(H448,4),"T=",AW448,"D=",AX448,"R=",AY448,"M=",AZ448,"L=",BA448,"B=",BB448)</f>
        <v>BRUTON T=39D=12R=0M=3L=10B=1</v>
      </c>
      <c r="I448" s="0" t="s">
        <v>2468</v>
      </c>
      <c r="J448" s="0" t="s">
        <v>2469</v>
      </c>
      <c r="K448" s="0" t="s">
        <v>143</v>
      </c>
      <c r="L448" s="0" t="s">
        <v>144</v>
      </c>
      <c r="M448" s="0" t="str">
        <f aca="false">RIGHT(N448,LEN(N448)-FIND(" ",N448))</f>
        <v>RANDOLPH ST NW</v>
      </c>
      <c r="N448" s="0" t="s">
        <v>2465</v>
      </c>
      <c r="P448" s="0" t="s">
        <v>147</v>
      </c>
      <c r="Q448" s="0" t="s">
        <v>148</v>
      </c>
      <c r="R448" s="0" t="n">
        <v>44485</v>
      </c>
      <c r="AD448" s="0" t="s">
        <v>149</v>
      </c>
      <c r="AE448" s="0" t="s">
        <v>150</v>
      </c>
      <c r="AF448" s="0" t="s">
        <v>151</v>
      </c>
      <c r="AH448" s="0" t="n">
        <v>14</v>
      </c>
      <c r="AI448" s="0" t="n">
        <v>11</v>
      </c>
      <c r="AN448" s="0" t="s">
        <v>147</v>
      </c>
      <c r="AO448" s="0" t="s">
        <v>315</v>
      </c>
      <c r="AP448" s="0" t="s">
        <v>316</v>
      </c>
      <c r="AQ448" s="0" t="n">
        <v>9</v>
      </c>
      <c r="AR448" s="0" t="n">
        <v>64</v>
      </c>
      <c r="AS448" s="0" t="n">
        <v>32</v>
      </c>
      <c r="AV448" s="0" t="s">
        <v>182</v>
      </c>
      <c r="AW448" s="0" t="n">
        <f aca="false">COUNTA($BC448:$EG448)</f>
        <v>39</v>
      </c>
      <c r="AX448" s="0" t="n">
        <f aca="false">COUNTIF($BC448:$EG448,"D")</f>
        <v>12</v>
      </c>
      <c r="AY448" s="0" t="n">
        <f aca="false">COUNTIF($BC448:$EG448,"R")</f>
        <v>0</v>
      </c>
      <c r="AZ448" s="2" t="n">
        <f aca="false">COUNTIF(DW448,"D")+COUNTIF(DO448,"D")+COUNTIF(DJ448,"D")+COUNTIF(DD448,"D")</f>
        <v>3</v>
      </c>
      <c r="BA448" s="0" t="n">
        <f aca="false">IF(DH448&lt;&gt;"",1,0)+IF(DI448&lt;&gt;"",1,0)+IF(DK448&lt;&gt;"",1,0)+IF(DM448&lt;&gt;"",1,0)+IF(DN448&lt;&gt;"",1,0)+IF(DO448&lt;&gt;"",1,0)+IF(DQ448&lt;&gt;"",1,0)+IF(DR448&lt;&gt;"",1,0)+IF(DT448&lt;&gt;"",1,0)+IF(DU448&lt;&gt;"",1,0)+IF(DV448&lt;&gt;"",1,0)+IF(DW448&lt;&gt;"",1,0)+IF(DX448&lt;&gt;"",1,0)+IF(DZ448&lt;&gt;"",1,0)+IF(EA448&lt;&gt;"",1,0)+IF(EB448&lt;&gt;"",1,0)+IF(EE448&lt;&gt;"",1,0)</f>
        <v>10</v>
      </c>
      <c r="BB448" s="0" t="n">
        <f aca="false">IF(AND(AV448&gt;0, AW448&gt;0),1,0)</f>
        <v>1</v>
      </c>
      <c r="BD448" s="0" t="s">
        <v>155</v>
      </c>
      <c r="BF448" s="0" t="s">
        <v>155</v>
      </c>
      <c r="BH448" s="0" t="s">
        <v>155</v>
      </c>
      <c r="BI448" s="0" t="s">
        <v>155</v>
      </c>
      <c r="BJ448" s="0" t="s">
        <v>155</v>
      </c>
      <c r="BK448" s="0" t="s">
        <v>155</v>
      </c>
      <c r="BL448" s="0" t="s">
        <v>155</v>
      </c>
      <c r="BP448" s="0" t="s">
        <v>155</v>
      </c>
      <c r="BR448" s="0" t="s">
        <v>155</v>
      </c>
      <c r="BS448" s="0" t="s">
        <v>155</v>
      </c>
      <c r="BY448" s="0" t="s">
        <v>144</v>
      </c>
      <c r="CA448" s="0" t="s">
        <v>155</v>
      </c>
      <c r="CC448" s="0" t="s">
        <v>144</v>
      </c>
      <c r="CG448" s="0" t="s">
        <v>155</v>
      </c>
      <c r="CK448" s="0" t="s">
        <v>155</v>
      </c>
      <c r="CL448" s="0" t="s">
        <v>144</v>
      </c>
      <c r="CN448" s="0" t="s">
        <v>155</v>
      </c>
      <c r="CP448" s="0" t="s">
        <v>155</v>
      </c>
      <c r="CV448" s="0" t="s">
        <v>155</v>
      </c>
      <c r="CY448" s="0" t="s">
        <v>155</v>
      </c>
      <c r="CZ448" s="0" t="s">
        <v>144</v>
      </c>
      <c r="DC448" s="0" t="s">
        <v>155</v>
      </c>
      <c r="DF448" s="0" t="s">
        <v>155</v>
      </c>
      <c r="DG448" s="0" t="s">
        <v>144</v>
      </c>
      <c r="DI448" s="0" t="s">
        <v>155</v>
      </c>
      <c r="DJ448" s="0" t="s">
        <v>144</v>
      </c>
      <c r="DL448" s="0" t="s">
        <v>155</v>
      </c>
      <c r="DM448" s="0" t="s">
        <v>144</v>
      </c>
      <c r="DN448" s="0" t="s">
        <v>155</v>
      </c>
      <c r="DO448" s="0" t="s">
        <v>144</v>
      </c>
      <c r="DR448" s="0" t="s">
        <v>155</v>
      </c>
      <c r="DS448" s="0" t="s">
        <v>144</v>
      </c>
      <c r="DT448" s="0" t="s">
        <v>144</v>
      </c>
      <c r="DU448" s="0" t="s">
        <v>155</v>
      </c>
      <c r="DW448" s="0" t="s">
        <v>144</v>
      </c>
      <c r="DX448" s="0" t="s">
        <v>155</v>
      </c>
      <c r="EA448" s="0" t="s">
        <v>155</v>
      </c>
      <c r="ED448" s="0" t="s">
        <v>144</v>
      </c>
      <c r="EF448" s="0" t="s">
        <v>155</v>
      </c>
    </row>
    <row r="449" customFormat="false" ht="13.8" hidden="false" customHeight="false" outlineLevel="0" collapsed="false">
      <c r="A449" s="0" t="s">
        <v>2470</v>
      </c>
      <c r="B449" s="0" t="n">
        <v>78</v>
      </c>
      <c r="C449" s="0" t="n">
        <v>263822</v>
      </c>
      <c r="D449" s="0" t="s">
        <v>2471</v>
      </c>
      <c r="E449" s="0" t="s">
        <v>459</v>
      </c>
      <c r="F449" s="0" t="str">
        <f aca="false">CONCATENATE(D449," ",LEFT(H449,4),"T=",AW449,"D=",AX449,"R=",AY449,"M=",AZ449,"L=",BA449,"B=",BB449)</f>
        <v>BULLARD T=41D=13R=0M=3L=10B=1</v>
      </c>
      <c r="G449" s="0" t="s">
        <v>547</v>
      </c>
      <c r="I449" s="0" t="s">
        <v>2472</v>
      </c>
      <c r="J449" s="0" t="s">
        <v>2473</v>
      </c>
      <c r="K449" s="0" t="s">
        <v>143</v>
      </c>
      <c r="L449" s="0" t="s">
        <v>144</v>
      </c>
      <c r="M449" s="0" t="str">
        <f aca="false">RIGHT(N449,LEN(N449)-FIND(" ",N449))</f>
        <v>KENMORE AVE SE</v>
      </c>
      <c r="N449" s="0" t="s">
        <v>2474</v>
      </c>
      <c r="P449" s="0" t="s">
        <v>147</v>
      </c>
      <c r="Q449" s="0" t="s">
        <v>148</v>
      </c>
      <c r="R449" s="0" t="n">
        <v>44484</v>
      </c>
      <c r="AD449" s="0" t="s">
        <v>149</v>
      </c>
      <c r="AE449" s="0" t="s">
        <v>150</v>
      </c>
      <c r="AF449" s="0" t="s">
        <v>151</v>
      </c>
      <c r="AH449" s="0" t="n">
        <v>14</v>
      </c>
      <c r="AI449" s="0" t="n">
        <v>11</v>
      </c>
      <c r="AN449" s="0" t="s">
        <v>147</v>
      </c>
      <c r="AO449" s="0" t="s">
        <v>250</v>
      </c>
      <c r="AP449" s="0" t="s">
        <v>251</v>
      </c>
      <c r="AQ449" s="0" t="n">
        <v>9</v>
      </c>
      <c r="AR449" s="0" t="n">
        <v>64</v>
      </c>
      <c r="AS449" s="0" t="n">
        <v>32</v>
      </c>
      <c r="AV449" s="0" t="s">
        <v>252</v>
      </c>
      <c r="AW449" s="0" t="n">
        <f aca="false">COUNTA($BC449:$EG449)</f>
        <v>41</v>
      </c>
      <c r="AX449" s="0" t="n">
        <f aca="false">COUNTIF($BC449:$EG449,"D")</f>
        <v>13</v>
      </c>
      <c r="AY449" s="0" t="n">
        <f aca="false">COUNTIF($BC449:$EG449,"R")</f>
        <v>0</v>
      </c>
      <c r="AZ449" s="2" t="n">
        <f aca="false">COUNTIF(DW449,"D")+COUNTIF(DO449,"D")+COUNTIF(DJ449,"D")+COUNTIF(DD449,"D")</f>
        <v>3</v>
      </c>
      <c r="BA449" s="0" t="n">
        <f aca="false">IF(DH449&lt;&gt;"",1,0)+IF(DI449&lt;&gt;"",1,0)+IF(DK449&lt;&gt;"",1,0)+IF(DM449&lt;&gt;"",1,0)+IF(DN449&lt;&gt;"",1,0)+IF(DO449&lt;&gt;"",1,0)+IF(DQ449&lt;&gt;"",1,0)+IF(DR449&lt;&gt;"",1,0)+IF(DT449&lt;&gt;"",1,0)+IF(DU449&lt;&gt;"",1,0)+IF(DV449&lt;&gt;"",1,0)+IF(DW449&lt;&gt;"",1,0)+IF(DX449&lt;&gt;"",1,0)+IF(DZ449&lt;&gt;"",1,0)+IF(EA449&lt;&gt;"",1,0)+IF(EB449&lt;&gt;"",1,0)+IF(EE449&lt;&gt;"",1,0)</f>
        <v>10</v>
      </c>
      <c r="BB449" s="0" t="n">
        <f aca="false">IF(AND(AV449&gt;0, AW449&gt;0),1,0)</f>
        <v>1</v>
      </c>
      <c r="BC449" s="0" t="s">
        <v>155</v>
      </c>
      <c r="BD449" s="0" t="s">
        <v>155</v>
      </c>
      <c r="BH449" s="0" t="s">
        <v>155</v>
      </c>
      <c r="BI449" s="0" t="s">
        <v>155</v>
      </c>
      <c r="BJ449" s="0" t="s">
        <v>155</v>
      </c>
      <c r="BK449" s="0" t="s">
        <v>155</v>
      </c>
      <c r="BL449" s="0" t="s">
        <v>155</v>
      </c>
      <c r="BP449" s="0" t="s">
        <v>155</v>
      </c>
      <c r="BS449" s="0" t="s">
        <v>155</v>
      </c>
      <c r="BV449" s="0" t="s">
        <v>155</v>
      </c>
      <c r="BY449" s="0" t="s">
        <v>144</v>
      </c>
      <c r="CA449" s="0" t="s">
        <v>155</v>
      </c>
      <c r="CC449" s="0" t="s">
        <v>144</v>
      </c>
      <c r="CG449" s="0" t="s">
        <v>155</v>
      </c>
      <c r="CK449" s="0" t="s">
        <v>155</v>
      </c>
      <c r="CL449" s="0" t="s">
        <v>144</v>
      </c>
      <c r="CN449" s="0" t="s">
        <v>155</v>
      </c>
      <c r="CO449" s="0" t="s">
        <v>144</v>
      </c>
      <c r="CP449" s="0" t="s">
        <v>155</v>
      </c>
      <c r="CT449" s="0" t="s">
        <v>155</v>
      </c>
      <c r="CV449" s="0" t="s">
        <v>155</v>
      </c>
      <c r="CY449" s="0" t="s">
        <v>155</v>
      </c>
      <c r="CZ449" s="0" t="s">
        <v>144</v>
      </c>
      <c r="DC449" s="0" t="s">
        <v>155</v>
      </c>
      <c r="DD449" s="0" t="s">
        <v>144</v>
      </c>
      <c r="DF449" s="0" t="s">
        <v>155</v>
      </c>
      <c r="DG449" s="0" t="s">
        <v>144</v>
      </c>
      <c r="DI449" s="0" t="s">
        <v>155</v>
      </c>
      <c r="DL449" s="0" t="s">
        <v>155</v>
      </c>
      <c r="DM449" s="0" t="s">
        <v>144</v>
      </c>
      <c r="DN449" s="0" t="s">
        <v>155</v>
      </c>
      <c r="DO449" s="0" t="s">
        <v>144</v>
      </c>
      <c r="DR449" s="0" t="s">
        <v>155</v>
      </c>
      <c r="DS449" s="0" t="s">
        <v>144</v>
      </c>
      <c r="DT449" s="0" t="s">
        <v>144</v>
      </c>
      <c r="DU449" s="0" t="s">
        <v>155</v>
      </c>
      <c r="DW449" s="0" t="s">
        <v>144</v>
      </c>
      <c r="DX449" s="0" t="s">
        <v>155</v>
      </c>
      <c r="EA449" s="0" t="s">
        <v>155</v>
      </c>
      <c r="ED449" s="0" t="s">
        <v>144</v>
      </c>
      <c r="EF449" s="0" t="s">
        <v>155</v>
      </c>
    </row>
    <row r="450" customFormat="false" ht="13.8" hidden="false" customHeight="false" outlineLevel="0" collapsed="false">
      <c r="A450" s="0" t="s">
        <v>2475</v>
      </c>
      <c r="B450" s="0" t="n">
        <v>78</v>
      </c>
      <c r="C450" s="0" t="n">
        <v>22266</v>
      </c>
      <c r="D450" s="0" t="s">
        <v>2476</v>
      </c>
      <c r="E450" s="0" t="s">
        <v>2477</v>
      </c>
      <c r="F450" s="0" t="str">
        <f aca="false">CONCATENATE(D450," ",LEFT(H450,4),"T=",AW450,"D=",AX450,"R=",AY450,"M=",AZ450,"L=",BA450,"B=",BB450)</f>
        <v>CADE T=46D=15R=0M=3L=10B=1</v>
      </c>
      <c r="G450" s="0" t="s">
        <v>281</v>
      </c>
      <c r="I450" s="0" t="s">
        <v>2478</v>
      </c>
      <c r="J450" s="0" t="s">
        <v>2479</v>
      </c>
      <c r="K450" s="0" t="s">
        <v>143</v>
      </c>
      <c r="L450" s="0" t="s">
        <v>144</v>
      </c>
      <c r="M450" s="0" t="str">
        <f aca="false">RIGHT(N450,LEN(N450)-FIND(" ",N450))</f>
        <v>JACKSON ST SW</v>
      </c>
      <c r="N450" s="0" t="s">
        <v>2480</v>
      </c>
      <c r="P450" s="0" t="s">
        <v>147</v>
      </c>
      <c r="Q450" s="0" t="s">
        <v>148</v>
      </c>
      <c r="R450" s="0" t="n">
        <v>44485</v>
      </c>
      <c r="AD450" s="0" t="s">
        <v>149</v>
      </c>
      <c r="AE450" s="0" t="s">
        <v>150</v>
      </c>
      <c r="AF450" s="0" t="s">
        <v>151</v>
      </c>
      <c r="AH450" s="0" t="n">
        <v>14</v>
      </c>
      <c r="AI450" s="0" t="n">
        <v>11</v>
      </c>
      <c r="AN450" s="0" t="s">
        <v>147</v>
      </c>
      <c r="AO450" s="0" t="s">
        <v>387</v>
      </c>
      <c r="AP450" s="0" t="s">
        <v>388</v>
      </c>
      <c r="AQ450" s="0" t="n">
        <v>9</v>
      </c>
      <c r="AR450" s="0" t="n">
        <v>64</v>
      </c>
      <c r="AS450" s="0" t="n">
        <v>32</v>
      </c>
      <c r="AV450" s="0" t="s">
        <v>154</v>
      </c>
      <c r="AW450" s="0" t="n">
        <f aca="false">COUNTA($BC450:$EG450)</f>
        <v>46</v>
      </c>
      <c r="AX450" s="0" t="n">
        <f aca="false">COUNTIF($BC450:$EG450,"D")</f>
        <v>15</v>
      </c>
      <c r="AY450" s="0" t="n">
        <f aca="false">COUNTIF($BC450:$EG450,"R")</f>
        <v>0</v>
      </c>
      <c r="AZ450" s="2" t="n">
        <f aca="false">COUNTIF(DW450,"D")+COUNTIF(DO450,"D")+COUNTIF(DJ450,"D")+COUNTIF(DD450,"D")</f>
        <v>3</v>
      </c>
      <c r="BA450" s="0" t="n">
        <f aca="false">IF(DH450&lt;&gt;"",1,0)+IF(DI450&lt;&gt;"",1,0)+IF(DK450&lt;&gt;"",1,0)+IF(DM450&lt;&gt;"",1,0)+IF(DN450&lt;&gt;"",1,0)+IF(DO450&lt;&gt;"",1,0)+IF(DQ450&lt;&gt;"",1,0)+IF(DR450&lt;&gt;"",1,0)+IF(DT450&lt;&gt;"",1,0)+IF(DU450&lt;&gt;"",1,0)+IF(DV450&lt;&gt;"",1,0)+IF(DW450&lt;&gt;"",1,0)+IF(DX450&lt;&gt;"",1,0)+IF(DZ450&lt;&gt;"",1,0)+IF(EA450&lt;&gt;"",1,0)+IF(EB450&lt;&gt;"",1,0)+IF(EE450&lt;&gt;"",1,0)</f>
        <v>10</v>
      </c>
      <c r="BB450" s="0" t="n">
        <f aca="false">IF(AND(AV450&gt;0, AW450&gt;0),1,0)</f>
        <v>1</v>
      </c>
      <c r="BC450" s="0" t="s">
        <v>155</v>
      </c>
      <c r="BD450" s="0" t="s">
        <v>155</v>
      </c>
      <c r="BF450" s="0" t="s">
        <v>155</v>
      </c>
      <c r="BG450" s="0" t="s">
        <v>155</v>
      </c>
      <c r="BH450" s="0" t="s">
        <v>155</v>
      </c>
      <c r="BI450" s="0" t="s">
        <v>155</v>
      </c>
      <c r="BJ450" s="0" t="s">
        <v>155</v>
      </c>
      <c r="BK450" s="0" t="s">
        <v>155</v>
      </c>
      <c r="BL450" s="0" t="s">
        <v>155</v>
      </c>
      <c r="BP450" s="0" t="s">
        <v>155</v>
      </c>
      <c r="BR450" s="0" t="s">
        <v>155</v>
      </c>
      <c r="BS450" s="0" t="s">
        <v>155</v>
      </c>
      <c r="BV450" s="0" t="s">
        <v>155</v>
      </c>
      <c r="BY450" s="0" t="s">
        <v>144</v>
      </c>
      <c r="CA450" s="0" t="s">
        <v>155</v>
      </c>
      <c r="CG450" s="0" t="s">
        <v>155</v>
      </c>
      <c r="CK450" s="0" t="s">
        <v>155</v>
      </c>
      <c r="CL450" s="0" t="s">
        <v>144</v>
      </c>
      <c r="CN450" s="0" t="s">
        <v>155</v>
      </c>
      <c r="CO450" s="0" t="s">
        <v>144</v>
      </c>
      <c r="CP450" s="0" t="s">
        <v>155</v>
      </c>
      <c r="CQ450" s="0" t="s">
        <v>144</v>
      </c>
      <c r="CT450" s="0" t="s">
        <v>155</v>
      </c>
      <c r="CU450" s="0" t="s">
        <v>144</v>
      </c>
      <c r="CV450" s="0" t="s">
        <v>155</v>
      </c>
      <c r="CW450" s="0" t="s">
        <v>144</v>
      </c>
      <c r="CY450" s="0" t="s">
        <v>155</v>
      </c>
      <c r="CZ450" s="0" t="s">
        <v>144</v>
      </c>
      <c r="DC450" s="0" t="s">
        <v>155</v>
      </c>
      <c r="DF450" s="0" t="s">
        <v>155</v>
      </c>
      <c r="DG450" s="0" t="s">
        <v>144</v>
      </c>
      <c r="DI450" s="0" t="s">
        <v>155</v>
      </c>
      <c r="DJ450" s="0" t="s">
        <v>144</v>
      </c>
      <c r="DL450" s="0" t="s">
        <v>155</v>
      </c>
      <c r="DM450" s="0" t="s">
        <v>144</v>
      </c>
      <c r="DN450" s="0" t="s">
        <v>155</v>
      </c>
      <c r="DO450" s="0" t="s">
        <v>144</v>
      </c>
      <c r="DR450" s="0" t="s">
        <v>155</v>
      </c>
      <c r="DS450" s="0" t="s">
        <v>144</v>
      </c>
      <c r="DT450" s="0" t="s">
        <v>144</v>
      </c>
      <c r="DU450" s="0" t="s">
        <v>155</v>
      </c>
      <c r="DW450" s="0" t="s">
        <v>144</v>
      </c>
      <c r="DX450" s="0" t="s">
        <v>155</v>
      </c>
      <c r="EA450" s="0" t="s">
        <v>155</v>
      </c>
      <c r="ED450" s="0" t="s">
        <v>144</v>
      </c>
      <c r="EF450" s="0" t="s">
        <v>155</v>
      </c>
    </row>
    <row r="451" customFormat="false" ht="13.8" hidden="false" customHeight="false" outlineLevel="0" collapsed="false">
      <c r="A451" s="0" t="s">
        <v>2481</v>
      </c>
      <c r="B451" s="0" t="n">
        <v>78</v>
      </c>
      <c r="C451" s="0" t="n">
        <v>332118</v>
      </c>
      <c r="D451" s="0" t="s">
        <v>2476</v>
      </c>
      <c r="E451" s="0" t="s">
        <v>2482</v>
      </c>
      <c r="F451" s="0" t="str">
        <f aca="false">CONCATENATE(D451," ",LEFT(H451,4),"T=",AW451,"D=",AX451,"R=",AY451,"M=",AZ451,"L=",BA451,"B=",BB451)</f>
        <v>CADE T=39D=16R=0M=3L=10B=1</v>
      </c>
      <c r="I451" s="0" t="s">
        <v>2483</v>
      </c>
      <c r="J451" s="0" t="s">
        <v>2484</v>
      </c>
      <c r="K451" s="0" t="s">
        <v>143</v>
      </c>
      <c r="L451" s="0" t="s">
        <v>144</v>
      </c>
      <c r="M451" s="0" t="str">
        <f aca="false">RIGHT(N451,LEN(N451)-FIND(" ",N451))</f>
        <v>JACKSON ST SW</v>
      </c>
      <c r="N451" s="0" t="s">
        <v>2480</v>
      </c>
      <c r="P451" s="0" t="s">
        <v>147</v>
      </c>
      <c r="Q451" s="0" t="s">
        <v>148</v>
      </c>
      <c r="R451" s="0" t="n">
        <v>44485</v>
      </c>
      <c r="AD451" s="0" t="s">
        <v>149</v>
      </c>
      <c r="AE451" s="0" t="s">
        <v>150</v>
      </c>
      <c r="AF451" s="0" t="s">
        <v>151</v>
      </c>
      <c r="AH451" s="0" t="n">
        <v>14</v>
      </c>
      <c r="AI451" s="0" t="n">
        <v>11</v>
      </c>
      <c r="AN451" s="0" t="s">
        <v>147</v>
      </c>
      <c r="AO451" s="0" t="s">
        <v>387</v>
      </c>
      <c r="AP451" s="0" t="s">
        <v>388</v>
      </c>
      <c r="AQ451" s="0" t="n">
        <v>9</v>
      </c>
      <c r="AR451" s="0" t="n">
        <v>64</v>
      </c>
      <c r="AS451" s="0" t="n">
        <v>32</v>
      </c>
      <c r="AV451" s="0" t="s">
        <v>154</v>
      </c>
      <c r="AW451" s="0" t="n">
        <f aca="false">COUNTA($BC451:$EG451)</f>
        <v>39</v>
      </c>
      <c r="AX451" s="0" t="n">
        <f aca="false">COUNTIF($BC451:$EG451,"D")</f>
        <v>16</v>
      </c>
      <c r="AY451" s="0" t="n">
        <f aca="false">COUNTIF($BC451:$EG451,"R")</f>
        <v>0</v>
      </c>
      <c r="AZ451" s="2" t="n">
        <f aca="false">COUNTIF(DW451,"D")+COUNTIF(DO451,"D")+COUNTIF(DJ451,"D")+COUNTIF(DD451,"D")</f>
        <v>3</v>
      </c>
      <c r="BA451" s="0" t="n">
        <f aca="false">IF(DH451&lt;&gt;"",1,0)+IF(DI451&lt;&gt;"",1,0)+IF(DK451&lt;&gt;"",1,0)+IF(DM451&lt;&gt;"",1,0)+IF(DN451&lt;&gt;"",1,0)+IF(DO451&lt;&gt;"",1,0)+IF(DQ451&lt;&gt;"",1,0)+IF(DR451&lt;&gt;"",1,0)+IF(DT451&lt;&gt;"",1,0)+IF(DU451&lt;&gt;"",1,0)+IF(DV451&lt;&gt;"",1,0)+IF(DW451&lt;&gt;"",1,0)+IF(DX451&lt;&gt;"",1,0)+IF(DZ451&lt;&gt;"",1,0)+IF(EA451&lt;&gt;"",1,0)+IF(EB451&lt;&gt;"",1,0)+IF(EE451&lt;&gt;"",1,0)</f>
        <v>10</v>
      </c>
      <c r="BB451" s="0" t="n">
        <f aca="false">IF(AND(AV451&gt;0, AW451&gt;0),1,0)</f>
        <v>1</v>
      </c>
      <c r="BD451" s="0" t="s">
        <v>155</v>
      </c>
      <c r="BF451" s="0" t="s">
        <v>155</v>
      </c>
      <c r="BL451" s="0" t="s">
        <v>155</v>
      </c>
      <c r="BS451" s="0" t="s">
        <v>155</v>
      </c>
      <c r="BV451" s="0" t="s">
        <v>155</v>
      </c>
      <c r="BY451" s="0" t="s">
        <v>144</v>
      </c>
      <c r="CA451" s="0" t="s">
        <v>155</v>
      </c>
      <c r="CG451" s="0" t="s">
        <v>155</v>
      </c>
      <c r="CH451" s="0" t="s">
        <v>144</v>
      </c>
      <c r="CK451" s="0" t="s">
        <v>155</v>
      </c>
      <c r="CL451" s="0" t="s">
        <v>144</v>
      </c>
      <c r="CN451" s="0" t="s">
        <v>155</v>
      </c>
      <c r="CO451" s="0" t="s">
        <v>144</v>
      </c>
      <c r="CP451" s="0" t="s">
        <v>155</v>
      </c>
      <c r="CQ451" s="0" t="s">
        <v>144</v>
      </c>
      <c r="CT451" s="0" t="s">
        <v>155</v>
      </c>
      <c r="CU451" s="0" t="s">
        <v>144</v>
      </c>
      <c r="CV451" s="0" t="s">
        <v>155</v>
      </c>
      <c r="CW451" s="0" t="s">
        <v>144</v>
      </c>
      <c r="CY451" s="0" t="s">
        <v>155</v>
      </c>
      <c r="CZ451" s="0" t="s">
        <v>144</v>
      </c>
      <c r="DC451" s="0" t="s">
        <v>155</v>
      </c>
      <c r="DF451" s="0" t="s">
        <v>155</v>
      </c>
      <c r="DG451" s="0" t="s">
        <v>144</v>
      </c>
      <c r="DI451" s="0" t="s">
        <v>155</v>
      </c>
      <c r="DJ451" s="0" t="s">
        <v>144</v>
      </c>
      <c r="DL451" s="0" t="s">
        <v>155</v>
      </c>
      <c r="DM451" s="0" t="s">
        <v>144</v>
      </c>
      <c r="DN451" s="0" t="s">
        <v>155</v>
      </c>
      <c r="DO451" s="0" t="s">
        <v>144</v>
      </c>
      <c r="DR451" s="0" t="s">
        <v>155</v>
      </c>
      <c r="DS451" s="0" t="s">
        <v>144</v>
      </c>
      <c r="DT451" s="0" t="s">
        <v>144</v>
      </c>
      <c r="DU451" s="0" t="s">
        <v>155</v>
      </c>
      <c r="DW451" s="0" t="s">
        <v>144</v>
      </c>
      <c r="DX451" s="0" t="s">
        <v>155</v>
      </c>
      <c r="EA451" s="0" t="s">
        <v>155</v>
      </c>
      <c r="ED451" s="0" t="s">
        <v>144</v>
      </c>
      <c r="EF451" s="0" t="s">
        <v>155</v>
      </c>
    </row>
    <row r="452" customFormat="false" ht="13.8" hidden="false" customHeight="false" outlineLevel="0" collapsed="false">
      <c r="A452" s="0" t="s">
        <v>2485</v>
      </c>
      <c r="B452" s="0" t="n">
        <v>78</v>
      </c>
      <c r="C452" s="0" t="n">
        <v>155474</v>
      </c>
      <c r="D452" s="0" t="s">
        <v>2486</v>
      </c>
      <c r="E452" s="0" t="s">
        <v>2487</v>
      </c>
      <c r="F452" s="0" t="str">
        <f aca="false">CONCATENATE(D452," ",LEFT(H452,4),"T=",AW452,"D=",AX452,"R=",AY452,"M=",AZ452,"L=",BA452,"B=",BB452)</f>
        <v>COLEMAN T=49D=17R=0M=3L=10B=1</v>
      </c>
      <c r="I452" s="0" t="s">
        <v>2488</v>
      </c>
      <c r="J452" s="0" t="s">
        <v>2489</v>
      </c>
      <c r="K452" s="0" t="s">
        <v>143</v>
      </c>
      <c r="L452" s="0" t="s">
        <v>144</v>
      </c>
      <c r="M452" s="0" t="str">
        <f aca="false">RIGHT(N452,LEN(N452)-FIND(" ",N452))</f>
        <v>MAPLE ST SW</v>
      </c>
      <c r="N452" s="0" t="s">
        <v>2490</v>
      </c>
      <c r="P452" s="0" t="s">
        <v>147</v>
      </c>
      <c r="Q452" s="0" t="s">
        <v>148</v>
      </c>
      <c r="R452" s="0" t="n">
        <v>44485</v>
      </c>
      <c r="AD452" s="0" t="s">
        <v>149</v>
      </c>
      <c r="AE452" s="0" t="s">
        <v>150</v>
      </c>
      <c r="AF452" s="0" t="s">
        <v>151</v>
      </c>
      <c r="AH452" s="0" t="n">
        <v>14</v>
      </c>
      <c r="AI452" s="0" t="n">
        <v>11</v>
      </c>
      <c r="AN452" s="0" t="s">
        <v>147</v>
      </c>
      <c r="AO452" s="0" t="s">
        <v>301</v>
      </c>
      <c r="AP452" s="0" t="s">
        <v>302</v>
      </c>
      <c r="AQ452" s="0" t="n">
        <v>9</v>
      </c>
      <c r="AR452" s="0" t="n">
        <v>64</v>
      </c>
      <c r="AS452" s="0" t="n">
        <v>32</v>
      </c>
      <c r="AV452" s="0" t="s">
        <v>154</v>
      </c>
      <c r="AW452" s="0" t="n">
        <f aca="false">COUNTA($BC452:$EG452)</f>
        <v>49</v>
      </c>
      <c r="AX452" s="0" t="n">
        <f aca="false">COUNTIF($BC452:$EG452,"D")</f>
        <v>17</v>
      </c>
      <c r="AY452" s="0" t="n">
        <f aca="false">COUNTIF($BC452:$EG452,"R")</f>
        <v>0</v>
      </c>
      <c r="AZ452" s="2" t="n">
        <f aca="false">COUNTIF(DW452,"D")+COUNTIF(DO452,"D")+COUNTIF(DJ452,"D")+COUNTIF(DD452,"D")</f>
        <v>3</v>
      </c>
      <c r="BA452" s="0" t="n">
        <f aca="false">IF(DH452&lt;&gt;"",1,0)+IF(DI452&lt;&gt;"",1,0)+IF(DK452&lt;&gt;"",1,0)+IF(DM452&lt;&gt;"",1,0)+IF(DN452&lt;&gt;"",1,0)+IF(DO452&lt;&gt;"",1,0)+IF(DQ452&lt;&gt;"",1,0)+IF(DR452&lt;&gt;"",1,0)+IF(DT452&lt;&gt;"",1,0)+IF(DU452&lt;&gt;"",1,0)+IF(DV452&lt;&gt;"",1,0)+IF(DW452&lt;&gt;"",1,0)+IF(DX452&lt;&gt;"",1,0)+IF(DZ452&lt;&gt;"",1,0)+IF(EA452&lt;&gt;"",1,0)+IF(EB452&lt;&gt;"",1,0)+IF(EE452&lt;&gt;"",1,0)</f>
        <v>10</v>
      </c>
      <c r="BB452" s="0" t="n">
        <f aca="false">IF(AND(AV452&gt;0, AW452&gt;0),1,0)</f>
        <v>1</v>
      </c>
      <c r="BC452" s="0" t="s">
        <v>155</v>
      </c>
      <c r="BD452" s="0" t="s">
        <v>155</v>
      </c>
      <c r="BE452" s="0" t="s">
        <v>155</v>
      </c>
      <c r="BF452" s="0" t="s">
        <v>155</v>
      </c>
      <c r="BG452" s="0" t="s">
        <v>155</v>
      </c>
      <c r="BH452" s="0" t="s">
        <v>155</v>
      </c>
      <c r="BI452" s="0" t="s">
        <v>155</v>
      </c>
      <c r="BJ452" s="0" t="s">
        <v>155</v>
      </c>
      <c r="BK452" s="0" t="s">
        <v>155</v>
      </c>
      <c r="BL452" s="0" t="s">
        <v>155</v>
      </c>
      <c r="BP452" s="0" t="s">
        <v>155</v>
      </c>
      <c r="BR452" s="0" t="s">
        <v>155</v>
      </c>
      <c r="BS452" s="0" t="s">
        <v>155</v>
      </c>
      <c r="BV452" s="0" t="s">
        <v>155</v>
      </c>
      <c r="BY452" s="0" t="s">
        <v>144</v>
      </c>
      <c r="CA452" s="0" t="s">
        <v>155</v>
      </c>
      <c r="CC452" s="0" t="s">
        <v>144</v>
      </c>
      <c r="CG452" s="0" t="s">
        <v>155</v>
      </c>
      <c r="CH452" s="0" t="s">
        <v>144</v>
      </c>
      <c r="CK452" s="0" t="s">
        <v>155</v>
      </c>
      <c r="CL452" s="0" t="s">
        <v>144</v>
      </c>
      <c r="CN452" s="0" t="s">
        <v>155</v>
      </c>
      <c r="CO452" s="0" t="s">
        <v>144</v>
      </c>
      <c r="CP452" s="0" t="s">
        <v>155</v>
      </c>
      <c r="CQ452" s="0" t="s">
        <v>144</v>
      </c>
      <c r="CT452" s="0" t="s">
        <v>155</v>
      </c>
      <c r="CU452" s="0" t="s">
        <v>144</v>
      </c>
      <c r="CV452" s="0" t="s">
        <v>155</v>
      </c>
      <c r="CW452" s="0" t="s">
        <v>144</v>
      </c>
      <c r="CY452" s="0" t="s">
        <v>155</v>
      </c>
      <c r="CZ452" s="0" t="s">
        <v>144</v>
      </c>
      <c r="DC452" s="0" t="s">
        <v>155</v>
      </c>
      <c r="DF452" s="0" t="s">
        <v>155</v>
      </c>
      <c r="DG452" s="0" t="s">
        <v>144</v>
      </c>
      <c r="DI452" s="0" t="s">
        <v>155</v>
      </c>
      <c r="DJ452" s="0" t="s">
        <v>144</v>
      </c>
      <c r="DL452" s="0" t="s">
        <v>155</v>
      </c>
      <c r="DM452" s="0" t="s">
        <v>144</v>
      </c>
      <c r="DN452" s="0" t="s">
        <v>155</v>
      </c>
      <c r="DO452" s="0" t="s">
        <v>144</v>
      </c>
      <c r="DR452" s="0" t="s">
        <v>155</v>
      </c>
      <c r="DS452" s="0" t="s">
        <v>144</v>
      </c>
      <c r="DT452" s="0" t="s">
        <v>144</v>
      </c>
      <c r="DU452" s="0" t="s">
        <v>155</v>
      </c>
      <c r="DW452" s="0" t="s">
        <v>144</v>
      </c>
      <c r="DX452" s="0" t="s">
        <v>155</v>
      </c>
      <c r="EA452" s="0" t="s">
        <v>155</v>
      </c>
      <c r="ED452" s="0" t="s">
        <v>144</v>
      </c>
      <c r="EF452" s="0" t="s">
        <v>155</v>
      </c>
    </row>
    <row r="453" customFormat="false" ht="13.8" hidden="false" customHeight="false" outlineLevel="0" collapsed="false">
      <c r="A453" s="0" t="s">
        <v>2491</v>
      </c>
      <c r="B453" s="0" t="n">
        <v>78</v>
      </c>
      <c r="C453" s="0" t="n">
        <v>2360</v>
      </c>
      <c r="D453" s="0" t="s">
        <v>2492</v>
      </c>
      <c r="E453" s="0" t="s">
        <v>230</v>
      </c>
      <c r="F453" s="0" t="str">
        <f aca="false">CONCATENATE(D453," ",LEFT(H453,4),"T=",AW453,"D=",AX453,"R=",AY453,"M=",AZ453,"L=",BA453,"B=",BB453)</f>
        <v>CURRIE JRT=47D=17R=0M=3L=10B=1</v>
      </c>
      <c r="G453" s="0" t="s">
        <v>613</v>
      </c>
      <c r="H453" s="0" t="s">
        <v>644</v>
      </c>
      <c r="I453" s="0" t="s">
        <v>2493</v>
      </c>
      <c r="J453" s="0" t="s">
        <v>2494</v>
      </c>
      <c r="K453" s="0" t="s">
        <v>143</v>
      </c>
      <c r="L453" s="0" t="s">
        <v>144</v>
      </c>
      <c r="M453" s="0" t="str">
        <f aca="false">RIGHT(N453,LEN(N453)-FIND(" ",N453))</f>
        <v>ORLO ST NW</v>
      </c>
      <c r="N453" s="0" t="s">
        <v>2495</v>
      </c>
      <c r="P453" s="0" t="s">
        <v>147</v>
      </c>
      <c r="Q453" s="0" t="s">
        <v>148</v>
      </c>
      <c r="R453" s="0" t="n">
        <v>44485</v>
      </c>
      <c r="AD453" s="0" t="s">
        <v>149</v>
      </c>
      <c r="AE453" s="0" t="s">
        <v>150</v>
      </c>
      <c r="AF453" s="0" t="s">
        <v>151</v>
      </c>
      <c r="AH453" s="0" t="n">
        <v>14</v>
      </c>
      <c r="AI453" s="0" t="n">
        <v>11</v>
      </c>
      <c r="AN453" s="0" t="s">
        <v>147</v>
      </c>
      <c r="AO453" s="0" t="s">
        <v>484</v>
      </c>
      <c r="AP453" s="0" t="s">
        <v>485</v>
      </c>
      <c r="AQ453" s="0" t="n">
        <v>9</v>
      </c>
      <c r="AR453" s="0" t="n">
        <v>64</v>
      </c>
      <c r="AS453" s="0" t="n">
        <v>32</v>
      </c>
      <c r="AV453" s="0" t="s">
        <v>223</v>
      </c>
      <c r="AW453" s="0" t="n">
        <f aca="false">COUNTA($BC453:$EG453)</f>
        <v>47</v>
      </c>
      <c r="AX453" s="0" t="n">
        <f aca="false">COUNTIF($BC453:$EG453,"D")</f>
        <v>17</v>
      </c>
      <c r="AY453" s="0" t="n">
        <f aca="false">COUNTIF($BC453:$EG453,"R")</f>
        <v>0</v>
      </c>
      <c r="AZ453" s="2" t="n">
        <f aca="false">COUNTIF(DW453,"D")+COUNTIF(DO453,"D")+COUNTIF(DJ453,"D")+COUNTIF(DD453,"D")</f>
        <v>3</v>
      </c>
      <c r="BA453" s="0" t="n">
        <f aca="false">IF(DH453&lt;&gt;"",1,0)+IF(DI453&lt;&gt;"",1,0)+IF(DK453&lt;&gt;"",1,0)+IF(DM453&lt;&gt;"",1,0)+IF(DN453&lt;&gt;"",1,0)+IF(DO453&lt;&gt;"",1,0)+IF(DQ453&lt;&gt;"",1,0)+IF(DR453&lt;&gt;"",1,0)+IF(DT453&lt;&gt;"",1,0)+IF(DU453&lt;&gt;"",1,0)+IF(DV453&lt;&gt;"",1,0)+IF(DW453&lt;&gt;"",1,0)+IF(DX453&lt;&gt;"",1,0)+IF(DZ453&lt;&gt;"",1,0)+IF(EA453&lt;&gt;"",1,0)+IF(EB453&lt;&gt;"",1,0)+IF(EE453&lt;&gt;"",1,0)</f>
        <v>10</v>
      </c>
      <c r="BB453" s="0" t="n">
        <f aca="false">IF(AND(AV453&gt;0, AW453&gt;0),1,0)</f>
        <v>1</v>
      </c>
      <c r="BC453" s="0" t="s">
        <v>155</v>
      </c>
      <c r="BD453" s="0" t="s">
        <v>155</v>
      </c>
      <c r="BE453" s="0" t="s">
        <v>155</v>
      </c>
      <c r="BG453" s="0" t="s">
        <v>155</v>
      </c>
      <c r="BH453" s="0" t="s">
        <v>155</v>
      </c>
      <c r="BJ453" s="0" t="s">
        <v>155</v>
      </c>
      <c r="BK453" s="0" t="s">
        <v>155</v>
      </c>
      <c r="BL453" s="0" t="s">
        <v>155</v>
      </c>
      <c r="BP453" s="0" t="s">
        <v>155</v>
      </c>
      <c r="BR453" s="0" t="s">
        <v>155</v>
      </c>
      <c r="BS453" s="0" t="s">
        <v>155</v>
      </c>
      <c r="BV453" s="0" t="s">
        <v>155</v>
      </c>
      <c r="BY453" s="0" t="s">
        <v>144</v>
      </c>
      <c r="CA453" s="0" t="s">
        <v>155</v>
      </c>
      <c r="CC453" s="0" t="s">
        <v>144</v>
      </c>
      <c r="CG453" s="0" t="s">
        <v>155</v>
      </c>
      <c r="CH453" s="0" t="s">
        <v>144</v>
      </c>
      <c r="CK453" s="0" t="s">
        <v>155</v>
      </c>
      <c r="CL453" s="0" t="s">
        <v>144</v>
      </c>
      <c r="CN453" s="0" t="s">
        <v>155</v>
      </c>
      <c r="CO453" s="0" t="s">
        <v>144</v>
      </c>
      <c r="CP453" s="0" t="s">
        <v>155</v>
      </c>
      <c r="CQ453" s="0" t="s">
        <v>144</v>
      </c>
      <c r="CT453" s="0" t="s">
        <v>155</v>
      </c>
      <c r="CU453" s="0" t="s">
        <v>144</v>
      </c>
      <c r="CV453" s="0" t="s">
        <v>155</v>
      </c>
      <c r="CW453" s="0" t="s">
        <v>144</v>
      </c>
      <c r="CY453" s="0" t="s">
        <v>155</v>
      </c>
      <c r="CZ453" s="0" t="s">
        <v>144</v>
      </c>
      <c r="DC453" s="0" t="s">
        <v>155</v>
      </c>
      <c r="DF453" s="0" t="s">
        <v>155</v>
      </c>
      <c r="DG453" s="0" t="s">
        <v>144</v>
      </c>
      <c r="DI453" s="0" t="s">
        <v>155</v>
      </c>
      <c r="DJ453" s="0" t="s">
        <v>144</v>
      </c>
      <c r="DL453" s="0" t="s">
        <v>155</v>
      </c>
      <c r="DM453" s="0" t="s">
        <v>144</v>
      </c>
      <c r="DN453" s="0" t="s">
        <v>155</v>
      </c>
      <c r="DO453" s="0" t="s">
        <v>144</v>
      </c>
      <c r="DR453" s="0" t="s">
        <v>155</v>
      </c>
      <c r="DS453" s="0" t="s">
        <v>144</v>
      </c>
      <c r="DT453" s="0" t="s">
        <v>144</v>
      </c>
      <c r="DU453" s="0" t="s">
        <v>155</v>
      </c>
      <c r="DW453" s="0" t="s">
        <v>144</v>
      </c>
      <c r="DX453" s="0" t="s">
        <v>155</v>
      </c>
      <c r="EA453" s="0" t="s">
        <v>155</v>
      </c>
      <c r="ED453" s="0" t="s">
        <v>144</v>
      </c>
      <c r="EF453" s="0" t="s">
        <v>155</v>
      </c>
    </row>
    <row r="454" customFormat="false" ht="13.8" hidden="false" customHeight="false" outlineLevel="0" collapsed="false">
      <c r="A454" s="0" t="s">
        <v>2496</v>
      </c>
      <c r="B454" s="0" t="n">
        <v>78</v>
      </c>
      <c r="C454" s="0" t="n">
        <v>2359</v>
      </c>
      <c r="D454" s="0" t="s">
        <v>2492</v>
      </c>
      <c r="E454" s="0" t="s">
        <v>2497</v>
      </c>
      <c r="F454" s="0" t="str">
        <f aca="false">CONCATENATE(D454," ",LEFT(H454,4),"T=",AW454,"D=",AX454,"R=",AY454,"M=",AZ454,"L=",BA454,"B=",BB454)</f>
        <v>CURRIE T=44D=17R=0M=3L=10B=1</v>
      </c>
      <c r="G454" s="0" t="s">
        <v>217</v>
      </c>
      <c r="I454" s="0" t="s">
        <v>2498</v>
      </c>
      <c r="J454" s="0" t="s">
        <v>2499</v>
      </c>
      <c r="K454" s="0" t="s">
        <v>143</v>
      </c>
      <c r="L454" s="0" t="s">
        <v>144</v>
      </c>
      <c r="M454" s="0" t="str">
        <f aca="false">RIGHT(N454,LEN(N454)-FIND(" ",N454))</f>
        <v>ORLO ST NW</v>
      </c>
      <c r="N454" s="0" t="s">
        <v>2495</v>
      </c>
      <c r="P454" s="0" t="s">
        <v>147</v>
      </c>
      <c r="Q454" s="0" t="s">
        <v>148</v>
      </c>
      <c r="R454" s="0" t="n">
        <v>44485</v>
      </c>
      <c r="AD454" s="0" t="s">
        <v>149</v>
      </c>
      <c r="AE454" s="0" t="s">
        <v>150</v>
      </c>
      <c r="AF454" s="0" t="s">
        <v>151</v>
      </c>
      <c r="AH454" s="0" t="n">
        <v>14</v>
      </c>
      <c r="AI454" s="0" t="n">
        <v>11</v>
      </c>
      <c r="AN454" s="0" t="s">
        <v>147</v>
      </c>
      <c r="AO454" s="0" t="s">
        <v>484</v>
      </c>
      <c r="AP454" s="0" t="s">
        <v>485</v>
      </c>
      <c r="AQ454" s="0" t="n">
        <v>9</v>
      </c>
      <c r="AR454" s="0" t="n">
        <v>64</v>
      </c>
      <c r="AS454" s="0" t="n">
        <v>32</v>
      </c>
      <c r="AV454" s="0" t="s">
        <v>223</v>
      </c>
      <c r="AW454" s="0" t="n">
        <f aca="false">COUNTA($BC454:$EG454)</f>
        <v>44</v>
      </c>
      <c r="AX454" s="0" t="n">
        <f aca="false">COUNTIF($BC454:$EG454,"D")</f>
        <v>17</v>
      </c>
      <c r="AY454" s="0" t="n">
        <f aca="false">COUNTIF($BC454:$EG454,"R")</f>
        <v>0</v>
      </c>
      <c r="AZ454" s="2" t="n">
        <f aca="false">COUNTIF(DW454,"D")+COUNTIF(DO454,"D")+COUNTIF(DJ454,"D")+COUNTIF(DD454,"D")</f>
        <v>3</v>
      </c>
      <c r="BA454" s="0" t="n">
        <f aca="false">IF(DH454&lt;&gt;"",1,0)+IF(DI454&lt;&gt;"",1,0)+IF(DK454&lt;&gt;"",1,0)+IF(DM454&lt;&gt;"",1,0)+IF(DN454&lt;&gt;"",1,0)+IF(DO454&lt;&gt;"",1,0)+IF(DQ454&lt;&gt;"",1,0)+IF(DR454&lt;&gt;"",1,0)+IF(DT454&lt;&gt;"",1,0)+IF(DU454&lt;&gt;"",1,0)+IF(DV454&lt;&gt;"",1,0)+IF(DW454&lt;&gt;"",1,0)+IF(DX454&lt;&gt;"",1,0)+IF(DZ454&lt;&gt;"",1,0)+IF(EA454&lt;&gt;"",1,0)+IF(EB454&lt;&gt;"",1,0)+IF(EE454&lt;&gt;"",1,0)</f>
        <v>10</v>
      </c>
      <c r="BB454" s="0" t="n">
        <f aca="false">IF(AND(AV454&gt;0, AW454&gt;0),1,0)</f>
        <v>1</v>
      </c>
      <c r="BC454" s="0" t="s">
        <v>155</v>
      </c>
      <c r="BD454" s="0" t="s">
        <v>155</v>
      </c>
      <c r="BE454" s="0" t="s">
        <v>155</v>
      </c>
      <c r="BG454" s="0" t="s">
        <v>155</v>
      </c>
      <c r="BH454" s="0" t="s">
        <v>155</v>
      </c>
      <c r="BK454" s="0" t="s">
        <v>155</v>
      </c>
      <c r="BL454" s="0" t="s">
        <v>155</v>
      </c>
      <c r="BR454" s="0" t="s">
        <v>155</v>
      </c>
      <c r="BS454" s="0" t="s">
        <v>155</v>
      </c>
      <c r="BV454" s="0" t="s">
        <v>155</v>
      </c>
      <c r="BY454" s="0" t="s">
        <v>144</v>
      </c>
      <c r="CA454" s="0" t="s">
        <v>155</v>
      </c>
      <c r="CC454" s="0" t="s">
        <v>144</v>
      </c>
      <c r="CG454" s="0" t="s">
        <v>155</v>
      </c>
      <c r="CH454" s="0" t="s">
        <v>144</v>
      </c>
      <c r="CK454" s="0" t="s">
        <v>155</v>
      </c>
      <c r="CL454" s="0" t="s">
        <v>144</v>
      </c>
      <c r="CN454" s="0" t="s">
        <v>155</v>
      </c>
      <c r="CO454" s="0" t="s">
        <v>144</v>
      </c>
      <c r="CP454" s="0" t="s">
        <v>155</v>
      </c>
      <c r="CQ454" s="0" t="s">
        <v>144</v>
      </c>
      <c r="CU454" s="0" t="s">
        <v>144</v>
      </c>
      <c r="CV454" s="0" t="s">
        <v>155</v>
      </c>
      <c r="CW454" s="0" t="s">
        <v>144</v>
      </c>
      <c r="CY454" s="0" t="s">
        <v>155</v>
      </c>
      <c r="CZ454" s="0" t="s">
        <v>144</v>
      </c>
      <c r="DC454" s="0" t="s">
        <v>155</v>
      </c>
      <c r="DF454" s="0" t="s">
        <v>155</v>
      </c>
      <c r="DG454" s="0" t="s">
        <v>144</v>
      </c>
      <c r="DI454" s="0" t="s">
        <v>155</v>
      </c>
      <c r="DJ454" s="0" t="s">
        <v>144</v>
      </c>
      <c r="DL454" s="0" t="s">
        <v>155</v>
      </c>
      <c r="DM454" s="0" t="s">
        <v>144</v>
      </c>
      <c r="DN454" s="0" t="s">
        <v>155</v>
      </c>
      <c r="DO454" s="0" t="s">
        <v>144</v>
      </c>
      <c r="DR454" s="0" t="s">
        <v>155</v>
      </c>
      <c r="DS454" s="0" t="s">
        <v>144</v>
      </c>
      <c r="DT454" s="0" t="s">
        <v>144</v>
      </c>
      <c r="DU454" s="0" t="s">
        <v>155</v>
      </c>
      <c r="DW454" s="0" t="s">
        <v>144</v>
      </c>
      <c r="DX454" s="0" t="s">
        <v>155</v>
      </c>
      <c r="EA454" s="0" t="s">
        <v>155</v>
      </c>
      <c r="ED454" s="0" t="s">
        <v>144</v>
      </c>
      <c r="EF454" s="0" t="s">
        <v>155</v>
      </c>
    </row>
    <row r="455" customFormat="false" ht="13.8" hidden="false" customHeight="false" outlineLevel="0" collapsed="false">
      <c r="A455" s="0" t="s">
        <v>2500</v>
      </c>
      <c r="B455" s="0" t="n">
        <v>78</v>
      </c>
      <c r="C455" s="0" t="n">
        <v>20757</v>
      </c>
      <c r="D455" s="0" t="s">
        <v>591</v>
      </c>
      <c r="E455" s="0" t="s">
        <v>1364</v>
      </c>
      <c r="F455" s="0" t="str">
        <f aca="false">CONCATENATE(D455," ",LEFT(H455,4),"T=",AW455,"D=",AX455,"R=",AY455,"M=",AZ455,"L=",BA455,"B=",BB455)</f>
        <v>DAWSON T=45D=16R=0M=3L=10B=1</v>
      </c>
      <c r="G455" s="0" t="s">
        <v>613</v>
      </c>
      <c r="I455" s="0" t="s">
        <v>2501</v>
      </c>
      <c r="J455" s="0" t="s">
        <v>677</v>
      </c>
      <c r="K455" s="0" t="s">
        <v>143</v>
      </c>
      <c r="L455" s="0" t="s">
        <v>144</v>
      </c>
      <c r="M455" s="0" t="str">
        <f aca="false">RIGHT(N455,LEN(N455)-FIND(" ",N455))</f>
        <v>OLIAN AVE NW</v>
      </c>
      <c r="N455" s="0" t="s">
        <v>2502</v>
      </c>
      <c r="P455" s="0" t="s">
        <v>147</v>
      </c>
      <c r="Q455" s="0" t="s">
        <v>148</v>
      </c>
      <c r="R455" s="0" t="n">
        <v>44485</v>
      </c>
      <c r="AD455" s="0" t="s">
        <v>149</v>
      </c>
      <c r="AE455" s="0" t="s">
        <v>150</v>
      </c>
      <c r="AF455" s="0" t="s">
        <v>151</v>
      </c>
      <c r="AH455" s="0" t="n">
        <v>14</v>
      </c>
      <c r="AI455" s="0" t="n">
        <v>11</v>
      </c>
      <c r="AN455" s="0" t="s">
        <v>147</v>
      </c>
      <c r="AO455" s="0" t="s">
        <v>555</v>
      </c>
      <c r="AP455" s="0" t="s">
        <v>556</v>
      </c>
      <c r="AQ455" s="0" t="n">
        <v>9</v>
      </c>
      <c r="AR455" s="0" t="n">
        <v>64</v>
      </c>
      <c r="AS455" s="0" t="n">
        <v>32</v>
      </c>
      <c r="AV455" s="0" t="s">
        <v>223</v>
      </c>
      <c r="AW455" s="0" t="n">
        <f aca="false">COUNTA($BC455:$EG455)</f>
        <v>45</v>
      </c>
      <c r="AX455" s="0" t="n">
        <f aca="false">COUNTIF($BC455:$EG455,"D")</f>
        <v>16</v>
      </c>
      <c r="AY455" s="0" t="n">
        <f aca="false">COUNTIF($BC455:$EG455,"R")</f>
        <v>0</v>
      </c>
      <c r="AZ455" s="2" t="n">
        <f aca="false">COUNTIF(DW455,"D")+COUNTIF(DO455,"D")+COUNTIF(DJ455,"D")+COUNTIF(DD455,"D")</f>
        <v>3</v>
      </c>
      <c r="BA455" s="0" t="n">
        <f aca="false">IF(DH455&lt;&gt;"",1,0)+IF(DI455&lt;&gt;"",1,0)+IF(DK455&lt;&gt;"",1,0)+IF(DM455&lt;&gt;"",1,0)+IF(DN455&lt;&gt;"",1,0)+IF(DO455&lt;&gt;"",1,0)+IF(DQ455&lt;&gt;"",1,0)+IF(DR455&lt;&gt;"",1,0)+IF(DT455&lt;&gt;"",1,0)+IF(DU455&lt;&gt;"",1,0)+IF(DV455&lt;&gt;"",1,0)+IF(DW455&lt;&gt;"",1,0)+IF(DX455&lt;&gt;"",1,0)+IF(DZ455&lt;&gt;"",1,0)+IF(EA455&lt;&gt;"",1,0)+IF(EB455&lt;&gt;"",1,0)+IF(EE455&lt;&gt;"",1,0)</f>
        <v>10</v>
      </c>
      <c r="BB455" s="0" t="n">
        <f aca="false">IF(AND(AV455&gt;0, AW455&gt;0),1,0)</f>
        <v>1</v>
      </c>
      <c r="BD455" s="0" t="s">
        <v>155</v>
      </c>
      <c r="BE455" s="0" t="s">
        <v>155</v>
      </c>
      <c r="BF455" s="0" t="s">
        <v>155</v>
      </c>
      <c r="BH455" s="0" t="s">
        <v>155</v>
      </c>
      <c r="BI455" s="0" t="s">
        <v>155</v>
      </c>
      <c r="BJ455" s="0" t="s">
        <v>155</v>
      </c>
      <c r="BK455" s="0" t="s">
        <v>155</v>
      </c>
      <c r="BL455" s="0" t="s">
        <v>155</v>
      </c>
      <c r="BP455" s="0" t="s">
        <v>155</v>
      </c>
      <c r="BS455" s="0" t="s">
        <v>155</v>
      </c>
      <c r="BV455" s="0" t="s">
        <v>155</v>
      </c>
      <c r="BY455" s="0" t="s">
        <v>144</v>
      </c>
      <c r="CA455" s="0" t="s">
        <v>155</v>
      </c>
      <c r="CG455" s="0" t="s">
        <v>155</v>
      </c>
      <c r="CH455" s="0" t="s">
        <v>144</v>
      </c>
      <c r="CK455" s="0" t="s">
        <v>155</v>
      </c>
      <c r="CL455" s="0" t="s">
        <v>144</v>
      </c>
      <c r="CN455" s="0" t="s">
        <v>155</v>
      </c>
      <c r="CO455" s="0" t="s">
        <v>144</v>
      </c>
      <c r="CP455" s="0" t="s">
        <v>155</v>
      </c>
      <c r="CQ455" s="0" t="s">
        <v>144</v>
      </c>
      <c r="CT455" s="0" t="s">
        <v>155</v>
      </c>
      <c r="CU455" s="0" t="s">
        <v>144</v>
      </c>
      <c r="CV455" s="0" t="s">
        <v>155</v>
      </c>
      <c r="CW455" s="0" t="s">
        <v>144</v>
      </c>
      <c r="CY455" s="0" t="s">
        <v>155</v>
      </c>
      <c r="CZ455" s="0" t="s">
        <v>144</v>
      </c>
      <c r="DC455" s="0" t="s">
        <v>155</v>
      </c>
      <c r="DF455" s="0" t="s">
        <v>155</v>
      </c>
      <c r="DG455" s="0" t="s">
        <v>144</v>
      </c>
      <c r="DI455" s="0" t="s">
        <v>155</v>
      </c>
      <c r="DJ455" s="0" t="s">
        <v>144</v>
      </c>
      <c r="DL455" s="0" t="s">
        <v>155</v>
      </c>
      <c r="DM455" s="0" t="s">
        <v>144</v>
      </c>
      <c r="DN455" s="0" t="s">
        <v>155</v>
      </c>
      <c r="DO455" s="0" t="s">
        <v>144</v>
      </c>
      <c r="DR455" s="0" t="s">
        <v>155</v>
      </c>
      <c r="DS455" s="0" t="s">
        <v>144</v>
      </c>
      <c r="DT455" s="0" t="s">
        <v>144</v>
      </c>
      <c r="DU455" s="0" t="s">
        <v>155</v>
      </c>
      <c r="DW455" s="0" t="s">
        <v>144</v>
      </c>
      <c r="DX455" s="0" t="s">
        <v>155</v>
      </c>
      <c r="EA455" s="0" t="s">
        <v>155</v>
      </c>
      <c r="ED455" s="0" t="s">
        <v>144</v>
      </c>
      <c r="EF455" s="0" t="s">
        <v>155</v>
      </c>
    </row>
    <row r="456" customFormat="false" ht="13.8" hidden="false" customHeight="false" outlineLevel="0" collapsed="false">
      <c r="A456" s="0" t="s">
        <v>2503</v>
      </c>
      <c r="B456" s="0" t="n">
        <v>78</v>
      </c>
      <c r="C456" s="0" t="n">
        <v>35976</v>
      </c>
      <c r="D456" s="0" t="s">
        <v>2504</v>
      </c>
      <c r="E456" s="0" t="s">
        <v>2108</v>
      </c>
      <c r="F456" s="0" t="str">
        <f aca="false">CONCATENATE(D456," ",LEFT(H456,4),"T=",AW456,"D=",AX456,"R=",AY456,"M=",AZ456,"L=",BA456,"B=",BB456)</f>
        <v>EACONA T=46D=14R=1M=3L=10B=1</v>
      </c>
      <c r="G456" s="0" t="s">
        <v>159</v>
      </c>
      <c r="I456" s="0" t="s">
        <v>2505</v>
      </c>
      <c r="J456" s="0" t="s">
        <v>1974</v>
      </c>
      <c r="K456" s="0" t="s">
        <v>143</v>
      </c>
      <c r="L456" s="0" t="s">
        <v>144</v>
      </c>
      <c r="M456" s="0" t="str">
        <f aca="false">RIGHT(N456,LEN(N456)-FIND(" ",N456))</f>
        <v>STEWART DR NW</v>
      </c>
      <c r="N456" s="0" t="s">
        <v>2506</v>
      </c>
      <c r="P456" s="0" t="s">
        <v>147</v>
      </c>
      <c r="Q456" s="0" t="s">
        <v>148</v>
      </c>
      <c r="R456" s="0" t="n">
        <v>44485</v>
      </c>
      <c r="AD456" s="0" t="s">
        <v>149</v>
      </c>
      <c r="AE456" s="0" t="s">
        <v>150</v>
      </c>
      <c r="AF456" s="0" t="s">
        <v>151</v>
      </c>
      <c r="AH456" s="0" t="n">
        <v>14</v>
      </c>
      <c r="AI456" s="0" t="n">
        <v>11</v>
      </c>
      <c r="AN456" s="0" t="s">
        <v>147</v>
      </c>
      <c r="AO456" s="0" t="s">
        <v>396</v>
      </c>
      <c r="AP456" s="0" t="s">
        <v>397</v>
      </c>
      <c r="AQ456" s="0" t="n">
        <v>9</v>
      </c>
      <c r="AR456" s="0" t="n">
        <v>64</v>
      </c>
      <c r="AS456" s="0" t="n">
        <v>32</v>
      </c>
      <c r="AV456" s="0" t="s">
        <v>182</v>
      </c>
      <c r="AW456" s="0" t="n">
        <f aca="false">COUNTA($BC456:$EG456)</f>
        <v>46</v>
      </c>
      <c r="AX456" s="0" t="n">
        <f aca="false">COUNTIF($BC456:$EG456,"D")</f>
        <v>14</v>
      </c>
      <c r="AY456" s="0" t="n">
        <f aca="false">COUNTIF($BC456:$EG456,"R")</f>
        <v>1</v>
      </c>
      <c r="AZ456" s="2" t="n">
        <f aca="false">COUNTIF(DW456,"D")+COUNTIF(DO456,"D")+COUNTIF(DJ456,"D")+COUNTIF(DD456,"D")</f>
        <v>3</v>
      </c>
      <c r="BA456" s="0" t="n">
        <f aca="false">IF(DH456&lt;&gt;"",1,0)+IF(DI456&lt;&gt;"",1,0)+IF(DK456&lt;&gt;"",1,0)+IF(DM456&lt;&gt;"",1,0)+IF(DN456&lt;&gt;"",1,0)+IF(DO456&lt;&gt;"",1,0)+IF(DQ456&lt;&gt;"",1,0)+IF(DR456&lt;&gt;"",1,0)+IF(DT456&lt;&gt;"",1,0)+IF(DU456&lt;&gt;"",1,0)+IF(DV456&lt;&gt;"",1,0)+IF(DW456&lt;&gt;"",1,0)+IF(DX456&lt;&gt;"",1,0)+IF(DZ456&lt;&gt;"",1,0)+IF(EA456&lt;&gt;"",1,0)+IF(EB456&lt;&gt;"",1,0)+IF(EE456&lt;&gt;"",1,0)</f>
        <v>10</v>
      </c>
      <c r="BB456" s="0" t="n">
        <f aca="false">IF(AND(AV456&gt;0, AW456&gt;0),1,0)</f>
        <v>1</v>
      </c>
      <c r="BC456" s="0" t="s">
        <v>155</v>
      </c>
      <c r="BD456" s="0" t="s">
        <v>155</v>
      </c>
      <c r="BE456" s="0" t="s">
        <v>155</v>
      </c>
      <c r="BF456" s="0" t="s">
        <v>155</v>
      </c>
      <c r="BG456" s="0" t="s">
        <v>155</v>
      </c>
      <c r="BH456" s="0" t="s">
        <v>155</v>
      </c>
      <c r="BI456" s="0" t="s">
        <v>155</v>
      </c>
      <c r="BJ456" s="0" t="s">
        <v>155</v>
      </c>
      <c r="BK456" s="0" t="s">
        <v>155</v>
      </c>
      <c r="BL456" s="0" t="s">
        <v>155</v>
      </c>
      <c r="BP456" s="0" t="s">
        <v>155</v>
      </c>
      <c r="BR456" s="0" t="s">
        <v>155</v>
      </c>
      <c r="BS456" s="0" t="s">
        <v>155</v>
      </c>
      <c r="BV456" s="0" t="s">
        <v>155</v>
      </c>
      <c r="BY456" s="0" t="s">
        <v>144</v>
      </c>
      <c r="CA456" s="0" t="s">
        <v>155</v>
      </c>
      <c r="CC456" s="0" t="s">
        <v>144</v>
      </c>
      <c r="CG456" s="0" t="s">
        <v>155</v>
      </c>
      <c r="CH456" s="0" t="s">
        <v>144</v>
      </c>
      <c r="CK456" s="0" t="s">
        <v>155</v>
      </c>
      <c r="CL456" s="0" t="s">
        <v>144</v>
      </c>
      <c r="CN456" s="0" t="s">
        <v>155</v>
      </c>
      <c r="CO456" s="0" t="s">
        <v>217</v>
      </c>
      <c r="CP456" s="0" t="s">
        <v>155</v>
      </c>
      <c r="CV456" s="0" t="s">
        <v>155</v>
      </c>
      <c r="CW456" s="0" t="s">
        <v>144</v>
      </c>
      <c r="CY456" s="0" t="s">
        <v>155</v>
      </c>
      <c r="CZ456" s="0" t="s">
        <v>144</v>
      </c>
      <c r="DC456" s="0" t="s">
        <v>155</v>
      </c>
      <c r="DF456" s="0" t="s">
        <v>155</v>
      </c>
      <c r="DG456" s="0" t="s">
        <v>144</v>
      </c>
      <c r="DI456" s="0" t="s">
        <v>155</v>
      </c>
      <c r="DJ456" s="0" t="s">
        <v>144</v>
      </c>
      <c r="DL456" s="0" t="s">
        <v>155</v>
      </c>
      <c r="DM456" s="0" t="s">
        <v>144</v>
      </c>
      <c r="DN456" s="0" t="s">
        <v>155</v>
      </c>
      <c r="DO456" s="0" t="s">
        <v>144</v>
      </c>
      <c r="DR456" s="0" t="s">
        <v>155</v>
      </c>
      <c r="DS456" s="0" t="s">
        <v>144</v>
      </c>
      <c r="DT456" s="0" t="s">
        <v>144</v>
      </c>
      <c r="DU456" s="0" t="s">
        <v>155</v>
      </c>
      <c r="DW456" s="0" t="s">
        <v>144</v>
      </c>
      <c r="DX456" s="0" t="s">
        <v>155</v>
      </c>
      <c r="EA456" s="0" t="s">
        <v>155</v>
      </c>
      <c r="ED456" s="0" t="s">
        <v>144</v>
      </c>
      <c r="EF456" s="0" t="s">
        <v>155</v>
      </c>
    </row>
    <row r="457" customFormat="false" ht="13.8" hidden="false" customHeight="false" outlineLevel="0" collapsed="false">
      <c r="A457" s="0" t="s">
        <v>2507</v>
      </c>
      <c r="B457" s="0" t="n">
        <v>78</v>
      </c>
      <c r="C457" s="0" t="n">
        <v>273469</v>
      </c>
      <c r="D457" s="0" t="s">
        <v>2508</v>
      </c>
      <c r="E457" s="0" t="s">
        <v>1237</v>
      </c>
      <c r="F457" s="0" t="str">
        <f aca="false">CONCATENATE(D457," ",LEFT(H457,4),"T=",AW457,"D=",AX457,"R=",AY457,"M=",AZ457,"L=",BA457,"B=",BB457)</f>
        <v>EDMONDS T=35D=10R=0M=3L=10B=1</v>
      </c>
      <c r="I457" s="0" t="s">
        <v>2509</v>
      </c>
      <c r="J457" s="0" t="s">
        <v>2510</v>
      </c>
      <c r="K457" s="0" t="s">
        <v>143</v>
      </c>
      <c r="L457" s="0" t="s">
        <v>144</v>
      </c>
      <c r="M457" s="0" t="str">
        <f aca="false">RIGHT(N457,LEN(N457)-FIND(" ",N457))</f>
        <v>WASHINGTON ST NW</v>
      </c>
      <c r="N457" s="0" t="s">
        <v>2511</v>
      </c>
      <c r="P457" s="0" t="s">
        <v>147</v>
      </c>
      <c r="Q457" s="0" t="s">
        <v>148</v>
      </c>
      <c r="R457" s="0" t="n">
        <v>44483</v>
      </c>
      <c r="AD457" s="0" t="s">
        <v>149</v>
      </c>
      <c r="AE457" s="0" t="s">
        <v>150</v>
      </c>
      <c r="AF457" s="0" t="s">
        <v>151</v>
      </c>
      <c r="AH457" s="0" t="n">
        <v>14</v>
      </c>
      <c r="AI457" s="0" t="n">
        <v>11</v>
      </c>
      <c r="AN457" s="0" t="s">
        <v>147</v>
      </c>
      <c r="AO457" s="0" t="s">
        <v>211</v>
      </c>
      <c r="AP457" s="0" t="s">
        <v>212</v>
      </c>
      <c r="AQ457" s="0" t="n">
        <v>9</v>
      </c>
      <c r="AR457" s="0" t="n">
        <v>64</v>
      </c>
      <c r="AS457" s="0" t="n">
        <v>32</v>
      </c>
      <c r="AV457" s="0" t="s">
        <v>213</v>
      </c>
      <c r="AW457" s="0" t="n">
        <f aca="false">COUNTA($BC457:$EG457)</f>
        <v>35</v>
      </c>
      <c r="AX457" s="0" t="n">
        <f aca="false">COUNTIF($BC457:$EG457,"D")</f>
        <v>10</v>
      </c>
      <c r="AY457" s="0" t="n">
        <f aca="false">COUNTIF($BC457:$EG457,"R")</f>
        <v>0</v>
      </c>
      <c r="AZ457" s="2" t="n">
        <f aca="false">COUNTIF(DW457,"D")+COUNTIF(DO457,"D")+COUNTIF(DJ457,"D")+COUNTIF(DD457,"D")</f>
        <v>3</v>
      </c>
      <c r="BA457" s="0" t="n">
        <f aca="false">IF(DH457&lt;&gt;"",1,0)+IF(DI457&lt;&gt;"",1,0)+IF(DK457&lt;&gt;"",1,0)+IF(DM457&lt;&gt;"",1,0)+IF(DN457&lt;&gt;"",1,0)+IF(DO457&lt;&gt;"",1,0)+IF(DQ457&lt;&gt;"",1,0)+IF(DR457&lt;&gt;"",1,0)+IF(DT457&lt;&gt;"",1,0)+IF(DU457&lt;&gt;"",1,0)+IF(DV457&lt;&gt;"",1,0)+IF(DW457&lt;&gt;"",1,0)+IF(DX457&lt;&gt;"",1,0)+IF(DZ457&lt;&gt;"",1,0)+IF(EA457&lt;&gt;"",1,0)+IF(EB457&lt;&gt;"",1,0)+IF(EE457&lt;&gt;"",1,0)</f>
        <v>10</v>
      </c>
      <c r="BB457" s="0" t="n">
        <f aca="false">IF(AND(AV457&gt;0, AW457&gt;0),1,0)</f>
        <v>1</v>
      </c>
      <c r="BC457" s="0" t="s">
        <v>155</v>
      </c>
      <c r="BD457" s="0" t="s">
        <v>155</v>
      </c>
      <c r="BH457" s="0" t="s">
        <v>155</v>
      </c>
      <c r="BJ457" s="0" t="s">
        <v>155</v>
      </c>
      <c r="BK457" s="0" t="s">
        <v>155</v>
      </c>
      <c r="BL457" s="0" t="s">
        <v>155</v>
      </c>
      <c r="BP457" s="0" t="s">
        <v>155</v>
      </c>
      <c r="BR457" s="0" t="s">
        <v>155</v>
      </c>
      <c r="BS457" s="0" t="s">
        <v>155</v>
      </c>
      <c r="BV457" s="0" t="s">
        <v>155</v>
      </c>
      <c r="BY457" s="0" t="s">
        <v>144</v>
      </c>
      <c r="CA457" s="0" t="s">
        <v>155</v>
      </c>
      <c r="CG457" s="0" t="s">
        <v>155</v>
      </c>
      <c r="CK457" s="0" t="s">
        <v>155</v>
      </c>
      <c r="CN457" s="0" t="s">
        <v>155</v>
      </c>
      <c r="CP457" s="0" t="s">
        <v>155</v>
      </c>
      <c r="CY457" s="0" t="s">
        <v>155</v>
      </c>
      <c r="CZ457" s="0" t="s">
        <v>144</v>
      </c>
      <c r="DC457" s="0" t="s">
        <v>155</v>
      </c>
      <c r="DG457" s="0" t="s">
        <v>144</v>
      </c>
      <c r="DI457" s="0" t="s">
        <v>155</v>
      </c>
      <c r="DJ457" s="0" t="s">
        <v>144</v>
      </c>
      <c r="DL457" s="0" t="s">
        <v>155</v>
      </c>
      <c r="DM457" s="0" t="s">
        <v>144</v>
      </c>
      <c r="DN457" s="0" t="s">
        <v>155</v>
      </c>
      <c r="DO457" s="0" t="s">
        <v>144</v>
      </c>
      <c r="DR457" s="0" t="s">
        <v>155</v>
      </c>
      <c r="DS457" s="0" t="s">
        <v>144</v>
      </c>
      <c r="DT457" s="0" t="s">
        <v>144</v>
      </c>
      <c r="DU457" s="0" t="s">
        <v>155</v>
      </c>
      <c r="DW457" s="0" t="s">
        <v>144</v>
      </c>
      <c r="DX457" s="0" t="s">
        <v>155</v>
      </c>
      <c r="EA457" s="0" t="s">
        <v>155</v>
      </c>
      <c r="ED457" s="0" t="s">
        <v>144</v>
      </c>
      <c r="EF457" s="0" t="s">
        <v>155</v>
      </c>
    </row>
    <row r="458" customFormat="false" ht="13.8" hidden="false" customHeight="false" outlineLevel="0" collapsed="false">
      <c r="A458" s="0" t="s">
        <v>2512</v>
      </c>
      <c r="B458" s="0" t="n">
        <v>78</v>
      </c>
      <c r="C458" s="0" t="n">
        <v>166264</v>
      </c>
      <c r="D458" s="0" t="s">
        <v>2513</v>
      </c>
      <c r="E458" s="0" t="s">
        <v>735</v>
      </c>
      <c r="F458" s="0" t="str">
        <f aca="false">CONCATENATE(D458," ",LEFT(H458,4),"T=",AW458,"D=",AX458,"R=",AY458,"M=",AZ458,"L=",BA458,"B=",BB458)</f>
        <v>EDMONSON T=41D=12R=0M=3L=10B=1</v>
      </c>
      <c r="G458" s="0" t="s">
        <v>264</v>
      </c>
      <c r="I458" s="0" t="s">
        <v>2514</v>
      </c>
      <c r="J458" s="0" t="s">
        <v>2515</v>
      </c>
      <c r="K458" s="0" t="s">
        <v>143</v>
      </c>
      <c r="L458" s="0" t="s">
        <v>144</v>
      </c>
      <c r="M458" s="0" t="str">
        <f aca="false">RIGHT(N458,LEN(N458)-FIND(" ",N458))</f>
        <v>FIFTH ST SW</v>
      </c>
      <c r="N458" s="0" t="s">
        <v>2516</v>
      </c>
      <c r="P458" s="0" t="s">
        <v>147</v>
      </c>
      <c r="Q458" s="0" t="s">
        <v>148</v>
      </c>
      <c r="R458" s="0" t="n">
        <v>44485</v>
      </c>
      <c r="AD458" s="0" t="s">
        <v>149</v>
      </c>
      <c r="AE458" s="0" t="s">
        <v>150</v>
      </c>
      <c r="AF458" s="0" t="s">
        <v>151</v>
      </c>
      <c r="AH458" s="0" t="n">
        <v>14</v>
      </c>
      <c r="AI458" s="0" t="n">
        <v>11</v>
      </c>
      <c r="AN458" s="0" t="s">
        <v>147</v>
      </c>
      <c r="AO458" s="0" t="s">
        <v>152</v>
      </c>
      <c r="AP458" s="0" t="s">
        <v>153</v>
      </c>
      <c r="AQ458" s="0" t="n">
        <v>9</v>
      </c>
      <c r="AR458" s="0" t="n">
        <v>64</v>
      </c>
      <c r="AS458" s="0" t="n">
        <v>32</v>
      </c>
      <c r="AV458" s="0" t="s">
        <v>154</v>
      </c>
      <c r="AW458" s="0" t="n">
        <f aca="false">COUNTA($BC458:$EG458)</f>
        <v>41</v>
      </c>
      <c r="AX458" s="0" t="n">
        <f aca="false">COUNTIF($BC458:$EG458,"D")</f>
        <v>12</v>
      </c>
      <c r="AY458" s="0" t="n">
        <f aca="false">COUNTIF($BC458:$EG458,"R")</f>
        <v>0</v>
      </c>
      <c r="AZ458" s="2" t="n">
        <f aca="false">COUNTIF(DW458,"D")+COUNTIF(DO458,"D")+COUNTIF(DJ458,"D")+COUNTIF(DD458,"D")</f>
        <v>3</v>
      </c>
      <c r="BA458" s="0" t="n">
        <f aca="false">IF(DH458&lt;&gt;"",1,0)+IF(DI458&lt;&gt;"",1,0)+IF(DK458&lt;&gt;"",1,0)+IF(DM458&lt;&gt;"",1,0)+IF(DN458&lt;&gt;"",1,0)+IF(DO458&lt;&gt;"",1,0)+IF(DQ458&lt;&gt;"",1,0)+IF(DR458&lt;&gt;"",1,0)+IF(DT458&lt;&gt;"",1,0)+IF(DU458&lt;&gt;"",1,0)+IF(DV458&lt;&gt;"",1,0)+IF(DW458&lt;&gt;"",1,0)+IF(DX458&lt;&gt;"",1,0)+IF(DZ458&lt;&gt;"",1,0)+IF(EA458&lt;&gt;"",1,0)+IF(EB458&lt;&gt;"",1,0)+IF(EE458&lt;&gt;"",1,0)</f>
        <v>10</v>
      </c>
      <c r="BB458" s="0" t="n">
        <f aca="false">IF(AND(AV458&gt;0, AW458&gt;0),1,0)</f>
        <v>1</v>
      </c>
      <c r="BC458" s="0" t="s">
        <v>155</v>
      </c>
      <c r="BD458" s="0" t="s">
        <v>155</v>
      </c>
      <c r="BF458" s="0" t="s">
        <v>155</v>
      </c>
      <c r="BH458" s="0" t="s">
        <v>155</v>
      </c>
      <c r="BI458" s="0" t="s">
        <v>155</v>
      </c>
      <c r="BJ458" s="0" t="s">
        <v>155</v>
      </c>
      <c r="BK458" s="0" t="s">
        <v>155</v>
      </c>
      <c r="BL458" s="0" t="s">
        <v>155</v>
      </c>
      <c r="BP458" s="0" t="s">
        <v>155</v>
      </c>
      <c r="BR458" s="0" t="s">
        <v>155</v>
      </c>
      <c r="BS458" s="0" t="s">
        <v>155</v>
      </c>
      <c r="BY458" s="0" t="s">
        <v>144</v>
      </c>
      <c r="CA458" s="0" t="s">
        <v>155</v>
      </c>
      <c r="CG458" s="0" t="s">
        <v>155</v>
      </c>
      <c r="CK458" s="0" t="s">
        <v>155</v>
      </c>
      <c r="CL458" s="0" t="s">
        <v>144</v>
      </c>
      <c r="CN458" s="0" t="s">
        <v>155</v>
      </c>
      <c r="CO458" s="0" t="s">
        <v>144</v>
      </c>
      <c r="CP458" s="0" t="s">
        <v>155</v>
      </c>
      <c r="CQ458" s="0" t="s">
        <v>144</v>
      </c>
      <c r="CT458" s="0" t="s">
        <v>155</v>
      </c>
      <c r="CV458" s="0" t="s">
        <v>155</v>
      </c>
      <c r="CW458" s="0" t="s">
        <v>144</v>
      </c>
      <c r="CY458" s="0" t="s">
        <v>155</v>
      </c>
      <c r="CZ458" s="0" t="s">
        <v>144</v>
      </c>
      <c r="DC458" s="0" t="s">
        <v>155</v>
      </c>
      <c r="DD458" s="0" t="s">
        <v>144</v>
      </c>
      <c r="DF458" s="0" t="s">
        <v>155</v>
      </c>
      <c r="DG458" s="0" t="s">
        <v>144</v>
      </c>
      <c r="DI458" s="0" t="s">
        <v>155</v>
      </c>
      <c r="DL458" s="0" t="s">
        <v>155</v>
      </c>
      <c r="DM458" s="0" t="s">
        <v>144</v>
      </c>
      <c r="DN458" s="0" t="s">
        <v>155</v>
      </c>
      <c r="DO458" s="0" t="s">
        <v>144</v>
      </c>
      <c r="DR458" s="0" t="s">
        <v>155</v>
      </c>
      <c r="DT458" s="0" t="s">
        <v>144</v>
      </c>
      <c r="DU458" s="0" t="s">
        <v>155</v>
      </c>
      <c r="DW458" s="0" t="s">
        <v>144</v>
      </c>
      <c r="DX458" s="0" t="s">
        <v>155</v>
      </c>
      <c r="EA458" s="0" t="s">
        <v>155</v>
      </c>
      <c r="EF458" s="0" t="s">
        <v>155</v>
      </c>
    </row>
    <row r="459" customFormat="false" ht="13.8" hidden="false" customHeight="false" outlineLevel="0" collapsed="false">
      <c r="A459" s="0" t="s">
        <v>2517</v>
      </c>
      <c r="B459" s="0" t="n">
        <v>78</v>
      </c>
      <c r="C459" s="0" t="n">
        <v>121017</v>
      </c>
      <c r="D459" s="0" t="s">
        <v>618</v>
      </c>
      <c r="E459" s="0" t="s">
        <v>2518</v>
      </c>
      <c r="F459" s="0" t="str">
        <f aca="false">CONCATENATE(D459," ",LEFT(H459,4),"T=",AW459,"D=",AX459,"R=",AY459,"M=",AZ459,"L=",BA459,"B=",BB459)</f>
        <v>EDWARDS T=46D=16R=0M=3L=10B=1</v>
      </c>
      <c r="I459" s="0" t="s">
        <v>2519</v>
      </c>
      <c r="J459" s="0" t="s">
        <v>2520</v>
      </c>
      <c r="K459" s="0" t="s">
        <v>143</v>
      </c>
      <c r="L459" s="0" t="s">
        <v>144</v>
      </c>
      <c r="M459" s="0" t="str">
        <f aca="false">RIGHT(N459,LEN(N459)-FIND(" ",N459))</f>
        <v>BRUNSWICK AVE SW</v>
      </c>
      <c r="N459" s="0" t="s">
        <v>2521</v>
      </c>
      <c r="P459" s="0" t="s">
        <v>147</v>
      </c>
      <c r="Q459" s="0" t="s">
        <v>148</v>
      </c>
      <c r="R459" s="0" t="n">
        <v>44485</v>
      </c>
      <c r="AD459" s="0" t="s">
        <v>149</v>
      </c>
      <c r="AE459" s="0" t="s">
        <v>150</v>
      </c>
      <c r="AF459" s="0" t="s">
        <v>151</v>
      </c>
      <c r="AH459" s="0" t="n">
        <v>14</v>
      </c>
      <c r="AI459" s="0" t="n">
        <v>11</v>
      </c>
      <c r="AN459" s="0" t="s">
        <v>147</v>
      </c>
      <c r="AO459" s="0" t="s">
        <v>152</v>
      </c>
      <c r="AP459" s="0" t="s">
        <v>153</v>
      </c>
      <c r="AQ459" s="0" t="n">
        <v>9</v>
      </c>
      <c r="AR459" s="0" t="n">
        <v>64</v>
      </c>
      <c r="AS459" s="0" t="n">
        <v>32</v>
      </c>
      <c r="AV459" s="0" t="s">
        <v>154</v>
      </c>
      <c r="AW459" s="0" t="n">
        <f aca="false">COUNTA($BC459:$EG459)</f>
        <v>46</v>
      </c>
      <c r="AX459" s="0" t="n">
        <f aca="false">COUNTIF($BC459:$EG459,"D")</f>
        <v>16</v>
      </c>
      <c r="AY459" s="0" t="n">
        <f aca="false">COUNTIF($BC459:$EG459,"R")</f>
        <v>0</v>
      </c>
      <c r="AZ459" s="2" t="n">
        <f aca="false">COUNTIF(DW459,"D")+COUNTIF(DO459,"D")+COUNTIF(DJ459,"D")+COUNTIF(DD459,"D")</f>
        <v>3</v>
      </c>
      <c r="BA459" s="0" t="n">
        <f aca="false">IF(DH459&lt;&gt;"",1,0)+IF(DI459&lt;&gt;"",1,0)+IF(DK459&lt;&gt;"",1,0)+IF(DM459&lt;&gt;"",1,0)+IF(DN459&lt;&gt;"",1,0)+IF(DO459&lt;&gt;"",1,0)+IF(DQ459&lt;&gt;"",1,0)+IF(DR459&lt;&gt;"",1,0)+IF(DT459&lt;&gt;"",1,0)+IF(DU459&lt;&gt;"",1,0)+IF(DV459&lt;&gt;"",1,0)+IF(DW459&lt;&gt;"",1,0)+IF(DX459&lt;&gt;"",1,0)+IF(DZ459&lt;&gt;"",1,0)+IF(EA459&lt;&gt;"",1,0)+IF(EB459&lt;&gt;"",1,0)+IF(EE459&lt;&gt;"",1,0)</f>
        <v>10</v>
      </c>
      <c r="BB459" s="0" t="n">
        <f aca="false">IF(AND(AV459&gt;0, AW459&gt;0),1,0)</f>
        <v>1</v>
      </c>
      <c r="BC459" s="0" t="s">
        <v>155</v>
      </c>
      <c r="BD459" s="0" t="s">
        <v>155</v>
      </c>
      <c r="BE459" s="0" t="s">
        <v>155</v>
      </c>
      <c r="BF459" s="0" t="s">
        <v>155</v>
      </c>
      <c r="BH459" s="0" t="s">
        <v>155</v>
      </c>
      <c r="BI459" s="0" t="s">
        <v>155</v>
      </c>
      <c r="BJ459" s="0" t="s">
        <v>155</v>
      </c>
      <c r="BK459" s="0" t="s">
        <v>155</v>
      </c>
      <c r="BL459" s="0" t="s">
        <v>155</v>
      </c>
      <c r="BP459" s="0" t="s">
        <v>155</v>
      </c>
      <c r="BS459" s="0" t="s">
        <v>155</v>
      </c>
      <c r="BV459" s="0" t="s">
        <v>155</v>
      </c>
      <c r="BY459" s="0" t="s">
        <v>144</v>
      </c>
      <c r="CA459" s="0" t="s">
        <v>155</v>
      </c>
      <c r="CG459" s="0" t="s">
        <v>155</v>
      </c>
      <c r="CH459" s="0" t="s">
        <v>144</v>
      </c>
      <c r="CK459" s="0" t="s">
        <v>155</v>
      </c>
      <c r="CL459" s="0" t="s">
        <v>144</v>
      </c>
      <c r="CN459" s="0" t="s">
        <v>155</v>
      </c>
      <c r="CO459" s="0" t="s">
        <v>144</v>
      </c>
      <c r="CP459" s="0" t="s">
        <v>155</v>
      </c>
      <c r="CQ459" s="0" t="s">
        <v>144</v>
      </c>
      <c r="CT459" s="0" t="s">
        <v>155</v>
      </c>
      <c r="CU459" s="0" t="s">
        <v>144</v>
      </c>
      <c r="CV459" s="0" t="s">
        <v>155</v>
      </c>
      <c r="CW459" s="0" t="s">
        <v>144</v>
      </c>
      <c r="CY459" s="0" t="s">
        <v>155</v>
      </c>
      <c r="CZ459" s="0" t="s">
        <v>144</v>
      </c>
      <c r="DC459" s="0" t="s">
        <v>155</v>
      </c>
      <c r="DD459" s="0" t="s">
        <v>144</v>
      </c>
      <c r="DF459" s="0" t="s">
        <v>155</v>
      </c>
      <c r="DG459" s="0" t="s">
        <v>144</v>
      </c>
      <c r="DI459" s="0" t="s">
        <v>155</v>
      </c>
      <c r="DL459" s="0" t="s">
        <v>155</v>
      </c>
      <c r="DM459" s="0" t="s">
        <v>144</v>
      </c>
      <c r="DN459" s="0" t="s">
        <v>155</v>
      </c>
      <c r="DO459" s="0" t="s">
        <v>144</v>
      </c>
      <c r="DR459" s="0" t="s">
        <v>155</v>
      </c>
      <c r="DS459" s="0" t="s">
        <v>144</v>
      </c>
      <c r="DT459" s="0" t="s">
        <v>144</v>
      </c>
      <c r="DU459" s="0" t="s">
        <v>155</v>
      </c>
      <c r="DW459" s="0" t="s">
        <v>144</v>
      </c>
      <c r="DX459" s="0" t="s">
        <v>155</v>
      </c>
      <c r="EA459" s="0" t="s">
        <v>155</v>
      </c>
      <c r="ED459" s="0" t="s">
        <v>144</v>
      </c>
      <c r="EF459" s="0" t="s">
        <v>155</v>
      </c>
    </row>
    <row r="460" customFormat="false" ht="13.8" hidden="false" customHeight="false" outlineLevel="0" collapsed="false">
      <c r="A460" s="0" t="s">
        <v>2522</v>
      </c>
      <c r="B460" s="0" t="n">
        <v>78</v>
      </c>
      <c r="C460" s="0" t="n">
        <v>16964</v>
      </c>
      <c r="D460" s="0" t="s">
        <v>2523</v>
      </c>
      <c r="E460" s="0" t="s">
        <v>431</v>
      </c>
      <c r="F460" s="0" t="str">
        <f aca="false">CONCATENATE(D460," ",LEFT(H460,4),"T=",AW460,"D=",AX460,"R=",AY460,"M=",AZ460,"L=",BA460,"B=",BB460)</f>
        <v>EGGENS T=40D=5R=9M=3L=10B=1</v>
      </c>
      <c r="G460" s="0" t="s">
        <v>432</v>
      </c>
      <c r="I460" s="0" t="s">
        <v>2524</v>
      </c>
      <c r="J460" s="0" t="s">
        <v>2525</v>
      </c>
      <c r="K460" s="0" t="s">
        <v>143</v>
      </c>
      <c r="L460" s="0" t="s">
        <v>217</v>
      </c>
      <c r="M460" s="0" t="str">
        <f aca="false">RIGHT(N460,LEN(N460)-FIND(" ",N460))</f>
        <v>FRANCIS AVE SE</v>
      </c>
      <c r="N460" s="0" t="s">
        <v>2526</v>
      </c>
      <c r="P460" s="0" t="s">
        <v>147</v>
      </c>
      <c r="Q460" s="0" t="s">
        <v>148</v>
      </c>
      <c r="R460" s="0" t="n">
        <v>44484</v>
      </c>
      <c r="AD460" s="0" t="s">
        <v>149</v>
      </c>
      <c r="AE460" s="0" t="s">
        <v>150</v>
      </c>
      <c r="AF460" s="0" t="s">
        <v>151</v>
      </c>
      <c r="AH460" s="0" t="n">
        <v>14</v>
      </c>
      <c r="AI460" s="0" t="n">
        <v>11</v>
      </c>
      <c r="AN460" s="0" t="s">
        <v>147</v>
      </c>
      <c r="AO460" s="0" t="s">
        <v>250</v>
      </c>
      <c r="AP460" s="0" t="s">
        <v>251</v>
      </c>
      <c r="AQ460" s="0" t="n">
        <v>9</v>
      </c>
      <c r="AR460" s="0" t="n">
        <v>64</v>
      </c>
      <c r="AS460" s="0" t="n">
        <v>32</v>
      </c>
      <c r="AV460" s="0" t="s">
        <v>252</v>
      </c>
      <c r="AW460" s="0" t="n">
        <f aca="false">COUNTA($BC460:$EG460)</f>
        <v>40</v>
      </c>
      <c r="AX460" s="0" t="n">
        <f aca="false">COUNTIF($BC460:$EG460,"D")</f>
        <v>5</v>
      </c>
      <c r="AY460" s="0" t="n">
        <f aca="false">COUNTIF($BC460:$EG460,"R")</f>
        <v>9</v>
      </c>
      <c r="AZ460" s="2" t="n">
        <f aca="false">COUNTIF(DW460,"D")+COUNTIF(DO460,"D")+COUNTIF(DJ460,"D")+COUNTIF(DD460,"D")</f>
        <v>3</v>
      </c>
      <c r="BA460" s="0" t="n">
        <f aca="false">IF(DH460&lt;&gt;"",1,0)+IF(DI460&lt;&gt;"",1,0)+IF(DK460&lt;&gt;"",1,0)+IF(DM460&lt;&gt;"",1,0)+IF(DN460&lt;&gt;"",1,0)+IF(DO460&lt;&gt;"",1,0)+IF(DQ460&lt;&gt;"",1,0)+IF(DR460&lt;&gt;"",1,0)+IF(DT460&lt;&gt;"",1,0)+IF(DU460&lt;&gt;"",1,0)+IF(DV460&lt;&gt;"",1,0)+IF(DW460&lt;&gt;"",1,0)+IF(DX460&lt;&gt;"",1,0)+IF(DZ460&lt;&gt;"",1,0)+IF(EA460&lt;&gt;"",1,0)+IF(EB460&lt;&gt;"",1,0)+IF(EE460&lt;&gt;"",1,0)</f>
        <v>10</v>
      </c>
      <c r="BB460" s="0" t="n">
        <f aca="false">IF(AND(AV460&gt;0, AW460&gt;0),1,0)</f>
        <v>1</v>
      </c>
      <c r="BC460" s="0" t="s">
        <v>155</v>
      </c>
      <c r="BD460" s="0" t="s">
        <v>155</v>
      </c>
      <c r="BE460" s="0" t="s">
        <v>155</v>
      </c>
      <c r="BF460" s="0" t="s">
        <v>155</v>
      </c>
      <c r="BK460" s="0" t="s">
        <v>155</v>
      </c>
      <c r="BL460" s="0" t="s">
        <v>155</v>
      </c>
      <c r="BP460" s="0" t="s">
        <v>155</v>
      </c>
      <c r="BR460" s="0" t="s">
        <v>155</v>
      </c>
      <c r="BS460" s="0" t="s">
        <v>155</v>
      </c>
      <c r="BY460" s="0" t="s">
        <v>217</v>
      </c>
      <c r="CA460" s="0" t="s">
        <v>155</v>
      </c>
      <c r="CG460" s="0" t="s">
        <v>155</v>
      </c>
      <c r="CH460" s="0" t="s">
        <v>217</v>
      </c>
      <c r="CK460" s="0" t="s">
        <v>155</v>
      </c>
      <c r="CN460" s="0" t="s">
        <v>155</v>
      </c>
      <c r="CO460" s="0" t="s">
        <v>144</v>
      </c>
      <c r="CP460" s="0" t="s">
        <v>155</v>
      </c>
      <c r="CU460" s="0" t="s">
        <v>217</v>
      </c>
      <c r="CV460" s="0" t="s">
        <v>155</v>
      </c>
      <c r="CW460" s="0" t="s">
        <v>144</v>
      </c>
      <c r="CY460" s="0" t="s">
        <v>155</v>
      </c>
      <c r="CZ460" s="0" t="s">
        <v>217</v>
      </c>
      <c r="DC460" s="0" t="s">
        <v>155</v>
      </c>
      <c r="DD460" s="0" t="s">
        <v>144</v>
      </c>
      <c r="DF460" s="0" t="s">
        <v>155</v>
      </c>
      <c r="DG460" s="0" t="s">
        <v>217</v>
      </c>
      <c r="DI460" s="0" t="s">
        <v>155</v>
      </c>
      <c r="DL460" s="0" t="s">
        <v>155</v>
      </c>
      <c r="DM460" s="0" t="s">
        <v>217</v>
      </c>
      <c r="DN460" s="0" t="s">
        <v>155</v>
      </c>
      <c r="DO460" s="0" t="s">
        <v>144</v>
      </c>
      <c r="DR460" s="0" t="s">
        <v>155</v>
      </c>
      <c r="DS460" s="0" t="s">
        <v>217</v>
      </c>
      <c r="DT460" s="0" t="s">
        <v>217</v>
      </c>
      <c r="DU460" s="0" t="s">
        <v>155</v>
      </c>
      <c r="DW460" s="0" t="s">
        <v>144</v>
      </c>
      <c r="DX460" s="0" t="s">
        <v>155</v>
      </c>
      <c r="EA460" s="0" t="s">
        <v>155</v>
      </c>
      <c r="ED460" s="0" t="s">
        <v>217</v>
      </c>
      <c r="EF460" s="0" t="s">
        <v>155</v>
      </c>
    </row>
    <row r="461" customFormat="false" ht="13.8" hidden="false" customHeight="false" outlineLevel="0" collapsed="false">
      <c r="A461" s="0" t="s">
        <v>2527</v>
      </c>
      <c r="B461" s="0" t="n">
        <v>78</v>
      </c>
      <c r="C461" s="0" t="n">
        <v>17883</v>
      </c>
      <c r="D461" s="0" t="s">
        <v>2528</v>
      </c>
      <c r="E461" s="0" t="s">
        <v>423</v>
      </c>
      <c r="F461" s="0" t="str">
        <f aca="false">CONCATENATE(D461," ",LEFT(H461,4),"T=",AW461,"D=",AX461,"R=",AY461,"M=",AZ461,"L=",BA461,"B=",BB461)</f>
        <v>ELKINS T=42D=16R=0M=3L=10B=1</v>
      </c>
      <c r="G461" s="0" t="s">
        <v>1058</v>
      </c>
      <c r="I461" s="0" t="s">
        <v>2529</v>
      </c>
      <c r="J461" s="0" t="s">
        <v>2530</v>
      </c>
      <c r="K461" s="0" t="s">
        <v>143</v>
      </c>
      <c r="L461" s="0" t="s">
        <v>144</v>
      </c>
      <c r="M461" s="0" t="str">
        <f aca="false">RIGHT(N461,LEN(N461)-FIND(" ",N461))</f>
        <v>COLONIAL ST SE</v>
      </c>
      <c r="N461" s="0" t="s">
        <v>2531</v>
      </c>
      <c r="P461" s="0" t="s">
        <v>147</v>
      </c>
      <c r="Q461" s="0" t="s">
        <v>148</v>
      </c>
      <c r="R461" s="0" t="n">
        <v>44484</v>
      </c>
      <c r="AD461" s="0" t="s">
        <v>149</v>
      </c>
      <c r="AE461" s="0" t="s">
        <v>150</v>
      </c>
      <c r="AF461" s="0" t="s">
        <v>151</v>
      </c>
      <c r="AH461" s="0" t="n">
        <v>14</v>
      </c>
      <c r="AI461" s="0" t="n">
        <v>11</v>
      </c>
      <c r="AN461" s="0" t="s">
        <v>147</v>
      </c>
      <c r="AO461" s="0" t="s">
        <v>277</v>
      </c>
      <c r="AP461" s="0" t="s">
        <v>278</v>
      </c>
      <c r="AQ461" s="0" t="n">
        <v>9</v>
      </c>
      <c r="AR461" s="0" t="n">
        <v>64</v>
      </c>
      <c r="AS461" s="0" t="n">
        <v>32</v>
      </c>
      <c r="AV461" s="0" t="s">
        <v>252</v>
      </c>
      <c r="AW461" s="0" t="n">
        <f aca="false">COUNTA($BC461:$EG461)</f>
        <v>42</v>
      </c>
      <c r="AX461" s="0" t="n">
        <f aca="false">COUNTIF($BC461:$EG461,"D")</f>
        <v>16</v>
      </c>
      <c r="AY461" s="0" t="n">
        <f aca="false">COUNTIF($BC461:$EG461,"R")</f>
        <v>0</v>
      </c>
      <c r="AZ461" s="2" t="n">
        <f aca="false">COUNTIF(DW461,"D")+COUNTIF(DO461,"D")+COUNTIF(DJ461,"D")+COUNTIF(DD461,"D")</f>
        <v>3</v>
      </c>
      <c r="BA461" s="0" t="n">
        <f aca="false">IF(DH461&lt;&gt;"",1,0)+IF(DI461&lt;&gt;"",1,0)+IF(DK461&lt;&gt;"",1,0)+IF(DM461&lt;&gt;"",1,0)+IF(DN461&lt;&gt;"",1,0)+IF(DO461&lt;&gt;"",1,0)+IF(DQ461&lt;&gt;"",1,0)+IF(DR461&lt;&gt;"",1,0)+IF(DT461&lt;&gt;"",1,0)+IF(DU461&lt;&gt;"",1,0)+IF(DV461&lt;&gt;"",1,0)+IF(DW461&lt;&gt;"",1,0)+IF(DX461&lt;&gt;"",1,0)+IF(DZ461&lt;&gt;"",1,0)+IF(EA461&lt;&gt;"",1,0)+IF(EB461&lt;&gt;"",1,0)+IF(EE461&lt;&gt;"",1,0)</f>
        <v>10</v>
      </c>
      <c r="BB461" s="0" t="n">
        <f aca="false">IF(AND(AV461&gt;0, AW461&gt;0),1,0)</f>
        <v>1</v>
      </c>
      <c r="BD461" s="0" t="s">
        <v>155</v>
      </c>
      <c r="BF461" s="0" t="s">
        <v>155</v>
      </c>
      <c r="BH461" s="0" t="s">
        <v>155</v>
      </c>
      <c r="BJ461" s="0" t="s">
        <v>155</v>
      </c>
      <c r="BK461" s="0" t="s">
        <v>155</v>
      </c>
      <c r="BL461" s="0" t="s">
        <v>155</v>
      </c>
      <c r="BP461" s="0" t="s">
        <v>155</v>
      </c>
      <c r="BS461" s="0" t="s">
        <v>155</v>
      </c>
      <c r="BY461" s="0" t="s">
        <v>144</v>
      </c>
      <c r="CA461" s="0" t="s">
        <v>155</v>
      </c>
      <c r="CG461" s="0" t="s">
        <v>155</v>
      </c>
      <c r="CH461" s="0" t="s">
        <v>144</v>
      </c>
      <c r="CK461" s="0" t="s">
        <v>155</v>
      </c>
      <c r="CL461" s="0" t="s">
        <v>144</v>
      </c>
      <c r="CN461" s="0" t="s">
        <v>155</v>
      </c>
      <c r="CO461" s="0" t="s">
        <v>144</v>
      </c>
      <c r="CP461" s="0" t="s">
        <v>155</v>
      </c>
      <c r="CQ461" s="0" t="s">
        <v>144</v>
      </c>
      <c r="CT461" s="0" t="s">
        <v>155</v>
      </c>
      <c r="CU461" s="0" t="s">
        <v>144</v>
      </c>
      <c r="CV461" s="0" t="s">
        <v>155</v>
      </c>
      <c r="CW461" s="0" t="s">
        <v>144</v>
      </c>
      <c r="CY461" s="0" t="s">
        <v>155</v>
      </c>
      <c r="CZ461" s="0" t="s">
        <v>144</v>
      </c>
      <c r="DC461" s="0" t="s">
        <v>155</v>
      </c>
      <c r="DF461" s="0" t="s">
        <v>155</v>
      </c>
      <c r="DG461" s="0" t="s">
        <v>144</v>
      </c>
      <c r="DI461" s="0" t="s">
        <v>155</v>
      </c>
      <c r="DJ461" s="0" t="s">
        <v>144</v>
      </c>
      <c r="DL461" s="0" t="s">
        <v>155</v>
      </c>
      <c r="DM461" s="0" t="s">
        <v>144</v>
      </c>
      <c r="DN461" s="0" t="s">
        <v>155</v>
      </c>
      <c r="DO461" s="0" t="s">
        <v>144</v>
      </c>
      <c r="DR461" s="0" t="s">
        <v>155</v>
      </c>
      <c r="DS461" s="0" t="s">
        <v>144</v>
      </c>
      <c r="DT461" s="0" t="s">
        <v>144</v>
      </c>
      <c r="DU461" s="0" t="s">
        <v>155</v>
      </c>
      <c r="DW461" s="0" t="s">
        <v>144</v>
      </c>
      <c r="DX461" s="0" t="s">
        <v>155</v>
      </c>
      <c r="EA461" s="0" t="s">
        <v>155</v>
      </c>
      <c r="ED461" s="0" t="s">
        <v>144</v>
      </c>
      <c r="EF461" s="0" t="s">
        <v>155</v>
      </c>
    </row>
    <row r="462" customFormat="false" ht="13.8" hidden="false" customHeight="false" outlineLevel="0" collapsed="false">
      <c r="A462" s="0" t="s">
        <v>2532</v>
      </c>
      <c r="B462" s="0" t="n">
        <v>78</v>
      </c>
      <c r="C462" s="0" t="n">
        <v>22316</v>
      </c>
      <c r="D462" s="0" t="s">
        <v>662</v>
      </c>
      <c r="E462" s="0" t="s">
        <v>821</v>
      </c>
      <c r="F462" s="0" t="str">
        <f aca="false">CONCATENATE(D462," ",LEFT(H462,4),"T=",AW462,"D=",AX462,"R=",AY462,"M=",AZ462,"L=",BA462,"B=",BB462)</f>
        <v>FRANKLIN T=47D=16R=0M=3L=10B=1</v>
      </c>
      <c r="G462" s="0" t="s">
        <v>511</v>
      </c>
      <c r="I462" s="0" t="s">
        <v>2533</v>
      </c>
      <c r="J462" s="0" t="s">
        <v>2534</v>
      </c>
      <c r="K462" s="0" t="s">
        <v>143</v>
      </c>
      <c r="L462" s="0" t="s">
        <v>144</v>
      </c>
      <c r="M462" s="0" t="str">
        <f aca="false">RIGHT(N462,LEN(N462)-FIND(" ",N462))</f>
        <v>JACKSON ST SW</v>
      </c>
      <c r="N462" s="0" t="s">
        <v>2535</v>
      </c>
      <c r="P462" s="0" t="s">
        <v>147</v>
      </c>
      <c r="Q462" s="0" t="s">
        <v>148</v>
      </c>
      <c r="R462" s="0" t="n">
        <v>44485</v>
      </c>
      <c r="AD462" s="0" t="s">
        <v>149</v>
      </c>
      <c r="AE462" s="0" t="s">
        <v>150</v>
      </c>
      <c r="AF462" s="0" t="s">
        <v>151</v>
      </c>
      <c r="AH462" s="0" t="n">
        <v>14</v>
      </c>
      <c r="AI462" s="0" t="n">
        <v>11</v>
      </c>
      <c r="AN462" s="0" t="s">
        <v>147</v>
      </c>
      <c r="AO462" s="0" t="s">
        <v>387</v>
      </c>
      <c r="AP462" s="0" t="s">
        <v>388</v>
      </c>
      <c r="AQ462" s="0" t="n">
        <v>9</v>
      </c>
      <c r="AR462" s="0" t="n">
        <v>64</v>
      </c>
      <c r="AS462" s="0" t="n">
        <v>32</v>
      </c>
      <c r="AV462" s="0" t="s">
        <v>154</v>
      </c>
      <c r="AW462" s="0" t="n">
        <f aca="false">COUNTA($BC462:$EG462)</f>
        <v>47</v>
      </c>
      <c r="AX462" s="0" t="n">
        <f aca="false">COUNTIF($BC462:$EG462,"D")</f>
        <v>16</v>
      </c>
      <c r="AY462" s="0" t="n">
        <f aca="false">COUNTIF($BC462:$EG462,"R")</f>
        <v>0</v>
      </c>
      <c r="AZ462" s="2" t="n">
        <f aca="false">COUNTIF(DW462,"D")+COUNTIF(DO462,"D")+COUNTIF(DJ462,"D")+COUNTIF(DD462,"D")</f>
        <v>3</v>
      </c>
      <c r="BA462" s="0" t="n">
        <f aca="false">IF(DH462&lt;&gt;"",1,0)+IF(DI462&lt;&gt;"",1,0)+IF(DK462&lt;&gt;"",1,0)+IF(DM462&lt;&gt;"",1,0)+IF(DN462&lt;&gt;"",1,0)+IF(DO462&lt;&gt;"",1,0)+IF(DQ462&lt;&gt;"",1,0)+IF(DR462&lt;&gt;"",1,0)+IF(DT462&lt;&gt;"",1,0)+IF(DU462&lt;&gt;"",1,0)+IF(DV462&lt;&gt;"",1,0)+IF(DW462&lt;&gt;"",1,0)+IF(DX462&lt;&gt;"",1,0)+IF(DZ462&lt;&gt;"",1,0)+IF(EA462&lt;&gt;"",1,0)+IF(EB462&lt;&gt;"",1,0)+IF(EE462&lt;&gt;"",1,0)</f>
        <v>10</v>
      </c>
      <c r="BB462" s="0" t="n">
        <f aca="false">IF(AND(AV462&gt;0, AW462&gt;0),1,0)</f>
        <v>1</v>
      </c>
      <c r="BC462" s="0" t="s">
        <v>155</v>
      </c>
      <c r="BD462" s="0" t="s">
        <v>155</v>
      </c>
      <c r="BE462" s="0" t="s">
        <v>155</v>
      </c>
      <c r="BF462" s="0" t="s">
        <v>155</v>
      </c>
      <c r="BG462" s="0" t="s">
        <v>155</v>
      </c>
      <c r="BH462" s="0" t="s">
        <v>155</v>
      </c>
      <c r="BI462" s="0" t="s">
        <v>155</v>
      </c>
      <c r="BJ462" s="0" t="s">
        <v>155</v>
      </c>
      <c r="BK462" s="0" t="s">
        <v>155</v>
      </c>
      <c r="BL462" s="0" t="s">
        <v>155</v>
      </c>
      <c r="BP462" s="0" t="s">
        <v>155</v>
      </c>
      <c r="BR462" s="0" t="s">
        <v>155</v>
      </c>
      <c r="BS462" s="0" t="s">
        <v>155</v>
      </c>
      <c r="BV462" s="0" t="s">
        <v>155</v>
      </c>
      <c r="BY462" s="0" t="s">
        <v>144</v>
      </c>
      <c r="CA462" s="0" t="s">
        <v>155</v>
      </c>
      <c r="CC462" s="0" t="s">
        <v>144</v>
      </c>
      <c r="CG462" s="0" t="s">
        <v>155</v>
      </c>
      <c r="CK462" s="0" t="s">
        <v>155</v>
      </c>
      <c r="CL462" s="0" t="s">
        <v>144</v>
      </c>
      <c r="CN462" s="0" t="s">
        <v>155</v>
      </c>
      <c r="CO462" s="0" t="s">
        <v>144</v>
      </c>
      <c r="CP462" s="0" t="s">
        <v>155</v>
      </c>
      <c r="CQ462" s="0" t="s">
        <v>144</v>
      </c>
      <c r="CT462" s="0" t="s">
        <v>155</v>
      </c>
      <c r="CU462" s="0" t="s">
        <v>144</v>
      </c>
      <c r="CV462" s="0" t="s">
        <v>155</v>
      </c>
      <c r="CW462" s="0" t="s">
        <v>144</v>
      </c>
      <c r="CY462" s="0" t="s">
        <v>155</v>
      </c>
      <c r="CZ462" s="0" t="s">
        <v>144</v>
      </c>
      <c r="DC462" s="0" t="s">
        <v>155</v>
      </c>
      <c r="DG462" s="0" t="s">
        <v>144</v>
      </c>
      <c r="DI462" s="0" t="s">
        <v>155</v>
      </c>
      <c r="DJ462" s="0" t="s">
        <v>144</v>
      </c>
      <c r="DL462" s="0" t="s">
        <v>155</v>
      </c>
      <c r="DM462" s="0" t="s">
        <v>144</v>
      </c>
      <c r="DN462" s="0" t="s">
        <v>155</v>
      </c>
      <c r="DO462" s="0" t="s">
        <v>144</v>
      </c>
      <c r="DR462" s="0" t="s">
        <v>155</v>
      </c>
      <c r="DS462" s="0" t="s">
        <v>144</v>
      </c>
      <c r="DT462" s="0" t="s">
        <v>144</v>
      </c>
      <c r="DU462" s="0" t="s">
        <v>155</v>
      </c>
      <c r="DW462" s="0" t="s">
        <v>144</v>
      </c>
      <c r="DX462" s="0" t="s">
        <v>155</v>
      </c>
      <c r="EA462" s="0" t="s">
        <v>155</v>
      </c>
      <c r="ED462" s="0" t="s">
        <v>144</v>
      </c>
      <c r="EF462" s="0" t="s">
        <v>155</v>
      </c>
    </row>
    <row r="463" customFormat="false" ht="13.8" hidden="false" customHeight="false" outlineLevel="0" collapsed="false">
      <c r="A463" s="0" t="s">
        <v>2536</v>
      </c>
      <c r="B463" s="0" t="n">
        <v>78</v>
      </c>
      <c r="C463" s="0" t="n">
        <v>29387</v>
      </c>
      <c r="D463" s="0" t="s">
        <v>2537</v>
      </c>
      <c r="E463" s="0" t="s">
        <v>692</v>
      </c>
      <c r="F463" s="0" t="str">
        <f aca="false">CONCATENATE(D463," ",LEFT(H463,4),"T=",AW463,"D=",AX463,"R=",AY463,"M=",AZ463,"L=",BA463,"B=",BB463)</f>
        <v>GRIFFIN T=48D=14R=2M=3L=10B=1</v>
      </c>
      <c r="I463" s="0" t="s">
        <v>2538</v>
      </c>
      <c r="J463" s="0" t="s">
        <v>1347</v>
      </c>
      <c r="K463" s="0" t="s">
        <v>143</v>
      </c>
      <c r="L463" s="0" t="s">
        <v>144</v>
      </c>
      <c r="M463" s="0" t="str">
        <f aca="false">RIGHT(N463,LEN(N463)-FIND(" ",N463))</f>
        <v>ARIS ST NW</v>
      </c>
      <c r="N463" s="0" t="s">
        <v>2539</v>
      </c>
      <c r="P463" s="0" t="s">
        <v>147</v>
      </c>
      <c r="Q463" s="0" t="s">
        <v>148</v>
      </c>
      <c r="R463" s="0" t="n">
        <v>44485</v>
      </c>
      <c r="AD463" s="0" t="s">
        <v>149</v>
      </c>
      <c r="AE463" s="0" t="s">
        <v>150</v>
      </c>
      <c r="AF463" s="0" t="s">
        <v>151</v>
      </c>
      <c r="AH463" s="0" t="n">
        <v>14</v>
      </c>
      <c r="AI463" s="0" t="n">
        <v>11</v>
      </c>
      <c r="AN463" s="0" t="s">
        <v>147</v>
      </c>
      <c r="AO463" s="0" t="s">
        <v>396</v>
      </c>
      <c r="AP463" s="0" t="s">
        <v>397</v>
      </c>
      <c r="AQ463" s="0" t="n">
        <v>9</v>
      </c>
      <c r="AR463" s="0" t="n">
        <v>64</v>
      </c>
      <c r="AS463" s="0" t="n">
        <v>32</v>
      </c>
      <c r="AV463" s="0" t="s">
        <v>182</v>
      </c>
      <c r="AW463" s="0" t="n">
        <f aca="false">COUNTA($BC463:$EG463)</f>
        <v>48</v>
      </c>
      <c r="AX463" s="0" t="n">
        <f aca="false">COUNTIF($BC463:$EG463,"D")</f>
        <v>14</v>
      </c>
      <c r="AY463" s="0" t="n">
        <f aca="false">COUNTIF($BC463:$EG463,"R")</f>
        <v>2</v>
      </c>
      <c r="AZ463" s="2" t="n">
        <f aca="false">COUNTIF(DW463,"D")+COUNTIF(DO463,"D")+COUNTIF(DJ463,"D")+COUNTIF(DD463,"D")</f>
        <v>3</v>
      </c>
      <c r="BA463" s="0" t="n">
        <f aca="false">IF(DH463&lt;&gt;"",1,0)+IF(DI463&lt;&gt;"",1,0)+IF(DK463&lt;&gt;"",1,0)+IF(DM463&lt;&gt;"",1,0)+IF(DN463&lt;&gt;"",1,0)+IF(DO463&lt;&gt;"",1,0)+IF(DQ463&lt;&gt;"",1,0)+IF(DR463&lt;&gt;"",1,0)+IF(DT463&lt;&gt;"",1,0)+IF(DU463&lt;&gt;"",1,0)+IF(DV463&lt;&gt;"",1,0)+IF(DW463&lt;&gt;"",1,0)+IF(DX463&lt;&gt;"",1,0)+IF(DZ463&lt;&gt;"",1,0)+IF(EA463&lt;&gt;"",1,0)+IF(EB463&lt;&gt;"",1,0)+IF(EE463&lt;&gt;"",1,0)</f>
        <v>10</v>
      </c>
      <c r="BB463" s="0" t="n">
        <f aca="false">IF(AND(AV463&gt;0, AW463&gt;0),1,0)</f>
        <v>1</v>
      </c>
      <c r="BC463" s="0" t="s">
        <v>155</v>
      </c>
      <c r="BD463" s="0" t="s">
        <v>155</v>
      </c>
      <c r="BE463" s="0" t="s">
        <v>155</v>
      </c>
      <c r="BF463" s="0" t="s">
        <v>155</v>
      </c>
      <c r="BG463" s="0" t="s">
        <v>155</v>
      </c>
      <c r="BH463" s="0" t="s">
        <v>155</v>
      </c>
      <c r="BI463" s="0" t="s">
        <v>155</v>
      </c>
      <c r="BJ463" s="0" t="s">
        <v>155</v>
      </c>
      <c r="BK463" s="0" t="s">
        <v>155</v>
      </c>
      <c r="BL463" s="0" t="s">
        <v>155</v>
      </c>
      <c r="BP463" s="0" t="s">
        <v>155</v>
      </c>
      <c r="BR463" s="0" t="s">
        <v>155</v>
      </c>
      <c r="BS463" s="0" t="s">
        <v>155</v>
      </c>
      <c r="BV463" s="0" t="s">
        <v>155</v>
      </c>
      <c r="BY463" s="0" t="s">
        <v>217</v>
      </c>
      <c r="CA463" s="0" t="s">
        <v>155</v>
      </c>
      <c r="CG463" s="0" t="s">
        <v>155</v>
      </c>
      <c r="CH463" s="0" t="s">
        <v>217</v>
      </c>
      <c r="CK463" s="0" t="s">
        <v>155</v>
      </c>
      <c r="CL463" s="0" t="s">
        <v>144</v>
      </c>
      <c r="CN463" s="0" t="s">
        <v>155</v>
      </c>
      <c r="CO463" s="0" t="s">
        <v>144</v>
      </c>
      <c r="CP463" s="0" t="s">
        <v>155</v>
      </c>
      <c r="CQ463" s="0" t="s">
        <v>144</v>
      </c>
      <c r="CT463" s="0" t="s">
        <v>155</v>
      </c>
      <c r="CU463" s="0" t="s">
        <v>144</v>
      </c>
      <c r="CV463" s="0" t="s">
        <v>155</v>
      </c>
      <c r="CW463" s="0" t="s">
        <v>144</v>
      </c>
      <c r="CY463" s="0" t="s">
        <v>155</v>
      </c>
      <c r="CZ463" s="0" t="s">
        <v>144</v>
      </c>
      <c r="DC463" s="0" t="s">
        <v>155</v>
      </c>
      <c r="DD463" s="0" t="s">
        <v>144</v>
      </c>
      <c r="DF463" s="0" t="s">
        <v>155</v>
      </c>
      <c r="DG463" s="0" t="s">
        <v>144</v>
      </c>
      <c r="DI463" s="0" t="s">
        <v>155</v>
      </c>
      <c r="DL463" s="0" t="s">
        <v>155</v>
      </c>
      <c r="DM463" s="0" t="s">
        <v>144</v>
      </c>
      <c r="DN463" s="0" t="s">
        <v>155</v>
      </c>
      <c r="DO463" s="0" t="s">
        <v>144</v>
      </c>
      <c r="DR463" s="0" t="s">
        <v>155</v>
      </c>
      <c r="DS463" s="0" t="s">
        <v>144</v>
      </c>
      <c r="DT463" s="0" t="s">
        <v>144</v>
      </c>
      <c r="DU463" s="0" t="s">
        <v>155</v>
      </c>
      <c r="DW463" s="0" t="s">
        <v>144</v>
      </c>
      <c r="DX463" s="0" t="s">
        <v>155</v>
      </c>
      <c r="EA463" s="0" t="s">
        <v>155</v>
      </c>
      <c r="ED463" s="0" t="s">
        <v>144</v>
      </c>
      <c r="EF463" s="0" t="s">
        <v>155</v>
      </c>
    </row>
    <row r="464" customFormat="false" ht="13.8" hidden="false" customHeight="false" outlineLevel="0" collapsed="false">
      <c r="A464" s="0" t="s">
        <v>2540</v>
      </c>
      <c r="B464" s="0" t="n">
        <v>78</v>
      </c>
      <c r="C464" s="0" t="n">
        <v>284742</v>
      </c>
      <c r="D464" s="0" t="s">
        <v>2541</v>
      </c>
      <c r="E464" s="0" t="s">
        <v>360</v>
      </c>
      <c r="F464" s="0" t="str">
        <f aca="false">CONCATENATE(D464," ",LEFT(H464,4),"T=",AW464,"D=",AX464,"R=",AY464,"M=",AZ464,"L=",BA464,"B=",BB464)</f>
        <v>HALL T=42D=6R=7M=3L=10B=1</v>
      </c>
      <c r="G464" s="0" t="s">
        <v>159</v>
      </c>
      <c r="I464" s="0" t="s">
        <v>2542</v>
      </c>
      <c r="J464" s="0" t="s">
        <v>1615</v>
      </c>
      <c r="K464" s="0" t="s">
        <v>143</v>
      </c>
      <c r="L464" s="0" t="s">
        <v>217</v>
      </c>
      <c r="M464" s="0" t="str">
        <f aca="false">RIGHT(N464,LEN(N464)-FIND(" ",N464))</f>
        <v>LYNWOOD DR NW</v>
      </c>
      <c r="N464" s="0" t="s">
        <v>2543</v>
      </c>
      <c r="P464" s="0" t="s">
        <v>147</v>
      </c>
      <c r="Q464" s="0" t="s">
        <v>148</v>
      </c>
      <c r="R464" s="0" t="n">
        <v>44485</v>
      </c>
      <c r="AD464" s="0" t="s">
        <v>149</v>
      </c>
      <c r="AE464" s="0" t="s">
        <v>150</v>
      </c>
      <c r="AF464" s="0" t="s">
        <v>151</v>
      </c>
      <c r="AH464" s="0" t="n">
        <v>14</v>
      </c>
      <c r="AI464" s="0" t="n">
        <v>11</v>
      </c>
      <c r="AN464" s="0" t="s">
        <v>147</v>
      </c>
      <c r="AO464" s="0" t="s">
        <v>555</v>
      </c>
      <c r="AP464" s="0" t="s">
        <v>556</v>
      </c>
      <c r="AQ464" s="0" t="n">
        <v>9</v>
      </c>
      <c r="AR464" s="0" t="n">
        <v>64</v>
      </c>
      <c r="AS464" s="0" t="n">
        <v>32</v>
      </c>
      <c r="AV464" s="0" t="s">
        <v>223</v>
      </c>
      <c r="AW464" s="0" t="n">
        <f aca="false">COUNTA($BC464:$EG464)</f>
        <v>42</v>
      </c>
      <c r="AX464" s="0" t="n">
        <f aca="false">COUNTIF($BC464:$EG464,"D")</f>
        <v>6</v>
      </c>
      <c r="AY464" s="0" t="n">
        <f aca="false">COUNTIF($BC464:$EG464,"R")</f>
        <v>7</v>
      </c>
      <c r="AZ464" s="2" t="n">
        <f aca="false">COUNTIF(DW464,"D")+COUNTIF(DO464,"D")+COUNTIF(DJ464,"D")+COUNTIF(DD464,"D")</f>
        <v>3</v>
      </c>
      <c r="BA464" s="0" t="n">
        <f aca="false">IF(DH464&lt;&gt;"",1,0)+IF(DI464&lt;&gt;"",1,0)+IF(DK464&lt;&gt;"",1,0)+IF(DM464&lt;&gt;"",1,0)+IF(DN464&lt;&gt;"",1,0)+IF(DO464&lt;&gt;"",1,0)+IF(DQ464&lt;&gt;"",1,0)+IF(DR464&lt;&gt;"",1,0)+IF(DT464&lt;&gt;"",1,0)+IF(DU464&lt;&gt;"",1,0)+IF(DV464&lt;&gt;"",1,0)+IF(DW464&lt;&gt;"",1,0)+IF(DX464&lt;&gt;"",1,0)+IF(DZ464&lt;&gt;"",1,0)+IF(EA464&lt;&gt;"",1,0)+IF(EB464&lt;&gt;"",1,0)+IF(EE464&lt;&gt;"",1,0)</f>
        <v>10</v>
      </c>
      <c r="BB464" s="0" t="n">
        <f aca="false">IF(AND(AV464&gt;0, AW464&gt;0),1,0)</f>
        <v>1</v>
      </c>
      <c r="BC464" s="0" t="s">
        <v>155</v>
      </c>
      <c r="BD464" s="0" t="s">
        <v>155</v>
      </c>
      <c r="BF464" s="0" t="s">
        <v>155</v>
      </c>
      <c r="BG464" s="0" t="s">
        <v>155</v>
      </c>
      <c r="BH464" s="0" t="s">
        <v>155</v>
      </c>
      <c r="BJ464" s="0" t="s">
        <v>155</v>
      </c>
      <c r="BK464" s="0" t="s">
        <v>155</v>
      </c>
      <c r="BP464" s="0" t="s">
        <v>155</v>
      </c>
      <c r="BR464" s="0" t="s">
        <v>155</v>
      </c>
      <c r="BS464" s="0" t="s">
        <v>155</v>
      </c>
      <c r="BV464" s="0" t="s">
        <v>155</v>
      </c>
      <c r="BY464" s="0" t="s">
        <v>144</v>
      </c>
      <c r="CA464" s="0" t="s">
        <v>155</v>
      </c>
      <c r="CG464" s="0" t="s">
        <v>155</v>
      </c>
      <c r="CK464" s="0" t="s">
        <v>155</v>
      </c>
      <c r="CL464" s="0" t="s">
        <v>144</v>
      </c>
      <c r="CN464" s="0" t="s">
        <v>155</v>
      </c>
      <c r="CO464" s="0" t="s">
        <v>217</v>
      </c>
      <c r="CP464" s="0" t="s">
        <v>155</v>
      </c>
      <c r="CT464" s="0" t="s">
        <v>155</v>
      </c>
      <c r="CU464" s="0" t="s">
        <v>144</v>
      </c>
      <c r="CV464" s="0" t="s">
        <v>155</v>
      </c>
      <c r="CY464" s="0" t="s">
        <v>155</v>
      </c>
      <c r="CZ464" s="0" t="s">
        <v>217</v>
      </c>
      <c r="DC464" s="0" t="s">
        <v>155</v>
      </c>
      <c r="DD464" s="0" t="s">
        <v>144</v>
      </c>
      <c r="DF464" s="0" t="s">
        <v>155</v>
      </c>
      <c r="DG464" s="0" t="s">
        <v>217</v>
      </c>
      <c r="DI464" s="0" t="s">
        <v>155</v>
      </c>
      <c r="DL464" s="0" t="s">
        <v>155</v>
      </c>
      <c r="DM464" s="0" t="s">
        <v>217</v>
      </c>
      <c r="DN464" s="0" t="s">
        <v>155</v>
      </c>
      <c r="DO464" s="0" t="s">
        <v>144</v>
      </c>
      <c r="DR464" s="0" t="s">
        <v>155</v>
      </c>
      <c r="DS464" s="0" t="s">
        <v>217</v>
      </c>
      <c r="DT464" s="0" t="s">
        <v>217</v>
      </c>
      <c r="DU464" s="0" t="s">
        <v>155</v>
      </c>
      <c r="DW464" s="0" t="s">
        <v>144</v>
      </c>
      <c r="DX464" s="0" t="s">
        <v>155</v>
      </c>
      <c r="EA464" s="0" t="s">
        <v>155</v>
      </c>
      <c r="ED464" s="0" t="s">
        <v>217</v>
      </c>
      <c r="EF464" s="0" t="s">
        <v>155</v>
      </c>
    </row>
    <row r="465" customFormat="false" ht="13.8" hidden="false" customHeight="false" outlineLevel="0" collapsed="false">
      <c r="A465" s="0" t="s">
        <v>2544</v>
      </c>
      <c r="B465" s="0" t="n">
        <v>78</v>
      </c>
      <c r="C465" s="0" t="n">
        <v>278787</v>
      </c>
      <c r="D465" s="0" t="s">
        <v>2541</v>
      </c>
      <c r="E465" s="0" t="s">
        <v>2545</v>
      </c>
      <c r="F465" s="0" t="str">
        <f aca="false">CONCATENATE(D465," ",LEFT(H465,4),"T=",AW465,"D=",AX465,"R=",AY465,"M=",AZ465,"L=",BA465,"B=",BB465)</f>
        <v>HALL T=41D=8R=5M=3L=10B=1</v>
      </c>
      <c r="G465" s="0" t="s">
        <v>424</v>
      </c>
      <c r="I465" s="0" t="s">
        <v>2546</v>
      </c>
      <c r="J465" s="0" t="s">
        <v>1615</v>
      </c>
      <c r="K465" s="0" t="s">
        <v>143</v>
      </c>
      <c r="L465" s="0" t="s">
        <v>217</v>
      </c>
      <c r="M465" s="0" t="str">
        <f aca="false">RIGHT(N465,LEN(N465)-FIND(" ",N465))</f>
        <v>LYNWOOD DR NW</v>
      </c>
      <c r="N465" s="0" t="s">
        <v>2543</v>
      </c>
      <c r="P465" s="0" t="s">
        <v>147</v>
      </c>
      <c r="Q465" s="0" t="s">
        <v>148</v>
      </c>
      <c r="R465" s="0" t="n">
        <v>44485</v>
      </c>
      <c r="AD465" s="0" t="s">
        <v>149</v>
      </c>
      <c r="AE465" s="0" t="s">
        <v>150</v>
      </c>
      <c r="AF465" s="0" t="s">
        <v>151</v>
      </c>
      <c r="AH465" s="0" t="n">
        <v>14</v>
      </c>
      <c r="AI465" s="0" t="n">
        <v>11</v>
      </c>
      <c r="AN465" s="0" t="s">
        <v>147</v>
      </c>
      <c r="AO465" s="0" t="s">
        <v>555</v>
      </c>
      <c r="AP465" s="0" t="s">
        <v>556</v>
      </c>
      <c r="AQ465" s="0" t="n">
        <v>9</v>
      </c>
      <c r="AR465" s="0" t="n">
        <v>64</v>
      </c>
      <c r="AS465" s="0" t="n">
        <v>32</v>
      </c>
      <c r="AV465" s="0" t="s">
        <v>223</v>
      </c>
      <c r="AW465" s="0" t="n">
        <f aca="false">COUNTA($BC465:$EG465)</f>
        <v>41</v>
      </c>
      <c r="AX465" s="0" t="n">
        <f aca="false">COUNTIF($BC465:$EG465,"D")</f>
        <v>8</v>
      </c>
      <c r="AY465" s="0" t="n">
        <f aca="false">COUNTIF($BC465:$EG465,"R")</f>
        <v>5</v>
      </c>
      <c r="AZ465" s="2" t="n">
        <f aca="false">COUNTIF(DW465,"D")+COUNTIF(DO465,"D")+COUNTIF(DJ465,"D")+COUNTIF(DD465,"D")</f>
        <v>3</v>
      </c>
      <c r="BA465" s="0" t="n">
        <f aca="false">IF(DH465&lt;&gt;"",1,0)+IF(DI465&lt;&gt;"",1,0)+IF(DK465&lt;&gt;"",1,0)+IF(DM465&lt;&gt;"",1,0)+IF(DN465&lt;&gt;"",1,0)+IF(DO465&lt;&gt;"",1,0)+IF(DQ465&lt;&gt;"",1,0)+IF(DR465&lt;&gt;"",1,0)+IF(DT465&lt;&gt;"",1,0)+IF(DU465&lt;&gt;"",1,0)+IF(DV465&lt;&gt;"",1,0)+IF(DW465&lt;&gt;"",1,0)+IF(DX465&lt;&gt;"",1,0)+IF(DZ465&lt;&gt;"",1,0)+IF(EA465&lt;&gt;"",1,0)+IF(EB465&lt;&gt;"",1,0)+IF(EE465&lt;&gt;"",1,0)</f>
        <v>10</v>
      </c>
      <c r="BB465" s="0" t="n">
        <f aca="false">IF(AND(AV465&gt;0, AW465&gt;0),1,0)</f>
        <v>1</v>
      </c>
      <c r="BC465" s="0" t="s">
        <v>155</v>
      </c>
      <c r="BD465" s="0" t="s">
        <v>155</v>
      </c>
      <c r="BF465" s="0" t="s">
        <v>155</v>
      </c>
      <c r="BG465" s="0" t="s">
        <v>155</v>
      </c>
      <c r="BH465" s="0" t="s">
        <v>155</v>
      </c>
      <c r="BJ465" s="0" t="s">
        <v>155</v>
      </c>
      <c r="BK465" s="0" t="s">
        <v>155</v>
      </c>
      <c r="BL465" s="0" t="s">
        <v>155</v>
      </c>
      <c r="BP465" s="0" t="s">
        <v>155</v>
      </c>
      <c r="BS465" s="0" t="s">
        <v>155</v>
      </c>
      <c r="BV465" s="0" t="s">
        <v>155</v>
      </c>
      <c r="BY465" s="0" t="s">
        <v>144</v>
      </c>
      <c r="CA465" s="0" t="s">
        <v>155</v>
      </c>
      <c r="CG465" s="0" t="s">
        <v>155</v>
      </c>
      <c r="CK465" s="0" t="s">
        <v>155</v>
      </c>
      <c r="CL465" s="0" t="s">
        <v>144</v>
      </c>
      <c r="CN465" s="0" t="s">
        <v>155</v>
      </c>
      <c r="CO465" s="0" t="s">
        <v>144</v>
      </c>
      <c r="CP465" s="0" t="s">
        <v>155</v>
      </c>
      <c r="CT465" s="0" t="s">
        <v>155</v>
      </c>
      <c r="CU465" s="0" t="s">
        <v>144</v>
      </c>
      <c r="CV465" s="0" t="s">
        <v>155</v>
      </c>
      <c r="CY465" s="0" t="s">
        <v>155</v>
      </c>
      <c r="CZ465" s="0" t="s">
        <v>144</v>
      </c>
      <c r="DC465" s="0" t="s">
        <v>155</v>
      </c>
      <c r="DD465" s="0" t="s">
        <v>144</v>
      </c>
      <c r="DG465" s="0" t="s">
        <v>217</v>
      </c>
      <c r="DI465" s="0" t="s">
        <v>155</v>
      </c>
      <c r="DL465" s="0" t="s">
        <v>155</v>
      </c>
      <c r="DM465" s="0" t="s">
        <v>217</v>
      </c>
      <c r="DN465" s="0" t="s">
        <v>155</v>
      </c>
      <c r="DO465" s="0" t="s">
        <v>144</v>
      </c>
      <c r="DR465" s="0" t="s">
        <v>155</v>
      </c>
      <c r="DS465" s="0" t="s">
        <v>217</v>
      </c>
      <c r="DT465" s="0" t="s">
        <v>217</v>
      </c>
      <c r="DU465" s="0" t="s">
        <v>155</v>
      </c>
      <c r="DW465" s="0" t="s">
        <v>144</v>
      </c>
      <c r="DX465" s="0" t="s">
        <v>155</v>
      </c>
      <c r="EA465" s="0" t="s">
        <v>155</v>
      </c>
      <c r="ED465" s="0" t="s">
        <v>217</v>
      </c>
      <c r="EF465" s="0" t="s">
        <v>155</v>
      </c>
    </row>
    <row r="466" customFormat="false" ht="13.8" hidden="false" customHeight="false" outlineLevel="0" collapsed="false">
      <c r="A466" s="0" t="s">
        <v>2547</v>
      </c>
      <c r="B466" s="0" t="n">
        <v>78</v>
      </c>
      <c r="C466" s="0" t="n">
        <v>371526</v>
      </c>
      <c r="D466" s="0" t="s">
        <v>2447</v>
      </c>
      <c r="E466" s="0" t="s">
        <v>2467</v>
      </c>
      <c r="F466" s="0" t="str">
        <f aca="false">CONCATENATE(D466," ",LEFT(H466,4),"T=",AW466,"D=",AX466,"R=",AY466,"M=",AZ466,"L=",BA466,"B=",BB466)</f>
        <v>HENRY T=36D=15R=0M=3L=10B=1</v>
      </c>
      <c r="I466" s="0" t="s">
        <v>2548</v>
      </c>
      <c r="J466" s="0" t="s">
        <v>177</v>
      </c>
      <c r="K466" s="0" t="s">
        <v>143</v>
      </c>
      <c r="L466" s="0" t="s">
        <v>144</v>
      </c>
      <c r="M466" s="0" t="str">
        <f aca="false">RIGHT(N466,LEN(N466)-FIND(" ",N466))</f>
        <v>REGAL DR NW</v>
      </c>
      <c r="N466" s="0" t="s">
        <v>2440</v>
      </c>
      <c r="P466" s="0" t="s">
        <v>147</v>
      </c>
      <c r="Q466" s="0" t="s">
        <v>148</v>
      </c>
      <c r="R466" s="0" t="n">
        <v>44485</v>
      </c>
      <c r="AD466" s="0" t="s">
        <v>149</v>
      </c>
      <c r="AE466" s="0" t="s">
        <v>150</v>
      </c>
      <c r="AH466" s="0" t="n">
        <v>14</v>
      </c>
      <c r="AI466" s="0" t="n">
        <v>11</v>
      </c>
      <c r="AJ466" s="0" t="s">
        <v>198</v>
      </c>
      <c r="AM466" s="0" t="s">
        <v>589</v>
      </c>
      <c r="AN466" s="0" t="s">
        <v>147</v>
      </c>
      <c r="AO466" s="0" t="s">
        <v>221</v>
      </c>
      <c r="AP466" s="0" t="s">
        <v>222</v>
      </c>
      <c r="AQ466" s="0" t="n">
        <v>9</v>
      </c>
      <c r="AR466" s="0" t="n">
        <v>64</v>
      </c>
      <c r="AS466" s="0" t="n">
        <v>32</v>
      </c>
      <c r="AV466" s="0" t="s">
        <v>223</v>
      </c>
      <c r="AW466" s="0" t="n">
        <f aca="false">COUNTA($BC466:$EG466)</f>
        <v>36</v>
      </c>
      <c r="AX466" s="0" t="n">
        <f aca="false">COUNTIF($BC466:$EG466,"D")</f>
        <v>15</v>
      </c>
      <c r="AY466" s="0" t="n">
        <f aca="false">COUNTIF($BC466:$EG466,"R")</f>
        <v>0</v>
      </c>
      <c r="AZ466" s="2" t="n">
        <f aca="false">COUNTIF(DW466,"D")+COUNTIF(DO466,"D")+COUNTIF(DJ466,"D")+COUNTIF(DD466,"D")</f>
        <v>3</v>
      </c>
      <c r="BA466" s="0" t="n">
        <f aca="false">IF(DH466&lt;&gt;"",1,0)+IF(DI466&lt;&gt;"",1,0)+IF(DK466&lt;&gt;"",1,0)+IF(DM466&lt;&gt;"",1,0)+IF(DN466&lt;&gt;"",1,0)+IF(DO466&lt;&gt;"",1,0)+IF(DQ466&lt;&gt;"",1,0)+IF(DR466&lt;&gt;"",1,0)+IF(DT466&lt;&gt;"",1,0)+IF(DU466&lt;&gt;"",1,0)+IF(DV466&lt;&gt;"",1,0)+IF(DW466&lt;&gt;"",1,0)+IF(DX466&lt;&gt;"",1,0)+IF(DZ466&lt;&gt;"",1,0)+IF(EA466&lt;&gt;"",1,0)+IF(EB466&lt;&gt;"",1,0)+IF(EE466&lt;&gt;"",1,0)</f>
        <v>10</v>
      </c>
      <c r="BB466" s="0" t="n">
        <f aca="false">IF(AND(AV466&gt;0, AW466&gt;0),1,0)</f>
        <v>1</v>
      </c>
      <c r="BL466" s="0" t="s">
        <v>155</v>
      </c>
      <c r="BP466" s="0" t="s">
        <v>155</v>
      </c>
      <c r="BS466" s="0" t="s">
        <v>155</v>
      </c>
      <c r="BV466" s="0" t="s">
        <v>155</v>
      </c>
      <c r="BY466" s="0" t="s">
        <v>144</v>
      </c>
      <c r="CA466" s="0" t="s">
        <v>155</v>
      </c>
      <c r="CG466" s="0" t="s">
        <v>155</v>
      </c>
      <c r="CK466" s="0" t="s">
        <v>155</v>
      </c>
      <c r="CL466" s="0" t="s">
        <v>144</v>
      </c>
      <c r="CN466" s="0" t="s">
        <v>155</v>
      </c>
      <c r="CO466" s="0" t="s">
        <v>144</v>
      </c>
      <c r="CP466" s="0" t="s">
        <v>155</v>
      </c>
      <c r="CQ466" s="0" t="s">
        <v>144</v>
      </c>
      <c r="CU466" s="0" t="s">
        <v>144</v>
      </c>
      <c r="CV466" s="0" t="s">
        <v>155</v>
      </c>
      <c r="CW466" s="0" t="s">
        <v>144</v>
      </c>
      <c r="CY466" s="0" t="s">
        <v>155</v>
      </c>
      <c r="CZ466" s="0" t="s">
        <v>144</v>
      </c>
      <c r="DC466" s="0" t="s">
        <v>155</v>
      </c>
      <c r="DD466" s="0" t="s">
        <v>144</v>
      </c>
      <c r="DF466" s="0" t="s">
        <v>155</v>
      </c>
      <c r="DG466" s="0" t="s">
        <v>144</v>
      </c>
      <c r="DI466" s="0" t="s">
        <v>155</v>
      </c>
      <c r="DL466" s="0" t="s">
        <v>155</v>
      </c>
      <c r="DM466" s="0" t="s">
        <v>144</v>
      </c>
      <c r="DN466" s="0" t="s">
        <v>155</v>
      </c>
      <c r="DO466" s="0" t="s">
        <v>144</v>
      </c>
      <c r="DR466" s="0" t="s">
        <v>155</v>
      </c>
      <c r="DS466" s="0" t="s">
        <v>144</v>
      </c>
      <c r="DT466" s="0" t="s">
        <v>144</v>
      </c>
      <c r="DU466" s="0" t="s">
        <v>155</v>
      </c>
      <c r="DW466" s="0" t="s">
        <v>144</v>
      </c>
      <c r="DX466" s="0" t="s">
        <v>155</v>
      </c>
      <c r="EA466" s="0" t="s">
        <v>155</v>
      </c>
      <c r="ED466" s="0" t="s">
        <v>144</v>
      </c>
      <c r="EF466" s="0" t="s">
        <v>155</v>
      </c>
    </row>
    <row r="467" customFormat="false" ht="13.8" hidden="false" customHeight="false" outlineLevel="0" collapsed="false">
      <c r="A467" s="0" t="s">
        <v>2549</v>
      </c>
      <c r="B467" s="0" t="n">
        <v>78</v>
      </c>
      <c r="C467" s="0" t="n">
        <v>136509</v>
      </c>
      <c r="D467" s="0" t="s">
        <v>804</v>
      </c>
      <c r="E467" s="0" t="s">
        <v>2550</v>
      </c>
      <c r="F467" s="0" t="str">
        <f aca="false">CONCATENATE(D467," ",LEFT(H467,4),"T=",AW467,"D=",AX467,"R=",AY467,"M=",AZ467,"L=",BA467,"B=",BB467)</f>
        <v>JONES T=38D=13R=0M=3L=10B=1</v>
      </c>
      <c r="G467" s="0" t="s">
        <v>327</v>
      </c>
      <c r="I467" s="0" t="s">
        <v>2551</v>
      </c>
      <c r="J467" s="0" t="s">
        <v>2552</v>
      </c>
      <c r="K467" s="0" t="s">
        <v>143</v>
      </c>
      <c r="L467" s="0" t="s">
        <v>144</v>
      </c>
      <c r="M467" s="0" t="str">
        <f aca="false">RIGHT(N467,LEN(N467)-FIND(" ",N467))</f>
        <v>NORWOOD ST NW</v>
      </c>
      <c r="N467" s="0" t="s">
        <v>2553</v>
      </c>
      <c r="P467" s="0" t="s">
        <v>147</v>
      </c>
      <c r="Q467" s="0" t="s">
        <v>148</v>
      </c>
      <c r="R467" s="0" t="n">
        <v>44485</v>
      </c>
      <c r="AD467" s="0" t="s">
        <v>149</v>
      </c>
      <c r="AE467" s="0" t="s">
        <v>150</v>
      </c>
      <c r="AF467" s="0" t="s">
        <v>151</v>
      </c>
      <c r="AH467" s="0" t="n">
        <v>14</v>
      </c>
      <c r="AI467" s="0" t="n">
        <v>11</v>
      </c>
      <c r="AN467" s="0" t="s">
        <v>147</v>
      </c>
      <c r="AO467" s="0" t="s">
        <v>221</v>
      </c>
      <c r="AP467" s="0" t="s">
        <v>222</v>
      </c>
      <c r="AQ467" s="0" t="n">
        <v>9</v>
      </c>
      <c r="AR467" s="0" t="n">
        <v>64</v>
      </c>
      <c r="AS467" s="0" t="n">
        <v>32</v>
      </c>
      <c r="AV467" s="0" t="s">
        <v>223</v>
      </c>
      <c r="AW467" s="0" t="n">
        <f aca="false">COUNTA($BC467:$EG467)</f>
        <v>38</v>
      </c>
      <c r="AX467" s="0" t="n">
        <f aca="false">COUNTIF($BC467:$EG467,"D")</f>
        <v>13</v>
      </c>
      <c r="AY467" s="0" t="n">
        <f aca="false">COUNTIF($BC467:$EG467,"R")</f>
        <v>0</v>
      </c>
      <c r="AZ467" s="2" t="n">
        <f aca="false">COUNTIF(DW467,"D")+COUNTIF(DO467,"D")+COUNTIF(DJ467,"D")+COUNTIF(DD467,"D")</f>
        <v>3</v>
      </c>
      <c r="BA467" s="0" t="n">
        <f aca="false">IF(DH467&lt;&gt;"",1,0)+IF(DI467&lt;&gt;"",1,0)+IF(DK467&lt;&gt;"",1,0)+IF(DM467&lt;&gt;"",1,0)+IF(DN467&lt;&gt;"",1,0)+IF(DO467&lt;&gt;"",1,0)+IF(DQ467&lt;&gt;"",1,0)+IF(DR467&lt;&gt;"",1,0)+IF(DT467&lt;&gt;"",1,0)+IF(DU467&lt;&gt;"",1,0)+IF(DV467&lt;&gt;"",1,0)+IF(DW467&lt;&gt;"",1,0)+IF(DX467&lt;&gt;"",1,0)+IF(DZ467&lt;&gt;"",1,0)+IF(EA467&lt;&gt;"",1,0)+IF(EB467&lt;&gt;"",1,0)+IF(EE467&lt;&gt;"",1,0)</f>
        <v>10</v>
      </c>
      <c r="BB467" s="0" t="n">
        <f aca="false">IF(AND(AV467&gt;0, AW467&gt;0),1,0)</f>
        <v>1</v>
      </c>
      <c r="BC467" s="0" t="s">
        <v>155</v>
      </c>
      <c r="BD467" s="0" t="s">
        <v>155</v>
      </c>
      <c r="BF467" s="0" t="s">
        <v>155</v>
      </c>
      <c r="BH467" s="0" t="s">
        <v>155</v>
      </c>
      <c r="BK467" s="0" t="s">
        <v>155</v>
      </c>
      <c r="BL467" s="0" t="s">
        <v>155</v>
      </c>
      <c r="BP467" s="0" t="s">
        <v>155</v>
      </c>
      <c r="BY467" s="0" t="s">
        <v>144</v>
      </c>
      <c r="CA467" s="0" t="s">
        <v>155</v>
      </c>
      <c r="CG467" s="0" t="s">
        <v>155</v>
      </c>
      <c r="CK467" s="0" t="s">
        <v>155</v>
      </c>
      <c r="CL467" s="0" t="s">
        <v>144</v>
      </c>
      <c r="CN467" s="0" t="s">
        <v>155</v>
      </c>
      <c r="CO467" s="0" t="s">
        <v>144</v>
      </c>
      <c r="CP467" s="0" t="s">
        <v>155</v>
      </c>
      <c r="CT467" s="0" t="s">
        <v>155</v>
      </c>
      <c r="CV467" s="0" t="s">
        <v>155</v>
      </c>
      <c r="CW467" s="0" t="s">
        <v>144</v>
      </c>
      <c r="CY467" s="0" t="s">
        <v>155</v>
      </c>
      <c r="CZ467" s="0" t="s">
        <v>144</v>
      </c>
      <c r="DC467" s="0" t="s">
        <v>155</v>
      </c>
      <c r="DF467" s="0" t="s">
        <v>155</v>
      </c>
      <c r="DG467" s="0" t="s">
        <v>144</v>
      </c>
      <c r="DI467" s="0" t="s">
        <v>155</v>
      </c>
      <c r="DJ467" s="0" t="s">
        <v>144</v>
      </c>
      <c r="DL467" s="0" t="s">
        <v>155</v>
      </c>
      <c r="DM467" s="0" t="s">
        <v>144</v>
      </c>
      <c r="DN467" s="0" t="s">
        <v>155</v>
      </c>
      <c r="DO467" s="0" t="s">
        <v>144</v>
      </c>
      <c r="DR467" s="0" t="s">
        <v>155</v>
      </c>
      <c r="DS467" s="0" t="s">
        <v>144</v>
      </c>
      <c r="DT467" s="0" t="s">
        <v>144</v>
      </c>
      <c r="DU467" s="0" t="s">
        <v>155</v>
      </c>
      <c r="DW467" s="0" t="s">
        <v>144</v>
      </c>
      <c r="DX467" s="0" t="s">
        <v>155</v>
      </c>
      <c r="EA467" s="0" t="s">
        <v>155</v>
      </c>
      <c r="ED467" s="0" t="s">
        <v>144</v>
      </c>
      <c r="EF467" s="0" t="s">
        <v>155</v>
      </c>
    </row>
    <row r="468" customFormat="false" ht="13.8" hidden="false" customHeight="false" outlineLevel="0" collapsed="false">
      <c r="A468" s="0" t="s">
        <v>2554</v>
      </c>
      <c r="B468" s="0" t="n">
        <v>78</v>
      </c>
      <c r="C468" s="0" t="n">
        <v>29437</v>
      </c>
      <c r="D468" s="0" t="s">
        <v>2555</v>
      </c>
      <c r="E468" s="0" t="s">
        <v>2556</v>
      </c>
      <c r="F468" s="0" t="str">
        <f aca="false">CONCATENATE(D468," ",LEFT(H468,4),"T=",AW468,"D=",AX468,"R=",AY468,"M=",AZ468,"L=",BA468,"B=",BB468)</f>
        <v>KOPP T=48D=16R=0M=3L=10B=1</v>
      </c>
      <c r="G468" s="0" t="s">
        <v>464</v>
      </c>
      <c r="I468" s="0" t="s">
        <v>1075</v>
      </c>
      <c r="J468" s="0" t="s">
        <v>2557</v>
      </c>
      <c r="K468" s="0" t="s">
        <v>143</v>
      </c>
      <c r="L468" s="0" t="s">
        <v>144</v>
      </c>
      <c r="M468" s="0" t="str">
        <f aca="false">RIGHT(N468,LEN(N468)-FIND(" ",N468))</f>
        <v>SOLAR DR NW</v>
      </c>
      <c r="N468" s="0" t="s">
        <v>2558</v>
      </c>
      <c r="P468" s="0" t="s">
        <v>147</v>
      </c>
      <c r="Q468" s="0" t="s">
        <v>148</v>
      </c>
      <c r="R468" s="0" t="n">
        <v>44485</v>
      </c>
      <c r="AD468" s="0" t="s">
        <v>149</v>
      </c>
      <c r="AE468" s="0" t="s">
        <v>150</v>
      </c>
      <c r="AF468" s="0" t="s">
        <v>151</v>
      </c>
      <c r="AH468" s="0" t="n">
        <v>14</v>
      </c>
      <c r="AI468" s="0" t="n">
        <v>11</v>
      </c>
      <c r="AN468" s="0" t="s">
        <v>147</v>
      </c>
      <c r="AO468" s="0" t="s">
        <v>396</v>
      </c>
      <c r="AP468" s="0" t="s">
        <v>397</v>
      </c>
      <c r="AQ468" s="0" t="n">
        <v>9</v>
      </c>
      <c r="AR468" s="0" t="n">
        <v>64</v>
      </c>
      <c r="AS468" s="0" t="n">
        <v>32</v>
      </c>
      <c r="AV468" s="0" t="s">
        <v>182</v>
      </c>
      <c r="AW468" s="0" t="n">
        <f aca="false">COUNTA($BC468:$EG468)</f>
        <v>48</v>
      </c>
      <c r="AX468" s="0" t="n">
        <f aca="false">COUNTIF($BC468:$EG468,"D")</f>
        <v>16</v>
      </c>
      <c r="AY468" s="0" t="n">
        <f aca="false">COUNTIF($BC468:$EG468,"R")</f>
        <v>0</v>
      </c>
      <c r="AZ468" s="2" t="n">
        <f aca="false">COUNTIF(DW468,"D")+COUNTIF(DO468,"D")+COUNTIF(DJ468,"D")+COUNTIF(DD468,"D")</f>
        <v>3</v>
      </c>
      <c r="BA468" s="0" t="n">
        <f aca="false">IF(DH468&lt;&gt;"",1,0)+IF(DI468&lt;&gt;"",1,0)+IF(DK468&lt;&gt;"",1,0)+IF(DM468&lt;&gt;"",1,0)+IF(DN468&lt;&gt;"",1,0)+IF(DO468&lt;&gt;"",1,0)+IF(DQ468&lt;&gt;"",1,0)+IF(DR468&lt;&gt;"",1,0)+IF(DT468&lt;&gt;"",1,0)+IF(DU468&lt;&gt;"",1,0)+IF(DV468&lt;&gt;"",1,0)+IF(DW468&lt;&gt;"",1,0)+IF(DX468&lt;&gt;"",1,0)+IF(DZ468&lt;&gt;"",1,0)+IF(EA468&lt;&gt;"",1,0)+IF(EB468&lt;&gt;"",1,0)+IF(EE468&lt;&gt;"",1,0)</f>
        <v>10</v>
      </c>
      <c r="BB468" s="0" t="n">
        <f aca="false">IF(AND(AV468&gt;0, AW468&gt;0),1,0)</f>
        <v>1</v>
      </c>
      <c r="BC468" s="0" t="s">
        <v>155</v>
      </c>
      <c r="BD468" s="0" t="s">
        <v>155</v>
      </c>
      <c r="BE468" s="0" t="s">
        <v>155</v>
      </c>
      <c r="BF468" s="0" t="s">
        <v>155</v>
      </c>
      <c r="BG468" s="0" t="s">
        <v>155</v>
      </c>
      <c r="BH468" s="0" t="s">
        <v>155</v>
      </c>
      <c r="BI468" s="0" t="s">
        <v>155</v>
      </c>
      <c r="BJ468" s="0" t="s">
        <v>155</v>
      </c>
      <c r="BK468" s="0" t="s">
        <v>155</v>
      </c>
      <c r="BL468" s="0" t="s">
        <v>155</v>
      </c>
      <c r="BP468" s="0" t="s">
        <v>155</v>
      </c>
      <c r="BR468" s="0" t="s">
        <v>155</v>
      </c>
      <c r="BS468" s="0" t="s">
        <v>155</v>
      </c>
      <c r="BV468" s="0" t="s">
        <v>155</v>
      </c>
      <c r="BY468" s="0" t="s">
        <v>144</v>
      </c>
      <c r="CA468" s="0" t="s">
        <v>155</v>
      </c>
      <c r="CG468" s="0" t="s">
        <v>155</v>
      </c>
      <c r="CH468" s="0" t="s">
        <v>144</v>
      </c>
      <c r="CK468" s="0" t="s">
        <v>155</v>
      </c>
      <c r="CL468" s="0" t="s">
        <v>144</v>
      </c>
      <c r="CN468" s="0" t="s">
        <v>155</v>
      </c>
      <c r="CO468" s="0" t="s">
        <v>144</v>
      </c>
      <c r="CP468" s="0" t="s">
        <v>155</v>
      </c>
      <c r="CQ468" s="0" t="s">
        <v>144</v>
      </c>
      <c r="CT468" s="0" t="s">
        <v>155</v>
      </c>
      <c r="CU468" s="0" t="s">
        <v>144</v>
      </c>
      <c r="CV468" s="0" t="s">
        <v>155</v>
      </c>
      <c r="CW468" s="0" t="s">
        <v>144</v>
      </c>
      <c r="CY468" s="0" t="s">
        <v>155</v>
      </c>
      <c r="CZ468" s="0" t="s">
        <v>144</v>
      </c>
      <c r="DC468" s="0" t="s">
        <v>155</v>
      </c>
      <c r="DF468" s="0" t="s">
        <v>155</v>
      </c>
      <c r="DG468" s="0" t="s">
        <v>144</v>
      </c>
      <c r="DI468" s="0" t="s">
        <v>155</v>
      </c>
      <c r="DJ468" s="0" t="s">
        <v>144</v>
      </c>
      <c r="DL468" s="0" t="s">
        <v>155</v>
      </c>
      <c r="DM468" s="0" t="s">
        <v>144</v>
      </c>
      <c r="DN468" s="0" t="s">
        <v>155</v>
      </c>
      <c r="DO468" s="0" t="s">
        <v>144</v>
      </c>
      <c r="DR468" s="0" t="s">
        <v>155</v>
      </c>
      <c r="DS468" s="0" t="s">
        <v>144</v>
      </c>
      <c r="DT468" s="0" t="s">
        <v>144</v>
      </c>
      <c r="DU468" s="0" t="s">
        <v>155</v>
      </c>
      <c r="DW468" s="0" t="s">
        <v>144</v>
      </c>
      <c r="DX468" s="0" t="s">
        <v>155</v>
      </c>
      <c r="EA468" s="0" t="s">
        <v>155</v>
      </c>
      <c r="ED468" s="0" t="s">
        <v>144</v>
      </c>
      <c r="EF468" s="0" t="s">
        <v>155</v>
      </c>
    </row>
    <row r="469" customFormat="false" ht="13.8" hidden="false" customHeight="false" outlineLevel="0" collapsed="false">
      <c r="A469" s="0" t="s">
        <v>2559</v>
      </c>
      <c r="B469" s="0" t="n">
        <v>78</v>
      </c>
      <c r="C469" s="0" t="n">
        <v>16015</v>
      </c>
      <c r="D469" s="0" t="s">
        <v>874</v>
      </c>
      <c r="E469" s="0" t="s">
        <v>1336</v>
      </c>
      <c r="F469" s="0" t="str">
        <f aca="false">CONCATENATE(D469," ",LEFT(H469,4),"T=",AW469,"D=",AX469,"R=",AY469,"M=",AZ469,"L=",BA469,"B=",BB469)</f>
        <v>LAYSHOCK T=47D=15R=0M=3L=10B=1</v>
      </c>
      <c r="G469" s="0" t="s">
        <v>264</v>
      </c>
      <c r="I469" s="0" t="s">
        <v>2193</v>
      </c>
      <c r="J469" s="0" t="s">
        <v>2560</v>
      </c>
      <c r="K469" s="0" t="s">
        <v>143</v>
      </c>
      <c r="L469" s="0" t="s">
        <v>144</v>
      </c>
      <c r="M469" s="0" t="str">
        <f aca="false">RIGHT(N469,LEN(N469)-FIND(" ",N469))</f>
        <v>TRUMBULL AVE SE</v>
      </c>
      <c r="N469" s="0" t="s">
        <v>877</v>
      </c>
      <c r="P469" s="0" t="s">
        <v>147</v>
      </c>
      <c r="Q469" s="0" t="s">
        <v>148</v>
      </c>
      <c r="R469" s="0" t="n">
        <v>44483</v>
      </c>
      <c r="AD469" s="0" t="s">
        <v>149</v>
      </c>
      <c r="AE469" s="0" t="s">
        <v>150</v>
      </c>
      <c r="AF469" s="0" t="s">
        <v>151</v>
      </c>
      <c r="AH469" s="0" t="n">
        <v>14</v>
      </c>
      <c r="AI469" s="0" t="n">
        <v>11</v>
      </c>
      <c r="AN469" s="0" t="s">
        <v>147</v>
      </c>
      <c r="AO469" s="0" t="s">
        <v>268</v>
      </c>
      <c r="AP469" s="0" t="s">
        <v>269</v>
      </c>
      <c r="AQ469" s="0" t="n">
        <v>9</v>
      </c>
      <c r="AR469" s="0" t="n">
        <v>64</v>
      </c>
      <c r="AS469" s="0" t="n">
        <v>32</v>
      </c>
      <c r="AV469" s="0" t="s">
        <v>252</v>
      </c>
      <c r="AW469" s="0" t="n">
        <f aca="false">COUNTA($BC469:$EG469)</f>
        <v>47</v>
      </c>
      <c r="AX469" s="0" t="n">
        <f aca="false">COUNTIF($BC469:$EG469,"D")</f>
        <v>15</v>
      </c>
      <c r="AY469" s="0" t="n">
        <f aca="false">COUNTIF($BC469:$EG469,"R")</f>
        <v>0</v>
      </c>
      <c r="AZ469" s="2" t="n">
        <f aca="false">COUNTIF(DW469,"D")+COUNTIF(DO469,"D")+COUNTIF(DJ469,"D")+COUNTIF(DD469,"D")</f>
        <v>3</v>
      </c>
      <c r="BA469" s="0" t="n">
        <f aca="false">IF(DH469&lt;&gt;"",1,0)+IF(DI469&lt;&gt;"",1,0)+IF(DK469&lt;&gt;"",1,0)+IF(DM469&lt;&gt;"",1,0)+IF(DN469&lt;&gt;"",1,0)+IF(DO469&lt;&gt;"",1,0)+IF(DQ469&lt;&gt;"",1,0)+IF(DR469&lt;&gt;"",1,0)+IF(DT469&lt;&gt;"",1,0)+IF(DU469&lt;&gt;"",1,0)+IF(DV469&lt;&gt;"",1,0)+IF(DW469&lt;&gt;"",1,0)+IF(DX469&lt;&gt;"",1,0)+IF(DZ469&lt;&gt;"",1,0)+IF(EA469&lt;&gt;"",1,0)+IF(EB469&lt;&gt;"",1,0)+IF(EE469&lt;&gt;"",1,0)</f>
        <v>10</v>
      </c>
      <c r="BB469" s="0" t="n">
        <f aca="false">IF(AND(AV469&gt;0, AW469&gt;0),1,0)</f>
        <v>1</v>
      </c>
      <c r="BC469" s="0" t="s">
        <v>155</v>
      </c>
      <c r="BD469" s="0" t="s">
        <v>155</v>
      </c>
      <c r="BE469" s="0" t="s">
        <v>155</v>
      </c>
      <c r="BF469" s="0" t="s">
        <v>155</v>
      </c>
      <c r="BG469" s="0" t="s">
        <v>155</v>
      </c>
      <c r="BH469" s="0" t="s">
        <v>155</v>
      </c>
      <c r="BI469" s="0" t="s">
        <v>155</v>
      </c>
      <c r="BJ469" s="0" t="s">
        <v>155</v>
      </c>
      <c r="BK469" s="0" t="s">
        <v>155</v>
      </c>
      <c r="BL469" s="0" t="s">
        <v>155</v>
      </c>
      <c r="BP469" s="0" t="s">
        <v>155</v>
      </c>
      <c r="BR469" s="0" t="s">
        <v>155</v>
      </c>
      <c r="BS469" s="0" t="s">
        <v>155</v>
      </c>
      <c r="BV469" s="0" t="s">
        <v>155</v>
      </c>
      <c r="BY469" s="0" t="s">
        <v>144</v>
      </c>
      <c r="CA469" s="0" t="s">
        <v>155</v>
      </c>
      <c r="CC469" s="0" t="s">
        <v>144</v>
      </c>
      <c r="CG469" s="0" t="s">
        <v>155</v>
      </c>
      <c r="CH469" s="0" t="s">
        <v>144</v>
      </c>
      <c r="CK469" s="0" t="s">
        <v>155</v>
      </c>
      <c r="CL469" s="0" t="s">
        <v>144</v>
      </c>
      <c r="CN469" s="0" t="s">
        <v>155</v>
      </c>
      <c r="CO469" s="0" t="s">
        <v>144</v>
      </c>
      <c r="CP469" s="0" t="s">
        <v>155</v>
      </c>
      <c r="CT469" s="0" t="s">
        <v>155</v>
      </c>
      <c r="CU469" s="0" t="s">
        <v>144</v>
      </c>
      <c r="CV469" s="0" t="s">
        <v>155</v>
      </c>
      <c r="CY469" s="0" t="s">
        <v>155</v>
      </c>
      <c r="CZ469" s="0" t="s">
        <v>144</v>
      </c>
      <c r="DC469" s="0" t="s">
        <v>155</v>
      </c>
      <c r="DF469" s="0" t="s">
        <v>155</v>
      </c>
      <c r="DG469" s="0" t="s">
        <v>144</v>
      </c>
      <c r="DI469" s="0" t="s">
        <v>155</v>
      </c>
      <c r="DJ469" s="0" t="s">
        <v>144</v>
      </c>
      <c r="DL469" s="0" t="s">
        <v>155</v>
      </c>
      <c r="DM469" s="0" t="s">
        <v>144</v>
      </c>
      <c r="DN469" s="0" t="s">
        <v>155</v>
      </c>
      <c r="DO469" s="0" t="s">
        <v>144</v>
      </c>
      <c r="DR469" s="0" t="s">
        <v>155</v>
      </c>
      <c r="DS469" s="0" t="s">
        <v>144</v>
      </c>
      <c r="DT469" s="0" t="s">
        <v>144</v>
      </c>
      <c r="DU469" s="0" t="s">
        <v>155</v>
      </c>
      <c r="DW469" s="0" t="s">
        <v>144</v>
      </c>
      <c r="DX469" s="0" t="s">
        <v>155</v>
      </c>
      <c r="EA469" s="0" t="s">
        <v>155</v>
      </c>
      <c r="ED469" s="0" t="s">
        <v>144</v>
      </c>
      <c r="EF469" s="0" t="s">
        <v>155</v>
      </c>
    </row>
    <row r="470" customFormat="false" ht="13.8" hidden="false" customHeight="false" outlineLevel="0" collapsed="false">
      <c r="A470" s="0" t="s">
        <v>2561</v>
      </c>
      <c r="B470" s="0" t="n">
        <v>78</v>
      </c>
      <c r="C470" s="0" t="n">
        <v>31262</v>
      </c>
      <c r="D470" s="0" t="s">
        <v>2562</v>
      </c>
      <c r="E470" s="0" t="s">
        <v>2467</v>
      </c>
      <c r="F470" s="0" t="str">
        <f aca="false">CONCATENATE(D470," ",LEFT(H470,4),"T=",AW470,"D=",AX470,"R=",AY470,"M=",AZ470,"L=",BA470,"B=",BB470)</f>
        <v>LUHANEY T=46D=15R=0M=3L=10B=1</v>
      </c>
      <c r="I470" s="0" t="s">
        <v>2563</v>
      </c>
      <c r="J470" s="0" t="s">
        <v>1805</v>
      </c>
      <c r="K470" s="0" t="s">
        <v>143</v>
      </c>
      <c r="L470" s="0" t="s">
        <v>144</v>
      </c>
      <c r="M470" s="0" t="str">
        <f aca="false">RIGHT(N470,LEN(N470)-FIND(" ",N470))</f>
        <v>ROYAL TROON DR SE</v>
      </c>
      <c r="N470" s="0" t="s">
        <v>2564</v>
      </c>
      <c r="P470" s="0" t="s">
        <v>147</v>
      </c>
      <c r="Q470" s="0" t="s">
        <v>148</v>
      </c>
      <c r="R470" s="0" t="n">
        <v>44484</v>
      </c>
      <c r="AD470" s="0" t="s">
        <v>149</v>
      </c>
      <c r="AE470" s="0" t="s">
        <v>150</v>
      </c>
      <c r="AF470" s="0" t="s">
        <v>151</v>
      </c>
      <c r="AH470" s="0" t="n">
        <v>14</v>
      </c>
      <c r="AI470" s="0" t="n">
        <v>11</v>
      </c>
      <c r="AN470" s="0" t="s">
        <v>147</v>
      </c>
      <c r="AO470" s="0" t="s">
        <v>268</v>
      </c>
      <c r="AP470" s="0" t="s">
        <v>269</v>
      </c>
      <c r="AQ470" s="0" t="n">
        <v>9</v>
      </c>
      <c r="AR470" s="0" t="n">
        <v>64</v>
      </c>
      <c r="AS470" s="0" t="n">
        <v>32</v>
      </c>
      <c r="AV470" s="0" t="s">
        <v>252</v>
      </c>
      <c r="AW470" s="0" t="n">
        <f aca="false">COUNTA($BC470:$EG470)</f>
        <v>46</v>
      </c>
      <c r="AX470" s="0" t="n">
        <f aca="false">COUNTIF($BC470:$EG470,"D")</f>
        <v>15</v>
      </c>
      <c r="AY470" s="0" t="n">
        <f aca="false">COUNTIF($BC470:$EG470,"R")</f>
        <v>0</v>
      </c>
      <c r="AZ470" s="2" t="n">
        <f aca="false">COUNTIF(DW470,"D")+COUNTIF(DO470,"D")+COUNTIF(DJ470,"D")+COUNTIF(DD470,"D")</f>
        <v>3</v>
      </c>
      <c r="BA470" s="0" t="n">
        <f aca="false">IF(DH470&lt;&gt;"",1,0)+IF(DI470&lt;&gt;"",1,0)+IF(DK470&lt;&gt;"",1,0)+IF(DM470&lt;&gt;"",1,0)+IF(DN470&lt;&gt;"",1,0)+IF(DO470&lt;&gt;"",1,0)+IF(DQ470&lt;&gt;"",1,0)+IF(DR470&lt;&gt;"",1,0)+IF(DT470&lt;&gt;"",1,0)+IF(DU470&lt;&gt;"",1,0)+IF(DV470&lt;&gt;"",1,0)+IF(DW470&lt;&gt;"",1,0)+IF(DX470&lt;&gt;"",1,0)+IF(DZ470&lt;&gt;"",1,0)+IF(EA470&lt;&gt;"",1,0)+IF(EB470&lt;&gt;"",1,0)+IF(EE470&lt;&gt;"",1,0)</f>
        <v>10</v>
      </c>
      <c r="BB470" s="0" t="n">
        <f aca="false">IF(AND(AV470&gt;0, AW470&gt;0),1,0)</f>
        <v>1</v>
      </c>
      <c r="BC470" s="0" t="s">
        <v>155</v>
      </c>
      <c r="BD470" s="0" t="s">
        <v>155</v>
      </c>
      <c r="BE470" s="0" t="s">
        <v>155</v>
      </c>
      <c r="BG470" s="0" t="s">
        <v>155</v>
      </c>
      <c r="BH470" s="0" t="s">
        <v>155</v>
      </c>
      <c r="BI470" s="0" t="s">
        <v>155</v>
      </c>
      <c r="BJ470" s="0" t="s">
        <v>155</v>
      </c>
      <c r="BK470" s="0" t="s">
        <v>155</v>
      </c>
      <c r="BL470" s="0" t="s">
        <v>155</v>
      </c>
      <c r="BP470" s="0" t="s">
        <v>155</v>
      </c>
      <c r="BR470" s="0" t="s">
        <v>155</v>
      </c>
      <c r="BS470" s="0" t="s">
        <v>155</v>
      </c>
      <c r="BV470" s="0" t="s">
        <v>155</v>
      </c>
      <c r="BY470" s="0" t="s">
        <v>144</v>
      </c>
      <c r="CA470" s="0" t="s">
        <v>155</v>
      </c>
      <c r="CG470" s="0" t="s">
        <v>155</v>
      </c>
      <c r="CH470" s="0" t="s">
        <v>144</v>
      </c>
      <c r="CK470" s="0" t="s">
        <v>155</v>
      </c>
      <c r="CN470" s="0" t="s">
        <v>155</v>
      </c>
      <c r="CO470" s="0" t="s">
        <v>144</v>
      </c>
      <c r="CP470" s="0" t="s">
        <v>155</v>
      </c>
      <c r="CQ470" s="0" t="s">
        <v>144</v>
      </c>
      <c r="CT470" s="0" t="s">
        <v>155</v>
      </c>
      <c r="CU470" s="0" t="s">
        <v>144</v>
      </c>
      <c r="CV470" s="0" t="s">
        <v>155</v>
      </c>
      <c r="CW470" s="0" t="s">
        <v>144</v>
      </c>
      <c r="CY470" s="0" t="s">
        <v>155</v>
      </c>
      <c r="CZ470" s="0" t="s">
        <v>144</v>
      </c>
      <c r="DC470" s="0" t="s">
        <v>155</v>
      </c>
      <c r="DD470" s="0" t="s">
        <v>144</v>
      </c>
      <c r="DF470" s="0" t="s">
        <v>155</v>
      </c>
      <c r="DG470" s="0" t="s">
        <v>144</v>
      </c>
      <c r="DI470" s="0" t="s">
        <v>155</v>
      </c>
      <c r="DL470" s="0" t="s">
        <v>155</v>
      </c>
      <c r="DM470" s="0" t="s">
        <v>144</v>
      </c>
      <c r="DN470" s="0" t="s">
        <v>155</v>
      </c>
      <c r="DO470" s="0" t="s">
        <v>144</v>
      </c>
      <c r="DR470" s="0" t="s">
        <v>155</v>
      </c>
      <c r="DS470" s="0" t="s">
        <v>144</v>
      </c>
      <c r="DT470" s="0" t="s">
        <v>144</v>
      </c>
      <c r="DU470" s="0" t="s">
        <v>155</v>
      </c>
      <c r="DW470" s="0" t="s">
        <v>144</v>
      </c>
      <c r="DX470" s="0" t="s">
        <v>155</v>
      </c>
      <c r="EA470" s="0" t="s">
        <v>155</v>
      </c>
      <c r="ED470" s="0" t="s">
        <v>144</v>
      </c>
      <c r="EF470" s="0" t="s">
        <v>155</v>
      </c>
    </row>
    <row r="471" customFormat="false" ht="13.8" hidden="false" customHeight="false" outlineLevel="0" collapsed="false">
      <c r="A471" s="0" t="s">
        <v>2565</v>
      </c>
      <c r="B471" s="0" t="n">
        <v>78</v>
      </c>
      <c r="C471" s="0" t="n">
        <v>330898</v>
      </c>
      <c r="D471" s="0" t="s">
        <v>2566</v>
      </c>
      <c r="E471" s="0" t="s">
        <v>2567</v>
      </c>
      <c r="F471" s="0" t="str">
        <f aca="false">CONCATENATE(D471," ",LEFT(H471,4),"T=",AW471,"D=",AX471,"R=",AY471,"M=",AZ471,"L=",BA471,"B=",BB471)</f>
        <v>MAJEWSKI T=36D=13R=0M=3L=10B=1</v>
      </c>
      <c r="G471" s="0" t="s">
        <v>980</v>
      </c>
      <c r="I471" s="0" t="s">
        <v>2568</v>
      </c>
      <c r="J471" s="0" t="s">
        <v>1724</v>
      </c>
      <c r="K471" s="0" t="s">
        <v>143</v>
      </c>
      <c r="L471" s="0" t="s">
        <v>144</v>
      </c>
      <c r="M471" s="0" t="str">
        <f aca="false">RIGHT(N471,LEN(N471)-FIND(" ",N471))</f>
        <v>BINGHAM AVE NW</v>
      </c>
      <c r="N471" s="0" t="s">
        <v>2569</v>
      </c>
      <c r="P471" s="0" t="s">
        <v>147</v>
      </c>
      <c r="Q471" s="0" t="s">
        <v>148</v>
      </c>
      <c r="R471" s="0" t="n">
        <v>44485</v>
      </c>
      <c r="AD471" s="0" t="s">
        <v>149</v>
      </c>
      <c r="AE471" s="0" t="s">
        <v>150</v>
      </c>
      <c r="AF471" s="0" t="s">
        <v>151</v>
      </c>
      <c r="AH471" s="0" t="n">
        <v>14</v>
      </c>
      <c r="AI471" s="0" t="n">
        <v>11</v>
      </c>
      <c r="AN471" s="0" t="s">
        <v>147</v>
      </c>
      <c r="AO471" s="0" t="s">
        <v>484</v>
      </c>
      <c r="AP471" s="0" t="s">
        <v>485</v>
      </c>
      <c r="AQ471" s="0" t="n">
        <v>9</v>
      </c>
      <c r="AR471" s="0" t="n">
        <v>64</v>
      </c>
      <c r="AS471" s="0" t="n">
        <v>32</v>
      </c>
      <c r="AV471" s="0" t="s">
        <v>223</v>
      </c>
      <c r="AW471" s="0" t="n">
        <f aca="false">COUNTA($BC471:$EG471)</f>
        <v>36</v>
      </c>
      <c r="AX471" s="0" t="n">
        <f aca="false">COUNTIF($BC471:$EG471,"D")</f>
        <v>13</v>
      </c>
      <c r="AY471" s="0" t="n">
        <f aca="false">COUNTIF($BC471:$EG471,"R")</f>
        <v>0</v>
      </c>
      <c r="AZ471" s="2" t="n">
        <f aca="false">COUNTIF(DW471,"D")+COUNTIF(DO471,"D")+COUNTIF(DJ471,"D")+COUNTIF(DD471,"D")</f>
        <v>3</v>
      </c>
      <c r="BA471" s="0" t="n">
        <f aca="false">IF(DH471&lt;&gt;"",1,0)+IF(DI471&lt;&gt;"",1,0)+IF(DK471&lt;&gt;"",1,0)+IF(DM471&lt;&gt;"",1,0)+IF(DN471&lt;&gt;"",1,0)+IF(DO471&lt;&gt;"",1,0)+IF(DQ471&lt;&gt;"",1,0)+IF(DR471&lt;&gt;"",1,0)+IF(DT471&lt;&gt;"",1,0)+IF(DU471&lt;&gt;"",1,0)+IF(DV471&lt;&gt;"",1,0)+IF(DW471&lt;&gt;"",1,0)+IF(DX471&lt;&gt;"",1,0)+IF(DZ471&lt;&gt;"",1,0)+IF(EA471&lt;&gt;"",1,0)+IF(EB471&lt;&gt;"",1,0)+IF(EE471&lt;&gt;"",1,0)</f>
        <v>10</v>
      </c>
      <c r="BB471" s="0" t="n">
        <f aca="false">IF(AND(AV471&gt;0, AW471&gt;0),1,0)</f>
        <v>1</v>
      </c>
      <c r="BL471" s="0" t="s">
        <v>155</v>
      </c>
      <c r="BP471" s="0" t="s">
        <v>155</v>
      </c>
      <c r="BR471" s="0" t="s">
        <v>155</v>
      </c>
      <c r="BS471" s="0" t="s">
        <v>155</v>
      </c>
      <c r="BV471" s="0" t="s">
        <v>155</v>
      </c>
      <c r="BY471" s="0" t="s">
        <v>144</v>
      </c>
      <c r="CA471" s="0" t="s">
        <v>155</v>
      </c>
      <c r="CG471" s="0" t="s">
        <v>155</v>
      </c>
      <c r="CH471" s="0" t="s">
        <v>144</v>
      </c>
      <c r="CK471" s="0" t="s">
        <v>155</v>
      </c>
      <c r="CL471" s="0" t="s">
        <v>144</v>
      </c>
      <c r="CN471" s="0" t="s">
        <v>155</v>
      </c>
      <c r="CP471" s="0" t="s">
        <v>155</v>
      </c>
      <c r="CQ471" s="0" t="s">
        <v>144</v>
      </c>
      <c r="CT471" s="0" t="s">
        <v>155</v>
      </c>
      <c r="CV471" s="0" t="s">
        <v>155</v>
      </c>
      <c r="CY471" s="0" t="s">
        <v>155</v>
      </c>
      <c r="CZ471" s="0" t="s">
        <v>144</v>
      </c>
      <c r="DC471" s="0" t="s">
        <v>155</v>
      </c>
      <c r="DF471" s="0" t="s">
        <v>155</v>
      </c>
      <c r="DG471" s="0" t="s">
        <v>144</v>
      </c>
      <c r="DI471" s="0" t="s">
        <v>155</v>
      </c>
      <c r="DJ471" s="0" t="s">
        <v>144</v>
      </c>
      <c r="DL471" s="0" t="s">
        <v>155</v>
      </c>
      <c r="DM471" s="0" t="s">
        <v>144</v>
      </c>
      <c r="DN471" s="0" t="s">
        <v>155</v>
      </c>
      <c r="DO471" s="0" t="s">
        <v>144</v>
      </c>
      <c r="DR471" s="0" t="s">
        <v>155</v>
      </c>
      <c r="DS471" s="0" t="s">
        <v>144</v>
      </c>
      <c r="DT471" s="0" t="s">
        <v>144</v>
      </c>
      <c r="DU471" s="0" t="s">
        <v>155</v>
      </c>
      <c r="DW471" s="0" t="s">
        <v>144</v>
      </c>
      <c r="DX471" s="0" t="s">
        <v>155</v>
      </c>
      <c r="EA471" s="0" t="s">
        <v>155</v>
      </c>
      <c r="ED471" s="0" t="s">
        <v>144</v>
      </c>
      <c r="EF471" s="0" t="s">
        <v>155</v>
      </c>
    </row>
    <row r="472" customFormat="false" ht="13.8" hidden="false" customHeight="false" outlineLevel="0" collapsed="false">
      <c r="A472" s="0" t="s">
        <v>2570</v>
      </c>
      <c r="B472" s="0" t="n">
        <v>78</v>
      </c>
      <c r="C472" s="0" t="n">
        <v>265386</v>
      </c>
      <c r="D472" s="0" t="s">
        <v>2571</v>
      </c>
      <c r="E472" s="0" t="s">
        <v>2572</v>
      </c>
      <c r="F472" s="0" t="str">
        <f aca="false">CONCATENATE(D472," ",LEFT(H472,4),"T=",AW472,"D=",AX472,"R=",AY472,"M=",AZ472,"L=",BA472,"B=",BB472)</f>
        <v>MARSH T=38D=14R=0M=3L=10B=1</v>
      </c>
      <c r="G472" s="0" t="s">
        <v>159</v>
      </c>
      <c r="I472" s="0" t="s">
        <v>2573</v>
      </c>
      <c r="J472" s="0" t="s">
        <v>2574</v>
      </c>
      <c r="K472" s="0" t="s">
        <v>143</v>
      </c>
      <c r="L472" s="0" t="s">
        <v>144</v>
      </c>
      <c r="M472" s="0" t="str">
        <f aca="false">RIGHT(N472,LEN(N472)-FIND(" ",N472))</f>
        <v>JEFFERSON ST SW</v>
      </c>
      <c r="N472" s="0" t="s">
        <v>2575</v>
      </c>
      <c r="P472" s="0" t="s">
        <v>147</v>
      </c>
      <c r="Q472" s="0" t="s">
        <v>148</v>
      </c>
      <c r="R472" s="0" t="n">
        <v>44485</v>
      </c>
      <c r="V472" s="0" t="s">
        <v>2576</v>
      </c>
      <c r="X472" s="0" t="s">
        <v>147</v>
      </c>
      <c r="Y472" s="0" t="s">
        <v>148</v>
      </c>
      <c r="Z472" s="0" t="n">
        <v>44482</v>
      </c>
      <c r="AD472" s="0" t="s">
        <v>149</v>
      </c>
      <c r="AE472" s="0" t="s">
        <v>150</v>
      </c>
      <c r="AF472" s="0" t="s">
        <v>151</v>
      </c>
      <c r="AH472" s="0" t="n">
        <v>14</v>
      </c>
      <c r="AI472" s="0" t="n">
        <v>11</v>
      </c>
      <c r="AN472" s="0" t="s">
        <v>147</v>
      </c>
      <c r="AO472" s="0" t="s">
        <v>387</v>
      </c>
      <c r="AP472" s="0" t="s">
        <v>388</v>
      </c>
      <c r="AQ472" s="0" t="n">
        <v>9</v>
      </c>
      <c r="AR472" s="0" t="n">
        <v>64</v>
      </c>
      <c r="AS472" s="0" t="n">
        <v>32</v>
      </c>
      <c r="AV472" s="0" t="s">
        <v>154</v>
      </c>
      <c r="AW472" s="0" t="n">
        <f aca="false">COUNTA($BC472:$EG472)</f>
        <v>38</v>
      </c>
      <c r="AX472" s="0" t="n">
        <f aca="false">COUNTIF($BC472:$EG472,"D")</f>
        <v>14</v>
      </c>
      <c r="AY472" s="0" t="n">
        <f aca="false">COUNTIF($BC472:$EG472,"R")</f>
        <v>0</v>
      </c>
      <c r="AZ472" s="2" t="n">
        <f aca="false">COUNTIF(DW472,"D")+COUNTIF(DO472,"D")+COUNTIF(DJ472,"D")+COUNTIF(DD472,"D")</f>
        <v>3</v>
      </c>
      <c r="BA472" s="0" t="n">
        <f aca="false">IF(DH472&lt;&gt;"",1,0)+IF(DI472&lt;&gt;"",1,0)+IF(DK472&lt;&gt;"",1,0)+IF(DM472&lt;&gt;"",1,0)+IF(DN472&lt;&gt;"",1,0)+IF(DO472&lt;&gt;"",1,0)+IF(DQ472&lt;&gt;"",1,0)+IF(DR472&lt;&gt;"",1,0)+IF(DT472&lt;&gt;"",1,0)+IF(DU472&lt;&gt;"",1,0)+IF(DV472&lt;&gt;"",1,0)+IF(DW472&lt;&gt;"",1,0)+IF(DX472&lt;&gt;"",1,0)+IF(DZ472&lt;&gt;"",1,0)+IF(EA472&lt;&gt;"",1,0)+IF(EB472&lt;&gt;"",1,0)+IF(EE472&lt;&gt;"",1,0)</f>
        <v>10</v>
      </c>
      <c r="BB472" s="0" t="n">
        <f aca="false">IF(AND(AV472&gt;0, AW472&gt;0),1,0)</f>
        <v>1</v>
      </c>
      <c r="BD472" s="0" t="s">
        <v>155</v>
      </c>
      <c r="BL472" s="0" t="s">
        <v>155</v>
      </c>
      <c r="BP472" s="0" t="s">
        <v>155</v>
      </c>
      <c r="BR472" s="0" t="s">
        <v>155</v>
      </c>
      <c r="BS472" s="0" t="s">
        <v>155</v>
      </c>
      <c r="BV472" s="0" t="s">
        <v>155</v>
      </c>
      <c r="CA472" s="0" t="s">
        <v>155</v>
      </c>
      <c r="CC472" s="0" t="s">
        <v>144</v>
      </c>
      <c r="CG472" s="0" t="s">
        <v>155</v>
      </c>
      <c r="CH472" s="0" t="s">
        <v>144</v>
      </c>
      <c r="CK472" s="0" t="s">
        <v>155</v>
      </c>
      <c r="CN472" s="0" t="s">
        <v>155</v>
      </c>
      <c r="CO472" s="0" t="s">
        <v>144</v>
      </c>
      <c r="CP472" s="0" t="s">
        <v>155</v>
      </c>
      <c r="CQ472" s="0" t="s">
        <v>144</v>
      </c>
      <c r="CT472" s="0" t="s">
        <v>155</v>
      </c>
      <c r="CV472" s="0" t="s">
        <v>155</v>
      </c>
      <c r="CW472" s="0" t="s">
        <v>144</v>
      </c>
      <c r="CY472" s="0" t="s">
        <v>155</v>
      </c>
      <c r="CZ472" s="0" t="s">
        <v>144</v>
      </c>
      <c r="DC472" s="0" t="s">
        <v>155</v>
      </c>
      <c r="DF472" s="0" t="s">
        <v>155</v>
      </c>
      <c r="DG472" s="0" t="s">
        <v>144</v>
      </c>
      <c r="DI472" s="0" t="s">
        <v>155</v>
      </c>
      <c r="DJ472" s="0" t="s">
        <v>144</v>
      </c>
      <c r="DL472" s="0" t="s">
        <v>155</v>
      </c>
      <c r="DM472" s="0" t="s">
        <v>144</v>
      </c>
      <c r="DN472" s="0" t="s">
        <v>155</v>
      </c>
      <c r="DO472" s="0" t="s">
        <v>144</v>
      </c>
      <c r="DR472" s="0" t="s">
        <v>155</v>
      </c>
      <c r="DS472" s="0" t="s">
        <v>144</v>
      </c>
      <c r="DT472" s="0" t="s">
        <v>144</v>
      </c>
      <c r="DU472" s="0" t="s">
        <v>155</v>
      </c>
      <c r="DW472" s="0" t="s">
        <v>144</v>
      </c>
      <c r="DX472" s="0" t="s">
        <v>155</v>
      </c>
      <c r="EA472" s="0" t="s">
        <v>155</v>
      </c>
      <c r="ED472" s="0" t="s">
        <v>144</v>
      </c>
      <c r="EF472" s="0" t="s">
        <v>155</v>
      </c>
    </row>
    <row r="473" customFormat="false" ht="13.8" hidden="false" customHeight="false" outlineLevel="0" collapsed="false">
      <c r="A473" s="0" t="s">
        <v>2577</v>
      </c>
      <c r="B473" s="0" t="n">
        <v>78</v>
      </c>
      <c r="C473" s="0" t="n">
        <v>292930</v>
      </c>
      <c r="D473" s="0" t="s">
        <v>2578</v>
      </c>
      <c r="E473" s="0" t="s">
        <v>2579</v>
      </c>
      <c r="F473" s="0" t="str">
        <f aca="false">CONCATENATE(D473," ",LEFT(H473,4),"T=",AW473,"D=",AX473,"R=",AY473,"M=",AZ473,"L=",BA473,"B=",BB473)</f>
        <v>MCCLURG T=30D=11R=0M=3L=10B=1</v>
      </c>
      <c r="G473" s="0" t="s">
        <v>217</v>
      </c>
      <c r="I473" s="0" t="s">
        <v>2580</v>
      </c>
      <c r="J473" s="0" t="s">
        <v>2038</v>
      </c>
      <c r="K473" s="0" t="s">
        <v>143</v>
      </c>
      <c r="L473" s="0" t="s">
        <v>144</v>
      </c>
      <c r="M473" s="0" t="str">
        <f aca="false">RIGHT(N473,LEN(N473)-FIND(" ",N473))</f>
        <v>E MARKET ST</v>
      </c>
      <c r="N473" s="0" t="s">
        <v>2581</v>
      </c>
      <c r="P473" s="0" t="s">
        <v>147</v>
      </c>
      <c r="Q473" s="0" t="s">
        <v>148</v>
      </c>
      <c r="R473" s="0" t="n">
        <v>44483</v>
      </c>
      <c r="AD473" s="0" t="s">
        <v>149</v>
      </c>
      <c r="AE473" s="0" t="s">
        <v>150</v>
      </c>
      <c r="AF473" s="0" t="s">
        <v>151</v>
      </c>
      <c r="AH473" s="0" t="n">
        <v>14</v>
      </c>
      <c r="AI473" s="0" t="n">
        <v>11</v>
      </c>
      <c r="AN473" s="0" t="s">
        <v>147</v>
      </c>
      <c r="AO473" s="0" t="s">
        <v>268</v>
      </c>
      <c r="AP473" s="0" t="s">
        <v>269</v>
      </c>
      <c r="AQ473" s="0" t="n">
        <v>9</v>
      </c>
      <c r="AR473" s="0" t="n">
        <v>64</v>
      </c>
      <c r="AS473" s="0" t="n">
        <v>32</v>
      </c>
      <c r="AV473" s="0" t="s">
        <v>252</v>
      </c>
      <c r="AW473" s="0" t="n">
        <f aca="false">COUNTA($BC473:$EG473)</f>
        <v>30</v>
      </c>
      <c r="AX473" s="0" t="n">
        <f aca="false">COUNTIF($BC473:$EG473,"D")</f>
        <v>11</v>
      </c>
      <c r="AY473" s="0" t="n">
        <f aca="false">COUNTIF($BC473:$EG473,"R")</f>
        <v>0</v>
      </c>
      <c r="AZ473" s="2" t="n">
        <f aca="false">COUNTIF(DW473,"D")+COUNTIF(DO473,"D")+COUNTIF(DJ473,"D")+COUNTIF(DD473,"D")</f>
        <v>3</v>
      </c>
      <c r="BA473" s="0" t="n">
        <f aca="false">IF(DH473&lt;&gt;"",1,0)+IF(DI473&lt;&gt;"",1,0)+IF(DK473&lt;&gt;"",1,0)+IF(DM473&lt;&gt;"",1,0)+IF(DN473&lt;&gt;"",1,0)+IF(DO473&lt;&gt;"",1,0)+IF(DQ473&lt;&gt;"",1,0)+IF(DR473&lt;&gt;"",1,0)+IF(DT473&lt;&gt;"",1,0)+IF(DU473&lt;&gt;"",1,0)+IF(DV473&lt;&gt;"",1,0)+IF(DW473&lt;&gt;"",1,0)+IF(DX473&lt;&gt;"",1,0)+IF(DZ473&lt;&gt;"",1,0)+IF(EA473&lt;&gt;"",1,0)+IF(EB473&lt;&gt;"",1,0)+IF(EE473&lt;&gt;"",1,0)</f>
        <v>10</v>
      </c>
      <c r="BB473" s="0" t="n">
        <f aca="false">IF(AND(AV473&gt;0, AW473&gt;0),1,0)</f>
        <v>1</v>
      </c>
      <c r="BC473" s="0" t="s">
        <v>155</v>
      </c>
      <c r="BH473" s="0" t="s">
        <v>155</v>
      </c>
      <c r="BL473" s="0" t="s">
        <v>155</v>
      </c>
      <c r="BP473" s="0" t="s">
        <v>155</v>
      </c>
      <c r="BS473" s="0" t="s">
        <v>155</v>
      </c>
      <c r="BY473" s="0" t="s">
        <v>144</v>
      </c>
      <c r="CA473" s="0" t="s">
        <v>155</v>
      </c>
      <c r="CN473" s="0" t="s">
        <v>155</v>
      </c>
      <c r="CP473" s="0" t="s">
        <v>155</v>
      </c>
      <c r="CV473" s="0" t="s">
        <v>155</v>
      </c>
      <c r="CW473" s="0" t="s">
        <v>144</v>
      </c>
      <c r="CY473" s="0" t="s">
        <v>155</v>
      </c>
      <c r="CZ473" s="0" t="s">
        <v>144</v>
      </c>
      <c r="DC473" s="0" t="s">
        <v>155</v>
      </c>
      <c r="DG473" s="0" t="s">
        <v>144</v>
      </c>
      <c r="DI473" s="0" t="s">
        <v>155</v>
      </c>
      <c r="DJ473" s="0" t="s">
        <v>144</v>
      </c>
      <c r="DL473" s="0" t="s">
        <v>155</v>
      </c>
      <c r="DM473" s="0" t="s">
        <v>144</v>
      </c>
      <c r="DN473" s="0" t="s">
        <v>155</v>
      </c>
      <c r="DO473" s="0" t="s">
        <v>144</v>
      </c>
      <c r="DR473" s="0" t="s">
        <v>155</v>
      </c>
      <c r="DS473" s="0" t="s">
        <v>144</v>
      </c>
      <c r="DT473" s="0" t="s">
        <v>144</v>
      </c>
      <c r="DU473" s="0" t="s">
        <v>155</v>
      </c>
      <c r="DW473" s="0" t="s">
        <v>144</v>
      </c>
      <c r="DX473" s="0" t="s">
        <v>155</v>
      </c>
      <c r="EA473" s="0" t="s">
        <v>155</v>
      </c>
      <c r="ED473" s="0" t="s">
        <v>144</v>
      </c>
      <c r="EF473" s="0" t="s">
        <v>155</v>
      </c>
    </row>
    <row r="474" customFormat="false" ht="13.8" hidden="false" customHeight="false" outlineLevel="0" collapsed="false">
      <c r="A474" s="0" t="s">
        <v>2582</v>
      </c>
      <c r="B474" s="0" t="n">
        <v>78</v>
      </c>
      <c r="C474" s="0" t="n">
        <v>320124</v>
      </c>
      <c r="D474" s="0" t="s">
        <v>2583</v>
      </c>
      <c r="E474" s="0" t="s">
        <v>624</v>
      </c>
      <c r="F474" s="0" t="str">
        <f aca="false">CONCATENATE(D474," ",LEFT(H474,4),"T=",AW474,"D=",AX474,"R=",AY474,"M=",AZ474,"L=",BA474,"B=",BB474)</f>
        <v>MCELROY T=33D=12R=0M=3L=10B=1</v>
      </c>
      <c r="I474" s="0" t="s">
        <v>2584</v>
      </c>
      <c r="J474" s="0" t="s">
        <v>2585</v>
      </c>
      <c r="K474" s="0" t="s">
        <v>143</v>
      </c>
      <c r="L474" s="0" t="s">
        <v>144</v>
      </c>
      <c r="M474" s="0" t="str">
        <f aca="false">RIGHT(N474,LEN(N474)-FIND(" ",N474))</f>
        <v>BROADWAY AVE SE</v>
      </c>
      <c r="N474" s="0" t="s">
        <v>2586</v>
      </c>
      <c r="P474" s="0" t="s">
        <v>147</v>
      </c>
      <c r="Q474" s="0" t="s">
        <v>148</v>
      </c>
      <c r="R474" s="0" t="n">
        <v>44484</v>
      </c>
      <c r="AD474" s="0" t="s">
        <v>149</v>
      </c>
      <c r="AE474" s="0" t="s">
        <v>150</v>
      </c>
      <c r="AH474" s="0" t="n">
        <v>14</v>
      </c>
      <c r="AI474" s="0" t="n">
        <v>11</v>
      </c>
      <c r="AJ474" s="0" t="s">
        <v>198</v>
      </c>
      <c r="AM474" s="0" t="s">
        <v>199</v>
      </c>
      <c r="AN474" s="0" t="s">
        <v>147</v>
      </c>
      <c r="AO474" s="0" t="s">
        <v>259</v>
      </c>
      <c r="AP474" s="0" t="s">
        <v>260</v>
      </c>
      <c r="AQ474" s="0" t="n">
        <v>9</v>
      </c>
      <c r="AR474" s="0" t="n">
        <v>64</v>
      </c>
      <c r="AS474" s="0" t="n">
        <v>32</v>
      </c>
      <c r="AV474" s="0" t="s">
        <v>252</v>
      </c>
      <c r="AW474" s="0" t="n">
        <f aca="false">COUNTA($BC474:$EG474)</f>
        <v>33</v>
      </c>
      <c r="AX474" s="0" t="n">
        <f aca="false">COUNTIF($BC474:$EG474,"D")</f>
        <v>12</v>
      </c>
      <c r="AY474" s="0" t="n">
        <f aca="false">COUNTIF($BC474:$EG474,"R")</f>
        <v>0</v>
      </c>
      <c r="AZ474" s="2" t="n">
        <f aca="false">COUNTIF(DW474,"D")+COUNTIF(DO474,"D")+COUNTIF(DJ474,"D")+COUNTIF(DD474,"D")</f>
        <v>3</v>
      </c>
      <c r="BA474" s="0" t="n">
        <f aca="false">IF(DH474&lt;&gt;"",1,0)+IF(DI474&lt;&gt;"",1,0)+IF(DK474&lt;&gt;"",1,0)+IF(DM474&lt;&gt;"",1,0)+IF(DN474&lt;&gt;"",1,0)+IF(DO474&lt;&gt;"",1,0)+IF(DQ474&lt;&gt;"",1,0)+IF(DR474&lt;&gt;"",1,0)+IF(DT474&lt;&gt;"",1,0)+IF(DU474&lt;&gt;"",1,0)+IF(DV474&lt;&gt;"",1,0)+IF(DW474&lt;&gt;"",1,0)+IF(DX474&lt;&gt;"",1,0)+IF(DZ474&lt;&gt;"",1,0)+IF(EA474&lt;&gt;"",1,0)+IF(EB474&lt;&gt;"",1,0)+IF(EE474&lt;&gt;"",1,0)</f>
        <v>10</v>
      </c>
      <c r="BB474" s="0" t="n">
        <f aca="false">IF(AND(AV474&gt;0, AW474&gt;0),1,0)</f>
        <v>1</v>
      </c>
      <c r="BK474" s="0" t="s">
        <v>155</v>
      </c>
      <c r="BL474" s="0" t="s">
        <v>155</v>
      </c>
      <c r="BP474" s="0" t="s">
        <v>155</v>
      </c>
      <c r="BS474" s="0" t="s">
        <v>155</v>
      </c>
      <c r="BV474" s="0" t="s">
        <v>155</v>
      </c>
      <c r="BY474" s="0" t="s">
        <v>144</v>
      </c>
      <c r="CA474" s="0" t="s">
        <v>155</v>
      </c>
      <c r="CG474" s="0" t="s">
        <v>155</v>
      </c>
      <c r="CH474" s="0" t="s">
        <v>144</v>
      </c>
      <c r="CK474" s="0" t="s">
        <v>155</v>
      </c>
      <c r="CL474" s="0" t="s">
        <v>144</v>
      </c>
      <c r="CN474" s="0" t="s">
        <v>155</v>
      </c>
      <c r="CP474" s="0" t="s">
        <v>155</v>
      </c>
      <c r="CU474" s="0" t="s">
        <v>144</v>
      </c>
      <c r="CY474" s="0" t="s">
        <v>155</v>
      </c>
      <c r="CZ474" s="0" t="s">
        <v>144</v>
      </c>
      <c r="DC474" s="0" t="s">
        <v>155</v>
      </c>
      <c r="DF474" s="0" t="s">
        <v>155</v>
      </c>
      <c r="DG474" s="0" t="s">
        <v>144</v>
      </c>
      <c r="DI474" s="0" t="s">
        <v>155</v>
      </c>
      <c r="DJ474" s="0" t="s">
        <v>144</v>
      </c>
      <c r="DL474" s="0" t="s">
        <v>155</v>
      </c>
      <c r="DM474" s="0" t="s">
        <v>144</v>
      </c>
      <c r="DN474" s="0" t="s">
        <v>155</v>
      </c>
      <c r="DO474" s="0" t="s">
        <v>144</v>
      </c>
      <c r="DR474" s="0" t="s">
        <v>155</v>
      </c>
      <c r="DT474" s="0" t="s">
        <v>144</v>
      </c>
      <c r="DU474" s="0" t="s">
        <v>155</v>
      </c>
      <c r="DW474" s="0" t="s">
        <v>144</v>
      </c>
      <c r="DX474" s="0" t="s">
        <v>155</v>
      </c>
      <c r="EA474" s="0" t="s">
        <v>155</v>
      </c>
      <c r="ED474" s="0" t="s">
        <v>144</v>
      </c>
      <c r="EF474" s="0" t="s">
        <v>155</v>
      </c>
    </row>
    <row r="475" customFormat="false" ht="13.8" hidden="false" customHeight="false" outlineLevel="0" collapsed="false">
      <c r="A475" s="0" t="s">
        <v>2587</v>
      </c>
      <c r="B475" s="0" t="n">
        <v>78</v>
      </c>
      <c r="C475" s="0" t="n">
        <v>345915</v>
      </c>
      <c r="D475" s="0" t="s">
        <v>2588</v>
      </c>
      <c r="E475" s="0" t="s">
        <v>1815</v>
      </c>
      <c r="F475" s="0" t="str">
        <f aca="false">CONCATENATE(D475," ",LEFT(H475,4),"T=",AW475,"D=",AX475,"R=",AY475,"M=",AZ475,"L=",BA475,"B=",BB475)</f>
        <v>MCGROGAN T=29D=11R=0M=3L=10B=1</v>
      </c>
      <c r="G475" s="0" t="s">
        <v>1023</v>
      </c>
      <c r="I475" s="0" t="s">
        <v>2589</v>
      </c>
      <c r="J475" s="0" t="s">
        <v>2590</v>
      </c>
      <c r="K475" s="0" t="s">
        <v>143</v>
      </c>
      <c r="L475" s="0" t="s">
        <v>144</v>
      </c>
      <c r="M475" s="0" t="str">
        <f aca="false">RIGHT(N475,LEN(N475)-FIND(" ",N475))</f>
        <v>PARKWOOD DR NW</v>
      </c>
      <c r="N475" s="0" t="s">
        <v>2591</v>
      </c>
      <c r="P475" s="0" t="s">
        <v>147</v>
      </c>
      <c r="Q475" s="0" t="s">
        <v>148</v>
      </c>
      <c r="R475" s="0" t="n">
        <v>44485</v>
      </c>
      <c r="AD475" s="0" t="s">
        <v>149</v>
      </c>
      <c r="AE475" s="0" t="s">
        <v>150</v>
      </c>
      <c r="AF475" s="0" t="s">
        <v>151</v>
      </c>
      <c r="AH475" s="0" t="n">
        <v>14</v>
      </c>
      <c r="AI475" s="0" t="n">
        <v>11</v>
      </c>
      <c r="AN475" s="0" t="s">
        <v>147</v>
      </c>
      <c r="AO475" s="0" t="s">
        <v>396</v>
      </c>
      <c r="AP475" s="0" t="s">
        <v>397</v>
      </c>
      <c r="AQ475" s="0" t="n">
        <v>9</v>
      </c>
      <c r="AR475" s="0" t="n">
        <v>64</v>
      </c>
      <c r="AS475" s="0" t="n">
        <v>32</v>
      </c>
      <c r="AV475" s="0" t="s">
        <v>182</v>
      </c>
      <c r="AW475" s="0" t="n">
        <f aca="false">COUNTA($BC475:$EG475)</f>
        <v>29</v>
      </c>
      <c r="AX475" s="0" t="n">
        <f aca="false">COUNTIF($BC475:$EG475,"D")</f>
        <v>11</v>
      </c>
      <c r="AY475" s="0" t="n">
        <f aca="false">COUNTIF($BC475:$EG475,"R")</f>
        <v>0</v>
      </c>
      <c r="AZ475" s="2" t="n">
        <f aca="false">COUNTIF(DW475,"D")+COUNTIF(DO475,"D")+COUNTIF(DJ475,"D")+COUNTIF(DD475,"D")</f>
        <v>3</v>
      </c>
      <c r="BA475" s="0" t="n">
        <f aca="false">IF(DH475&lt;&gt;"",1,0)+IF(DI475&lt;&gt;"",1,0)+IF(DK475&lt;&gt;"",1,0)+IF(DM475&lt;&gt;"",1,0)+IF(DN475&lt;&gt;"",1,0)+IF(DO475&lt;&gt;"",1,0)+IF(DQ475&lt;&gt;"",1,0)+IF(DR475&lt;&gt;"",1,0)+IF(DT475&lt;&gt;"",1,0)+IF(DU475&lt;&gt;"",1,0)+IF(DV475&lt;&gt;"",1,0)+IF(DW475&lt;&gt;"",1,0)+IF(DX475&lt;&gt;"",1,0)+IF(DZ475&lt;&gt;"",1,0)+IF(EA475&lt;&gt;"",1,0)+IF(EB475&lt;&gt;"",1,0)+IF(EE475&lt;&gt;"",1,0)</f>
        <v>10</v>
      </c>
      <c r="BB475" s="0" t="n">
        <f aca="false">IF(AND(AV475&gt;0, AW475&gt;0),1,0)</f>
        <v>1</v>
      </c>
      <c r="BS475" s="0" t="s">
        <v>155</v>
      </c>
      <c r="BV475" s="0" t="s">
        <v>155</v>
      </c>
      <c r="BY475" s="0" t="s">
        <v>144</v>
      </c>
      <c r="CA475" s="0" t="s">
        <v>155</v>
      </c>
      <c r="CG475" s="0" t="s">
        <v>155</v>
      </c>
      <c r="CK475" s="0" t="s">
        <v>155</v>
      </c>
      <c r="CL475" s="0" t="s">
        <v>144</v>
      </c>
      <c r="CN475" s="0" t="s">
        <v>155</v>
      </c>
      <c r="CP475" s="0" t="s">
        <v>155</v>
      </c>
      <c r="CT475" s="0" t="s">
        <v>155</v>
      </c>
      <c r="CY475" s="0" t="s">
        <v>155</v>
      </c>
      <c r="CZ475" s="0" t="s">
        <v>144</v>
      </c>
      <c r="DC475" s="0" t="s">
        <v>155</v>
      </c>
      <c r="DG475" s="0" t="s">
        <v>144</v>
      </c>
      <c r="DI475" s="0" t="s">
        <v>155</v>
      </c>
      <c r="DJ475" s="0" t="s">
        <v>144</v>
      </c>
      <c r="DL475" s="0" t="s">
        <v>155</v>
      </c>
      <c r="DM475" s="0" t="s">
        <v>144</v>
      </c>
      <c r="DN475" s="0" t="s">
        <v>155</v>
      </c>
      <c r="DO475" s="0" t="s">
        <v>144</v>
      </c>
      <c r="DR475" s="0" t="s">
        <v>155</v>
      </c>
      <c r="DS475" s="0" t="s">
        <v>144</v>
      </c>
      <c r="DT475" s="0" t="s">
        <v>144</v>
      </c>
      <c r="DU475" s="0" t="s">
        <v>155</v>
      </c>
      <c r="DW475" s="0" t="s">
        <v>144</v>
      </c>
      <c r="DX475" s="0" t="s">
        <v>155</v>
      </c>
      <c r="EA475" s="0" t="s">
        <v>155</v>
      </c>
      <c r="ED475" s="0" t="s">
        <v>144</v>
      </c>
      <c r="EF475" s="0" t="s">
        <v>155</v>
      </c>
    </row>
    <row r="476" customFormat="false" ht="13.8" hidden="false" customHeight="false" outlineLevel="0" collapsed="false">
      <c r="A476" s="0" t="s">
        <v>2592</v>
      </c>
      <c r="B476" s="0" t="n">
        <v>78</v>
      </c>
      <c r="C476" s="0" t="n">
        <v>20279</v>
      </c>
      <c r="D476" s="0" t="s">
        <v>2593</v>
      </c>
      <c r="E476" s="0" t="s">
        <v>348</v>
      </c>
      <c r="F476" s="0" t="str">
        <f aca="false">CONCATENATE(D476," ",LEFT(H476,4),"T=",AW476,"D=",AX476,"R=",AY476,"M=",AZ476,"L=",BA476,"B=",BB476)</f>
        <v>MCKINNON T=46D=17R=0M=3L=10B=1</v>
      </c>
      <c r="G476" s="0" t="s">
        <v>273</v>
      </c>
      <c r="I476" s="0" t="s">
        <v>2594</v>
      </c>
      <c r="J476" s="0" t="s">
        <v>2595</v>
      </c>
      <c r="K476" s="0" t="s">
        <v>143</v>
      </c>
      <c r="L476" s="0" t="s">
        <v>144</v>
      </c>
      <c r="M476" s="0" t="str">
        <f aca="false">RIGHT(N476,LEN(N476)-FIND(" ",N476))</f>
        <v>RISHER RD SW</v>
      </c>
      <c r="N476" s="0" t="s">
        <v>2596</v>
      </c>
      <c r="P476" s="0" t="s">
        <v>147</v>
      </c>
      <c r="Q476" s="0" t="s">
        <v>148</v>
      </c>
      <c r="R476" s="0" t="n">
        <v>44485</v>
      </c>
      <c r="AD476" s="0" t="s">
        <v>149</v>
      </c>
      <c r="AE476" s="0" t="s">
        <v>150</v>
      </c>
      <c r="AF476" s="0" t="s">
        <v>151</v>
      </c>
      <c r="AH476" s="0" t="n">
        <v>14</v>
      </c>
      <c r="AI476" s="0" t="n">
        <v>11</v>
      </c>
      <c r="AN476" s="0" t="s">
        <v>147</v>
      </c>
      <c r="AO476" s="0" t="s">
        <v>387</v>
      </c>
      <c r="AP476" s="0" t="s">
        <v>388</v>
      </c>
      <c r="AQ476" s="0" t="n">
        <v>9</v>
      </c>
      <c r="AR476" s="0" t="n">
        <v>64</v>
      </c>
      <c r="AS476" s="0" t="n">
        <v>32</v>
      </c>
      <c r="AV476" s="0" t="s">
        <v>154</v>
      </c>
      <c r="AW476" s="0" t="n">
        <f aca="false">COUNTA($BC476:$EG476)</f>
        <v>46</v>
      </c>
      <c r="AX476" s="0" t="n">
        <f aca="false">COUNTIF($BC476:$EG476,"D")</f>
        <v>17</v>
      </c>
      <c r="AY476" s="0" t="n">
        <f aca="false">COUNTIF($BC476:$EG476,"R")</f>
        <v>0</v>
      </c>
      <c r="AZ476" s="2" t="n">
        <f aca="false">COUNTIF(DW476,"D")+COUNTIF(DO476,"D")+COUNTIF(DJ476,"D")+COUNTIF(DD476,"D")</f>
        <v>3</v>
      </c>
      <c r="BA476" s="0" t="n">
        <f aca="false">IF(DH476&lt;&gt;"",1,0)+IF(DI476&lt;&gt;"",1,0)+IF(DK476&lt;&gt;"",1,0)+IF(DM476&lt;&gt;"",1,0)+IF(DN476&lt;&gt;"",1,0)+IF(DO476&lt;&gt;"",1,0)+IF(DQ476&lt;&gt;"",1,0)+IF(DR476&lt;&gt;"",1,0)+IF(DT476&lt;&gt;"",1,0)+IF(DU476&lt;&gt;"",1,0)+IF(DV476&lt;&gt;"",1,0)+IF(DW476&lt;&gt;"",1,0)+IF(DX476&lt;&gt;"",1,0)+IF(DZ476&lt;&gt;"",1,0)+IF(EA476&lt;&gt;"",1,0)+IF(EB476&lt;&gt;"",1,0)+IF(EE476&lt;&gt;"",1,0)</f>
        <v>10</v>
      </c>
      <c r="BB476" s="0" t="n">
        <f aca="false">IF(AND(AV476&gt;0, AW476&gt;0),1,0)</f>
        <v>1</v>
      </c>
      <c r="BD476" s="0" t="s">
        <v>155</v>
      </c>
      <c r="BF476" s="0" t="s">
        <v>155</v>
      </c>
      <c r="BG476" s="0" t="s">
        <v>155</v>
      </c>
      <c r="BH476" s="0" t="s">
        <v>155</v>
      </c>
      <c r="BJ476" s="0" t="s">
        <v>155</v>
      </c>
      <c r="BK476" s="0" t="s">
        <v>155</v>
      </c>
      <c r="BL476" s="0" t="s">
        <v>155</v>
      </c>
      <c r="BP476" s="0" t="s">
        <v>155</v>
      </c>
      <c r="BR476" s="0" t="s">
        <v>155</v>
      </c>
      <c r="BS476" s="0" t="s">
        <v>155</v>
      </c>
      <c r="BV476" s="0" t="s">
        <v>155</v>
      </c>
      <c r="BY476" s="0" t="s">
        <v>144</v>
      </c>
      <c r="CA476" s="0" t="s">
        <v>155</v>
      </c>
      <c r="CC476" s="0" t="s">
        <v>144</v>
      </c>
      <c r="CG476" s="0" t="s">
        <v>155</v>
      </c>
      <c r="CH476" s="0" t="s">
        <v>144</v>
      </c>
      <c r="CK476" s="0" t="s">
        <v>155</v>
      </c>
      <c r="CL476" s="0" t="s">
        <v>144</v>
      </c>
      <c r="CN476" s="0" t="s">
        <v>155</v>
      </c>
      <c r="CO476" s="0" t="s">
        <v>144</v>
      </c>
      <c r="CP476" s="0" t="s">
        <v>155</v>
      </c>
      <c r="CQ476" s="0" t="s">
        <v>144</v>
      </c>
      <c r="CT476" s="0" t="s">
        <v>155</v>
      </c>
      <c r="CU476" s="0" t="s">
        <v>144</v>
      </c>
      <c r="CV476" s="0" t="s">
        <v>155</v>
      </c>
      <c r="CW476" s="0" t="s">
        <v>144</v>
      </c>
      <c r="CY476" s="0" t="s">
        <v>155</v>
      </c>
      <c r="CZ476" s="0" t="s">
        <v>144</v>
      </c>
      <c r="DC476" s="0" t="s">
        <v>155</v>
      </c>
      <c r="DF476" s="0" t="s">
        <v>155</v>
      </c>
      <c r="DG476" s="0" t="s">
        <v>144</v>
      </c>
      <c r="DI476" s="0" t="s">
        <v>155</v>
      </c>
      <c r="DJ476" s="0" t="s">
        <v>144</v>
      </c>
      <c r="DL476" s="0" t="s">
        <v>155</v>
      </c>
      <c r="DM476" s="0" t="s">
        <v>144</v>
      </c>
      <c r="DN476" s="0" t="s">
        <v>155</v>
      </c>
      <c r="DO476" s="0" t="s">
        <v>144</v>
      </c>
      <c r="DR476" s="0" t="s">
        <v>155</v>
      </c>
      <c r="DS476" s="0" t="s">
        <v>144</v>
      </c>
      <c r="DT476" s="0" t="s">
        <v>144</v>
      </c>
      <c r="DU476" s="0" t="s">
        <v>155</v>
      </c>
      <c r="DW476" s="0" t="s">
        <v>144</v>
      </c>
      <c r="DX476" s="0" t="s">
        <v>155</v>
      </c>
      <c r="EA476" s="0" t="s">
        <v>155</v>
      </c>
      <c r="ED476" s="0" t="s">
        <v>144</v>
      </c>
      <c r="EF476" s="0" t="s">
        <v>155</v>
      </c>
    </row>
    <row r="477" customFormat="false" ht="13.8" hidden="false" customHeight="false" outlineLevel="0" collapsed="false">
      <c r="A477" s="0" t="s">
        <v>2597</v>
      </c>
      <c r="B477" s="0" t="n">
        <v>78</v>
      </c>
      <c r="C477" s="0" t="n">
        <v>165090</v>
      </c>
      <c r="D477" s="0" t="s">
        <v>2598</v>
      </c>
      <c r="E477" s="0" t="s">
        <v>459</v>
      </c>
      <c r="F477" s="0" t="str">
        <f aca="false">CONCATENATE(D477," ",LEFT(H477,4),"T=",AW477,"D=",AX477,"R=",AY477,"M=",AZ477,"L=",BA477,"B=",BB477)</f>
        <v>MCMILLION T=48D=16R=0M=3L=10B=1</v>
      </c>
      <c r="G477" s="0" t="s">
        <v>159</v>
      </c>
      <c r="I477" s="0" t="s">
        <v>2599</v>
      </c>
      <c r="J477" s="0" t="s">
        <v>2600</v>
      </c>
      <c r="K477" s="0" t="s">
        <v>143</v>
      </c>
      <c r="L477" s="0" t="s">
        <v>144</v>
      </c>
      <c r="M477" s="0" t="str">
        <f aca="false">RIGHT(N477,LEN(N477)-FIND(" ",N477))</f>
        <v>MONTGOMERY AVE NW</v>
      </c>
      <c r="N477" s="0" t="s">
        <v>2601</v>
      </c>
      <c r="P477" s="0" t="s">
        <v>147</v>
      </c>
      <c r="Q477" s="0" t="s">
        <v>148</v>
      </c>
      <c r="R477" s="0" t="n">
        <v>44485</v>
      </c>
      <c r="AD477" s="0" t="s">
        <v>149</v>
      </c>
      <c r="AE477" s="0" t="s">
        <v>150</v>
      </c>
      <c r="AF477" s="0" t="s">
        <v>151</v>
      </c>
      <c r="AH477" s="0" t="n">
        <v>14</v>
      </c>
      <c r="AI477" s="0" t="n">
        <v>11</v>
      </c>
      <c r="AN477" s="0" t="s">
        <v>147</v>
      </c>
      <c r="AO477" s="0" t="s">
        <v>344</v>
      </c>
      <c r="AP477" s="0" t="s">
        <v>345</v>
      </c>
      <c r="AQ477" s="0" t="n">
        <v>9</v>
      </c>
      <c r="AR477" s="0" t="n">
        <v>64</v>
      </c>
      <c r="AS477" s="0" t="n">
        <v>32</v>
      </c>
      <c r="AV477" s="0" t="s">
        <v>223</v>
      </c>
      <c r="AW477" s="0" t="n">
        <f aca="false">COUNTA($BC477:$EG477)</f>
        <v>48</v>
      </c>
      <c r="AX477" s="0" t="n">
        <f aca="false">COUNTIF($BC477:$EG477,"D")</f>
        <v>16</v>
      </c>
      <c r="AY477" s="0" t="n">
        <f aca="false">COUNTIF($BC477:$EG477,"R")</f>
        <v>0</v>
      </c>
      <c r="AZ477" s="2" t="n">
        <f aca="false">COUNTIF(DW477,"D")+COUNTIF(DO477,"D")+COUNTIF(DJ477,"D")+COUNTIF(DD477,"D")</f>
        <v>3</v>
      </c>
      <c r="BA477" s="0" t="n">
        <f aca="false">IF(DH477&lt;&gt;"",1,0)+IF(DI477&lt;&gt;"",1,0)+IF(DK477&lt;&gt;"",1,0)+IF(DM477&lt;&gt;"",1,0)+IF(DN477&lt;&gt;"",1,0)+IF(DO477&lt;&gt;"",1,0)+IF(DQ477&lt;&gt;"",1,0)+IF(DR477&lt;&gt;"",1,0)+IF(DT477&lt;&gt;"",1,0)+IF(DU477&lt;&gt;"",1,0)+IF(DV477&lt;&gt;"",1,0)+IF(DW477&lt;&gt;"",1,0)+IF(DX477&lt;&gt;"",1,0)+IF(DZ477&lt;&gt;"",1,0)+IF(EA477&lt;&gt;"",1,0)+IF(EB477&lt;&gt;"",1,0)+IF(EE477&lt;&gt;"",1,0)</f>
        <v>10</v>
      </c>
      <c r="BB477" s="0" t="n">
        <f aca="false">IF(AND(AV477&gt;0, AW477&gt;0),1,0)</f>
        <v>1</v>
      </c>
      <c r="BC477" s="0" t="s">
        <v>155</v>
      </c>
      <c r="BD477" s="0" t="s">
        <v>155</v>
      </c>
      <c r="BE477" s="0" t="s">
        <v>155</v>
      </c>
      <c r="BF477" s="0" t="s">
        <v>155</v>
      </c>
      <c r="BG477" s="0" t="s">
        <v>155</v>
      </c>
      <c r="BH477" s="0" t="s">
        <v>155</v>
      </c>
      <c r="BI477" s="0" t="s">
        <v>155</v>
      </c>
      <c r="BJ477" s="0" t="s">
        <v>155</v>
      </c>
      <c r="BK477" s="0" t="s">
        <v>155</v>
      </c>
      <c r="BL477" s="0" t="s">
        <v>155</v>
      </c>
      <c r="BP477" s="0" t="s">
        <v>155</v>
      </c>
      <c r="BR477" s="0" t="s">
        <v>155</v>
      </c>
      <c r="BS477" s="0" t="s">
        <v>155</v>
      </c>
      <c r="BV477" s="0" t="s">
        <v>155</v>
      </c>
      <c r="BY477" s="0" t="s">
        <v>144</v>
      </c>
      <c r="CA477" s="0" t="s">
        <v>155</v>
      </c>
      <c r="CC477" s="0" t="s">
        <v>144</v>
      </c>
      <c r="CG477" s="0" t="s">
        <v>155</v>
      </c>
      <c r="CH477" s="0" t="s">
        <v>144</v>
      </c>
      <c r="CK477" s="0" t="s">
        <v>155</v>
      </c>
      <c r="CL477" s="0" t="s">
        <v>144</v>
      </c>
      <c r="CN477" s="0" t="s">
        <v>155</v>
      </c>
      <c r="CO477" s="0" t="s">
        <v>144</v>
      </c>
      <c r="CP477" s="0" t="s">
        <v>155</v>
      </c>
      <c r="CQ477" s="0" t="s">
        <v>144</v>
      </c>
      <c r="CT477" s="0" t="s">
        <v>155</v>
      </c>
      <c r="CU477" s="0" t="s">
        <v>144</v>
      </c>
      <c r="CV477" s="0" t="s">
        <v>155</v>
      </c>
      <c r="CY477" s="0" t="s">
        <v>155</v>
      </c>
      <c r="CZ477" s="0" t="s">
        <v>144</v>
      </c>
      <c r="DC477" s="0" t="s">
        <v>155</v>
      </c>
      <c r="DF477" s="0" t="s">
        <v>155</v>
      </c>
      <c r="DG477" s="0" t="s">
        <v>144</v>
      </c>
      <c r="DI477" s="0" t="s">
        <v>155</v>
      </c>
      <c r="DJ477" s="0" t="s">
        <v>144</v>
      </c>
      <c r="DL477" s="0" t="s">
        <v>155</v>
      </c>
      <c r="DM477" s="0" t="s">
        <v>144</v>
      </c>
      <c r="DN477" s="0" t="s">
        <v>155</v>
      </c>
      <c r="DO477" s="0" t="s">
        <v>144</v>
      </c>
      <c r="DR477" s="0" t="s">
        <v>155</v>
      </c>
      <c r="DS477" s="0" t="s">
        <v>144</v>
      </c>
      <c r="DT477" s="0" t="s">
        <v>144</v>
      </c>
      <c r="DU477" s="0" t="s">
        <v>155</v>
      </c>
      <c r="DW477" s="0" t="s">
        <v>144</v>
      </c>
      <c r="DX477" s="0" t="s">
        <v>155</v>
      </c>
      <c r="EA477" s="0" t="s">
        <v>155</v>
      </c>
      <c r="ED477" s="0" t="s">
        <v>144</v>
      </c>
      <c r="EF477" s="0" t="s">
        <v>155</v>
      </c>
    </row>
    <row r="478" customFormat="false" ht="13.8" hidden="false" customHeight="false" outlineLevel="0" collapsed="false">
      <c r="A478" s="0" t="s">
        <v>2602</v>
      </c>
      <c r="B478" s="0" t="n">
        <v>78</v>
      </c>
      <c r="C478" s="0" t="n">
        <v>16352</v>
      </c>
      <c r="D478" s="0" t="s">
        <v>1022</v>
      </c>
      <c r="E478" s="0" t="s">
        <v>2603</v>
      </c>
      <c r="F478" s="0" t="str">
        <f aca="false">CONCATENATE(D478," ",LEFT(H478,4),"T=",AW478,"D=",AX478,"R=",AY478,"M=",AZ478,"L=",BA478,"B=",BB478)</f>
        <v>MILLER T=46D=14R=2M=3L=10B=1</v>
      </c>
      <c r="G478" s="0" t="s">
        <v>327</v>
      </c>
      <c r="I478" s="0" t="s">
        <v>2604</v>
      </c>
      <c r="J478" s="0" t="s">
        <v>2605</v>
      </c>
      <c r="K478" s="0" t="s">
        <v>143</v>
      </c>
      <c r="L478" s="0" t="s">
        <v>217</v>
      </c>
      <c r="M478" s="0" t="str">
        <f aca="false">RIGHT(N478,LEN(N478)-FIND(" ",N478))</f>
        <v>CARLTON DR NW</v>
      </c>
      <c r="N478" s="0" t="s">
        <v>2606</v>
      </c>
      <c r="P478" s="0" t="s">
        <v>147</v>
      </c>
      <c r="Q478" s="0" t="s">
        <v>148</v>
      </c>
      <c r="R478" s="0" t="n">
        <v>44485</v>
      </c>
      <c r="AD478" s="0" t="s">
        <v>149</v>
      </c>
      <c r="AE478" s="0" t="s">
        <v>150</v>
      </c>
      <c r="AH478" s="0" t="n">
        <v>14</v>
      </c>
      <c r="AI478" s="0" t="n">
        <v>11</v>
      </c>
      <c r="AJ478" s="0" t="s">
        <v>198</v>
      </c>
      <c r="AM478" s="0" t="s">
        <v>589</v>
      </c>
      <c r="AN478" s="0" t="s">
        <v>147</v>
      </c>
      <c r="AO478" s="0" t="s">
        <v>221</v>
      </c>
      <c r="AP478" s="0" t="s">
        <v>222</v>
      </c>
      <c r="AQ478" s="0" t="n">
        <v>9</v>
      </c>
      <c r="AR478" s="0" t="n">
        <v>64</v>
      </c>
      <c r="AS478" s="0" t="n">
        <v>32</v>
      </c>
      <c r="AV478" s="0" t="s">
        <v>223</v>
      </c>
      <c r="AW478" s="0" t="n">
        <f aca="false">COUNTA($BC478:$EG478)</f>
        <v>46</v>
      </c>
      <c r="AX478" s="0" t="n">
        <f aca="false">COUNTIF($BC478:$EG478,"D")</f>
        <v>14</v>
      </c>
      <c r="AY478" s="0" t="n">
        <f aca="false">COUNTIF($BC478:$EG478,"R")</f>
        <v>2</v>
      </c>
      <c r="AZ478" s="2" t="n">
        <f aca="false">COUNTIF(DW478,"D")+COUNTIF(DO478,"D")+COUNTIF(DJ478,"D")+COUNTIF(DD478,"D")</f>
        <v>3</v>
      </c>
      <c r="BA478" s="0" t="n">
        <f aca="false">IF(DH478&lt;&gt;"",1,0)+IF(DI478&lt;&gt;"",1,0)+IF(DK478&lt;&gt;"",1,0)+IF(DM478&lt;&gt;"",1,0)+IF(DN478&lt;&gt;"",1,0)+IF(DO478&lt;&gt;"",1,0)+IF(DQ478&lt;&gt;"",1,0)+IF(DR478&lt;&gt;"",1,0)+IF(DT478&lt;&gt;"",1,0)+IF(DU478&lt;&gt;"",1,0)+IF(DV478&lt;&gt;"",1,0)+IF(DW478&lt;&gt;"",1,0)+IF(DX478&lt;&gt;"",1,0)+IF(DZ478&lt;&gt;"",1,0)+IF(EA478&lt;&gt;"",1,0)+IF(EB478&lt;&gt;"",1,0)+IF(EE478&lt;&gt;"",1,0)</f>
        <v>10</v>
      </c>
      <c r="BB478" s="0" t="n">
        <f aca="false">IF(AND(AV478&gt;0, AW478&gt;0),1,0)</f>
        <v>1</v>
      </c>
      <c r="BC478" s="0" t="s">
        <v>155</v>
      </c>
      <c r="BD478" s="0" t="s">
        <v>155</v>
      </c>
      <c r="BF478" s="0" t="s">
        <v>155</v>
      </c>
      <c r="BG478" s="0" t="s">
        <v>155</v>
      </c>
      <c r="BH478" s="0" t="s">
        <v>155</v>
      </c>
      <c r="BI478" s="0" t="s">
        <v>155</v>
      </c>
      <c r="BJ478" s="0" t="s">
        <v>155</v>
      </c>
      <c r="BK478" s="0" t="s">
        <v>155</v>
      </c>
      <c r="BL478" s="0" t="s">
        <v>155</v>
      </c>
      <c r="BP478" s="0" t="s">
        <v>155</v>
      </c>
      <c r="BR478" s="0" t="s">
        <v>155</v>
      </c>
      <c r="BS478" s="0" t="s">
        <v>155</v>
      </c>
      <c r="BV478" s="0" t="s">
        <v>155</v>
      </c>
      <c r="BY478" s="0" t="s">
        <v>144</v>
      </c>
      <c r="CA478" s="0" t="s">
        <v>155</v>
      </c>
      <c r="CG478" s="0" t="s">
        <v>155</v>
      </c>
      <c r="CH478" s="0" t="s">
        <v>144</v>
      </c>
      <c r="CK478" s="0" t="s">
        <v>155</v>
      </c>
      <c r="CL478" s="0" t="s">
        <v>144</v>
      </c>
      <c r="CN478" s="0" t="s">
        <v>155</v>
      </c>
      <c r="CO478" s="0" t="s">
        <v>144</v>
      </c>
      <c r="CP478" s="0" t="s">
        <v>155</v>
      </c>
      <c r="CQ478" s="0" t="s">
        <v>144</v>
      </c>
      <c r="CT478" s="0" t="s">
        <v>155</v>
      </c>
      <c r="CU478" s="0" t="s">
        <v>144</v>
      </c>
      <c r="CV478" s="0" t="s">
        <v>155</v>
      </c>
      <c r="CW478" s="0" t="s">
        <v>144</v>
      </c>
      <c r="CY478" s="0" t="s">
        <v>155</v>
      </c>
      <c r="CZ478" s="0" t="s">
        <v>144</v>
      </c>
      <c r="DC478" s="0" t="s">
        <v>155</v>
      </c>
      <c r="DG478" s="0" t="s">
        <v>144</v>
      </c>
      <c r="DI478" s="0" t="s">
        <v>155</v>
      </c>
      <c r="DJ478" s="0" t="s">
        <v>144</v>
      </c>
      <c r="DL478" s="0" t="s">
        <v>155</v>
      </c>
      <c r="DM478" s="0" t="s">
        <v>144</v>
      </c>
      <c r="DN478" s="0" t="s">
        <v>155</v>
      </c>
      <c r="DO478" s="0" t="s">
        <v>144</v>
      </c>
      <c r="DR478" s="0" t="s">
        <v>155</v>
      </c>
      <c r="DS478" s="0" t="s">
        <v>144</v>
      </c>
      <c r="DT478" s="0" t="s">
        <v>217</v>
      </c>
      <c r="DU478" s="0" t="s">
        <v>155</v>
      </c>
      <c r="DW478" s="0" t="s">
        <v>144</v>
      </c>
      <c r="DX478" s="0" t="s">
        <v>155</v>
      </c>
      <c r="EA478" s="0" t="s">
        <v>155</v>
      </c>
      <c r="ED478" s="0" t="s">
        <v>217</v>
      </c>
      <c r="EF478" s="0" t="s">
        <v>155</v>
      </c>
    </row>
    <row r="479" customFormat="false" ht="13.8" hidden="false" customHeight="false" outlineLevel="0" collapsed="false">
      <c r="A479" s="0" t="s">
        <v>2607</v>
      </c>
      <c r="B479" s="0" t="n">
        <v>78</v>
      </c>
      <c r="C479" s="0" t="n">
        <v>16356</v>
      </c>
      <c r="D479" s="0" t="s">
        <v>1022</v>
      </c>
      <c r="E479" s="0" t="s">
        <v>2314</v>
      </c>
      <c r="F479" s="0" t="str">
        <f aca="false">CONCATENATE(D479," ",LEFT(H479,4),"T=",AW479,"D=",AX479,"R=",AY479,"M=",AZ479,"L=",BA479,"B=",BB479)</f>
        <v>MILLER JRT=45D=13R=2M=3L=10B=1</v>
      </c>
      <c r="G479" s="0" t="s">
        <v>217</v>
      </c>
      <c r="H479" s="0" t="s">
        <v>644</v>
      </c>
      <c r="I479" s="0" t="s">
        <v>2608</v>
      </c>
      <c r="J479" s="0" t="s">
        <v>2609</v>
      </c>
      <c r="K479" s="0" t="s">
        <v>143</v>
      </c>
      <c r="L479" s="0" t="s">
        <v>217</v>
      </c>
      <c r="M479" s="0" t="str">
        <f aca="false">RIGHT(N479,LEN(N479)-FIND(" ",N479))</f>
        <v>CARLTON DR NW</v>
      </c>
      <c r="N479" s="0" t="s">
        <v>2606</v>
      </c>
      <c r="P479" s="0" t="s">
        <v>147</v>
      </c>
      <c r="Q479" s="0" t="s">
        <v>148</v>
      </c>
      <c r="R479" s="0" t="n">
        <v>44485</v>
      </c>
      <c r="AD479" s="0" t="s">
        <v>149</v>
      </c>
      <c r="AE479" s="0" t="s">
        <v>150</v>
      </c>
      <c r="AH479" s="0" t="n">
        <v>14</v>
      </c>
      <c r="AI479" s="0" t="n">
        <v>11</v>
      </c>
      <c r="AJ479" s="0" t="s">
        <v>198</v>
      </c>
      <c r="AM479" s="0" t="s">
        <v>589</v>
      </c>
      <c r="AN479" s="0" t="s">
        <v>147</v>
      </c>
      <c r="AO479" s="0" t="s">
        <v>221</v>
      </c>
      <c r="AP479" s="0" t="s">
        <v>222</v>
      </c>
      <c r="AQ479" s="0" t="n">
        <v>9</v>
      </c>
      <c r="AR479" s="0" t="n">
        <v>64</v>
      </c>
      <c r="AS479" s="0" t="n">
        <v>32</v>
      </c>
      <c r="AV479" s="0" t="s">
        <v>223</v>
      </c>
      <c r="AW479" s="0" t="n">
        <f aca="false">COUNTA($BC479:$EG479)</f>
        <v>45</v>
      </c>
      <c r="AX479" s="0" t="n">
        <f aca="false">COUNTIF($BC479:$EG479,"D")</f>
        <v>13</v>
      </c>
      <c r="AY479" s="0" t="n">
        <f aca="false">COUNTIF($BC479:$EG479,"R")</f>
        <v>2</v>
      </c>
      <c r="AZ479" s="2" t="n">
        <f aca="false">COUNTIF(DW479,"D")+COUNTIF(DO479,"D")+COUNTIF(DJ479,"D")+COUNTIF(DD479,"D")</f>
        <v>3</v>
      </c>
      <c r="BA479" s="0" t="n">
        <f aca="false">IF(DH479&lt;&gt;"",1,0)+IF(DI479&lt;&gt;"",1,0)+IF(DK479&lt;&gt;"",1,0)+IF(DM479&lt;&gt;"",1,0)+IF(DN479&lt;&gt;"",1,0)+IF(DO479&lt;&gt;"",1,0)+IF(DQ479&lt;&gt;"",1,0)+IF(DR479&lt;&gt;"",1,0)+IF(DT479&lt;&gt;"",1,0)+IF(DU479&lt;&gt;"",1,0)+IF(DV479&lt;&gt;"",1,0)+IF(DW479&lt;&gt;"",1,0)+IF(DX479&lt;&gt;"",1,0)+IF(DZ479&lt;&gt;"",1,0)+IF(EA479&lt;&gt;"",1,0)+IF(EB479&lt;&gt;"",1,0)+IF(EE479&lt;&gt;"",1,0)</f>
        <v>10</v>
      </c>
      <c r="BB479" s="0" t="n">
        <f aca="false">IF(AND(AV479&gt;0, AW479&gt;0),1,0)</f>
        <v>1</v>
      </c>
      <c r="BC479" s="0" t="s">
        <v>155</v>
      </c>
      <c r="BD479" s="0" t="s">
        <v>155</v>
      </c>
      <c r="BF479" s="0" t="s">
        <v>155</v>
      </c>
      <c r="BG479" s="0" t="s">
        <v>155</v>
      </c>
      <c r="BH479" s="0" t="s">
        <v>155</v>
      </c>
      <c r="BJ479" s="0" t="s">
        <v>155</v>
      </c>
      <c r="BK479" s="0" t="s">
        <v>155</v>
      </c>
      <c r="BL479" s="0" t="s">
        <v>155</v>
      </c>
      <c r="BP479" s="0" t="s">
        <v>155</v>
      </c>
      <c r="BR479" s="0" t="s">
        <v>155</v>
      </c>
      <c r="BS479" s="0" t="s">
        <v>155</v>
      </c>
      <c r="BV479" s="0" t="s">
        <v>155</v>
      </c>
      <c r="BY479" s="0" t="s">
        <v>144</v>
      </c>
      <c r="CA479" s="0" t="s">
        <v>155</v>
      </c>
      <c r="CG479" s="0" t="s">
        <v>155</v>
      </c>
      <c r="CH479" s="0" t="s">
        <v>144</v>
      </c>
      <c r="CK479" s="0" t="s">
        <v>155</v>
      </c>
      <c r="CL479" s="0" t="s">
        <v>144</v>
      </c>
      <c r="CN479" s="0" t="s">
        <v>155</v>
      </c>
      <c r="CO479" s="0" t="s">
        <v>144</v>
      </c>
      <c r="CP479" s="0" t="s">
        <v>155</v>
      </c>
      <c r="CT479" s="0" t="s">
        <v>155</v>
      </c>
      <c r="CU479" s="0" t="s">
        <v>144</v>
      </c>
      <c r="CV479" s="0" t="s">
        <v>155</v>
      </c>
      <c r="CW479" s="0" t="s">
        <v>144</v>
      </c>
      <c r="CY479" s="0" t="s">
        <v>155</v>
      </c>
      <c r="CZ479" s="0" t="s">
        <v>144</v>
      </c>
      <c r="DC479" s="0" t="s">
        <v>155</v>
      </c>
      <c r="DF479" s="0" t="s">
        <v>155</v>
      </c>
      <c r="DG479" s="0" t="s">
        <v>144</v>
      </c>
      <c r="DI479" s="0" t="s">
        <v>155</v>
      </c>
      <c r="DJ479" s="0" t="s">
        <v>144</v>
      </c>
      <c r="DL479" s="0" t="s">
        <v>155</v>
      </c>
      <c r="DM479" s="0" t="s">
        <v>144</v>
      </c>
      <c r="DN479" s="0" t="s">
        <v>155</v>
      </c>
      <c r="DO479" s="0" t="s">
        <v>144</v>
      </c>
      <c r="DR479" s="0" t="s">
        <v>155</v>
      </c>
      <c r="DS479" s="0" t="s">
        <v>144</v>
      </c>
      <c r="DT479" s="0" t="s">
        <v>217</v>
      </c>
      <c r="DU479" s="0" t="s">
        <v>155</v>
      </c>
      <c r="DW479" s="0" t="s">
        <v>144</v>
      </c>
      <c r="DX479" s="0" t="s">
        <v>155</v>
      </c>
      <c r="EA479" s="0" t="s">
        <v>155</v>
      </c>
      <c r="ED479" s="0" t="s">
        <v>217</v>
      </c>
      <c r="EF479" s="0" t="s">
        <v>155</v>
      </c>
    </row>
    <row r="480" customFormat="false" ht="13.8" hidden="false" customHeight="false" outlineLevel="0" collapsed="false">
      <c r="A480" s="0" t="s">
        <v>2610</v>
      </c>
      <c r="B480" s="0" t="n">
        <v>78</v>
      </c>
      <c r="C480" s="0" t="n">
        <v>240648</v>
      </c>
      <c r="D480" s="0" t="s">
        <v>1074</v>
      </c>
      <c r="E480" s="0" t="s">
        <v>2611</v>
      </c>
      <c r="F480" s="0" t="str">
        <f aca="false">CONCATENATE(D480," ",LEFT(H480,4),"T=",AW480,"D=",AX480,"R=",AY480,"M=",AZ480,"L=",BA480,"B=",BB480)</f>
        <v>MURRAY T=41D=12R=0M=3L=10B=1</v>
      </c>
      <c r="G480" s="0" t="s">
        <v>264</v>
      </c>
      <c r="I480" s="0" t="s">
        <v>2612</v>
      </c>
      <c r="J480" s="0" t="s">
        <v>2613</v>
      </c>
      <c r="K480" s="0" t="s">
        <v>143</v>
      </c>
      <c r="L480" s="0" t="s">
        <v>144</v>
      </c>
      <c r="M480" s="0" t="str">
        <f aca="false">RIGHT(N480,LEN(N480)-FIND(" ",N480))</f>
        <v>WILLOW DR SW</v>
      </c>
      <c r="N480" s="0" t="s">
        <v>2614</v>
      </c>
      <c r="P480" s="0" t="s">
        <v>147</v>
      </c>
      <c r="Q480" s="0" t="s">
        <v>148</v>
      </c>
      <c r="R480" s="0" t="n">
        <v>44485</v>
      </c>
      <c r="AD480" s="0" t="s">
        <v>149</v>
      </c>
      <c r="AE480" s="0" t="s">
        <v>150</v>
      </c>
      <c r="AF480" s="0" t="s">
        <v>151</v>
      </c>
      <c r="AH480" s="0" t="n">
        <v>14</v>
      </c>
      <c r="AI480" s="0" t="n">
        <v>11</v>
      </c>
      <c r="AN480" s="0" t="s">
        <v>147</v>
      </c>
      <c r="AO480" s="0" t="s">
        <v>387</v>
      </c>
      <c r="AP480" s="0" t="s">
        <v>388</v>
      </c>
      <c r="AQ480" s="0" t="n">
        <v>9</v>
      </c>
      <c r="AR480" s="0" t="n">
        <v>64</v>
      </c>
      <c r="AS480" s="0" t="n">
        <v>32</v>
      </c>
      <c r="AV480" s="0" t="s">
        <v>154</v>
      </c>
      <c r="AW480" s="0" t="n">
        <f aca="false">COUNTA($BC480:$EG480)</f>
        <v>41</v>
      </c>
      <c r="AX480" s="0" t="n">
        <f aca="false">COUNTIF($BC480:$EG480,"D")</f>
        <v>12</v>
      </c>
      <c r="AY480" s="0" t="n">
        <f aca="false">COUNTIF($BC480:$EG480,"R")</f>
        <v>0</v>
      </c>
      <c r="AZ480" s="2" t="n">
        <f aca="false">COUNTIF(DW480,"D")+COUNTIF(DO480,"D")+COUNTIF(DJ480,"D")+COUNTIF(DD480,"D")</f>
        <v>3</v>
      </c>
      <c r="BA480" s="0" t="n">
        <f aca="false">IF(DH480&lt;&gt;"",1,0)+IF(DI480&lt;&gt;"",1,0)+IF(DK480&lt;&gt;"",1,0)+IF(DM480&lt;&gt;"",1,0)+IF(DN480&lt;&gt;"",1,0)+IF(DO480&lt;&gt;"",1,0)+IF(DQ480&lt;&gt;"",1,0)+IF(DR480&lt;&gt;"",1,0)+IF(DT480&lt;&gt;"",1,0)+IF(DU480&lt;&gt;"",1,0)+IF(DV480&lt;&gt;"",1,0)+IF(DW480&lt;&gt;"",1,0)+IF(DX480&lt;&gt;"",1,0)+IF(DZ480&lt;&gt;"",1,0)+IF(EA480&lt;&gt;"",1,0)+IF(EB480&lt;&gt;"",1,0)+IF(EE480&lt;&gt;"",1,0)</f>
        <v>10</v>
      </c>
      <c r="BB480" s="0" t="n">
        <f aca="false">IF(AND(AV480&gt;0, AW480&gt;0),1,0)</f>
        <v>1</v>
      </c>
      <c r="BC480" s="0" t="s">
        <v>155</v>
      </c>
      <c r="BD480" s="0" t="s">
        <v>155</v>
      </c>
      <c r="BE480" s="0" t="s">
        <v>155</v>
      </c>
      <c r="BF480" s="0" t="s">
        <v>155</v>
      </c>
      <c r="BG480" s="0" t="s">
        <v>155</v>
      </c>
      <c r="BH480" s="0" t="s">
        <v>155</v>
      </c>
      <c r="BI480" s="0" t="s">
        <v>155</v>
      </c>
      <c r="BJ480" s="0" t="s">
        <v>155</v>
      </c>
      <c r="BK480" s="0" t="s">
        <v>155</v>
      </c>
      <c r="BL480" s="0" t="s">
        <v>155</v>
      </c>
      <c r="BP480" s="0" t="s">
        <v>155</v>
      </c>
      <c r="BR480" s="0" t="s">
        <v>155</v>
      </c>
      <c r="BS480" s="0" t="s">
        <v>155</v>
      </c>
      <c r="BV480" s="0" t="s">
        <v>155</v>
      </c>
      <c r="BY480" s="0" t="s">
        <v>144</v>
      </c>
      <c r="CA480" s="0" t="s">
        <v>155</v>
      </c>
      <c r="CK480" s="0" t="s">
        <v>155</v>
      </c>
      <c r="CL480" s="0" t="s">
        <v>144</v>
      </c>
      <c r="CN480" s="0" t="s">
        <v>155</v>
      </c>
      <c r="CO480" s="0" t="s">
        <v>144</v>
      </c>
      <c r="CP480" s="0" t="s">
        <v>155</v>
      </c>
      <c r="CV480" s="0" t="s">
        <v>155</v>
      </c>
      <c r="CY480" s="0" t="s">
        <v>155</v>
      </c>
      <c r="CZ480" s="0" t="s">
        <v>144</v>
      </c>
      <c r="DC480" s="0" t="s">
        <v>155</v>
      </c>
      <c r="DG480" s="0" t="s">
        <v>144</v>
      </c>
      <c r="DI480" s="0" t="s">
        <v>155</v>
      </c>
      <c r="DJ480" s="0" t="s">
        <v>144</v>
      </c>
      <c r="DL480" s="0" t="s">
        <v>155</v>
      </c>
      <c r="DM480" s="0" t="s">
        <v>144</v>
      </c>
      <c r="DN480" s="0" t="s">
        <v>155</v>
      </c>
      <c r="DO480" s="0" t="s">
        <v>144</v>
      </c>
      <c r="DR480" s="0" t="s">
        <v>155</v>
      </c>
      <c r="DS480" s="0" t="s">
        <v>144</v>
      </c>
      <c r="DT480" s="0" t="s">
        <v>144</v>
      </c>
      <c r="DU480" s="0" t="s">
        <v>155</v>
      </c>
      <c r="DW480" s="0" t="s">
        <v>144</v>
      </c>
      <c r="DX480" s="0" t="s">
        <v>155</v>
      </c>
      <c r="EA480" s="0" t="s">
        <v>155</v>
      </c>
      <c r="ED480" s="0" t="s">
        <v>144</v>
      </c>
      <c r="EF480" s="0" t="s">
        <v>155</v>
      </c>
    </row>
    <row r="481" customFormat="false" ht="13.8" hidden="false" customHeight="false" outlineLevel="0" collapsed="false">
      <c r="A481" s="0" t="s">
        <v>2615</v>
      </c>
      <c r="B481" s="0" t="n">
        <v>78</v>
      </c>
      <c r="C481" s="0" t="n">
        <v>18924</v>
      </c>
      <c r="D481" s="0" t="s">
        <v>2616</v>
      </c>
      <c r="E481" s="0" t="s">
        <v>605</v>
      </c>
      <c r="F481" s="0" t="str">
        <f aca="false">CONCATENATE(D481," ",LEFT(H481,4),"T=",AW481,"D=",AX481,"R=",AY481,"M=",AZ481,"L=",BA481,"B=",BB481)</f>
        <v>MUSOLF T=43D=11R=1M=3L=10B=1</v>
      </c>
      <c r="G481" s="0" t="s">
        <v>217</v>
      </c>
      <c r="I481" s="0" t="s">
        <v>2617</v>
      </c>
      <c r="J481" s="0" t="s">
        <v>2618</v>
      </c>
      <c r="K481" s="0" t="s">
        <v>143</v>
      </c>
      <c r="L481" s="0" t="s">
        <v>144</v>
      </c>
      <c r="M481" s="0" t="str">
        <f aca="false">RIGHT(N481,LEN(N481)-FIND(" ",N481))</f>
        <v>EASTLAND AVE SE</v>
      </c>
      <c r="N481" s="0" t="s">
        <v>2619</v>
      </c>
      <c r="P481" s="0" t="s">
        <v>147</v>
      </c>
      <c r="Q481" s="0" t="s">
        <v>148</v>
      </c>
      <c r="R481" s="0" t="n">
        <v>44483</v>
      </c>
      <c r="AD481" s="0" t="s">
        <v>149</v>
      </c>
      <c r="AE481" s="0" t="s">
        <v>150</v>
      </c>
      <c r="AF481" s="0" t="s">
        <v>151</v>
      </c>
      <c r="AH481" s="0" t="n">
        <v>14</v>
      </c>
      <c r="AI481" s="0" t="n">
        <v>11</v>
      </c>
      <c r="AN481" s="0" t="s">
        <v>147</v>
      </c>
      <c r="AO481" s="0" t="s">
        <v>268</v>
      </c>
      <c r="AP481" s="0" t="s">
        <v>269</v>
      </c>
      <c r="AQ481" s="0" t="n">
        <v>9</v>
      </c>
      <c r="AR481" s="0" t="n">
        <v>64</v>
      </c>
      <c r="AS481" s="0" t="n">
        <v>32</v>
      </c>
      <c r="AV481" s="0" t="s">
        <v>252</v>
      </c>
      <c r="AW481" s="0" t="n">
        <f aca="false">COUNTA($BC481:$EG481)</f>
        <v>43</v>
      </c>
      <c r="AX481" s="0" t="n">
        <f aca="false">COUNTIF($BC481:$EG481,"D")</f>
        <v>11</v>
      </c>
      <c r="AY481" s="0" t="n">
        <f aca="false">COUNTIF($BC481:$EG481,"R")</f>
        <v>1</v>
      </c>
      <c r="AZ481" s="2" t="n">
        <f aca="false">COUNTIF(DW481,"D")+COUNTIF(DO481,"D")+COUNTIF(DJ481,"D")+COUNTIF(DD481,"D")</f>
        <v>3</v>
      </c>
      <c r="BA481" s="0" t="n">
        <f aca="false">IF(DH481&lt;&gt;"",1,0)+IF(DI481&lt;&gt;"",1,0)+IF(DK481&lt;&gt;"",1,0)+IF(DM481&lt;&gt;"",1,0)+IF(DN481&lt;&gt;"",1,0)+IF(DO481&lt;&gt;"",1,0)+IF(DQ481&lt;&gt;"",1,0)+IF(DR481&lt;&gt;"",1,0)+IF(DT481&lt;&gt;"",1,0)+IF(DU481&lt;&gt;"",1,0)+IF(DV481&lt;&gt;"",1,0)+IF(DW481&lt;&gt;"",1,0)+IF(DX481&lt;&gt;"",1,0)+IF(DZ481&lt;&gt;"",1,0)+IF(EA481&lt;&gt;"",1,0)+IF(EB481&lt;&gt;"",1,0)+IF(EE481&lt;&gt;"",1,0)</f>
        <v>10</v>
      </c>
      <c r="BB481" s="0" t="n">
        <f aca="false">IF(AND(AV481&gt;0, AW481&gt;0),1,0)</f>
        <v>1</v>
      </c>
      <c r="BC481" s="0" t="s">
        <v>155</v>
      </c>
      <c r="BD481" s="0" t="s">
        <v>155</v>
      </c>
      <c r="BE481" s="0" t="s">
        <v>155</v>
      </c>
      <c r="BF481" s="0" t="s">
        <v>155</v>
      </c>
      <c r="BG481" s="0" t="s">
        <v>155</v>
      </c>
      <c r="BH481" s="0" t="s">
        <v>155</v>
      </c>
      <c r="BI481" s="0" t="s">
        <v>155</v>
      </c>
      <c r="BJ481" s="0" t="s">
        <v>155</v>
      </c>
      <c r="BK481" s="0" t="s">
        <v>155</v>
      </c>
      <c r="BL481" s="0" t="s">
        <v>155</v>
      </c>
      <c r="BP481" s="0" t="s">
        <v>155</v>
      </c>
      <c r="BS481" s="0" t="s">
        <v>155</v>
      </c>
      <c r="BV481" s="0" t="s">
        <v>155</v>
      </c>
      <c r="BY481" s="0" t="s">
        <v>144</v>
      </c>
      <c r="CA481" s="0" t="s">
        <v>155</v>
      </c>
      <c r="CG481" s="0" t="s">
        <v>155</v>
      </c>
      <c r="CH481" s="0" t="s">
        <v>144</v>
      </c>
      <c r="CK481" s="0" t="s">
        <v>155</v>
      </c>
      <c r="CL481" s="0" t="s">
        <v>144</v>
      </c>
      <c r="CN481" s="0" t="s">
        <v>155</v>
      </c>
      <c r="CP481" s="0" t="s">
        <v>155</v>
      </c>
      <c r="CT481" s="0" t="s">
        <v>155</v>
      </c>
      <c r="CV481" s="0" t="s">
        <v>155</v>
      </c>
      <c r="CY481" s="0" t="s">
        <v>155</v>
      </c>
      <c r="CZ481" s="0" t="s">
        <v>217</v>
      </c>
      <c r="DC481" s="0" t="s">
        <v>155</v>
      </c>
      <c r="DF481" s="0" t="s">
        <v>155</v>
      </c>
      <c r="DG481" s="0" t="s">
        <v>144</v>
      </c>
      <c r="DI481" s="0" t="s">
        <v>155</v>
      </c>
      <c r="DJ481" s="0" t="s">
        <v>144</v>
      </c>
      <c r="DL481" s="0" t="s">
        <v>155</v>
      </c>
      <c r="DM481" s="0" t="s">
        <v>144</v>
      </c>
      <c r="DN481" s="0" t="s">
        <v>155</v>
      </c>
      <c r="DO481" s="0" t="s">
        <v>144</v>
      </c>
      <c r="DR481" s="0" t="s">
        <v>155</v>
      </c>
      <c r="DS481" s="0" t="s">
        <v>144</v>
      </c>
      <c r="DT481" s="0" t="s">
        <v>144</v>
      </c>
      <c r="DU481" s="0" t="s">
        <v>155</v>
      </c>
      <c r="DW481" s="0" t="s">
        <v>144</v>
      </c>
      <c r="DX481" s="0" t="s">
        <v>155</v>
      </c>
      <c r="EA481" s="0" t="s">
        <v>155</v>
      </c>
      <c r="ED481" s="0" t="s">
        <v>144</v>
      </c>
      <c r="EF481" s="0" t="s">
        <v>155</v>
      </c>
    </row>
    <row r="482" customFormat="false" ht="13.8" hidden="false" customHeight="false" outlineLevel="0" collapsed="false">
      <c r="A482" s="0" t="s">
        <v>2620</v>
      </c>
      <c r="B482" s="0" t="n">
        <v>78</v>
      </c>
      <c r="C482" s="0" t="n">
        <v>18925</v>
      </c>
      <c r="D482" s="0" t="s">
        <v>2616</v>
      </c>
      <c r="E482" s="0" t="s">
        <v>2251</v>
      </c>
      <c r="F482" s="0" t="str">
        <f aca="false">CONCATENATE(D482," ",LEFT(H482,4),"T=",AW482,"D=",AX482,"R=",AY482,"M=",AZ482,"L=",BA482,"B=",BB482)</f>
        <v>MUSOLF T=45D=13R=0M=3L=10B=1</v>
      </c>
      <c r="G482" s="0" t="s">
        <v>175</v>
      </c>
      <c r="I482" s="0" t="s">
        <v>2621</v>
      </c>
      <c r="J482" s="0" t="s">
        <v>2622</v>
      </c>
      <c r="K482" s="0" t="s">
        <v>143</v>
      </c>
      <c r="L482" s="0" t="s">
        <v>144</v>
      </c>
      <c r="M482" s="0" t="str">
        <f aca="false">RIGHT(N482,LEN(N482)-FIND(" ",N482))</f>
        <v>EASTLAND AVE SE</v>
      </c>
      <c r="N482" s="0" t="s">
        <v>2619</v>
      </c>
      <c r="P482" s="0" t="s">
        <v>147</v>
      </c>
      <c r="Q482" s="0" t="s">
        <v>148</v>
      </c>
      <c r="R482" s="0" t="n">
        <v>44483</v>
      </c>
      <c r="AD482" s="0" t="s">
        <v>149</v>
      </c>
      <c r="AE482" s="0" t="s">
        <v>150</v>
      </c>
      <c r="AF482" s="0" t="s">
        <v>151</v>
      </c>
      <c r="AH482" s="0" t="n">
        <v>14</v>
      </c>
      <c r="AI482" s="0" t="n">
        <v>11</v>
      </c>
      <c r="AN482" s="0" t="s">
        <v>147</v>
      </c>
      <c r="AO482" s="0" t="s">
        <v>268</v>
      </c>
      <c r="AP482" s="0" t="s">
        <v>269</v>
      </c>
      <c r="AQ482" s="0" t="n">
        <v>9</v>
      </c>
      <c r="AR482" s="0" t="n">
        <v>64</v>
      </c>
      <c r="AS482" s="0" t="n">
        <v>32</v>
      </c>
      <c r="AV482" s="0" t="s">
        <v>252</v>
      </c>
      <c r="AW482" s="0" t="n">
        <f aca="false">COUNTA($BC482:$EG482)</f>
        <v>45</v>
      </c>
      <c r="AX482" s="0" t="n">
        <f aca="false">COUNTIF($BC482:$EG482,"D")</f>
        <v>13</v>
      </c>
      <c r="AY482" s="0" t="n">
        <f aca="false">COUNTIF($BC482:$EG482,"R")</f>
        <v>0</v>
      </c>
      <c r="AZ482" s="2" t="n">
        <f aca="false">COUNTIF(DW482,"D")+COUNTIF(DO482,"D")+COUNTIF(DJ482,"D")+COUNTIF(DD482,"D")</f>
        <v>3</v>
      </c>
      <c r="BA482" s="0" t="n">
        <f aca="false">IF(DH482&lt;&gt;"",1,0)+IF(DI482&lt;&gt;"",1,0)+IF(DK482&lt;&gt;"",1,0)+IF(DM482&lt;&gt;"",1,0)+IF(DN482&lt;&gt;"",1,0)+IF(DO482&lt;&gt;"",1,0)+IF(DQ482&lt;&gt;"",1,0)+IF(DR482&lt;&gt;"",1,0)+IF(DT482&lt;&gt;"",1,0)+IF(DU482&lt;&gt;"",1,0)+IF(DV482&lt;&gt;"",1,0)+IF(DW482&lt;&gt;"",1,0)+IF(DX482&lt;&gt;"",1,0)+IF(DZ482&lt;&gt;"",1,0)+IF(EA482&lt;&gt;"",1,0)+IF(EB482&lt;&gt;"",1,0)+IF(EE482&lt;&gt;"",1,0)</f>
        <v>10</v>
      </c>
      <c r="BB482" s="0" t="n">
        <f aca="false">IF(AND(AV482&gt;0, AW482&gt;0),1,0)</f>
        <v>1</v>
      </c>
      <c r="BC482" s="0" t="s">
        <v>155</v>
      </c>
      <c r="BD482" s="0" t="s">
        <v>155</v>
      </c>
      <c r="BE482" s="0" t="s">
        <v>155</v>
      </c>
      <c r="BF482" s="0" t="s">
        <v>155</v>
      </c>
      <c r="BG482" s="0" t="s">
        <v>155</v>
      </c>
      <c r="BH482" s="0" t="s">
        <v>155</v>
      </c>
      <c r="BI482" s="0" t="s">
        <v>155</v>
      </c>
      <c r="BJ482" s="0" t="s">
        <v>155</v>
      </c>
      <c r="BK482" s="0" t="s">
        <v>155</v>
      </c>
      <c r="BL482" s="0" t="s">
        <v>155</v>
      </c>
      <c r="BP482" s="0" t="s">
        <v>155</v>
      </c>
      <c r="BR482" s="0" t="s">
        <v>155</v>
      </c>
      <c r="BS482" s="0" t="s">
        <v>155</v>
      </c>
      <c r="BV482" s="0" t="s">
        <v>155</v>
      </c>
      <c r="BY482" s="0" t="s">
        <v>144</v>
      </c>
      <c r="CA482" s="0" t="s">
        <v>155</v>
      </c>
      <c r="CG482" s="0" t="s">
        <v>155</v>
      </c>
      <c r="CH482" s="0" t="s">
        <v>144</v>
      </c>
      <c r="CK482" s="0" t="s">
        <v>155</v>
      </c>
      <c r="CL482" s="0" t="s">
        <v>144</v>
      </c>
      <c r="CN482" s="0" t="s">
        <v>155</v>
      </c>
      <c r="CO482" s="0" t="s">
        <v>144</v>
      </c>
      <c r="CP482" s="0" t="s">
        <v>155</v>
      </c>
      <c r="CT482" s="0" t="s">
        <v>155</v>
      </c>
      <c r="CV482" s="0" t="s">
        <v>155</v>
      </c>
      <c r="CY482" s="0" t="s">
        <v>155</v>
      </c>
      <c r="CZ482" s="0" t="s">
        <v>144</v>
      </c>
      <c r="DC482" s="0" t="s">
        <v>155</v>
      </c>
      <c r="DF482" s="0" t="s">
        <v>155</v>
      </c>
      <c r="DG482" s="0" t="s">
        <v>144</v>
      </c>
      <c r="DI482" s="0" t="s">
        <v>155</v>
      </c>
      <c r="DJ482" s="0" t="s">
        <v>144</v>
      </c>
      <c r="DL482" s="0" t="s">
        <v>155</v>
      </c>
      <c r="DM482" s="0" t="s">
        <v>144</v>
      </c>
      <c r="DN482" s="0" t="s">
        <v>155</v>
      </c>
      <c r="DO482" s="0" t="s">
        <v>144</v>
      </c>
      <c r="DR482" s="0" t="s">
        <v>155</v>
      </c>
      <c r="DS482" s="0" t="s">
        <v>144</v>
      </c>
      <c r="DT482" s="0" t="s">
        <v>144</v>
      </c>
      <c r="DU482" s="0" t="s">
        <v>155</v>
      </c>
      <c r="DW482" s="0" t="s">
        <v>144</v>
      </c>
      <c r="DX482" s="0" t="s">
        <v>155</v>
      </c>
      <c r="EA482" s="0" t="s">
        <v>155</v>
      </c>
      <c r="ED482" s="0" t="s">
        <v>144</v>
      </c>
      <c r="EF482" s="0" t="s">
        <v>155</v>
      </c>
    </row>
    <row r="483" customFormat="false" ht="13.8" hidden="false" customHeight="false" outlineLevel="0" collapsed="false">
      <c r="A483" s="0" t="s">
        <v>2623</v>
      </c>
      <c r="B483" s="0" t="n">
        <v>78</v>
      </c>
      <c r="C483" s="0" t="n">
        <v>154836</v>
      </c>
      <c r="D483" s="0" t="s">
        <v>2624</v>
      </c>
      <c r="E483" s="0" t="s">
        <v>850</v>
      </c>
      <c r="F483" s="0" t="str">
        <f aca="false">CONCATENATE(D483," ",LEFT(H483,4),"T=",AW483,"D=",AX483,"R=",AY483,"M=",AZ483,"L=",BA483,"B=",BB483)</f>
        <v>NEAL T=47D=16R=0M=3L=10B=1</v>
      </c>
      <c r="G483" s="0" t="s">
        <v>281</v>
      </c>
      <c r="I483" s="0" t="s">
        <v>2625</v>
      </c>
      <c r="J483" s="0" t="s">
        <v>1753</v>
      </c>
      <c r="K483" s="0" t="s">
        <v>143</v>
      </c>
      <c r="L483" s="0" t="s">
        <v>144</v>
      </c>
      <c r="M483" s="0" t="str">
        <f aca="false">RIGHT(N483,LEN(N483)-FIND(" ",N483))</f>
        <v>COMSTOCK ST NW</v>
      </c>
      <c r="N483" s="0" t="s">
        <v>2626</v>
      </c>
      <c r="P483" s="0" t="s">
        <v>147</v>
      </c>
      <c r="Q483" s="0" t="s">
        <v>148</v>
      </c>
      <c r="R483" s="0" t="n">
        <v>44483</v>
      </c>
      <c r="AD483" s="0" t="s">
        <v>149</v>
      </c>
      <c r="AE483" s="0" t="s">
        <v>150</v>
      </c>
      <c r="AF483" s="0" t="s">
        <v>151</v>
      </c>
      <c r="AH483" s="0" t="n">
        <v>14</v>
      </c>
      <c r="AI483" s="0" t="n">
        <v>11</v>
      </c>
      <c r="AN483" s="0" t="s">
        <v>147</v>
      </c>
      <c r="AO483" s="0" t="s">
        <v>331</v>
      </c>
      <c r="AP483" s="0" t="s">
        <v>332</v>
      </c>
      <c r="AQ483" s="0" t="n">
        <v>9</v>
      </c>
      <c r="AR483" s="0" t="n">
        <v>64</v>
      </c>
      <c r="AS483" s="0" t="n">
        <v>32</v>
      </c>
      <c r="AV483" s="0" t="s">
        <v>213</v>
      </c>
      <c r="AW483" s="0" t="n">
        <f aca="false">COUNTA($BC483:$EG483)</f>
        <v>47</v>
      </c>
      <c r="AX483" s="0" t="n">
        <f aca="false">COUNTIF($BC483:$EG483,"D")</f>
        <v>16</v>
      </c>
      <c r="AY483" s="0" t="n">
        <f aca="false">COUNTIF($BC483:$EG483,"R")</f>
        <v>0</v>
      </c>
      <c r="AZ483" s="2" t="n">
        <f aca="false">COUNTIF(DW483,"D")+COUNTIF(DO483,"D")+COUNTIF(DJ483,"D")+COUNTIF(DD483,"D")</f>
        <v>3</v>
      </c>
      <c r="BA483" s="0" t="n">
        <f aca="false">IF(DH483&lt;&gt;"",1,0)+IF(DI483&lt;&gt;"",1,0)+IF(DK483&lt;&gt;"",1,0)+IF(DM483&lt;&gt;"",1,0)+IF(DN483&lt;&gt;"",1,0)+IF(DO483&lt;&gt;"",1,0)+IF(DQ483&lt;&gt;"",1,0)+IF(DR483&lt;&gt;"",1,0)+IF(DT483&lt;&gt;"",1,0)+IF(DU483&lt;&gt;"",1,0)+IF(DV483&lt;&gt;"",1,0)+IF(DW483&lt;&gt;"",1,0)+IF(DX483&lt;&gt;"",1,0)+IF(DZ483&lt;&gt;"",1,0)+IF(EA483&lt;&gt;"",1,0)+IF(EB483&lt;&gt;"",1,0)+IF(EE483&lt;&gt;"",1,0)</f>
        <v>10</v>
      </c>
      <c r="BB483" s="0" t="n">
        <f aca="false">IF(AND(AV483&gt;0, AW483&gt;0),1,0)</f>
        <v>1</v>
      </c>
      <c r="BC483" s="0" t="s">
        <v>155</v>
      </c>
      <c r="BD483" s="0" t="s">
        <v>155</v>
      </c>
      <c r="BE483" s="0" t="s">
        <v>155</v>
      </c>
      <c r="BF483" s="0" t="s">
        <v>155</v>
      </c>
      <c r="BG483" s="0" t="s">
        <v>155</v>
      </c>
      <c r="BH483" s="0" t="s">
        <v>155</v>
      </c>
      <c r="BI483" s="0" t="s">
        <v>155</v>
      </c>
      <c r="BJ483" s="0" t="s">
        <v>155</v>
      </c>
      <c r="BK483" s="0" t="s">
        <v>155</v>
      </c>
      <c r="BL483" s="0" t="s">
        <v>155</v>
      </c>
      <c r="BP483" s="0" t="s">
        <v>155</v>
      </c>
      <c r="BR483" s="0" t="s">
        <v>155</v>
      </c>
      <c r="BS483" s="0" t="s">
        <v>155</v>
      </c>
      <c r="BV483" s="0" t="s">
        <v>155</v>
      </c>
      <c r="BY483" s="0" t="s">
        <v>144</v>
      </c>
      <c r="CA483" s="0" t="s">
        <v>155</v>
      </c>
      <c r="CC483" s="0" t="s">
        <v>144</v>
      </c>
      <c r="CG483" s="0" t="s">
        <v>155</v>
      </c>
      <c r="CH483" s="0" t="s">
        <v>144</v>
      </c>
      <c r="CK483" s="0" t="s">
        <v>155</v>
      </c>
      <c r="CL483" s="0" t="s">
        <v>144</v>
      </c>
      <c r="CN483" s="0" t="s">
        <v>155</v>
      </c>
      <c r="CO483" s="0" t="s">
        <v>144</v>
      </c>
      <c r="CP483" s="0" t="s">
        <v>155</v>
      </c>
      <c r="CU483" s="0" t="s">
        <v>144</v>
      </c>
      <c r="CV483" s="0" t="s">
        <v>155</v>
      </c>
      <c r="CW483" s="0" t="s">
        <v>144</v>
      </c>
      <c r="CY483" s="0" t="s">
        <v>155</v>
      </c>
      <c r="CZ483" s="0" t="s">
        <v>144</v>
      </c>
      <c r="DC483" s="0" t="s">
        <v>155</v>
      </c>
      <c r="DD483" s="0" t="s">
        <v>144</v>
      </c>
      <c r="DF483" s="0" t="s">
        <v>155</v>
      </c>
      <c r="DG483" s="0" t="s">
        <v>144</v>
      </c>
      <c r="DI483" s="0" t="s">
        <v>155</v>
      </c>
      <c r="DL483" s="0" t="s">
        <v>155</v>
      </c>
      <c r="DM483" s="0" t="s">
        <v>144</v>
      </c>
      <c r="DN483" s="0" t="s">
        <v>155</v>
      </c>
      <c r="DO483" s="0" t="s">
        <v>144</v>
      </c>
      <c r="DR483" s="0" t="s">
        <v>155</v>
      </c>
      <c r="DS483" s="0" t="s">
        <v>144</v>
      </c>
      <c r="DT483" s="0" t="s">
        <v>144</v>
      </c>
      <c r="DU483" s="0" t="s">
        <v>155</v>
      </c>
      <c r="DW483" s="0" t="s">
        <v>144</v>
      </c>
      <c r="DX483" s="0" t="s">
        <v>155</v>
      </c>
      <c r="EA483" s="0" t="s">
        <v>155</v>
      </c>
      <c r="ED483" s="0" t="s">
        <v>144</v>
      </c>
      <c r="EF483" s="0" t="s">
        <v>155</v>
      </c>
    </row>
    <row r="484" customFormat="false" ht="13.8" hidden="false" customHeight="false" outlineLevel="0" collapsed="false">
      <c r="A484" s="0" t="s">
        <v>2627</v>
      </c>
      <c r="B484" s="0" t="n">
        <v>78</v>
      </c>
      <c r="C484" s="0" t="n">
        <v>23246</v>
      </c>
      <c r="D484" s="0" t="s">
        <v>2628</v>
      </c>
      <c r="E484" s="0" t="s">
        <v>423</v>
      </c>
      <c r="F484" s="0" t="str">
        <f aca="false">CONCATENATE(D484," ",LEFT(H484,4),"T=",AW484,"D=",AX484,"R=",AY484,"M=",AZ484,"L=",BA484,"B=",BB484)</f>
        <v>NOLEN T=47D=16R=0M=3L=10B=1</v>
      </c>
      <c r="G484" s="0" t="s">
        <v>264</v>
      </c>
      <c r="I484" s="0" t="s">
        <v>2629</v>
      </c>
      <c r="J484" s="0" t="s">
        <v>1122</v>
      </c>
      <c r="K484" s="0" t="s">
        <v>143</v>
      </c>
      <c r="L484" s="0" t="s">
        <v>144</v>
      </c>
      <c r="M484" s="0" t="str">
        <f aca="false">RIGHT(N484,LEN(N484)-FIND(" ",N484))</f>
        <v>LYNWOOD DR NW</v>
      </c>
      <c r="N484" s="0" t="s">
        <v>2630</v>
      </c>
      <c r="P484" s="0" t="s">
        <v>147</v>
      </c>
      <c r="Q484" s="0" t="s">
        <v>148</v>
      </c>
      <c r="R484" s="0" t="n">
        <v>44485</v>
      </c>
      <c r="AD484" s="0" t="s">
        <v>149</v>
      </c>
      <c r="AE484" s="0" t="s">
        <v>150</v>
      </c>
      <c r="AF484" s="0" t="s">
        <v>151</v>
      </c>
      <c r="AH484" s="0" t="n">
        <v>14</v>
      </c>
      <c r="AI484" s="0" t="n">
        <v>11</v>
      </c>
      <c r="AN484" s="0" t="s">
        <v>147</v>
      </c>
      <c r="AO484" s="0" t="s">
        <v>555</v>
      </c>
      <c r="AP484" s="0" t="s">
        <v>556</v>
      </c>
      <c r="AQ484" s="0" t="n">
        <v>9</v>
      </c>
      <c r="AR484" s="0" t="n">
        <v>64</v>
      </c>
      <c r="AS484" s="0" t="n">
        <v>32</v>
      </c>
      <c r="AV484" s="0" t="s">
        <v>223</v>
      </c>
      <c r="AW484" s="0" t="n">
        <f aca="false">COUNTA($BC484:$EG484)</f>
        <v>47</v>
      </c>
      <c r="AX484" s="0" t="n">
        <f aca="false">COUNTIF($BC484:$EG484,"D")</f>
        <v>16</v>
      </c>
      <c r="AY484" s="0" t="n">
        <f aca="false">COUNTIF($BC484:$EG484,"R")</f>
        <v>0</v>
      </c>
      <c r="AZ484" s="2" t="n">
        <f aca="false">COUNTIF(DW484,"D")+COUNTIF(DO484,"D")+COUNTIF(DJ484,"D")+COUNTIF(DD484,"D")</f>
        <v>3</v>
      </c>
      <c r="BA484" s="0" t="n">
        <f aca="false">IF(DH484&lt;&gt;"",1,0)+IF(DI484&lt;&gt;"",1,0)+IF(DK484&lt;&gt;"",1,0)+IF(DM484&lt;&gt;"",1,0)+IF(DN484&lt;&gt;"",1,0)+IF(DO484&lt;&gt;"",1,0)+IF(DQ484&lt;&gt;"",1,0)+IF(DR484&lt;&gt;"",1,0)+IF(DT484&lt;&gt;"",1,0)+IF(DU484&lt;&gt;"",1,0)+IF(DV484&lt;&gt;"",1,0)+IF(DW484&lt;&gt;"",1,0)+IF(DX484&lt;&gt;"",1,0)+IF(DZ484&lt;&gt;"",1,0)+IF(EA484&lt;&gt;"",1,0)+IF(EB484&lt;&gt;"",1,0)+IF(EE484&lt;&gt;"",1,0)</f>
        <v>10</v>
      </c>
      <c r="BB484" s="0" t="n">
        <f aca="false">IF(AND(AV484&gt;0, AW484&gt;0),1,0)</f>
        <v>1</v>
      </c>
      <c r="BC484" s="0" t="s">
        <v>155</v>
      </c>
      <c r="BD484" s="0" t="s">
        <v>155</v>
      </c>
      <c r="BE484" s="0" t="s">
        <v>155</v>
      </c>
      <c r="BF484" s="0" t="s">
        <v>155</v>
      </c>
      <c r="BG484" s="0" t="s">
        <v>155</v>
      </c>
      <c r="BH484" s="0" t="s">
        <v>155</v>
      </c>
      <c r="BI484" s="0" t="s">
        <v>155</v>
      </c>
      <c r="BJ484" s="0" t="s">
        <v>155</v>
      </c>
      <c r="BK484" s="0" t="s">
        <v>155</v>
      </c>
      <c r="BL484" s="0" t="s">
        <v>155</v>
      </c>
      <c r="BR484" s="0" t="s">
        <v>155</v>
      </c>
      <c r="BS484" s="0" t="s">
        <v>155</v>
      </c>
      <c r="BV484" s="0" t="s">
        <v>155</v>
      </c>
      <c r="BY484" s="0" t="s">
        <v>144</v>
      </c>
      <c r="CA484" s="0" t="s">
        <v>155</v>
      </c>
      <c r="CG484" s="0" t="s">
        <v>155</v>
      </c>
      <c r="CH484" s="0" t="s">
        <v>144</v>
      </c>
      <c r="CK484" s="0" t="s">
        <v>155</v>
      </c>
      <c r="CL484" s="0" t="s">
        <v>144</v>
      </c>
      <c r="CN484" s="0" t="s">
        <v>155</v>
      </c>
      <c r="CO484" s="0" t="s">
        <v>144</v>
      </c>
      <c r="CP484" s="0" t="s">
        <v>155</v>
      </c>
      <c r="CQ484" s="0" t="s">
        <v>144</v>
      </c>
      <c r="CT484" s="0" t="s">
        <v>155</v>
      </c>
      <c r="CU484" s="0" t="s">
        <v>144</v>
      </c>
      <c r="CV484" s="0" t="s">
        <v>155</v>
      </c>
      <c r="CW484" s="0" t="s">
        <v>144</v>
      </c>
      <c r="CY484" s="0" t="s">
        <v>155</v>
      </c>
      <c r="CZ484" s="0" t="s">
        <v>144</v>
      </c>
      <c r="DC484" s="0" t="s">
        <v>155</v>
      </c>
      <c r="DF484" s="0" t="s">
        <v>155</v>
      </c>
      <c r="DG484" s="0" t="s">
        <v>144</v>
      </c>
      <c r="DI484" s="0" t="s">
        <v>155</v>
      </c>
      <c r="DJ484" s="0" t="s">
        <v>144</v>
      </c>
      <c r="DL484" s="0" t="s">
        <v>155</v>
      </c>
      <c r="DM484" s="0" t="s">
        <v>144</v>
      </c>
      <c r="DN484" s="0" t="s">
        <v>155</v>
      </c>
      <c r="DO484" s="0" t="s">
        <v>144</v>
      </c>
      <c r="DR484" s="0" t="s">
        <v>155</v>
      </c>
      <c r="DS484" s="0" t="s">
        <v>144</v>
      </c>
      <c r="DT484" s="0" t="s">
        <v>144</v>
      </c>
      <c r="DU484" s="0" t="s">
        <v>155</v>
      </c>
      <c r="DW484" s="0" t="s">
        <v>144</v>
      </c>
      <c r="DX484" s="0" t="s">
        <v>155</v>
      </c>
      <c r="EA484" s="0" t="s">
        <v>155</v>
      </c>
      <c r="ED484" s="0" t="s">
        <v>144</v>
      </c>
      <c r="EF484" s="0" t="s">
        <v>155</v>
      </c>
    </row>
    <row r="485" customFormat="false" ht="13.8" hidden="false" customHeight="false" outlineLevel="0" collapsed="false">
      <c r="A485" s="0" t="s">
        <v>2631</v>
      </c>
      <c r="B485" s="0" t="n">
        <v>78</v>
      </c>
      <c r="C485" s="0" t="n">
        <v>143020</v>
      </c>
      <c r="D485" s="0" t="s">
        <v>2632</v>
      </c>
      <c r="E485" s="0" t="s">
        <v>681</v>
      </c>
      <c r="F485" s="0" t="str">
        <f aca="false">CONCATENATE(D485," ",LEFT(H485,4),"T=",AW485,"D=",AX485,"R=",AY485,"M=",AZ485,"L=",BA485,"B=",BB485)</f>
        <v>NUZZI T=44D=13R=0M=3L=10B=1</v>
      </c>
      <c r="G485" s="0" t="s">
        <v>185</v>
      </c>
      <c r="I485" s="0" t="s">
        <v>2633</v>
      </c>
      <c r="J485" s="0" t="s">
        <v>2634</v>
      </c>
      <c r="K485" s="0" t="s">
        <v>143</v>
      </c>
      <c r="L485" s="0" t="s">
        <v>144</v>
      </c>
      <c r="M485" s="0" t="str">
        <f aca="false">RIGHT(N485,LEN(N485)-FIND(" ",N485))</f>
        <v>GREENMONT DR SE</v>
      </c>
      <c r="N485" s="0" t="s">
        <v>2635</v>
      </c>
      <c r="P485" s="0" t="s">
        <v>147</v>
      </c>
      <c r="Q485" s="0" t="s">
        <v>148</v>
      </c>
      <c r="R485" s="0" t="n">
        <v>44484</v>
      </c>
      <c r="AD485" s="0" t="s">
        <v>149</v>
      </c>
      <c r="AE485" s="0" t="s">
        <v>150</v>
      </c>
      <c r="AH485" s="0" t="n">
        <v>14</v>
      </c>
      <c r="AI485" s="0" t="n">
        <v>11</v>
      </c>
      <c r="AJ485" s="0" t="s">
        <v>198</v>
      </c>
      <c r="AM485" s="0" t="s">
        <v>199</v>
      </c>
      <c r="AN485" s="0" t="s">
        <v>147</v>
      </c>
      <c r="AO485" s="0" t="s">
        <v>259</v>
      </c>
      <c r="AP485" s="0" t="s">
        <v>260</v>
      </c>
      <c r="AQ485" s="0" t="n">
        <v>9</v>
      </c>
      <c r="AR485" s="0" t="n">
        <v>64</v>
      </c>
      <c r="AS485" s="0" t="n">
        <v>32</v>
      </c>
      <c r="AV485" s="0" t="s">
        <v>252</v>
      </c>
      <c r="AW485" s="0" t="n">
        <f aca="false">COUNTA($BC485:$EG485)</f>
        <v>44</v>
      </c>
      <c r="AX485" s="0" t="n">
        <f aca="false">COUNTIF($BC485:$EG485,"D")</f>
        <v>13</v>
      </c>
      <c r="AY485" s="0" t="n">
        <f aca="false">COUNTIF($BC485:$EG485,"R")</f>
        <v>0</v>
      </c>
      <c r="AZ485" s="2" t="n">
        <f aca="false">COUNTIF(DW485,"D")+COUNTIF(DO485,"D")+COUNTIF(DJ485,"D")+COUNTIF(DD485,"D")</f>
        <v>3</v>
      </c>
      <c r="BA485" s="0" t="n">
        <f aca="false">IF(DH485&lt;&gt;"",1,0)+IF(DI485&lt;&gt;"",1,0)+IF(DK485&lt;&gt;"",1,0)+IF(DM485&lt;&gt;"",1,0)+IF(DN485&lt;&gt;"",1,0)+IF(DO485&lt;&gt;"",1,0)+IF(DQ485&lt;&gt;"",1,0)+IF(DR485&lt;&gt;"",1,0)+IF(DT485&lt;&gt;"",1,0)+IF(DU485&lt;&gt;"",1,0)+IF(DV485&lt;&gt;"",1,0)+IF(DW485&lt;&gt;"",1,0)+IF(DX485&lt;&gt;"",1,0)+IF(DZ485&lt;&gt;"",1,0)+IF(EA485&lt;&gt;"",1,0)+IF(EB485&lt;&gt;"",1,0)+IF(EE485&lt;&gt;"",1,0)</f>
        <v>10</v>
      </c>
      <c r="BB485" s="0" t="n">
        <f aca="false">IF(AND(AV485&gt;0, AW485&gt;0),1,0)</f>
        <v>1</v>
      </c>
      <c r="BC485" s="0" t="s">
        <v>155</v>
      </c>
      <c r="BD485" s="0" t="s">
        <v>155</v>
      </c>
      <c r="BE485" s="0" t="s">
        <v>155</v>
      </c>
      <c r="BF485" s="0" t="s">
        <v>155</v>
      </c>
      <c r="BG485" s="0" t="s">
        <v>155</v>
      </c>
      <c r="BH485" s="0" t="s">
        <v>155</v>
      </c>
      <c r="BI485" s="0" t="s">
        <v>155</v>
      </c>
      <c r="BJ485" s="0" t="s">
        <v>155</v>
      </c>
      <c r="BK485" s="0" t="s">
        <v>155</v>
      </c>
      <c r="BL485" s="0" t="s">
        <v>155</v>
      </c>
      <c r="BP485" s="0" t="s">
        <v>155</v>
      </c>
      <c r="BR485" s="0" t="s">
        <v>155</v>
      </c>
      <c r="BS485" s="0" t="s">
        <v>155</v>
      </c>
      <c r="BY485" s="0" t="s">
        <v>144</v>
      </c>
      <c r="CA485" s="0" t="s">
        <v>155</v>
      </c>
      <c r="CG485" s="0" t="s">
        <v>155</v>
      </c>
      <c r="CH485" s="0" t="s">
        <v>144</v>
      </c>
      <c r="CK485" s="0" t="s">
        <v>155</v>
      </c>
      <c r="CL485" s="0" t="s">
        <v>144</v>
      </c>
      <c r="CN485" s="0" t="s">
        <v>155</v>
      </c>
      <c r="CP485" s="0" t="s">
        <v>155</v>
      </c>
      <c r="CT485" s="0" t="s">
        <v>155</v>
      </c>
      <c r="CU485" s="0" t="s">
        <v>144</v>
      </c>
      <c r="CV485" s="0" t="s">
        <v>155</v>
      </c>
      <c r="CY485" s="0" t="s">
        <v>155</v>
      </c>
      <c r="CZ485" s="0" t="s">
        <v>144</v>
      </c>
      <c r="DC485" s="0" t="s">
        <v>155</v>
      </c>
      <c r="DF485" s="0" t="s">
        <v>155</v>
      </c>
      <c r="DG485" s="0" t="s">
        <v>144</v>
      </c>
      <c r="DI485" s="0" t="s">
        <v>155</v>
      </c>
      <c r="DJ485" s="0" t="s">
        <v>144</v>
      </c>
      <c r="DL485" s="0" t="s">
        <v>155</v>
      </c>
      <c r="DM485" s="0" t="s">
        <v>144</v>
      </c>
      <c r="DN485" s="0" t="s">
        <v>155</v>
      </c>
      <c r="DO485" s="0" t="s">
        <v>144</v>
      </c>
      <c r="DR485" s="0" t="s">
        <v>155</v>
      </c>
      <c r="DS485" s="0" t="s">
        <v>144</v>
      </c>
      <c r="DT485" s="0" t="s">
        <v>144</v>
      </c>
      <c r="DU485" s="0" t="s">
        <v>155</v>
      </c>
      <c r="DW485" s="0" t="s">
        <v>144</v>
      </c>
      <c r="DX485" s="0" t="s">
        <v>155</v>
      </c>
      <c r="EA485" s="0" t="s">
        <v>155</v>
      </c>
      <c r="ED485" s="0" t="s">
        <v>144</v>
      </c>
      <c r="EF485" s="0" t="s">
        <v>155</v>
      </c>
    </row>
    <row r="486" customFormat="false" ht="13.8" hidden="false" customHeight="false" outlineLevel="0" collapsed="false">
      <c r="A486" s="0" t="s">
        <v>2636</v>
      </c>
      <c r="B486" s="0" t="n">
        <v>78</v>
      </c>
      <c r="C486" s="0" t="n">
        <v>8475</v>
      </c>
      <c r="D486" s="0" t="s">
        <v>2632</v>
      </c>
      <c r="E486" s="0" t="s">
        <v>360</v>
      </c>
      <c r="F486" s="0" t="str">
        <f aca="false">CONCATENATE(D486," ",LEFT(H486,4),"T=",AW486,"D=",AX486,"R=",AY486,"M=",AZ486,"L=",BA486,"B=",BB486)</f>
        <v>NUZZI T=43D=12R=0M=3L=10B=1</v>
      </c>
      <c r="G486" s="0" t="s">
        <v>281</v>
      </c>
      <c r="I486" s="0" t="s">
        <v>2637</v>
      </c>
      <c r="J486" s="0" t="s">
        <v>2638</v>
      </c>
      <c r="K486" s="0" t="s">
        <v>143</v>
      </c>
      <c r="L486" s="0" t="s">
        <v>144</v>
      </c>
      <c r="M486" s="0" t="str">
        <f aca="false">RIGHT(N486,LEN(N486)-FIND(" ",N486))</f>
        <v>GREENMONT DR SE</v>
      </c>
      <c r="N486" s="0" t="s">
        <v>2635</v>
      </c>
      <c r="P486" s="0" t="s">
        <v>147</v>
      </c>
      <c r="Q486" s="0" t="s">
        <v>148</v>
      </c>
      <c r="R486" s="0" t="n">
        <v>44484</v>
      </c>
      <c r="AD486" s="0" t="s">
        <v>149</v>
      </c>
      <c r="AE486" s="0" t="s">
        <v>150</v>
      </c>
      <c r="AH486" s="0" t="n">
        <v>14</v>
      </c>
      <c r="AI486" s="0" t="n">
        <v>11</v>
      </c>
      <c r="AJ486" s="0" t="s">
        <v>198</v>
      </c>
      <c r="AM486" s="0" t="s">
        <v>199</v>
      </c>
      <c r="AN486" s="0" t="s">
        <v>147</v>
      </c>
      <c r="AO486" s="0" t="s">
        <v>259</v>
      </c>
      <c r="AP486" s="0" t="s">
        <v>260</v>
      </c>
      <c r="AQ486" s="0" t="n">
        <v>9</v>
      </c>
      <c r="AR486" s="0" t="n">
        <v>64</v>
      </c>
      <c r="AS486" s="0" t="n">
        <v>32</v>
      </c>
      <c r="AV486" s="0" t="s">
        <v>252</v>
      </c>
      <c r="AW486" s="0" t="n">
        <f aca="false">COUNTA($BC486:$EG486)</f>
        <v>43</v>
      </c>
      <c r="AX486" s="0" t="n">
        <f aca="false">COUNTIF($BC486:$EG486,"D")</f>
        <v>12</v>
      </c>
      <c r="AY486" s="0" t="n">
        <f aca="false">COUNTIF($BC486:$EG486,"R")</f>
        <v>0</v>
      </c>
      <c r="AZ486" s="2" t="n">
        <f aca="false">COUNTIF(DW486,"D")+COUNTIF(DO486,"D")+COUNTIF(DJ486,"D")+COUNTIF(DD486,"D")</f>
        <v>3</v>
      </c>
      <c r="BA486" s="0" t="n">
        <f aca="false">IF(DH486&lt;&gt;"",1,0)+IF(DI486&lt;&gt;"",1,0)+IF(DK486&lt;&gt;"",1,0)+IF(DM486&lt;&gt;"",1,0)+IF(DN486&lt;&gt;"",1,0)+IF(DO486&lt;&gt;"",1,0)+IF(DQ486&lt;&gt;"",1,0)+IF(DR486&lt;&gt;"",1,0)+IF(DT486&lt;&gt;"",1,0)+IF(DU486&lt;&gt;"",1,0)+IF(DV486&lt;&gt;"",1,0)+IF(DW486&lt;&gt;"",1,0)+IF(DX486&lt;&gt;"",1,0)+IF(DZ486&lt;&gt;"",1,0)+IF(EA486&lt;&gt;"",1,0)+IF(EB486&lt;&gt;"",1,0)+IF(EE486&lt;&gt;"",1,0)</f>
        <v>10</v>
      </c>
      <c r="BB486" s="0" t="n">
        <f aca="false">IF(AND(AV486&gt;0, AW486&gt;0),1,0)</f>
        <v>1</v>
      </c>
      <c r="BC486" s="0" t="s">
        <v>155</v>
      </c>
      <c r="BD486" s="0" t="s">
        <v>155</v>
      </c>
      <c r="BE486" s="0" t="s">
        <v>155</v>
      </c>
      <c r="BF486" s="0" t="s">
        <v>155</v>
      </c>
      <c r="BG486" s="0" t="s">
        <v>155</v>
      </c>
      <c r="BH486" s="0" t="s">
        <v>155</v>
      </c>
      <c r="BI486" s="0" t="s">
        <v>155</v>
      </c>
      <c r="BJ486" s="0" t="s">
        <v>155</v>
      </c>
      <c r="BK486" s="0" t="s">
        <v>155</v>
      </c>
      <c r="BL486" s="0" t="s">
        <v>155</v>
      </c>
      <c r="BP486" s="0" t="s">
        <v>155</v>
      </c>
      <c r="BR486" s="0" t="s">
        <v>155</v>
      </c>
      <c r="BS486" s="0" t="s">
        <v>155</v>
      </c>
      <c r="BY486" s="0" t="s">
        <v>144</v>
      </c>
      <c r="CA486" s="0" t="s">
        <v>155</v>
      </c>
      <c r="CG486" s="0" t="s">
        <v>155</v>
      </c>
      <c r="CH486" s="0" t="s">
        <v>144</v>
      </c>
      <c r="CK486" s="0" t="s">
        <v>155</v>
      </c>
      <c r="CL486" s="0" t="s">
        <v>144</v>
      </c>
      <c r="CN486" s="0" t="s">
        <v>155</v>
      </c>
      <c r="CP486" s="0" t="s">
        <v>155</v>
      </c>
      <c r="CT486" s="0" t="s">
        <v>155</v>
      </c>
      <c r="CU486" s="0" t="s">
        <v>144</v>
      </c>
      <c r="CV486" s="0" t="s">
        <v>155</v>
      </c>
      <c r="CY486" s="0" t="s">
        <v>155</v>
      </c>
      <c r="DC486" s="0" t="s">
        <v>155</v>
      </c>
      <c r="DF486" s="0" t="s">
        <v>155</v>
      </c>
      <c r="DG486" s="0" t="s">
        <v>144</v>
      </c>
      <c r="DI486" s="0" t="s">
        <v>155</v>
      </c>
      <c r="DJ486" s="0" t="s">
        <v>144</v>
      </c>
      <c r="DL486" s="0" t="s">
        <v>155</v>
      </c>
      <c r="DM486" s="0" t="s">
        <v>144</v>
      </c>
      <c r="DN486" s="0" t="s">
        <v>155</v>
      </c>
      <c r="DO486" s="0" t="s">
        <v>144</v>
      </c>
      <c r="DR486" s="0" t="s">
        <v>155</v>
      </c>
      <c r="DS486" s="0" t="s">
        <v>144</v>
      </c>
      <c r="DT486" s="0" t="s">
        <v>144</v>
      </c>
      <c r="DU486" s="0" t="s">
        <v>155</v>
      </c>
      <c r="DW486" s="0" t="s">
        <v>144</v>
      </c>
      <c r="DX486" s="0" t="s">
        <v>155</v>
      </c>
      <c r="EA486" s="0" t="s">
        <v>155</v>
      </c>
      <c r="ED486" s="0" t="s">
        <v>144</v>
      </c>
      <c r="EF486" s="0" t="s">
        <v>155</v>
      </c>
    </row>
    <row r="487" customFormat="false" ht="13.8" hidden="false" customHeight="false" outlineLevel="0" collapsed="false">
      <c r="A487" s="0" t="s">
        <v>2639</v>
      </c>
      <c r="B487" s="0" t="n">
        <v>78</v>
      </c>
      <c r="C487" s="0" t="n">
        <v>228284</v>
      </c>
      <c r="D487" s="0" t="s">
        <v>2640</v>
      </c>
      <c r="E487" s="0" t="s">
        <v>541</v>
      </c>
      <c r="F487" s="0" t="str">
        <f aca="false">CONCATENATE(D487," ",LEFT(H487,4),"T=",AW487,"D=",AX487,"R=",AY487,"M=",AZ487,"L=",BA487,"B=",BB487)</f>
        <v>PARKER T=49D=13R=4M=3L=10B=1</v>
      </c>
      <c r="G487" s="0" t="s">
        <v>159</v>
      </c>
      <c r="I487" s="0" t="s">
        <v>2641</v>
      </c>
      <c r="J487" s="0" t="s">
        <v>2642</v>
      </c>
      <c r="K487" s="0" t="s">
        <v>143</v>
      </c>
      <c r="L487" s="0" t="s">
        <v>217</v>
      </c>
      <c r="M487" s="0" t="str">
        <f aca="false">RIGHT(N487,LEN(N487)-FIND(" ",N487))</f>
        <v>MILTON ST SE</v>
      </c>
      <c r="N487" s="0" t="s">
        <v>2643</v>
      </c>
      <c r="P487" s="0" t="s">
        <v>147</v>
      </c>
      <c r="Q487" s="0" t="s">
        <v>148</v>
      </c>
      <c r="R487" s="0" t="n">
        <v>44484</v>
      </c>
      <c r="AD487" s="0" t="s">
        <v>149</v>
      </c>
      <c r="AE487" s="0" t="s">
        <v>150</v>
      </c>
      <c r="AF487" s="0" t="s">
        <v>151</v>
      </c>
      <c r="AH487" s="0" t="n">
        <v>14</v>
      </c>
      <c r="AI487" s="0" t="n">
        <v>11</v>
      </c>
      <c r="AN487" s="0" t="s">
        <v>147</v>
      </c>
      <c r="AO487" s="0" t="s">
        <v>277</v>
      </c>
      <c r="AP487" s="0" t="s">
        <v>278</v>
      </c>
      <c r="AQ487" s="0" t="n">
        <v>9</v>
      </c>
      <c r="AR487" s="0" t="n">
        <v>64</v>
      </c>
      <c r="AS487" s="0" t="n">
        <v>32</v>
      </c>
      <c r="AV487" s="0" t="s">
        <v>252</v>
      </c>
      <c r="AW487" s="0" t="n">
        <f aca="false">COUNTA($BC487:$EG487)</f>
        <v>49</v>
      </c>
      <c r="AX487" s="0" t="n">
        <f aca="false">COUNTIF($BC487:$EG487,"D")</f>
        <v>13</v>
      </c>
      <c r="AY487" s="0" t="n">
        <f aca="false">COUNTIF($BC487:$EG487,"R")</f>
        <v>4</v>
      </c>
      <c r="AZ487" s="2" t="n">
        <f aca="false">COUNTIF(DW487,"D")+COUNTIF(DO487,"D")+COUNTIF(DJ487,"D")+COUNTIF(DD487,"D")</f>
        <v>3</v>
      </c>
      <c r="BA487" s="0" t="n">
        <f aca="false">IF(DH487&lt;&gt;"",1,0)+IF(DI487&lt;&gt;"",1,0)+IF(DK487&lt;&gt;"",1,0)+IF(DM487&lt;&gt;"",1,0)+IF(DN487&lt;&gt;"",1,0)+IF(DO487&lt;&gt;"",1,0)+IF(DQ487&lt;&gt;"",1,0)+IF(DR487&lt;&gt;"",1,0)+IF(DT487&lt;&gt;"",1,0)+IF(DU487&lt;&gt;"",1,0)+IF(DV487&lt;&gt;"",1,0)+IF(DW487&lt;&gt;"",1,0)+IF(DX487&lt;&gt;"",1,0)+IF(DZ487&lt;&gt;"",1,0)+IF(EA487&lt;&gt;"",1,0)+IF(EB487&lt;&gt;"",1,0)+IF(EE487&lt;&gt;"",1,0)</f>
        <v>10</v>
      </c>
      <c r="BB487" s="0" t="n">
        <f aca="false">IF(AND(AV487&gt;0, AW487&gt;0),1,0)</f>
        <v>1</v>
      </c>
      <c r="BC487" s="0" t="s">
        <v>155</v>
      </c>
      <c r="BD487" s="0" t="s">
        <v>155</v>
      </c>
      <c r="BE487" s="0" t="s">
        <v>155</v>
      </c>
      <c r="BF487" s="0" t="s">
        <v>155</v>
      </c>
      <c r="BG487" s="0" t="s">
        <v>155</v>
      </c>
      <c r="BH487" s="0" t="s">
        <v>155</v>
      </c>
      <c r="BI487" s="0" t="s">
        <v>155</v>
      </c>
      <c r="BJ487" s="0" t="s">
        <v>155</v>
      </c>
      <c r="BK487" s="0" t="s">
        <v>155</v>
      </c>
      <c r="BL487" s="0" t="s">
        <v>155</v>
      </c>
      <c r="BP487" s="0" t="s">
        <v>155</v>
      </c>
      <c r="BS487" s="0" t="s">
        <v>155</v>
      </c>
      <c r="BV487" s="0" t="s">
        <v>155</v>
      </c>
      <c r="BY487" s="0" t="s">
        <v>144</v>
      </c>
      <c r="CA487" s="0" t="s">
        <v>155</v>
      </c>
      <c r="CC487" s="0" t="s">
        <v>144</v>
      </c>
      <c r="CG487" s="0" t="s">
        <v>155</v>
      </c>
      <c r="CH487" s="0" t="s">
        <v>144</v>
      </c>
      <c r="CK487" s="0" t="s">
        <v>155</v>
      </c>
      <c r="CL487" s="0" t="s">
        <v>144</v>
      </c>
      <c r="CN487" s="0" t="s">
        <v>155</v>
      </c>
      <c r="CO487" s="0" t="s">
        <v>144</v>
      </c>
      <c r="CP487" s="0" t="s">
        <v>155</v>
      </c>
      <c r="CQ487" s="0" t="s">
        <v>144</v>
      </c>
      <c r="CT487" s="0" t="s">
        <v>155</v>
      </c>
      <c r="CU487" s="0" t="s">
        <v>144</v>
      </c>
      <c r="CV487" s="0" t="s">
        <v>155</v>
      </c>
      <c r="CW487" s="0" t="s">
        <v>144</v>
      </c>
      <c r="CY487" s="0" t="s">
        <v>155</v>
      </c>
      <c r="CZ487" s="0" t="s">
        <v>144</v>
      </c>
      <c r="DC487" s="0" t="s">
        <v>155</v>
      </c>
      <c r="DD487" s="0" t="s">
        <v>144</v>
      </c>
      <c r="DF487" s="0" t="s">
        <v>155</v>
      </c>
      <c r="DG487" s="0" t="s">
        <v>144</v>
      </c>
      <c r="DI487" s="0" t="s">
        <v>155</v>
      </c>
      <c r="DJ487" s="0" t="s">
        <v>144</v>
      </c>
      <c r="DL487" s="0" t="s">
        <v>155</v>
      </c>
      <c r="DM487" s="0" t="s">
        <v>217</v>
      </c>
      <c r="DN487" s="0" t="s">
        <v>155</v>
      </c>
      <c r="DO487" s="0" t="s">
        <v>144</v>
      </c>
      <c r="DR487" s="0" t="s">
        <v>155</v>
      </c>
      <c r="DS487" s="0" t="s">
        <v>217</v>
      </c>
      <c r="DT487" s="0" t="s">
        <v>217</v>
      </c>
      <c r="DU487" s="0" t="s">
        <v>155</v>
      </c>
      <c r="DW487" s="0" t="s">
        <v>155</v>
      </c>
      <c r="DX487" s="0" t="s">
        <v>155</v>
      </c>
      <c r="EA487" s="0" t="s">
        <v>155</v>
      </c>
      <c r="ED487" s="0" t="s">
        <v>217</v>
      </c>
      <c r="EF487" s="0" t="s">
        <v>155</v>
      </c>
    </row>
    <row r="488" customFormat="false" ht="13.8" hidden="false" customHeight="false" outlineLevel="0" collapsed="false">
      <c r="A488" s="0" t="s">
        <v>2644</v>
      </c>
      <c r="B488" s="0" t="n">
        <v>78</v>
      </c>
      <c r="C488" s="0" t="n">
        <v>22879</v>
      </c>
      <c r="D488" s="0" t="s">
        <v>1101</v>
      </c>
      <c r="E488" s="0" t="s">
        <v>2518</v>
      </c>
      <c r="F488" s="0" t="str">
        <f aca="false">CONCATENATE(D488," ",LEFT(H488,4),"T=",AW488,"D=",AX488,"R=",AY488,"M=",AZ488,"L=",BA488,"B=",BB488)</f>
        <v>PATTERSON T=46D=15R=0M=3L=10B=1</v>
      </c>
      <c r="G488" s="0" t="s">
        <v>273</v>
      </c>
      <c r="I488" s="0" t="s">
        <v>2645</v>
      </c>
      <c r="J488" s="0" t="s">
        <v>283</v>
      </c>
      <c r="K488" s="0" t="s">
        <v>143</v>
      </c>
      <c r="L488" s="0" t="s">
        <v>144</v>
      </c>
      <c r="M488" s="0" t="str">
        <f aca="false">RIGHT(N488,LEN(N488)-FIND(" ",N488))</f>
        <v>TOD AVE NW</v>
      </c>
      <c r="N488" s="0" t="s">
        <v>1105</v>
      </c>
      <c r="P488" s="0" t="s">
        <v>147</v>
      </c>
      <c r="Q488" s="0" t="s">
        <v>148</v>
      </c>
      <c r="R488" s="0" t="n">
        <v>44485</v>
      </c>
      <c r="AD488" s="0" t="s">
        <v>149</v>
      </c>
      <c r="AE488" s="0" t="s">
        <v>150</v>
      </c>
      <c r="AF488" s="0" t="s">
        <v>151</v>
      </c>
      <c r="AH488" s="0" t="n">
        <v>14</v>
      </c>
      <c r="AI488" s="0" t="n">
        <v>11</v>
      </c>
      <c r="AN488" s="0" t="s">
        <v>147</v>
      </c>
      <c r="AO488" s="0" t="s">
        <v>344</v>
      </c>
      <c r="AP488" s="0" t="s">
        <v>345</v>
      </c>
      <c r="AQ488" s="0" t="n">
        <v>9</v>
      </c>
      <c r="AR488" s="0" t="n">
        <v>64</v>
      </c>
      <c r="AS488" s="0" t="n">
        <v>32</v>
      </c>
      <c r="AV488" s="0" t="s">
        <v>223</v>
      </c>
      <c r="AW488" s="0" t="n">
        <f aca="false">COUNTA($BC488:$EG488)</f>
        <v>46</v>
      </c>
      <c r="AX488" s="0" t="n">
        <f aca="false">COUNTIF($BC488:$EG488,"D")</f>
        <v>15</v>
      </c>
      <c r="AY488" s="0" t="n">
        <f aca="false">COUNTIF($BC488:$EG488,"R")</f>
        <v>0</v>
      </c>
      <c r="AZ488" s="2" t="n">
        <f aca="false">COUNTIF(DW488,"D")+COUNTIF(DO488,"D")+COUNTIF(DJ488,"D")+COUNTIF(DD488,"D")</f>
        <v>3</v>
      </c>
      <c r="BA488" s="0" t="n">
        <f aca="false">IF(DH488&lt;&gt;"",1,0)+IF(DI488&lt;&gt;"",1,0)+IF(DK488&lt;&gt;"",1,0)+IF(DM488&lt;&gt;"",1,0)+IF(DN488&lt;&gt;"",1,0)+IF(DO488&lt;&gt;"",1,0)+IF(DQ488&lt;&gt;"",1,0)+IF(DR488&lt;&gt;"",1,0)+IF(DT488&lt;&gt;"",1,0)+IF(DU488&lt;&gt;"",1,0)+IF(DV488&lt;&gt;"",1,0)+IF(DW488&lt;&gt;"",1,0)+IF(DX488&lt;&gt;"",1,0)+IF(DZ488&lt;&gt;"",1,0)+IF(EA488&lt;&gt;"",1,0)+IF(EB488&lt;&gt;"",1,0)+IF(EE488&lt;&gt;"",1,0)</f>
        <v>10</v>
      </c>
      <c r="BB488" s="0" t="n">
        <f aca="false">IF(AND(AV488&gt;0, AW488&gt;0),1,0)</f>
        <v>1</v>
      </c>
      <c r="BC488" s="0" t="s">
        <v>155</v>
      </c>
      <c r="BD488" s="0" t="s">
        <v>155</v>
      </c>
      <c r="BE488" s="0" t="s">
        <v>155</v>
      </c>
      <c r="BF488" s="0" t="s">
        <v>155</v>
      </c>
      <c r="BH488" s="0" t="s">
        <v>155</v>
      </c>
      <c r="BI488" s="0" t="s">
        <v>155</v>
      </c>
      <c r="BJ488" s="0" t="s">
        <v>155</v>
      </c>
      <c r="BK488" s="0" t="s">
        <v>155</v>
      </c>
      <c r="BL488" s="0" t="s">
        <v>155</v>
      </c>
      <c r="BP488" s="0" t="s">
        <v>155</v>
      </c>
      <c r="BR488" s="0" t="s">
        <v>155</v>
      </c>
      <c r="BS488" s="0" t="s">
        <v>155</v>
      </c>
      <c r="BV488" s="0" t="s">
        <v>155</v>
      </c>
      <c r="BY488" s="0" t="s">
        <v>144</v>
      </c>
      <c r="CA488" s="0" t="s">
        <v>155</v>
      </c>
      <c r="CG488" s="0" t="s">
        <v>155</v>
      </c>
      <c r="CK488" s="0" t="s">
        <v>155</v>
      </c>
      <c r="CL488" s="0" t="s">
        <v>144</v>
      </c>
      <c r="CN488" s="0" t="s">
        <v>155</v>
      </c>
      <c r="CO488" s="0" t="s">
        <v>144</v>
      </c>
      <c r="CP488" s="0" t="s">
        <v>155</v>
      </c>
      <c r="CQ488" s="0" t="s">
        <v>144</v>
      </c>
      <c r="CT488" s="0" t="s">
        <v>155</v>
      </c>
      <c r="CU488" s="0" t="s">
        <v>144</v>
      </c>
      <c r="CV488" s="0" t="s">
        <v>155</v>
      </c>
      <c r="CW488" s="0" t="s">
        <v>144</v>
      </c>
      <c r="CY488" s="0" t="s">
        <v>155</v>
      </c>
      <c r="CZ488" s="0" t="s">
        <v>144</v>
      </c>
      <c r="DC488" s="0" t="s">
        <v>155</v>
      </c>
      <c r="DD488" s="0" t="s">
        <v>144</v>
      </c>
      <c r="DF488" s="0" t="s">
        <v>155</v>
      </c>
      <c r="DG488" s="0" t="s">
        <v>144</v>
      </c>
      <c r="DI488" s="0" t="s">
        <v>155</v>
      </c>
      <c r="DL488" s="0" t="s">
        <v>155</v>
      </c>
      <c r="DM488" s="0" t="s">
        <v>144</v>
      </c>
      <c r="DN488" s="0" t="s">
        <v>155</v>
      </c>
      <c r="DO488" s="0" t="s">
        <v>144</v>
      </c>
      <c r="DR488" s="0" t="s">
        <v>155</v>
      </c>
      <c r="DS488" s="0" t="s">
        <v>144</v>
      </c>
      <c r="DT488" s="0" t="s">
        <v>144</v>
      </c>
      <c r="DU488" s="0" t="s">
        <v>155</v>
      </c>
      <c r="DW488" s="0" t="s">
        <v>144</v>
      </c>
      <c r="DX488" s="0" t="s">
        <v>155</v>
      </c>
      <c r="EA488" s="0" t="s">
        <v>155</v>
      </c>
      <c r="ED488" s="0" t="s">
        <v>144</v>
      </c>
      <c r="EF488" s="0" t="s">
        <v>155</v>
      </c>
    </row>
    <row r="489" customFormat="false" ht="13.8" hidden="false" customHeight="false" outlineLevel="0" collapsed="false">
      <c r="A489" s="0" t="s">
        <v>2646</v>
      </c>
      <c r="B489" s="0" t="n">
        <v>78</v>
      </c>
      <c r="C489" s="0" t="n">
        <v>26501</v>
      </c>
      <c r="D489" s="0" t="s">
        <v>2647</v>
      </c>
      <c r="E489" s="0" t="s">
        <v>821</v>
      </c>
      <c r="F489" s="0" t="str">
        <f aca="false">CONCATENATE(D489," ",LEFT(H489,4),"T=",AW489,"D=",AX489,"R=",AY489,"M=",AZ489,"L=",BA489,"B=",BB489)</f>
        <v>PERNICE T=36D=11R=0M=3L=10B=1</v>
      </c>
      <c r="G489" s="0" t="s">
        <v>494</v>
      </c>
      <c r="I489" s="0" t="s">
        <v>2648</v>
      </c>
      <c r="J489" s="0" t="s">
        <v>2649</v>
      </c>
      <c r="K489" s="0" t="s">
        <v>143</v>
      </c>
      <c r="L489" s="0" t="s">
        <v>144</v>
      </c>
      <c r="M489" s="0" t="str">
        <f aca="false">RIGHT(N489,LEN(N489)-FIND(" ",N489))</f>
        <v>MAHONING AVE NW</v>
      </c>
      <c r="N489" s="0" t="s">
        <v>2650</v>
      </c>
      <c r="P489" s="0" t="s">
        <v>147</v>
      </c>
      <c r="Q489" s="0" t="s">
        <v>148</v>
      </c>
      <c r="R489" s="0" t="n">
        <v>44483</v>
      </c>
      <c r="AD489" s="0" t="s">
        <v>149</v>
      </c>
      <c r="AE489" s="0" t="s">
        <v>150</v>
      </c>
      <c r="AF489" s="0" t="s">
        <v>151</v>
      </c>
      <c r="AH489" s="0" t="n">
        <v>14</v>
      </c>
      <c r="AI489" s="0" t="n">
        <v>11</v>
      </c>
      <c r="AN489" s="0" t="s">
        <v>147</v>
      </c>
      <c r="AO489" s="0" t="s">
        <v>211</v>
      </c>
      <c r="AP489" s="0" t="s">
        <v>212</v>
      </c>
      <c r="AQ489" s="0" t="n">
        <v>9</v>
      </c>
      <c r="AR489" s="0" t="n">
        <v>64</v>
      </c>
      <c r="AS489" s="0" t="n">
        <v>32</v>
      </c>
      <c r="AV489" s="0" t="s">
        <v>213</v>
      </c>
      <c r="AW489" s="0" t="n">
        <f aca="false">COUNTA($BC489:$EG489)</f>
        <v>36</v>
      </c>
      <c r="AX489" s="0" t="n">
        <f aca="false">COUNTIF($BC489:$EG489,"D")</f>
        <v>11</v>
      </c>
      <c r="AY489" s="0" t="n">
        <f aca="false">COUNTIF($BC489:$EG489,"R")</f>
        <v>0</v>
      </c>
      <c r="AZ489" s="2" t="n">
        <f aca="false">COUNTIF(DW489,"D")+COUNTIF(DO489,"D")+COUNTIF(DJ489,"D")+COUNTIF(DD489,"D")</f>
        <v>3</v>
      </c>
      <c r="BA489" s="0" t="n">
        <f aca="false">IF(DH489&lt;&gt;"",1,0)+IF(DI489&lt;&gt;"",1,0)+IF(DK489&lt;&gt;"",1,0)+IF(DM489&lt;&gt;"",1,0)+IF(DN489&lt;&gt;"",1,0)+IF(DO489&lt;&gt;"",1,0)+IF(DQ489&lt;&gt;"",1,0)+IF(DR489&lt;&gt;"",1,0)+IF(DT489&lt;&gt;"",1,0)+IF(DU489&lt;&gt;"",1,0)+IF(DV489&lt;&gt;"",1,0)+IF(DW489&lt;&gt;"",1,0)+IF(DX489&lt;&gt;"",1,0)+IF(DZ489&lt;&gt;"",1,0)+IF(EA489&lt;&gt;"",1,0)+IF(EB489&lt;&gt;"",1,0)+IF(EE489&lt;&gt;"",1,0)</f>
        <v>10</v>
      </c>
      <c r="BB489" s="0" t="n">
        <f aca="false">IF(AND(AV489&gt;0, AW489&gt;0),1,0)</f>
        <v>1</v>
      </c>
      <c r="BC489" s="0" t="s">
        <v>155</v>
      </c>
      <c r="BD489" s="0" t="s">
        <v>155</v>
      </c>
      <c r="BE489" s="0" t="s">
        <v>155</v>
      </c>
      <c r="BG489" s="0" t="s">
        <v>155</v>
      </c>
      <c r="BH489" s="0" t="s">
        <v>155</v>
      </c>
      <c r="BI489" s="0" t="s">
        <v>155</v>
      </c>
      <c r="BJ489" s="0" t="s">
        <v>155</v>
      </c>
      <c r="BK489" s="0" t="s">
        <v>155</v>
      </c>
      <c r="BL489" s="0" t="s">
        <v>155</v>
      </c>
      <c r="BR489" s="0" t="s">
        <v>155</v>
      </c>
      <c r="BS489" s="0" t="s">
        <v>155</v>
      </c>
      <c r="BV489" s="0" t="s">
        <v>155</v>
      </c>
      <c r="BY489" s="0" t="s">
        <v>144</v>
      </c>
      <c r="CA489" s="0" t="s">
        <v>155</v>
      </c>
      <c r="CG489" s="0" t="s">
        <v>155</v>
      </c>
      <c r="CH489" s="0" t="s">
        <v>144</v>
      </c>
      <c r="CK489" s="0" t="s">
        <v>155</v>
      </c>
      <c r="CL489" s="0" t="s">
        <v>144</v>
      </c>
      <c r="CN489" s="0" t="s">
        <v>155</v>
      </c>
      <c r="CP489" s="0" t="s">
        <v>155</v>
      </c>
      <c r="DC489" s="0" t="s">
        <v>155</v>
      </c>
      <c r="DG489" s="0" t="s">
        <v>144</v>
      </c>
      <c r="DI489" s="0" t="s">
        <v>155</v>
      </c>
      <c r="DJ489" s="0" t="s">
        <v>144</v>
      </c>
      <c r="DM489" s="0" t="s">
        <v>144</v>
      </c>
      <c r="DN489" s="0" t="s">
        <v>155</v>
      </c>
      <c r="DO489" s="0" t="s">
        <v>144</v>
      </c>
      <c r="DR489" s="0" t="s">
        <v>155</v>
      </c>
      <c r="DS489" s="0" t="s">
        <v>144</v>
      </c>
      <c r="DT489" s="0" t="s">
        <v>144</v>
      </c>
      <c r="DU489" s="0" t="s">
        <v>155</v>
      </c>
      <c r="DW489" s="0" t="s">
        <v>144</v>
      </c>
      <c r="DX489" s="0" t="s">
        <v>155</v>
      </c>
      <c r="EA489" s="0" t="s">
        <v>155</v>
      </c>
      <c r="ED489" s="0" t="s">
        <v>144</v>
      </c>
      <c r="EF489" s="0" t="s">
        <v>155</v>
      </c>
    </row>
    <row r="490" customFormat="false" ht="13.8" hidden="false" customHeight="false" outlineLevel="0" collapsed="false">
      <c r="A490" s="0" t="s">
        <v>2651</v>
      </c>
      <c r="B490" s="0" t="n">
        <v>78</v>
      </c>
      <c r="C490" s="0" t="n">
        <v>120876</v>
      </c>
      <c r="D490" s="0" t="s">
        <v>2652</v>
      </c>
      <c r="E490" s="0" t="s">
        <v>1792</v>
      </c>
      <c r="F490" s="0" t="str">
        <f aca="false">CONCATENATE(D490," ",LEFT(H490,4),"T=",AW490,"D=",AX490,"R=",AY490,"M=",AZ490,"L=",BA490,"B=",BB490)</f>
        <v>PERRY T=46D=15R=0M=3L=10B=1</v>
      </c>
      <c r="G490" s="0" t="s">
        <v>606</v>
      </c>
      <c r="I490" s="0" t="s">
        <v>2653</v>
      </c>
      <c r="J490" s="0" t="s">
        <v>2654</v>
      </c>
      <c r="K490" s="0" t="s">
        <v>143</v>
      </c>
      <c r="L490" s="0" t="s">
        <v>144</v>
      </c>
      <c r="M490" s="0" t="str">
        <f aca="false">RIGHT(N490,LEN(N490)-FIND(" ",N490))</f>
        <v>THIRD ST SW</v>
      </c>
      <c r="N490" s="0" t="s">
        <v>2655</v>
      </c>
      <c r="P490" s="0" t="s">
        <v>147</v>
      </c>
      <c r="Q490" s="0" t="s">
        <v>148</v>
      </c>
      <c r="R490" s="0" t="n">
        <v>44483</v>
      </c>
      <c r="AD490" s="0" t="s">
        <v>149</v>
      </c>
      <c r="AE490" s="0" t="s">
        <v>150</v>
      </c>
      <c r="AF490" s="0" t="s">
        <v>151</v>
      </c>
      <c r="AH490" s="0" t="n">
        <v>14</v>
      </c>
      <c r="AI490" s="0" t="n">
        <v>11</v>
      </c>
      <c r="AN490" s="0" t="s">
        <v>147</v>
      </c>
      <c r="AO490" s="0" t="s">
        <v>301</v>
      </c>
      <c r="AP490" s="0" t="s">
        <v>302</v>
      </c>
      <c r="AQ490" s="0" t="n">
        <v>9</v>
      </c>
      <c r="AR490" s="0" t="n">
        <v>64</v>
      </c>
      <c r="AS490" s="0" t="n">
        <v>32</v>
      </c>
      <c r="AV490" s="0" t="s">
        <v>154</v>
      </c>
      <c r="AW490" s="0" t="n">
        <f aca="false">COUNTA($BC490:$EG490)</f>
        <v>46</v>
      </c>
      <c r="AX490" s="0" t="n">
        <f aca="false">COUNTIF($BC490:$EG490,"D")</f>
        <v>15</v>
      </c>
      <c r="AY490" s="0" t="n">
        <f aca="false">COUNTIF($BC490:$EG490,"R")</f>
        <v>0</v>
      </c>
      <c r="AZ490" s="2" t="n">
        <f aca="false">COUNTIF(DW490,"D")+COUNTIF(DO490,"D")+COUNTIF(DJ490,"D")+COUNTIF(DD490,"D")</f>
        <v>3</v>
      </c>
      <c r="BA490" s="0" t="n">
        <f aca="false">IF(DH490&lt;&gt;"",1,0)+IF(DI490&lt;&gt;"",1,0)+IF(DK490&lt;&gt;"",1,0)+IF(DM490&lt;&gt;"",1,0)+IF(DN490&lt;&gt;"",1,0)+IF(DO490&lt;&gt;"",1,0)+IF(DQ490&lt;&gt;"",1,0)+IF(DR490&lt;&gt;"",1,0)+IF(DT490&lt;&gt;"",1,0)+IF(DU490&lt;&gt;"",1,0)+IF(DV490&lt;&gt;"",1,0)+IF(DW490&lt;&gt;"",1,0)+IF(DX490&lt;&gt;"",1,0)+IF(DZ490&lt;&gt;"",1,0)+IF(EA490&lt;&gt;"",1,0)+IF(EB490&lt;&gt;"",1,0)+IF(EE490&lt;&gt;"",1,0)</f>
        <v>10</v>
      </c>
      <c r="BB490" s="0" t="n">
        <f aca="false">IF(AND(AV490&gt;0, AW490&gt;0),1,0)</f>
        <v>1</v>
      </c>
      <c r="BC490" s="0" t="s">
        <v>155</v>
      </c>
      <c r="BD490" s="0" t="s">
        <v>155</v>
      </c>
      <c r="BE490" s="0" t="s">
        <v>155</v>
      </c>
      <c r="BF490" s="0" t="s">
        <v>155</v>
      </c>
      <c r="BG490" s="0" t="s">
        <v>155</v>
      </c>
      <c r="BH490" s="0" t="s">
        <v>155</v>
      </c>
      <c r="BI490" s="0" t="s">
        <v>155</v>
      </c>
      <c r="BJ490" s="0" t="s">
        <v>155</v>
      </c>
      <c r="BK490" s="0" t="s">
        <v>155</v>
      </c>
      <c r="BL490" s="0" t="s">
        <v>155</v>
      </c>
      <c r="BP490" s="0" t="s">
        <v>155</v>
      </c>
      <c r="BR490" s="0" t="s">
        <v>155</v>
      </c>
      <c r="BS490" s="0" t="s">
        <v>155</v>
      </c>
      <c r="BV490" s="0" t="s">
        <v>155</v>
      </c>
      <c r="BY490" s="0" t="s">
        <v>144</v>
      </c>
      <c r="CA490" s="0" t="s">
        <v>155</v>
      </c>
      <c r="CC490" s="0" t="s">
        <v>144</v>
      </c>
      <c r="CK490" s="0" t="s">
        <v>155</v>
      </c>
      <c r="CL490" s="0" t="s">
        <v>144</v>
      </c>
      <c r="CN490" s="0" t="s">
        <v>155</v>
      </c>
      <c r="CO490" s="0" t="s">
        <v>144</v>
      </c>
      <c r="CP490" s="0" t="s">
        <v>155</v>
      </c>
      <c r="CT490" s="0" t="s">
        <v>155</v>
      </c>
      <c r="CU490" s="0" t="s">
        <v>144</v>
      </c>
      <c r="CV490" s="0" t="s">
        <v>155</v>
      </c>
      <c r="CW490" s="0" t="s">
        <v>144</v>
      </c>
      <c r="CY490" s="0" t="s">
        <v>155</v>
      </c>
      <c r="CZ490" s="0" t="s">
        <v>144</v>
      </c>
      <c r="DC490" s="0" t="s">
        <v>155</v>
      </c>
      <c r="DF490" s="0" t="s">
        <v>155</v>
      </c>
      <c r="DG490" s="0" t="s">
        <v>144</v>
      </c>
      <c r="DI490" s="0" t="s">
        <v>155</v>
      </c>
      <c r="DJ490" s="0" t="s">
        <v>144</v>
      </c>
      <c r="DL490" s="0" t="s">
        <v>155</v>
      </c>
      <c r="DM490" s="0" t="s">
        <v>144</v>
      </c>
      <c r="DN490" s="0" t="s">
        <v>155</v>
      </c>
      <c r="DO490" s="0" t="s">
        <v>144</v>
      </c>
      <c r="DR490" s="0" t="s">
        <v>155</v>
      </c>
      <c r="DS490" s="0" t="s">
        <v>144</v>
      </c>
      <c r="DT490" s="0" t="s">
        <v>144</v>
      </c>
      <c r="DU490" s="0" t="s">
        <v>155</v>
      </c>
      <c r="DW490" s="0" t="s">
        <v>144</v>
      </c>
      <c r="DX490" s="0" t="s">
        <v>155</v>
      </c>
      <c r="EA490" s="0" t="s">
        <v>155</v>
      </c>
      <c r="ED490" s="0" t="s">
        <v>144</v>
      </c>
      <c r="EF490" s="0" t="s">
        <v>155</v>
      </c>
    </row>
    <row r="491" customFormat="false" ht="13.8" hidden="false" customHeight="false" outlineLevel="0" collapsed="false">
      <c r="A491" s="0" t="s">
        <v>2656</v>
      </c>
      <c r="B491" s="0" t="n">
        <v>78</v>
      </c>
      <c r="C491" s="0" t="n">
        <v>329747</v>
      </c>
      <c r="D491" s="0" t="s">
        <v>2657</v>
      </c>
      <c r="E491" s="0" t="s">
        <v>1393</v>
      </c>
      <c r="F491" s="0" t="str">
        <f aca="false">CONCATENATE(D491," ",LEFT(H491,4),"T=",AW491,"D=",AX491,"R=",AY491,"M=",AZ491,"L=",BA491,"B=",BB491)</f>
        <v>PETERS T=36D=14R=0M=3L=10B=1</v>
      </c>
      <c r="G491" s="0" t="s">
        <v>159</v>
      </c>
      <c r="I491" s="0" t="s">
        <v>2658</v>
      </c>
      <c r="J491" s="0" t="s">
        <v>2659</v>
      </c>
      <c r="K491" s="0" t="s">
        <v>143</v>
      </c>
      <c r="L491" s="0" t="s">
        <v>144</v>
      </c>
      <c r="M491" s="0" t="str">
        <f aca="false">RIGHT(N491,LEN(N491)-FIND(" ",N491))</f>
        <v>MEADOWBROOK AVE SE</v>
      </c>
      <c r="N491" s="0" t="s">
        <v>2660</v>
      </c>
      <c r="P491" s="0" t="s">
        <v>147</v>
      </c>
      <c r="Q491" s="0" t="s">
        <v>148</v>
      </c>
      <c r="R491" s="0" t="n">
        <v>44484</v>
      </c>
      <c r="AD491" s="0" t="s">
        <v>149</v>
      </c>
      <c r="AE491" s="0" t="s">
        <v>150</v>
      </c>
      <c r="AF491" s="0" t="s">
        <v>151</v>
      </c>
      <c r="AH491" s="0" t="n">
        <v>14</v>
      </c>
      <c r="AI491" s="0" t="n">
        <v>11</v>
      </c>
      <c r="AN491" s="0" t="s">
        <v>147</v>
      </c>
      <c r="AO491" s="0" t="s">
        <v>753</v>
      </c>
      <c r="AP491" s="0" t="s">
        <v>754</v>
      </c>
      <c r="AQ491" s="0" t="n">
        <v>9</v>
      </c>
      <c r="AR491" s="0" t="n">
        <v>64</v>
      </c>
      <c r="AS491" s="0" t="n">
        <v>32</v>
      </c>
      <c r="AV491" s="0" t="s">
        <v>252</v>
      </c>
      <c r="AW491" s="0" t="n">
        <f aca="false">COUNTA($BC491:$EG491)</f>
        <v>36</v>
      </c>
      <c r="AX491" s="0" t="n">
        <f aca="false">COUNTIF($BC491:$EG491,"D")</f>
        <v>14</v>
      </c>
      <c r="AY491" s="0" t="n">
        <f aca="false">COUNTIF($BC491:$EG491,"R")</f>
        <v>0</v>
      </c>
      <c r="AZ491" s="2" t="n">
        <f aca="false">COUNTIF(DW491,"D")+COUNTIF(DO491,"D")+COUNTIF(DJ491,"D")+COUNTIF(DD491,"D")</f>
        <v>3</v>
      </c>
      <c r="BA491" s="0" t="n">
        <f aca="false">IF(DH491&lt;&gt;"",1,0)+IF(DI491&lt;&gt;"",1,0)+IF(DK491&lt;&gt;"",1,0)+IF(DM491&lt;&gt;"",1,0)+IF(DN491&lt;&gt;"",1,0)+IF(DO491&lt;&gt;"",1,0)+IF(DQ491&lt;&gt;"",1,0)+IF(DR491&lt;&gt;"",1,0)+IF(DT491&lt;&gt;"",1,0)+IF(DU491&lt;&gt;"",1,0)+IF(DV491&lt;&gt;"",1,0)+IF(DW491&lt;&gt;"",1,0)+IF(DX491&lt;&gt;"",1,0)+IF(DZ491&lt;&gt;"",1,0)+IF(EA491&lt;&gt;"",1,0)+IF(EB491&lt;&gt;"",1,0)+IF(EE491&lt;&gt;"",1,0)</f>
        <v>10</v>
      </c>
      <c r="BB491" s="0" t="n">
        <f aca="false">IF(AND(AV491&gt;0, AW491&gt;0),1,0)</f>
        <v>1</v>
      </c>
      <c r="BL491" s="0" t="s">
        <v>155</v>
      </c>
      <c r="BP491" s="0" t="s">
        <v>155</v>
      </c>
      <c r="BS491" s="0" t="s">
        <v>155</v>
      </c>
      <c r="BV491" s="0" t="s">
        <v>155</v>
      </c>
      <c r="BY491" s="0" t="s">
        <v>144</v>
      </c>
      <c r="CA491" s="0" t="s">
        <v>155</v>
      </c>
      <c r="CG491" s="0" t="s">
        <v>155</v>
      </c>
      <c r="CH491" s="0" t="s">
        <v>144</v>
      </c>
      <c r="CK491" s="0" t="s">
        <v>155</v>
      </c>
      <c r="CL491" s="0" t="s">
        <v>144</v>
      </c>
      <c r="CN491" s="0" t="s">
        <v>155</v>
      </c>
      <c r="CO491" s="0" t="s">
        <v>144</v>
      </c>
      <c r="CP491" s="0" t="s">
        <v>155</v>
      </c>
      <c r="CQ491" s="0" t="s">
        <v>144</v>
      </c>
      <c r="CT491" s="0" t="s">
        <v>155</v>
      </c>
      <c r="CV491" s="0" t="s">
        <v>155</v>
      </c>
      <c r="CY491" s="0" t="s">
        <v>155</v>
      </c>
      <c r="CZ491" s="0" t="s">
        <v>144</v>
      </c>
      <c r="DC491" s="0" t="s">
        <v>155</v>
      </c>
      <c r="DD491" s="0" t="s">
        <v>144</v>
      </c>
      <c r="DF491" s="0" t="s">
        <v>155</v>
      </c>
      <c r="DG491" s="0" t="s">
        <v>144</v>
      </c>
      <c r="DI491" s="0" t="s">
        <v>155</v>
      </c>
      <c r="DL491" s="0" t="s">
        <v>155</v>
      </c>
      <c r="DM491" s="0" t="s">
        <v>144</v>
      </c>
      <c r="DN491" s="0" t="s">
        <v>155</v>
      </c>
      <c r="DO491" s="0" t="s">
        <v>144</v>
      </c>
      <c r="DR491" s="0" t="s">
        <v>155</v>
      </c>
      <c r="DS491" s="0" t="s">
        <v>144</v>
      </c>
      <c r="DT491" s="0" t="s">
        <v>144</v>
      </c>
      <c r="DU491" s="0" t="s">
        <v>155</v>
      </c>
      <c r="DW491" s="0" t="s">
        <v>144</v>
      </c>
      <c r="DX491" s="0" t="s">
        <v>155</v>
      </c>
      <c r="EA491" s="0" t="s">
        <v>155</v>
      </c>
      <c r="ED491" s="0" t="s">
        <v>144</v>
      </c>
      <c r="EF491" s="0" t="s">
        <v>155</v>
      </c>
    </row>
    <row r="492" customFormat="false" ht="13.8" hidden="false" customHeight="false" outlineLevel="0" collapsed="false">
      <c r="A492" s="0" t="s">
        <v>2661</v>
      </c>
      <c r="B492" s="0" t="n">
        <v>78</v>
      </c>
      <c r="C492" s="0" t="n">
        <v>324069</v>
      </c>
      <c r="D492" s="0" t="s">
        <v>2662</v>
      </c>
      <c r="E492" s="0" t="s">
        <v>2056</v>
      </c>
      <c r="F492" s="0" t="str">
        <f aca="false">CONCATENATE(D492," ",LEFT(H492,4),"T=",AW492,"D=",AX492,"R=",AY492,"M=",AZ492,"L=",BA492,"B=",BB492)</f>
        <v>PETERSON T=37D=15R=0M=3L=10B=1</v>
      </c>
      <c r="G492" s="0" t="s">
        <v>264</v>
      </c>
      <c r="I492" s="0" t="s">
        <v>2663</v>
      </c>
      <c r="J492" s="0" t="s">
        <v>2664</v>
      </c>
      <c r="K492" s="0" t="s">
        <v>143</v>
      </c>
      <c r="L492" s="0" t="s">
        <v>144</v>
      </c>
      <c r="M492" s="0" t="str">
        <f aca="false">RIGHT(N492,LEN(N492)-FIND(" ",N492))</f>
        <v>BURTON ST SE</v>
      </c>
      <c r="N492" s="0" t="s">
        <v>2665</v>
      </c>
      <c r="P492" s="0" t="s">
        <v>147</v>
      </c>
      <c r="Q492" s="0" t="s">
        <v>148</v>
      </c>
      <c r="R492" s="0" t="n">
        <v>44484</v>
      </c>
      <c r="AD492" s="0" t="s">
        <v>149</v>
      </c>
      <c r="AE492" s="0" t="s">
        <v>150</v>
      </c>
      <c r="AF492" s="0" t="s">
        <v>151</v>
      </c>
      <c r="AH492" s="0" t="n">
        <v>14</v>
      </c>
      <c r="AI492" s="0" t="n">
        <v>11</v>
      </c>
      <c r="AN492" s="0" t="s">
        <v>147</v>
      </c>
      <c r="AO492" s="0" t="s">
        <v>753</v>
      </c>
      <c r="AP492" s="0" t="s">
        <v>754</v>
      </c>
      <c r="AQ492" s="0" t="n">
        <v>9</v>
      </c>
      <c r="AR492" s="0" t="n">
        <v>64</v>
      </c>
      <c r="AS492" s="0" t="n">
        <v>32</v>
      </c>
      <c r="AV492" s="0" t="s">
        <v>252</v>
      </c>
      <c r="AW492" s="0" t="n">
        <f aca="false">COUNTA($BC492:$EG492)</f>
        <v>37</v>
      </c>
      <c r="AX492" s="0" t="n">
        <f aca="false">COUNTIF($BC492:$EG492,"D")</f>
        <v>15</v>
      </c>
      <c r="AY492" s="0" t="n">
        <f aca="false">COUNTIF($BC492:$EG492,"R")</f>
        <v>0</v>
      </c>
      <c r="AZ492" s="2" t="n">
        <f aca="false">COUNTIF(DW492,"D")+COUNTIF(DO492,"D")+COUNTIF(DJ492,"D")+COUNTIF(DD492,"D")</f>
        <v>3</v>
      </c>
      <c r="BA492" s="0" t="n">
        <f aca="false">IF(DH492&lt;&gt;"",1,0)+IF(DI492&lt;&gt;"",1,0)+IF(DK492&lt;&gt;"",1,0)+IF(DM492&lt;&gt;"",1,0)+IF(DN492&lt;&gt;"",1,0)+IF(DO492&lt;&gt;"",1,0)+IF(DQ492&lt;&gt;"",1,0)+IF(DR492&lt;&gt;"",1,0)+IF(DT492&lt;&gt;"",1,0)+IF(DU492&lt;&gt;"",1,0)+IF(DV492&lt;&gt;"",1,0)+IF(DW492&lt;&gt;"",1,0)+IF(DX492&lt;&gt;"",1,0)+IF(DZ492&lt;&gt;"",1,0)+IF(EA492&lt;&gt;"",1,0)+IF(EB492&lt;&gt;"",1,0)+IF(EE492&lt;&gt;"",1,0)</f>
        <v>10</v>
      </c>
      <c r="BB492" s="0" t="n">
        <f aca="false">IF(AND(AV492&gt;0, AW492&gt;0),1,0)</f>
        <v>1</v>
      </c>
      <c r="BL492" s="0" t="s">
        <v>155</v>
      </c>
      <c r="BP492" s="0" t="s">
        <v>155</v>
      </c>
      <c r="BR492" s="0" t="s">
        <v>155</v>
      </c>
      <c r="BS492" s="0" t="s">
        <v>155</v>
      </c>
      <c r="BV492" s="0" t="s">
        <v>155</v>
      </c>
      <c r="BY492" s="0" t="s">
        <v>144</v>
      </c>
      <c r="CA492" s="0" t="s">
        <v>155</v>
      </c>
      <c r="CC492" s="0" t="s">
        <v>144</v>
      </c>
      <c r="CG492" s="0" t="s">
        <v>155</v>
      </c>
      <c r="CH492" s="0" t="s">
        <v>144</v>
      </c>
      <c r="CK492" s="0" t="s">
        <v>155</v>
      </c>
      <c r="CL492" s="0" t="s">
        <v>144</v>
      </c>
      <c r="CN492" s="0" t="s">
        <v>155</v>
      </c>
      <c r="CO492" s="0" t="s">
        <v>144</v>
      </c>
      <c r="CP492" s="0" t="s">
        <v>155</v>
      </c>
      <c r="CU492" s="0" t="s">
        <v>144</v>
      </c>
      <c r="CV492" s="0" t="s">
        <v>155</v>
      </c>
      <c r="CY492" s="0" t="s">
        <v>155</v>
      </c>
      <c r="CZ492" s="0" t="s">
        <v>144</v>
      </c>
      <c r="DC492" s="0" t="s">
        <v>155</v>
      </c>
      <c r="DF492" s="0" t="s">
        <v>155</v>
      </c>
      <c r="DG492" s="0" t="s">
        <v>144</v>
      </c>
      <c r="DI492" s="0" t="s">
        <v>155</v>
      </c>
      <c r="DJ492" s="0" t="s">
        <v>144</v>
      </c>
      <c r="DL492" s="0" t="s">
        <v>155</v>
      </c>
      <c r="DM492" s="0" t="s">
        <v>144</v>
      </c>
      <c r="DN492" s="0" t="s">
        <v>155</v>
      </c>
      <c r="DO492" s="0" t="s">
        <v>144</v>
      </c>
      <c r="DR492" s="0" t="s">
        <v>155</v>
      </c>
      <c r="DS492" s="0" t="s">
        <v>144</v>
      </c>
      <c r="DT492" s="0" t="s">
        <v>144</v>
      </c>
      <c r="DU492" s="0" t="s">
        <v>155</v>
      </c>
      <c r="DW492" s="0" t="s">
        <v>144</v>
      </c>
      <c r="DX492" s="0" t="s">
        <v>155</v>
      </c>
      <c r="EA492" s="0" t="s">
        <v>155</v>
      </c>
      <c r="ED492" s="0" t="s">
        <v>144</v>
      </c>
      <c r="EF492" s="0" t="s">
        <v>155</v>
      </c>
    </row>
    <row r="493" customFormat="false" ht="13.8" hidden="false" customHeight="false" outlineLevel="0" collapsed="false">
      <c r="A493" s="0" t="s">
        <v>2666</v>
      </c>
      <c r="B493" s="0" t="n">
        <v>78</v>
      </c>
      <c r="C493" s="0" t="n">
        <v>227381</v>
      </c>
      <c r="D493" s="0" t="s">
        <v>1151</v>
      </c>
      <c r="E493" s="0" t="s">
        <v>2667</v>
      </c>
      <c r="F493" s="0" t="str">
        <f aca="false">CONCATENATE(D493," ",LEFT(H493,4),"T=",AW493,"D=",AX493,"R=",AY493,"M=",AZ493,"L=",BA493,"B=",BB493)</f>
        <v>PRICE T=29D=10R=0M=3L=10B=1</v>
      </c>
      <c r="G493" s="0" t="s">
        <v>144</v>
      </c>
      <c r="I493" s="0" t="s">
        <v>2668</v>
      </c>
      <c r="J493" s="0" t="s">
        <v>2669</v>
      </c>
      <c r="K493" s="0" t="s">
        <v>143</v>
      </c>
      <c r="L493" s="0" t="s">
        <v>144</v>
      </c>
      <c r="M493" s="0" t="str">
        <f aca="false">RIGHT(N493,LEN(N493)-FIND(" ",N493))</f>
        <v>FERNDALE AVE SW</v>
      </c>
      <c r="N493" s="0" t="s">
        <v>2670</v>
      </c>
      <c r="P493" s="0" t="s">
        <v>147</v>
      </c>
      <c r="Q493" s="0" t="s">
        <v>148</v>
      </c>
      <c r="R493" s="0" t="n">
        <v>44485</v>
      </c>
      <c r="AD493" s="0" t="s">
        <v>149</v>
      </c>
      <c r="AE493" s="0" t="s">
        <v>150</v>
      </c>
      <c r="AF493" s="0" t="s">
        <v>151</v>
      </c>
      <c r="AH493" s="0" t="n">
        <v>14</v>
      </c>
      <c r="AI493" s="0" t="n">
        <v>11</v>
      </c>
      <c r="AN493" s="0" t="s">
        <v>147</v>
      </c>
      <c r="AO493" s="0" t="s">
        <v>152</v>
      </c>
      <c r="AP493" s="0" t="s">
        <v>153</v>
      </c>
      <c r="AQ493" s="0" t="n">
        <v>9</v>
      </c>
      <c r="AR493" s="0" t="n">
        <v>64</v>
      </c>
      <c r="AS493" s="0" t="n">
        <v>32</v>
      </c>
      <c r="AV493" s="0" t="s">
        <v>154</v>
      </c>
      <c r="AW493" s="0" t="n">
        <f aca="false">COUNTA($BC493:$EG493)</f>
        <v>29</v>
      </c>
      <c r="AX493" s="0" t="n">
        <f aca="false">COUNTIF($BC493:$EG493,"D")</f>
        <v>10</v>
      </c>
      <c r="AY493" s="0" t="n">
        <f aca="false">COUNTIF($BC493:$EG493,"R")</f>
        <v>0</v>
      </c>
      <c r="AZ493" s="2" t="n">
        <f aca="false">COUNTIF(DW493,"D")+COUNTIF(DO493,"D")+COUNTIF(DJ493,"D")+COUNTIF(DD493,"D")</f>
        <v>3</v>
      </c>
      <c r="BA493" s="0" t="n">
        <f aca="false">IF(DH493&lt;&gt;"",1,0)+IF(DI493&lt;&gt;"",1,0)+IF(DK493&lt;&gt;"",1,0)+IF(DM493&lt;&gt;"",1,0)+IF(DN493&lt;&gt;"",1,0)+IF(DO493&lt;&gt;"",1,0)+IF(DQ493&lt;&gt;"",1,0)+IF(DR493&lt;&gt;"",1,0)+IF(DT493&lt;&gt;"",1,0)+IF(DU493&lt;&gt;"",1,0)+IF(DV493&lt;&gt;"",1,0)+IF(DW493&lt;&gt;"",1,0)+IF(DX493&lt;&gt;"",1,0)+IF(DZ493&lt;&gt;"",1,0)+IF(EA493&lt;&gt;"",1,0)+IF(EB493&lt;&gt;"",1,0)+IF(EE493&lt;&gt;"",1,0)</f>
        <v>10</v>
      </c>
      <c r="BB493" s="0" t="n">
        <f aca="false">IF(AND(AV493&gt;0, AW493&gt;0),1,0)</f>
        <v>1</v>
      </c>
      <c r="BD493" s="0" t="s">
        <v>155</v>
      </c>
      <c r="BF493" s="0" t="s">
        <v>155</v>
      </c>
      <c r="BH493" s="0" t="s">
        <v>155</v>
      </c>
      <c r="BI493" s="0" t="s">
        <v>155</v>
      </c>
      <c r="BJ493" s="0" t="s">
        <v>155</v>
      </c>
      <c r="BK493" s="0" t="s">
        <v>155</v>
      </c>
      <c r="BL493" s="0" t="s">
        <v>155</v>
      </c>
      <c r="BY493" s="0" t="s">
        <v>144</v>
      </c>
      <c r="CA493" s="0" t="s">
        <v>155</v>
      </c>
      <c r="CK493" s="0" t="s">
        <v>155</v>
      </c>
      <c r="CL493" s="0" t="s">
        <v>144</v>
      </c>
      <c r="CN493" s="0" t="s">
        <v>155</v>
      </c>
      <c r="CP493" s="0" t="s">
        <v>155</v>
      </c>
      <c r="DG493" s="0" t="s">
        <v>144</v>
      </c>
      <c r="DI493" s="0" t="s">
        <v>155</v>
      </c>
      <c r="DJ493" s="0" t="s">
        <v>144</v>
      </c>
      <c r="DL493" s="0" t="s">
        <v>155</v>
      </c>
      <c r="DM493" s="0" t="s">
        <v>144</v>
      </c>
      <c r="DN493" s="0" t="s">
        <v>155</v>
      </c>
      <c r="DO493" s="0" t="s">
        <v>144</v>
      </c>
      <c r="DR493" s="0" t="s">
        <v>155</v>
      </c>
      <c r="DS493" s="0" t="s">
        <v>144</v>
      </c>
      <c r="DT493" s="0" t="s">
        <v>144</v>
      </c>
      <c r="DU493" s="0" t="s">
        <v>155</v>
      </c>
      <c r="DW493" s="0" t="s">
        <v>144</v>
      </c>
      <c r="DX493" s="0" t="s">
        <v>155</v>
      </c>
      <c r="EA493" s="0" t="s">
        <v>155</v>
      </c>
      <c r="ED493" s="0" t="s">
        <v>144</v>
      </c>
      <c r="EF493" s="0" t="s">
        <v>155</v>
      </c>
    </row>
    <row r="494" customFormat="false" ht="13.8" hidden="false" customHeight="false" outlineLevel="0" collapsed="false">
      <c r="A494" s="0" t="s">
        <v>2671</v>
      </c>
      <c r="B494" s="0" t="n">
        <v>78</v>
      </c>
      <c r="C494" s="0" t="n">
        <v>304084</v>
      </c>
      <c r="D494" s="0" t="s">
        <v>2672</v>
      </c>
      <c r="E494" s="0" t="s">
        <v>886</v>
      </c>
      <c r="F494" s="0" t="str">
        <f aca="false">CONCATENATE(D494," ",LEFT(H494,4),"T=",AW494,"D=",AX494,"R=",AY494,"M=",AZ494,"L=",BA494,"B=",BB494)</f>
        <v>RAND T=40D=13R=0M=3L=10B=1</v>
      </c>
      <c r="G494" s="0" t="s">
        <v>500</v>
      </c>
      <c r="I494" s="0" t="s">
        <v>2673</v>
      </c>
      <c r="J494" s="0" t="s">
        <v>2674</v>
      </c>
      <c r="K494" s="0" t="s">
        <v>143</v>
      </c>
      <c r="L494" s="0" t="s">
        <v>144</v>
      </c>
      <c r="M494" s="0" t="str">
        <f aca="false">RIGHT(N494,LEN(N494)-FIND(" ",N494))</f>
        <v>SECOND ST SW</v>
      </c>
      <c r="N494" s="0" t="s">
        <v>2675</v>
      </c>
      <c r="P494" s="0" t="s">
        <v>147</v>
      </c>
      <c r="Q494" s="0" t="s">
        <v>148</v>
      </c>
      <c r="R494" s="0" t="n">
        <v>44483</v>
      </c>
      <c r="AD494" s="0" t="s">
        <v>149</v>
      </c>
      <c r="AE494" s="0" t="s">
        <v>150</v>
      </c>
      <c r="AF494" s="0" t="s">
        <v>151</v>
      </c>
      <c r="AH494" s="0" t="n">
        <v>14</v>
      </c>
      <c r="AI494" s="0" t="n">
        <v>11</v>
      </c>
      <c r="AN494" s="0" t="s">
        <v>147</v>
      </c>
      <c r="AO494" s="0" t="s">
        <v>301</v>
      </c>
      <c r="AP494" s="0" t="s">
        <v>302</v>
      </c>
      <c r="AQ494" s="0" t="n">
        <v>9</v>
      </c>
      <c r="AR494" s="0" t="n">
        <v>64</v>
      </c>
      <c r="AS494" s="0" t="n">
        <v>32</v>
      </c>
      <c r="AV494" s="0" t="s">
        <v>154</v>
      </c>
      <c r="AW494" s="0" t="n">
        <f aca="false">COUNTA($BC494:$EG494)</f>
        <v>40</v>
      </c>
      <c r="AX494" s="0" t="n">
        <f aca="false">COUNTIF($BC494:$EG494,"D")</f>
        <v>13</v>
      </c>
      <c r="AY494" s="0" t="n">
        <f aca="false">COUNTIF($BC494:$EG494,"R")</f>
        <v>0</v>
      </c>
      <c r="AZ494" s="2" t="n">
        <f aca="false">COUNTIF(DW494,"D")+COUNTIF(DO494,"D")+COUNTIF(DJ494,"D")+COUNTIF(DD494,"D")</f>
        <v>3</v>
      </c>
      <c r="BA494" s="0" t="n">
        <f aca="false">IF(DH494&lt;&gt;"",1,0)+IF(DI494&lt;&gt;"",1,0)+IF(DK494&lt;&gt;"",1,0)+IF(DM494&lt;&gt;"",1,0)+IF(DN494&lt;&gt;"",1,0)+IF(DO494&lt;&gt;"",1,0)+IF(DQ494&lt;&gt;"",1,0)+IF(DR494&lt;&gt;"",1,0)+IF(DT494&lt;&gt;"",1,0)+IF(DU494&lt;&gt;"",1,0)+IF(DV494&lt;&gt;"",1,0)+IF(DW494&lt;&gt;"",1,0)+IF(DX494&lt;&gt;"",1,0)+IF(DZ494&lt;&gt;"",1,0)+IF(EA494&lt;&gt;"",1,0)+IF(EB494&lt;&gt;"",1,0)+IF(EE494&lt;&gt;"",1,0)</f>
        <v>10</v>
      </c>
      <c r="BB494" s="0" t="n">
        <f aca="false">IF(AND(AV494&gt;0, AW494&gt;0),1,0)</f>
        <v>1</v>
      </c>
      <c r="BF494" s="0" t="s">
        <v>155</v>
      </c>
      <c r="BG494" s="0" t="s">
        <v>155</v>
      </c>
      <c r="BH494" s="0" t="s">
        <v>155</v>
      </c>
      <c r="BI494" s="0" t="s">
        <v>155</v>
      </c>
      <c r="BJ494" s="0" t="s">
        <v>155</v>
      </c>
      <c r="BK494" s="0" t="s">
        <v>155</v>
      </c>
      <c r="BL494" s="0" t="s">
        <v>155</v>
      </c>
      <c r="BP494" s="0" t="s">
        <v>155</v>
      </c>
      <c r="BR494" s="0" t="s">
        <v>155</v>
      </c>
      <c r="BS494" s="0" t="s">
        <v>155</v>
      </c>
      <c r="BY494" s="0" t="s">
        <v>144</v>
      </c>
      <c r="CA494" s="0" t="s">
        <v>155</v>
      </c>
      <c r="CG494" s="0" t="s">
        <v>155</v>
      </c>
      <c r="CK494" s="0" t="s">
        <v>155</v>
      </c>
      <c r="CL494" s="0" t="s">
        <v>144</v>
      </c>
      <c r="CN494" s="0" t="s">
        <v>155</v>
      </c>
      <c r="CP494" s="0" t="s">
        <v>155</v>
      </c>
      <c r="CT494" s="0" t="s">
        <v>155</v>
      </c>
      <c r="CU494" s="0" t="s">
        <v>144</v>
      </c>
      <c r="CV494" s="0" t="s">
        <v>155</v>
      </c>
      <c r="CW494" s="0" t="s">
        <v>144</v>
      </c>
      <c r="CY494" s="0" t="s">
        <v>155</v>
      </c>
      <c r="CZ494" s="0" t="s">
        <v>144</v>
      </c>
      <c r="DC494" s="0" t="s">
        <v>155</v>
      </c>
      <c r="DG494" s="0" t="s">
        <v>144</v>
      </c>
      <c r="DI494" s="0" t="s">
        <v>155</v>
      </c>
      <c r="DJ494" s="0" t="s">
        <v>144</v>
      </c>
      <c r="DL494" s="0" t="s">
        <v>155</v>
      </c>
      <c r="DM494" s="0" t="s">
        <v>144</v>
      </c>
      <c r="DN494" s="0" t="s">
        <v>155</v>
      </c>
      <c r="DO494" s="0" t="s">
        <v>144</v>
      </c>
      <c r="DR494" s="0" t="s">
        <v>155</v>
      </c>
      <c r="DS494" s="0" t="s">
        <v>144</v>
      </c>
      <c r="DT494" s="0" t="s">
        <v>144</v>
      </c>
      <c r="DU494" s="0" t="s">
        <v>155</v>
      </c>
      <c r="DW494" s="0" t="s">
        <v>144</v>
      </c>
      <c r="DX494" s="0" t="s">
        <v>155</v>
      </c>
      <c r="EA494" s="0" t="s">
        <v>155</v>
      </c>
      <c r="ED494" s="0" t="s">
        <v>144</v>
      </c>
      <c r="EF494" s="0" t="s">
        <v>155</v>
      </c>
    </row>
    <row r="495" customFormat="false" ht="13.8" hidden="false" customHeight="false" outlineLevel="0" collapsed="false">
      <c r="A495" s="0" t="s">
        <v>2676</v>
      </c>
      <c r="B495" s="0" t="n">
        <v>78</v>
      </c>
      <c r="C495" s="0" t="n">
        <v>236517</v>
      </c>
      <c r="D495" s="0" t="s">
        <v>2677</v>
      </c>
      <c r="E495" s="0" t="s">
        <v>2678</v>
      </c>
      <c r="F495" s="0" t="str">
        <f aca="false">CONCATENATE(D495," ",LEFT(H495,4),"T=",AW495,"D=",AX495,"R=",AY495,"M=",AZ495,"L=",BA495,"B=",BB495)</f>
        <v>REYNOLDS T=43D=13R=0M=3L=10B=1</v>
      </c>
      <c r="G495" s="0" t="s">
        <v>217</v>
      </c>
      <c r="I495" s="0" t="s">
        <v>2679</v>
      </c>
      <c r="J495" s="0" t="s">
        <v>2163</v>
      </c>
      <c r="K495" s="0" t="s">
        <v>143</v>
      </c>
      <c r="L495" s="0" t="s">
        <v>144</v>
      </c>
      <c r="M495" s="0" t="str">
        <f aca="false">RIGHT(N495,LEN(N495)-FIND(" ",N495))</f>
        <v>TOD AVE SW</v>
      </c>
      <c r="N495" s="0" t="s">
        <v>2680</v>
      </c>
      <c r="P495" s="0" t="s">
        <v>147</v>
      </c>
      <c r="Q495" s="0" t="s">
        <v>148</v>
      </c>
      <c r="R495" s="0" t="n">
        <v>44485</v>
      </c>
      <c r="AD495" s="0" t="s">
        <v>149</v>
      </c>
      <c r="AE495" s="0" t="s">
        <v>150</v>
      </c>
      <c r="AF495" s="0" t="s">
        <v>151</v>
      </c>
      <c r="AH495" s="0" t="n">
        <v>14</v>
      </c>
      <c r="AI495" s="0" t="n">
        <v>11</v>
      </c>
      <c r="AN495" s="0" t="s">
        <v>147</v>
      </c>
      <c r="AO495" s="0" t="s">
        <v>152</v>
      </c>
      <c r="AP495" s="0" t="s">
        <v>153</v>
      </c>
      <c r="AQ495" s="0" t="n">
        <v>9</v>
      </c>
      <c r="AR495" s="0" t="n">
        <v>64</v>
      </c>
      <c r="AS495" s="0" t="n">
        <v>32</v>
      </c>
      <c r="AV495" s="0" t="s">
        <v>154</v>
      </c>
      <c r="AW495" s="0" t="n">
        <f aca="false">COUNTA($BC495:$EG495)</f>
        <v>43</v>
      </c>
      <c r="AX495" s="0" t="n">
        <f aca="false">COUNTIF($BC495:$EG495,"D")</f>
        <v>13</v>
      </c>
      <c r="AY495" s="0" t="n">
        <f aca="false">COUNTIF($BC495:$EG495,"R")</f>
        <v>0</v>
      </c>
      <c r="AZ495" s="2" t="n">
        <f aca="false">COUNTIF(DW495,"D")+COUNTIF(DO495,"D")+COUNTIF(DJ495,"D")+COUNTIF(DD495,"D")</f>
        <v>3</v>
      </c>
      <c r="BA495" s="0" t="n">
        <f aca="false">IF(DH495&lt;&gt;"",1,0)+IF(DI495&lt;&gt;"",1,0)+IF(DK495&lt;&gt;"",1,0)+IF(DM495&lt;&gt;"",1,0)+IF(DN495&lt;&gt;"",1,0)+IF(DO495&lt;&gt;"",1,0)+IF(DQ495&lt;&gt;"",1,0)+IF(DR495&lt;&gt;"",1,0)+IF(DT495&lt;&gt;"",1,0)+IF(DU495&lt;&gt;"",1,0)+IF(DV495&lt;&gt;"",1,0)+IF(DW495&lt;&gt;"",1,0)+IF(DX495&lt;&gt;"",1,0)+IF(DZ495&lt;&gt;"",1,0)+IF(EA495&lt;&gt;"",1,0)+IF(EB495&lt;&gt;"",1,0)+IF(EE495&lt;&gt;"",1,0)</f>
        <v>10</v>
      </c>
      <c r="BB495" s="0" t="n">
        <f aca="false">IF(AND(AV495&gt;0, AW495&gt;0),1,0)</f>
        <v>1</v>
      </c>
      <c r="BC495" s="0" t="s">
        <v>155</v>
      </c>
      <c r="BD495" s="0" t="s">
        <v>155</v>
      </c>
      <c r="BE495" s="0" t="s">
        <v>155</v>
      </c>
      <c r="BF495" s="0" t="s">
        <v>155</v>
      </c>
      <c r="BG495" s="0" t="s">
        <v>155</v>
      </c>
      <c r="BH495" s="0" t="s">
        <v>155</v>
      </c>
      <c r="BI495" s="0" t="s">
        <v>155</v>
      </c>
      <c r="BJ495" s="0" t="s">
        <v>155</v>
      </c>
      <c r="BK495" s="0" t="s">
        <v>155</v>
      </c>
      <c r="BL495" s="0" t="s">
        <v>155</v>
      </c>
      <c r="BP495" s="0" t="s">
        <v>155</v>
      </c>
      <c r="BR495" s="0" t="s">
        <v>155</v>
      </c>
      <c r="BS495" s="0" t="s">
        <v>155</v>
      </c>
      <c r="BY495" s="0" t="s">
        <v>144</v>
      </c>
      <c r="CA495" s="0" t="s">
        <v>155</v>
      </c>
      <c r="CG495" s="0" t="s">
        <v>155</v>
      </c>
      <c r="CK495" s="0" t="s">
        <v>155</v>
      </c>
      <c r="CL495" s="0" t="s">
        <v>144</v>
      </c>
      <c r="CN495" s="0" t="s">
        <v>155</v>
      </c>
      <c r="CO495" s="0" t="s">
        <v>144</v>
      </c>
      <c r="CP495" s="0" t="s">
        <v>155</v>
      </c>
      <c r="CV495" s="0" t="s">
        <v>155</v>
      </c>
      <c r="CW495" s="0" t="s">
        <v>144</v>
      </c>
      <c r="CY495" s="0" t="s">
        <v>155</v>
      </c>
      <c r="CZ495" s="0" t="s">
        <v>144</v>
      </c>
      <c r="DC495" s="0" t="s">
        <v>155</v>
      </c>
      <c r="DF495" s="0" t="s">
        <v>155</v>
      </c>
      <c r="DG495" s="0" t="s">
        <v>144</v>
      </c>
      <c r="DI495" s="0" t="s">
        <v>155</v>
      </c>
      <c r="DJ495" s="0" t="s">
        <v>144</v>
      </c>
      <c r="DL495" s="0" t="s">
        <v>155</v>
      </c>
      <c r="DM495" s="0" t="s">
        <v>144</v>
      </c>
      <c r="DN495" s="0" t="s">
        <v>155</v>
      </c>
      <c r="DO495" s="0" t="s">
        <v>144</v>
      </c>
      <c r="DR495" s="0" t="s">
        <v>155</v>
      </c>
      <c r="DS495" s="0" t="s">
        <v>144</v>
      </c>
      <c r="DT495" s="0" t="s">
        <v>144</v>
      </c>
      <c r="DU495" s="0" t="s">
        <v>155</v>
      </c>
      <c r="DW495" s="0" t="s">
        <v>144</v>
      </c>
      <c r="DX495" s="0" t="s">
        <v>155</v>
      </c>
      <c r="EA495" s="0" t="s">
        <v>155</v>
      </c>
      <c r="ED495" s="0" t="s">
        <v>144</v>
      </c>
      <c r="EF495" s="0" t="s">
        <v>155</v>
      </c>
    </row>
    <row r="496" customFormat="false" ht="13.8" hidden="false" customHeight="false" outlineLevel="0" collapsed="false">
      <c r="A496" s="0" t="s">
        <v>2681</v>
      </c>
      <c r="B496" s="0" t="n">
        <v>78</v>
      </c>
      <c r="C496" s="0" t="n">
        <v>151379</v>
      </c>
      <c r="D496" s="0" t="s">
        <v>2682</v>
      </c>
      <c r="E496" s="0" t="s">
        <v>931</v>
      </c>
      <c r="F496" s="0" t="str">
        <f aca="false">CONCATENATE(D496," ",LEFT(H496,4),"T=",AW496,"D=",AX496,"R=",AY496,"M=",AZ496,"L=",BA496,"B=",BB496)</f>
        <v>RIFFLE T=48D=8R=8M=3L=10B=1</v>
      </c>
      <c r="G496" s="0" t="s">
        <v>159</v>
      </c>
      <c r="I496" s="0" t="s">
        <v>2683</v>
      </c>
      <c r="J496" s="0" t="s">
        <v>1154</v>
      </c>
      <c r="K496" s="0" t="s">
        <v>143</v>
      </c>
      <c r="L496" s="0" t="s">
        <v>217</v>
      </c>
      <c r="M496" s="0" t="str">
        <f aca="false">RIGHT(N496,LEN(N496)-FIND(" ",N496))</f>
        <v>SOUTHERN BLVD NW</v>
      </c>
      <c r="N496" s="0" t="s">
        <v>2684</v>
      </c>
      <c r="P496" s="0" t="s">
        <v>147</v>
      </c>
      <c r="Q496" s="0" t="s">
        <v>148</v>
      </c>
      <c r="R496" s="0" t="n">
        <v>44485</v>
      </c>
      <c r="AD496" s="0" t="s">
        <v>149</v>
      </c>
      <c r="AE496" s="0" t="s">
        <v>150</v>
      </c>
      <c r="AF496" s="0" t="s">
        <v>151</v>
      </c>
      <c r="AH496" s="0" t="n">
        <v>14</v>
      </c>
      <c r="AI496" s="0" t="n">
        <v>11</v>
      </c>
      <c r="AN496" s="0" t="s">
        <v>147</v>
      </c>
      <c r="AO496" s="0" t="s">
        <v>396</v>
      </c>
      <c r="AP496" s="0" t="s">
        <v>397</v>
      </c>
      <c r="AQ496" s="0" t="n">
        <v>9</v>
      </c>
      <c r="AR496" s="0" t="n">
        <v>64</v>
      </c>
      <c r="AS496" s="0" t="n">
        <v>32</v>
      </c>
      <c r="AV496" s="0" t="s">
        <v>182</v>
      </c>
      <c r="AW496" s="0" t="n">
        <f aca="false">COUNTA($BC496:$EG496)</f>
        <v>48</v>
      </c>
      <c r="AX496" s="0" t="n">
        <f aca="false">COUNTIF($BC496:$EG496,"D")</f>
        <v>8</v>
      </c>
      <c r="AY496" s="0" t="n">
        <f aca="false">COUNTIF($BC496:$EG496,"R")</f>
        <v>8</v>
      </c>
      <c r="AZ496" s="2" t="n">
        <f aca="false">COUNTIF(DW496,"D")+COUNTIF(DO496,"D")+COUNTIF(DJ496,"D")+COUNTIF(DD496,"D")</f>
        <v>3</v>
      </c>
      <c r="BA496" s="0" t="n">
        <f aca="false">IF(DH496&lt;&gt;"",1,0)+IF(DI496&lt;&gt;"",1,0)+IF(DK496&lt;&gt;"",1,0)+IF(DM496&lt;&gt;"",1,0)+IF(DN496&lt;&gt;"",1,0)+IF(DO496&lt;&gt;"",1,0)+IF(DQ496&lt;&gt;"",1,0)+IF(DR496&lt;&gt;"",1,0)+IF(DT496&lt;&gt;"",1,0)+IF(DU496&lt;&gt;"",1,0)+IF(DV496&lt;&gt;"",1,0)+IF(DW496&lt;&gt;"",1,0)+IF(DX496&lt;&gt;"",1,0)+IF(DZ496&lt;&gt;"",1,0)+IF(EA496&lt;&gt;"",1,0)+IF(EB496&lt;&gt;"",1,0)+IF(EE496&lt;&gt;"",1,0)</f>
        <v>10</v>
      </c>
      <c r="BB496" s="0" t="n">
        <f aca="false">IF(AND(AV496&gt;0, AW496&gt;0),1,0)</f>
        <v>1</v>
      </c>
      <c r="BC496" s="0" t="s">
        <v>155</v>
      </c>
      <c r="BD496" s="0" t="s">
        <v>155</v>
      </c>
      <c r="BE496" s="0" t="s">
        <v>155</v>
      </c>
      <c r="BF496" s="0" t="s">
        <v>155</v>
      </c>
      <c r="BG496" s="0" t="s">
        <v>155</v>
      </c>
      <c r="BH496" s="0" t="s">
        <v>155</v>
      </c>
      <c r="BI496" s="0" t="s">
        <v>155</v>
      </c>
      <c r="BJ496" s="0" t="s">
        <v>155</v>
      </c>
      <c r="BK496" s="0" t="s">
        <v>155</v>
      </c>
      <c r="BL496" s="0" t="s">
        <v>155</v>
      </c>
      <c r="BP496" s="0" t="s">
        <v>155</v>
      </c>
      <c r="BR496" s="0" t="s">
        <v>155</v>
      </c>
      <c r="BS496" s="0" t="s">
        <v>155</v>
      </c>
      <c r="BV496" s="0" t="s">
        <v>155</v>
      </c>
      <c r="BY496" s="0" t="s">
        <v>144</v>
      </c>
      <c r="CA496" s="0" t="s">
        <v>155</v>
      </c>
      <c r="CC496" s="0" t="s">
        <v>144</v>
      </c>
      <c r="CG496" s="0" t="s">
        <v>155</v>
      </c>
      <c r="CH496" s="0" t="s">
        <v>217</v>
      </c>
      <c r="CK496" s="0" t="s">
        <v>155</v>
      </c>
      <c r="CL496" s="0" t="s">
        <v>144</v>
      </c>
      <c r="CN496" s="0" t="s">
        <v>155</v>
      </c>
      <c r="CO496" s="0" t="s">
        <v>217</v>
      </c>
      <c r="CP496" s="0" t="s">
        <v>155</v>
      </c>
      <c r="CQ496" s="0" t="s">
        <v>144</v>
      </c>
      <c r="CT496" s="0" t="s">
        <v>155</v>
      </c>
      <c r="CV496" s="0" t="s">
        <v>155</v>
      </c>
      <c r="CW496" s="0" t="s">
        <v>144</v>
      </c>
      <c r="CY496" s="0" t="s">
        <v>155</v>
      </c>
      <c r="CZ496" s="0" t="s">
        <v>217</v>
      </c>
      <c r="DC496" s="0" t="s">
        <v>155</v>
      </c>
      <c r="DF496" s="0" t="s">
        <v>155</v>
      </c>
      <c r="DG496" s="0" t="s">
        <v>217</v>
      </c>
      <c r="DI496" s="0" t="s">
        <v>155</v>
      </c>
      <c r="DJ496" s="0" t="s">
        <v>144</v>
      </c>
      <c r="DL496" s="0" t="s">
        <v>155</v>
      </c>
      <c r="DM496" s="0" t="s">
        <v>217</v>
      </c>
      <c r="DN496" s="0" t="s">
        <v>155</v>
      </c>
      <c r="DO496" s="0" t="s">
        <v>144</v>
      </c>
      <c r="DR496" s="0" t="s">
        <v>155</v>
      </c>
      <c r="DS496" s="0" t="s">
        <v>217</v>
      </c>
      <c r="DT496" s="0" t="s">
        <v>217</v>
      </c>
      <c r="DU496" s="0" t="s">
        <v>155</v>
      </c>
      <c r="DW496" s="0" t="s">
        <v>144</v>
      </c>
      <c r="DX496" s="0" t="s">
        <v>155</v>
      </c>
      <c r="EA496" s="0" t="s">
        <v>155</v>
      </c>
      <c r="ED496" s="0" t="s">
        <v>217</v>
      </c>
      <c r="EF496" s="0" t="s">
        <v>155</v>
      </c>
    </row>
    <row r="497" customFormat="false" ht="13.8" hidden="false" customHeight="false" outlineLevel="0" collapsed="false">
      <c r="A497" s="0" t="s">
        <v>2685</v>
      </c>
      <c r="B497" s="0" t="n">
        <v>78</v>
      </c>
      <c r="C497" s="0" t="n">
        <v>289314</v>
      </c>
      <c r="D497" s="0" t="s">
        <v>2686</v>
      </c>
      <c r="E497" s="0" t="s">
        <v>1023</v>
      </c>
      <c r="F497" s="0" t="str">
        <f aca="false">CONCATENATE(D497," ",LEFT(H497,4),"T=",AW497,"D=",AX497,"R=",AY497,"M=",AZ497,"L=",BA497,"B=",BB497)</f>
        <v>RIMAR T=44D=9R=4M=3L=10B=1</v>
      </c>
      <c r="G497" s="0" t="s">
        <v>281</v>
      </c>
      <c r="I497" s="0" t="s">
        <v>2687</v>
      </c>
      <c r="J497" s="0" t="s">
        <v>2688</v>
      </c>
      <c r="K497" s="0" t="s">
        <v>143</v>
      </c>
      <c r="L497" s="0" t="s">
        <v>217</v>
      </c>
      <c r="M497" s="0" t="str">
        <f aca="false">RIGHT(N497,LEN(N497)-FIND(" ",N497))</f>
        <v>ROOSEVELT ST NW</v>
      </c>
      <c r="N497" s="0" t="s">
        <v>2689</v>
      </c>
      <c r="P497" s="0" t="s">
        <v>147</v>
      </c>
      <c r="Q497" s="0" t="s">
        <v>148</v>
      </c>
      <c r="R497" s="0" t="n">
        <v>44483</v>
      </c>
      <c r="AD497" s="0" t="s">
        <v>149</v>
      </c>
      <c r="AE497" s="0" t="s">
        <v>150</v>
      </c>
      <c r="AF497" s="0" t="s">
        <v>151</v>
      </c>
      <c r="AH497" s="0" t="n">
        <v>14</v>
      </c>
      <c r="AI497" s="0" t="n">
        <v>11</v>
      </c>
      <c r="AN497" s="0" t="s">
        <v>147</v>
      </c>
      <c r="AO497" s="0" t="s">
        <v>211</v>
      </c>
      <c r="AP497" s="0" t="s">
        <v>212</v>
      </c>
      <c r="AQ497" s="0" t="n">
        <v>9</v>
      </c>
      <c r="AR497" s="0" t="n">
        <v>64</v>
      </c>
      <c r="AS497" s="0" t="n">
        <v>32</v>
      </c>
      <c r="AV497" s="0" t="s">
        <v>213</v>
      </c>
      <c r="AW497" s="0" t="n">
        <f aca="false">COUNTA($BC497:$EG497)</f>
        <v>44</v>
      </c>
      <c r="AX497" s="0" t="n">
        <f aca="false">COUNTIF($BC497:$EG497,"D")</f>
        <v>9</v>
      </c>
      <c r="AY497" s="0" t="n">
        <f aca="false">COUNTIF($BC497:$EG497,"R")</f>
        <v>4</v>
      </c>
      <c r="AZ497" s="2" t="n">
        <f aca="false">COUNTIF(DW497,"D")+COUNTIF(DO497,"D")+COUNTIF(DJ497,"D")+COUNTIF(DD497,"D")</f>
        <v>3</v>
      </c>
      <c r="BA497" s="0" t="n">
        <f aca="false">IF(DH497&lt;&gt;"",1,0)+IF(DI497&lt;&gt;"",1,0)+IF(DK497&lt;&gt;"",1,0)+IF(DM497&lt;&gt;"",1,0)+IF(DN497&lt;&gt;"",1,0)+IF(DO497&lt;&gt;"",1,0)+IF(DQ497&lt;&gt;"",1,0)+IF(DR497&lt;&gt;"",1,0)+IF(DT497&lt;&gt;"",1,0)+IF(DU497&lt;&gt;"",1,0)+IF(DV497&lt;&gt;"",1,0)+IF(DW497&lt;&gt;"",1,0)+IF(DX497&lt;&gt;"",1,0)+IF(DZ497&lt;&gt;"",1,0)+IF(EA497&lt;&gt;"",1,0)+IF(EB497&lt;&gt;"",1,0)+IF(EE497&lt;&gt;"",1,0)</f>
        <v>10</v>
      </c>
      <c r="BB497" s="0" t="n">
        <f aca="false">IF(AND(AV497&gt;0, AW497&gt;0),1,0)</f>
        <v>1</v>
      </c>
      <c r="BC497" s="0" t="s">
        <v>155</v>
      </c>
      <c r="BD497" s="0" t="s">
        <v>155</v>
      </c>
      <c r="BE497" s="0" t="s">
        <v>155</v>
      </c>
      <c r="BF497" s="0" t="s">
        <v>155</v>
      </c>
      <c r="BG497" s="0" t="s">
        <v>155</v>
      </c>
      <c r="BH497" s="0" t="s">
        <v>155</v>
      </c>
      <c r="BI497" s="0" t="s">
        <v>155</v>
      </c>
      <c r="BJ497" s="0" t="s">
        <v>155</v>
      </c>
      <c r="BK497" s="0" t="s">
        <v>155</v>
      </c>
      <c r="BL497" s="0" t="s">
        <v>155</v>
      </c>
      <c r="BP497" s="0" t="s">
        <v>155</v>
      </c>
      <c r="BR497" s="0" t="s">
        <v>155</v>
      </c>
      <c r="BS497" s="0" t="s">
        <v>155</v>
      </c>
      <c r="BY497" s="0" t="s">
        <v>144</v>
      </c>
      <c r="CA497" s="0" t="s">
        <v>155</v>
      </c>
      <c r="CC497" s="0" t="s">
        <v>144</v>
      </c>
      <c r="CG497" s="0" t="s">
        <v>155</v>
      </c>
      <c r="CH497" s="0" t="s">
        <v>144</v>
      </c>
      <c r="CK497" s="0" t="s">
        <v>155</v>
      </c>
      <c r="CL497" s="0" t="s">
        <v>144</v>
      </c>
      <c r="CN497" s="0" t="s">
        <v>155</v>
      </c>
      <c r="CO497" s="0" t="s">
        <v>217</v>
      </c>
      <c r="CP497" s="0" t="s">
        <v>155</v>
      </c>
      <c r="CQ497" s="0" t="s">
        <v>144</v>
      </c>
      <c r="CT497" s="0" t="s">
        <v>155</v>
      </c>
      <c r="CV497" s="0" t="s">
        <v>155</v>
      </c>
      <c r="CY497" s="0" t="s">
        <v>155</v>
      </c>
      <c r="CZ497" s="0" t="s">
        <v>217</v>
      </c>
      <c r="DC497" s="0" t="s">
        <v>155</v>
      </c>
      <c r="DF497" s="0" t="s">
        <v>155</v>
      </c>
      <c r="DI497" s="0" t="s">
        <v>155</v>
      </c>
      <c r="DJ497" s="0" t="s">
        <v>144</v>
      </c>
      <c r="DL497" s="0" t="s">
        <v>155</v>
      </c>
      <c r="DM497" s="0" t="s">
        <v>217</v>
      </c>
      <c r="DN497" s="0" t="s">
        <v>155</v>
      </c>
      <c r="DO497" s="0" t="s">
        <v>144</v>
      </c>
      <c r="DR497" s="0" t="s">
        <v>155</v>
      </c>
      <c r="DT497" s="0" t="s">
        <v>144</v>
      </c>
      <c r="DU497" s="0" t="s">
        <v>155</v>
      </c>
      <c r="DW497" s="0" t="s">
        <v>144</v>
      </c>
      <c r="DX497" s="0" t="s">
        <v>155</v>
      </c>
      <c r="EA497" s="0" t="s">
        <v>155</v>
      </c>
      <c r="ED497" s="0" t="s">
        <v>217</v>
      </c>
      <c r="EF497" s="0" t="s">
        <v>155</v>
      </c>
    </row>
    <row r="498" customFormat="false" ht="13.8" hidden="false" customHeight="false" outlineLevel="0" collapsed="false">
      <c r="A498" s="0" t="s">
        <v>2690</v>
      </c>
      <c r="B498" s="0" t="n">
        <v>78</v>
      </c>
      <c r="C498" s="0" t="n">
        <v>196429</v>
      </c>
      <c r="D498" s="0" t="s">
        <v>1211</v>
      </c>
      <c r="E498" s="0" t="s">
        <v>2422</v>
      </c>
      <c r="F498" s="0" t="str">
        <f aca="false">CONCATENATE(D498," ",LEFT(H498,4),"T=",AW498,"D=",AX498,"R=",AY498,"M=",AZ498,"L=",BA498,"B=",BB498)</f>
        <v>ROBINSON T=32D=10R=0M=3L=10B=1</v>
      </c>
      <c r="G498" s="0" t="s">
        <v>613</v>
      </c>
      <c r="I498" s="0" t="s">
        <v>2691</v>
      </c>
      <c r="J498" s="0" t="s">
        <v>177</v>
      </c>
      <c r="K498" s="0" t="s">
        <v>143</v>
      </c>
      <c r="L498" s="0" t="s">
        <v>144</v>
      </c>
      <c r="M498" s="0" t="str">
        <f aca="false">RIGHT(N498,LEN(N498)-FIND(" ",N498))</f>
        <v>HAZELWOOD AVE SE</v>
      </c>
      <c r="N498" s="0" t="s">
        <v>2692</v>
      </c>
      <c r="P498" s="0" t="s">
        <v>147</v>
      </c>
      <c r="Q498" s="0" t="s">
        <v>148</v>
      </c>
      <c r="R498" s="0" t="n">
        <v>44484</v>
      </c>
      <c r="AD498" s="0" t="s">
        <v>149</v>
      </c>
      <c r="AE498" s="0" t="s">
        <v>150</v>
      </c>
      <c r="AF498" s="0" t="s">
        <v>151</v>
      </c>
      <c r="AH498" s="0" t="n">
        <v>14</v>
      </c>
      <c r="AI498" s="0" t="n">
        <v>11</v>
      </c>
      <c r="AN498" s="0" t="s">
        <v>147</v>
      </c>
      <c r="AO498" s="0" t="s">
        <v>277</v>
      </c>
      <c r="AP498" s="0" t="s">
        <v>278</v>
      </c>
      <c r="AQ498" s="0" t="n">
        <v>9</v>
      </c>
      <c r="AR498" s="0" t="n">
        <v>64</v>
      </c>
      <c r="AS498" s="0" t="n">
        <v>32</v>
      </c>
      <c r="AV498" s="0" t="s">
        <v>252</v>
      </c>
      <c r="AW498" s="0" t="n">
        <f aca="false">COUNTA($BC498:$EG498)</f>
        <v>32</v>
      </c>
      <c r="AX498" s="0" t="n">
        <f aca="false">COUNTIF($BC498:$EG498,"D")</f>
        <v>10</v>
      </c>
      <c r="AY498" s="0" t="n">
        <f aca="false">COUNTIF($BC498:$EG498,"R")</f>
        <v>0</v>
      </c>
      <c r="AZ498" s="2" t="n">
        <f aca="false">COUNTIF(DW498,"D")+COUNTIF(DO498,"D")+COUNTIF(DJ498,"D")+COUNTIF(DD498,"D")</f>
        <v>3</v>
      </c>
      <c r="BA498" s="0" t="n">
        <f aca="false">IF(DH498&lt;&gt;"",1,0)+IF(DI498&lt;&gt;"",1,0)+IF(DK498&lt;&gt;"",1,0)+IF(DM498&lt;&gt;"",1,0)+IF(DN498&lt;&gt;"",1,0)+IF(DO498&lt;&gt;"",1,0)+IF(DQ498&lt;&gt;"",1,0)+IF(DR498&lt;&gt;"",1,0)+IF(DT498&lt;&gt;"",1,0)+IF(DU498&lt;&gt;"",1,0)+IF(DV498&lt;&gt;"",1,0)+IF(DW498&lt;&gt;"",1,0)+IF(DX498&lt;&gt;"",1,0)+IF(DZ498&lt;&gt;"",1,0)+IF(EA498&lt;&gt;"",1,0)+IF(EB498&lt;&gt;"",1,0)+IF(EE498&lt;&gt;"",1,0)</f>
        <v>10</v>
      </c>
      <c r="BB498" s="0" t="n">
        <f aca="false">IF(AND(AV498&gt;0, AW498&gt;0),1,0)</f>
        <v>1</v>
      </c>
      <c r="BC498" s="0" t="s">
        <v>155</v>
      </c>
      <c r="BD498" s="0" t="s">
        <v>155</v>
      </c>
      <c r="BG498" s="0" t="s">
        <v>155</v>
      </c>
      <c r="BH498" s="0" t="s">
        <v>155</v>
      </c>
      <c r="BJ498" s="0" t="s">
        <v>155</v>
      </c>
      <c r="BL498" s="0" t="s">
        <v>155</v>
      </c>
      <c r="CA498" s="0" t="s">
        <v>155</v>
      </c>
      <c r="CK498" s="0" t="s">
        <v>155</v>
      </c>
      <c r="CL498" s="0" t="s">
        <v>144</v>
      </c>
      <c r="CP498" s="0" t="s">
        <v>155</v>
      </c>
      <c r="CV498" s="0" t="s">
        <v>155</v>
      </c>
      <c r="CW498" s="0" t="s">
        <v>155</v>
      </c>
      <c r="CY498" s="0" t="s">
        <v>155</v>
      </c>
      <c r="CZ498" s="0" t="s">
        <v>144</v>
      </c>
      <c r="DC498" s="0" t="s">
        <v>155</v>
      </c>
      <c r="DF498" s="0" t="s">
        <v>155</v>
      </c>
      <c r="DG498" s="0" t="s">
        <v>144</v>
      </c>
      <c r="DI498" s="0" t="s">
        <v>155</v>
      </c>
      <c r="DJ498" s="0" t="s">
        <v>144</v>
      </c>
      <c r="DL498" s="0" t="s">
        <v>155</v>
      </c>
      <c r="DM498" s="0" t="s">
        <v>144</v>
      </c>
      <c r="DN498" s="0" t="s">
        <v>155</v>
      </c>
      <c r="DO498" s="0" t="s">
        <v>144</v>
      </c>
      <c r="DR498" s="0" t="s">
        <v>155</v>
      </c>
      <c r="DS498" s="0" t="s">
        <v>144</v>
      </c>
      <c r="DT498" s="0" t="s">
        <v>144</v>
      </c>
      <c r="DU498" s="0" t="s">
        <v>155</v>
      </c>
      <c r="DW498" s="0" t="s">
        <v>144</v>
      </c>
      <c r="DX498" s="0" t="s">
        <v>155</v>
      </c>
      <c r="EA498" s="0" t="s">
        <v>155</v>
      </c>
      <c r="ED498" s="0" t="s">
        <v>144</v>
      </c>
      <c r="EF498" s="0" t="s">
        <v>155</v>
      </c>
    </row>
    <row r="499" customFormat="false" ht="13.8" hidden="false" customHeight="false" outlineLevel="0" collapsed="false">
      <c r="A499" s="0" t="s">
        <v>2693</v>
      </c>
      <c r="B499" s="0" t="n">
        <v>78</v>
      </c>
      <c r="C499" s="0" t="n">
        <v>157472</v>
      </c>
      <c r="D499" s="0" t="s">
        <v>1216</v>
      </c>
      <c r="E499" s="0" t="s">
        <v>2694</v>
      </c>
      <c r="F499" s="0" t="str">
        <f aca="false">CONCATENATE(D499," ",LEFT(H499,4),"T=",AW499,"D=",AX499,"R=",AY499,"M=",AZ499,"L=",BA499,"B=",BB499)</f>
        <v>RODGERS T=41D=11R=0M=3L=10B=1</v>
      </c>
      <c r="G499" s="0" t="s">
        <v>281</v>
      </c>
      <c r="I499" s="0" t="s">
        <v>2695</v>
      </c>
      <c r="J499" s="0" t="s">
        <v>2696</v>
      </c>
      <c r="K499" s="0" t="s">
        <v>143</v>
      </c>
      <c r="L499" s="0" t="s">
        <v>144</v>
      </c>
      <c r="M499" s="0" t="str">
        <f aca="false">RIGHT(N499,LEN(N499)-FIND(" ",N499))</f>
        <v>JACKSON ST SW</v>
      </c>
      <c r="N499" s="0" t="s">
        <v>2697</v>
      </c>
      <c r="P499" s="0" t="s">
        <v>147</v>
      </c>
      <c r="Q499" s="0" t="s">
        <v>148</v>
      </c>
      <c r="R499" s="0" t="n">
        <v>44485</v>
      </c>
      <c r="AD499" s="0" t="s">
        <v>149</v>
      </c>
      <c r="AE499" s="0" t="s">
        <v>150</v>
      </c>
      <c r="AF499" s="0" t="s">
        <v>151</v>
      </c>
      <c r="AH499" s="0" t="n">
        <v>14</v>
      </c>
      <c r="AI499" s="0" t="n">
        <v>11</v>
      </c>
      <c r="AN499" s="0" t="s">
        <v>147</v>
      </c>
      <c r="AO499" s="0" t="s">
        <v>387</v>
      </c>
      <c r="AP499" s="0" t="s">
        <v>388</v>
      </c>
      <c r="AQ499" s="0" t="n">
        <v>9</v>
      </c>
      <c r="AR499" s="0" t="n">
        <v>64</v>
      </c>
      <c r="AS499" s="0" t="n">
        <v>32</v>
      </c>
      <c r="AV499" s="0" t="s">
        <v>154</v>
      </c>
      <c r="AW499" s="0" t="n">
        <f aca="false">COUNTA($BC499:$EG499)</f>
        <v>41</v>
      </c>
      <c r="AX499" s="0" t="n">
        <f aca="false">COUNTIF($BC499:$EG499,"D")</f>
        <v>11</v>
      </c>
      <c r="AY499" s="0" t="n">
        <f aca="false">COUNTIF($BC499:$EG499,"R")</f>
        <v>0</v>
      </c>
      <c r="AZ499" s="2" t="n">
        <f aca="false">COUNTIF(DW499,"D")+COUNTIF(DO499,"D")+COUNTIF(DJ499,"D")+COUNTIF(DD499,"D")</f>
        <v>3</v>
      </c>
      <c r="BA499" s="0" t="n">
        <f aca="false">IF(DH499&lt;&gt;"",1,0)+IF(DI499&lt;&gt;"",1,0)+IF(DK499&lt;&gt;"",1,0)+IF(DM499&lt;&gt;"",1,0)+IF(DN499&lt;&gt;"",1,0)+IF(DO499&lt;&gt;"",1,0)+IF(DQ499&lt;&gt;"",1,0)+IF(DR499&lt;&gt;"",1,0)+IF(DT499&lt;&gt;"",1,0)+IF(DU499&lt;&gt;"",1,0)+IF(DV499&lt;&gt;"",1,0)+IF(DW499&lt;&gt;"",1,0)+IF(DX499&lt;&gt;"",1,0)+IF(DZ499&lt;&gt;"",1,0)+IF(EA499&lt;&gt;"",1,0)+IF(EB499&lt;&gt;"",1,0)+IF(EE499&lt;&gt;"",1,0)</f>
        <v>10</v>
      </c>
      <c r="BB499" s="0" t="n">
        <f aca="false">IF(AND(AV499&gt;0, AW499&gt;0),1,0)</f>
        <v>1</v>
      </c>
      <c r="BC499" s="0" t="s">
        <v>155</v>
      </c>
      <c r="BD499" s="0" t="s">
        <v>155</v>
      </c>
      <c r="BF499" s="0" t="s">
        <v>155</v>
      </c>
      <c r="BH499" s="0" t="s">
        <v>155</v>
      </c>
      <c r="BI499" s="0" t="s">
        <v>155</v>
      </c>
      <c r="BJ499" s="0" t="s">
        <v>155</v>
      </c>
      <c r="BK499" s="0" t="s">
        <v>155</v>
      </c>
      <c r="BL499" s="0" t="s">
        <v>155</v>
      </c>
      <c r="BP499" s="0" t="s">
        <v>155</v>
      </c>
      <c r="BR499" s="0" t="s">
        <v>155</v>
      </c>
      <c r="BS499" s="0" t="s">
        <v>155</v>
      </c>
      <c r="BV499" s="0" t="s">
        <v>155</v>
      </c>
      <c r="BY499" s="0" t="s">
        <v>144</v>
      </c>
      <c r="CA499" s="0" t="s">
        <v>155</v>
      </c>
      <c r="CG499" s="0" t="s">
        <v>155</v>
      </c>
      <c r="CK499" s="0" t="s">
        <v>155</v>
      </c>
      <c r="CL499" s="0" t="s">
        <v>144</v>
      </c>
      <c r="CN499" s="0" t="s">
        <v>155</v>
      </c>
      <c r="CP499" s="0" t="s">
        <v>155</v>
      </c>
      <c r="CT499" s="0" t="s">
        <v>155</v>
      </c>
      <c r="CV499" s="0" t="s">
        <v>155</v>
      </c>
      <c r="CW499" s="0" t="s">
        <v>144</v>
      </c>
      <c r="CY499" s="0" t="s">
        <v>155</v>
      </c>
      <c r="DC499" s="0" t="s">
        <v>155</v>
      </c>
      <c r="DF499" s="0" t="s">
        <v>155</v>
      </c>
      <c r="DG499" s="0" t="s">
        <v>144</v>
      </c>
      <c r="DI499" s="0" t="s">
        <v>155</v>
      </c>
      <c r="DJ499" s="0" t="s">
        <v>144</v>
      </c>
      <c r="DL499" s="0" t="s">
        <v>155</v>
      </c>
      <c r="DM499" s="0" t="s">
        <v>144</v>
      </c>
      <c r="DN499" s="0" t="s">
        <v>155</v>
      </c>
      <c r="DO499" s="0" t="s">
        <v>144</v>
      </c>
      <c r="DR499" s="0" t="s">
        <v>155</v>
      </c>
      <c r="DS499" s="0" t="s">
        <v>144</v>
      </c>
      <c r="DT499" s="0" t="s">
        <v>144</v>
      </c>
      <c r="DU499" s="0" t="s">
        <v>155</v>
      </c>
      <c r="DW499" s="0" t="s">
        <v>144</v>
      </c>
      <c r="DX499" s="0" t="s">
        <v>155</v>
      </c>
      <c r="EA499" s="0" t="s">
        <v>155</v>
      </c>
      <c r="ED499" s="0" t="s">
        <v>144</v>
      </c>
      <c r="EF499" s="0" t="s">
        <v>155</v>
      </c>
    </row>
    <row r="500" customFormat="false" ht="13.8" hidden="false" customHeight="false" outlineLevel="0" collapsed="false">
      <c r="A500" s="0" t="s">
        <v>2698</v>
      </c>
      <c r="B500" s="0" t="n">
        <v>78</v>
      </c>
      <c r="C500" s="0" t="n">
        <v>24477</v>
      </c>
      <c r="D500" s="0" t="s">
        <v>1216</v>
      </c>
      <c r="E500" s="0" t="s">
        <v>2699</v>
      </c>
      <c r="F500" s="0" t="str">
        <f aca="false">CONCATENATE(D500," ",LEFT(H500,4),"T=",AW500,"D=",AX500,"R=",AY500,"M=",AZ500,"L=",BA500,"B=",BB500)</f>
        <v>RODGERS T=47D=16R=0M=3L=10B=1</v>
      </c>
      <c r="G500" s="0" t="s">
        <v>951</v>
      </c>
      <c r="I500" s="0" t="s">
        <v>2700</v>
      </c>
      <c r="J500" s="0" t="s">
        <v>2701</v>
      </c>
      <c r="K500" s="0" t="s">
        <v>143</v>
      </c>
      <c r="L500" s="0" t="s">
        <v>144</v>
      </c>
      <c r="M500" s="0" t="str">
        <f aca="false">RIGHT(N500,LEN(N500)-FIND(" ",N500))</f>
        <v>JACKSON ST SW</v>
      </c>
      <c r="N500" s="0" t="s">
        <v>2697</v>
      </c>
      <c r="P500" s="0" t="s">
        <v>147</v>
      </c>
      <c r="Q500" s="0" t="s">
        <v>148</v>
      </c>
      <c r="R500" s="0" t="n">
        <v>44485</v>
      </c>
      <c r="AD500" s="0" t="s">
        <v>149</v>
      </c>
      <c r="AE500" s="0" t="s">
        <v>150</v>
      </c>
      <c r="AF500" s="0" t="s">
        <v>151</v>
      </c>
      <c r="AH500" s="0" t="n">
        <v>14</v>
      </c>
      <c r="AI500" s="0" t="n">
        <v>11</v>
      </c>
      <c r="AN500" s="0" t="s">
        <v>147</v>
      </c>
      <c r="AO500" s="0" t="s">
        <v>387</v>
      </c>
      <c r="AP500" s="0" t="s">
        <v>388</v>
      </c>
      <c r="AQ500" s="0" t="n">
        <v>9</v>
      </c>
      <c r="AR500" s="0" t="n">
        <v>64</v>
      </c>
      <c r="AS500" s="0" t="n">
        <v>32</v>
      </c>
      <c r="AV500" s="0" t="s">
        <v>154</v>
      </c>
      <c r="AW500" s="0" t="n">
        <f aca="false">COUNTA($BC500:$EG500)</f>
        <v>47</v>
      </c>
      <c r="AX500" s="0" t="n">
        <f aca="false">COUNTIF($BC500:$EG500,"D")</f>
        <v>16</v>
      </c>
      <c r="AY500" s="0" t="n">
        <f aca="false">COUNTIF($BC500:$EG500,"R")</f>
        <v>0</v>
      </c>
      <c r="AZ500" s="2" t="n">
        <f aca="false">COUNTIF(DW500,"D")+COUNTIF(DO500,"D")+COUNTIF(DJ500,"D")+COUNTIF(DD500,"D")</f>
        <v>3</v>
      </c>
      <c r="BA500" s="0" t="n">
        <f aca="false">IF(DH500&lt;&gt;"",1,0)+IF(DI500&lt;&gt;"",1,0)+IF(DK500&lt;&gt;"",1,0)+IF(DM500&lt;&gt;"",1,0)+IF(DN500&lt;&gt;"",1,0)+IF(DO500&lt;&gt;"",1,0)+IF(DQ500&lt;&gt;"",1,0)+IF(DR500&lt;&gt;"",1,0)+IF(DT500&lt;&gt;"",1,0)+IF(DU500&lt;&gt;"",1,0)+IF(DV500&lt;&gt;"",1,0)+IF(DW500&lt;&gt;"",1,0)+IF(DX500&lt;&gt;"",1,0)+IF(DZ500&lt;&gt;"",1,0)+IF(EA500&lt;&gt;"",1,0)+IF(EB500&lt;&gt;"",1,0)+IF(EE500&lt;&gt;"",1,0)</f>
        <v>10</v>
      </c>
      <c r="BB500" s="0" t="n">
        <f aca="false">IF(AND(AV500&gt;0, AW500&gt;0),1,0)</f>
        <v>1</v>
      </c>
      <c r="BC500" s="0" t="s">
        <v>155</v>
      </c>
      <c r="BD500" s="0" t="s">
        <v>155</v>
      </c>
      <c r="BE500" s="0" t="s">
        <v>155</v>
      </c>
      <c r="BF500" s="0" t="s">
        <v>155</v>
      </c>
      <c r="BG500" s="0" t="s">
        <v>155</v>
      </c>
      <c r="BH500" s="0" t="s">
        <v>155</v>
      </c>
      <c r="BI500" s="0" t="s">
        <v>155</v>
      </c>
      <c r="BJ500" s="0" t="s">
        <v>155</v>
      </c>
      <c r="BK500" s="0" t="s">
        <v>155</v>
      </c>
      <c r="BL500" s="0" t="s">
        <v>155</v>
      </c>
      <c r="BP500" s="0" t="s">
        <v>155</v>
      </c>
      <c r="BR500" s="0" t="s">
        <v>155</v>
      </c>
      <c r="BS500" s="0" t="s">
        <v>155</v>
      </c>
      <c r="BV500" s="0" t="s">
        <v>155</v>
      </c>
      <c r="BY500" s="0" t="s">
        <v>144</v>
      </c>
      <c r="CA500" s="0" t="s">
        <v>155</v>
      </c>
      <c r="CH500" s="0" t="s">
        <v>144</v>
      </c>
      <c r="CK500" s="0" t="s">
        <v>155</v>
      </c>
      <c r="CL500" s="0" t="s">
        <v>144</v>
      </c>
      <c r="CN500" s="0" t="s">
        <v>155</v>
      </c>
      <c r="CO500" s="0" t="s">
        <v>144</v>
      </c>
      <c r="CP500" s="0" t="s">
        <v>155</v>
      </c>
      <c r="CQ500" s="0" t="s">
        <v>144</v>
      </c>
      <c r="CT500" s="0" t="s">
        <v>155</v>
      </c>
      <c r="CU500" s="0" t="s">
        <v>144</v>
      </c>
      <c r="CV500" s="0" t="s">
        <v>155</v>
      </c>
      <c r="CW500" s="0" t="s">
        <v>144</v>
      </c>
      <c r="CY500" s="0" t="s">
        <v>155</v>
      </c>
      <c r="CZ500" s="0" t="s">
        <v>144</v>
      </c>
      <c r="DC500" s="0" t="s">
        <v>155</v>
      </c>
      <c r="DF500" s="0" t="s">
        <v>155</v>
      </c>
      <c r="DG500" s="0" t="s">
        <v>144</v>
      </c>
      <c r="DI500" s="0" t="s">
        <v>155</v>
      </c>
      <c r="DJ500" s="0" t="s">
        <v>144</v>
      </c>
      <c r="DL500" s="0" t="s">
        <v>155</v>
      </c>
      <c r="DM500" s="0" t="s">
        <v>144</v>
      </c>
      <c r="DN500" s="0" t="s">
        <v>155</v>
      </c>
      <c r="DO500" s="0" t="s">
        <v>144</v>
      </c>
      <c r="DR500" s="0" t="s">
        <v>155</v>
      </c>
      <c r="DS500" s="0" t="s">
        <v>144</v>
      </c>
      <c r="DT500" s="0" t="s">
        <v>144</v>
      </c>
      <c r="DU500" s="0" t="s">
        <v>155</v>
      </c>
      <c r="DW500" s="0" t="s">
        <v>144</v>
      </c>
      <c r="DX500" s="0" t="s">
        <v>155</v>
      </c>
      <c r="EA500" s="0" t="s">
        <v>155</v>
      </c>
      <c r="ED500" s="0" t="s">
        <v>144</v>
      </c>
      <c r="EF500" s="0" t="s">
        <v>155</v>
      </c>
    </row>
    <row r="501" customFormat="false" ht="13.8" hidden="false" customHeight="false" outlineLevel="0" collapsed="false">
      <c r="A501" s="0" t="s">
        <v>2702</v>
      </c>
      <c r="B501" s="0" t="n">
        <v>78</v>
      </c>
      <c r="C501" s="0" t="n">
        <v>26968</v>
      </c>
      <c r="D501" s="0" t="s">
        <v>2703</v>
      </c>
      <c r="E501" s="0" t="s">
        <v>541</v>
      </c>
      <c r="F501" s="0" t="str">
        <f aca="false">CONCATENATE(D501," ",LEFT(H501,4),"T=",AW501,"D=",AX501,"R=",AY501,"M=",AZ501,"L=",BA501,"B=",BB501)</f>
        <v>RUDKIN T=47D=15R=1M=3L=10B=1</v>
      </c>
      <c r="G501" s="0" t="s">
        <v>264</v>
      </c>
      <c r="I501" s="0" t="s">
        <v>2704</v>
      </c>
      <c r="J501" s="0" t="s">
        <v>2705</v>
      </c>
      <c r="K501" s="0" t="s">
        <v>143</v>
      </c>
      <c r="L501" s="0" t="s">
        <v>144</v>
      </c>
      <c r="M501" s="0" t="str">
        <f aca="false">RIGHT(N501,LEN(N501)-FIND(" ",N501))</f>
        <v>STEWART DR NW</v>
      </c>
      <c r="N501" s="0" t="s">
        <v>2706</v>
      </c>
      <c r="P501" s="0" t="s">
        <v>147</v>
      </c>
      <c r="Q501" s="0" t="s">
        <v>148</v>
      </c>
      <c r="R501" s="0" t="n">
        <v>44485</v>
      </c>
      <c r="AD501" s="0" t="s">
        <v>149</v>
      </c>
      <c r="AE501" s="0" t="s">
        <v>150</v>
      </c>
      <c r="AF501" s="0" t="s">
        <v>151</v>
      </c>
      <c r="AH501" s="0" t="n">
        <v>14</v>
      </c>
      <c r="AI501" s="0" t="n">
        <v>11</v>
      </c>
      <c r="AN501" s="0" t="s">
        <v>147</v>
      </c>
      <c r="AO501" s="0" t="s">
        <v>396</v>
      </c>
      <c r="AP501" s="0" t="s">
        <v>397</v>
      </c>
      <c r="AQ501" s="0" t="n">
        <v>9</v>
      </c>
      <c r="AR501" s="0" t="n">
        <v>64</v>
      </c>
      <c r="AS501" s="0" t="n">
        <v>32</v>
      </c>
      <c r="AV501" s="0" t="s">
        <v>182</v>
      </c>
      <c r="AW501" s="0" t="n">
        <f aca="false">COUNTA($BC501:$EG501)</f>
        <v>47</v>
      </c>
      <c r="AX501" s="0" t="n">
        <f aca="false">COUNTIF($BC501:$EG501,"D")</f>
        <v>15</v>
      </c>
      <c r="AY501" s="0" t="n">
        <f aca="false">COUNTIF($BC501:$EG501,"R")</f>
        <v>1</v>
      </c>
      <c r="AZ501" s="2" t="n">
        <f aca="false">COUNTIF(DW501,"D")+COUNTIF(DO501,"D")+COUNTIF(DJ501,"D")+COUNTIF(DD501,"D")</f>
        <v>3</v>
      </c>
      <c r="BA501" s="0" t="n">
        <f aca="false">IF(DH501&lt;&gt;"",1,0)+IF(DI501&lt;&gt;"",1,0)+IF(DK501&lt;&gt;"",1,0)+IF(DM501&lt;&gt;"",1,0)+IF(DN501&lt;&gt;"",1,0)+IF(DO501&lt;&gt;"",1,0)+IF(DQ501&lt;&gt;"",1,0)+IF(DR501&lt;&gt;"",1,0)+IF(DT501&lt;&gt;"",1,0)+IF(DU501&lt;&gt;"",1,0)+IF(DV501&lt;&gt;"",1,0)+IF(DW501&lt;&gt;"",1,0)+IF(DX501&lt;&gt;"",1,0)+IF(DZ501&lt;&gt;"",1,0)+IF(EA501&lt;&gt;"",1,0)+IF(EB501&lt;&gt;"",1,0)+IF(EE501&lt;&gt;"",1,0)</f>
        <v>10</v>
      </c>
      <c r="BB501" s="0" t="n">
        <f aca="false">IF(AND(AV501&gt;0, AW501&gt;0),1,0)</f>
        <v>1</v>
      </c>
      <c r="BD501" s="0" t="s">
        <v>155</v>
      </c>
      <c r="BE501" s="0" t="s">
        <v>155</v>
      </c>
      <c r="BF501" s="0" t="s">
        <v>155</v>
      </c>
      <c r="BG501" s="0" t="s">
        <v>155</v>
      </c>
      <c r="BH501" s="0" t="s">
        <v>155</v>
      </c>
      <c r="BI501" s="0" t="s">
        <v>155</v>
      </c>
      <c r="BJ501" s="0" t="s">
        <v>155</v>
      </c>
      <c r="BK501" s="0" t="s">
        <v>155</v>
      </c>
      <c r="BL501" s="0" t="s">
        <v>155</v>
      </c>
      <c r="BP501" s="0" t="s">
        <v>155</v>
      </c>
      <c r="BR501" s="0" t="s">
        <v>155</v>
      </c>
      <c r="BS501" s="0" t="s">
        <v>155</v>
      </c>
      <c r="BV501" s="0" t="s">
        <v>155</v>
      </c>
      <c r="BY501" s="0" t="s">
        <v>144</v>
      </c>
      <c r="CA501" s="0" t="s">
        <v>155</v>
      </c>
      <c r="CG501" s="0" t="s">
        <v>155</v>
      </c>
      <c r="CH501" s="0" t="s">
        <v>144</v>
      </c>
      <c r="CK501" s="0" t="s">
        <v>155</v>
      </c>
      <c r="CL501" s="0" t="s">
        <v>144</v>
      </c>
      <c r="CN501" s="0" t="s">
        <v>155</v>
      </c>
      <c r="CO501" s="0" t="s">
        <v>217</v>
      </c>
      <c r="CP501" s="0" t="s">
        <v>155</v>
      </c>
      <c r="CQ501" s="0" t="s">
        <v>144</v>
      </c>
      <c r="CT501" s="0" t="s">
        <v>155</v>
      </c>
      <c r="CU501" s="0" t="s">
        <v>144</v>
      </c>
      <c r="CV501" s="0" t="s">
        <v>155</v>
      </c>
      <c r="CW501" s="0" t="s">
        <v>144</v>
      </c>
      <c r="CY501" s="0" t="s">
        <v>155</v>
      </c>
      <c r="CZ501" s="0" t="s">
        <v>144</v>
      </c>
      <c r="DC501" s="0" t="s">
        <v>155</v>
      </c>
      <c r="DF501" s="0" t="s">
        <v>155</v>
      </c>
      <c r="DG501" s="0" t="s">
        <v>144</v>
      </c>
      <c r="DI501" s="0" t="s">
        <v>155</v>
      </c>
      <c r="DJ501" s="0" t="s">
        <v>144</v>
      </c>
      <c r="DL501" s="0" t="s">
        <v>155</v>
      </c>
      <c r="DM501" s="0" t="s">
        <v>144</v>
      </c>
      <c r="DN501" s="0" t="s">
        <v>155</v>
      </c>
      <c r="DO501" s="0" t="s">
        <v>144</v>
      </c>
      <c r="DR501" s="0" t="s">
        <v>155</v>
      </c>
      <c r="DS501" s="0" t="s">
        <v>144</v>
      </c>
      <c r="DT501" s="0" t="s">
        <v>144</v>
      </c>
      <c r="DU501" s="0" t="s">
        <v>155</v>
      </c>
      <c r="DW501" s="0" t="s">
        <v>144</v>
      </c>
      <c r="DX501" s="0" t="s">
        <v>155</v>
      </c>
      <c r="EA501" s="0" t="s">
        <v>155</v>
      </c>
      <c r="ED501" s="0" t="s">
        <v>144</v>
      </c>
      <c r="EF501" s="0" t="s">
        <v>155</v>
      </c>
    </row>
    <row r="502" customFormat="false" ht="13.8" hidden="false" customHeight="false" outlineLevel="0" collapsed="false">
      <c r="A502" s="0" t="s">
        <v>2707</v>
      </c>
      <c r="B502" s="0" t="n">
        <v>78</v>
      </c>
      <c r="C502" s="0" t="n">
        <v>244753</v>
      </c>
      <c r="D502" s="0" t="s">
        <v>2708</v>
      </c>
      <c r="E502" s="0" t="s">
        <v>360</v>
      </c>
      <c r="F502" s="0" t="str">
        <f aca="false">CONCATENATE(D502," ",LEFT(H502,4),"T=",AW502,"D=",AX502,"R=",AY502,"M=",AZ502,"L=",BA502,"B=",BB502)</f>
        <v>RUFFIN T=43D=13R=0M=3L=10B=1</v>
      </c>
      <c r="G502" s="0" t="s">
        <v>206</v>
      </c>
      <c r="I502" s="0" t="s">
        <v>2709</v>
      </c>
      <c r="J502" s="0" t="s">
        <v>2093</v>
      </c>
      <c r="K502" s="0" t="s">
        <v>143</v>
      </c>
      <c r="L502" s="0" t="s">
        <v>144</v>
      </c>
      <c r="M502" s="0" t="str">
        <f aca="false">RIGHT(N502,LEN(N502)-FIND(" ",N502))</f>
        <v>THIRD ST SW</v>
      </c>
      <c r="N502" s="0" t="s">
        <v>2710</v>
      </c>
      <c r="P502" s="0" t="s">
        <v>147</v>
      </c>
      <c r="Q502" s="0" t="s">
        <v>148</v>
      </c>
      <c r="R502" s="0" t="n">
        <v>44483</v>
      </c>
      <c r="AD502" s="0" t="s">
        <v>149</v>
      </c>
      <c r="AE502" s="0" t="s">
        <v>150</v>
      </c>
      <c r="AF502" s="0" t="s">
        <v>151</v>
      </c>
      <c r="AH502" s="0" t="n">
        <v>14</v>
      </c>
      <c r="AI502" s="0" t="n">
        <v>11</v>
      </c>
      <c r="AN502" s="0" t="s">
        <v>147</v>
      </c>
      <c r="AO502" s="0" t="s">
        <v>301</v>
      </c>
      <c r="AP502" s="0" t="s">
        <v>302</v>
      </c>
      <c r="AQ502" s="0" t="n">
        <v>9</v>
      </c>
      <c r="AR502" s="0" t="n">
        <v>64</v>
      </c>
      <c r="AS502" s="0" t="n">
        <v>32</v>
      </c>
      <c r="AV502" s="0" t="s">
        <v>154</v>
      </c>
      <c r="AW502" s="0" t="n">
        <f aca="false">COUNTA($BC502:$EG502)</f>
        <v>43</v>
      </c>
      <c r="AX502" s="0" t="n">
        <f aca="false">COUNTIF($BC502:$EG502,"D")</f>
        <v>13</v>
      </c>
      <c r="AY502" s="0" t="n">
        <f aca="false">COUNTIF($BC502:$EG502,"R")</f>
        <v>0</v>
      </c>
      <c r="AZ502" s="2" t="n">
        <f aca="false">COUNTIF(DW502,"D")+COUNTIF(DO502,"D")+COUNTIF(DJ502,"D")+COUNTIF(DD502,"D")</f>
        <v>3</v>
      </c>
      <c r="BA502" s="0" t="n">
        <f aca="false">IF(DH502&lt;&gt;"",1,0)+IF(DI502&lt;&gt;"",1,0)+IF(DK502&lt;&gt;"",1,0)+IF(DM502&lt;&gt;"",1,0)+IF(DN502&lt;&gt;"",1,0)+IF(DO502&lt;&gt;"",1,0)+IF(DQ502&lt;&gt;"",1,0)+IF(DR502&lt;&gt;"",1,0)+IF(DT502&lt;&gt;"",1,0)+IF(DU502&lt;&gt;"",1,0)+IF(DV502&lt;&gt;"",1,0)+IF(DW502&lt;&gt;"",1,0)+IF(DX502&lt;&gt;"",1,0)+IF(DZ502&lt;&gt;"",1,0)+IF(EA502&lt;&gt;"",1,0)+IF(EB502&lt;&gt;"",1,0)+IF(EE502&lt;&gt;"",1,0)</f>
        <v>10</v>
      </c>
      <c r="BB502" s="0" t="n">
        <f aca="false">IF(AND(AV502&gt;0, AW502&gt;0),1,0)</f>
        <v>1</v>
      </c>
      <c r="BC502" s="0" t="s">
        <v>155</v>
      </c>
      <c r="BD502" s="0" t="s">
        <v>155</v>
      </c>
      <c r="BE502" s="0" t="s">
        <v>155</v>
      </c>
      <c r="BF502" s="0" t="s">
        <v>155</v>
      </c>
      <c r="BG502" s="0" t="s">
        <v>155</v>
      </c>
      <c r="BH502" s="0" t="s">
        <v>155</v>
      </c>
      <c r="BI502" s="0" t="s">
        <v>155</v>
      </c>
      <c r="BJ502" s="0" t="s">
        <v>155</v>
      </c>
      <c r="BK502" s="0" t="s">
        <v>155</v>
      </c>
      <c r="BL502" s="0" t="s">
        <v>155</v>
      </c>
      <c r="BP502" s="0" t="s">
        <v>155</v>
      </c>
      <c r="BS502" s="0" t="s">
        <v>155</v>
      </c>
      <c r="CA502" s="0" t="s">
        <v>155</v>
      </c>
      <c r="CC502" s="0" t="s">
        <v>144</v>
      </c>
      <c r="CG502" s="0" t="s">
        <v>155</v>
      </c>
      <c r="CK502" s="0" t="s">
        <v>155</v>
      </c>
      <c r="CL502" s="0" t="s">
        <v>144</v>
      </c>
      <c r="CN502" s="0" t="s">
        <v>155</v>
      </c>
      <c r="CO502" s="0" t="s">
        <v>144</v>
      </c>
      <c r="CP502" s="0" t="s">
        <v>155</v>
      </c>
      <c r="CQ502" s="0" t="s">
        <v>144</v>
      </c>
      <c r="CT502" s="0" t="s">
        <v>155</v>
      </c>
      <c r="CV502" s="0" t="s">
        <v>155</v>
      </c>
      <c r="CW502" s="0" t="s">
        <v>144</v>
      </c>
      <c r="CY502" s="0" t="s">
        <v>155</v>
      </c>
      <c r="CZ502" s="0" t="s">
        <v>144</v>
      </c>
      <c r="DC502" s="0" t="s">
        <v>155</v>
      </c>
      <c r="DD502" s="0" t="s">
        <v>144</v>
      </c>
      <c r="DF502" s="0" t="s">
        <v>155</v>
      </c>
      <c r="DI502" s="0" t="s">
        <v>155</v>
      </c>
      <c r="DL502" s="0" t="s">
        <v>155</v>
      </c>
      <c r="DM502" s="0" t="s">
        <v>144</v>
      </c>
      <c r="DN502" s="0" t="s">
        <v>155</v>
      </c>
      <c r="DO502" s="0" t="s">
        <v>144</v>
      </c>
      <c r="DR502" s="0" t="s">
        <v>155</v>
      </c>
      <c r="DS502" s="0" t="s">
        <v>144</v>
      </c>
      <c r="DT502" s="0" t="s">
        <v>144</v>
      </c>
      <c r="DU502" s="0" t="s">
        <v>155</v>
      </c>
      <c r="DW502" s="0" t="s">
        <v>144</v>
      </c>
      <c r="DX502" s="0" t="s">
        <v>155</v>
      </c>
      <c r="EA502" s="0" t="s">
        <v>155</v>
      </c>
      <c r="ED502" s="0" t="s">
        <v>144</v>
      </c>
      <c r="EF502" s="0" t="s">
        <v>155</v>
      </c>
    </row>
    <row r="503" customFormat="false" ht="13.8" hidden="false" customHeight="false" outlineLevel="0" collapsed="false">
      <c r="A503" s="0" t="s">
        <v>2711</v>
      </c>
      <c r="B503" s="0" t="n">
        <v>78</v>
      </c>
      <c r="C503" s="0" t="n">
        <v>415252</v>
      </c>
      <c r="D503" s="0" t="s">
        <v>1288</v>
      </c>
      <c r="E503" s="0" t="s">
        <v>2712</v>
      </c>
      <c r="F503" s="0" t="str">
        <f aca="false">CONCATENATE(D503," ",LEFT(H503,4),"T=",AW503,"D=",AX503,"R=",AY503,"M=",AZ503,"L=",BA503,"B=",BB503)</f>
        <v>SHAVERS T=17D=7R=0M=3L=10B=1</v>
      </c>
      <c r="G503" s="0" t="s">
        <v>2713</v>
      </c>
      <c r="I503" s="0" t="s">
        <v>2714</v>
      </c>
      <c r="J503" s="0" t="s">
        <v>751</v>
      </c>
      <c r="K503" s="0" t="s">
        <v>143</v>
      </c>
      <c r="L503" s="0" t="s">
        <v>144</v>
      </c>
      <c r="M503" s="0" t="str">
        <f aca="false">RIGHT(N503,LEN(N503)-FIND(" ",N503))</f>
        <v>BELVEDERE AVE SE</v>
      </c>
      <c r="N503" s="0" t="s">
        <v>1292</v>
      </c>
      <c r="P503" s="0" t="s">
        <v>147</v>
      </c>
      <c r="Q503" s="0" t="s">
        <v>148</v>
      </c>
      <c r="R503" s="0" t="n">
        <v>44484</v>
      </c>
      <c r="AD503" s="0" t="s">
        <v>149</v>
      </c>
      <c r="AE503" s="0" t="s">
        <v>150</v>
      </c>
      <c r="AF503" s="0" t="s">
        <v>151</v>
      </c>
      <c r="AH503" s="0" t="n">
        <v>14</v>
      </c>
      <c r="AI503" s="0" t="n">
        <v>11</v>
      </c>
      <c r="AN503" s="0" t="s">
        <v>147</v>
      </c>
      <c r="AO503" s="0" t="s">
        <v>277</v>
      </c>
      <c r="AP503" s="0" t="s">
        <v>278</v>
      </c>
      <c r="AQ503" s="0" t="n">
        <v>9</v>
      </c>
      <c r="AR503" s="0" t="n">
        <v>64</v>
      </c>
      <c r="AS503" s="0" t="n">
        <v>32</v>
      </c>
      <c r="AV503" s="0" t="s">
        <v>252</v>
      </c>
      <c r="AW503" s="0" t="n">
        <f aca="false">COUNTA($BC503:$EG503)</f>
        <v>17</v>
      </c>
      <c r="AX503" s="0" t="n">
        <f aca="false">COUNTIF($BC503:$EG503,"D")</f>
        <v>7</v>
      </c>
      <c r="AY503" s="0" t="n">
        <f aca="false">COUNTIF($BC503:$EG503,"R")</f>
        <v>0</v>
      </c>
      <c r="AZ503" s="2" t="n">
        <f aca="false">COUNTIF(DW503,"D")+COUNTIF(DO503,"D")+COUNTIF(DJ503,"D")+COUNTIF(DD503,"D")</f>
        <v>3</v>
      </c>
      <c r="BA503" s="0" t="n">
        <f aca="false">IF(DH503&lt;&gt;"",1,0)+IF(DI503&lt;&gt;"",1,0)+IF(DK503&lt;&gt;"",1,0)+IF(DM503&lt;&gt;"",1,0)+IF(DN503&lt;&gt;"",1,0)+IF(DO503&lt;&gt;"",1,0)+IF(DQ503&lt;&gt;"",1,0)+IF(DR503&lt;&gt;"",1,0)+IF(DT503&lt;&gt;"",1,0)+IF(DU503&lt;&gt;"",1,0)+IF(DV503&lt;&gt;"",1,0)+IF(DW503&lt;&gt;"",1,0)+IF(DX503&lt;&gt;"",1,0)+IF(DZ503&lt;&gt;"",1,0)+IF(EA503&lt;&gt;"",1,0)+IF(EB503&lt;&gt;"",1,0)+IF(EE503&lt;&gt;"",1,0)</f>
        <v>10</v>
      </c>
      <c r="BB503" s="0" t="n">
        <f aca="false">IF(AND(AV503&gt;0, AW503&gt;0),1,0)</f>
        <v>1</v>
      </c>
      <c r="DC503" s="0" t="s">
        <v>155</v>
      </c>
      <c r="DF503" s="0" t="s">
        <v>155</v>
      </c>
      <c r="DI503" s="0" t="s">
        <v>155</v>
      </c>
      <c r="DJ503" s="0" t="s">
        <v>144</v>
      </c>
      <c r="DL503" s="0" t="s">
        <v>155</v>
      </c>
      <c r="DM503" s="0" t="s">
        <v>144</v>
      </c>
      <c r="DN503" s="0" t="s">
        <v>155</v>
      </c>
      <c r="DO503" s="0" t="s">
        <v>144</v>
      </c>
      <c r="DR503" s="0" t="s">
        <v>155</v>
      </c>
      <c r="DS503" s="0" t="s">
        <v>144</v>
      </c>
      <c r="DT503" s="0" t="s">
        <v>144</v>
      </c>
      <c r="DU503" s="0" t="s">
        <v>155</v>
      </c>
      <c r="DW503" s="0" t="s">
        <v>144</v>
      </c>
      <c r="DX503" s="0" t="s">
        <v>155</v>
      </c>
      <c r="EA503" s="0" t="s">
        <v>155</v>
      </c>
      <c r="ED503" s="0" t="s">
        <v>144</v>
      </c>
      <c r="EF503" s="0" t="s">
        <v>155</v>
      </c>
    </row>
    <row r="504" customFormat="false" ht="13.8" hidden="false" customHeight="false" outlineLevel="0" collapsed="false">
      <c r="A504" s="0" t="s">
        <v>2715</v>
      </c>
      <c r="B504" s="0" t="n">
        <v>78</v>
      </c>
      <c r="C504" s="0" t="n">
        <v>236227</v>
      </c>
      <c r="D504" s="0" t="s">
        <v>2716</v>
      </c>
      <c r="E504" s="0" t="s">
        <v>527</v>
      </c>
      <c r="F504" s="0" t="str">
        <f aca="false">CONCATENATE(D504," ",LEFT(H504,4),"T=",AW504,"D=",AX504,"R=",AY504,"M=",AZ504,"L=",BA504,"B=",BB504)</f>
        <v>SIKOS T=43D=13R=0M=3L=10B=1</v>
      </c>
      <c r="G504" s="0" t="s">
        <v>174</v>
      </c>
      <c r="I504" s="0" t="s">
        <v>2717</v>
      </c>
      <c r="J504" s="0" t="s">
        <v>2718</v>
      </c>
      <c r="K504" s="0" t="s">
        <v>143</v>
      </c>
      <c r="L504" s="0" t="s">
        <v>144</v>
      </c>
      <c r="M504" s="0" t="str">
        <f aca="false">RIGHT(N504,LEN(N504)-FIND(" ",N504))</f>
        <v>TOD AVE SW</v>
      </c>
      <c r="N504" s="0" t="s">
        <v>2680</v>
      </c>
      <c r="P504" s="0" t="s">
        <v>147</v>
      </c>
      <c r="Q504" s="0" t="s">
        <v>148</v>
      </c>
      <c r="R504" s="0" t="n">
        <v>44485</v>
      </c>
      <c r="AD504" s="0" t="s">
        <v>149</v>
      </c>
      <c r="AE504" s="0" t="s">
        <v>150</v>
      </c>
      <c r="AF504" s="0" t="s">
        <v>151</v>
      </c>
      <c r="AH504" s="0" t="n">
        <v>14</v>
      </c>
      <c r="AI504" s="0" t="n">
        <v>11</v>
      </c>
      <c r="AN504" s="0" t="s">
        <v>147</v>
      </c>
      <c r="AO504" s="0" t="s">
        <v>152</v>
      </c>
      <c r="AP504" s="0" t="s">
        <v>153</v>
      </c>
      <c r="AQ504" s="0" t="n">
        <v>9</v>
      </c>
      <c r="AR504" s="0" t="n">
        <v>64</v>
      </c>
      <c r="AS504" s="0" t="n">
        <v>32</v>
      </c>
      <c r="AV504" s="0" t="s">
        <v>154</v>
      </c>
      <c r="AW504" s="0" t="n">
        <f aca="false">COUNTA($BC504:$EG504)</f>
        <v>43</v>
      </c>
      <c r="AX504" s="0" t="n">
        <f aca="false">COUNTIF($BC504:$EG504,"D")</f>
        <v>13</v>
      </c>
      <c r="AY504" s="0" t="n">
        <f aca="false">COUNTIF($BC504:$EG504,"R")</f>
        <v>0</v>
      </c>
      <c r="AZ504" s="2" t="n">
        <f aca="false">COUNTIF(DW504,"D")+COUNTIF(DO504,"D")+COUNTIF(DJ504,"D")+COUNTIF(DD504,"D")</f>
        <v>3</v>
      </c>
      <c r="BA504" s="0" t="n">
        <f aca="false">IF(DH504&lt;&gt;"",1,0)+IF(DI504&lt;&gt;"",1,0)+IF(DK504&lt;&gt;"",1,0)+IF(DM504&lt;&gt;"",1,0)+IF(DN504&lt;&gt;"",1,0)+IF(DO504&lt;&gt;"",1,0)+IF(DQ504&lt;&gt;"",1,0)+IF(DR504&lt;&gt;"",1,0)+IF(DT504&lt;&gt;"",1,0)+IF(DU504&lt;&gt;"",1,0)+IF(DV504&lt;&gt;"",1,0)+IF(DW504&lt;&gt;"",1,0)+IF(DX504&lt;&gt;"",1,0)+IF(DZ504&lt;&gt;"",1,0)+IF(EA504&lt;&gt;"",1,0)+IF(EB504&lt;&gt;"",1,0)+IF(EE504&lt;&gt;"",1,0)</f>
        <v>10</v>
      </c>
      <c r="BB504" s="0" t="n">
        <f aca="false">IF(AND(AV504&gt;0, AW504&gt;0),1,0)</f>
        <v>1</v>
      </c>
      <c r="BC504" s="0" t="s">
        <v>155</v>
      </c>
      <c r="BD504" s="0" t="s">
        <v>155</v>
      </c>
      <c r="BE504" s="0" t="s">
        <v>155</v>
      </c>
      <c r="BF504" s="0" t="s">
        <v>155</v>
      </c>
      <c r="BG504" s="0" t="s">
        <v>155</v>
      </c>
      <c r="BH504" s="0" t="s">
        <v>155</v>
      </c>
      <c r="BI504" s="0" t="s">
        <v>155</v>
      </c>
      <c r="BJ504" s="0" t="s">
        <v>155</v>
      </c>
      <c r="BK504" s="0" t="s">
        <v>155</v>
      </c>
      <c r="BL504" s="0" t="s">
        <v>155</v>
      </c>
      <c r="BP504" s="0" t="s">
        <v>155</v>
      </c>
      <c r="BR504" s="0" t="s">
        <v>155</v>
      </c>
      <c r="BS504" s="0" t="s">
        <v>155</v>
      </c>
      <c r="BY504" s="0" t="s">
        <v>144</v>
      </c>
      <c r="CA504" s="0" t="s">
        <v>155</v>
      </c>
      <c r="CG504" s="0" t="s">
        <v>155</v>
      </c>
      <c r="CK504" s="0" t="s">
        <v>155</v>
      </c>
      <c r="CL504" s="0" t="s">
        <v>144</v>
      </c>
      <c r="CN504" s="0" t="s">
        <v>155</v>
      </c>
      <c r="CO504" s="0" t="s">
        <v>144</v>
      </c>
      <c r="CP504" s="0" t="s">
        <v>155</v>
      </c>
      <c r="CV504" s="0" t="s">
        <v>155</v>
      </c>
      <c r="CW504" s="0" t="s">
        <v>144</v>
      </c>
      <c r="CY504" s="0" t="s">
        <v>155</v>
      </c>
      <c r="CZ504" s="0" t="s">
        <v>144</v>
      </c>
      <c r="DC504" s="0" t="s">
        <v>155</v>
      </c>
      <c r="DF504" s="0" t="s">
        <v>155</v>
      </c>
      <c r="DG504" s="0" t="s">
        <v>144</v>
      </c>
      <c r="DI504" s="0" t="s">
        <v>155</v>
      </c>
      <c r="DJ504" s="0" t="s">
        <v>144</v>
      </c>
      <c r="DL504" s="0" t="s">
        <v>155</v>
      </c>
      <c r="DM504" s="0" t="s">
        <v>144</v>
      </c>
      <c r="DN504" s="0" t="s">
        <v>155</v>
      </c>
      <c r="DO504" s="0" t="s">
        <v>144</v>
      </c>
      <c r="DR504" s="0" t="s">
        <v>155</v>
      </c>
      <c r="DS504" s="0" t="s">
        <v>144</v>
      </c>
      <c r="DT504" s="0" t="s">
        <v>144</v>
      </c>
      <c r="DU504" s="0" t="s">
        <v>155</v>
      </c>
      <c r="DW504" s="0" t="s">
        <v>144</v>
      </c>
      <c r="DX504" s="0" t="s">
        <v>155</v>
      </c>
      <c r="EA504" s="0" t="s">
        <v>155</v>
      </c>
      <c r="ED504" s="0" t="s">
        <v>144</v>
      </c>
      <c r="EF504" s="0" t="s">
        <v>155</v>
      </c>
    </row>
    <row r="505" customFormat="false" ht="13.8" hidden="false" customHeight="false" outlineLevel="0" collapsed="false">
      <c r="A505" s="0" t="s">
        <v>2719</v>
      </c>
      <c r="B505" s="0" t="n">
        <v>78</v>
      </c>
      <c r="C505" s="0" t="n">
        <v>314546</v>
      </c>
      <c r="D505" s="0" t="s">
        <v>1305</v>
      </c>
      <c r="E505" s="0" t="s">
        <v>624</v>
      </c>
      <c r="F505" s="0" t="str">
        <f aca="false">CONCATENATE(D505," ",LEFT(H505,4),"T=",AW505,"D=",AX505,"R=",AY505,"M=",AZ505,"L=",BA505,"B=",BB505)</f>
        <v>SKINNER T=33D=14R=0M=3L=10B=1</v>
      </c>
      <c r="G505" s="0" t="s">
        <v>140</v>
      </c>
      <c r="I505" s="0" t="s">
        <v>2720</v>
      </c>
      <c r="J505" s="0" t="s">
        <v>1307</v>
      </c>
      <c r="K505" s="0" t="s">
        <v>143</v>
      </c>
      <c r="L505" s="0" t="s">
        <v>144</v>
      </c>
      <c r="M505" s="0" t="str">
        <f aca="false">RIGHT(N505,LEN(N505)-FIND(" ",N505))</f>
        <v>COIT DR NW</v>
      </c>
      <c r="N505" s="0" t="s">
        <v>1308</v>
      </c>
      <c r="P505" s="0" t="s">
        <v>147</v>
      </c>
      <c r="Q505" s="0" t="s">
        <v>148</v>
      </c>
      <c r="R505" s="0" t="n">
        <v>44485</v>
      </c>
      <c r="AD505" s="0" t="s">
        <v>149</v>
      </c>
      <c r="AE505" s="0" t="s">
        <v>150</v>
      </c>
      <c r="AF505" s="0" t="s">
        <v>151</v>
      </c>
      <c r="AH505" s="0" t="n">
        <v>14</v>
      </c>
      <c r="AI505" s="0" t="n">
        <v>11</v>
      </c>
      <c r="AN505" s="0" t="s">
        <v>147</v>
      </c>
      <c r="AO505" s="0" t="s">
        <v>221</v>
      </c>
      <c r="AP505" s="0" t="s">
        <v>222</v>
      </c>
      <c r="AQ505" s="0" t="n">
        <v>9</v>
      </c>
      <c r="AR505" s="0" t="n">
        <v>64</v>
      </c>
      <c r="AS505" s="0" t="n">
        <v>32</v>
      </c>
      <c r="AV505" s="0" t="s">
        <v>223</v>
      </c>
      <c r="AW505" s="0" t="n">
        <f aca="false">COUNTA($BC505:$EG505)</f>
        <v>33</v>
      </c>
      <c r="AX505" s="0" t="n">
        <f aca="false">COUNTIF($BC505:$EG505,"D")</f>
        <v>14</v>
      </c>
      <c r="AY505" s="0" t="n">
        <f aca="false">COUNTIF($BC505:$EG505,"R")</f>
        <v>0</v>
      </c>
      <c r="AZ505" s="2" t="n">
        <f aca="false">COUNTIF(DW505,"D")+COUNTIF(DO505,"D")+COUNTIF(DJ505,"D")+COUNTIF(DD505,"D")</f>
        <v>3</v>
      </c>
      <c r="BA505" s="0" t="n">
        <f aca="false">IF(DH505&lt;&gt;"",1,0)+IF(DI505&lt;&gt;"",1,0)+IF(DK505&lt;&gt;"",1,0)+IF(DM505&lt;&gt;"",1,0)+IF(DN505&lt;&gt;"",1,0)+IF(DO505&lt;&gt;"",1,0)+IF(DQ505&lt;&gt;"",1,0)+IF(DR505&lt;&gt;"",1,0)+IF(DT505&lt;&gt;"",1,0)+IF(DU505&lt;&gt;"",1,0)+IF(DV505&lt;&gt;"",1,0)+IF(DW505&lt;&gt;"",1,0)+IF(DX505&lt;&gt;"",1,0)+IF(DZ505&lt;&gt;"",1,0)+IF(EA505&lt;&gt;"",1,0)+IF(EB505&lt;&gt;"",1,0)+IF(EE505&lt;&gt;"",1,0)</f>
        <v>10</v>
      </c>
      <c r="BB505" s="0" t="n">
        <f aca="false">IF(AND(AV505&gt;0, AW505&gt;0),1,0)</f>
        <v>1</v>
      </c>
      <c r="BV505" s="0" t="s">
        <v>155</v>
      </c>
      <c r="BY505" s="0" t="s">
        <v>144</v>
      </c>
      <c r="CA505" s="0" t="s">
        <v>155</v>
      </c>
      <c r="CG505" s="0" t="s">
        <v>155</v>
      </c>
      <c r="CK505" s="0" t="s">
        <v>155</v>
      </c>
      <c r="CL505" s="0" t="s">
        <v>144</v>
      </c>
      <c r="CN505" s="0" t="s">
        <v>155</v>
      </c>
      <c r="CP505" s="0" t="s">
        <v>155</v>
      </c>
      <c r="CQ505" s="0" t="s">
        <v>144</v>
      </c>
      <c r="CT505" s="0" t="s">
        <v>155</v>
      </c>
      <c r="CU505" s="0" t="s">
        <v>144</v>
      </c>
      <c r="CV505" s="0" t="s">
        <v>155</v>
      </c>
      <c r="CW505" s="0" t="s">
        <v>144</v>
      </c>
      <c r="CY505" s="0" t="s">
        <v>155</v>
      </c>
      <c r="CZ505" s="0" t="s">
        <v>144</v>
      </c>
      <c r="DC505" s="0" t="s">
        <v>155</v>
      </c>
      <c r="DD505" s="0" t="s">
        <v>144</v>
      </c>
      <c r="DF505" s="0" t="s">
        <v>155</v>
      </c>
      <c r="DG505" s="0" t="s">
        <v>144</v>
      </c>
      <c r="DI505" s="0" t="s">
        <v>155</v>
      </c>
      <c r="DL505" s="0" t="s">
        <v>155</v>
      </c>
      <c r="DM505" s="0" t="s">
        <v>144</v>
      </c>
      <c r="DN505" s="0" t="s">
        <v>155</v>
      </c>
      <c r="DO505" s="0" t="s">
        <v>144</v>
      </c>
      <c r="DR505" s="0" t="s">
        <v>155</v>
      </c>
      <c r="DS505" s="0" t="s">
        <v>144</v>
      </c>
      <c r="DT505" s="0" t="s">
        <v>144</v>
      </c>
      <c r="DU505" s="0" t="s">
        <v>155</v>
      </c>
      <c r="DW505" s="0" t="s">
        <v>144</v>
      </c>
      <c r="DX505" s="0" t="s">
        <v>155</v>
      </c>
      <c r="EA505" s="0" t="s">
        <v>155</v>
      </c>
      <c r="ED505" s="0" t="s">
        <v>144</v>
      </c>
      <c r="EF505" s="0" t="s">
        <v>155</v>
      </c>
    </row>
    <row r="506" customFormat="false" ht="13.8" hidden="false" customHeight="false" outlineLevel="0" collapsed="false">
      <c r="A506" s="0" t="s">
        <v>2721</v>
      </c>
      <c r="B506" s="0" t="n">
        <v>78</v>
      </c>
      <c r="C506" s="0" t="n">
        <v>372473</v>
      </c>
      <c r="D506" s="0" t="s">
        <v>2722</v>
      </c>
      <c r="E506" s="0" t="s">
        <v>2723</v>
      </c>
      <c r="F506" s="0" t="str">
        <f aca="false">CONCATENATE(D506," ",LEFT(H506,4),"T=",AW506,"D=",AX506,"R=",AY506,"M=",AZ506,"L=",BA506,"B=",BB506)</f>
        <v>SLABAUGH T=19D=8R=0M=3L=10B=1</v>
      </c>
      <c r="G506" s="0" t="s">
        <v>217</v>
      </c>
      <c r="I506" s="0" t="s">
        <v>2724</v>
      </c>
      <c r="J506" s="0" t="s">
        <v>2725</v>
      </c>
      <c r="K506" s="0" t="s">
        <v>143</v>
      </c>
      <c r="L506" s="0" t="s">
        <v>144</v>
      </c>
      <c r="M506" s="0" t="str">
        <f aca="false">RIGHT(N506,LEN(N506)-FIND(" ",N506))</f>
        <v>WESTWOOD DR NW</v>
      </c>
      <c r="N506" s="0" t="s">
        <v>2726</v>
      </c>
      <c r="P506" s="0" t="s">
        <v>147</v>
      </c>
      <c r="Q506" s="0" t="s">
        <v>148</v>
      </c>
      <c r="R506" s="0" t="n">
        <v>44485</v>
      </c>
      <c r="AD506" s="0" t="s">
        <v>149</v>
      </c>
      <c r="AE506" s="0" t="s">
        <v>150</v>
      </c>
      <c r="AF506" s="0" t="s">
        <v>151</v>
      </c>
      <c r="AH506" s="0" t="n">
        <v>14</v>
      </c>
      <c r="AI506" s="0" t="n">
        <v>11</v>
      </c>
      <c r="AN506" s="0" t="s">
        <v>147</v>
      </c>
      <c r="AO506" s="0" t="s">
        <v>344</v>
      </c>
      <c r="AP506" s="0" t="s">
        <v>345</v>
      </c>
      <c r="AQ506" s="0" t="n">
        <v>9</v>
      </c>
      <c r="AR506" s="0" t="n">
        <v>64</v>
      </c>
      <c r="AS506" s="0" t="n">
        <v>32</v>
      </c>
      <c r="AV506" s="0" t="s">
        <v>223</v>
      </c>
      <c r="AW506" s="0" t="n">
        <f aca="false">COUNTA($BC506:$EG506)</f>
        <v>19</v>
      </c>
      <c r="AX506" s="0" t="n">
        <f aca="false">COUNTIF($BC506:$EG506,"D")</f>
        <v>8</v>
      </c>
      <c r="AY506" s="0" t="n">
        <f aca="false">COUNTIF($BC506:$EG506,"R")</f>
        <v>0</v>
      </c>
      <c r="AZ506" s="2" t="n">
        <f aca="false">COUNTIF(DW506,"D")+COUNTIF(DO506,"D")+COUNTIF(DJ506,"D")+COUNTIF(DD506,"D")</f>
        <v>3</v>
      </c>
      <c r="BA506" s="0" t="n">
        <f aca="false">IF(DH506&lt;&gt;"",1,0)+IF(DI506&lt;&gt;"",1,0)+IF(DK506&lt;&gt;"",1,0)+IF(DM506&lt;&gt;"",1,0)+IF(DN506&lt;&gt;"",1,0)+IF(DO506&lt;&gt;"",1,0)+IF(DQ506&lt;&gt;"",1,0)+IF(DR506&lt;&gt;"",1,0)+IF(DT506&lt;&gt;"",1,0)+IF(DU506&lt;&gt;"",1,0)+IF(DV506&lt;&gt;"",1,0)+IF(DW506&lt;&gt;"",1,0)+IF(DX506&lt;&gt;"",1,0)+IF(DZ506&lt;&gt;"",1,0)+IF(EA506&lt;&gt;"",1,0)+IF(EB506&lt;&gt;"",1,0)+IF(EE506&lt;&gt;"",1,0)</f>
        <v>10</v>
      </c>
      <c r="BB506" s="0" t="n">
        <f aca="false">IF(AND(AV506&gt;0, AW506&gt;0),1,0)</f>
        <v>1</v>
      </c>
      <c r="CP506" s="0" t="s">
        <v>155</v>
      </c>
      <c r="CY506" s="0" t="s">
        <v>155</v>
      </c>
      <c r="CZ506" s="0" t="s">
        <v>144</v>
      </c>
      <c r="DC506" s="0" t="s">
        <v>155</v>
      </c>
      <c r="DI506" s="0" t="s">
        <v>155</v>
      </c>
      <c r="DJ506" s="0" t="s">
        <v>144</v>
      </c>
      <c r="DL506" s="0" t="s">
        <v>155</v>
      </c>
      <c r="DM506" s="0" t="s">
        <v>144</v>
      </c>
      <c r="DN506" s="0" t="s">
        <v>155</v>
      </c>
      <c r="DO506" s="0" t="s">
        <v>144</v>
      </c>
      <c r="DR506" s="0" t="s">
        <v>155</v>
      </c>
      <c r="DS506" s="0" t="s">
        <v>144</v>
      </c>
      <c r="DT506" s="0" t="s">
        <v>144</v>
      </c>
      <c r="DU506" s="0" t="s">
        <v>155</v>
      </c>
      <c r="DW506" s="0" t="s">
        <v>144</v>
      </c>
      <c r="DX506" s="0" t="s">
        <v>155</v>
      </c>
      <c r="EA506" s="0" t="s">
        <v>155</v>
      </c>
      <c r="ED506" s="0" t="s">
        <v>144</v>
      </c>
      <c r="EF506" s="0" t="s">
        <v>155</v>
      </c>
    </row>
    <row r="507" customFormat="false" ht="13.8" hidden="false" customHeight="false" outlineLevel="0" collapsed="false">
      <c r="A507" s="0" t="s">
        <v>2727</v>
      </c>
      <c r="B507" s="0" t="n">
        <v>78</v>
      </c>
      <c r="C507" s="0" t="n">
        <v>163068</v>
      </c>
      <c r="D507" s="0" t="s">
        <v>1310</v>
      </c>
      <c r="E507" s="0" t="s">
        <v>2728</v>
      </c>
      <c r="F507" s="0" t="str">
        <f aca="false">CONCATENATE(D507," ",LEFT(H507,4),"T=",AW507,"D=",AX507,"R=",AY507,"M=",AZ507,"L=",BA507,"B=",BB507)</f>
        <v>SMITH T=47D=16R=0M=3L=10B=1</v>
      </c>
      <c r="G507" s="0" t="s">
        <v>264</v>
      </c>
      <c r="I507" s="0" t="s">
        <v>2729</v>
      </c>
      <c r="J507" s="0" t="s">
        <v>2730</v>
      </c>
      <c r="K507" s="0" t="s">
        <v>143</v>
      </c>
      <c r="L507" s="0" t="s">
        <v>144</v>
      </c>
      <c r="M507" s="0" t="str">
        <f aca="false">RIGHT(N507,LEN(N507)-FIND(" ",N507))</f>
        <v>BURTON ST SE</v>
      </c>
      <c r="N507" s="0" t="s">
        <v>2396</v>
      </c>
      <c r="P507" s="0" t="s">
        <v>147</v>
      </c>
      <c r="Q507" s="0" t="s">
        <v>148</v>
      </c>
      <c r="R507" s="0" t="n">
        <v>44484</v>
      </c>
      <c r="S507" s="0" t="n">
        <v>5221</v>
      </c>
      <c r="AD507" s="0" t="s">
        <v>149</v>
      </c>
      <c r="AE507" s="0" t="s">
        <v>150</v>
      </c>
      <c r="AF507" s="0" t="s">
        <v>151</v>
      </c>
      <c r="AH507" s="0" t="n">
        <v>14</v>
      </c>
      <c r="AI507" s="0" t="n">
        <v>11</v>
      </c>
      <c r="AN507" s="0" t="s">
        <v>147</v>
      </c>
      <c r="AO507" s="0" t="s">
        <v>753</v>
      </c>
      <c r="AP507" s="0" t="s">
        <v>754</v>
      </c>
      <c r="AQ507" s="0" t="n">
        <v>9</v>
      </c>
      <c r="AR507" s="0" t="n">
        <v>64</v>
      </c>
      <c r="AS507" s="0" t="n">
        <v>32</v>
      </c>
      <c r="AV507" s="0" t="s">
        <v>252</v>
      </c>
      <c r="AW507" s="0" t="n">
        <f aca="false">COUNTA($BC507:$EG507)</f>
        <v>47</v>
      </c>
      <c r="AX507" s="0" t="n">
        <f aca="false">COUNTIF($BC507:$EG507,"D")</f>
        <v>16</v>
      </c>
      <c r="AY507" s="0" t="n">
        <f aca="false">COUNTIF($BC507:$EG507,"R")</f>
        <v>0</v>
      </c>
      <c r="AZ507" s="2" t="n">
        <f aca="false">COUNTIF(DW507,"D")+COUNTIF(DO507,"D")+COUNTIF(DJ507,"D")+COUNTIF(DD507,"D")</f>
        <v>3</v>
      </c>
      <c r="BA507" s="0" t="n">
        <f aca="false">IF(DH507&lt;&gt;"",1,0)+IF(DI507&lt;&gt;"",1,0)+IF(DK507&lt;&gt;"",1,0)+IF(DM507&lt;&gt;"",1,0)+IF(DN507&lt;&gt;"",1,0)+IF(DO507&lt;&gt;"",1,0)+IF(DQ507&lt;&gt;"",1,0)+IF(DR507&lt;&gt;"",1,0)+IF(DT507&lt;&gt;"",1,0)+IF(DU507&lt;&gt;"",1,0)+IF(DV507&lt;&gt;"",1,0)+IF(DW507&lt;&gt;"",1,0)+IF(DX507&lt;&gt;"",1,0)+IF(DZ507&lt;&gt;"",1,0)+IF(EA507&lt;&gt;"",1,0)+IF(EB507&lt;&gt;"",1,0)+IF(EE507&lt;&gt;"",1,0)</f>
        <v>10</v>
      </c>
      <c r="BB507" s="0" t="n">
        <f aca="false">IF(AND(AV507&gt;0, AW507&gt;0),1,0)</f>
        <v>1</v>
      </c>
      <c r="BC507" s="0" t="s">
        <v>155</v>
      </c>
      <c r="BD507" s="0" t="s">
        <v>155</v>
      </c>
      <c r="BE507" s="0" t="s">
        <v>155</v>
      </c>
      <c r="BF507" s="0" t="s">
        <v>155</v>
      </c>
      <c r="BH507" s="0" t="s">
        <v>155</v>
      </c>
      <c r="BI507" s="0" t="s">
        <v>155</v>
      </c>
      <c r="BJ507" s="0" t="s">
        <v>155</v>
      </c>
      <c r="BK507" s="0" t="s">
        <v>155</v>
      </c>
      <c r="BL507" s="0" t="s">
        <v>155</v>
      </c>
      <c r="BP507" s="0" t="s">
        <v>155</v>
      </c>
      <c r="BR507" s="0" t="s">
        <v>155</v>
      </c>
      <c r="BS507" s="0" t="s">
        <v>155</v>
      </c>
      <c r="BV507" s="0" t="s">
        <v>155</v>
      </c>
      <c r="BY507" s="0" t="s">
        <v>144</v>
      </c>
      <c r="CA507" s="0" t="s">
        <v>155</v>
      </c>
      <c r="CC507" s="0" t="s">
        <v>144</v>
      </c>
      <c r="CG507" s="0" t="s">
        <v>155</v>
      </c>
      <c r="CK507" s="0" t="s">
        <v>155</v>
      </c>
      <c r="CL507" s="0" t="s">
        <v>144</v>
      </c>
      <c r="CN507" s="0" t="s">
        <v>155</v>
      </c>
      <c r="CO507" s="0" t="s">
        <v>144</v>
      </c>
      <c r="CP507" s="0" t="s">
        <v>155</v>
      </c>
      <c r="CQ507" s="0" t="s">
        <v>144</v>
      </c>
      <c r="CT507" s="0" t="s">
        <v>155</v>
      </c>
      <c r="CU507" s="0" t="s">
        <v>144</v>
      </c>
      <c r="CV507" s="0" t="s">
        <v>155</v>
      </c>
      <c r="CW507" s="0" t="s">
        <v>144</v>
      </c>
      <c r="CY507" s="0" t="s">
        <v>155</v>
      </c>
      <c r="CZ507" s="0" t="s">
        <v>144</v>
      </c>
      <c r="DC507" s="0" t="s">
        <v>155</v>
      </c>
      <c r="DF507" s="0" t="s">
        <v>155</v>
      </c>
      <c r="DG507" s="0" t="s">
        <v>144</v>
      </c>
      <c r="DI507" s="0" t="s">
        <v>155</v>
      </c>
      <c r="DJ507" s="0" t="s">
        <v>144</v>
      </c>
      <c r="DL507" s="0" t="s">
        <v>155</v>
      </c>
      <c r="DM507" s="0" t="s">
        <v>144</v>
      </c>
      <c r="DN507" s="0" t="s">
        <v>155</v>
      </c>
      <c r="DO507" s="0" t="s">
        <v>144</v>
      </c>
      <c r="DR507" s="0" t="s">
        <v>155</v>
      </c>
      <c r="DS507" s="0" t="s">
        <v>144</v>
      </c>
      <c r="DT507" s="0" t="s">
        <v>144</v>
      </c>
      <c r="DU507" s="0" t="s">
        <v>155</v>
      </c>
      <c r="DW507" s="0" t="s">
        <v>144</v>
      </c>
      <c r="DX507" s="0" t="s">
        <v>155</v>
      </c>
      <c r="EA507" s="0" t="s">
        <v>155</v>
      </c>
      <c r="ED507" s="0" t="s">
        <v>144</v>
      </c>
      <c r="EF507" s="0" t="s">
        <v>155</v>
      </c>
    </row>
    <row r="508" customFormat="false" ht="13.8" hidden="false" customHeight="false" outlineLevel="0" collapsed="false">
      <c r="A508" s="0" t="s">
        <v>2731</v>
      </c>
      <c r="B508" s="0" t="n">
        <v>78</v>
      </c>
      <c r="C508" s="0" t="n">
        <v>28808</v>
      </c>
      <c r="D508" s="0" t="s">
        <v>1316</v>
      </c>
      <c r="E508" s="0" t="s">
        <v>1493</v>
      </c>
      <c r="F508" s="0" t="str">
        <f aca="false">CONCATENATE(D508," ",LEFT(H508,4),"T=",AW508,"D=",AX508,"R=",AY508,"M=",AZ508,"L=",BA508,"B=",BB508)</f>
        <v>SPAHR T=49D=17R=0M=3L=10B=1</v>
      </c>
      <c r="G508" s="0" t="s">
        <v>264</v>
      </c>
      <c r="I508" s="0" t="s">
        <v>2524</v>
      </c>
      <c r="J508" s="0" t="s">
        <v>1313</v>
      </c>
      <c r="K508" s="0" t="s">
        <v>143</v>
      </c>
      <c r="L508" s="0" t="s">
        <v>144</v>
      </c>
      <c r="M508" s="0" t="str">
        <f aca="false">RIGHT(N508,LEN(N508)-FIND(" ",N508))</f>
        <v>CRESTWOOD DR NW</v>
      </c>
      <c r="N508" s="0" t="s">
        <v>1318</v>
      </c>
      <c r="P508" s="0" t="s">
        <v>147</v>
      </c>
      <c r="Q508" s="0" t="s">
        <v>148</v>
      </c>
      <c r="R508" s="0" t="n">
        <v>44485</v>
      </c>
      <c r="AD508" s="0" t="s">
        <v>149</v>
      </c>
      <c r="AE508" s="0" t="s">
        <v>150</v>
      </c>
      <c r="AF508" s="0" t="s">
        <v>151</v>
      </c>
      <c r="AH508" s="0" t="n">
        <v>14</v>
      </c>
      <c r="AI508" s="0" t="n">
        <v>11</v>
      </c>
      <c r="AN508" s="0" t="s">
        <v>147</v>
      </c>
      <c r="AO508" s="0" t="s">
        <v>221</v>
      </c>
      <c r="AP508" s="0" t="s">
        <v>222</v>
      </c>
      <c r="AQ508" s="0" t="n">
        <v>9</v>
      </c>
      <c r="AR508" s="0" t="n">
        <v>64</v>
      </c>
      <c r="AS508" s="0" t="n">
        <v>32</v>
      </c>
      <c r="AV508" s="0" t="s">
        <v>223</v>
      </c>
      <c r="AW508" s="0" t="n">
        <f aca="false">COUNTA($BC508:$EG508)</f>
        <v>49</v>
      </c>
      <c r="AX508" s="0" t="n">
        <f aca="false">COUNTIF($BC508:$EG508,"D")</f>
        <v>17</v>
      </c>
      <c r="AY508" s="0" t="n">
        <f aca="false">COUNTIF($BC508:$EG508,"R")</f>
        <v>0</v>
      </c>
      <c r="AZ508" s="2" t="n">
        <f aca="false">COUNTIF(DW508,"D")+COUNTIF(DO508,"D")+COUNTIF(DJ508,"D")+COUNTIF(DD508,"D")</f>
        <v>3</v>
      </c>
      <c r="BA508" s="0" t="n">
        <f aca="false">IF(DH508&lt;&gt;"",1,0)+IF(DI508&lt;&gt;"",1,0)+IF(DK508&lt;&gt;"",1,0)+IF(DM508&lt;&gt;"",1,0)+IF(DN508&lt;&gt;"",1,0)+IF(DO508&lt;&gt;"",1,0)+IF(DQ508&lt;&gt;"",1,0)+IF(DR508&lt;&gt;"",1,0)+IF(DT508&lt;&gt;"",1,0)+IF(DU508&lt;&gt;"",1,0)+IF(DV508&lt;&gt;"",1,0)+IF(DW508&lt;&gt;"",1,0)+IF(DX508&lt;&gt;"",1,0)+IF(DZ508&lt;&gt;"",1,0)+IF(EA508&lt;&gt;"",1,0)+IF(EB508&lt;&gt;"",1,0)+IF(EE508&lt;&gt;"",1,0)</f>
        <v>10</v>
      </c>
      <c r="BB508" s="0" t="n">
        <f aca="false">IF(AND(AV508&gt;0, AW508&gt;0),1,0)</f>
        <v>1</v>
      </c>
      <c r="BC508" s="0" t="s">
        <v>155</v>
      </c>
      <c r="BD508" s="0" t="s">
        <v>155</v>
      </c>
      <c r="BE508" s="0" t="s">
        <v>155</v>
      </c>
      <c r="BF508" s="0" t="s">
        <v>155</v>
      </c>
      <c r="BG508" s="0" t="s">
        <v>155</v>
      </c>
      <c r="BH508" s="0" t="s">
        <v>155</v>
      </c>
      <c r="BI508" s="0" t="s">
        <v>155</v>
      </c>
      <c r="BJ508" s="0" t="s">
        <v>155</v>
      </c>
      <c r="BK508" s="0" t="s">
        <v>155</v>
      </c>
      <c r="BL508" s="0" t="s">
        <v>155</v>
      </c>
      <c r="BP508" s="0" t="s">
        <v>155</v>
      </c>
      <c r="BR508" s="0" t="s">
        <v>155</v>
      </c>
      <c r="BS508" s="0" t="s">
        <v>155</v>
      </c>
      <c r="BV508" s="0" t="s">
        <v>155</v>
      </c>
      <c r="BY508" s="0" t="s">
        <v>144</v>
      </c>
      <c r="CA508" s="0" t="s">
        <v>155</v>
      </c>
      <c r="CC508" s="0" t="s">
        <v>144</v>
      </c>
      <c r="CG508" s="0" t="s">
        <v>155</v>
      </c>
      <c r="CH508" s="0" t="s">
        <v>144</v>
      </c>
      <c r="CK508" s="0" t="s">
        <v>155</v>
      </c>
      <c r="CL508" s="0" t="s">
        <v>144</v>
      </c>
      <c r="CN508" s="0" t="s">
        <v>155</v>
      </c>
      <c r="CO508" s="0" t="s">
        <v>144</v>
      </c>
      <c r="CP508" s="0" t="s">
        <v>155</v>
      </c>
      <c r="CQ508" s="0" t="s">
        <v>144</v>
      </c>
      <c r="CT508" s="0" t="s">
        <v>155</v>
      </c>
      <c r="CU508" s="0" t="s">
        <v>144</v>
      </c>
      <c r="CV508" s="0" t="s">
        <v>155</v>
      </c>
      <c r="CW508" s="0" t="s">
        <v>144</v>
      </c>
      <c r="CY508" s="0" t="s">
        <v>155</v>
      </c>
      <c r="CZ508" s="0" t="s">
        <v>144</v>
      </c>
      <c r="DC508" s="0" t="s">
        <v>155</v>
      </c>
      <c r="DF508" s="0" t="s">
        <v>155</v>
      </c>
      <c r="DG508" s="0" t="s">
        <v>144</v>
      </c>
      <c r="DI508" s="0" t="s">
        <v>155</v>
      </c>
      <c r="DJ508" s="0" t="s">
        <v>144</v>
      </c>
      <c r="DL508" s="0" t="s">
        <v>155</v>
      </c>
      <c r="DM508" s="0" t="s">
        <v>144</v>
      </c>
      <c r="DN508" s="0" t="s">
        <v>155</v>
      </c>
      <c r="DO508" s="0" t="s">
        <v>144</v>
      </c>
      <c r="DR508" s="0" t="s">
        <v>155</v>
      </c>
      <c r="DS508" s="0" t="s">
        <v>144</v>
      </c>
      <c r="DT508" s="0" t="s">
        <v>144</v>
      </c>
      <c r="DU508" s="0" t="s">
        <v>155</v>
      </c>
      <c r="DW508" s="0" t="s">
        <v>144</v>
      </c>
      <c r="DX508" s="0" t="s">
        <v>155</v>
      </c>
      <c r="EA508" s="0" t="s">
        <v>155</v>
      </c>
      <c r="ED508" s="0" t="s">
        <v>144</v>
      </c>
      <c r="EF508" s="0" t="s">
        <v>155</v>
      </c>
    </row>
    <row r="509" customFormat="false" ht="13.8" hidden="false" customHeight="false" outlineLevel="0" collapsed="false">
      <c r="A509" s="0" t="s">
        <v>2732</v>
      </c>
      <c r="B509" s="0" t="n">
        <v>78</v>
      </c>
      <c r="C509" s="0" t="n">
        <v>22520</v>
      </c>
      <c r="D509" s="0" t="s">
        <v>1344</v>
      </c>
      <c r="E509" s="0" t="s">
        <v>2733</v>
      </c>
      <c r="F509" s="0" t="str">
        <f aca="false">CONCATENATE(D509," ",LEFT(H509,4),"T=",AW509,"D=",AX509,"R=",AY509,"M=",AZ509,"L=",BA509,"B=",BB509)</f>
        <v>STARGELL T=44D=16R=0M=3L=10B=1</v>
      </c>
      <c r="G509" s="0" t="s">
        <v>606</v>
      </c>
      <c r="I509" s="0" t="s">
        <v>2734</v>
      </c>
      <c r="J509" s="0" t="s">
        <v>2735</v>
      </c>
      <c r="K509" s="0" t="s">
        <v>143</v>
      </c>
      <c r="L509" s="0" t="s">
        <v>144</v>
      </c>
      <c r="M509" s="0" t="str">
        <f aca="false">RIGHT(N509,LEN(N509)-FIND(" ",N509))</f>
        <v>JACKSON ST SW</v>
      </c>
      <c r="N509" s="0" t="s">
        <v>1348</v>
      </c>
      <c r="P509" s="0" t="s">
        <v>147</v>
      </c>
      <c r="Q509" s="0" t="s">
        <v>148</v>
      </c>
      <c r="R509" s="0" t="n">
        <v>44485</v>
      </c>
      <c r="AD509" s="0" t="s">
        <v>149</v>
      </c>
      <c r="AE509" s="0" t="s">
        <v>150</v>
      </c>
      <c r="AF509" s="0" t="s">
        <v>151</v>
      </c>
      <c r="AH509" s="0" t="n">
        <v>14</v>
      </c>
      <c r="AI509" s="0" t="n">
        <v>11</v>
      </c>
      <c r="AN509" s="0" t="s">
        <v>147</v>
      </c>
      <c r="AO509" s="0" t="s">
        <v>387</v>
      </c>
      <c r="AP509" s="0" t="s">
        <v>388</v>
      </c>
      <c r="AQ509" s="0" t="n">
        <v>9</v>
      </c>
      <c r="AR509" s="0" t="n">
        <v>64</v>
      </c>
      <c r="AS509" s="0" t="n">
        <v>32</v>
      </c>
      <c r="AV509" s="0" t="s">
        <v>154</v>
      </c>
      <c r="AW509" s="0" t="n">
        <f aca="false">COUNTA($BC509:$EG509)</f>
        <v>44</v>
      </c>
      <c r="AX509" s="0" t="n">
        <f aca="false">COUNTIF($BC509:$EG509,"D")</f>
        <v>16</v>
      </c>
      <c r="AY509" s="0" t="n">
        <f aca="false">COUNTIF($BC509:$EG509,"R")</f>
        <v>0</v>
      </c>
      <c r="AZ509" s="2" t="n">
        <f aca="false">COUNTIF(DW509,"D")+COUNTIF(DO509,"D")+COUNTIF(DJ509,"D")+COUNTIF(DD509,"D")</f>
        <v>3</v>
      </c>
      <c r="BA509" s="0" t="n">
        <f aca="false">IF(DH509&lt;&gt;"",1,0)+IF(DI509&lt;&gt;"",1,0)+IF(DK509&lt;&gt;"",1,0)+IF(DM509&lt;&gt;"",1,0)+IF(DN509&lt;&gt;"",1,0)+IF(DO509&lt;&gt;"",1,0)+IF(DQ509&lt;&gt;"",1,0)+IF(DR509&lt;&gt;"",1,0)+IF(DT509&lt;&gt;"",1,0)+IF(DU509&lt;&gt;"",1,0)+IF(DV509&lt;&gt;"",1,0)+IF(DW509&lt;&gt;"",1,0)+IF(DX509&lt;&gt;"",1,0)+IF(DZ509&lt;&gt;"",1,0)+IF(EA509&lt;&gt;"",1,0)+IF(EB509&lt;&gt;"",1,0)+IF(EE509&lt;&gt;"",1,0)</f>
        <v>10</v>
      </c>
      <c r="BB509" s="0" t="n">
        <f aca="false">IF(AND(AV509&gt;0, AW509&gt;0),1,0)</f>
        <v>1</v>
      </c>
      <c r="BC509" s="0" t="s">
        <v>155</v>
      </c>
      <c r="BD509" s="0" t="s">
        <v>155</v>
      </c>
      <c r="BH509" s="0" t="s">
        <v>155</v>
      </c>
      <c r="BI509" s="0" t="s">
        <v>155</v>
      </c>
      <c r="BJ509" s="0" t="s">
        <v>155</v>
      </c>
      <c r="BL509" s="0" t="s">
        <v>155</v>
      </c>
      <c r="BP509" s="0" t="s">
        <v>155</v>
      </c>
      <c r="BR509" s="0" t="s">
        <v>155</v>
      </c>
      <c r="BS509" s="0" t="s">
        <v>155</v>
      </c>
      <c r="BV509" s="0" t="s">
        <v>155</v>
      </c>
      <c r="BY509" s="0" t="s">
        <v>144</v>
      </c>
      <c r="CA509" s="0" t="s">
        <v>155</v>
      </c>
      <c r="CG509" s="0" t="s">
        <v>155</v>
      </c>
      <c r="CH509" s="0" t="s">
        <v>144</v>
      </c>
      <c r="CK509" s="0" t="s">
        <v>155</v>
      </c>
      <c r="CL509" s="0" t="s">
        <v>144</v>
      </c>
      <c r="CN509" s="0" t="s">
        <v>155</v>
      </c>
      <c r="CO509" s="0" t="s">
        <v>144</v>
      </c>
      <c r="CP509" s="0" t="s">
        <v>155</v>
      </c>
      <c r="CQ509" s="0" t="s">
        <v>144</v>
      </c>
      <c r="CT509" s="0" t="s">
        <v>155</v>
      </c>
      <c r="CU509" s="0" t="s">
        <v>144</v>
      </c>
      <c r="CV509" s="0" t="s">
        <v>155</v>
      </c>
      <c r="CW509" s="0" t="s">
        <v>144</v>
      </c>
      <c r="CY509" s="0" t="s">
        <v>155</v>
      </c>
      <c r="CZ509" s="0" t="s">
        <v>144</v>
      </c>
      <c r="DC509" s="0" t="s">
        <v>155</v>
      </c>
      <c r="DF509" s="0" t="s">
        <v>155</v>
      </c>
      <c r="DG509" s="0" t="s">
        <v>144</v>
      </c>
      <c r="DI509" s="0" t="s">
        <v>155</v>
      </c>
      <c r="DJ509" s="0" t="s">
        <v>144</v>
      </c>
      <c r="DL509" s="0" t="s">
        <v>155</v>
      </c>
      <c r="DM509" s="0" t="s">
        <v>144</v>
      </c>
      <c r="DN509" s="0" t="s">
        <v>155</v>
      </c>
      <c r="DO509" s="0" t="s">
        <v>144</v>
      </c>
      <c r="DR509" s="0" t="s">
        <v>155</v>
      </c>
      <c r="DS509" s="0" t="s">
        <v>144</v>
      </c>
      <c r="DT509" s="0" t="s">
        <v>144</v>
      </c>
      <c r="DU509" s="0" t="s">
        <v>155</v>
      </c>
      <c r="DW509" s="0" t="s">
        <v>144</v>
      </c>
      <c r="DX509" s="0" t="s">
        <v>155</v>
      </c>
      <c r="EA509" s="0" t="s">
        <v>155</v>
      </c>
      <c r="ED509" s="0" t="s">
        <v>144</v>
      </c>
      <c r="EF509" s="0" t="s">
        <v>155</v>
      </c>
    </row>
    <row r="510" customFormat="false" ht="13.8" hidden="false" customHeight="false" outlineLevel="0" collapsed="false">
      <c r="A510" s="0" t="s">
        <v>2736</v>
      </c>
      <c r="B510" s="0" t="n">
        <v>78</v>
      </c>
      <c r="C510" s="0" t="n">
        <v>21258</v>
      </c>
      <c r="D510" s="0" t="s">
        <v>1344</v>
      </c>
      <c r="E510" s="0" t="s">
        <v>1411</v>
      </c>
      <c r="F510" s="0" t="str">
        <f aca="false">CONCATENATE(D510," ",LEFT(H510,4),"T=",AW510,"D=",AX510,"R=",AY510,"M=",AZ510,"L=",BA510,"B=",BB510)</f>
        <v>STARGELL T=41D=12R=0M=3L=10B=1</v>
      </c>
      <c r="G510" s="0" t="s">
        <v>264</v>
      </c>
      <c r="I510" s="0" t="s">
        <v>2737</v>
      </c>
      <c r="J510" s="0" t="s">
        <v>2735</v>
      </c>
      <c r="K510" s="0" t="s">
        <v>143</v>
      </c>
      <c r="L510" s="0" t="s">
        <v>144</v>
      </c>
      <c r="M510" s="0" t="str">
        <f aca="false">RIGHT(N510,LEN(N510)-FIND(" ",N510))</f>
        <v>FIFTH ST SW</v>
      </c>
      <c r="N510" s="0" t="s">
        <v>2738</v>
      </c>
      <c r="P510" s="0" t="s">
        <v>147</v>
      </c>
      <c r="Q510" s="0" t="s">
        <v>148</v>
      </c>
      <c r="R510" s="0" t="n">
        <v>44485</v>
      </c>
      <c r="AD510" s="0" t="s">
        <v>149</v>
      </c>
      <c r="AE510" s="0" t="s">
        <v>150</v>
      </c>
      <c r="AF510" s="0" t="s">
        <v>151</v>
      </c>
      <c r="AH510" s="0" t="n">
        <v>14</v>
      </c>
      <c r="AI510" s="0" t="n">
        <v>11</v>
      </c>
      <c r="AN510" s="0" t="s">
        <v>147</v>
      </c>
      <c r="AO510" s="0" t="s">
        <v>152</v>
      </c>
      <c r="AP510" s="0" t="s">
        <v>153</v>
      </c>
      <c r="AQ510" s="0" t="n">
        <v>9</v>
      </c>
      <c r="AR510" s="0" t="n">
        <v>64</v>
      </c>
      <c r="AS510" s="0" t="n">
        <v>32</v>
      </c>
      <c r="AV510" s="0" t="s">
        <v>154</v>
      </c>
      <c r="AW510" s="0" t="n">
        <f aca="false">COUNTA($BC510:$EG510)</f>
        <v>41</v>
      </c>
      <c r="AX510" s="0" t="n">
        <f aca="false">COUNTIF($BC510:$EG510,"D")</f>
        <v>12</v>
      </c>
      <c r="AY510" s="0" t="n">
        <f aca="false">COUNTIF($BC510:$EG510,"R")</f>
        <v>0</v>
      </c>
      <c r="AZ510" s="2" t="n">
        <f aca="false">COUNTIF(DW510,"D")+COUNTIF(DO510,"D")+COUNTIF(DJ510,"D")+COUNTIF(DD510,"D")</f>
        <v>3</v>
      </c>
      <c r="BA510" s="0" t="n">
        <f aca="false">IF(DH510&lt;&gt;"",1,0)+IF(DI510&lt;&gt;"",1,0)+IF(DK510&lt;&gt;"",1,0)+IF(DM510&lt;&gt;"",1,0)+IF(DN510&lt;&gt;"",1,0)+IF(DO510&lt;&gt;"",1,0)+IF(DQ510&lt;&gt;"",1,0)+IF(DR510&lt;&gt;"",1,0)+IF(DT510&lt;&gt;"",1,0)+IF(DU510&lt;&gt;"",1,0)+IF(DV510&lt;&gt;"",1,0)+IF(DW510&lt;&gt;"",1,0)+IF(DX510&lt;&gt;"",1,0)+IF(DZ510&lt;&gt;"",1,0)+IF(EA510&lt;&gt;"",1,0)+IF(EB510&lt;&gt;"",1,0)+IF(EE510&lt;&gt;"",1,0)</f>
        <v>10</v>
      </c>
      <c r="BB510" s="0" t="n">
        <f aca="false">IF(AND(AV510&gt;0, AW510&gt;0),1,0)</f>
        <v>1</v>
      </c>
      <c r="BC510" s="0" t="s">
        <v>155</v>
      </c>
      <c r="BD510" s="0" t="s">
        <v>155</v>
      </c>
      <c r="BE510" s="0" t="s">
        <v>155</v>
      </c>
      <c r="BF510" s="0" t="s">
        <v>155</v>
      </c>
      <c r="BH510" s="0" t="s">
        <v>155</v>
      </c>
      <c r="BI510" s="0" t="s">
        <v>155</v>
      </c>
      <c r="BJ510" s="0" t="s">
        <v>155</v>
      </c>
      <c r="BK510" s="0" t="s">
        <v>155</v>
      </c>
      <c r="BL510" s="0" t="s">
        <v>155</v>
      </c>
      <c r="BP510" s="0" t="s">
        <v>155</v>
      </c>
      <c r="BS510" s="0" t="s">
        <v>155</v>
      </c>
      <c r="BV510" s="0" t="s">
        <v>155</v>
      </c>
      <c r="BY510" s="0" t="s">
        <v>144</v>
      </c>
      <c r="CA510" s="0" t="s">
        <v>155</v>
      </c>
      <c r="CG510" s="0" t="s">
        <v>155</v>
      </c>
      <c r="CK510" s="0" t="s">
        <v>155</v>
      </c>
      <c r="CL510" s="0" t="s">
        <v>144</v>
      </c>
      <c r="CN510" s="0" t="s">
        <v>155</v>
      </c>
      <c r="CO510" s="0" t="s">
        <v>144</v>
      </c>
      <c r="CP510" s="0" t="s">
        <v>155</v>
      </c>
      <c r="CV510" s="0" t="s">
        <v>155</v>
      </c>
      <c r="CY510" s="0" t="s">
        <v>155</v>
      </c>
      <c r="CZ510" s="0" t="s">
        <v>144</v>
      </c>
      <c r="DC510" s="0" t="s">
        <v>155</v>
      </c>
      <c r="DF510" s="0" t="s">
        <v>155</v>
      </c>
      <c r="DG510" s="0" t="s">
        <v>144</v>
      </c>
      <c r="DI510" s="0" t="s">
        <v>155</v>
      </c>
      <c r="DJ510" s="0" t="s">
        <v>144</v>
      </c>
      <c r="DL510" s="0" t="s">
        <v>155</v>
      </c>
      <c r="DM510" s="0" t="s">
        <v>144</v>
      </c>
      <c r="DN510" s="0" t="s">
        <v>155</v>
      </c>
      <c r="DO510" s="0" t="s">
        <v>144</v>
      </c>
      <c r="DR510" s="0" t="s">
        <v>155</v>
      </c>
      <c r="DS510" s="0" t="s">
        <v>144</v>
      </c>
      <c r="DT510" s="0" t="s">
        <v>144</v>
      </c>
      <c r="DU510" s="0" t="s">
        <v>155</v>
      </c>
      <c r="DW510" s="0" t="s">
        <v>144</v>
      </c>
      <c r="DX510" s="0" t="s">
        <v>155</v>
      </c>
      <c r="EA510" s="0" t="s">
        <v>155</v>
      </c>
      <c r="ED510" s="0" t="s">
        <v>144</v>
      </c>
      <c r="EF510" s="0" t="s">
        <v>155</v>
      </c>
    </row>
    <row r="511" customFormat="false" ht="13.8" hidden="false" customHeight="false" outlineLevel="0" collapsed="false">
      <c r="A511" s="0" t="s">
        <v>2739</v>
      </c>
      <c r="B511" s="0" t="n">
        <v>78</v>
      </c>
      <c r="C511" s="0" t="n">
        <v>230234</v>
      </c>
      <c r="D511" s="0" t="s">
        <v>2740</v>
      </c>
      <c r="E511" s="0" t="s">
        <v>522</v>
      </c>
      <c r="F511" s="0" t="str">
        <f aca="false">CONCATENATE(D511," ",LEFT(H511,4),"T=",AW511,"D=",AX511,"R=",AY511,"M=",AZ511,"L=",BA511,"B=",BB511)</f>
        <v>TERPAK T=39D=5R=7M=3L=10B=1</v>
      </c>
      <c r="G511" s="0" t="s">
        <v>936</v>
      </c>
      <c r="I511" s="0" t="s">
        <v>2741</v>
      </c>
      <c r="J511" s="0" t="s">
        <v>2742</v>
      </c>
      <c r="K511" s="0" t="s">
        <v>143</v>
      </c>
      <c r="L511" s="0" t="s">
        <v>217</v>
      </c>
      <c r="M511" s="0" t="str">
        <f aca="false">RIGHT(N511,LEN(N511)-FIND(" ",N511))</f>
        <v>WESTWOOD DR NW</v>
      </c>
      <c r="N511" s="0" t="s">
        <v>2743</v>
      </c>
      <c r="P511" s="0" t="s">
        <v>147</v>
      </c>
      <c r="Q511" s="0" t="s">
        <v>148</v>
      </c>
      <c r="R511" s="0" t="n">
        <v>44485</v>
      </c>
      <c r="AD511" s="0" t="s">
        <v>149</v>
      </c>
      <c r="AE511" s="0" t="s">
        <v>150</v>
      </c>
      <c r="AF511" s="0" t="s">
        <v>151</v>
      </c>
      <c r="AH511" s="0" t="n">
        <v>14</v>
      </c>
      <c r="AI511" s="0" t="n">
        <v>11</v>
      </c>
      <c r="AN511" s="0" t="s">
        <v>147</v>
      </c>
      <c r="AO511" s="0" t="s">
        <v>344</v>
      </c>
      <c r="AP511" s="0" t="s">
        <v>345</v>
      </c>
      <c r="AQ511" s="0" t="n">
        <v>9</v>
      </c>
      <c r="AR511" s="0" t="n">
        <v>64</v>
      </c>
      <c r="AS511" s="0" t="n">
        <v>32</v>
      </c>
      <c r="AV511" s="0" t="s">
        <v>223</v>
      </c>
      <c r="AW511" s="0" t="n">
        <f aca="false">COUNTA($BC511:$EG511)</f>
        <v>39</v>
      </c>
      <c r="AX511" s="0" t="n">
        <f aca="false">COUNTIF($BC511:$EG511,"D")</f>
        <v>5</v>
      </c>
      <c r="AY511" s="0" t="n">
        <f aca="false">COUNTIF($BC511:$EG511,"R")</f>
        <v>7</v>
      </c>
      <c r="AZ511" s="2" t="n">
        <f aca="false">COUNTIF(DW511,"D")+COUNTIF(DO511,"D")+COUNTIF(DJ511,"D")+COUNTIF(DD511,"D")</f>
        <v>3</v>
      </c>
      <c r="BA511" s="0" t="n">
        <f aca="false">IF(DH511&lt;&gt;"",1,0)+IF(DI511&lt;&gt;"",1,0)+IF(DK511&lt;&gt;"",1,0)+IF(DM511&lt;&gt;"",1,0)+IF(DN511&lt;&gt;"",1,0)+IF(DO511&lt;&gt;"",1,0)+IF(DQ511&lt;&gt;"",1,0)+IF(DR511&lt;&gt;"",1,0)+IF(DT511&lt;&gt;"",1,0)+IF(DU511&lt;&gt;"",1,0)+IF(DV511&lt;&gt;"",1,0)+IF(DW511&lt;&gt;"",1,0)+IF(DX511&lt;&gt;"",1,0)+IF(DZ511&lt;&gt;"",1,0)+IF(EA511&lt;&gt;"",1,0)+IF(EB511&lt;&gt;"",1,0)+IF(EE511&lt;&gt;"",1,0)</f>
        <v>10</v>
      </c>
      <c r="BB511" s="0" t="n">
        <f aca="false">IF(AND(AV511&gt;0, AW511&gt;0),1,0)</f>
        <v>1</v>
      </c>
      <c r="BC511" s="0" t="s">
        <v>155</v>
      </c>
      <c r="BD511" s="0" t="s">
        <v>155</v>
      </c>
      <c r="BE511" s="0" t="s">
        <v>155</v>
      </c>
      <c r="BF511" s="0" t="s">
        <v>155</v>
      </c>
      <c r="BG511" s="0" t="s">
        <v>155</v>
      </c>
      <c r="BL511" s="0" t="s">
        <v>155</v>
      </c>
      <c r="BP511" s="0" t="s">
        <v>155</v>
      </c>
      <c r="BS511" s="0" t="s">
        <v>155</v>
      </c>
      <c r="BV511" s="0" t="s">
        <v>155</v>
      </c>
      <c r="BY511" s="0" t="s">
        <v>144</v>
      </c>
      <c r="CA511" s="0" t="s">
        <v>155</v>
      </c>
      <c r="CG511" s="0" t="s">
        <v>155</v>
      </c>
      <c r="CH511" s="0" t="s">
        <v>144</v>
      </c>
      <c r="CK511" s="0" t="s">
        <v>155</v>
      </c>
      <c r="CN511" s="0" t="s">
        <v>155</v>
      </c>
      <c r="CO511" s="0" t="s">
        <v>217</v>
      </c>
      <c r="CP511" s="0" t="s">
        <v>155</v>
      </c>
      <c r="CT511" s="0" t="s">
        <v>155</v>
      </c>
      <c r="CV511" s="0" t="s">
        <v>155</v>
      </c>
      <c r="CY511" s="0" t="s">
        <v>155</v>
      </c>
      <c r="CZ511" s="0" t="s">
        <v>217</v>
      </c>
      <c r="DC511" s="0" t="s">
        <v>155</v>
      </c>
      <c r="DD511" s="0" t="s">
        <v>144</v>
      </c>
      <c r="DF511" s="0" t="s">
        <v>155</v>
      </c>
      <c r="DG511" s="0" t="s">
        <v>217</v>
      </c>
      <c r="DI511" s="0" t="s">
        <v>155</v>
      </c>
      <c r="DL511" s="0" t="s">
        <v>155</v>
      </c>
      <c r="DM511" s="0" t="s">
        <v>217</v>
      </c>
      <c r="DN511" s="0" t="s">
        <v>155</v>
      </c>
      <c r="DO511" s="0" t="s">
        <v>144</v>
      </c>
      <c r="DR511" s="0" t="s">
        <v>155</v>
      </c>
      <c r="DS511" s="0" t="s">
        <v>217</v>
      </c>
      <c r="DT511" s="0" t="s">
        <v>217</v>
      </c>
      <c r="DU511" s="0" t="s">
        <v>155</v>
      </c>
      <c r="DW511" s="0" t="s">
        <v>144</v>
      </c>
      <c r="DX511" s="0" t="s">
        <v>155</v>
      </c>
      <c r="EA511" s="0" t="s">
        <v>155</v>
      </c>
      <c r="ED511" s="0" t="s">
        <v>217</v>
      </c>
      <c r="EF511" s="0" t="s">
        <v>155</v>
      </c>
    </row>
    <row r="512" customFormat="false" ht="13.8" hidden="false" customHeight="false" outlineLevel="0" collapsed="false">
      <c r="A512" s="0" t="s">
        <v>2744</v>
      </c>
      <c r="B512" s="0" t="n">
        <v>78</v>
      </c>
      <c r="C512" s="0" t="n">
        <v>85399</v>
      </c>
      <c r="D512" s="0" t="s">
        <v>2740</v>
      </c>
      <c r="E512" s="0" t="s">
        <v>2745</v>
      </c>
      <c r="F512" s="0" t="str">
        <f aca="false">CONCATENATE(D512," ",LEFT(H512,4),"T=",AW512,"D=",AX512,"R=",AY512,"M=",AZ512,"L=",BA512,"B=",BB512)</f>
        <v>TERPAK T=41D=5R=8M=3L=10B=1</v>
      </c>
      <c r="G512" s="0" t="s">
        <v>273</v>
      </c>
      <c r="I512" s="0" t="s">
        <v>2746</v>
      </c>
      <c r="J512" s="0" t="s">
        <v>2747</v>
      </c>
      <c r="K512" s="0" t="s">
        <v>143</v>
      </c>
      <c r="L512" s="0" t="s">
        <v>217</v>
      </c>
      <c r="M512" s="0" t="str">
        <f aca="false">RIGHT(N512,LEN(N512)-FIND(" ",N512))</f>
        <v>WESTWOOD DR NW</v>
      </c>
      <c r="N512" s="0" t="s">
        <v>2743</v>
      </c>
      <c r="P512" s="0" t="s">
        <v>147</v>
      </c>
      <c r="Q512" s="0" t="s">
        <v>148</v>
      </c>
      <c r="R512" s="0" t="n">
        <v>44485</v>
      </c>
      <c r="AD512" s="0" t="s">
        <v>149</v>
      </c>
      <c r="AE512" s="0" t="s">
        <v>150</v>
      </c>
      <c r="AF512" s="0" t="s">
        <v>151</v>
      </c>
      <c r="AH512" s="0" t="n">
        <v>14</v>
      </c>
      <c r="AI512" s="0" t="n">
        <v>11</v>
      </c>
      <c r="AN512" s="0" t="s">
        <v>147</v>
      </c>
      <c r="AO512" s="0" t="s">
        <v>344</v>
      </c>
      <c r="AP512" s="0" t="s">
        <v>345</v>
      </c>
      <c r="AQ512" s="0" t="n">
        <v>9</v>
      </c>
      <c r="AR512" s="0" t="n">
        <v>64</v>
      </c>
      <c r="AS512" s="0" t="n">
        <v>32</v>
      </c>
      <c r="AV512" s="0" t="s">
        <v>223</v>
      </c>
      <c r="AW512" s="0" t="n">
        <f aca="false">COUNTA($BC512:$EG512)</f>
        <v>41</v>
      </c>
      <c r="AX512" s="0" t="n">
        <f aca="false">COUNTIF($BC512:$EG512,"D")</f>
        <v>5</v>
      </c>
      <c r="AY512" s="0" t="n">
        <f aca="false">COUNTIF($BC512:$EG512,"R")</f>
        <v>8</v>
      </c>
      <c r="AZ512" s="2" t="n">
        <f aca="false">COUNTIF(DW512,"D")+COUNTIF(DO512,"D")+COUNTIF(DJ512,"D")+COUNTIF(DD512,"D")</f>
        <v>3</v>
      </c>
      <c r="BA512" s="0" t="n">
        <f aca="false">IF(DH512&lt;&gt;"",1,0)+IF(DI512&lt;&gt;"",1,0)+IF(DK512&lt;&gt;"",1,0)+IF(DM512&lt;&gt;"",1,0)+IF(DN512&lt;&gt;"",1,0)+IF(DO512&lt;&gt;"",1,0)+IF(DQ512&lt;&gt;"",1,0)+IF(DR512&lt;&gt;"",1,0)+IF(DT512&lt;&gt;"",1,0)+IF(DU512&lt;&gt;"",1,0)+IF(DV512&lt;&gt;"",1,0)+IF(DW512&lt;&gt;"",1,0)+IF(DX512&lt;&gt;"",1,0)+IF(DZ512&lt;&gt;"",1,0)+IF(EA512&lt;&gt;"",1,0)+IF(EB512&lt;&gt;"",1,0)+IF(EE512&lt;&gt;"",1,0)</f>
        <v>10</v>
      </c>
      <c r="BB512" s="0" t="n">
        <f aca="false">IF(AND(AV512&gt;0, AW512&gt;0),1,0)</f>
        <v>1</v>
      </c>
      <c r="BC512" s="0" t="s">
        <v>155</v>
      </c>
      <c r="BD512" s="0" t="s">
        <v>155</v>
      </c>
      <c r="BE512" s="0" t="s">
        <v>155</v>
      </c>
      <c r="BF512" s="0" t="s">
        <v>155</v>
      </c>
      <c r="BG512" s="0" t="s">
        <v>155</v>
      </c>
      <c r="BH512" s="0" t="s">
        <v>155</v>
      </c>
      <c r="BL512" s="0" t="s">
        <v>155</v>
      </c>
      <c r="BP512" s="0" t="s">
        <v>155</v>
      </c>
      <c r="BS512" s="0" t="s">
        <v>155</v>
      </c>
      <c r="BV512" s="0" t="s">
        <v>155</v>
      </c>
      <c r="BY512" s="0" t="s">
        <v>144</v>
      </c>
      <c r="CA512" s="0" t="s">
        <v>155</v>
      </c>
      <c r="CG512" s="0" t="s">
        <v>155</v>
      </c>
      <c r="CH512" s="0" t="s">
        <v>144</v>
      </c>
      <c r="CK512" s="0" t="s">
        <v>155</v>
      </c>
      <c r="CN512" s="0" t="s">
        <v>155</v>
      </c>
      <c r="CO512" s="0" t="s">
        <v>217</v>
      </c>
      <c r="CP512" s="0" t="s">
        <v>155</v>
      </c>
      <c r="CT512" s="0" t="s">
        <v>155</v>
      </c>
      <c r="CU512" s="0" t="s">
        <v>217</v>
      </c>
      <c r="CV512" s="0" t="s">
        <v>155</v>
      </c>
      <c r="CY512" s="0" t="s">
        <v>155</v>
      </c>
      <c r="CZ512" s="0" t="s">
        <v>217</v>
      </c>
      <c r="DC512" s="0" t="s">
        <v>155</v>
      </c>
      <c r="DD512" s="0" t="s">
        <v>144</v>
      </c>
      <c r="DF512" s="0" t="s">
        <v>155</v>
      </c>
      <c r="DG512" s="0" t="s">
        <v>217</v>
      </c>
      <c r="DI512" s="0" t="s">
        <v>155</v>
      </c>
      <c r="DL512" s="0" t="s">
        <v>155</v>
      </c>
      <c r="DM512" s="0" t="s">
        <v>217</v>
      </c>
      <c r="DN512" s="0" t="s">
        <v>155</v>
      </c>
      <c r="DO512" s="0" t="s">
        <v>144</v>
      </c>
      <c r="DR512" s="0" t="s">
        <v>155</v>
      </c>
      <c r="DS512" s="0" t="s">
        <v>217</v>
      </c>
      <c r="DT512" s="0" t="s">
        <v>217</v>
      </c>
      <c r="DU512" s="0" t="s">
        <v>155</v>
      </c>
      <c r="DW512" s="0" t="s">
        <v>144</v>
      </c>
      <c r="DX512" s="0" t="s">
        <v>155</v>
      </c>
      <c r="EA512" s="0" t="s">
        <v>155</v>
      </c>
      <c r="ED512" s="0" t="s">
        <v>217</v>
      </c>
      <c r="EF512" s="0" t="s">
        <v>155</v>
      </c>
    </row>
    <row r="513" customFormat="false" ht="13.8" hidden="false" customHeight="false" outlineLevel="0" collapsed="false">
      <c r="A513" s="0" t="s">
        <v>2748</v>
      </c>
      <c r="B513" s="0" t="n">
        <v>78</v>
      </c>
      <c r="C513" s="0" t="n">
        <v>274910</v>
      </c>
      <c r="D513" s="0" t="s">
        <v>2749</v>
      </c>
      <c r="E513" s="0" t="s">
        <v>2750</v>
      </c>
      <c r="F513" s="0" t="str">
        <f aca="false">CONCATENATE(D513," ",LEFT(H513,4),"T=",AW513,"D=",AX513,"R=",AY513,"M=",AZ513,"L=",BA513,"B=",BB513)</f>
        <v>TRIPOULAS T=39D=11R=0M=3L=10B=1</v>
      </c>
      <c r="G513" s="0" t="s">
        <v>327</v>
      </c>
      <c r="I513" s="0" t="s">
        <v>2751</v>
      </c>
      <c r="J513" s="0" t="s">
        <v>2752</v>
      </c>
      <c r="K513" s="0" t="s">
        <v>143</v>
      </c>
      <c r="L513" s="0" t="s">
        <v>144</v>
      </c>
      <c r="M513" s="0" t="str">
        <f aca="false">RIGHT(N513,LEN(N513)-FIND(" ",N513))</f>
        <v>KENMORE AVE SE</v>
      </c>
      <c r="N513" s="0" t="s">
        <v>2753</v>
      </c>
      <c r="P513" s="0" t="s">
        <v>147</v>
      </c>
      <c r="Q513" s="0" t="s">
        <v>148</v>
      </c>
      <c r="R513" s="0" t="n">
        <v>44483</v>
      </c>
      <c r="AD513" s="0" t="s">
        <v>149</v>
      </c>
      <c r="AE513" s="0" t="s">
        <v>150</v>
      </c>
      <c r="AF513" s="0" t="s">
        <v>151</v>
      </c>
      <c r="AH513" s="0" t="n">
        <v>14</v>
      </c>
      <c r="AI513" s="0" t="n">
        <v>11</v>
      </c>
      <c r="AN513" s="0" t="s">
        <v>147</v>
      </c>
      <c r="AO513" s="0" t="s">
        <v>250</v>
      </c>
      <c r="AP513" s="0" t="s">
        <v>251</v>
      </c>
      <c r="AQ513" s="0" t="n">
        <v>9</v>
      </c>
      <c r="AR513" s="0" t="n">
        <v>64</v>
      </c>
      <c r="AS513" s="0" t="n">
        <v>32</v>
      </c>
      <c r="AV513" s="0" t="s">
        <v>252</v>
      </c>
      <c r="AW513" s="0" t="n">
        <f aca="false">COUNTA($BC513:$EG513)</f>
        <v>39</v>
      </c>
      <c r="AX513" s="0" t="n">
        <f aca="false">COUNTIF($BC513:$EG513,"D")</f>
        <v>11</v>
      </c>
      <c r="AY513" s="0" t="n">
        <f aca="false">COUNTIF($BC513:$EG513,"R")</f>
        <v>0</v>
      </c>
      <c r="AZ513" s="2" t="n">
        <f aca="false">COUNTIF(DW513,"D")+COUNTIF(DO513,"D")+COUNTIF(DJ513,"D")+COUNTIF(DD513,"D")</f>
        <v>3</v>
      </c>
      <c r="BA513" s="0" t="n">
        <f aca="false">IF(DH513&lt;&gt;"",1,0)+IF(DI513&lt;&gt;"",1,0)+IF(DK513&lt;&gt;"",1,0)+IF(DM513&lt;&gt;"",1,0)+IF(DN513&lt;&gt;"",1,0)+IF(DO513&lt;&gt;"",1,0)+IF(DQ513&lt;&gt;"",1,0)+IF(DR513&lt;&gt;"",1,0)+IF(DT513&lt;&gt;"",1,0)+IF(DU513&lt;&gt;"",1,0)+IF(DV513&lt;&gt;"",1,0)+IF(DW513&lt;&gt;"",1,0)+IF(DX513&lt;&gt;"",1,0)+IF(DZ513&lt;&gt;"",1,0)+IF(EA513&lt;&gt;"",1,0)+IF(EB513&lt;&gt;"",1,0)+IF(EE513&lt;&gt;"",1,0)</f>
        <v>10</v>
      </c>
      <c r="BB513" s="0" t="n">
        <f aca="false">IF(AND(AV513&gt;0, AW513&gt;0),1,0)</f>
        <v>1</v>
      </c>
      <c r="BC513" s="0" t="s">
        <v>155</v>
      </c>
      <c r="BD513" s="0" t="s">
        <v>155</v>
      </c>
      <c r="BE513" s="0" t="s">
        <v>155</v>
      </c>
      <c r="BF513" s="0" t="s">
        <v>155</v>
      </c>
      <c r="BG513" s="0" t="s">
        <v>155</v>
      </c>
      <c r="BH513" s="0" t="s">
        <v>155</v>
      </c>
      <c r="BI513" s="0" t="s">
        <v>155</v>
      </c>
      <c r="BJ513" s="0" t="s">
        <v>155</v>
      </c>
      <c r="BK513" s="0" t="s">
        <v>155</v>
      </c>
      <c r="BL513" s="0" t="s">
        <v>155</v>
      </c>
      <c r="BP513" s="0" t="s">
        <v>155</v>
      </c>
      <c r="BS513" s="0" t="s">
        <v>155</v>
      </c>
      <c r="CA513" s="0" t="s">
        <v>155</v>
      </c>
      <c r="CH513" s="0" t="s">
        <v>144</v>
      </c>
      <c r="CK513" s="0" t="s">
        <v>155</v>
      </c>
      <c r="CN513" s="0" t="s">
        <v>155</v>
      </c>
      <c r="CP513" s="0" t="s">
        <v>155</v>
      </c>
      <c r="CQ513" s="0" t="s">
        <v>144</v>
      </c>
      <c r="CV513" s="0" t="s">
        <v>155</v>
      </c>
      <c r="CY513" s="0" t="s">
        <v>155</v>
      </c>
      <c r="CZ513" s="0" t="s">
        <v>144</v>
      </c>
      <c r="DC513" s="0" t="s">
        <v>155</v>
      </c>
      <c r="DF513" s="0" t="s">
        <v>155</v>
      </c>
      <c r="DG513" s="0" t="s">
        <v>144</v>
      </c>
      <c r="DI513" s="0" t="s">
        <v>155</v>
      </c>
      <c r="DJ513" s="0" t="s">
        <v>144</v>
      </c>
      <c r="DL513" s="0" t="s">
        <v>155</v>
      </c>
      <c r="DM513" s="0" t="s">
        <v>144</v>
      </c>
      <c r="DN513" s="0" t="s">
        <v>155</v>
      </c>
      <c r="DO513" s="0" t="s">
        <v>144</v>
      </c>
      <c r="DR513" s="0" t="s">
        <v>155</v>
      </c>
      <c r="DS513" s="0" t="s">
        <v>144</v>
      </c>
      <c r="DT513" s="0" t="s">
        <v>144</v>
      </c>
      <c r="DU513" s="0" t="s">
        <v>155</v>
      </c>
      <c r="DW513" s="0" t="s">
        <v>144</v>
      </c>
      <c r="DX513" s="0" t="s">
        <v>155</v>
      </c>
      <c r="EA513" s="0" t="s">
        <v>155</v>
      </c>
      <c r="ED513" s="0" t="s">
        <v>144</v>
      </c>
      <c r="EF513" s="0" t="s">
        <v>155</v>
      </c>
    </row>
    <row r="514" customFormat="false" ht="13.8" hidden="false" customHeight="false" outlineLevel="0" collapsed="false">
      <c r="A514" s="0" t="s">
        <v>2754</v>
      </c>
      <c r="B514" s="0" t="n">
        <v>78</v>
      </c>
      <c r="C514" s="0" t="n">
        <v>87917</v>
      </c>
      <c r="D514" s="0" t="s">
        <v>2755</v>
      </c>
      <c r="E514" s="0" t="s">
        <v>541</v>
      </c>
      <c r="F514" s="0" t="str">
        <f aca="false">CONCATENATE(D514," ",LEFT(H514,4),"T=",AW514,"D=",AX514,"R=",AY514,"M=",AZ514,"L=",BA514,"B=",BB514)</f>
        <v>VALENTA T=42D=13R=2M=3L=10B=1</v>
      </c>
      <c r="G514" s="0" t="s">
        <v>281</v>
      </c>
      <c r="I514" s="0" t="s">
        <v>2756</v>
      </c>
      <c r="J514" s="0" t="s">
        <v>2757</v>
      </c>
      <c r="K514" s="0" t="s">
        <v>143</v>
      </c>
      <c r="L514" s="0" t="s">
        <v>144</v>
      </c>
      <c r="M514" s="0" t="str">
        <f aca="false">RIGHT(N514,LEN(N514)-FIND(" ",N514))</f>
        <v>SURREY POINT CIR SE</v>
      </c>
      <c r="N514" s="0" t="s">
        <v>2758</v>
      </c>
      <c r="P514" s="0" t="s">
        <v>147</v>
      </c>
      <c r="Q514" s="0" t="s">
        <v>148</v>
      </c>
      <c r="R514" s="0" t="n">
        <v>44484</v>
      </c>
      <c r="AD514" s="0" t="s">
        <v>149</v>
      </c>
      <c r="AE514" s="0" t="s">
        <v>150</v>
      </c>
      <c r="AH514" s="0" t="n">
        <v>14</v>
      </c>
      <c r="AI514" s="0" t="n">
        <v>11</v>
      </c>
      <c r="AJ514" s="0" t="s">
        <v>198</v>
      </c>
      <c r="AM514" s="0" t="s">
        <v>199</v>
      </c>
      <c r="AN514" s="0" t="s">
        <v>147</v>
      </c>
      <c r="AO514" s="0" t="s">
        <v>753</v>
      </c>
      <c r="AP514" s="0" t="s">
        <v>754</v>
      </c>
      <c r="AQ514" s="0" t="n">
        <v>9</v>
      </c>
      <c r="AR514" s="0" t="n">
        <v>64</v>
      </c>
      <c r="AS514" s="0" t="n">
        <v>32</v>
      </c>
      <c r="AV514" s="0" t="s">
        <v>252</v>
      </c>
      <c r="AW514" s="0" t="n">
        <f aca="false">COUNTA($BC514:$EG514)</f>
        <v>42</v>
      </c>
      <c r="AX514" s="0" t="n">
        <f aca="false">COUNTIF($BC514:$EG514,"D")</f>
        <v>13</v>
      </c>
      <c r="AY514" s="0" t="n">
        <f aca="false">COUNTIF($BC514:$EG514,"R")</f>
        <v>2</v>
      </c>
      <c r="AZ514" s="2" t="n">
        <f aca="false">COUNTIF(DW514,"D")+COUNTIF(DO514,"D")+COUNTIF(DJ514,"D")+COUNTIF(DD514,"D")</f>
        <v>3</v>
      </c>
      <c r="BA514" s="0" t="n">
        <f aca="false">IF(DH514&lt;&gt;"",1,0)+IF(DI514&lt;&gt;"",1,0)+IF(DK514&lt;&gt;"",1,0)+IF(DM514&lt;&gt;"",1,0)+IF(DN514&lt;&gt;"",1,0)+IF(DO514&lt;&gt;"",1,0)+IF(DQ514&lt;&gt;"",1,0)+IF(DR514&lt;&gt;"",1,0)+IF(DT514&lt;&gt;"",1,0)+IF(DU514&lt;&gt;"",1,0)+IF(DV514&lt;&gt;"",1,0)+IF(DW514&lt;&gt;"",1,0)+IF(DX514&lt;&gt;"",1,0)+IF(DZ514&lt;&gt;"",1,0)+IF(EA514&lt;&gt;"",1,0)+IF(EB514&lt;&gt;"",1,0)+IF(EE514&lt;&gt;"",1,0)</f>
        <v>10</v>
      </c>
      <c r="BB514" s="0" t="n">
        <f aca="false">IF(AND(AV514&gt;0, AW514&gt;0),1,0)</f>
        <v>1</v>
      </c>
      <c r="BC514" s="0" t="s">
        <v>155</v>
      </c>
      <c r="BD514" s="0" t="s">
        <v>155</v>
      </c>
      <c r="BG514" s="0" t="s">
        <v>155</v>
      </c>
      <c r="BH514" s="0" t="s">
        <v>155</v>
      </c>
      <c r="BI514" s="0" t="s">
        <v>155</v>
      </c>
      <c r="BK514" s="0" t="s">
        <v>155</v>
      </c>
      <c r="BL514" s="0" t="s">
        <v>155</v>
      </c>
      <c r="BP514" s="0" t="s">
        <v>155</v>
      </c>
      <c r="BS514" s="0" t="s">
        <v>155</v>
      </c>
      <c r="BY514" s="0" t="s">
        <v>144</v>
      </c>
      <c r="CA514" s="0" t="s">
        <v>155</v>
      </c>
      <c r="CG514" s="0" t="s">
        <v>155</v>
      </c>
      <c r="CH514" s="0" t="s">
        <v>144</v>
      </c>
      <c r="CK514" s="0" t="s">
        <v>155</v>
      </c>
      <c r="CL514" s="0" t="s">
        <v>144</v>
      </c>
      <c r="CN514" s="0" t="s">
        <v>155</v>
      </c>
      <c r="CO514" s="0" t="s">
        <v>217</v>
      </c>
      <c r="CP514" s="0" t="s">
        <v>155</v>
      </c>
      <c r="CT514" s="0" t="s">
        <v>155</v>
      </c>
      <c r="CU514" s="0" t="s">
        <v>144</v>
      </c>
      <c r="CV514" s="0" t="s">
        <v>155</v>
      </c>
      <c r="CW514" s="0" t="s">
        <v>144</v>
      </c>
      <c r="CY514" s="0" t="s">
        <v>155</v>
      </c>
      <c r="CZ514" s="0" t="s">
        <v>144</v>
      </c>
      <c r="DC514" s="0" t="s">
        <v>155</v>
      </c>
      <c r="DF514" s="0" t="s">
        <v>155</v>
      </c>
      <c r="DG514" s="0" t="s">
        <v>144</v>
      </c>
      <c r="DI514" s="0" t="s">
        <v>155</v>
      </c>
      <c r="DJ514" s="0" t="s">
        <v>144</v>
      </c>
      <c r="DL514" s="0" t="s">
        <v>155</v>
      </c>
      <c r="DM514" s="0" t="s">
        <v>144</v>
      </c>
      <c r="DN514" s="0" t="s">
        <v>155</v>
      </c>
      <c r="DO514" s="0" t="s">
        <v>144</v>
      </c>
      <c r="DR514" s="0" t="s">
        <v>155</v>
      </c>
      <c r="DS514" s="0" t="s">
        <v>144</v>
      </c>
      <c r="DT514" s="0" t="s">
        <v>217</v>
      </c>
      <c r="DU514" s="0" t="s">
        <v>155</v>
      </c>
      <c r="DW514" s="0" t="s">
        <v>144</v>
      </c>
      <c r="DX514" s="0" t="s">
        <v>155</v>
      </c>
      <c r="EA514" s="0" t="s">
        <v>155</v>
      </c>
      <c r="ED514" s="0" t="s">
        <v>144</v>
      </c>
      <c r="EF514" s="0" t="s">
        <v>155</v>
      </c>
    </row>
    <row r="515" customFormat="false" ht="13.8" hidden="false" customHeight="false" outlineLevel="0" collapsed="false">
      <c r="A515" s="0" t="s">
        <v>2759</v>
      </c>
      <c r="B515" s="0" t="n">
        <v>78</v>
      </c>
      <c r="C515" s="0" t="n">
        <v>87918</v>
      </c>
      <c r="D515" s="0" t="s">
        <v>2755</v>
      </c>
      <c r="E515" s="0" t="s">
        <v>2760</v>
      </c>
      <c r="F515" s="0" t="str">
        <f aca="false">CONCATENATE(D515," ",LEFT(H515,4),"T=",AW515,"D=",AX515,"R=",AY515,"M=",AZ515,"L=",BA515,"B=",BB515)</f>
        <v>VALENTA T=42D=14R=0M=3L=10B=1</v>
      </c>
      <c r="I515" s="0" t="s">
        <v>2761</v>
      </c>
      <c r="J515" s="0" t="s">
        <v>2757</v>
      </c>
      <c r="K515" s="0" t="s">
        <v>143</v>
      </c>
      <c r="L515" s="0" t="s">
        <v>144</v>
      </c>
      <c r="M515" s="0" t="str">
        <f aca="false">RIGHT(N515,LEN(N515)-FIND(" ",N515))</f>
        <v>SURREY POINT CIR SE</v>
      </c>
      <c r="N515" s="0" t="s">
        <v>2758</v>
      </c>
      <c r="P515" s="0" t="s">
        <v>147</v>
      </c>
      <c r="Q515" s="0" t="s">
        <v>148</v>
      </c>
      <c r="R515" s="0" t="n">
        <v>44484</v>
      </c>
      <c r="AD515" s="0" t="s">
        <v>149</v>
      </c>
      <c r="AE515" s="0" t="s">
        <v>150</v>
      </c>
      <c r="AH515" s="0" t="n">
        <v>14</v>
      </c>
      <c r="AI515" s="0" t="n">
        <v>11</v>
      </c>
      <c r="AJ515" s="0" t="s">
        <v>198</v>
      </c>
      <c r="AM515" s="0" t="s">
        <v>199</v>
      </c>
      <c r="AN515" s="0" t="s">
        <v>147</v>
      </c>
      <c r="AO515" s="0" t="s">
        <v>753</v>
      </c>
      <c r="AP515" s="0" t="s">
        <v>754</v>
      </c>
      <c r="AQ515" s="0" t="n">
        <v>9</v>
      </c>
      <c r="AR515" s="0" t="n">
        <v>64</v>
      </c>
      <c r="AS515" s="0" t="n">
        <v>32</v>
      </c>
      <c r="AV515" s="0" t="s">
        <v>252</v>
      </c>
      <c r="AW515" s="0" t="n">
        <f aca="false">COUNTA($BC515:$EG515)</f>
        <v>42</v>
      </c>
      <c r="AX515" s="0" t="n">
        <f aca="false">COUNTIF($BC515:$EG515,"D")</f>
        <v>14</v>
      </c>
      <c r="AY515" s="0" t="n">
        <f aca="false">COUNTIF($BC515:$EG515,"R")</f>
        <v>0</v>
      </c>
      <c r="AZ515" s="2" t="n">
        <f aca="false">COUNTIF(DW515,"D")+COUNTIF(DO515,"D")+COUNTIF(DJ515,"D")+COUNTIF(DD515,"D")</f>
        <v>3</v>
      </c>
      <c r="BA515" s="0" t="n">
        <f aca="false">IF(DH515&lt;&gt;"",1,0)+IF(DI515&lt;&gt;"",1,0)+IF(DK515&lt;&gt;"",1,0)+IF(DM515&lt;&gt;"",1,0)+IF(DN515&lt;&gt;"",1,0)+IF(DO515&lt;&gt;"",1,0)+IF(DQ515&lt;&gt;"",1,0)+IF(DR515&lt;&gt;"",1,0)+IF(DT515&lt;&gt;"",1,0)+IF(DU515&lt;&gt;"",1,0)+IF(DV515&lt;&gt;"",1,0)+IF(DW515&lt;&gt;"",1,0)+IF(DX515&lt;&gt;"",1,0)+IF(DZ515&lt;&gt;"",1,0)+IF(EA515&lt;&gt;"",1,0)+IF(EB515&lt;&gt;"",1,0)+IF(EE515&lt;&gt;"",1,0)</f>
        <v>10</v>
      </c>
      <c r="BB515" s="0" t="n">
        <f aca="false">IF(AND(AV515&gt;0, AW515&gt;0),1,0)</f>
        <v>1</v>
      </c>
      <c r="BC515" s="0" t="s">
        <v>155</v>
      </c>
      <c r="BD515" s="0" t="s">
        <v>155</v>
      </c>
      <c r="BG515" s="0" t="s">
        <v>155</v>
      </c>
      <c r="BH515" s="0" t="s">
        <v>155</v>
      </c>
      <c r="BI515" s="0" t="s">
        <v>155</v>
      </c>
      <c r="BJ515" s="0" t="s">
        <v>155</v>
      </c>
      <c r="BK515" s="0" t="s">
        <v>155</v>
      </c>
      <c r="BL515" s="0" t="s">
        <v>155</v>
      </c>
      <c r="BP515" s="0" t="s">
        <v>155</v>
      </c>
      <c r="BS515" s="0" t="s">
        <v>155</v>
      </c>
      <c r="BY515" s="0" t="s">
        <v>144</v>
      </c>
      <c r="CA515" s="0" t="s">
        <v>155</v>
      </c>
      <c r="CG515" s="0" t="s">
        <v>155</v>
      </c>
      <c r="CH515" s="0" t="s">
        <v>144</v>
      </c>
      <c r="CK515" s="0" t="s">
        <v>155</v>
      </c>
      <c r="CN515" s="0" t="s">
        <v>155</v>
      </c>
      <c r="CO515" s="0" t="s">
        <v>144</v>
      </c>
      <c r="CP515" s="0" t="s">
        <v>155</v>
      </c>
      <c r="CT515" s="0" t="s">
        <v>155</v>
      </c>
      <c r="CU515" s="0" t="s">
        <v>144</v>
      </c>
      <c r="CV515" s="0" t="s">
        <v>155</v>
      </c>
      <c r="CW515" s="0" t="s">
        <v>144</v>
      </c>
      <c r="CY515" s="0" t="s">
        <v>155</v>
      </c>
      <c r="CZ515" s="0" t="s">
        <v>144</v>
      </c>
      <c r="DC515" s="0" t="s">
        <v>155</v>
      </c>
      <c r="DF515" s="0" t="s">
        <v>155</v>
      </c>
      <c r="DG515" s="0" t="s">
        <v>144</v>
      </c>
      <c r="DI515" s="0" t="s">
        <v>155</v>
      </c>
      <c r="DJ515" s="0" t="s">
        <v>144</v>
      </c>
      <c r="DL515" s="0" t="s">
        <v>155</v>
      </c>
      <c r="DM515" s="0" t="s">
        <v>144</v>
      </c>
      <c r="DN515" s="0" t="s">
        <v>155</v>
      </c>
      <c r="DO515" s="0" t="s">
        <v>144</v>
      </c>
      <c r="DR515" s="0" t="s">
        <v>155</v>
      </c>
      <c r="DS515" s="0" t="s">
        <v>144</v>
      </c>
      <c r="DT515" s="0" t="s">
        <v>144</v>
      </c>
      <c r="DU515" s="0" t="s">
        <v>155</v>
      </c>
      <c r="DW515" s="0" t="s">
        <v>144</v>
      </c>
      <c r="DX515" s="0" t="s">
        <v>155</v>
      </c>
      <c r="EA515" s="0" t="s">
        <v>155</v>
      </c>
      <c r="ED515" s="0" t="s">
        <v>144</v>
      </c>
      <c r="EF515" s="0" t="s">
        <v>155</v>
      </c>
    </row>
    <row r="516" customFormat="false" ht="13.8" hidden="false" customHeight="false" outlineLevel="0" collapsed="false">
      <c r="A516" s="0" t="s">
        <v>2762</v>
      </c>
      <c r="B516" s="0" t="n">
        <v>78</v>
      </c>
      <c r="C516" s="0" t="n">
        <v>321530</v>
      </c>
      <c r="D516" s="0" t="s">
        <v>1427</v>
      </c>
      <c r="E516" s="0" t="s">
        <v>2113</v>
      </c>
      <c r="F516" s="0" t="str">
        <f aca="false">CONCATENATE(D516," ",LEFT(H516,4),"T=",AW516,"D=",AX516,"R=",AY516,"M=",AZ516,"L=",BA516,"B=",BB516)</f>
        <v>VINCENT T=31D=3R=8M=3L=10B=1</v>
      </c>
      <c r="G516" s="0" t="s">
        <v>424</v>
      </c>
      <c r="I516" s="0" t="s">
        <v>2763</v>
      </c>
      <c r="J516" s="0" t="s">
        <v>2764</v>
      </c>
      <c r="K516" s="0" t="s">
        <v>143</v>
      </c>
      <c r="L516" s="0" t="s">
        <v>217</v>
      </c>
      <c r="M516" s="0" t="str">
        <f aca="false">RIGHT(N516,LEN(N516)-FIND(" ",N516))</f>
        <v>FRANCIS AVE SE</v>
      </c>
      <c r="N516" s="0" t="s">
        <v>2765</v>
      </c>
      <c r="P516" s="0" t="s">
        <v>147</v>
      </c>
      <c r="Q516" s="0" t="s">
        <v>148</v>
      </c>
      <c r="R516" s="0" t="n">
        <v>44484</v>
      </c>
      <c r="AD516" s="0" t="s">
        <v>149</v>
      </c>
      <c r="AE516" s="0" t="s">
        <v>150</v>
      </c>
      <c r="AF516" s="0" t="s">
        <v>151</v>
      </c>
      <c r="AH516" s="0" t="n">
        <v>14</v>
      </c>
      <c r="AI516" s="0" t="n">
        <v>11</v>
      </c>
      <c r="AN516" s="0" t="s">
        <v>147</v>
      </c>
      <c r="AO516" s="0" t="s">
        <v>250</v>
      </c>
      <c r="AP516" s="0" t="s">
        <v>251</v>
      </c>
      <c r="AQ516" s="0" t="n">
        <v>9</v>
      </c>
      <c r="AR516" s="0" t="n">
        <v>64</v>
      </c>
      <c r="AS516" s="0" t="n">
        <v>32</v>
      </c>
      <c r="AV516" s="0" t="s">
        <v>252</v>
      </c>
      <c r="AW516" s="0" t="n">
        <f aca="false">COUNTA($BC516:$EG516)</f>
        <v>31</v>
      </c>
      <c r="AX516" s="0" t="n">
        <f aca="false">COUNTIF($BC516:$EG516,"D")</f>
        <v>3</v>
      </c>
      <c r="AY516" s="0" t="n">
        <f aca="false">COUNTIF($BC516:$EG516,"R")</f>
        <v>8</v>
      </c>
      <c r="AZ516" s="2" t="n">
        <f aca="false">COUNTIF(DW516,"D")+COUNTIF(DO516,"D")+COUNTIF(DJ516,"D")+COUNTIF(DD516,"D")</f>
        <v>3</v>
      </c>
      <c r="BA516" s="0" t="n">
        <f aca="false">IF(DH516&lt;&gt;"",1,0)+IF(DI516&lt;&gt;"",1,0)+IF(DK516&lt;&gt;"",1,0)+IF(DM516&lt;&gt;"",1,0)+IF(DN516&lt;&gt;"",1,0)+IF(DO516&lt;&gt;"",1,0)+IF(DQ516&lt;&gt;"",1,0)+IF(DR516&lt;&gt;"",1,0)+IF(DT516&lt;&gt;"",1,0)+IF(DU516&lt;&gt;"",1,0)+IF(DV516&lt;&gt;"",1,0)+IF(DW516&lt;&gt;"",1,0)+IF(DX516&lt;&gt;"",1,0)+IF(DZ516&lt;&gt;"",1,0)+IF(EA516&lt;&gt;"",1,0)+IF(EB516&lt;&gt;"",1,0)+IF(EE516&lt;&gt;"",1,0)</f>
        <v>10</v>
      </c>
      <c r="BB516" s="0" t="n">
        <f aca="false">IF(AND(AV516&gt;0, AW516&gt;0),1,0)</f>
        <v>1</v>
      </c>
      <c r="BL516" s="0" t="s">
        <v>155</v>
      </c>
      <c r="BP516" s="0" t="s">
        <v>155</v>
      </c>
      <c r="BS516" s="0" t="s">
        <v>155</v>
      </c>
      <c r="BV516" s="0" t="s">
        <v>155</v>
      </c>
      <c r="BY516" s="0" t="s">
        <v>217</v>
      </c>
      <c r="CA516" s="0" t="s">
        <v>155</v>
      </c>
      <c r="CK516" s="0" t="s">
        <v>155</v>
      </c>
      <c r="CN516" s="0" t="s">
        <v>155</v>
      </c>
      <c r="CP516" s="0" t="s">
        <v>155</v>
      </c>
      <c r="CU516" s="0" t="s">
        <v>217</v>
      </c>
      <c r="CV516" s="0" t="s">
        <v>155</v>
      </c>
      <c r="CY516" s="0" t="s">
        <v>155</v>
      </c>
      <c r="CZ516" s="0" t="s">
        <v>217</v>
      </c>
      <c r="DC516" s="0" t="s">
        <v>155</v>
      </c>
      <c r="DF516" s="0" t="s">
        <v>155</v>
      </c>
      <c r="DG516" s="0" t="s">
        <v>217</v>
      </c>
      <c r="DI516" s="0" t="s">
        <v>155</v>
      </c>
      <c r="DJ516" s="0" t="s">
        <v>144</v>
      </c>
      <c r="DL516" s="0" t="s">
        <v>155</v>
      </c>
      <c r="DM516" s="0" t="s">
        <v>217</v>
      </c>
      <c r="DN516" s="0" t="s">
        <v>155</v>
      </c>
      <c r="DO516" s="0" t="s">
        <v>144</v>
      </c>
      <c r="DR516" s="0" t="s">
        <v>155</v>
      </c>
      <c r="DS516" s="0" t="s">
        <v>217</v>
      </c>
      <c r="DT516" s="0" t="s">
        <v>217</v>
      </c>
      <c r="DU516" s="0" t="s">
        <v>155</v>
      </c>
      <c r="DW516" s="0" t="s">
        <v>144</v>
      </c>
      <c r="DX516" s="0" t="s">
        <v>155</v>
      </c>
      <c r="EA516" s="0" t="s">
        <v>155</v>
      </c>
      <c r="ED516" s="0" t="s">
        <v>217</v>
      </c>
      <c r="EF516" s="0" t="s">
        <v>155</v>
      </c>
    </row>
    <row r="517" customFormat="false" ht="13.8" hidden="false" customHeight="false" outlineLevel="0" collapsed="false">
      <c r="A517" s="0" t="s">
        <v>2766</v>
      </c>
      <c r="B517" s="0" t="n">
        <v>78</v>
      </c>
      <c r="C517" s="0" t="n">
        <v>321453</v>
      </c>
      <c r="D517" s="0" t="s">
        <v>1427</v>
      </c>
      <c r="E517" s="0" t="s">
        <v>941</v>
      </c>
      <c r="F517" s="0" t="str">
        <f aca="false">CONCATENATE(D517," ",LEFT(H517,4),"T=",AW517,"D=",AX517,"R=",AY517,"M=",AZ517,"L=",BA517,"B=",BB517)</f>
        <v>VINCENT T=31D=3R=8M=3L=10B=1</v>
      </c>
      <c r="G517" s="0" t="s">
        <v>175</v>
      </c>
      <c r="I517" s="0" t="s">
        <v>2767</v>
      </c>
      <c r="J517" s="0" t="s">
        <v>2768</v>
      </c>
      <c r="K517" s="0" t="s">
        <v>143</v>
      </c>
      <c r="L517" s="0" t="s">
        <v>217</v>
      </c>
      <c r="M517" s="0" t="str">
        <f aca="false">RIGHT(N517,LEN(N517)-FIND(" ",N517))</f>
        <v>FRANCIS AVE SE</v>
      </c>
      <c r="N517" s="0" t="s">
        <v>2765</v>
      </c>
      <c r="P517" s="0" t="s">
        <v>147</v>
      </c>
      <c r="Q517" s="0" t="s">
        <v>148</v>
      </c>
      <c r="R517" s="0" t="n">
        <v>44484</v>
      </c>
      <c r="AD517" s="0" t="s">
        <v>149</v>
      </c>
      <c r="AE517" s="0" t="s">
        <v>150</v>
      </c>
      <c r="AF517" s="0" t="s">
        <v>151</v>
      </c>
      <c r="AH517" s="0" t="n">
        <v>14</v>
      </c>
      <c r="AI517" s="0" t="n">
        <v>11</v>
      </c>
      <c r="AN517" s="0" t="s">
        <v>147</v>
      </c>
      <c r="AO517" s="0" t="s">
        <v>250</v>
      </c>
      <c r="AP517" s="0" t="s">
        <v>251</v>
      </c>
      <c r="AQ517" s="0" t="n">
        <v>9</v>
      </c>
      <c r="AR517" s="0" t="n">
        <v>64</v>
      </c>
      <c r="AS517" s="0" t="n">
        <v>32</v>
      </c>
      <c r="AV517" s="0" t="s">
        <v>252</v>
      </c>
      <c r="AW517" s="0" t="n">
        <f aca="false">COUNTA($BC517:$EG517)</f>
        <v>31</v>
      </c>
      <c r="AX517" s="0" t="n">
        <f aca="false">COUNTIF($BC517:$EG517,"D")</f>
        <v>3</v>
      </c>
      <c r="AY517" s="0" t="n">
        <f aca="false">COUNTIF($BC517:$EG517,"R")</f>
        <v>8</v>
      </c>
      <c r="AZ517" s="2" t="n">
        <f aca="false">COUNTIF(DW517,"D")+COUNTIF(DO517,"D")+COUNTIF(DJ517,"D")+COUNTIF(DD517,"D")</f>
        <v>3</v>
      </c>
      <c r="BA517" s="0" t="n">
        <f aca="false">IF(DH517&lt;&gt;"",1,0)+IF(DI517&lt;&gt;"",1,0)+IF(DK517&lt;&gt;"",1,0)+IF(DM517&lt;&gt;"",1,0)+IF(DN517&lt;&gt;"",1,0)+IF(DO517&lt;&gt;"",1,0)+IF(DQ517&lt;&gt;"",1,0)+IF(DR517&lt;&gt;"",1,0)+IF(DT517&lt;&gt;"",1,0)+IF(DU517&lt;&gt;"",1,0)+IF(DV517&lt;&gt;"",1,0)+IF(DW517&lt;&gt;"",1,0)+IF(DX517&lt;&gt;"",1,0)+IF(DZ517&lt;&gt;"",1,0)+IF(EA517&lt;&gt;"",1,0)+IF(EB517&lt;&gt;"",1,0)+IF(EE517&lt;&gt;"",1,0)</f>
        <v>10</v>
      </c>
      <c r="BB517" s="0" t="n">
        <f aca="false">IF(AND(AV517&gt;0, AW517&gt;0),1,0)</f>
        <v>1</v>
      </c>
      <c r="BL517" s="0" t="s">
        <v>155</v>
      </c>
      <c r="BP517" s="0" t="s">
        <v>155</v>
      </c>
      <c r="BS517" s="0" t="s">
        <v>155</v>
      </c>
      <c r="BV517" s="0" t="s">
        <v>155</v>
      </c>
      <c r="BY517" s="0" t="s">
        <v>217</v>
      </c>
      <c r="CA517" s="0" t="s">
        <v>155</v>
      </c>
      <c r="CK517" s="0" t="s">
        <v>155</v>
      </c>
      <c r="CN517" s="0" t="s">
        <v>155</v>
      </c>
      <c r="CP517" s="0" t="s">
        <v>155</v>
      </c>
      <c r="CU517" s="0" t="s">
        <v>217</v>
      </c>
      <c r="CV517" s="0" t="s">
        <v>155</v>
      </c>
      <c r="CY517" s="0" t="s">
        <v>155</v>
      </c>
      <c r="CZ517" s="0" t="s">
        <v>217</v>
      </c>
      <c r="DC517" s="0" t="s">
        <v>155</v>
      </c>
      <c r="DF517" s="0" t="s">
        <v>155</v>
      </c>
      <c r="DG517" s="0" t="s">
        <v>217</v>
      </c>
      <c r="DI517" s="0" t="s">
        <v>155</v>
      </c>
      <c r="DJ517" s="0" t="s">
        <v>144</v>
      </c>
      <c r="DL517" s="0" t="s">
        <v>155</v>
      </c>
      <c r="DM517" s="0" t="s">
        <v>217</v>
      </c>
      <c r="DN517" s="0" t="s">
        <v>155</v>
      </c>
      <c r="DO517" s="0" t="s">
        <v>144</v>
      </c>
      <c r="DR517" s="0" t="s">
        <v>155</v>
      </c>
      <c r="DS517" s="0" t="s">
        <v>217</v>
      </c>
      <c r="DT517" s="0" t="s">
        <v>217</v>
      </c>
      <c r="DU517" s="0" t="s">
        <v>155</v>
      </c>
      <c r="DW517" s="0" t="s">
        <v>144</v>
      </c>
      <c r="DX517" s="0" t="s">
        <v>155</v>
      </c>
      <c r="EA517" s="0" t="s">
        <v>155</v>
      </c>
      <c r="ED517" s="0" t="s">
        <v>217</v>
      </c>
      <c r="EF517" s="0" t="s">
        <v>155</v>
      </c>
    </row>
    <row r="518" customFormat="false" ht="13.8" hidden="false" customHeight="false" outlineLevel="0" collapsed="false">
      <c r="A518" s="0" t="s">
        <v>2769</v>
      </c>
      <c r="B518" s="0" t="n">
        <v>78</v>
      </c>
      <c r="C518" s="0" t="n">
        <v>15024</v>
      </c>
      <c r="D518" s="0" t="s">
        <v>1466</v>
      </c>
      <c r="E518" s="0" t="s">
        <v>2770</v>
      </c>
      <c r="F518" s="0" t="str">
        <f aca="false">CONCATENATE(D518," ",LEFT(H518,4),"T=",AW518,"D=",AX518,"R=",AY518,"M=",AZ518,"L=",BA518,"B=",BB518)</f>
        <v>WHITE SRT=43D=12R=0M=3L=10B=1</v>
      </c>
      <c r="H518" s="0" t="s">
        <v>791</v>
      </c>
      <c r="I518" s="0" t="s">
        <v>2771</v>
      </c>
      <c r="J518" s="0" t="s">
        <v>195</v>
      </c>
      <c r="K518" s="0" t="s">
        <v>143</v>
      </c>
      <c r="L518" s="0" t="s">
        <v>144</v>
      </c>
      <c r="M518" s="0" t="str">
        <f aca="false">RIGHT(N518,LEN(N518)-FIND(" ",N518))</f>
        <v>PARKMAN RD NW</v>
      </c>
      <c r="N518" s="0" t="s">
        <v>2772</v>
      </c>
      <c r="P518" s="0" t="s">
        <v>147</v>
      </c>
      <c r="Q518" s="0" t="s">
        <v>148</v>
      </c>
      <c r="R518" s="0" t="n">
        <v>44485</v>
      </c>
      <c r="AD518" s="0" t="s">
        <v>149</v>
      </c>
      <c r="AE518" s="0" t="s">
        <v>150</v>
      </c>
      <c r="AF518" s="0" t="s">
        <v>151</v>
      </c>
      <c r="AH518" s="0" t="n">
        <v>14</v>
      </c>
      <c r="AI518" s="0" t="n">
        <v>11</v>
      </c>
      <c r="AN518" s="0" t="s">
        <v>147</v>
      </c>
      <c r="AO518" s="0" t="s">
        <v>396</v>
      </c>
      <c r="AP518" s="0" t="s">
        <v>397</v>
      </c>
      <c r="AQ518" s="0" t="n">
        <v>9</v>
      </c>
      <c r="AR518" s="0" t="n">
        <v>64</v>
      </c>
      <c r="AS518" s="0" t="n">
        <v>32</v>
      </c>
      <c r="AV518" s="0" t="s">
        <v>182</v>
      </c>
      <c r="AW518" s="0" t="n">
        <f aca="false">COUNTA($BC518:$EG518)</f>
        <v>43</v>
      </c>
      <c r="AX518" s="0" t="n">
        <f aca="false">COUNTIF($BC518:$EG518,"D")</f>
        <v>12</v>
      </c>
      <c r="AY518" s="0" t="n">
        <f aca="false">COUNTIF($BC518:$EG518,"R")</f>
        <v>0</v>
      </c>
      <c r="AZ518" s="2" t="n">
        <f aca="false">COUNTIF(DW518,"D")+COUNTIF(DO518,"D")+COUNTIF(DJ518,"D")+COUNTIF(DD518,"D")</f>
        <v>3</v>
      </c>
      <c r="BA518" s="0" t="n">
        <f aca="false">IF(DH518&lt;&gt;"",1,0)+IF(DI518&lt;&gt;"",1,0)+IF(DK518&lt;&gt;"",1,0)+IF(DM518&lt;&gt;"",1,0)+IF(DN518&lt;&gt;"",1,0)+IF(DO518&lt;&gt;"",1,0)+IF(DQ518&lt;&gt;"",1,0)+IF(DR518&lt;&gt;"",1,0)+IF(DT518&lt;&gt;"",1,0)+IF(DU518&lt;&gt;"",1,0)+IF(DV518&lt;&gt;"",1,0)+IF(DW518&lt;&gt;"",1,0)+IF(DX518&lt;&gt;"",1,0)+IF(DZ518&lt;&gt;"",1,0)+IF(EA518&lt;&gt;"",1,0)+IF(EB518&lt;&gt;"",1,0)+IF(EE518&lt;&gt;"",1,0)</f>
        <v>10</v>
      </c>
      <c r="BB518" s="0" t="n">
        <f aca="false">IF(AND(AV518&gt;0, AW518&gt;0),1,0)</f>
        <v>1</v>
      </c>
      <c r="BC518" s="0" t="s">
        <v>155</v>
      </c>
      <c r="BD518" s="0" t="s">
        <v>155</v>
      </c>
      <c r="BE518" s="0" t="s">
        <v>155</v>
      </c>
      <c r="BF518" s="0" t="s">
        <v>155</v>
      </c>
      <c r="BG518" s="0" t="s">
        <v>155</v>
      </c>
      <c r="BH518" s="0" t="s">
        <v>155</v>
      </c>
      <c r="BI518" s="0" t="s">
        <v>155</v>
      </c>
      <c r="BJ518" s="0" t="s">
        <v>155</v>
      </c>
      <c r="BK518" s="0" t="s">
        <v>155</v>
      </c>
      <c r="BL518" s="0" t="s">
        <v>155</v>
      </c>
      <c r="BP518" s="0" t="s">
        <v>155</v>
      </c>
      <c r="BR518" s="0" t="s">
        <v>155</v>
      </c>
      <c r="BS518" s="0" t="s">
        <v>155</v>
      </c>
      <c r="BV518" s="0" t="s">
        <v>155</v>
      </c>
      <c r="BY518" s="0" t="s">
        <v>144</v>
      </c>
      <c r="CA518" s="0" t="s">
        <v>155</v>
      </c>
      <c r="CG518" s="0" t="s">
        <v>155</v>
      </c>
      <c r="CK518" s="0" t="s">
        <v>155</v>
      </c>
      <c r="CL518" s="0" t="s">
        <v>144</v>
      </c>
      <c r="CN518" s="0" t="s">
        <v>155</v>
      </c>
      <c r="CO518" s="0" t="s">
        <v>144</v>
      </c>
      <c r="CP518" s="0" t="s">
        <v>155</v>
      </c>
      <c r="CV518" s="0" t="s">
        <v>155</v>
      </c>
      <c r="CY518" s="0" t="s">
        <v>155</v>
      </c>
      <c r="CZ518" s="0" t="s">
        <v>144</v>
      </c>
      <c r="DC518" s="0" t="s">
        <v>155</v>
      </c>
      <c r="DF518" s="0" t="s">
        <v>155</v>
      </c>
      <c r="DG518" s="0" t="s">
        <v>144</v>
      </c>
      <c r="DI518" s="0" t="s">
        <v>155</v>
      </c>
      <c r="DJ518" s="0" t="s">
        <v>144</v>
      </c>
      <c r="DL518" s="0" t="s">
        <v>155</v>
      </c>
      <c r="DM518" s="0" t="s">
        <v>144</v>
      </c>
      <c r="DN518" s="0" t="s">
        <v>155</v>
      </c>
      <c r="DO518" s="0" t="s">
        <v>144</v>
      </c>
      <c r="DR518" s="0" t="s">
        <v>155</v>
      </c>
      <c r="DS518" s="0" t="s">
        <v>144</v>
      </c>
      <c r="DT518" s="0" t="s">
        <v>144</v>
      </c>
      <c r="DU518" s="0" t="s">
        <v>155</v>
      </c>
      <c r="DW518" s="0" t="s">
        <v>144</v>
      </c>
      <c r="DX518" s="0" t="s">
        <v>155</v>
      </c>
      <c r="EA518" s="0" t="s">
        <v>155</v>
      </c>
      <c r="ED518" s="0" t="s">
        <v>144</v>
      </c>
      <c r="EF518" s="0" t="s">
        <v>155</v>
      </c>
    </row>
    <row r="519" customFormat="false" ht="13.8" hidden="false" customHeight="false" outlineLevel="0" collapsed="false">
      <c r="A519" s="0" t="s">
        <v>2773</v>
      </c>
      <c r="B519" s="0" t="n">
        <v>78</v>
      </c>
      <c r="C519" s="0" t="n">
        <v>142987</v>
      </c>
      <c r="D519" s="0" t="s">
        <v>1487</v>
      </c>
      <c r="E519" s="0" t="s">
        <v>2774</v>
      </c>
      <c r="F519" s="0" t="str">
        <f aca="false">CONCATENATE(D519," ",LEFT(H519,4),"T=",AW519,"D=",AX519,"R=",AY519,"M=",AZ519,"L=",BA519,"B=",BB519)</f>
        <v>WILLIAMS T=37D=12R=0M=3L=10B=1</v>
      </c>
      <c r="I519" s="0" t="s">
        <v>2775</v>
      </c>
      <c r="J519" s="0" t="s">
        <v>2776</v>
      </c>
      <c r="K519" s="0" t="s">
        <v>143</v>
      </c>
      <c r="L519" s="0" t="s">
        <v>144</v>
      </c>
      <c r="M519" s="0" t="str">
        <f aca="false">RIGHT(N519,LEN(N519)-FIND(" ",N519))</f>
        <v>UNION ST SW</v>
      </c>
      <c r="N519" s="0" t="s">
        <v>2777</v>
      </c>
      <c r="P519" s="0" t="s">
        <v>147</v>
      </c>
      <c r="Q519" s="0" t="s">
        <v>148</v>
      </c>
      <c r="R519" s="0" t="n">
        <v>44485</v>
      </c>
      <c r="AD519" s="0" t="s">
        <v>149</v>
      </c>
      <c r="AE519" s="0" t="s">
        <v>150</v>
      </c>
      <c r="AF519" s="0" t="s">
        <v>151</v>
      </c>
      <c r="AH519" s="0" t="n">
        <v>14</v>
      </c>
      <c r="AI519" s="0" t="n">
        <v>11</v>
      </c>
      <c r="AN519" s="0" t="s">
        <v>147</v>
      </c>
      <c r="AO519" s="0" t="s">
        <v>387</v>
      </c>
      <c r="AP519" s="0" t="s">
        <v>388</v>
      </c>
      <c r="AQ519" s="0" t="n">
        <v>9</v>
      </c>
      <c r="AR519" s="0" t="n">
        <v>64</v>
      </c>
      <c r="AS519" s="0" t="n">
        <v>32</v>
      </c>
      <c r="AV519" s="0" t="s">
        <v>154</v>
      </c>
      <c r="AW519" s="0" t="n">
        <f aca="false">COUNTA($BC519:$EG519)</f>
        <v>37</v>
      </c>
      <c r="AX519" s="0" t="n">
        <f aca="false">COUNTIF($BC519:$EG519,"D")</f>
        <v>12</v>
      </c>
      <c r="AY519" s="0" t="n">
        <f aca="false">COUNTIF($BC519:$EG519,"R")</f>
        <v>0</v>
      </c>
      <c r="AZ519" s="2" t="n">
        <f aca="false">COUNTIF(DW519,"D")+COUNTIF(DO519,"D")+COUNTIF(DJ519,"D")+COUNTIF(DD519,"D")</f>
        <v>3</v>
      </c>
      <c r="BA519" s="0" t="n">
        <f aca="false">IF(DH519&lt;&gt;"",1,0)+IF(DI519&lt;&gt;"",1,0)+IF(DK519&lt;&gt;"",1,0)+IF(DM519&lt;&gt;"",1,0)+IF(DN519&lt;&gt;"",1,0)+IF(DO519&lt;&gt;"",1,0)+IF(DQ519&lt;&gt;"",1,0)+IF(DR519&lt;&gt;"",1,0)+IF(DT519&lt;&gt;"",1,0)+IF(DU519&lt;&gt;"",1,0)+IF(DV519&lt;&gt;"",1,0)+IF(DW519&lt;&gt;"",1,0)+IF(DX519&lt;&gt;"",1,0)+IF(DZ519&lt;&gt;"",1,0)+IF(EA519&lt;&gt;"",1,0)+IF(EB519&lt;&gt;"",1,0)+IF(EE519&lt;&gt;"",1,0)</f>
        <v>10</v>
      </c>
      <c r="BB519" s="0" t="n">
        <f aca="false">IF(AND(AV519&gt;0, AW519&gt;0),1,0)</f>
        <v>1</v>
      </c>
      <c r="BC519" s="0" t="s">
        <v>155</v>
      </c>
      <c r="BD519" s="0" t="s">
        <v>155</v>
      </c>
      <c r="BF519" s="0" t="s">
        <v>155</v>
      </c>
      <c r="BL519" s="0" t="s">
        <v>155</v>
      </c>
      <c r="BP519" s="0" t="s">
        <v>155</v>
      </c>
      <c r="BR519" s="0" t="s">
        <v>155</v>
      </c>
      <c r="BS519" s="0" t="s">
        <v>155</v>
      </c>
      <c r="CA519" s="0" t="s">
        <v>155</v>
      </c>
      <c r="CG519" s="0" t="s">
        <v>155</v>
      </c>
      <c r="CK519" s="0" t="s">
        <v>155</v>
      </c>
      <c r="CL519" s="0" t="s">
        <v>144</v>
      </c>
      <c r="CN519" s="0" t="s">
        <v>155</v>
      </c>
      <c r="CP519" s="0" t="s">
        <v>155</v>
      </c>
      <c r="CT519" s="0" t="s">
        <v>155</v>
      </c>
      <c r="CU519" s="0" t="s">
        <v>144</v>
      </c>
      <c r="CV519" s="0" t="s">
        <v>155</v>
      </c>
      <c r="CW519" s="0" t="s">
        <v>144</v>
      </c>
      <c r="CY519" s="0" t="s">
        <v>155</v>
      </c>
      <c r="CZ519" s="0" t="s">
        <v>144</v>
      </c>
      <c r="DC519" s="0" t="s">
        <v>155</v>
      </c>
      <c r="DF519" s="0" t="s">
        <v>155</v>
      </c>
      <c r="DG519" s="0" t="s">
        <v>144</v>
      </c>
      <c r="DI519" s="0" t="s">
        <v>155</v>
      </c>
      <c r="DJ519" s="0" t="s">
        <v>144</v>
      </c>
      <c r="DL519" s="0" t="s">
        <v>155</v>
      </c>
      <c r="DM519" s="0" t="s">
        <v>144</v>
      </c>
      <c r="DN519" s="0" t="s">
        <v>155</v>
      </c>
      <c r="DO519" s="0" t="s">
        <v>144</v>
      </c>
      <c r="DR519" s="0" t="s">
        <v>155</v>
      </c>
      <c r="DS519" s="0" t="s">
        <v>144</v>
      </c>
      <c r="DT519" s="0" t="s">
        <v>144</v>
      </c>
      <c r="DU519" s="0" t="s">
        <v>155</v>
      </c>
      <c r="DW519" s="0" t="s">
        <v>144</v>
      </c>
      <c r="DX519" s="0" t="s">
        <v>155</v>
      </c>
      <c r="EA519" s="0" t="s">
        <v>155</v>
      </c>
      <c r="ED519" s="0" t="s">
        <v>144</v>
      </c>
      <c r="EF519" s="0" t="s">
        <v>155</v>
      </c>
    </row>
    <row r="520" customFormat="false" ht="13.8" hidden="false" customHeight="false" outlineLevel="0" collapsed="false">
      <c r="A520" s="0" t="s">
        <v>2778</v>
      </c>
      <c r="B520" s="0" t="n">
        <v>78</v>
      </c>
      <c r="C520" s="0" t="n">
        <v>20965</v>
      </c>
      <c r="D520" s="0" t="s">
        <v>1510</v>
      </c>
      <c r="E520" s="0" t="s">
        <v>806</v>
      </c>
      <c r="F520" s="0" t="str">
        <f aca="false">CONCATENATE(D520," ",LEFT(H520,4),"T=",AW520,"D=",AX520,"R=",AY520,"M=",AZ520,"L=",BA520,"B=",BB520)</f>
        <v>WILLIAMSON T=49D=17R=0M=3L=10B=1</v>
      </c>
      <c r="G520" s="0" t="s">
        <v>264</v>
      </c>
      <c r="I520" s="0" t="s">
        <v>2779</v>
      </c>
      <c r="J520" s="0" t="s">
        <v>283</v>
      </c>
      <c r="K520" s="0" t="s">
        <v>143</v>
      </c>
      <c r="L520" s="0" t="s">
        <v>144</v>
      </c>
      <c r="M520" s="0" t="str">
        <f aca="false">RIGHT(N520,LEN(N520)-FIND(" ",N520))</f>
        <v>HIGHLAND AVE SW</v>
      </c>
      <c r="N520" s="0" t="s">
        <v>1513</v>
      </c>
      <c r="P520" s="0" t="s">
        <v>147</v>
      </c>
      <c r="Q520" s="0" t="s">
        <v>148</v>
      </c>
      <c r="R520" s="0" t="n">
        <v>44485</v>
      </c>
      <c r="AD520" s="0" t="s">
        <v>149</v>
      </c>
      <c r="AE520" s="0" t="s">
        <v>150</v>
      </c>
      <c r="AF520" s="0" t="s">
        <v>151</v>
      </c>
      <c r="AH520" s="0" t="n">
        <v>14</v>
      </c>
      <c r="AI520" s="0" t="n">
        <v>11</v>
      </c>
      <c r="AN520" s="0" t="s">
        <v>147</v>
      </c>
      <c r="AO520" s="0" t="s">
        <v>301</v>
      </c>
      <c r="AP520" s="0" t="s">
        <v>302</v>
      </c>
      <c r="AQ520" s="0" t="n">
        <v>9</v>
      </c>
      <c r="AR520" s="0" t="n">
        <v>64</v>
      </c>
      <c r="AS520" s="0" t="n">
        <v>32</v>
      </c>
      <c r="AV520" s="0" t="s">
        <v>154</v>
      </c>
      <c r="AW520" s="0" t="n">
        <f aca="false">COUNTA($BC520:$EG520)</f>
        <v>49</v>
      </c>
      <c r="AX520" s="0" t="n">
        <f aca="false">COUNTIF($BC520:$EG520,"D")</f>
        <v>17</v>
      </c>
      <c r="AY520" s="0" t="n">
        <f aca="false">COUNTIF($BC520:$EG520,"R")</f>
        <v>0</v>
      </c>
      <c r="AZ520" s="2" t="n">
        <f aca="false">COUNTIF(DW520,"D")+COUNTIF(DO520,"D")+COUNTIF(DJ520,"D")+COUNTIF(DD520,"D")</f>
        <v>3</v>
      </c>
      <c r="BA520" s="0" t="n">
        <f aca="false">IF(DH520&lt;&gt;"",1,0)+IF(DI520&lt;&gt;"",1,0)+IF(DK520&lt;&gt;"",1,0)+IF(DM520&lt;&gt;"",1,0)+IF(DN520&lt;&gt;"",1,0)+IF(DO520&lt;&gt;"",1,0)+IF(DQ520&lt;&gt;"",1,0)+IF(DR520&lt;&gt;"",1,0)+IF(DT520&lt;&gt;"",1,0)+IF(DU520&lt;&gt;"",1,0)+IF(DV520&lt;&gt;"",1,0)+IF(DW520&lt;&gt;"",1,0)+IF(DX520&lt;&gt;"",1,0)+IF(DZ520&lt;&gt;"",1,0)+IF(EA520&lt;&gt;"",1,0)+IF(EB520&lt;&gt;"",1,0)+IF(EE520&lt;&gt;"",1,0)</f>
        <v>10</v>
      </c>
      <c r="BB520" s="0" t="n">
        <f aca="false">IF(AND(AV520&gt;0, AW520&gt;0),1,0)</f>
        <v>1</v>
      </c>
      <c r="BC520" s="0" t="s">
        <v>155</v>
      </c>
      <c r="BD520" s="0" t="s">
        <v>155</v>
      </c>
      <c r="BE520" s="0" t="s">
        <v>155</v>
      </c>
      <c r="BF520" s="0" t="s">
        <v>155</v>
      </c>
      <c r="BG520" s="0" t="s">
        <v>155</v>
      </c>
      <c r="BH520" s="0" t="s">
        <v>155</v>
      </c>
      <c r="BI520" s="0" t="s">
        <v>155</v>
      </c>
      <c r="BJ520" s="0" t="s">
        <v>155</v>
      </c>
      <c r="BK520" s="0" t="s">
        <v>155</v>
      </c>
      <c r="BL520" s="0" t="s">
        <v>155</v>
      </c>
      <c r="BP520" s="0" t="s">
        <v>155</v>
      </c>
      <c r="BR520" s="0" t="s">
        <v>155</v>
      </c>
      <c r="BS520" s="0" t="s">
        <v>155</v>
      </c>
      <c r="BV520" s="0" t="s">
        <v>155</v>
      </c>
      <c r="BY520" s="0" t="s">
        <v>144</v>
      </c>
      <c r="CA520" s="0" t="s">
        <v>155</v>
      </c>
      <c r="CC520" s="0" t="s">
        <v>144</v>
      </c>
      <c r="CG520" s="0" t="s">
        <v>155</v>
      </c>
      <c r="CH520" s="0" t="s">
        <v>144</v>
      </c>
      <c r="CK520" s="0" t="s">
        <v>155</v>
      </c>
      <c r="CL520" s="0" t="s">
        <v>144</v>
      </c>
      <c r="CN520" s="0" t="s">
        <v>155</v>
      </c>
      <c r="CO520" s="0" t="s">
        <v>144</v>
      </c>
      <c r="CP520" s="0" t="s">
        <v>155</v>
      </c>
      <c r="CQ520" s="0" t="s">
        <v>144</v>
      </c>
      <c r="CT520" s="0" t="s">
        <v>155</v>
      </c>
      <c r="CU520" s="0" t="s">
        <v>144</v>
      </c>
      <c r="CV520" s="0" t="s">
        <v>155</v>
      </c>
      <c r="CW520" s="0" t="s">
        <v>144</v>
      </c>
      <c r="CY520" s="0" t="s">
        <v>155</v>
      </c>
      <c r="CZ520" s="0" t="s">
        <v>144</v>
      </c>
      <c r="DC520" s="0" t="s">
        <v>155</v>
      </c>
      <c r="DD520" s="0" t="s">
        <v>144</v>
      </c>
      <c r="DF520" s="0" t="s">
        <v>155</v>
      </c>
      <c r="DG520" s="0" t="s">
        <v>144</v>
      </c>
      <c r="DI520" s="0" t="s">
        <v>155</v>
      </c>
      <c r="DL520" s="0" t="s">
        <v>155</v>
      </c>
      <c r="DM520" s="0" t="s">
        <v>144</v>
      </c>
      <c r="DN520" s="0" t="s">
        <v>155</v>
      </c>
      <c r="DO520" s="0" t="s">
        <v>144</v>
      </c>
      <c r="DR520" s="0" t="s">
        <v>155</v>
      </c>
      <c r="DS520" s="0" t="s">
        <v>144</v>
      </c>
      <c r="DT520" s="0" t="s">
        <v>144</v>
      </c>
      <c r="DU520" s="0" t="s">
        <v>155</v>
      </c>
      <c r="DW520" s="0" t="s">
        <v>144</v>
      </c>
      <c r="DX520" s="0" t="s">
        <v>155</v>
      </c>
      <c r="EA520" s="0" t="s">
        <v>155</v>
      </c>
      <c r="ED520" s="0" t="s">
        <v>144</v>
      </c>
      <c r="EF520" s="0" t="s">
        <v>155</v>
      </c>
    </row>
    <row r="521" customFormat="false" ht="13.8" hidden="false" customHeight="false" outlineLevel="0" collapsed="false">
      <c r="A521" s="0" t="s">
        <v>2780</v>
      </c>
      <c r="B521" s="0" t="n">
        <v>78</v>
      </c>
      <c r="C521" s="0" t="n">
        <v>333108</v>
      </c>
      <c r="D521" s="0" t="s">
        <v>2781</v>
      </c>
      <c r="E521" s="0" t="s">
        <v>681</v>
      </c>
      <c r="F521" s="0" t="str">
        <f aca="false">CONCATENATE(D521," ",LEFT(H521,4),"T=",AW521,"D=",AX521,"R=",AY521,"M=",AZ521,"L=",BA521,"B=",BB521)</f>
        <v>WRIGHT T=23D=10R=0M=3L=10B=1</v>
      </c>
      <c r="G521" s="0" t="s">
        <v>281</v>
      </c>
      <c r="I521" s="0" t="s">
        <v>2782</v>
      </c>
      <c r="J521" s="0" t="s">
        <v>2783</v>
      </c>
      <c r="K521" s="0" t="s">
        <v>143</v>
      </c>
      <c r="L521" s="0" t="s">
        <v>144</v>
      </c>
      <c r="M521" s="0" t="str">
        <f aca="false">RIGHT(N521,LEN(N521)-FIND(" ",N521))</f>
        <v>SHERIDAN AVE NE</v>
      </c>
      <c r="N521" s="0" t="s">
        <v>2784</v>
      </c>
      <c r="P521" s="0" t="s">
        <v>147</v>
      </c>
      <c r="Q521" s="0" t="s">
        <v>148</v>
      </c>
      <c r="R521" s="0" t="n">
        <v>44483</v>
      </c>
      <c r="AD521" s="0" t="s">
        <v>149</v>
      </c>
      <c r="AE521" s="0" t="s">
        <v>150</v>
      </c>
      <c r="AF521" s="0" t="s">
        <v>151</v>
      </c>
      <c r="AH521" s="0" t="n">
        <v>14</v>
      </c>
      <c r="AI521" s="0" t="n">
        <v>11</v>
      </c>
      <c r="AN521" s="0" t="s">
        <v>147</v>
      </c>
      <c r="AO521" s="0" t="s">
        <v>428</v>
      </c>
      <c r="AP521" s="0" t="s">
        <v>429</v>
      </c>
      <c r="AQ521" s="0" t="n">
        <v>9</v>
      </c>
      <c r="AR521" s="0" t="n">
        <v>64</v>
      </c>
      <c r="AS521" s="0" t="n">
        <v>32</v>
      </c>
      <c r="AV521" s="0" t="s">
        <v>213</v>
      </c>
      <c r="AW521" s="0" t="n">
        <f aca="false">COUNTA($BC521:$EG521)</f>
        <v>23</v>
      </c>
      <c r="AX521" s="0" t="n">
        <f aca="false">COUNTIF($BC521:$EG521,"D")</f>
        <v>10</v>
      </c>
      <c r="AY521" s="0" t="n">
        <f aca="false">COUNTIF($BC521:$EG521,"R")</f>
        <v>0</v>
      </c>
      <c r="AZ521" s="2" t="n">
        <f aca="false">COUNTIF(DW521,"D")+COUNTIF(DO521,"D")+COUNTIF(DJ521,"D")+COUNTIF(DD521,"D")</f>
        <v>3</v>
      </c>
      <c r="BA521" s="0" t="n">
        <f aca="false">IF(DH521&lt;&gt;"",1,0)+IF(DI521&lt;&gt;"",1,0)+IF(DK521&lt;&gt;"",1,0)+IF(DM521&lt;&gt;"",1,0)+IF(DN521&lt;&gt;"",1,0)+IF(DO521&lt;&gt;"",1,0)+IF(DQ521&lt;&gt;"",1,0)+IF(DR521&lt;&gt;"",1,0)+IF(DT521&lt;&gt;"",1,0)+IF(DU521&lt;&gt;"",1,0)+IF(DV521&lt;&gt;"",1,0)+IF(DW521&lt;&gt;"",1,0)+IF(DX521&lt;&gt;"",1,0)+IF(DZ521&lt;&gt;"",1,0)+IF(EA521&lt;&gt;"",1,0)+IF(EB521&lt;&gt;"",1,0)+IF(EE521&lt;&gt;"",1,0)</f>
        <v>10</v>
      </c>
      <c r="BB521" s="0" t="n">
        <f aca="false">IF(AND(AV521&gt;0, AW521&gt;0),1,0)</f>
        <v>1</v>
      </c>
      <c r="BL521" s="0" t="s">
        <v>155</v>
      </c>
      <c r="BY521" s="0" t="s">
        <v>144</v>
      </c>
      <c r="CA521" s="0" t="s">
        <v>155</v>
      </c>
      <c r="CL521" s="0" t="s">
        <v>144</v>
      </c>
      <c r="CN521" s="0" t="s">
        <v>155</v>
      </c>
      <c r="CO521" s="0" t="s">
        <v>144</v>
      </c>
      <c r="CP521" s="0" t="s">
        <v>155</v>
      </c>
      <c r="DC521" s="0" t="s">
        <v>155</v>
      </c>
      <c r="DI521" s="0" t="s">
        <v>155</v>
      </c>
      <c r="DJ521" s="0" t="s">
        <v>144</v>
      </c>
      <c r="DL521" s="0" t="s">
        <v>155</v>
      </c>
      <c r="DM521" s="0" t="s">
        <v>144</v>
      </c>
      <c r="DN521" s="0" t="s">
        <v>155</v>
      </c>
      <c r="DO521" s="0" t="s">
        <v>144</v>
      </c>
      <c r="DR521" s="0" t="s">
        <v>155</v>
      </c>
      <c r="DS521" s="0" t="s">
        <v>144</v>
      </c>
      <c r="DT521" s="0" t="s">
        <v>144</v>
      </c>
      <c r="DU521" s="0" t="s">
        <v>155</v>
      </c>
      <c r="DW521" s="0" t="s">
        <v>144</v>
      </c>
      <c r="DX521" s="0" t="s">
        <v>155</v>
      </c>
      <c r="EA521" s="0" t="s">
        <v>155</v>
      </c>
      <c r="ED521" s="0" t="s">
        <v>144</v>
      </c>
      <c r="EF521" s="0" t="s">
        <v>155</v>
      </c>
    </row>
    <row r="522" customFormat="false" ht="13.8" hidden="false" customHeight="false" outlineLevel="0" collapsed="false">
      <c r="A522" s="0" t="s">
        <v>2785</v>
      </c>
      <c r="B522" s="0" t="n">
        <v>78</v>
      </c>
      <c r="C522" s="0" t="n">
        <v>427668</v>
      </c>
      <c r="D522" s="0" t="s">
        <v>2786</v>
      </c>
      <c r="E522" s="0" t="s">
        <v>2787</v>
      </c>
      <c r="F522" s="0" t="str">
        <f aca="false">CONCATENATE(D522," ",LEFT(H522,4),"T=",AW522,"D=",AX522,"R=",AY522,"M=",AZ522,"L=",BA522,"B=",BB522)</f>
        <v>YANNUCCI T=17D=8R=0M=3L=10B=1</v>
      </c>
      <c r="G522" s="0" t="s">
        <v>159</v>
      </c>
      <c r="I522" s="0" t="s">
        <v>2788</v>
      </c>
      <c r="J522" s="0" t="s">
        <v>2789</v>
      </c>
      <c r="K522" s="0" t="s">
        <v>143</v>
      </c>
      <c r="L522" s="0" t="s">
        <v>144</v>
      </c>
      <c r="M522" s="0" t="str">
        <f aca="false">RIGHT(N522,LEN(N522)-FIND(" ",N522))</f>
        <v>MERCER PL NE</v>
      </c>
      <c r="N522" s="0" t="s">
        <v>2790</v>
      </c>
      <c r="P522" s="0" t="s">
        <v>147</v>
      </c>
      <c r="Q522" s="0" t="s">
        <v>148</v>
      </c>
      <c r="R522" s="0" t="n">
        <v>44483</v>
      </c>
      <c r="AD522" s="0" t="s">
        <v>149</v>
      </c>
      <c r="AE522" s="0" t="s">
        <v>150</v>
      </c>
      <c r="AF522" s="0" t="s">
        <v>151</v>
      </c>
      <c r="AH522" s="0" t="n">
        <v>14</v>
      </c>
      <c r="AI522" s="0" t="n">
        <v>11</v>
      </c>
      <c r="AN522" s="0" t="s">
        <v>147</v>
      </c>
      <c r="AO522" s="0" t="s">
        <v>428</v>
      </c>
      <c r="AP522" s="0" t="s">
        <v>429</v>
      </c>
      <c r="AQ522" s="0" t="n">
        <v>9</v>
      </c>
      <c r="AR522" s="0" t="n">
        <v>64</v>
      </c>
      <c r="AS522" s="0" t="n">
        <v>32</v>
      </c>
      <c r="AV522" s="0" t="s">
        <v>213</v>
      </c>
      <c r="AW522" s="0" t="n">
        <f aca="false">COUNTA($BC522:$EG522)</f>
        <v>17</v>
      </c>
      <c r="AX522" s="0" t="n">
        <f aca="false">COUNTIF($BC522:$EG522,"D")</f>
        <v>8</v>
      </c>
      <c r="AY522" s="0" t="n">
        <f aca="false">COUNTIF($BC522:$EG522,"R")</f>
        <v>0</v>
      </c>
      <c r="AZ522" s="2" t="n">
        <f aca="false">COUNTIF(DW522,"D")+COUNTIF(DO522,"D")+COUNTIF(DJ522,"D")+COUNTIF(DD522,"D")</f>
        <v>3</v>
      </c>
      <c r="BA522" s="0" t="n">
        <f aca="false">IF(DH522&lt;&gt;"",1,0)+IF(DI522&lt;&gt;"",1,0)+IF(DK522&lt;&gt;"",1,0)+IF(DM522&lt;&gt;"",1,0)+IF(DN522&lt;&gt;"",1,0)+IF(DO522&lt;&gt;"",1,0)+IF(DQ522&lt;&gt;"",1,0)+IF(DR522&lt;&gt;"",1,0)+IF(DT522&lt;&gt;"",1,0)+IF(DU522&lt;&gt;"",1,0)+IF(DV522&lt;&gt;"",1,0)+IF(DW522&lt;&gt;"",1,0)+IF(DX522&lt;&gt;"",1,0)+IF(DZ522&lt;&gt;"",1,0)+IF(EA522&lt;&gt;"",1,0)+IF(EB522&lt;&gt;"",1,0)+IF(EE522&lt;&gt;"",1,0)</f>
        <v>10</v>
      </c>
      <c r="BB522" s="0" t="n">
        <f aca="false">IF(AND(AV522&gt;0, AW522&gt;0),1,0)</f>
        <v>1</v>
      </c>
      <c r="DF522" s="0" t="s">
        <v>155</v>
      </c>
      <c r="DG522" s="0" t="s">
        <v>144</v>
      </c>
      <c r="DI522" s="0" t="s">
        <v>155</v>
      </c>
      <c r="DJ522" s="0" t="s">
        <v>144</v>
      </c>
      <c r="DL522" s="0" t="s">
        <v>155</v>
      </c>
      <c r="DM522" s="0" t="s">
        <v>144</v>
      </c>
      <c r="DN522" s="0" t="s">
        <v>155</v>
      </c>
      <c r="DO522" s="0" t="s">
        <v>144</v>
      </c>
      <c r="DR522" s="0" t="s">
        <v>155</v>
      </c>
      <c r="DS522" s="0" t="s">
        <v>144</v>
      </c>
      <c r="DT522" s="0" t="s">
        <v>144</v>
      </c>
      <c r="DU522" s="0" t="s">
        <v>155</v>
      </c>
      <c r="DW522" s="0" t="s">
        <v>144</v>
      </c>
      <c r="DX522" s="0" t="s">
        <v>155</v>
      </c>
      <c r="EA522" s="0" t="s">
        <v>155</v>
      </c>
      <c r="ED522" s="0" t="s">
        <v>144</v>
      </c>
      <c r="EF522" s="0" t="s">
        <v>155</v>
      </c>
    </row>
    <row r="523" customFormat="false" ht="13.8" hidden="false" customHeight="false" outlineLevel="0" collapsed="false">
      <c r="A523" s="0" t="s">
        <v>2791</v>
      </c>
      <c r="B523" s="0" t="n">
        <v>78</v>
      </c>
      <c r="C523" s="0" t="n">
        <v>427669</v>
      </c>
      <c r="D523" s="0" t="s">
        <v>2786</v>
      </c>
      <c r="E523" s="0" t="s">
        <v>1751</v>
      </c>
      <c r="F523" s="0" t="str">
        <f aca="false">CONCATENATE(D523," ",LEFT(H523,4),"T=",AW523,"D=",AX523,"R=",AY523,"M=",AZ523,"L=",BA523,"B=",BB523)</f>
        <v>YANNUCCI T=17D=8R=0M=3L=10B=1</v>
      </c>
      <c r="G523" s="0" t="s">
        <v>281</v>
      </c>
      <c r="I523" s="0" t="s">
        <v>2792</v>
      </c>
      <c r="J523" s="0" t="s">
        <v>2789</v>
      </c>
      <c r="K523" s="0" t="s">
        <v>143</v>
      </c>
      <c r="L523" s="0" t="s">
        <v>144</v>
      </c>
      <c r="M523" s="0" t="str">
        <f aca="false">RIGHT(N523,LEN(N523)-FIND(" ",N523))</f>
        <v>MERCER PL NE</v>
      </c>
      <c r="N523" s="0" t="s">
        <v>2790</v>
      </c>
      <c r="P523" s="0" t="s">
        <v>147</v>
      </c>
      <c r="Q523" s="0" t="s">
        <v>148</v>
      </c>
      <c r="R523" s="0" t="n">
        <v>44483</v>
      </c>
      <c r="AD523" s="0" t="s">
        <v>149</v>
      </c>
      <c r="AE523" s="0" t="s">
        <v>150</v>
      </c>
      <c r="AF523" s="0" t="s">
        <v>151</v>
      </c>
      <c r="AH523" s="0" t="n">
        <v>14</v>
      </c>
      <c r="AI523" s="0" t="n">
        <v>11</v>
      </c>
      <c r="AN523" s="0" t="s">
        <v>147</v>
      </c>
      <c r="AO523" s="0" t="s">
        <v>428</v>
      </c>
      <c r="AP523" s="0" t="s">
        <v>429</v>
      </c>
      <c r="AQ523" s="0" t="n">
        <v>9</v>
      </c>
      <c r="AR523" s="0" t="n">
        <v>64</v>
      </c>
      <c r="AS523" s="0" t="n">
        <v>32</v>
      </c>
      <c r="AV523" s="0" t="s">
        <v>213</v>
      </c>
      <c r="AW523" s="0" t="n">
        <f aca="false">COUNTA($BC523:$EG523)</f>
        <v>17</v>
      </c>
      <c r="AX523" s="0" t="n">
        <f aca="false">COUNTIF($BC523:$EG523,"D")</f>
        <v>8</v>
      </c>
      <c r="AY523" s="0" t="n">
        <f aca="false">COUNTIF($BC523:$EG523,"R")</f>
        <v>0</v>
      </c>
      <c r="AZ523" s="2" t="n">
        <f aca="false">COUNTIF(DW523,"D")+COUNTIF(DO523,"D")+COUNTIF(DJ523,"D")+COUNTIF(DD523,"D")</f>
        <v>3</v>
      </c>
      <c r="BA523" s="0" t="n">
        <f aca="false">IF(DH523&lt;&gt;"",1,0)+IF(DI523&lt;&gt;"",1,0)+IF(DK523&lt;&gt;"",1,0)+IF(DM523&lt;&gt;"",1,0)+IF(DN523&lt;&gt;"",1,0)+IF(DO523&lt;&gt;"",1,0)+IF(DQ523&lt;&gt;"",1,0)+IF(DR523&lt;&gt;"",1,0)+IF(DT523&lt;&gt;"",1,0)+IF(DU523&lt;&gt;"",1,0)+IF(DV523&lt;&gt;"",1,0)+IF(DW523&lt;&gt;"",1,0)+IF(DX523&lt;&gt;"",1,0)+IF(DZ523&lt;&gt;"",1,0)+IF(EA523&lt;&gt;"",1,0)+IF(EB523&lt;&gt;"",1,0)+IF(EE523&lt;&gt;"",1,0)</f>
        <v>10</v>
      </c>
      <c r="BB523" s="0" t="n">
        <f aca="false">IF(AND(AV523&gt;0, AW523&gt;0),1,0)</f>
        <v>1</v>
      </c>
      <c r="DF523" s="0" t="s">
        <v>155</v>
      </c>
      <c r="DG523" s="0" t="s">
        <v>144</v>
      </c>
      <c r="DI523" s="0" t="s">
        <v>155</v>
      </c>
      <c r="DJ523" s="0" t="s">
        <v>144</v>
      </c>
      <c r="DL523" s="0" t="s">
        <v>155</v>
      </c>
      <c r="DM523" s="0" t="s">
        <v>144</v>
      </c>
      <c r="DN523" s="0" t="s">
        <v>155</v>
      </c>
      <c r="DO523" s="0" t="s">
        <v>144</v>
      </c>
      <c r="DR523" s="0" t="s">
        <v>155</v>
      </c>
      <c r="DS523" s="0" t="s">
        <v>144</v>
      </c>
      <c r="DT523" s="0" t="s">
        <v>144</v>
      </c>
      <c r="DU523" s="0" t="s">
        <v>155</v>
      </c>
      <c r="DW523" s="0" t="s">
        <v>144</v>
      </c>
      <c r="DX523" s="0" t="s">
        <v>155</v>
      </c>
      <c r="EA523" s="0" t="s">
        <v>155</v>
      </c>
      <c r="ED523" s="0" t="s">
        <v>144</v>
      </c>
      <c r="EF523" s="0" t="s">
        <v>155</v>
      </c>
    </row>
    <row r="524" customFormat="false" ht="13.8" hidden="false" customHeight="false" outlineLevel="0" collapsed="false">
      <c r="A524" s="0" t="s">
        <v>2793</v>
      </c>
      <c r="B524" s="0" t="n">
        <v>78</v>
      </c>
      <c r="C524" s="0" t="n">
        <v>1026</v>
      </c>
      <c r="D524" s="0" t="s">
        <v>2794</v>
      </c>
      <c r="E524" s="0" t="s">
        <v>193</v>
      </c>
      <c r="F524" s="0" t="str">
        <f aca="false">CONCATENATE(D524," ",LEFT(H524,4),"T=",AW524,"D=",AX524,"R=",AY524,"M=",AZ524,"L=",BA524,"B=",BB524)</f>
        <v>GRIFFITH IIIT=47D=15R=0M=3L=9B=1</v>
      </c>
      <c r="G524" s="0" t="s">
        <v>140</v>
      </c>
      <c r="H524" s="0" t="s">
        <v>2795</v>
      </c>
      <c r="I524" s="0" t="s">
        <v>2796</v>
      </c>
      <c r="J524" s="0" t="s">
        <v>2797</v>
      </c>
      <c r="K524" s="0" t="s">
        <v>143</v>
      </c>
      <c r="L524" s="0" t="s">
        <v>144</v>
      </c>
      <c r="M524" s="0" t="str">
        <f aca="false">RIGHT(N524,LEN(N524)-FIND(" ",N524))</f>
        <v>MONROE ST NW</v>
      </c>
      <c r="N524" s="0" t="s">
        <v>2798</v>
      </c>
      <c r="O524" s="0" t="s">
        <v>2799</v>
      </c>
      <c r="P524" s="0" t="s">
        <v>147</v>
      </c>
      <c r="Q524" s="0" t="s">
        <v>148</v>
      </c>
      <c r="R524" s="0" t="n">
        <v>44483</v>
      </c>
      <c r="AD524" s="0" t="s">
        <v>149</v>
      </c>
      <c r="AE524" s="0" t="s">
        <v>150</v>
      </c>
      <c r="AF524" s="0" t="s">
        <v>151</v>
      </c>
      <c r="AH524" s="0" t="n">
        <v>14</v>
      </c>
      <c r="AI524" s="0" t="n">
        <v>11</v>
      </c>
      <c r="AN524" s="0" t="s">
        <v>147</v>
      </c>
      <c r="AO524" s="0" t="s">
        <v>2800</v>
      </c>
      <c r="AP524" s="0" t="s">
        <v>2801</v>
      </c>
      <c r="AQ524" s="0" t="n">
        <v>9</v>
      </c>
      <c r="AR524" s="0" t="n">
        <v>64</v>
      </c>
      <c r="AS524" s="0" t="n">
        <v>32</v>
      </c>
      <c r="AV524" s="0" t="s">
        <v>2802</v>
      </c>
      <c r="AW524" s="0" t="n">
        <f aca="false">COUNTA($BC524:$EG524)</f>
        <v>47</v>
      </c>
      <c r="AX524" s="0" t="n">
        <f aca="false">COUNTIF($BC524:$EG524,"D")</f>
        <v>15</v>
      </c>
      <c r="AY524" s="0" t="n">
        <f aca="false">COUNTIF($BC524:$EG524,"R")</f>
        <v>0</v>
      </c>
      <c r="AZ524" s="2" t="n">
        <f aca="false">COUNTIF(DW524,"D")+COUNTIF(DO524,"D")+COUNTIF(DJ524,"D")+COUNTIF(DD524,"D")</f>
        <v>3</v>
      </c>
      <c r="BA524" s="0" t="n">
        <f aca="false">IF(DH524&lt;&gt;"",1,0)+IF(DI524&lt;&gt;"",1,0)+IF(DK524&lt;&gt;"",1,0)+IF(DM524&lt;&gt;"",1,0)+IF(DN524&lt;&gt;"",1,0)+IF(DO524&lt;&gt;"",1,0)+IF(DQ524&lt;&gt;"",1,0)+IF(DR524&lt;&gt;"",1,0)+IF(DT524&lt;&gt;"",1,0)+IF(DU524&lt;&gt;"",1,0)+IF(DV524&lt;&gt;"",1,0)+IF(DW524&lt;&gt;"",1,0)+IF(DX524&lt;&gt;"",1,0)+IF(DZ524&lt;&gt;"",1,0)+IF(EA524&lt;&gt;"",1,0)+IF(EB524&lt;&gt;"",1,0)+IF(EE524&lt;&gt;"",1,0)</f>
        <v>9</v>
      </c>
      <c r="BB524" s="0" t="n">
        <f aca="false">IF(AND(AV524&gt;0, AW524&gt;0),1,0)</f>
        <v>1</v>
      </c>
      <c r="BC524" s="0" t="s">
        <v>155</v>
      </c>
      <c r="BD524" s="0" t="s">
        <v>155</v>
      </c>
      <c r="BE524" s="0" t="s">
        <v>155</v>
      </c>
      <c r="BF524" s="0" t="s">
        <v>155</v>
      </c>
      <c r="BG524" s="0" t="s">
        <v>155</v>
      </c>
      <c r="BH524" s="0" t="s">
        <v>155</v>
      </c>
      <c r="BI524" s="0" t="s">
        <v>155</v>
      </c>
      <c r="BJ524" s="0" t="s">
        <v>155</v>
      </c>
      <c r="BK524" s="0" t="s">
        <v>155</v>
      </c>
      <c r="BL524" s="0" t="s">
        <v>155</v>
      </c>
      <c r="BP524" s="0" t="s">
        <v>155</v>
      </c>
      <c r="BR524" s="0" t="s">
        <v>155</v>
      </c>
      <c r="BS524" s="0" t="s">
        <v>155</v>
      </c>
      <c r="BV524" s="0" t="s">
        <v>155</v>
      </c>
      <c r="BY524" s="0" t="s">
        <v>144</v>
      </c>
      <c r="CA524" s="0" t="s">
        <v>155</v>
      </c>
      <c r="CC524" s="0" t="s">
        <v>144</v>
      </c>
      <c r="CG524" s="0" t="s">
        <v>155</v>
      </c>
      <c r="CH524" s="0" t="s">
        <v>144</v>
      </c>
      <c r="CK524" s="0" t="s">
        <v>155</v>
      </c>
      <c r="CN524" s="0" t="s">
        <v>155</v>
      </c>
      <c r="CO524" s="0" t="s">
        <v>144</v>
      </c>
      <c r="CP524" s="0" t="s">
        <v>155</v>
      </c>
      <c r="CT524" s="0" t="s">
        <v>155</v>
      </c>
      <c r="CU524" s="0" t="s">
        <v>144</v>
      </c>
      <c r="CV524" s="0" t="s">
        <v>155</v>
      </c>
      <c r="CW524" s="0" t="s">
        <v>144</v>
      </c>
      <c r="CY524" s="0" t="s">
        <v>155</v>
      </c>
      <c r="CZ524" s="0" t="s">
        <v>144</v>
      </c>
      <c r="DC524" s="0" t="s">
        <v>155</v>
      </c>
      <c r="DD524" s="0" t="s">
        <v>144</v>
      </c>
      <c r="DF524" s="0" t="s">
        <v>155</v>
      </c>
      <c r="DG524" s="0" t="s">
        <v>144</v>
      </c>
      <c r="DI524" s="0" t="s">
        <v>155</v>
      </c>
      <c r="DJ524" s="0" t="s">
        <v>144</v>
      </c>
      <c r="DL524" s="0" t="s">
        <v>155</v>
      </c>
      <c r="DM524" s="0" t="s">
        <v>144</v>
      </c>
      <c r="DN524" s="0" t="s">
        <v>155</v>
      </c>
      <c r="DR524" s="0" t="s">
        <v>155</v>
      </c>
      <c r="DS524" s="0" t="s">
        <v>144</v>
      </c>
      <c r="DT524" s="0" t="s">
        <v>144</v>
      </c>
      <c r="DU524" s="0" t="s">
        <v>155</v>
      </c>
      <c r="DW524" s="0" t="s">
        <v>144</v>
      </c>
      <c r="DX524" s="0" t="s">
        <v>155</v>
      </c>
      <c r="EA524" s="0" t="s">
        <v>155</v>
      </c>
      <c r="ED524" s="0" t="s">
        <v>144</v>
      </c>
      <c r="EF524" s="0" t="s">
        <v>155</v>
      </c>
    </row>
    <row r="525" customFormat="false" ht="13.8" hidden="false" customHeight="false" outlineLevel="0" collapsed="false">
      <c r="A525" s="0" t="s">
        <v>2803</v>
      </c>
      <c r="B525" s="0" t="n">
        <v>78</v>
      </c>
      <c r="C525" s="0" t="n">
        <v>253282</v>
      </c>
      <c r="D525" s="0" t="s">
        <v>1487</v>
      </c>
      <c r="E525" s="0" t="s">
        <v>2804</v>
      </c>
      <c r="F525" s="0" t="str">
        <f aca="false">CONCATENATE(D525," ",LEFT(H525,4),"T=",AW525,"D=",AX525,"R=",AY525,"M=",AZ525,"L=",BA525,"B=",BB525)</f>
        <v>WILLIAMS T=40D=14R=0M=3L=9B=1</v>
      </c>
      <c r="G525" s="0" t="s">
        <v>217</v>
      </c>
      <c r="I525" s="0" t="s">
        <v>2805</v>
      </c>
      <c r="J525" s="0" t="s">
        <v>2806</v>
      </c>
      <c r="K525" s="0" t="s">
        <v>143</v>
      </c>
      <c r="L525" s="0" t="s">
        <v>144</v>
      </c>
      <c r="M525" s="0" t="str">
        <f aca="false">RIGHT(N525,LEN(N525)-FIND(" ",N525))</f>
        <v>PLAZA AVE NE</v>
      </c>
      <c r="N525" s="0" t="s">
        <v>2807</v>
      </c>
      <c r="O525" s="0" t="s">
        <v>2808</v>
      </c>
      <c r="P525" s="0" t="s">
        <v>147</v>
      </c>
      <c r="Q525" s="0" t="s">
        <v>148</v>
      </c>
      <c r="R525" s="0" t="n">
        <v>44483</v>
      </c>
      <c r="AD525" s="0" t="s">
        <v>149</v>
      </c>
      <c r="AE525" s="0" t="s">
        <v>150</v>
      </c>
      <c r="AH525" s="0" t="n">
        <v>14</v>
      </c>
      <c r="AI525" s="0" t="n">
        <v>11</v>
      </c>
      <c r="AJ525" s="0" t="s">
        <v>198</v>
      </c>
      <c r="AM525" s="0" t="s">
        <v>199</v>
      </c>
      <c r="AN525" s="0" t="s">
        <v>147</v>
      </c>
      <c r="AO525" s="0" t="s">
        <v>2809</v>
      </c>
      <c r="AP525" s="0" t="s">
        <v>2810</v>
      </c>
      <c r="AQ525" s="0" t="n">
        <v>9</v>
      </c>
      <c r="AR525" s="0" t="n">
        <v>64</v>
      </c>
      <c r="AS525" s="0" t="n">
        <v>32</v>
      </c>
      <c r="AV525" s="0" t="s">
        <v>202</v>
      </c>
      <c r="AW525" s="0" t="n">
        <f aca="false">COUNTA($BC525:$EG525)</f>
        <v>40</v>
      </c>
      <c r="AX525" s="0" t="n">
        <f aca="false">COUNTIF($BC525:$EG525,"D")</f>
        <v>14</v>
      </c>
      <c r="AY525" s="0" t="n">
        <f aca="false">COUNTIF($BC525:$EG525,"R")</f>
        <v>0</v>
      </c>
      <c r="AZ525" s="2" t="n">
        <f aca="false">COUNTIF(DW525,"D")+COUNTIF(DO525,"D")+COUNTIF(DJ525,"D")+COUNTIF(DD525,"D")</f>
        <v>3</v>
      </c>
      <c r="BA525" s="0" t="n">
        <f aca="false">IF(DH525&lt;&gt;"",1,0)+IF(DI525&lt;&gt;"",1,0)+IF(DK525&lt;&gt;"",1,0)+IF(DM525&lt;&gt;"",1,0)+IF(DN525&lt;&gt;"",1,0)+IF(DO525&lt;&gt;"",1,0)+IF(DQ525&lt;&gt;"",1,0)+IF(DR525&lt;&gt;"",1,0)+IF(DT525&lt;&gt;"",1,0)+IF(DU525&lt;&gt;"",1,0)+IF(DV525&lt;&gt;"",1,0)+IF(DW525&lt;&gt;"",1,0)+IF(DX525&lt;&gt;"",1,0)+IF(DZ525&lt;&gt;"",1,0)+IF(EA525&lt;&gt;"",1,0)+IF(EB525&lt;&gt;"",1,0)+IF(EE525&lt;&gt;"",1,0)</f>
        <v>9</v>
      </c>
      <c r="BB525" s="0" t="n">
        <f aca="false">IF(AND(AV525&gt;0, AW525&gt;0),1,0)</f>
        <v>1</v>
      </c>
      <c r="BC525" s="0" t="s">
        <v>155</v>
      </c>
      <c r="BD525" s="0" t="s">
        <v>155</v>
      </c>
      <c r="BH525" s="0" t="s">
        <v>155</v>
      </c>
      <c r="BI525" s="0" t="s">
        <v>155</v>
      </c>
      <c r="BJ525" s="0" t="s">
        <v>155</v>
      </c>
      <c r="BL525" s="0" t="s">
        <v>155</v>
      </c>
      <c r="BP525" s="0" t="s">
        <v>155</v>
      </c>
      <c r="BR525" s="0" t="s">
        <v>155</v>
      </c>
      <c r="BS525" s="0" t="s">
        <v>155</v>
      </c>
      <c r="BY525" s="0" t="s">
        <v>144</v>
      </c>
      <c r="CA525" s="0" t="s">
        <v>155</v>
      </c>
      <c r="CG525" s="0" t="s">
        <v>155</v>
      </c>
      <c r="CK525" s="0" t="s">
        <v>155</v>
      </c>
      <c r="CO525" s="0" t="s">
        <v>144</v>
      </c>
      <c r="CP525" s="0" t="s">
        <v>155</v>
      </c>
      <c r="CQ525" s="0" t="s">
        <v>144</v>
      </c>
      <c r="CT525" s="0" t="s">
        <v>155</v>
      </c>
      <c r="CU525" s="0" t="s">
        <v>144</v>
      </c>
      <c r="CV525" s="0" t="s">
        <v>155</v>
      </c>
      <c r="CW525" s="0" t="s">
        <v>144</v>
      </c>
      <c r="CY525" s="0" t="s">
        <v>155</v>
      </c>
      <c r="CZ525" s="0" t="s">
        <v>144</v>
      </c>
      <c r="DC525" s="0" t="s">
        <v>155</v>
      </c>
      <c r="DD525" s="0" t="s">
        <v>144</v>
      </c>
      <c r="DF525" s="0" t="s">
        <v>155</v>
      </c>
      <c r="DG525" s="0" t="s">
        <v>144</v>
      </c>
      <c r="DI525" s="0" t="s">
        <v>155</v>
      </c>
      <c r="DJ525" s="0" t="s">
        <v>144</v>
      </c>
      <c r="DL525" s="0" t="s">
        <v>155</v>
      </c>
      <c r="DM525" s="0" t="s">
        <v>144</v>
      </c>
      <c r="DN525" s="0" t="s">
        <v>155</v>
      </c>
      <c r="DR525" s="0" t="s">
        <v>155</v>
      </c>
      <c r="DS525" s="0" t="s">
        <v>144</v>
      </c>
      <c r="DT525" s="0" t="s">
        <v>144</v>
      </c>
      <c r="DU525" s="0" t="s">
        <v>155</v>
      </c>
      <c r="DW525" s="0" t="s">
        <v>144</v>
      </c>
      <c r="DX525" s="0" t="s">
        <v>155</v>
      </c>
      <c r="EA525" s="0" t="s">
        <v>155</v>
      </c>
      <c r="ED525" s="0" t="s">
        <v>144</v>
      </c>
      <c r="EF525" s="0" t="s">
        <v>155</v>
      </c>
    </row>
    <row r="526" customFormat="false" ht="13.8" hidden="false" customHeight="false" outlineLevel="0" collapsed="false">
      <c r="A526" s="0" t="s">
        <v>2811</v>
      </c>
      <c r="B526" s="0" t="n">
        <v>78</v>
      </c>
      <c r="C526" s="0" t="n">
        <v>343499</v>
      </c>
      <c r="D526" s="0" t="s">
        <v>2812</v>
      </c>
      <c r="E526" s="0" t="s">
        <v>2813</v>
      </c>
      <c r="F526" s="0" t="str">
        <f aca="false">CONCATENATE(D526," ",LEFT(H526,4),"T=",AW526,"D=",AX526,"R=",AY526,"M=",AZ526,"L=",BA526,"B=",BB526)</f>
        <v>HOAGLAND T=33D=15R=0M=3L=9B=1</v>
      </c>
      <c r="G526" s="0" t="s">
        <v>769</v>
      </c>
      <c r="I526" s="0" t="s">
        <v>2814</v>
      </c>
      <c r="J526" s="0" t="s">
        <v>2815</v>
      </c>
      <c r="K526" s="0" t="s">
        <v>143</v>
      </c>
      <c r="L526" s="0" t="s">
        <v>144</v>
      </c>
      <c r="M526" s="0" t="str">
        <f aca="false">RIGHT(N526,LEN(N526)-FIND(" ",N526))</f>
        <v>PLAZA AVE NE</v>
      </c>
      <c r="N526" s="0" t="s">
        <v>2816</v>
      </c>
      <c r="O526" s="0" t="s">
        <v>1578</v>
      </c>
      <c r="P526" s="0" t="s">
        <v>147</v>
      </c>
      <c r="Q526" s="0" t="s">
        <v>148</v>
      </c>
      <c r="R526" s="0" t="n">
        <v>44483</v>
      </c>
      <c r="AD526" s="0" t="s">
        <v>149</v>
      </c>
      <c r="AE526" s="0" t="s">
        <v>150</v>
      </c>
      <c r="AH526" s="0" t="n">
        <v>14</v>
      </c>
      <c r="AI526" s="0" t="n">
        <v>11</v>
      </c>
      <c r="AJ526" s="0" t="s">
        <v>198</v>
      </c>
      <c r="AM526" s="0" t="s">
        <v>199</v>
      </c>
      <c r="AN526" s="0" t="s">
        <v>147</v>
      </c>
      <c r="AO526" s="0" t="s">
        <v>2809</v>
      </c>
      <c r="AP526" s="0" t="s">
        <v>2810</v>
      </c>
      <c r="AQ526" s="0" t="n">
        <v>9</v>
      </c>
      <c r="AR526" s="0" t="n">
        <v>64</v>
      </c>
      <c r="AS526" s="0" t="n">
        <v>32</v>
      </c>
      <c r="AV526" s="0" t="s">
        <v>202</v>
      </c>
      <c r="AW526" s="0" t="n">
        <f aca="false">COUNTA($BC526:$EG526)</f>
        <v>33</v>
      </c>
      <c r="AX526" s="0" t="n">
        <f aca="false">COUNTIF($BC526:$EG526,"D")</f>
        <v>15</v>
      </c>
      <c r="AY526" s="0" t="n">
        <f aca="false">COUNTIF($BC526:$EG526,"R")</f>
        <v>0</v>
      </c>
      <c r="AZ526" s="2" t="n">
        <f aca="false">COUNTIF(DW526,"D")+COUNTIF(DO526,"D")+COUNTIF(DJ526,"D")+COUNTIF(DD526,"D")</f>
        <v>3</v>
      </c>
      <c r="BA526" s="0" t="n">
        <f aca="false">IF(DH526&lt;&gt;"",1,0)+IF(DI526&lt;&gt;"",1,0)+IF(DK526&lt;&gt;"",1,0)+IF(DM526&lt;&gt;"",1,0)+IF(DN526&lt;&gt;"",1,0)+IF(DO526&lt;&gt;"",1,0)+IF(DQ526&lt;&gt;"",1,0)+IF(DR526&lt;&gt;"",1,0)+IF(DT526&lt;&gt;"",1,0)+IF(DU526&lt;&gt;"",1,0)+IF(DV526&lt;&gt;"",1,0)+IF(DW526&lt;&gt;"",1,0)+IF(DX526&lt;&gt;"",1,0)+IF(DZ526&lt;&gt;"",1,0)+IF(EA526&lt;&gt;"",1,0)+IF(EB526&lt;&gt;"",1,0)+IF(EE526&lt;&gt;"",1,0)</f>
        <v>9</v>
      </c>
      <c r="BB526" s="0" t="n">
        <f aca="false">IF(AND(AV526&gt;0, AW526&gt;0),1,0)</f>
        <v>1</v>
      </c>
      <c r="BS526" s="0" t="s">
        <v>155</v>
      </c>
      <c r="BY526" s="0" t="s">
        <v>144</v>
      </c>
      <c r="CA526" s="0" t="s">
        <v>155</v>
      </c>
      <c r="CG526" s="0" t="s">
        <v>155</v>
      </c>
      <c r="CL526" s="0" t="s">
        <v>144</v>
      </c>
      <c r="CN526" s="0" t="s">
        <v>155</v>
      </c>
      <c r="CO526" s="0" t="s">
        <v>144</v>
      </c>
      <c r="CP526" s="0" t="s">
        <v>155</v>
      </c>
      <c r="CQ526" s="0" t="s">
        <v>144</v>
      </c>
      <c r="CT526" s="0" t="s">
        <v>155</v>
      </c>
      <c r="CU526" s="0" t="s">
        <v>144</v>
      </c>
      <c r="CV526" s="0" t="s">
        <v>155</v>
      </c>
      <c r="CW526" s="0" t="s">
        <v>144</v>
      </c>
      <c r="CY526" s="0" t="s">
        <v>155</v>
      </c>
      <c r="CZ526" s="0" t="s">
        <v>144</v>
      </c>
      <c r="DC526" s="0" t="s">
        <v>155</v>
      </c>
      <c r="DD526" s="0" t="s">
        <v>144</v>
      </c>
      <c r="DF526" s="0" t="s">
        <v>155</v>
      </c>
      <c r="DG526" s="0" t="s">
        <v>144</v>
      </c>
      <c r="DI526" s="0" t="s">
        <v>155</v>
      </c>
      <c r="DJ526" s="0" t="s">
        <v>144</v>
      </c>
      <c r="DL526" s="0" t="s">
        <v>155</v>
      </c>
      <c r="DM526" s="0" t="s">
        <v>144</v>
      </c>
      <c r="DN526" s="0" t="s">
        <v>155</v>
      </c>
      <c r="DR526" s="0" t="s">
        <v>155</v>
      </c>
      <c r="DS526" s="0" t="s">
        <v>144</v>
      </c>
      <c r="DT526" s="0" t="s">
        <v>144</v>
      </c>
      <c r="DU526" s="0" t="s">
        <v>155</v>
      </c>
      <c r="DW526" s="0" t="s">
        <v>144</v>
      </c>
      <c r="DX526" s="0" t="s">
        <v>155</v>
      </c>
      <c r="EA526" s="0" t="s">
        <v>155</v>
      </c>
      <c r="ED526" s="0" t="s">
        <v>144</v>
      </c>
      <c r="EF526" s="0" t="s">
        <v>155</v>
      </c>
    </row>
    <row r="527" customFormat="false" ht="13.8" hidden="false" customHeight="false" outlineLevel="0" collapsed="false">
      <c r="A527" s="0" t="s">
        <v>2817</v>
      </c>
      <c r="B527" s="0" t="n">
        <v>78</v>
      </c>
      <c r="C527" s="0" t="n">
        <v>400034</v>
      </c>
      <c r="D527" s="0" t="s">
        <v>1870</v>
      </c>
      <c r="E527" s="0" t="s">
        <v>2818</v>
      </c>
      <c r="F527" s="0" t="str">
        <f aca="false">CONCATENATE(D527," ",LEFT(H527,4),"T=",AW527,"D=",AX527,"R=",AY527,"M=",AZ527,"L=",BA527,"B=",BB527)</f>
        <v>CLARK T=30D=12R=0M=3L=9B=1</v>
      </c>
      <c r="G527" s="0" t="s">
        <v>281</v>
      </c>
      <c r="I527" s="0" t="s">
        <v>2819</v>
      </c>
      <c r="J527" s="0" t="s">
        <v>2820</v>
      </c>
      <c r="K527" s="0" t="s">
        <v>143</v>
      </c>
      <c r="L527" s="0" t="s">
        <v>144</v>
      </c>
      <c r="M527" s="0" t="str">
        <f aca="false">RIGHT(N527,LEN(N527)-FIND(" ",N527))</f>
        <v>BLAKELY CIR SW</v>
      </c>
      <c r="N527" s="0" t="s">
        <v>2346</v>
      </c>
      <c r="O527" s="0" t="s">
        <v>2347</v>
      </c>
      <c r="P527" s="0" t="s">
        <v>147</v>
      </c>
      <c r="Q527" s="0" t="s">
        <v>148</v>
      </c>
      <c r="R527" s="0" t="n">
        <v>44485</v>
      </c>
      <c r="AD527" s="0" t="s">
        <v>149</v>
      </c>
      <c r="AE527" s="0" t="s">
        <v>150</v>
      </c>
      <c r="AF527" s="0" t="s">
        <v>151</v>
      </c>
      <c r="AH527" s="0" t="n">
        <v>14</v>
      </c>
      <c r="AI527" s="0" t="n">
        <v>11</v>
      </c>
      <c r="AN527" s="0" t="s">
        <v>147</v>
      </c>
      <c r="AO527" s="0" t="s">
        <v>152</v>
      </c>
      <c r="AP527" s="0" t="s">
        <v>153</v>
      </c>
      <c r="AQ527" s="0" t="n">
        <v>9</v>
      </c>
      <c r="AR527" s="0" t="n">
        <v>64</v>
      </c>
      <c r="AS527" s="0" t="n">
        <v>32</v>
      </c>
      <c r="AV527" s="0" t="s">
        <v>154</v>
      </c>
      <c r="AW527" s="0" t="n">
        <f aca="false">COUNTA($BC527:$EG527)</f>
        <v>30</v>
      </c>
      <c r="AX527" s="0" t="n">
        <f aca="false">COUNTIF($BC527:$EG527,"D")</f>
        <v>12</v>
      </c>
      <c r="AY527" s="0" t="n">
        <f aca="false">COUNTIF($BC527:$EG527,"R")</f>
        <v>0</v>
      </c>
      <c r="AZ527" s="2" t="n">
        <f aca="false">COUNTIF(DW527,"D")+COUNTIF(DO527,"D")+COUNTIF(DJ527,"D")+COUNTIF(DD527,"D")</f>
        <v>3</v>
      </c>
      <c r="BA527" s="0" t="n">
        <f aca="false">IF(DH527&lt;&gt;"",1,0)+IF(DI527&lt;&gt;"",1,0)+IF(DK527&lt;&gt;"",1,0)+IF(DM527&lt;&gt;"",1,0)+IF(DN527&lt;&gt;"",1,0)+IF(DO527&lt;&gt;"",1,0)+IF(DQ527&lt;&gt;"",1,0)+IF(DR527&lt;&gt;"",1,0)+IF(DT527&lt;&gt;"",1,0)+IF(DU527&lt;&gt;"",1,0)+IF(DV527&lt;&gt;"",1,0)+IF(DW527&lt;&gt;"",1,0)+IF(DX527&lt;&gt;"",1,0)+IF(DZ527&lt;&gt;"",1,0)+IF(EA527&lt;&gt;"",1,0)+IF(EB527&lt;&gt;"",1,0)+IF(EE527&lt;&gt;"",1,0)</f>
        <v>9</v>
      </c>
      <c r="BB527" s="0" t="n">
        <f aca="false">IF(AND(AV527&gt;0, AW527&gt;0),1,0)</f>
        <v>1</v>
      </c>
      <c r="BG527" s="0" t="s">
        <v>155</v>
      </c>
      <c r="BH527" s="0" t="s">
        <v>155</v>
      </c>
      <c r="BJ527" s="0" t="s">
        <v>155</v>
      </c>
      <c r="BL527" s="0" t="s">
        <v>155</v>
      </c>
      <c r="CA527" s="0" t="s">
        <v>155</v>
      </c>
      <c r="CK527" s="0" t="s">
        <v>155</v>
      </c>
      <c r="CN527" s="0" t="s">
        <v>155</v>
      </c>
      <c r="CO527" s="0" t="s">
        <v>144</v>
      </c>
      <c r="CT527" s="0" t="s">
        <v>155</v>
      </c>
      <c r="CU527" s="0" t="s">
        <v>144</v>
      </c>
      <c r="CV527" s="0" t="s">
        <v>155</v>
      </c>
      <c r="CW527" s="0" t="s">
        <v>144</v>
      </c>
      <c r="CZ527" s="0" t="s">
        <v>144</v>
      </c>
      <c r="DC527" s="0" t="s">
        <v>155</v>
      </c>
      <c r="DF527" s="0" t="s">
        <v>155</v>
      </c>
      <c r="DG527" s="0" t="s">
        <v>144</v>
      </c>
      <c r="DI527" s="0" t="s">
        <v>155</v>
      </c>
      <c r="DJ527" s="0" t="s">
        <v>144</v>
      </c>
      <c r="DL527" s="0" t="s">
        <v>155</v>
      </c>
      <c r="DM527" s="0" t="s">
        <v>144</v>
      </c>
      <c r="DN527" s="0" t="s">
        <v>155</v>
      </c>
      <c r="DO527" s="0" t="s">
        <v>144</v>
      </c>
      <c r="DR527" s="0" t="s">
        <v>155</v>
      </c>
      <c r="DS527" s="0" t="s">
        <v>144</v>
      </c>
      <c r="DT527" s="0" t="s">
        <v>144</v>
      </c>
      <c r="DU527" s="0" t="s">
        <v>155</v>
      </c>
      <c r="DW527" s="0" t="s">
        <v>144</v>
      </c>
      <c r="DX527" s="0" t="s">
        <v>155</v>
      </c>
      <c r="ED527" s="0" t="s">
        <v>144</v>
      </c>
      <c r="EF527" s="0" t="s">
        <v>155</v>
      </c>
    </row>
    <row r="528" customFormat="false" ht="13.8" hidden="false" customHeight="false" outlineLevel="0" collapsed="false">
      <c r="A528" s="0" t="s">
        <v>2821</v>
      </c>
      <c r="B528" s="0" t="n">
        <v>78</v>
      </c>
      <c r="C528" s="0" t="n">
        <v>151337</v>
      </c>
      <c r="D528" s="0" t="s">
        <v>2822</v>
      </c>
      <c r="E528" s="0" t="s">
        <v>2823</v>
      </c>
      <c r="F528" s="0" t="str">
        <f aca="false">CONCATENATE(D528," ",LEFT(H528,4),"T=",AW528,"D=",AX528,"R=",AY528,"M=",AZ528,"L=",BA528,"B=",BB528)</f>
        <v>BURKS T=45D=16R=0M=3L=9B=1</v>
      </c>
      <c r="G528" s="0" t="s">
        <v>206</v>
      </c>
      <c r="I528" s="0" t="s">
        <v>2824</v>
      </c>
      <c r="J528" s="0" t="s">
        <v>2825</v>
      </c>
      <c r="K528" s="0" t="s">
        <v>143</v>
      </c>
      <c r="L528" s="0" t="s">
        <v>144</v>
      </c>
      <c r="M528" s="0" t="str">
        <f aca="false">RIGHT(N528,LEN(N528)-FIND(" ",N528))</f>
        <v>E MARKET ST</v>
      </c>
      <c r="N528" s="0" t="s">
        <v>2826</v>
      </c>
      <c r="O528" s="0" t="s">
        <v>2827</v>
      </c>
      <c r="P528" s="0" t="s">
        <v>147</v>
      </c>
      <c r="Q528" s="0" t="s">
        <v>148</v>
      </c>
      <c r="R528" s="0" t="n">
        <v>44484</v>
      </c>
      <c r="AD528" s="0" t="s">
        <v>149</v>
      </c>
      <c r="AE528" s="0" t="s">
        <v>150</v>
      </c>
      <c r="AH528" s="0" t="n">
        <v>14</v>
      </c>
      <c r="AI528" s="0" t="n">
        <v>11</v>
      </c>
      <c r="AJ528" s="0" t="s">
        <v>198</v>
      </c>
      <c r="AM528" s="0" t="s">
        <v>199</v>
      </c>
      <c r="AN528" s="0" t="s">
        <v>147</v>
      </c>
      <c r="AO528" s="0" t="s">
        <v>908</v>
      </c>
      <c r="AP528" s="0" t="s">
        <v>909</v>
      </c>
      <c r="AQ528" s="0" t="n">
        <v>9</v>
      </c>
      <c r="AR528" s="0" t="n">
        <v>64</v>
      </c>
      <c r="AS528" s="0" t="n">
        <v>32</v>
      </c>
      <c r="AV528" s="0" t="s">
        <v>202</v>
      </c>
      <c r="AW528" s="0" t="n">
        <f aca="false">COUNTA($BC528:$EG528)</f>
        <v>45</v>
      </c>
      <c r="AX528" s="0" t="n">
        <f aca="false">COUNTIF($BC528:$EG528,"D")</f>
        <v>16</v>
      </c>
      <c r="AY528" s="0" t="n">
        <f aca="false">COUNTIF($BC528:$EG528,"R")</f>
        <v>0</v>
      </c>
      <c r="AZ528" s="2" t="n">
        <f aca="false">COUNTIF(DW528,"D")+COUNTIF(DO528,"D")+COUNTIF(DJ528,"D")+COUNTIF(DD528,"D")</f>
        <v>3</v>
      </c>
      <c r="BA528" s="0" t="n">
        <f aca="false">IF(DH528&lt;&gt;"",1,0)+IF(DI528&lt;&gt;"",1,0)+IF(DK528&lt;&gt;"",1,0)+IF(DM528&lt;&gt;"",1,0)+IF(DN528&lt;&gt;"",1,0)+IF(DO528&lt;&gt;"",1,0)+IF(DQ528&lt;&gt;"",1,0)+IF(DR528&lt;&gt;"",1,0)+IF(DT528&lt;&gt;"",1,0)+IF(DU528&lt;&gt;"",1,0)+IF(DV528&lt;&gt;"",1,0)+IF(DW528&lt;&gt;"",1,0)+IF(DX528&lt;&gt;"",1,0)+IF(DZ528&lt;&gt;"",1,0)+IF(EA528&lt;&gt;"",1,0)+IF(EB528&lt;&gt;"",1,0)+IF(EE528&lt;&gt;"",1,0)</f>
        <v>9</v>
      </c>
      <c r="BB528" s="0" t="n">
        <f aca="false">IF(AND(AV528&gt;0, AW528&gt;0),1,0)</f>
        <v>1</v>
      </c>
      <c r="BC528" s="0" t="s">
        <v>155</v>
      </c>
      <c r="BD528" s="0" t="s">
        <v>155</v>
      </c>
      <c r="BF528" s="0" t="s">
        <v>155</v>
      </c>
      <c r="BG528" s="0" t="s">
        <v>155</v>
      </c>
      <c r="BH528" s="0" t="s">
        <v>155</v>
      </c>
      <c r="BI528" s="0" t="s">
        <v>155</v>
      </c>
      <c r="BJ528" s="0" t="s">
        <v>155</v>
      </c>
      <c r="BK528" s="0" t="s">
        <v>155</v>
      </c>
      <c r="BL528" s="0" t="s">
        <v>155</v>
      </c>
      <c r="BP528" s="0" t="s">
        <v>155</v>
      </c>
      <c r="BS528" s="0" t="s">
        <v>155</v>
      </c>
      <c r="BV528" s="0" t="s">
        <v>155</v>
      </c>
      <c r="BY528" s="0" t="s">
        <v>144</v>
      </c>
      <c r="CA528" s="0" t="s">
        <v>155</v>
      </c>
      <c r="CC528" s="0" t="s">
        <v>144</v>
      </c>
      <c r="CG528" s="0" t="s">
        <v>155</v>
      </c>
      <c r="CK528" s="0" t="s">
        <v>155</v>
      </c>
      <c r="CL528" s="0" t="s">
        <v>144</v>
      </c>
      <c r="CN528" s="0" t="s">
        <v>155</v>
      </c>
      <c r="CO528" s="0" t="s">
        <v>144</v>
      </c>
      <c r="CP528" s="0" t="s">
        <v>155</v>
      </c>
      <c r="CQ528" s="0" t="s">
        <v>144</v>
      </c>
      <c r="CU528" s="0" t="s">
        <v>144</v>
      </c>
      <c r="CV528" s="0" t="s">
        <v>155</v>
      </c>
      <c r="CW528" s="0" t="s">
        <v>144</v>
      </c>
      <c r="CY528" s="0" t="s">
        <v>155</v>
      </c>
      <c r="CZ528" s="0" t="s">
        <v>144</v>
      </c>
      <c r="DC528" s="0" t="s">
        <v>155</v>
      </c>
      <c r="DD528" s="0" t="s">
        <v>144</v>
      </c>
      <c r="DF528" s="0" t="s">
        <v>155</v>
      </c>
      <c r="DG528" s="0" t="s">
        <v>144</v>
      </c>
      <c r="DI528" s="0" t="s">
        <v>155</v>
      </c>
      <c r="DJ528" s="0" t="s">
        <v>144</v>
      </c>
      <c r="DL528" s="0" t="s">
        <v>155</v>
      </c>
      <c r="DM528" s="0" t="s">
        <v>144</v>
      </c>
      <c r="DN528" s="0" t="s">
        <v>155</v>
      </c>
      <c r="DR528" s="0" t="s">
        <v>155</v>
      </c>
      <c r="DS528" s="0" t="s">
        <v>144</v>
      </c>
      <c r="DT528" s="0" t="s">
        <v>144</v>
      </c>
      <c r="DU528" s="0" t="s">
        <v>155</v>
      </c>
      <c r="DW528" s="0" t="s">
        <v>144</v>
      </c>
      <c r="DX528" s="0" t="s">
        <v>155</v>
      </c>
      <c r="EA528" s="0" t="s">
        <v>155</v>
      </c>
      <c r="ED528" s="0" t="s">
        <v>144</v>
      </c>
      <c r="EF528" s="0" t="s">
        <v>155</v>
      </c>
    </row>
    <row r="529" customFormat="false" ht="13.8" hidden="false" customHeight="false" outlineLevel="0" collapsed="false">
      <c r="A529" s="0" t="s">
        <v>2828</v>
      </c>
      <c r="B529" s="0" t="n">
        <v>78</v>
      </c>
      <c r="C529" s="0" t="n">
        <v>105036</v>
      </c>
      <c r="D529" s="0" t="s">
        <v>2829</v>
      </c>
      <c r="E529" s="0" t="s">
        <v>2830</v>
      </c>
      <c r="F529" s="0" t="str">
        <f aca="false">CONCATENATE(D529," ",LEFT(H529,4),"T=",AW529,"D=",AX529,"R=",AY529,"M=",AZ529,"L=",BA529,"B=",BB529)</f>
        <v>BAUMAN T=47D=15R=0M=3L=9B=1</v>
      </c>
      <c r="I529" s="0" t="s">
        <v>2831</v>
      </c>
      <c r="J529" s="0" t="s">
        <v>2444</v>
      </c>
      <c r="K529" s="0" t="s">
        <v>143</v>
      </c>
      <c r="L529" s="0" t="s">
        <v>144</v>
      </c>
      <c r="M529" s="0" t="str">
        <f aca="false">RIGHT(N529,LEN(N529)-FIND(" ",N529))</f>
        <v>E MARKET ST</v>
      </c>
      <c r="N529" s="0" t="s">
        <v>2832</v>
      </c>
      <c r="O529" s="0" t="s">
        <v>2833</v>
      </c>
      <c r="P529" s="0" t="s">
        <v>147</v>
      </c>
      <c r="Q529" s="0" t="s">
        <v>148</v>
      </c>
      <c r="R529" s="0" t="n">
        <v>44484</v>
      </c>
      <c r="AD529" s="0" t="s">
        <v>149</v>
      </c>
      <c r="AE529" s="0" t="s">
        <v>150</v>
      </c>
      <c r="AH529" s="0" t="n">
        <v>14</v>
      </c>
      <c r="AI529" s="0" t="n">
        <v>11</v>
      </c>
      <c r="AJ529" s="0" t="s">
        <v>198</v>
      </c>
      <c r="AM529" s="0" t="s">
        <v>199</v>
      </c>
      <c r="AN529" s="0" t="s">
        <v>147</v>
      </c>
      <c r="AO529" s="0" t="s">
        <v>908</v>
      </c>
      <c r="AP529" s="0" t="s">
        <v>909</v>
      </c>
      <c r="AQ529" s="0" t="n">
        <v>9</v>
      </c>
      <c r="AR529" s="0" t="n">
        <v>64</v>
      </c>
      <c r="AS529" s="0" t="n">
        <v>32</v>
      </c>
      <c r="AV529" s="0" t="s">
        <v>202</v>
      </c>
      <c r="AW529" s="0" t="n">
        <f aca="false">COUNTA($BC529:$EG529)</f>
        <v>47</v>
      </c>
      <c r="AX529" s="0" t="n">
        <f aca="false">COUNTIF($BC529:$EG529,"D")</f>
        <v>15</v>
      </c>
      <c r="AY529" s="0" t="n">
        <f aca="false">COUNTIF($BC529:$EG529,"R")</f>
        <v>0</v>
      </c>
      <c r="AZ529" s="2" t="n">
        <f aca="false">COUNTIF(DW529,"D")+COUNTIF(DO529,"D")+COUNTIF(DJ529,"D")+COUNTIF(DD529,"D")</f>
        <v>3</v>
      </c>
      <c r="BA529" s="0" t="n">
        <f aca="false">IF(DH529&lt;&gt;"",1,0)+IF(DI529&lt;&gt;"",1,0)+IF(DK529&lt;&gt;"",1,0)+IF(DM529&lt;&gt;"",1,0)+IF(DN529&lt;&gt;"",1,0)+IF(DO529&lt;&gt;"",1,0)+IF(DQ529&lt;&gt;"",1,0)+IF(DR529&lt;&gt;"",1,0)+IF(DT529&lt;&gt;"",1,0)+IF(DU529&lt;&gt;"",1,0)+IF(DV529&lt;&gt;"",1,0)+IF(DW529&lt;&gt;"",1,0)+IF(DX529&lt;&gt;"",1,0)+IF(DZ529&lt;&gt;"",1,0)+IF(EA529&lt;&gt;"",1,0)+IF(EB529&lt;&gt;"",1,0)+IF(EE529&lt;&gt;"",1,0)</f>
        <v>9</v>
      </c>
      <c r="BB529" s="0" t="n">
        <f aca="false">IF(AND(AV529&gt;0, AW529&gt;0),1,0)</f>
        <v>1</v>
      </c>
      <c r="BC529" s="0" t="s">
        <v>155</v>
      </c>
      <c r="BD529" s="0" t="s">
        <v>155</v>
      </c>
      <c r="BE529" s="0" t="s">
        <v>155</v>
      </c>
      <c r="BF529" s="0" t="s">
        <v>155</v>
      </c>
      <c r="BG529" s="0" t="s">
        <v>155</v>
      </c>
      <c r="BH529" s="0" t="s">
        <v>155</v>
      </c>
      <c r="BI529" s="0" t="s">
        <v>155</v>
      </c>
      <c r="BJ529" s="0" t="s">
        <v>155</v>
      </c>
      <c r="BK529" s="0" t="s">
        <v>155</v>
      </c>
      <c r="BL529" s="0" t="s">
        <v>155</v>
      </c>
      <c r="BP529" s="0" t="s">
        <v>155</v>
      </c>
      <c r="BR529" s="0" t="s">
        <v>155</v>
      </c>
      <c r="BS529" s="0" t="s">
        <v>155</v>
      </c>
      <c r="BV529" s="0" t="s">
        <v>155</v>
      </c>
      <c r="BY529" s="0" t="s">
        <v>144</v>
      </c>
      <c r="CA529" s="0" t="s">
        <v>155</v>
      </c>
      <c r="CG529" s="0" t="s">
        <v>155</v>
      </c>
      <c r="CH529" s="0" t="s">
        <v>144</v>
      </c>
      <c r="CK529" s="0" t="s">
        <v>155</v>
      </c>
      <c r="CL529" s="0" t="s">
        <v>144</v>
      </c>
      <c r="CN529" s="0" t="s">
        <v>155</v>
      </c>
      <c r="CO529" s="0" t="s">
        <v>144</v>
      </c>
      <c r="CP529" s="0" t="s">
        <v>155</v>
      </c>
      <c r="CQ529" s="0" t="s">
        <v>144</v>
      </c>
      <c r="CT529" s="0" t="s">
        <v>155</v>
      </c>
      <c r="CU529" s="0" t="s">
        <v>144</v>
      </c>
      <c r="CV529" s="0" t="s">
        <v>155</v>
      </c>
      <c r="CY529" s="0" t="s">
        <v>155</v>
      </c>
      <c r="CZ529" s="0" t="s">
        <v>144</v>
      </c>
      <c r="DC529" s="0" t="s">
        <v>155</v>
      </c>
      <c r="DD529" s="0" t="s">
        <v>144</v>
      </c>
      <c r="DF529" s="0" t="s">
        <v>155</v>
      </c>
      <c r="DG529" s="0" t="s">
        <v>144</v>
      </c>
      <c r="DI529" s="0" t="s">
        <v>155</v>
      </c>
      <c r="DJ529" s="0" t="s">
        <v>144</v>
      </c>
      <c r="DL529" s="0" t="s">
        <v>155</v>
      </c>
      <c r="DM529" s="0" t="s">
        <v>144</v>
      </c>
      <c r="DN529" s="0" t="s">
        <v>155</v>
      </c>
      <c r="DR529" s="0" t="s">
        <v>155</v>
      </c>
      <c r="DS529" s="0" t="s">
        <v>144</v>
      </c>
      <c r="DT529" s="0" t="s">
        <v>144</v>
      </c>
      <c r="DU529" s="0" t="s">
        <v>155</v>
      </c>
      <c r="DW529" s="0" t="s">
        <v>144</v>
      </c>
      <c r="DX529" s="0" t="s">
        <v>155</v>
      </c>
      <c r="EA529" s="0" t="s">
        <v>155</v>
      </c>
      <c r="ED529" s="0" t="s">
        <v>144</v>
      </c>
      <c r="EF529" s="0" t="s">
        <v>155</v>
      </c>
    </row>
    <row r="530" customFormat="false" ht="13.8" hidden="false" customHeight="false" outlineLevel="0" collapsed="false">
      <c r="A530" s="0" t="s">
        <v>2834</v>
      </c>
      <c r="B530" s="0" t="n">
        <v>78</v>
      </c>
      <c r="C530" s="0" t="n">
        <v>314621</v>
      </c>
      <c r="D530" s="0" t="s">
        <v>2835</v>
      </c>
      <c r="E530" s="0" t="s">
        <v>431</v>
      </c>
      <c r="F530" s="0" t="str">
        <f aca="false">CONCATENATE(D530," ",LEFT(H530,4),"T=",AW530,"D=",AX530,"R=",AY530,"M=",AZ530,"L=",BA530,"B=",BB530)</f>
        <v>ESTRIGHT T=35D=13R=1M=3L=9B=1</v>
      </c>
      <c r="G530" s="0" t="s">
        <v>494</v>
      </c>
      <c r="I530" s="0" t="s">
        <v>2836</v>
      </c>
      <c r="J530" s="0" t="s">
        <v>2837</v>
      </c>
      <c r="K530" s="0" t="s">
        <v>143</v>
      </c>
      <c r="L530" s="0" t="s">
        <v>144</v>
      </c>
      <c r="M530" s="0" t="str">
        <f aca="false">RIGHT(N530,LEN(N530)-FIND(" ",N530))</f>
        <v>HARMON AVE NW</v>
      </c>
      <c r="N530" s="0" t="s">
        <v>2838</v>
      </c>
      <c r="O530" s="0" t="s">
        <v>2839</v>
      </c>
      <c r="P530" s="0" t="s">
        <v>147</v>
      </c>
      <c r="Q530" s="0" t="s">
        <v>148</v>
      </c>
      <c r="R530" s="0" t="n">
        <v>44483</v>
      </c>
      <c r="AD530" s="0" t="s">
        <v>149</v>
      </c>
      <c r="AE530" s="0" t="s">
        <v>150</v>
      </c>
      <c r="AF530" s="0" t="s">
        <v>151</v>
      </c>
      <c r="AH530" s="0" t="n">
        <v>14</v>
      </c>
      <c r="AI530" s="0" t="n">
        <v>11</v>
      </c>
      <c r="AN530" s="0" t="s">
        <v>147</v>
      </c>
      <c r="AO530" s="0" t="s">
        <v>2800</v>
      </c>
      <c r="AP530" s="0" t="s">
        <v>2801</v>
      </c>
      <c r="AQ530" s="0" t="n">
        <v>9</v>
      </c>
      <c r="AR530" s="0" t="n">
        <v>64</v>
      </c>
      <c r="AS530" s="0" t="n">
        <v>32</v>
      </c>
      <c r="AV530" s="0" t="s">
        <v>2802</v>
      </c>
      <c r="AW530" s="0" t="n">
        <f aca="false">COUNTA($BC530:$EG530)</f>
        <v>35</v>
      </c>
      <c r="AX530" s="0" t="n">
        <f aca="false">COUNTIF($BC530:$EG530,"D")</f>
        <v>13</v>
      </c>
      <c r="AY530" s="0" t="n">
        <f aca="false">COUNTIF($BC530:$EG530,"R")</f>
        <v>1</v>
      </c>
      <c r="AZ530" s="2" t="n">
        <f aca="false">COUNTIF(DW530,"D")+COUNTIF(DO530,"D")+COUNTIF(DJ530,"D")+COUNTIF(DD530,"D")</f>
        <v>3</v>
      </c>
      <c r="BA530" s="0" t="n">
        <f aca="false">IF(DH530&lt;&gt;"",1,0)+IF(DI530&lt;&gt;"",1,0)+IF(DK530&lt;&gt;"",1,0)+IF(DM530&lt;&gt;"",1,0)+IF(DN530&lt;&gt;"",1,0)+IF(DO530&lt;&gt;"",1,0)+IF(DQ530&lt;&gt;"",1,0)+IF(DR530&lt;&gt;"",1,0)+IF(DT530&lt;&gt;"",1,0)+IF(DU530&lt;&gt;"",1,0)+IF(DV530&lt;&gt;"",1,0)+IF(DW530&lt;&gt;"",1,0)+IF(DX530&lt;&gt;"",1,0)+IF(DZ530&lt;&gt;"",1,0)+IF(EA530&lt;&gt;"",1,0)+IF(EB530&lt;&gt;"",1,0)+IF(EE530&lt;&gt;"",1,0)</f>
        <v>9</v>
      </c>
      <c r="BB530" s="0" t="n">
        <f aca="false">IF(AND(AV530&gt;0, AW530&gt;0),1,0)</f>
        <v>1</v>
      </c>
      <c r="BK530" s="0" t="s">
        <v>155</v>
      </c>
      <c r="BL530" s="0" t="s">
        <v>155</v>
      </c>
      <c r="BP530" s="0" t="s">
        <v>155</v>
      </c>
      <c r="BS530" s="0" t="s">
        <v>155</v>
      </c>
      <c r="BV530" s="0" t="s">
        <v>155</v>
      </c>
      <c r="BY530" s="0" t="s">
        <v>144</v>
      </c>
      <c r="CA530" s="0" t="s">
        <v>155</v>
      </c>
      <c r="CN530" s="0" t="s">
        <v>155</v>
      </c>
      <c r="CO530" s="0" t="s">
        <v>217</v>
      </c>
      <c r="CP530" s="0" t="s">
        <v>155</v>
      </c>
      <c r="CQ530" s="0" t="s">
        <v>144</v>
      </c>
      <c r="CT530" s="0" t="s">
        <v>155</v>
      </c>
      <c r="CU530" s="0" t="s">
        <v>144</v>
      </c>
      <c r="CV530" s="0" t="s">
        <v>155</v>
      </c>
      <c r="CW530" s="0" t="s">
        <v>144</v>
      </c>
      <c r="CY530" s="0" t="s">
        <v>155</v>
      </c>
      <c r="CZ530" s="0" t="s">
        <v>144</v>
      </c>
      <c r="DC530" s="0" t="s">
        <v>155</v>
      </c>
      <c r="DD530" s="0" t="s">
        <v>144</v>
      </c>
      <c r="DF530" s="0" t="s">
        <v>155</v>
      </c>
      <c r="DG530" s="0" t="s">
        <v>144</v>
      </c>
      <c r="DI530" s="0" t="s">
        <v>155</v>
      </c>
      <c r="DJ530" s="0" t="s">
        <v>144</v>
      </c>
      <c r="DL530" s="0" t="s">
        <v>155</v>
      </c>
      <c r="DM530" s="0" t="s">
        <v>144</v>
      </c>
      <c r="DN530" s="0" t="s">
        <v>155</v>
      </c>
      <c r="DR530" s="0" t="s">
        <v>155</v>
      </c>
      <c r="DS530" s="0" t="s">
        <v>144</v>
      </c>
      <c r="DT530" s="0" t="s">
        <v>144</v>
      </c>
      <c r="DU530" s="0" t="s">
        <v>155</v>
      </c>
      <c r="DW530" s="0" t="s">
        <v>144</v>
      </c>
      <c r="DX530" s="0" t="s">
        <v>155</v>
      </c>
      <c r="EA530" s="0" t="s">
        <v>155</v>
      </c>
      <c r="ED530" s="0" t="s">
        <v>144</v>
      </c>
      <c r="EF530" s="0" t="s">
        <v>155</v>
      </c>
    </row>
    <row r="531" customFormat="false" ht="13.8" hidden="false" customHeight="false" outlineLevel="0" collapsed="false">
      <c r="A531" s="0" t="s">
        <v>2840</v>
      </c>
      <c r="B531" s="0" t="n">
        <v>78</v>
      </c>
      <c r="C531" s="0" t="n">
        <v>262801</v>
      </c>
      <c r="D531" s="0" t="s">
        <v>2841</v>
      </c>
      <c r="E531" s="0" t="s">
        <v>1175</v>
      </c>
      <c r="F531" s="0" t="str">
        <f aca="false">CONCATENATE(D531," ",LEFT(H531,4),"T=",AW531,"D=",AX531,"R=",AY531,"M=",AZ531,"L=",BA531,"B=",BB531)</f>
        <v>TRIMBLE T=45D=13R=0M=3L=9B=1</v>
      </c>
      <c r="G531" s="0" t="s">
        <v>264</v>
      </c>
      <c r="I531" s="0" t="s">
        <v>2842</v>
      </c>
      <c r="J531" s="0" t="s">
        <v>177</v>
      </c>
      <c r="K531" s="0" t="s">
        <v>143</v>
      </c>
      <c r="L531" s="0" t="s">
        <v>144</v>
      </c>
      <c r="M531" s="0" t="str">
        <f aca="false">RIGHT(N531,LEN(N531)-FIND(" ",N531))</f>
        <v>CRANBERRY LN NE</v>
      </c>
      <c r="N531" s="0" t="s">
        <v>2843</v>
      </c>
      <c r="O531" s="0" t="s">
        <v>2844</v>
      </c>
      <c r="P531" s="0" t="s">
        <v>147</v>
      </c>
      <c r="Q531" s="0" t="s">
        <v>148</v>
      </c>
      <c r="R531" s="0" t="n">
        <v>44483</v>
      </c>
      <c r="AD531" s="0" t="s">
        <v>149</v>
      </c>
      <c r="AE531" s="0" t="s">
        <v>150</v>
      </c>
      <c r="AH531" s="0" t="n">
        <v>14</v>
      </c>
      <c r="AI531" s="0" t="n">
        <v>11</v>
      </c>
      <c r="AJ531" s="0" t="s">
        <v>198</v>
      </c>
      <c r="AM531" s="0" t="s">
        <v>199</v>
      </c>
      <c r="AN531" s="0" t="s">
        <v>147</v>
      </c>
      <c r="AO531" s="0" t="s">
        <v>200</v>
      </c>
      <c r="AP531" s="0" t="s">
        <v>201</v>
      </c>
      <c r="AQ531" s="0" t="n">
        <v>9</v>
      </c>
      <c r="AR531" s="0" t="n">
        <v>64</v>
      </c>
      <c r="AS531" s="0" t="n">
        <v>32</v>
      </c>
      <c r="AV531" s="0" t="s">
        <v>202</v>
      </c>
      <c r="AW531" s="0" t="n">
        <f aca="false">COUNTA($BC531:$EG531)</f>
        <v>45</v>
      </c>
      <c r="AX531" s="0" t="n">
        <f aca="false">COUNTIF($BC531:$EG531,"D")</f>
        <v>13</v>
      </c>
      <c r="AY531" s="0" t="n">
        <f aca="false">COUNTIF($BC531:$EG531,"R")</f>
        <v>0</v>
      </c>
      <c r="AZ531" s="2" t="n">
        <f aca="false">COUNTIF(DW531,"D")+COUNTIF(DO531,"D")+COUNTIF(DJ531,"D")+COUNTIF(DD531,"D")</f>
        <v>3</v>
      </c>
      <c r="BA531" s="0" t="n">
        <f aca="false">IF(DH531&lt;&gt;"",1,0)+IF(DI531&lt;&gt;"",1,0)+IF(DK531&lt;&gt;"",1,0)+IF(DM531&lt;&gt;"",1,0)+IF(DN531&lt;&gt;"",1,0)+IF(DO531&lt;&gt;"",1,0)+IF(DQ531&lt;&gt;"",1,0)+IF(DR531&lt;&gt;"",1,0)+IF(DT531&lt;&gt;"",1,0)+IF(DU531&lt;&gt;"",1,0)+IF(DV531&lt;&gt;"",1,0)+IF(DW531&lt;&gt;"",1,0)+IF(DX531&lt;&gt;"",1,0)+IF(DZ531&lt;&gt;"",1,0)+IF(EA531&lt;&gt;"",1,0)+IF(EB531&lt;&gt;"",1,0)+IF(EE531&lt;&gt;"",1,0)</f>
        <v>9</v>
      </c>
      <c r="BB531" s="0" t="n">
        <f aca="false">IF(AND(AV531&gt;0, AW531&gt;0),1,0)</f>
        <v>1</v>
      </c>
      <c r="BC531" s="0" t="s">
        <v>155</v>
      </c>
      <c r="BD531" s="0" t="s">
        <v>155</v>
      </c>
      <c r="BE531" s="0" t="s">
        <v>155</v>
      </c>
      <c r="BF531" s="0" t="s">
        <v>155</v>
      </c>
      <c r="BG531" s="0" t="s">
        <v>155</v>
      </c>
      <c r="BH531" s="0" t="s">
        <v>155</v>
      </c>
      <c r="BJ531" s="0" t="s">
        <v>155</v>
      </c>
      <c r="BK531" s="0" t="s">
        <v>155</v>
      </c>
      <c r="BL531" s="0" t="s">
        <v>155</v>
      </c>
      <c r="BP531" s="0" t="s">
        <v>155</v>
      </c>
      <c r="BR531" s="0" t="s">
        <v>155</v>
      </c>
      <c r="BS531" s="0" t="s">
        <v>155</v>
      </c>
      <c r="BV531" s="0" t="s">
        <v>155</v>
      </c>
      <c r="BY531" s="0" t="s">
        <v>144</v>
      </c>
      <c r="CA531" s="0" t="s">
        <v>155</v>
      </c>
      <c r="CC531" s="0" t="s">
        <v>155</v>
      </c>
      <c r="CG531" s="0" t="s">
        <v>155</v>
      </c>
      <c r="CK531" s="0" t="s">
        <v>155</v>
      </c>
      <c r="CL531" s="0" t="s">
        <v>144</v>
      </c>
      <c r="CN531" s="0" t="s">
        <v>155</v>
      </c>
      <c r="CO531" s="0" t="s">
        <v>144</v>
      </c>
      <c r="CP531" s="0" t="s">
        <v>155</v>
      </c>
      <c r="CT531" s="0" t="s">
        <v>155</v>
      </c>
      <c r="CV531" s="0" t="s">
        <v>155</v>
      </c>
      <c r="CW531" s="0" t="s">
        <v>144</v>
      </c>
      <c r="CY531" s="0" t="s">
        <v>155</v>
      </c>
      <c r="CZ531" s="0" t="s">
        <v>144</v>
      </c>
      <c r="DC531" s="0" t="s">
        <v>155</v>
      </c>
      <c r="DD531" s="0" t="s">
        <v>144</v>
      </c>
      <c r="DF531" s="0" t="s">
        <v>155</v>
      </c>
      <c r="DG531" s="0" t="s">
        <v>144</v>
      </c>
      <c r="DI531" s="0" t="s">
        <v>155</v>
      </c>
      <c r="DJ531" s="0" t="s">
        <v>144</v>
      </c>
      <c r="DL531" s="0" t="s">
        <v>155</v>
      </c>
      <c r="DM531" s="0" t="s">
        <v>144</v>
      </c>
      <c r="DN531" s="0" t="s">
        <v>155</v>
      </c>
      <c r="DR531" s="0" t="s">
        <v>155</v>
      </c>
      <c r="DS531" s="0" t="s">
        <v>144</v>
      </c>
      <c r="DT531" s="0" t="s">
        <v>144</v>
      </c>
      <c r="DU531" s="0" t="s">
        <v>155</v>
      </c>
      <c r="DW531" s="0" t="s">
        <v>144</v>
      </c>
      <c r="DX531" s="0" t="s">
        <v>155</v>
      </c>
      <c r="EA531" s="0" t="s">
        <v>155</v>
      </c>
      <c r="ED531" s="0" t="s">
        <v>144</v>
      </c>
      <c r="EF531" s="0" t="s">
        <v>155</v>
      </c>
    </row>
    <row r="532" customFormat="false" ht="13.8" hidden="false" customHeight="false" outlineLevel="0" collapsed="false">
      <c r="A532" s="0" t="s">
        <v>2845</v>
      </c>
      <c r="B532" s="0" t="n">
        <v>78</v>
      </c>
      <c r="C532" s="0" t="n">
        <v>5173</v>
      </c>
      <c r="D532" s="0" t="s">
        <v>2846</v>
      </c>
      <c r="E532" s="0" t="s">
        <v>681</v>
      </c>
      <c r="F532" s="0" t="str">
        <f aca="false">CONCATENATE(D532," ",LEFT(H532,4),"T=",AW532,"D=",AX532,"R=",AY532,"M=",AZ532,"L=",BA532,"B=",BB532)</f>
        <v>ADAMS T=48D=17R=0M=3L=9B=1</v>
      </c>
      <c r="G532" s="0" t="s">
        <v>613</v>
      </c>
      <c r="I532" s="0" t="s">
        <v>2847</v>
      </c>
      <c r="J532" s="0" t="s">
        <v>2848</v>
      </c>
      <c r="K532" s="0" t="s">
        <v>143</v>
      </c>
      <c r="L532" s="0" t="s">
        <v>144</v>
      </c>
      <c r="M532" s="0" t="str">
        <f aca="false">RIGHT(N532,LEN(N532)-FIND(" ",N532))</f>
        <v>MELWOOD DR NE</v>
      </c>
      <c r="N532" s="0" t="s">
        <v>2849</v>
      </c>
      <c r="P532" s="0" t="s">
        <v>147</v>
      </c>
      <c r="Q532" s="0" t="s">
        <v>148</v>
      </c>
      <c r="R532" s="0" t="n">
        <v>44483</v>
      </c>
      <c r="AD532" s="0" t="s">
        <v>149</v>
      </c>
      <c r="AE532" s="0" t="s">
        <v>150</v>
      </c>
      <c r="AF532" s="0" t="s">
        <v>151</v>
      </c>
      <c r="AH532" s="0" t="n">
        <v>14</v>
      </c>
      <c r="AI532" s="0" t="n">
        <v>11</v>
      </c>
      <c r="AN532" s="0" t="s">
        <v>147</v>
      </c>
      <c r="AO532" s="0" t="s">
        <v>908</v>
      </c>
      <c r="AP532" s="0" t="s">
        <v>909</v>
      </c>
      <c r="AQ532" s="0" t="n">
        <v>9</v>
      </c>
      <c r="AR532" s="0" t="n">
        <v>64</v>
      </c>
      <c r="AS532" s="0" t="n">
        <v>32</v>
      </c>
      <c r="AV532" s="0" t="s">
        <v>202</v>
      </c>
      <c r="AW532" s="0" t="n">
        <f aca="false">COUNTA($BC532:$EG532)</f>
        <v>48</v>
      </c>
      <c r="AX532" s="0" t="n">
        <f aca="false">COUNTIF($BC532:$EG532,"D")</f>
        <v>17</v>
      </c>
      <c r="AY532" s="0" t="n">
        <f aca="false">COUNTIF($BC532:$EG532,"R")</f>
        <v>0</v>
      </c>
      <c r="AZ532" s="2" t="n">
        <f aca="false">COUNTIF(DW532,"D")+COUNTIF(DO532,"D")+COUNTIF(DJ532,"D")+COUNTIF(DD532,"D")</f>
        <v>3</v>
      </c>
      <c r="BA532" s="0" t="n">
        <f aca="false">IF(DH532&lt;&gt;"",1,0)+IF(DI532&lt;&gt;"",1,0)+IF(DK532&lt;&gt;"",1,0)+IF(DM532&lt;&gt;"",1,0)+IF(DN532&lt;&gt;"",1,0)+IF(DO532&lt;&gt;"",1,0)+IF(DQ532&lt;&gt;"",1,0)+IF(DR532&lt;&gt;"",1,0)+IF(DT532&lt;&gt;"",1,0)+IF(DU532&lt;&gt;"",1,0)+IF(DV532&lt;&gt;"",1,0)+IF(DW532&lt;&gt;"",1,0)+IF(DX532&lt;&gt;"",1,0)+IF(DZ532&lt;&gt;"",1,0)+IF(EA532&lt;&gt;"",1,0)+IF(EB532&lt;&gt;"",1,0)+IF(EE532&lt;&gt;"",1,0)</f>
        <v>9</v>
      </c>
      <c r="BB532" s="0" t="n">
        <f aca="false">IF(AND(AV532&gt;0, AW532&gt;0),1,0)</f>
        <v>1</v>
      </c>
      <c r="BC532" s="0" t="s">
        <v>155</v>
      </c>
      <c r="BD532" s="0" t="s">
        <v>155</v>
      </c>
      <c r="BF532" s="0" t="s">
        <v>155</v>
      </c>
      <c r="BG532" s="0" t="s">
        <v>155</v>
      </c>
      <c r="BH532" s="0" t="s">
        <v>155</v>
      </c>
      <c r="BI532" s="0" t="s">
        <v>155</v>
      </c>
      <c r="BJ532" s="0" t="s">
        <v>155</v>
      </c>
      <c r="BK532" s="0" t="s">
        <v>155</v>
      </c>
      <c r="BL532" s="0" t="s">
        <v>155</v>
      </c>
      <c r="BP532" s="0" t="s">
        <v>155</v>
      </c>
      <c r="BR532" s="0" t="s">
        <v>155</v>
      </c>
      <c r="BS532" s="0" t="s">
        <v>155</v>
      </c>
      <c r="BV532" s="0" t="s">
        <v>155</v>
      </c>
      <c r="BY532" s="0" t="s">
        <v>144</v>
      </c>
      <c r="CA532" s="0" t="s">
        <v>155</v>
      </c>
      <c r="CC532" s="0" t="s">
        <v>144</v>
      </c>
      <c r="CG532" s="0" t="s">
        <v>155</v>
      </c>
      <c r="CH532" s="0" t="s">
        <v>144</v>
      </c>
      <c r="CK532" s="0" t="s">
        <v>155</v>
      </c>
      <c r="CL532" s="0" t="s">
        <v>144</v>
      </c>
      <c r="CN532" s="0" t="s">
        <v>155</v>
      </c>
      <c r="CO532" s="0" t="s">
        <v>144</v>
      </c>
      <c r="CP532" s="0" t="s">
        <v>155</v>
      </c>
      <c r="CQ532" s="0" t="s">
        <v>144</v>
      </c>
      <c r="CT532" s="0" t="s">
        <v>155</v>
      </c>
      <c r="CU532" s="0" t="s">
        <v>144</v>
      </c>
      <c r="CV532" s="0" t="s">
        <v>155</v>
      </c>
      <c r="CW532" s="0" t="s">
        <v>144</v>
      </c>
      <c r="CY532" s="0" t="s">
        <v>155</v>
      </c>
      <c r="CZ532" s="0" t="s">
        <v>144</v>
      </c>
      <c r="DC532" s="0" t="s">
        <v>155</v>
      </c>
      <c r="DD532" s="0" t="s">
        <v>144</v>
      </c>
      <c r="DF532" s="0" t="s">
        <v>155</v>
      </c>
      <c r="DG532" s="0" t="s">
        <v>144</v>
      </c>
      <c r="DI532" s="0" t="s">
        <v>155</v>
      </c>
      <c r="DJ532" s="0" t="s">
        <v>144</v>
      </c>
      <c r="DL532" s="0" t="s">
        <v>155</v>
      </c>
      <c r="DM532" s="0" t="s">
        <v>144</v>
      </c>
      <c r="DN532" s="0" t="s">
        <v>155</v>
      </c>
      <c r="DR532" s="0" t="s">
        <v>155</v>
      </c>
      <c r="DS532" s="0" t="s">
        <v>144</v>
      </c>
      <c r="DT532" s="0" t="s">
        <v>144</v>
      </c>
      <c r="DU532" s="0" t="s">
        <v>155</v>
      </c>
      <c r="DW532" s="0" t="s">
        <v>144</v>
      </c>
      <c r="DX532" s="0" t="s">
        <v>155</v>
      </c>
      <c r="EA532" s="0" t="s">
        <v>155</v>
      </c>
      <c r="ED532" s="0" t="s">
        <v>144</v>
      </c>
      <c r="EF532" s="0" t="s">
        <v>155</v>
      </c>
    </row>
    <row r="533" customFormat="false" ht="13.8" hidden="false" customHeight="false" outlineLevel="0" collapsed="false">
      <c r="A533" s="0" t="s">
        <v>2850</v>
      </c>
      <c r="B533" s="0" t="n">
        <v>78</v>
      </c>
      <c r="C533" s="0" t="n">
        <v>33940</v>
      </c>
      <c r="D533" s="0" t="s">
        <v>2851</v>
      </c>
      <c r="E533" s="0" t="s">
        <v>2852</v>
      </c>
      <c r="F533" s="0" t="str">
        <f aca="false">CONCATENATE(D533," ",LEFT(H533,4),"T=",AW533,"D=",AX533,"R=",AY533,"M=",AZ533,"L=",BA533,"B=",BB533)</f>
        <v>ADDUCI T=48D=15R=0M=3L=9B=1</v>
      </c>
      <c r="G533" s="0" t="s">
        <v>144</v>
      </c>
      <c r="I533" s="0" t="s">
        <v>2853</v>
      </c>
      <c r="J533" s="0" t="s">
        <v>2854</v>
      </c>
      <c r="K533" s="0" t="s">
        <v>143</v>
      </c>
      <c r="L533" s="0" t="s">
        <v>144</v>
      </c>
      <c r="M533" s="0" t="str">
        <f aca="false">RIGHT(N533,LEN(N533)-FIND(" ",N533))</f>
        <v>ROYAL TROON DR SE</v>
      </c>
      <c r="N533" s="0" t="s">
        <v>2855</v>
      </c>
      <c r="P533" s="0" t="s">
        <v>147</v>
      </c>
      <c r="Q533" s="0" t="s">
        <v>148</v>
      </c>
      <c r="R533" s="0" t="n">
        <v>44484</v>
      </c>
      <c r="AD533" s="0" t="s">
        <v>149</v>
      </c>
      <c r="AE533" s="0" t="s">
        <v>150</v>
      </c>
      <c r="AF533" s="0" t="s">
        <v>151</v>
      </c>
      <c r="AH533" s="0" t="n">
        <v>14</v>
      </c>
      <c r="AI533" s="0" t="n">
        <v>11</v>
      </c>
      <c r="AN533" s="0" t="s">
        <v>147</v>
      </c>
      <c r="AO533" s="0" t="s">
        <v>268</v>
      </c>
      <c r="AP533" s="0" t="s">
        <v>269</v>
      </c>
      <c r="AQ533" s="0" t="n">
        <v>9</v>
      </c>
      <c r="AR533" s="0" t="n">
        <v>64</v>
      </c>
      <c r="AS533" s="0" t="n">
        <v>32</v>
      </c>
      <c r="AV533" s="0" t="s">
        <v>252</v>
      </c>
      <c r="AW533" s="0" t="n">
        <f aca="false">COUNTA($BC533:$EG533)</f>
        <v>48</v>
      </c>
      <c r="AX533" s="0" t="n">
        <f aca="false">COUNTIF($BC533:$EG533,"D")</f>
        <v>15</v>
      </c>
      <c r="AY533" s="0" t="n">
        <f aca="false">COUNTIF($BC533:$EG533,"R")</f>
        <v>0</v>
      </c>
      <c r="AZ533" s="2" t="n">
        <f aca="false">COUNTIF(DW533,"D")+COUNTIF(DO533,"D")+COUNTIF(DJ533,"D")+COUNTIF(DD533,"D")</f>
        <v>3</v>
      </c>
      <c r="BA533" s="0" t="n">
        <f aca="false">IF(DH533&lt;&gt;"",1,0)+IF(DI533&lt;&gt;"",1,0)+IF(DK533&lt;&gt;"",1,0)+IF(DM533&lt;&gt;"",1,0)+IF(DN533&lt;&gt;"",1,0)+IF(DO533&lt;&gt;"",1,0)+IF(DQ533&lt;&gt;"",1,0)+IF(DR533&lt;&gt;"",1,0)+IF(DT533&lt;&gt;"",1,0)+IF(DU533&lt;&gt;"",1,0)+IF(DV533&lt;&gt;"",1,0)+IF(DW533&lt;&gt;"",1,0)+IF(DX533&lt;&gt;"",1,0)+IF(DZ533&lt;&gt;"",1,0)+IF(EA533&lt;&gt;"",1,0)+IF(EB533&lt;&gt;"",1,0)+IF(EE533&lt;&gt;"",1,0)</f>
        <v>9</v>
      </c>
      <c r="BB533" s="0" t="n">
        <f aca="false">IF(AND(AV533&gt;0, AW533&gt;0),1,0)</f>
        <v>1</v>
      </c>
      <c r="BC533" s="0" t="s">
        <v>155</v>
      </c>
      <c r="BD533" s="0" t="s">
        <v>155</v>
      </c>
      <c r="BF533" s="0" t="s">
        <v>155</v>
      </c>
      <c r="BG533" s="0" t="s">
        <v>155</v>
      </c>
      <c r="BH533" s="0" t="s">
        <v>155</v>
      </c>
      <c r="BI533" s="0" t="s">
        <v>155</v>
      </c>
      <c r="BJ533" s="0" t="s">
        <v>155</v>
      </c>
      <c r="BK533" s="0" t="s">
        <v>155</v>
      </c>
      <c r="BL533" s="0" t="s">
        <v>155</v>
      </c>
      <c r="BP533" s="0" t="s">
        <v>155</v>
      </c>
      <c r="BR533" s="0" t="s">
        <v>155</v>
      </c>
      <c r="BS533" s="0" t="s">
        <v>155</v>
      </c>
      <c r="BT533" s="0" t="s">
        <v>155</v>
      </c>
      <c r="BV533" s="0" t="s">
        <v>155</v>
      </c>
      <c r="BY533" s="0" t="s">
        <v>144</v>
      </c>
      <c r="CA533" s="0" t="s">
        <v>155</v>
      </c>
      <c r="CG533" s="0" t="s">
        <v>155</v>
      </c>
      <c r="CH533" s="0" t="s">
        <v>144</v>
      </c>
      <c r="CK533" s="0" t="s">
        <v>155</v>
      </c>
      <c r="CL533" s="0" t="s">
        <v>155</v>
      </c>
      <c r="CN533" s="0" t="s">
        <v>155</v>
      </c>
      <c r="CO533" s="0" t="s">
        <v>144</v>
      </c>
      <c r="CP533" s="0" t="s">
        <v>155</v>
      </c>
      <c r="CQ533" s="0" t="s">
        <v>144</v>
      </c>
      <c r="CT533" s="0" t="s">
        <v>155</v>
      </c>
      <c r="CU533" s="0" t="s">
        <v>144</v>
      </c>
      <c r="CV533" s="0" t="s">
        <v>155</v>
      </c>
      <c r="CW533" s="0" t="s">
        <v>144</v>
      </c>
      <c r="CY533" s="0" t="s">
        <v>155</v>
      </c>
      <c r="CZ533" s="0" t="s">
        <v>144</v>
      </c>
      <c r="DC533" s="0" t="s">
        <v>155</v>
      </c>
      <c r="DD533" s="0" t="s">
        <v>144</v>
      </c>
      <c r="DF533" s="0" t="s">
        <v>155</v>
      </c>
      <c r="DG533" s="0" t="s">
        <v>144</v>
      </c>
      <c r="DI533" s="0" t="s">
        <v>155</v>
      </c>
      <c r="DJ533" s="0" t="s">
        <v>144</v>
      </c>
      <c r="DL533" s="0" t="s">
        <v>155</v>
      </c>
      <c r="DM533" s="0" t="s">
        <v>144</v>
      </c>
      <c r="DN533" s="0" t="s">
        <v>155</v>
      </c>
      <c r="DR533" s="0" t="s">
        <v>155</v>
      </c>
      <c r="DS533" s="0" t="s">
        <v>144</v>
      </c>
      <c r="DT533" s="0" t="s">
        <v>144</v>
      </c>
      <c r="DU533" s="0" t="s">
        <v>155</v>
      </c>
      <c r="DW533" s="0" t="s">
        <v>144</v>
      </c>
      <c r="DX533" s="0" t="s">
        <v>155</v>
      </c>
      <c r="EA533" s="0" t="s">
        <v>155</v>
      </c>
      <c r="ED533" s="0" t="s">
        <v>144</v>
      </c>
      <c r="EF533" s="0" t="s">
        <v>155</v>
      </c>
    </row>
    <row r="534" customFormat="false" ht="13.8" hidden="false" customHeight="false" outlineLevel="0" collapsed="false">
      <c r="A534" s="0" t="s">
        <v>2856</v>
      </c>
      <c r="B534" s="0" t="n">
        <v>78</v>
      </c>
      <c r="C534" s="0" t="n">
        <v>20055</v>
      </c>
      <c r="D534" s="0" t="s">
        <v>235</v>
      </c>
      <c r="E534" s="0" t="s">
        <v>2857</v>
      </c>
      <c r="F534" s="0" t="str">
        <f aca="false">CONCATENATE(D534," ",LEFT(H534,4),"T=",AW534,"D=",AX534,"R=",AY534,"M=",AZ534,"L=",BA534,"B=",BB534)</f>
        <v>ANDERSON SRT=43D=14R=0M=3L=9B=1</v>
      </c>
      <c r="G534" s="0" t="s">
        <v>264</v>
      </c>
      <c r="H534" s="0" t="s">
        <v>791</v>
      </c>
      <c r="I534" s="0" t="s">
        <v>2858</v>
      </c>
      <c r="J534" s="0" t="s">
        <v>2859</v>
      </c>
      <c r="K534" s="0" t="s">
        <v>143</v>
      </c>
      <c r="L534" s="0" t="s">
        <v>144</v>
      </c>
      <c r="M534" s="0" t="str">
        <f aca="false">RIGHT(N534,LEN(N534)-FIND(" ",N534))</f>
        <v>SARATOGA AVE SW</v>
      </c>
      <c r="N534" s="0" t="s">
        <v>2860</v>
      </c>
      <c r="P534" s="0" t="s">
        <v>147</v>
      </c>
      <c r="Q534" s="0" t="s">
        <v>148</v>
      </c>
      <c r="R534" s="0" t="n">
        <v>44485</v>
      </c>
      <c r="AD534" s="0" t="s">
        <v>149</v>
      </c>
      <c r="AE534" s="0" t="s">
        <v>150</v>
      </c>
      <c r="AF534" s="0" t="s">
        <v>151</v>
      </c>
      <c r="AH534" s="0" t="n">
        <v>14</v>
      </c>
      <c r="AI534" s="0" t="n">
        <v>11</v>
      </c>
      <c r="AN534" s="0" t="s">
        <v>147</v>
      </c>
      <c r="AO534" s="0" t="s">
        <v>152</v>
      </c>
      <c r="AP534" s="0" t="s">
        <v>153</v>
      </c>
      <c r="AQ534" s="0" t="n">
        <v>9</v>
      </c>
      <c r="AR534" s="0" t="n">
        <v>64</v>
      </c>
      <c r="AS534" s="0" t="n">
        <v>32</v>
      </c>
      <c r="AV534" s="0" t="s">
        <v>154</v>
      </c>
      <c r="AW534" s="0" t="n">
        <f aca="false">COUNTA($BC534:$EG534)</f>
        <v>43</v>
      </c>
      <c r="AX534" s="0" t="n">
        <f aca="false">COUNTIF($BC534:$EG534,"D")</f>
        <v>14</v>
      </c>
      <c r="AY534" s="0" t="n">
        <f aca="false">COUNTIF($BC534:$EG534,"R")</f>
        <v>0</v>
      </c>
      <c r="AZ534" s="2" t="n">
        <f aca="false">COUNTIF(DW534,"D")+COUNTIF(DO534,"D")+COUNTIF(DJ534,"D")+COUNTIF(DD534,"D")</f>
        <v>3</v>
      </c>
      <c r="BA534" s="0" t="n">
        <f aca="false">IF(DH534&lt;&gt;"",1,0)+IF(DI534&lt;&gt;"",1,0)+IF(DK534&lt;&gt;"",1,0)+IF(DM534&lt;&gt;"",1,0)+IF(DN534&lt;&gt;"",1,0)+IF(DO534&lt;&gt;"",1,0)+IF(DQ534&lt;&gt;"",1,0)+IF(DR534&lt;&gt;"",1,0)+IF(DT534&lt;&gt;"",1,0)+IF(DU534&lt;&gt;"",1,0)+IF(DV534&lt;&gt;"",1,0)+IF(DW534&lt;&gt;"",1,0)+IF(DX534&lt;&gt;"",1,0)+IF(DZ534&lt;&gt;"",1,0)+IF(EA534&lt;&gt;"",1,0)+IF(EB534&lt;&gt;"",1,0)+IF(EE534&lt;&gt;"",1,0)</f>
        <v>9</v>
      </c>
      <c r="BB534" s="0" t="n">
        <f aca="false">IF(AND(AV534&gt;0, AW534&gt;0),1,0)</f>
        <v>1</v>
      </c>
      <c r="BC534" s="0" t="s">
        <v>155</v>
      </c>
      <c r="BD534" s="0" t="s">
        <v>155</v>
      </c>
      <c r="BF534" s="0" t="s">
        <v>155</v>
      </c>
      <c r="BG534" s="0" t="s">
        <v>155</v>
      </c>
      <c r="BH534" s="0" t="s">
        <v>155</v>
      </c>
      <c r="BI534" s="0" t="s">
        <v>155</v>
      </c>
      <c r="BJ534" s="0" t="s">
        <v>155</v>
      </c>
      <c r="BK534" s="0" t="s">
        <v>155</v>
      </c>
      <c r="BL534" s="0" t="s">
        <v>155</v>
      </c>
      <c r="BP534" s="0" t="s">
        <v>155</v>
      </c>
      <c r="BR534" s="0" t="s">
        <v>155</v>
      </c>
      <c r="BY534" s="0" t="s">
        <v>144</v>
      </c>
      <c r="CA534" s="0" t="s">
        <v>155</v>
      </c>
      <c r="CG534" s="0" t="s">
        <v>155</v>
      </c>
      <c r="CH534" s="0" t="s">
        <v>144</v>
      </c>
      <c r="CK534" s="0" t="s">
        <v>155</v>
      </c>
      <c r="CL534" s="0" t="s">
        <v>144</v>
      </c>
      <c r="CN534" s="0" t="s">
        <v>155</v>
      </c>
      <c r="CP534" s="0" t="s">
        <v>155</v>
      </c>
      <c r="CQ534" s="0" t="s">
        <v>144</v>
      </c>
      <c r="CT534" s="0" t="s">
        <v>155</v>
      </c>
      <c r="CU534" s="0" t="s">
        <v>144</v>
      </c>
      <c r="CV534" s="0" t="s">
        <v>155</v>
      </c>
      <c r="CW534" s="0" t="s">
        <v>144</v>
      </c>
      <c r="CY534" s="0" t="s">
        <v>155</v>
      </c>
      <c r="CZ534" s="0" t="s">
        <v>144</v>
      </c>
      <c r="DC534" s="0" t="s">
        <v>155</v>
      </c>
      <c r="DF534" s="0" t="s">
        <v>155</v>
      </c>
      <c r="DG534" s="0" t="s">
        <v>144</v>
      </c>
      <c r="DI534" s="0" t="s">
        <v>155</v>
      </c>
      <c r="DJ534" s="0" t="s">
        <v>144</v>
      </c>
      <c r="DL534" s="0" t="s">
        <v>155</v>
      </c>
      <c r="DM534" s="0" t="s">
        <v>144</v>
      </c>
      <c r="DN534" s="0" t="s">
        <v>155</v>
      </c>
      <c r="DO534" s="0" t="s">
        <v>144</v>
      </c>
      <c r="DR534" s="0" t="s">
        <v>155</v>
      </c>
      <c r="DS534" s="0" t="s">
        <v>144</v>
      </c>
      <c r="DU534" s="0" t="s">
        <v>155</v>
      </c>
      <c r="DW534" s="0" t="s">
        <v>144</v>
      </c>
      <c r="DX534" s="0" t="s">
        <v>155</v>
      </c>
      <c r="EA534" s="0" t="s">
        <v>155</v>
      </c>
      <c r="ED534" s="0" t="s">
        <v>144</v>
      </c>
      <c r="EF534" s="0" t="s">
        <v>155</v>
      </c>
    </row>
    <row r="535" customFormat="false" ht="13.8" hidden="false" customHeight="false" outlineLevel="0" collapsed="false">
      <c r="A535" s="0" t="s">
        <v>2861</v>
      </c>
      <c r="B535" s="0" t="n">
        <v>78</v>
      </c>
      <c r="C535" s="0" t="n">
        <v>6695</v>
      </c>
      <c r="D535" s="0" t="s">
        <v>2862</v>
      </c>
      <c r="E535" s="0" t="s">
        <v>255</v>
      </c>
      <c r="F535" s="0" t="str">
        <f aca="false">CONCATENATE(D535," ",LEFT(H535,4),"T=",AW535,"D=",AX535,"R=",AY535,"M=",AZ535,"L=",BA535,"B=",BB535)</f>
        <v>ANGELO T=46D=16R=0M=3L=9B=1</v>
      </c>
      <c r="G535" s="0" t="s">
        <v>159</v>
      </c>
      <c r="I535" s="0" t="s">
        <v>2863</v>
      </c>
      <c r="J535" s="0" t="s">
        <v>2864</v>
      </c>
      <c r="K535" s="0" t="s">
        <v>143</v>
      </c>
      <c r="L535" s="0" t="s">
        <v>144</v>
      </c>
      <c r="M535" s="0" t="str">
        <f aca="false">RIGHT(N535,LEN(N535)-FIND(" ",N535))</f>
        <v>CRESCENT DR NE</v>
      </c>
      <c r="N535" s="0" t="s">
        <v>2865</v>
      </c>
      <c r="P535" s="0" t="s">
        <v>147</v>
      </c>
      <c r="Q535" s="0" t="s">
        <v>148</v>
      </c>
      <c r="R535" s="0" t="n">
        <v>44483</v>
      </c>
      <c r="AD535" s="0" t="s">
        <v>149</v>
      </c>
      <c r="AE535" s="0" t="s">
        <v>150</v>
      </c>
      <c r="AF535" s="0" t="s">
        <v>151</v>
      </c>
      <c r="AH535" s="0" t="n">
        <v>14</v>
      </c>
      <c r="AI535" s="0" t="n">
        <v>11</v>
      </c>
      <c r="AN535" s="0" t="s">
        <v>147</v>
      </c>
      <c r="AO535" s="0" t="s">
        <v>908</v>
      </c>
      <c r="AP535" s="0" t="s">
        <v>909</v>
      </c>
      <c r="AQ535" s="0" t="n">
        <v>9</v>
      </c>
      <c r="AR535" s="0" t="n">
        <v>64</v>
      </c>
      <c r="AS535" s="0" t="n">
        <v>32</v>
      </c>
      <c r="AV535" s="0" t="s">
        <v>202</v>
      </c>
      <c r="AW535" s="0" t="n">
        <f aca="false">COUNTA($BC535:$EG535)</f>
        <v>46</v>
      </c>
      <c r="AX535" s="0" t="n">
        <f aca="false">COUNTIF($BC535:$EG535,"D")</f>
        <v>16</v>
      </c>
      <c r="AY535" s="0" t="n">
        <f aca="false">COUNTIF($BC535:$EG535,"R")</f>
        <v>0</v>
      </c>
      <c r="AZ535" s="2" t="n">
        <f aca="false">COUNTIF(DW535,"D")+COUNTIF(DO535,"D")+COUNTIF(DJ535,"D")+COUNTIF(DD535,"D")</f>
        <v>3</v>
      </c>
      <c r="BA535" s="0" t="n">
        <f aca="false">IF(DH535&lt;&gt;"",1,0)+IF(DI535&lt;&gt;"",1,0)+IF(DK535&lt;&gt;"",1,0)+IF(DM535&lt;&gt;"",1,0)+IF(DN535&lt;&gt;"",1,0)+IF(DO535&lt;&gt;"",1,0)+IF(DQ535&lt;&gt;"",1,0)+IF(DR535&lt;&gt;"",1,0)+IF(DT535&lt;&gt;"",1,0)+IF(DU535&lt;&gt;"",1,0)+IF(DV535&lt;&gt;"",1,0)+IF(DW535&lt;&gt;"",1,0)+IF(DX535&lt;&gt;"",1,0)+IF(DZ535&lt;&gt;"",1,0)+IF(EA535&lt;&gt;"",1,0)+IF(EB535&lt;&gt;"",1,0)+IF(EE535&lt;&gt;"",1,0)</f>
        <v>9</v>
      </c>
      <c r="BB535" s="0" t="n">
        <f aca="false">IF(AND(AV535&gt;0, AW535&gt;0),1,0)</f>
        <v>1</v>
      </c>
      <c r="BC535" s="0" t="s">
        <v>155</v>
      </c>
      <c r="BD535" s="0" t="s">
        <v>155</v>
      </c>
      <c r="BE535" s="0" t="s">
        <v>155</v>
      </c>
      <c r="BF535" s="0" t="s">
        <v>155</v>
      </c>
      <c r="BG535" s="0" t="s">
        <v>155</v>
      </c>
      <c r="BH535" s="0" t="s">
        <v>155</v>
      </c>
      <c r="BI535" s="0" t="s">
        <v>155</v>
      </c>
      <c r="BJ535" s="0" t="s">
        <v>155</v>
      </c>
      <c r="BK535" s="0" t="s">
        <v>155</v>
      </c>
      <c r="BL535" s="0" t="s">
        <v>155</v>
      </c>
      <c r="BP535" s="0" t="s">
        <v>155</v>
      </c>
      <c r="BR535" s="0" t="s">
        <v>155</v>
      </c>
      <c r="BS535" s="0" t="s">
        <v>155</v>
      </c>
      <c r="BV535" s="0" t="s">
        <v>155</v>
      </c>
      <c r="BY535" s="0" t="s">
        <v>144</v>
      </c>
      <c r="CA535" s="0" t="s">
        <v>155</v>
      </c>
      <c r="CC535" s="0" t="s">
        <v>144</v>
      </c>
      <c r="CG535" s="0" t="s">
        <v>155</v>
      </c>
      <c r="CH535" s="0" t="s">
        <v>144</v>
      </c>
      <c r="CK535" s="0" t="s">
        <v>155</v>
      </c>
      <c r="CL535" s="0" t="s">
        <v>144</v>
      </c>
      <c r="CN535" s="0" t="s">
        <v>155</v>
      </c>
      <c r="CO535" s="0" t="s">
        <v>144</v>
      </c>
      <c r="CP535" s="0" t="s">
        <v>155</v>
      </c>
      <c r="CQ535" s="0" t="s">
        <v>144</v>
      </c>
      <c r="CU535" s="0" t="s">
        <v>144</v>
      </c>
      <c r="CV535" s="0" t="s">
        <v>155</v>
      </c>
      <c r="CW535" s="0" t="s">
        <v>144</v>
      </c>
      <c r="CY535" s="0" t="s">
        <v>155</v>
      </c>
      <c r="CZ535" s="0" t="s">
        <v>144</v>
      </c>
      <c r="DC535" s="0" t="s">
        <v>155</v>
      </c>
      <c r="DD535" s="0" t="s">
        <v>144</v>
      </c>
      <c r="DG535" s="0" t="s">
        <v>144</v>
      </c>
      <c r="DI535" s="0" t="s">
        <v>155</v>
      </c>
      <c r="DJ535" s="0" t="s">
        <v>144</v>
      </c>
      <c r="DL535" s="0" t="s">
        <v>155</v>
      </c>
      <c r="DM535" s="0" t="s">
        <v>144</v>
      </c>
      <c r="DN535" s="0" t="s">
        <v>155</v>
      </c>
      <c r="DR535" s="0" t="s">
        <v>155</v>
      </c>
      <c r="DT535" s="0" t="s">
        <v>144</v>
      </c>
      <c r="DU535" s="0" t="s">
        <v>155</v>
      </c>
      <c r="DW535" s="0" t="s">
        <v>144</v>
      </c>
      <c r="DX535" s="0" t="s">
        <v>155</v>
      </c>
      <c r="EA535" s="0" t="s">
        <v>155</v>
      </c>
      <c r="ED535" s="0" t="s">
        <v>144</v>
      </c>
      <c r="EF535" s="0" t="s">
        <v>155</v>
      </c>
    </row>
    <row r="536" customFormat="false" ht="13.8" hidden="false" customHeight="false" outlineLevel="0" collapsed="false">
      <c r="A536" s="0" t="s">
        <v>2866</v>
      </c>
      <c r="B536" s="0" t="n">
        <v>78</v>
      </c>
      <c r="C536" s="0" t="n">
        <v>213271</v>
      </c>
      <c r="D536" s="0" t="s">
        <v>2862</v>
      </c>
      <c r="E536" s="0" t="s">
        <v>669</v>
      </c>
      <c r="F536" s="0" t="str">
        <f aca="false">CONCATENATE(D536," ",LEFT(H536,4),"T=",AW536,"D=",AX536,"R=",AY536,"M=",AZ536,"L=",BA536,"B=",BB536)</f>
        <v>ANGELO T=38D=9R=1M=3L=9B=1</v>
      </c>
      <c r="G536" s="0" t="s">
        <v>264</v>
      </c>
      <c r="I536" s="0" t="s">
        <v>2867</v>
      </c>
      <c r="J536" s="0" t="s">
        <v>2868</v>
      </c>
      <c r="K536" s="0" t="s">
        <v>143</v>
      </c>
      <c r="L536" s="0" t="s">
        <v>144</v>
      </c>
      <c r="M536" s="0" t="str">
        <f aca="false">RIGHT(N536,LEN(N536)-FIND(" ",N536))</f>
        <v>CARLTON DR NW</v>
      </c>
      <c r="N536" s="0" t="s">
        <v>2869</v>
      </c>
      <c r="P536" s="0" t="s">
        <v>147</v>
      </c>
      <c r="Q536" s="0" t="s">
        <v>148</v>
      </c>
      <c r="R536" s="0" t="n">
        <v>44485</v>
      </c>
      <c r="AD536" s="0" t="s">
        <v>149</v>
      </c>
      <c r="AE536" s="0" t="s">
        <v>150</v>
      </c>
      <c r="AF536" s="0" t="s">
        <v>151</v>
      </c>
      <c r="AH536" s="0" t="n">
        <v>14</v>
      </c>
      <c r="AI536" s="0" t="n">
        <v>11</v>
      </c>
      <c r="AN536" s="0" t="s">
        <v>147</v>
      </c>
      <c r="AO536" s="0" t="s">
        <v>221</v>
      </c>
      <c r="AP536" s="0" t="s">
        <v>222</v>
      </c>
      <c r="AQ536" s="0" t="n">
        <v>9</v>
      </c>
      <c r="AR536" s="0" t="n">
        <v>64</v>
      </c>
      <c r="AS536" s="0" t="n">
        <v>32</v>
      </c>
      <c r="AV536" s="0" t="s">
        <v>223</v>
      </c>
      <c r="AW536" s="0" t="n">
        <f aca="false">COUNTA($BC536:$EG536)</f>
        <v>38</v>
      </c>
      <c r="AX536" s="0" t="n">
        <f aca="false">COUNTIF($BC536:$EG536,"D")</f>
        <v>9</v>
      </c>
      <c r="AY536" s="0" t="n">
        <f aca="false">COUNTIF($BC536:$EG536,"R")</f>
        <v>1</v>
      </c>
      <c r="AZ536" s="2" t="n">
        <f aca="false">COUNTIF(DW536,"D")+COUNTIF(DO536,"D")+COUNTIF(DJ536,"D")+COUNTIF(DD536,"D")</f>
        <v>3</v>
      </c>
      <c r="BA536" s="0" t="n">
        <f aca="false">IF(DH536&lt;&gt;"",1,0)+IF(DI536&lt;&gt;"",1,0)+IF(DK536&lt;&gt;"",1,0)+IF(DM536&lt;&gt;"",1,0)+IF(DN536&lt;&gt;"",1,0)+IF(DO536&lt;&gt;"",1,0)+IF(DQ536&lt;&gt;"",1,0)+IF(DR536&lt;&gt;"",1,0)+IF(DT536&lt;&gt;"",1,0)+IF(DU536&lt;&gt;"",1,0)+IF(DV536&lt;&gt;"",1,0)+IF(DW536&lt;&gt;"",1,0)+IF(DX536&lt;&gt;"",1,0)+IF(DZ536&lt;&gt;"",1,0)+IF(EA536&lt;&gt;"",1,0)+IF(EB536&lt;&gt;"",1,0)+IF(EE536&lt;&gt;"",1,0)</f>
        <v>9</v>
      </c>
      <c r="BB536" s="0" t="n">
        <f aca="false">IF(AND(AV536&gt;0, AW536&gt;0),1,0)</f>
        <v>1</v>
      </c>
      <c r="BC536" s="0" t="s">
        <v>155</v>
      </c>
      <c r="BD536" s="0" t="s">
        <v>155</v>
      </c>
      <c r="BF536" s="0" t="s">
        <v>155</v>
      </c>
      <c r="BG536" s="0" t="s">
        <v>155</v>
      </c>
      <c r="BI536" s="0" t="s">
        <v>155</v>
      </c>
      <c r="BJ536" s="0" t="s">
        <v>155</v>
      </c>
      <c r="BK536" s="0" t="s">
        <v>155</v>
      </c>
      <c r="BL536" s="0" t="s">
        <v>155</v>
      </c>
      <c r="BP536" s="0" t="s">
        <v>155</v>
      </c>
      <c r="BR536" s="0" t="s">
        <v>155</v>
      </c>
      <c r="BS536" s="0" t="s">
        <v>155</v>
      </c>
      <c r="CA536" s="0" t="s">
        <v>155</v>
      </c>
      <c r="CG536" s="0" t="s">
        <v>155</v>
      </c>
      <c r="CK536" s="0" t="s">
        <v>155</v>
      </c>
      <c r="CL536" s="0" t="s">
        <v>144</v>
      </c>
      <c r="CN536" s="0" t="s">
        <v>155</v>
      </c>
      <c r="CP536" s="0" t="s">
        <v>155</v>
      </c>
      <c r="CQ536" s="0" t="s">
        <v>144</v>
      </c>
      <c r="CU536" s="0" t="s">
        <v>144</v>
      </c>
      <c r="CV536" s="0" t="s">
        <v>155</v>
      </c>
      <c r="CY536" s="0" t="s">
        <v>155</v>
      </c>
      <c r="CZ536" s="0" t="s">
        <v>217</v>
      </c>
      <c r="DC536" s="0" t="s">
        <v>155</v>
      </c>
      <c r="DF536" s="0" t="s">
        <v>155</v>
      </c>
      <c r="DG536" s="0" t="s">
        <v>144</v>
      </c>
      <c r="DI536" s="0" t="s">
        <v>155</v>
      </c>
      <c r="DJ536" s="0" t="s">
        <v>144</v>
      </c>
      <c r="DL536" s="0" t="s">
        <v>155</v>
      </c>
      <c r="DM536" s="0" t="s">
        <v>144</v>
      </c>
      <c r="DN536" s="0" t="s">
        <v>155</v>
      </c>
      <c r="DO536" s="0" t="s">
        <v>144</v>
      </c>
      <c r="DR536" s="0" t="s">
        <v>155</v>
      </c>
      <c r="DU536" s="0" t="s">
        <v>155</v>
      </c>
      <c r="DW536" s="0" t="s">
        <v>144</v>
      </c>
      <c r="DX536" s="0" t="s">
        <v>155</v>
      </c>
      <c r="EA536" s="0" t="s">
        <v>155</v>
      </c>
      <c r="ED536" s="0" t="s">
        <v>144</v>
      </c>
      <c r="EF536" s="0" t="s">
        <v>155</v>
      </c>
    </row>
    <row r="537" customFormat="false" ht="13.8" hidden="false" customHeight="false" outlineLevel="0" collapsed="false">
      <c r="A537" s="0" t="s">
        <v>2870</v>
      </c>
      <c r="B537" s="0" t="n">
        <v>78</v>
      </c>
      <c r="C537" s="0" t="n">
        <v>204183</v>
      </c>
      <c r="D537" s="0" t="s">
        <v>2871</v>
      </c>
      <c r="E537" s="0" t="s">
        <v>2872</v>
      </c>
      <c r="F537" s="0" t="str">
        <f aca="false">CONCATENATE(D537," ",LEFT(H537,4),"T=",AW537,"D=",AX537,"R=",AY537,"M=",AZ537,"L=",BA537,"B=",BB537)</f>
        <v>ANSTROM T=45D=15R=0M=3L=9B=1</v>
      </c>
      <c r="G537" s="0" t="s">
        <v>159</v>
      </c>
      <c r="I537" s="0" t="s">
        <v>2873</v>
      </c>
      <c r="J537" s="0" t="s">
        <v>2874</v>
      </c>
      <c r="K537" s="0" t="s">
        <v>143</v>
      </c>
      <c r="L537" s="0" t="s">
        <v>144</v>
      </c>
      <c r="M537" s="0" t="str">
        <f aca="false">RIGHT(N537,LEN(N537)-FIND(" ",N537))</f>
        <v>WOODLAND AVE NE</v>
      </c>
      <c r="N537" s="0" t="s">
        <v>2875</v>
      </c>
      <c r="P537" s="0" t="s">
        <v>147</v>
      </c>
      <c r="Q537" s="0" t="s">
        <v>148</v>
      </c>
      <c r="R537" s="0" t="n">
        <v>44483</v>
      </c>
      <c r="AD537" s="0" t="s">
        <v>149</v>
      </c>
      <c r="AE537" s="0" t="s">
        <v>150</v>
      </c>
      <c r="AF537" s="0" t="s">
        <v>151</v>
      </c>
      <c r="AH537" s="0" t="n">
        <v>14</v>
      </c>
      <c r="AI537" s="0" t="n">
        <v>11</v>
      </c>
      <c r="AN537" s="0" t="s">
        <v>147</v>
      </c>
      <c r="AO537" s="0" t="s">
        <v>1197</v>
      </c>
      <c r="AP537" s="0" t="s">
        <v>1198</v>
      </c>
      <c r="AQ537" s="0" t="n">
        <v>9</v>
      </c>
      <c r="AR537" s="0" t="n">
        <v>64</v>
      </c>
      <c r="AS537" s="0" t="n">
        <v>32</v>
      </c>
      <c r="AV537" s="0" t="s">
        <v>202</v>
      </c>
      <c r="AW537" s="0" t="n">
        <f aca="false">COUNTA($BC537:$EG537)</f>
        <v>45</v>
      </c>
      <c r="AX537" s="0" t="n">
        <f aca="false">COUNTIF($BC537:$EG537,"D")</f>
        <v>15</v>
      </c>
      <c r="AY537" s="0" t="n">
        <f aca="false">COUNTIF($BC537:$EG537,"R")</f>
        <v>0</v>
      </c>
      <c r="AZ537" s="2" t="n">
        <f aca="false">COUNTIF(DW537,"D")+COUNTIF(DO537,"D")+COUNTIF(DJ537,"D")+COUNTIF(DD537,"D")</f>
        <v>3</v>
      </c>
      <c r="BA537" s="0" t="n">
        <f aca="false">IF(DH537&lt;&gt;"",1,0)+IF(DI537&lt;&gt;"",1,0)+IF(DK537&lt;&gt;"",1,0)+IF(DM537&lt;&gt;"",1,0)+IF(DN537&lt;&gt;"",1,0)+IF(DO537&lt;&gt;"",1,0)+IF(DQ537&lt;&gt;"",1,0)+IF(DR537&lt;&gt;"",1,0)+IF(DT537&lt;&gt;"",1,0)+IF(DU537&lt;&gt;"",1,0)+IF(DV537&lt;&gt;"",1,0)+IF(DW537&lt;&gt;"",1,0)+IF(DX537&lt;&gt;"",1,0)+IF(DZ537&lt;&gt;"",1,0)+IF(EA537&lt;&gt;"",1,0)+IF(EB537&lt;&gt;"",1,0)+IF(EE537&lt;&gt;"",1,0)</f>
        <v>9</v>
      </c>
      <c r="BB537" s="0" t="n">
        <f aca="false">IF(AND(AV537&gt;0, AW537&gt;0),1,0)</f>
        <v>1</v>
      </c>
      <c r="BC537" s="0" t="s">
        <v>155</v>
      </c>
      <c r="BD537" s="0" t="s">
        <v>155</v>
      </c>
      <c r="BF537" s="0" t="s">
        <v>155</v>
      </c>
      <c r="BG537" s="0" t="s">
        <v>155</v>
      </c>
      <c r="BH537" s="0" t="s">
        <v>155</v>
      </c>
      <c r="BJ537" s="0" t="s">
        <v>155</v>
      </c>
      <c r="BK537" s="0" t="s">
        <v>155</v>
      </c>
      <c r="BL537" s="0" t="s">
        <v>155</v>
      </c>
      <c r="BP537" s="0" t="s">
        <v>155</v>
      </c>
      <c r="BR537" s="0" t="s">
        <v>155</v>
      </c>
      <c r="BS537" s="0" t="s">
        <v>155</v>
      </c>
      <c r="BV537" s="0" t="s">
        <v>155</v>
      </c>
      <c r="BY537" s="0" t="s">
        <v>144</v>
      </c>
      <c r="CA537" s="0" t="s">
        <v>155</v>
      </c>
      <c r="CG537" s="0" t="s">
        <v>155</v>
      </c>
      <c r="CH537" s="0" t="s">
        <v>144</v>
      </c>
      <c r="CK537" s="0" t="s">
        <v>155</v>
      </c>
      <c r="CL537" s="0" t="s">
        <v>144</v>
      </c>
      <c r="CN537" s="0" t="s">
        <v>155</v>
      </c>
      <c r="CO537" s="0" t="s">
        <v>144</v>
      </c>
      <c r="CP537" s="0" t="s">
        <v>155</v>
      </c>
      <c r="CT537" s="0" t="s">
        <v>155</v>
      </c>
      <c r="CU537" s="0" t="s">
        <v>144</v>
      </c>
      <c r="CV537" s="0" t="s">
        <v>155</v>
      </c>
      <c r="CW537" s="0" t="s">
        <v>144</v>
      </c>
      <c r="CY537" s="0" t="s">
        <v>155</v>
      </c>
      <c r="CZ537" s="0" t="s">
        <v>144</v>
      </c>
      <c r="DC537" s="0" t="s">
        <v>155</v>
      </c>
      <c r="DD537" s="0" t="s">
        <v>144</v>
      </c>
      <c r="DF537" s="0" t="s">
        <v>155</v>
      </c>
      <c r="DG537" s="0" t="s">
        <v>144</v>
      </c>
      <c r="DI537" s="0" t="s">
        <v>155</v>
      </c>
      <c r="DJ537" s="0" t="s">
        <v>144</v>
      </c>
      <c r="DL537" s="0" t="s">
        <v>155</v>
      </c>
      <c r="DM537" s="0" t="s">
        <v>144</v>
      </c>
      <c r="DN537" s="0" t="s">
        <v>155</v>
      </c>
      <c r="DR537" s="0" t="s">
        <v>155</v>
      </c>
      <c r="DS537" s="0" t="s">
        <v>144</v>
      </c>
      <c r="DT537" s="0" t="s">
        <v>144</v>
      </c>
      <c r="DU537" s="0" t="s">
        <v>155</v>
      </c>
      <c r="DW537" s="0" t="s">
        <v>144</v>
      </c>
      <c r="DX537" s="0" t="s">
        <v>155</v>
      </c>
      <c r="EA537" s="0" t="s">
        <v>155</v>
      </c>
      <c r="ED537" s="0" t="s">
        <v>144</v>
      </c>
      <c r="EF537" s="0" t="s">
        <v>155</v>
      </c>
    </row>
    <row r="538" customFormat="false" ht="13.8" hidden="false" customHeight="false" outlineLevel="0" collapsed="false">
      <c r="A538" s="0" t="s">
        <v>2876</v>
      </c>
      <c r="B538" s="0" t="n">
        <v>78</v>
      </c>
      <c r="C538" s="0" t="n">
        <v>207775</v>
      </c>
      <c r="D538" s="0" t="s">
        <v>2877</v>
      </c>
      <c r="E538" s="0" t="s">
        <v>522</v>
      </c>
      <c r="F538" s="0" t="str">
        <f aca="false">CONCATENATE(D538," ",LEFT(H538,4),"T=",AW538,"D=",AX538,"R=",AY538,"M=",AZ538,"L=",BA538,"B=",BB538)</f>
        <v>ANTONELLI T=48D=16R=0M=3L=9B=1</v>
      </c>
      <c r="G538" s="0" t="s">
        <v>613</v>
      </c>
      <c r="I538" s="0" t="s">
        <v>2878</v>
      </c>
      <c r="J538" s="0" t="s">
        <v>2879</v>
      </c>
      <c r="K538" s="0" t="s">
        <v>143</v>
      </c>
      <c r="L538" s="0" t="s">
        <v>144</v>
      </c>
      <c r="M538" s="0" t="str">
        <f aca="false">RIGHT(N538,LEN(N538)-FIND(" ",N538))</f>
        <v>SARKIES DR NE</v>
      </c>
      <c r="N538" s="0" t="s">
        <v>2880</v>
      </c>
      <c r="P538" s="0" t="s">
        <v>147</v>
      </c>
      <c r="Q538" s="0" t="s">
        <v>148</v>
      </c>
      <c r="R538" s="0" t="n">
        <v>44483</v>
      </c>
      <c r="AD538" s="0" t="s">
        <v>149</v>
      </c>
      <c r="AE538" s="0" t="s">
        <v>150</v>
      </c>
      <c r="AF538" s="0" t="s">
        <v>151</v>
      </c>
      <c r="AH538" s="0" t="n">
        <v>14</v>
      </c>
      <c r="AI538" s="0" t="n">
        <v>11</v>
      </c>
      <c r="AN538" s="0" t="s">
        <v>147</v>
      </c>
      <c r="AO538" s="0" t="s">
        <v>200</v>
      </c>
      <c r="AP538" s="0" t="s">
        <v>201</v>
      </c>
      <c r="AQ538" s="0" t="n">
        <v>9</v>
      </c>
      <c r="AR538" s="0" t="n">
        <v>64</v>
      </c>
      <c r="AS538" s="0" t="n">
        <v>32</v>
      </c>
      <c r="AV538" s="0" t="s">
        <v>202</v>
      </c>
      <c r="AW538" s="0" t="n">
        <f aca="false">COUNTA($BC538:$EG538)</f>
        <v>48</v>
      </c>
      <c r="AX538" s="0" t="n">
        <f aca="false">COUNTIF($BC538:$EG538,"D")</f>
        <v>16</v>
      </c>
      <c r="AY538" s="0" t="n">
        <f aca="false">COUNTIF($BC538:$EG538,"R")</f>
        <v>0</v>
      </c>
      <c r="AZ538" s="2" t="n">
        <f aca="false">COUNTIF(DW538,"D")+COUNTIF(DO538,"D")+COUNTIF(DJ538,"D")+COUNTIF(DD538,"D")</f>
        <v>3</v>
      </c>
      <c r="BA538" s="0" t="n">
        <f aca="false">IF(DH538&lt;&gt;"",1,0)+IF(DI538&lt;&gt;"",1,0)+IF(DK538&lt;&gt;"",1,0)+IF(DM538&lt;&gt;"",1,0)+IF(DN538&lt;&gt;"",1,0)+IF(DO538&lt;&gt;"",1,0)+IF(DQ538&lt;&gt;"",1,0)+IF(DR538&lt;&gt;"",1,0)+IF(DT538&lt;&gt;"",1,0)+IF(DU538&lt;&gt;"",1,0)+IF(DV538&lt;&gt;"",1,0)+IF(DW538&lt;&gt;"",1,0)+IF(DX538&lt;&gt;"",1,0)+IF(DZ538&lt;&gt;"",1,0)+IF(EA538&lt;&gt;"",1,0)+IF(EB538&lt;&gt;"",1,0)+IF(EE538&lt;&gt;"",1,0)</f>
        <v>9</v>
      </c>
      <c r="BB538" s="0" t="n">
        <f aca="false">IF(AND(AV538&gt;0, AW538&gt;0),1,0)</f>
        <v>1</v>
      </c>
      <c r="BC538" s="0" t="s">
        <v>155</v>
      </c>
      <c r="BD538" s="0" t="s">
        <v>155</v>
      </c>
      <c r="BE538" s="0" t="s">
        <v>155</v>
      </c>
      <c r="BF538" s="0" t="s">
        <v>155</v>
      </c>
      <c r="BG538" s="0" t="s">
        <v>155</v>
      </c>
      <c r="BH538" s="0" t="s">
        <v>155</v>
      </c>
      <c r="BI538" s="0" t="s">
        <v>155</v>
      </c>
      <c r="BJ538" s="0" t="s">
        <v>155</v>
      </c>
      <c r="BK538" s="0" t="s">
        <v>155</v>
      </c>
      <c r="BL538" s="0" t="s">
        <v>155</v>
      </c>
      <c r="BP538" s="0" t="s">
        <v>155</v>
      </c>
      <c r="BR538" s="0" t="s">
        <v>155</v>
      </c>
      <c r="BS538" s="0" t="s">
        <v>155</v>
      </c>
      <c r="BV538" s="0" t="s">
        <v>155</v>
      </c>
      <c r="BY538" s="0" t="s">
        <v>144</v>
      </c>
      <c r="CA538" s="0" t="s">
        <v>155</v>
      </c>
      <c r="CC538" s="0" t="s">
        <v>144</v>
      </c>
      <c r="CG538" s="0" t="s">
        <v>155</v>
      </c>
      <c r="CH538" s="0" t="s">
        <v>144</v>
      </c>
      <c r="CK538" s="0" t="s">
        <v>155</v>
      </c>
      <c r="CL538" s="0" t="s">
        <v>144</v>
      </c>
      <c r="CN538" s="0" t="s">
        <v>155</v>
      </c>
      <c r="CO538" s="0" t="s">
        <v>144</v>
      </c>
      <c r="CP538" s="0" t="s">
        <v>155</v>
      </c>
      <c r="CT538" s="0" t="s">
        <v>155</v>
      </c>
      <c r="CU538" s="0" t="s">
        <v>144</v>
      </c>
      <c r="CV538" s="0" t="s">
        <v>155</v>
      </c>
      <c r="CW538" s="0" t="s">
        <v>144</v>
      </c>
      <c r="CY538" s="0" t="s">
        <v>155</v>
      </c>
      <c r="CZ538" s="0" t="s">
        <v>144</v>
      </c>
      <c r="DC538" s="0" t="s">
        <v>155</v>
      </c>
      <c r="DD538" s="0" t="s">
        <v>144</v>
      </c>
      <c r="DF538" s="0" t="s">
        <v>155</v>
      </c>
      <c r="DG538" s="0" t="s">
        <v>144</v>
      </c>
      <c r="DI538" s="0" t="s">
        <v>155</v>
      </c>
      <c r="DJ538" s="0" t="s">
        <v>144</v>
      </c>
      <c r="DL538" s="0" t="s">
        <v>155</v>
      </c>
      <c r="DM538" s="0" t="s">
        <v>144</v>
      </c>
      <c r="DN538" s="0" t="s">
        <v>155</v>
      </c>
      <c r="DR538" s="0" t="s">
        <v>155</v>
      </c>
      <c r="DS538" s="0" t="s">
        <v>144</v>
      </c>
      <c r="DT538" s="0" t="s">
        <v>144</v>
      </c>
      <c r="DU538" s="0" t="s">
        <v>155</v>
      </c>
      <c r="DW538" s="0" t="s">
        <v>144</v>
      </c>
      <c r="DX538" s="0" t="s">
        <v>155</v>
      </c>
      <c r="EA538" s="0" t="s">
        <v>155</v>
      </c>
      <c r="ED538" s="0" t="s">
        <v>144</v>
      </c>
      <c r="EF538" s="0" t="s">
        <v>155</v>
      </c>
    </row>
    <row r="539" customFormat="false" ht="13.8" hidden="false" customHeight="false" outlineLevel="0" collapsed="false">
      <c r="A539" s="0" t="s">
        <v>2881</v>
      </c>
      <c r="B539" s="0" t="n">
        <v>78</v>
      </c>
      <c r="C539" s="0" t="n">
        <v>224839</v>
      </c>
      <c r="D539" s="0" t="s">
        <v>2882</v>
      </c>
      <c r="E539" s="0" t="s">
        <v>2770</v>
      </c>
      <c r="F539" s="0" t="str">
        <f aca="false">CONCATENATE(D539," ",LEFT(H539,4),"T=",AW539,"D=",AX539,"R=",AY539,"M=",AZ539,"L=",BA539,"B=",BB539)</f>
        <v>ARMBRUSTER T=47D=17R=0M=3L=9B=1</v>
      </c>
      <c r="G539" s="0" t="s">
        <v>424</v>
      </c>
      <c r="I539" s="0" t="s">
        <v>2883</v>
      </c>
      <c r="J539" s="0" t="s">
        <v>2884</v>
      </c>
      <c r="K539" s="0" t="s">
        <v>143</v>
      </c>
      <c r="L539" s="0" t="s">
        <v>144</v>
      </c>
      <c r="M539" s="0" t="str">
        <f aca="false">RIGHT(N539,LEN(N539)-FIND(" ",N539))</f>
        <v>OAK KNOLL AVE NE</v>
      </c>
      <c r="N539" s="0" t="s">
        <v>2885</v>
      </c>
      <c r="P539" s="0" t="s">
        <v>147</v>
      </c>
      <c r="Q539" s="0" t="s">
        <v>148</v>
      </c>
      <c r="R539" s="0" t="n">
        <v>44483</v>
      </c>
      <c r="AD539" s="0" t="s">
        <v>149</v>
      </c>
      <c r="AE539" s="0" t="s">
        <v>150</v>
      </c>
      <c r="AF539" s="0" t="s">
        <v>151</v>
      </c>
      <c r="AH539" s="0" t="n">
        <v>14</v>
      </c>
      <c r="AI539" s="0" t="n">
        <v>11</v>
      </c>
      <c r="AN539" s="0" t="s">
        <v>147</v>
      </c>
      <c r="AO539" s="0" t="s">
        <v>1368</v>
      </c>
      <c r="AP539" s="0" t="s">
        <v>1369</v>
      </c>
      <c r="AQ539" s="0" t="n">
        <v>9</v>
      </c>
      <c r="AR539" s="0" t="n">
        <v>64</v>
      </c>
      <c r="AS539" s="0" t="n">
        <v>32</v>
      </c>
      <c r="AV539" s="0" t="s">
        <v>202</v>
      </c>
      <c r="AW539" s="0" t="n">
        <f aca="false">COUNTA($BC539:$EG539)</f>
        <v>47</v>
      </c>
      <c r="AX539" s="0" t="n">
        <f aca="false">COUNTIF($BC539:$EG539,"D")</f>
        <v>17</v>
      </c>
      <c r="AY539" s="0" t="n">
        <f aca="false">COUNTIF($BC539:$EG539,"R")</f>
        <v>0</v>
      </c>
      <c r="AZ539" s="2" t="n">
        <f aca="false">COUNTIF(DW539,"D")+COUNTIF(DO539,"D")+COUNTIF(DJ539,"D")+COUNTIF(DD539,"D")</f>
        <v>3</v>
      </c>
      <c r="BA539" s="0" t="n">
        <f aca="false">IF(DH539&lt;&gt;"",1,0)+IF(DI539&lt;&gt;"",1,0)+IF(DK539&lt;&gt;"",1,0)+IF(DM539&lt;&gt;"",1,0)+IF(DN539&lt;&gt;"",1,0)+IF(DO539&lt;&gt;"",1,0)+IF(DQ539&lt;&gt;"",1,0)+IF(DR539&lt;&gt;"",1,0)+IF(DT539&lt;&gt;"",1,0)+IF(DU539&lt;&gt;"",1,0)+IF(DV539&lt;&gt;"",1,0)+IF(DW539&lt;&gt;"",1,0)+IF(DX539&lt;&gt;"",1,0)+IF(DZ539&lt;&gt;"",1,0)+IF(EA539&lt;&gt;"",1,0)+IF(EB539&lt;&gt;"",1,0)+IF(EE539&lt;&gt;"",1,0)</f>
        <v>9</v>
      </c>
      <c r="BB539" s="0" t="n">
        <f aca="false">IF(AND(AV539&gt;0, AW539&gt;0),1,0)</f>
        <v>1</v>
      </c>
      <c r="BC539" s="0" t="s">
        <v>155</v>
      </c>
      <c r="BD539" s="0" t="s">
        <v>155</v>
      </c>
      <c r="BE539" s="0" t="s">
        <v>155</v>
      </c>
      <c r="BG539" s="0" t="s">
        <v>155</v>
      </c>
      <c r="BH539" s="0" t="s">
        <v>155</v>
      </c>
      <c r="BI539" s="0" t="s">
        <v>155</v>
      </c>
      <c r="BJ539" s="0" t="s">
        <v>155</v>
      </c>
      <c r="BL539" s="0" t="s">
        <v>155</v>
      </c>
      <c r="BP539" s="0" t="s">
        <v>155</v>
      </c>
      <c r="BR539" s="0" t="s">
        <v>155</v>
      </c>
      <c r="BS539" s="0" t="s">
        <v>155</v>
      </c>
      <c r="BV539" s="0" t="s">
        <v>155</v>
      </c>
      <c r="BY539" s="0" t="s">
        <v>144</v>
      </c>
      <c r="CA539" s="0" t="s">
        <v>155</v>
      </c>
      <c r="CC539" s="0" t="s">
        <v>144</v>
      </c>
      <c r="CG539" s="0" t="s">
        <v>155</v>
      </c>
      <c r="CH539" s="0" t="s">
        <v>144</v>
      </c>
      <c r="CK539" s="0" t="s">
        <v>155</v>
      </c>
      <c r="CL539" s="0" t="s">
        <v>144</v>
      </c>
      <c r="CN539" s="0" t="s">
        <v>155</v>
      </c>
      <c r="CO539" s="0" t="s">
        <v>144</v>
      </c>
      <c r="CP539" s="0" t="s">
        <v>155</v>
      </c>
      <c r="CQ539" s="0" t="s">
        <v>144</v>
      </c>
      <c r="CT539" s="0" t="s">
        <v>155</v>
      </c>
      <c r="CU539" s="0" t="s">
        <v>144</v>
      </c>
      <c r="CV539" s="0" t="s">
        <v>155</v>
      </c>
      <c r="CW539" s="0" t="s">
        <v>144</v>
      </c>
      <c r="CY539" s="0" t="s">
        <v>155</v>
      </c>
      <c r="CZ539" s="0" t="s">
        <v>144</v>
      </c>
      <c r="DC539" s="0" t="s">
        <v>155</v>
      </c>
      <c r="DD539" s="0" t="s">
        <v>144</v>
      </c>
      <c r="DF539" s="0" t="s">
        <v>155</v>
      </c>
      <c r="DG539" s="0" t="s">
        <v>144</v>
      </c>
      <c r="DI539" s="0" t="s">
        <v>155</v>
      </c>
      <c r="DJ539" s="0" t="s">
        <v>144</v>
      </c>
      <c r="DL539" s="0" t="s">
        <v>155</v>
      </c>
      <c r="DM539" s="0" t="s">
        <v>144</v>
      </c>
      <c r="DN539" s="0" t="s">
        <v>155</v>
      </c>
      <c r="DR539" s="0" t="s">
        <v>155</v>
      </c>
      <c r="DS539" s="0" t="s">
        <v>144</v>
      </c>
      <c r="DT539" s="0" t="s">
        <v>144</v>
      </c>
      <c r="DU539" s="0" t="s">
        <v>155</v>
      </c>
      <c r="DW539" s="0" t="s">
        <v>144</v>
      </c>
      <c r="DX539" s="0" t="s">
        <v>155</v>
      </c>
      <c r="EA539" s="0" t="s">
        <v>155</v>
      </c>
      <c r="ED539" s="0" t="s">
        <v>144</v>
      </c>
      <c r="EF539" s="0" t="s">
        <v>155</v>
      </c>
    </row>
    <row r="540" customFormat="false" ht="13.8" hidden="false" customHeight="false" outlineLevel="0" collapsed="false">
      <c r="A540" s="0" t="s">
        <v>2886</v>
      </c>
      <c r="B540" s="0" t="n">
        <v>78</v>
      </c>
      <c r="C540" s="0" t="n">
        <v>246905</v>
      </c>
      <c r="D540" s="0" t="s">
        <v>2887</v>
      </c>
      <c r="E540" s="0" t="s">
        <v>383</v>
      </c>
      <c r="F540" s="0" t="str">
        <f aca="false">CONCATENATE(D540," ",LEFT(H540,4),"T=",AW540,"D=",AX540,"R=",AY540,"M=",AZ540,"L=",BA540,"B=",BB540)</f>
        <v>ARMSTRONG T=43D=14R=0M=3L=9B=1</v>
      </c>
      <c r="G540" s="0" t="s">
        <v>264</v>
      </c>
      <c r="I540" s="0" t="s">
        <v>2888</v>
      </c>
      <c r="J540" s="0" t="s">
        <v>2889</v>
      </c>
      <c r="K540" s="0" t="s">
        <v>143</v>
      </c>
      <c r="L540" s="0" t="s">
        <v>144</v>
      </c>
      <c r="M540" s="0" t="str">
        <f aca="false">RIGHT(N540,LEN(N540)-FIND(" ",N540))</f>
        <v>WILLOW BROOK DR NE</v>
      </c>
      <c r="N540" s="0" t="s">
        <v>2890</v>
      </c>
      <c r="P540" s="0" t="s">
        <v>147</v>
      </c>
      <c r="Q540" s="0" t="s">
        <v>148</v>
      </c>
      <c r="R540" s="0" t="n">
        <v>44483</v>
      </c>
      <c r="AD540" s="0" t="s">
        <v>149</v>
      </c>
      <c r="AE540" s="0" t="s">
        <v>150</v>
      </c>
      <c r="AH540" s="0" t="n">
        <v>14</v>
      </c>
      <c r="AI540" s="0" t="n">
        <v>11</v>
      </c>
      <c r="AJ540" s="0" t="s">
        <v>198</v>
      </c>
      <c r="AM540" s="0" t="s">
        <v>199</v>
      </c>
      <c r="AN540" s="0" t="s">
        <v>147</v>
      </c>
      <c r="AO540" s="0" t="s">
        <v>200</v>
      </c>
      <c r="AP540" s="0" t="s">
        <v>201</v>
      </c>
      <c r="AQ540" s="0" t="n">
        <v>9</v>
      </c>
      <c r="AR540" s="0" t="n">
        <v>64</v>
      </c>
      <c r="AS540" s="0" t="n">
        <v>32</v>
      </c>
      <c r="AV540" s="0" t="s">
        <v>202</v>
      </c>
      <c r="AW540" s="0" t="n">
        <f aca="false">COUNTA($BC540:$EG540)</f>
        <v>43</v>
      </c>
      <c r="AX540" s="0" t="n">
        <f aca="false">COUNTIF($BC540:$EG540,"D")</f>
        <v>14</v>
      </c>
      <c r="AY540" s="0" t="n">
        <f aca="false">COUNTIF($BC540:$EG540,"R")</f>
        <v>0</v>
      </c>
      <c r="AZ540" s="2" t="n">
        <f aca="false">COUNTIF(DW540,"D")+COUNTIF(DO540,"D")+COUNTIF(DJ540,"D")+COUNTIF(DD540,"D")</f>
        <v>3</v>
      </c>
      <c r="BA540" s="0" t="n">
        <f aca="false">IF(DH540&lt;&gt;"",1,0)+IF(DI540&lt;&gt;"",1,0)+IF(DK540&lt;&gt;"",1,0)+IF(DM540&lt;&gt;"",1,0)+IF(DN540&lt;&gt;"",1,0)+IF(DO540&lt;&gt;"",1,0)+IF(DQ540&lt;&gt;"",1,0)+IF(DR540&lt;&gt;"",1,0)+IF(DT540&lt;&gt;"",1,0)+IF(DU540&lt;&gt;"",1,0)+IF(DV540&lt;&gt;"",1,0)+IF(DW540&lt;&gt;"",1,0)+IF(DX540&lt;&gt;"",1,0)+IF(DZ540&lt;&gt;"",1,0)+IF(EA540&lt;&gt;"",1,0)+IF(EB540&lt;&gt;"",1,0)+IF(EE540&lt;&gt;"",1,0)</f>
        <v>9</v>
      </c>
      <c r="BB540" s="0" t="n">
        <f aca="false">IF(AND(AV540&gt;0, AW540&gt;0),1,0)</f>
        <v>1</v>
      </c>
      <c r="BD540" s="0" t="s">
        <v>155</v>
      </c>
      <c r="BH540" s="0" t="s">
        <v>155</v>
      </c>
      <c r="BI540" s="0" t="s">
        <v>155</v>
      </c>
      <c r="BJ540" s="0" t="s">
        <v>155</v>
      </c>
      <c r="BK540" s="0" t="s">
        <v>155</v>
      </c>
      <c r="BL540" s="0" t="s">
        <v>155</v>
      </c>
      <c r="BP540" s="0" t="s">
        <v>155</v>
      </c>
      <c r="BR540" s="0" t="s">
        <v>155</v>
      </c>
      <c r="BS540" s="0" t="s">
        <v>155</v>
      </c>
      <c r="BV540" s="0" t="s">
        <v>155</v>
      </c>
      <c r="BY540" s="0" t="s">
        <v>144</v>
      </c>
      <c r="CA540" s="0" t="s">
        <v>155</v>
      </c>
      <c r="CG540" s="0" t="s">
        <v>155</v>
      </c>
      <c r="CH540" s="0" t="s">
        <v>144</v>
      </c>
      <c r="CK540" s="0" t="s">
        <v>155</v>
      </c>
      <c r="CN540" s="0" t="s">
        <v>155</v>
      </c>
      <c r="CO540" s="0" t="s">
        <v>144</v>
      </c>
      <c r="CP540" s="0" t="s">
        <v>155</v>
      </c>
      <c r="CQ540" s="0" t="s">
        <v>155</v>
      </c>
      <c r="CT540" s="0" t="s">
        <v>155</v>
      </c>
      <c r="CU540" s="0" t="s">
        <v>144</v>
      </c>
      <c r="CV540" s="0" t="s">
        <v>155</v>
      </c>
      <c r="CW540" s="0" t="s">
        <v>144</v>
      </c>
      <c r="CY540" s="0" t="s">
        <v>155</v>
      </c>
      <c r="CZ540" s="0" t="s">
        <v>144</v>
      </c>
      <c r="DC540" s="0" t="s">
        <v>155</v>
      </c>
      <c r="DD540" s="0" t="s">
        <v>144</v>
      </c>
      <c r="DF540" s="0" t="s">
        <v>155</v>
      </c>
      <c r="DG540" s="0" t="s">
        <v>144</v>
      </c>
      <c r="DI540" s="0" t="s">
        <v>155</v>
      </c>
      <c r="DJ540" s="0" t="s">
        <v>144</v>
      </c>
      <c r="DL540" s="0" t="s">
        <v>155</v>
      </c>
      <c r="DM540" s="0" t="s">
        <v>144</v>
      </c>
      <c r="DN540" s="0" t="s">
        <v>155</v>
      </c>
      <c r="DR540" s="0" t="s">
        <v>155</v>
      </c>
      <c r="DS540" s="0" t="s">
        <v>144</v>
      </c>
      <c r="DT540" s="0" t="s">
        <v>144</v>
      </c>
      <c r="DU540" s="0" t="s">
        <v>155</v>
      </c>
      <c r="DW540" s="0" t="s">
        <v>144</v>
      </c>
      <c r="DX540" s="0" t="s">
        <v>155</v>
      </c>
      <c r="EA540" s="0" t="s">
        <v>155</v>
      </c>
      <c r="ED540" s="0" t="s">
        <v>144</v>
      </c>
      <c r="EF540" s="0" t="s">
        <v>155</v>
      </c>
    </row>
    <row r="541" customFormat="false" ht="13.8" hidden="false" customHeight="false" outlineLevel="0" collapsed="false">
      <c r="A541" s="0" t="s">
        <v>2891</v>
      </c>
      <c r="B541" s="0" t="n">
        <v>78</v>
      </c>
      <c r="C541" s="0" t="n">
        <v>155446</v>
      </c>
      <c r="D541" s="0" t="s">
        <v>2892</v>
      </c>
      <c r="E541" s="0" t="s">
        <v>551</v>
      </c>
      <c r="F541" s="0" t="str">
        <f aca="false">CONCATENATE(D541," ",LEFT(H541,4),"T=",AW541,"D=",AX541,"R=",AY541,"M=",AZ541,"L=",BA541,"B=",BB541)</f>
        <v>ARNOLD T=41D=12R=0M=3L=9B=1</v>
      </c>
      <c r="G541" s="0" t="s">
        <v>193</v>
      </c>
      <c r="I541" s="0" t="s">
        <v>2893</v>
      </c>
      <c r="J541" s="0" t="s">
        <v>2894</v>
      </c>
      <c r="K541" s="0" t="s">
        <v>143</v>
      </c>
      <c r="L541" s="0" t="s">
        <v>144</v>
      </c>
      <c r="M541" s="0" t="str">
        <f aca="false">RIGHT(N541,LEN(N541)-FIND(" ",N541))</f>
        <v>WILLARD AVE SE</v>
      </c>
      <c r="N541" s="0" t="s">
        <v>2895</v>
      </c>
      <c r="P541" s="0" t="s">
        <v>147</v>
      </c>
      <c r="Q541" s="0" t="s">
        <v>148</v>
      </c>
      <c r="R541" s="0" t="n">
        <v>44484</v>
      </c>
      <c r="AD541" s="0" t="s">
        <v>149</v>
      </c>
      <c r="AE541" s="0" t="s">
        <v>150</v>
      </c>
      <c r="AF541" s="0" t="s">
        <v>151</v>
      </c>
      <c r="AH541" s="0" t="n">
        <v>14</v>
      </c>
      <c r="AI541" s="0" t="n">
        <v>11</v>
      </c>
      <c r="AN541" s="0" t="s">
        <v>147</v>
      </c>
      <c r="AO541" s="0" t="s">
        <v>250</v>
      </c>
      <c r="AP541" s="0" t="s">
        <v>251</v>
      </c>
      <c r="AQ541" s="0" t="n">
        <v>9</v>
      </c>
      <c r="AR541" s="0" t="n">
        <v>64</v>
      </c>
      <c r="AS541" s="0" t="n">
        <v>32</v>
      </c>
      <c r="AV541" s="0" t="s">
        <v>252</v>
      </c>
      <c r="AW541" s="0" t="n">
        <f aca="false">COUNTA($BC541:$EG541)</f>
        <v>41</v>
      </c>
      <c r="AX541" s="0" t="n">
        <f aca="false">COUNTIF($BC541:$EG541,"D")</f>
        <v>12</v>
      </c>
      <c r="AY541" s="0" t="n">
        <f aca="false">COUNTIF($BC541:$EG541,"R")</f>
        <v>0</v>
      </c>
      <c r="AZ541" s="2" t="n">
        <f aca="false">COUNTIF(DW541,"D")+COUNTIF(DO541,"D")+COUNTIF(DJ541,"D")+COUNTIF(DD541,"D")</f>
        <v>3</v>
      </c>
      <c r="BA541" s="0" t="n">
        <f aca="false">IF(DH541&lt;&gt;"",1,0)+IF(DI541&lt;&gt;"",1,0)+IF(DK541&lt;&gt;"",1,0)+IF(DM541&lt;&gt;"",1,0)+IF(DN541&lt;&gt;"",1,0)+IF(DO541&lt;&gt;"",1,0)+IF(DQ541&lt;&gt;"",1,0)+IF(DR541&lt;&gt;"",1,0)+IF(DT541&lt;&gt;"",1,0)+IF(DU541&lt;&gt;"",1,0)+IF(DV541&lt;&gt;"",1,0)+IF(DW541&lt;&gt;"",1,0)+IF(DX541&lt;&gt;"",1,0)+IF(DZ541&lt;&gt;"",1,0)+IF(EA541&lt;&gt;"",1,0)+IF(EB541&lt;&gt;"",1,0)+IF(EE541&lt;&gt;"",1,0)</f>
        <v>9</v>
      </c>
      <c r="BB541" s="0" t="n">
        <f aca="false">IF(AND(AV541&gt;0, AW541&gt;0),1,0)</f>
        <v>1</v>
      </c>
      <c r="BC541" s="0" t="s">
        <v>155</v>
      </c>
      <c r="BD541" s="0" t="s">
        <v>155</v>
      </c>
      <c r="BG541" s="0" t="s">
        <v>155</v>
      </c>
      <c r="BH541" s="0" t="s">
        <v>155</v>
      </c>
      <c r="BI541" s="0" t="s">
        <v>155</v>
      </c>
      <c r="BJ541" s="0" t="s">
        <v>155</v>
      </c>
      <c r="BK541" s="0" t="s">
        <v>155</v>
      </c>
      <c r="BL541" s="0" t="s">
        <v>155</v>
      </c>
      <c r="BP541" s="0" t="s">
        <v>155</v>
      </c>
      <c r="BR541" s="0" t="s">
        <v>155</v>
      </c>
      <c r="BS541" s="0" t="s">
        <v>155</v>
      </c>
      <c r="BY541" s="0" t="s">
        <v>144</v>
      </c>
      <c r="CA541" s="0" t="s">
        <v>155</v>
      </c>
      <c r="CG541" s="0" t="s">
        <v>155</v>
      </c>
      <c r="CK541" s="0" t="s">
        <v>155</v>
      </c>
      <c r="CL541" s="0" t="s">
        <v>144</v>
      </c>
      <c r="CN541" s="0" t="s">
        <v>155</v>
      </c>
      <c r="CP541" s="0" t="s">
        <v>155</v>
      </c>
      <c r="CT541" s="0" t="s">
        <v>155</v>
      </c>
      <c r="CU541" s="0" t="s">
        <v>144</v>
      </c>
      <c r="CV541" s="0" t="s">
        <v>155</v>
      </c>
      <c r="CW541" s="0" t="s">
        <v>144</v>
      </c>
      <c r="CY541" s="0" t="s">
        <v>155</v>
      </c>
      <c r="CZ541" s="0" t="s">
        <v>144</v>
      </c>
      <c r="DC541" s="0" t="s">
        <v>155</v>
      </c>
      <c r="DD541" s="0" t="s">
        <v>144</v>
      </c>
      <c r="DF541" s="0" t="s">
        <v>155</v>
      </c>
      <c r="DG541" s="0" t="s">
        <v>144</v>
      </c>
      <c r="DI541" s="0" t="s">
        <v>155</v>
      </c>
      <c r="DL541" s="0" t="s">
        <v>155</v>
      </c>
      <c r="DM541" s="0" t="s">
        <v>144</v>
      </c>
      <c r="DN541" s="0" t="s">
        <v>155</v>
      </c>
      <c r="DO541" s="0" t="s">
        <v>144</v>
      </c>
      <c r="DR541" s="0" t="s">
        <v>155</v>
      </c>
      <c r="DS541" s="0" t="s">
        <v>144</v>
      </c>
      <c r="DU541" s="0" t="s">
        <v>155</v>
      </c>
      <c r="DW541" s="0" t="s">
        <v>144</v>
      </c>
      <c r="DX541" s="0" t="s">
        <v>155</v>
      </c>
      <c r="EA541" s="0" t="s">
        <v>155</v>
      </c>
      <c r="ED541" s="0" t="s">
        <v>144</v>
      </c>
      <c r="EF541" s="0" t="s">
        <v>155</v>
      </c>
    </row>
    <row r="542" customFormat="false" ht="13.8" hidden="false" customHeight="false" outlineLevel="0" collapsed="false">
      <c r="A542" s="0" t="s">
        <v>2896</v>
      </c>
      <c r="B542" s="0" t="n">
        <v>78</v>
      </c>
      <c r="C542" s="0" t="n">
        <v>11566</v>
      </c>
      <c r="D542" s="0" t="s">
        <v>2897</v>
      </c>
      <c r="E542" s="0" t="s">
        <v>2898</v>
      </c>
      <c r="F542" s="0" t="str">
        <f aca="false">CONCATENATE(D542," ",LEFT(H542,4),"T=",AW542,"D=",AX542,"R=",AY542,"M=",AZ542,"L=",BA542,"B=",BB542)</f>
        <v>BACUE T=45D=9R=4M=3L=9B=1</v>
      </c>
      <c r="G542" s="0" t="s">
        <v>424</v>
      </c>
      <c r="I542" s="0" t="s">
        <v>2899</v>
      </c>
      <c r="J542" s="0" t="s">
        <v>2900</v>
      </c>
      <c r="K542" s="0" t="s">
        <v>143</v>
      </c>
      <c r="L542" s="0" t="s">
        <v>217</v>
      </c>
      <c r="M542" s="0" t="str">
        <f aca="false">RIGHT(N542,LEN(N542)-FIND(" ",N542))</f>
        <v>COVENTRY AVE NE</v>
      </c>
      <c r="N542" s="0" t="s">
        <v>2901</v>
      </c>
      <c r="P542" s="0" t="s">
        <v>147</v>
      </c>
      <c r="Q542" s="0" t="s">
        <v>148</v>
      </c>
      <c r="R542" s="0" t="n">
        <v>44483</v>
      </c>
      <c r="AD542" s="0" t="s">
        <v>149</v>
      </c>
      <c r="AE542" s="0" t="s">
        <v>150</v>
      </c>
      <c r="AH542" s="0" t="n">
        <v>14</v>
      </c>
      <c r="AI542" s="0" t="n">
        <v>11</v>
      </c>
      <c r="AJ542" s="0" t="s">
        <v>198</v>
      </c>
      <c r="AM542" s="0" t="s">
        <v>199</v>
      </c>
      <c r="AN542" s="0" t="s">
        <v>147</v>
      </c>
      <c r="AO542" s="0" t="s">
        <v>200</v>
      </c>
      <c r="AP542" s="0" t="s">
        <v>201</v>
      </c>
      <c r="AQ542" s="0" t="n">
        <v>9</v>
      </c>
      <c r="AR542" s="0" t="n">
        <v>64</v>
      </c>
      <c r="AS542" s="0" t="n">
        <v>32</v>
      </c>
      <c r="AV542" s="0" t="s">
        <v>202</v>
      </c>
      <c r="AW542" s="0" t="n">
        <f aca="false">COUNTA($BC542:$EG542)</f>
        <v>45</v>
      </c>
      <c r="AX542" s="0" t="n">
        <f aca="false">COUNTIF($BC542:$EG542,"D")</f>
        <v>9</v>
      </c>
      <c r="AY542" s="0" t="n">
        <f aca="false">COUNTIF($BC542:$EG542,"R")</f>
        <v>4</v>
      </c>
      <c r="AZ542" s="2" t="n">
        <f aca="false">COUNTIF(DW542,"D")+COUNTIF(DO542,"D")+COUNTIF(DJ542,"D")+COUNTIF(DD542,"D")</f>
        <v>3</v>
      </c>
      <c r="BA542" s="0" t="n">
        <f aca="false">IF(DH542&lt;&gt;"",1,0)+IF(DI542&lt;&gt;"",1,0)+IF(DK542&lt;&gt;"",1,0)+IF(DM542&lt;&gt;"",1,0)+IF(DN542&lt;&gt;"",1,0)+IF(DO542&lt;&gt;"",1,0)+IF(DQ542&lt;&gt;"",1,0)+IF(DR542&lt;&gt;"",1,0)+IF(DT542&lt;&gt;"",1,0)+IF(DU542&lt;&gt;"",1,0)+IF(DV542&lt;&gt;"",1,0)+IF(DW542&lt;&gt;"",1,0)+IF(DX542&lt;&gt;"",1,0)+IF(DZ542&lt;&gt;"",1,0)+IF(EA542&lt;&gt;"",1,0)+IF(EB542&lt;&gt;"",1,0)+IF(EE542&lt;&gt;"",1,0)</f>
        <v>9</v>
      </c>
      <c r="BB542" s="0" t="n">
        <f aca="false">IF(AND(AV542&gt;0, AW542&gt;0),1,0)</f>
        <v>1</v>
      </c>
      <c r="BC542" s="0" t="s">
        <v>155</v>
      </c>
      <c r="BD542" s="0" t="s">
        <v>155</v>
      </c>
      <c r="BF542" s="0" t="s">
        <v>155</v>
      </c>
      <c r="BH542" s="0" t="s">
        <v>155</v>
      </c>
      <c r="BI542" s="0" t="s">
        <v>155</v>
      </c>
      <c r="BJ542" s="0" t="s">
        <v>155</v>
      </c>
      <c r="BK542" s="0" t="s">
        <v>155</v>
      </c>
      <c r="BL542" s="0" t="s">
        <v>155</v>
      </c>
      <c r="BP542" s="0" t="s">
        <v>155</v>
      </c>
      <c r="BR542" s="0" t="s">
        <v>155</v>
      </c>
      <c r="BS542" s="0" t="s">
        <v>155</v>
      </c>
      <c r="BV542" s="0" t="s">
        <v>155</v>
      </c>
      <c r="BY542" s="0" t="s">
        <v>144</v>
      </c>
      <c r="CA542" s="0" t="s">
        <v>155</v>
      </c>
      <c r="CG542" s="0" t="s">
        <v>155</v>
      </c>
      <c r="CK542" s="0" t="s">
        <v>155</v>
      </c>
      <c r="CL542" s="0" t="s">
        <v>144</v>
      </c>
      <c r="CN542" s="0" t="s">
        <v>155</v>
      </c>
      <c r="CO542" s="0" t="s">
        <v>217</v>
      </c>
      <c r="CP542" s="0" t="s">
        <v>155</v>
      </c>
      <c r="CQ542" s="0" t="s">
        <v>144</v>
      </c>
      <c r="CT542" s="0" t="s">
        <v>155</v>
      </c>
      <c r="CU542" s="0" t="s">
        <v>155</v>
      </c>
      <c r="CV542" s="0" t="s">
        <v>155</v>
      </c>
      <c r="CW542" s="0" t="s">
        <v>144</v>
      </c>
      <c r="CY542" s="0" t="s">
        <v>155</v>
      </c>
      <c r="CZ542" s="0" t="s">
        <v>217</v>
      </c>
      <c r="DC542" s="0" t="s">
        <v>155</v>
      </c>
      <c r="DD542" s="0" t="s">
        <v>144</v>
      </c>
      <c r="DF542" s="0" t="s">
        <v>155</v>
      </c>
      <c r="DG542" s="0" t="s">
        <v>155</v>
      </c>
      <c r="DI542" s="0" t="s">
        <v>155</v>
      </c>
      <c r="DJ542" s="0" t="s">
        <v>144</v>
      </c>
      <c r="DL542" s="0" t="s">
        <v>155</v>
      </c>
      <c r="DM542" s="0" t="s">
        <v>217</v>
      </c>
      <c r="DN542" s="0" t="s">
        <v>155</v>
      </c>
      <c r="DR542" s="0" t="s">
        <v>155</v>
      </c>
      <c r="DS542" s="0" t="s">
        <v>144</v>
      </c>
      <c r="DT542" s="0" t="s">
        <v>144</v>
      </c>
      <c r="DU542" s="0" t="s">
        <v>155</v>
      </c>
      <c r="DW542" s="0" t="s">
        <v>144</v>
      </c>
      <c r="DX542" s="0" t="s">
        <v>155</v>
      </c>
      <c r="EA542" s="0" t="s">
        <v>155</v>
      </c>
      <c r="ED542" s="0" t="s">
        <v>217</v>
      </c>
      <c r="EF542" s="0" t="s">
        <v>155</v>
      </c>
    </row>
    <row r="543" customFormat="false" ht="13.8" hidden="false" customHeight="false" outlineLevel="0" collapsed="false">
      <c r="A543" s="0" t="s">
        <v>2902</v>
      </c>
      <c r="B543" s="0" t="n">
        <v>78</v>
      </c>
      <c r="C543" s="0" t="n">
        <v>11567</v>
      </c>
      <c r="D543" s="0" t="s">
        <v>2897</v>
      </c>
      <c r="E543" s="0" t="s">
        <v>656</v>
      </c>
      <c r="F543" s="0" t="str">
        <f aca="false">CONCATENATE(D543," ",LEFT(H543,4),"T=",AW543,"D=",AX543,"R=",AY543,"M=",AZ543,"L=",BA543,"B=",BB543)</f>
        <v>BACUE T=46D=10R=6M=3L=9B=1</v>
      </c>
      <c r="G543" s="0" t="s">
        <v>424</v>
      </c>
      <c r="I543" s="0" t="s">
        <v>2903</v>
      </c>
      <c r="J543" s="0" t="s">
        <v>2900</v>
      </c>
      <c r="K543" s="0" t="s">
        <v>143</v>
      </c>
      <c r="L543" s="0" t="s">
        <v>217</v>
      </c>
      <c r="M543" s="0" t="str">
        <f aca="false">RIGHT(N543,LEN(N543)-FIND(" ",N543))</f>
        <v>COVENTRY AVE NE</v>
      </c>
      <c r="N543" s="0" t="s">
        <v>2901</v>
      </c>
      <c r="P543" s="0" t="s">
        <v>147</v>
      </c>
      <c r="Q543" s="0" t="s">
        <v>148</v>
      </c>
      <c r="R543" s="0" t="n">
        <v>44483</v>
      </c>
      <c r="AD543" s="0" t="s">
        <v>149</v>
      </c>
      <c r="AE543" s="0" t="s">
        <v>150</v>
      </c>
      <c r="AH543" s="0" t="n">
        <v>14</v>
      </c>
      <c r="AI543" s="0" t="n">
        <v>11</v>
      </c>
      <c r="AJ543" s="0" t="s">
        <v>198</v>
      </c>
      <c r="AM543" s="0" t="s">
        <v>199</v>
      </c>
      <c r="AN543" s="0" t="s">
        <v>147</v>
      </c>
      <c r="AO543" s="0" t="s">
        <v>200</v>
      </c>
      <c r="AP543" s="0" t="s">
        <v>201</v>
      </c>
      <c r="AQ543" s="0" t="n">
        <v>9</v>
      </c>
      <c r="AR543" s="0" t="n">
        <v>64</v>
      </c>
      <c r="AS543" s="0" t="n">
        <v>32</v>
      </c>
      <c r="AV543" s="0" t="s">
        <v>202</v>
      </c>
      <c r="AW543" s="0" t="n">
        <f aca="false">COUNTA($BC543:$EG543)</f>
        <v>46</v>
      </c>
      <c r="AX543" s="0" t="n">
        <f aca="false">COUNTIF($BC543:$EG543,"D")</f>
        <v>10</v>
      </c>
      <c r="AY543" s="0" t="n">
        <f aca="false">COUNTIF($BC543:$EG543,"R")</f>
        <v>6</v>
      </c>
      <c r="AZ543" s="2" t="n">
        <f aca="false">COUNTIF(DW543,"D")+COUNTIF(DO543,"D")+COUNTIF(DJ543,"D")+COUNTIF(DD543,"D")</f>
        <v>3</v>
      </c>
      <c r="BA543" s="0" t="n">
        <f aca="false">IF(DH543&lt;&gt;"",1,0)+IF(DI543&lt;&gt;"",1,0)+IF(DK543&lt;&gt;"",1,0)+IF(DM543&lt;&gt;"",1,0)+IF(DN543&lt;&gt;"",1,0)+IF(DO543&lt;&gt;"",1,0)+IF(DQ543&lt;&gt;"",1,0)+IF(DR543&lt;&gt;"",1,0)+IF(DT543&lt;&gt;"",1,0)+IF(DU543&lt;&gt;"",1,0)+IF(DV543&lt;&gt;"",1,0)+IF(DW543&lt;&gt;"",1,0)+IF(DX543&lt;&gt;"",1,0)+IF(DZ543&lt;&gt;"",1,0)+IF(EA543&lt;&gt;"",1,0)+IF(EB543&lt;&gt;"",1,0)+IF(EE543&lt;&gt;"",1,0)</f>
        <v>9</v>
      </c>
      <c r="BB543" s="0" t="n">
        <f aca="false">IF(AND(AV543&gt;0, AW543&gt;0),1,0)</f>
        <v>1</v>
      </c>
      <c r="BC543" s="0" t="s">
        <v>155</v>
      </c>
      <c r="BD543" s="0" t="s">
        <v>155</v>
      </c>
      <c r="BE543" s="0" t="s">
        <v>155</v>
      </c>
      <c r="BH543" s="0" t="s">
        <v>155</v>
      </c>
      <c r="BI543" s="0" t="s">
        <v>155</v>
      </c>
      <c r="BJ543" s="0" t="s">
        <v>155</v>
      </c>
      <c r="BK543" s="0" t="s">
        <v>155</v>
      </c>
      <c r="BL543" s="0" t="s">
        <v>155</v>
      </c>
      <c r="BP543" s="0" t="s">
        <v>155</v>
      </c>
      <c r="BR543" s="0" t="s">
        <v>155</v>
      </c>
      <c r="BS543" s="0" t="s">
        <v>155</v>
      </c>
      <c r="BV543" s="0" t="s">
        <v>155</v>
      </c>
      <c r="BY543" s="0" t="s">
        <v>144</v>
      </c>
      <c r="CA543" s="0" t="s">
        <v>155</v>
      </c>
      <c r="CG543" s="0" t="s">
        <v>155</v>
      </c>
      <c r="CH543" s="0" t="s">
        <v>144</v>
      </c>
      <c r="CK543" s="0" t="s">
        <v>155</v>
      </c>
      <c r="CL543" s="0" t="s">
        <v>144</v>
      </c>
      <c r="CN543" s="0" t="s">
        <v>155</v>
      </c>
      <c r="CO543" s="0" t="s">
        <v>217</v>
      </c>
      <c r="CP543" s="0" t="s">
        <v>155</v>
      </c>
      <c r="CQ543" s="0" t="s">
        <v>144</v>
      </c>
      <c r="CT543" s="0" t="s">
        <v>155</v>
      </c>
      <c r="CU543" s="0" t="s">
        <v>217</v>
      </c>
      <c r="CV543" s="0" t="s">
        <v>155</v>
      </c>
      <c r="CW543" s="0" t="s">
        <v>144</v>
      </c>
      <c r="CY543" s="0" t="s">
        <v>155</v>
      </c>
      <c r="CZ543" s="0" t="s">
        <v>217</v>
      </c>
      <c r="DC543" s="0" t="s">
        <v>155</v>
      </c>
      <c r="DD543" s="0" t="s">
        <v>144</v>
      </c>
      <c r="DF543" s="0" t="s">
        <v>155</v>
      </c>
      <c r="DG543" s="0" t="s">
        <v>217</v>
      </c>
      <c r="DI543" s="0" t="s">
        <v>155</v>
      </c>
      <c r="DJ543" s="0" t="s">
        <v>144</v>
      </c>
      <c r="DL543" s="0" t="s">
        <v>155</v>
      </c>
      <c r="DM543" s="0" t="s">
        <v>217</v>
      </c>
      <c r="DN543" s="0" t="s">
        <v>155</v>
      </c>
      <c r="DR543" s="0" t="s">
        <v>155</v>
      </c>
      <c r="DS543" s="0" t="s">
        <v>144</v>
      </c>
      <c r="DT543" s="0" t="s">
        <v>144</v>
      </c>
      <c r="DU543" s="0" t="s">
        <v>155</v>
      </c>
      <c r="DW543" s="0" t="s">
        <v>144</v>
      </c>
      <c r="DX543" s="0" t="s">
        <v>155</v>
      </c>
      <c r="EA543" s="0" t="s">
        <v>155</v>
      </c>
      <c r="ED543" s="0" t="s">
        <v>217</v>
      </c>
      <c r="EF543" s="0" t="s">
        <v>155</v>
      </c>
    </row>
    <row r="544" customFormat="false" ht="13.8" hidden="false" customHeight="false" outlineLevel="0" collapsed="false">
      <c r="A544" s="0" t="s">
        <v>2904</v>
      </c>
      <c r="B544" s="0" t="n">
        <v>78</v>
      </c>
      <c r="C544" s="0" t="n">
        <v>12157</v>
      </c>
      <c r="D544" s="0" t="s">
        <v>2905</v>
      </c>
      <c r="E544" s="0" t="s">
        <v>2906</v>
      </c>
      <c r="F544" s="0" t="str">
        <f aca="false">CONCATENATE(D544," ",LEFT(H544,4),"T=",AW544,"D=",AX544,"R=",AY544,"M=",AZ544,"L=",BA544,"B=",BB544)</f>
        <v>BAGLANIS T=49D=17R=0M=3L=9B=1</v>
      </c>
      <c r="G544" s="0" t="s">
        <v>264</v>
      </c>
      <c r="I544" s="0" t="s">
        <v>2907</v>
      </c>
      <c r="J544" s="0" t="s">
        <v>2908</v>
      </c>
      <c r="K544" s="0" t="s">
        <v>143</v>
      </c>
      <c r="L544" s="0" t="s">
        <v>144</v>
      </c>
      <c r="M544" s="0" t="str">
        <f aca="false">RIGHT(N544,LEN(N544)-FIND(" ",N544))</f>
        <v>ADELAIDE AVE NE</v>
      </c>
      <c r="N544" s="0" t="s">
        <v>2909</v>
      </c>
      <c r="P544" s="0" t="s">
        <v>147</v>
      </c>
      <c r="Q544" s="0" t="s">
        <v>148</v>
      </c>
      <c r="R544" s="0" t="n">
        <v>44483</v>
      </c>
      <c r="AD544" s="0" t="s">
        <v>149</v>
      </c>
      <c r="AE544" s="0" t="s">
        <v>150</v>
      </c>
      <c r="AF544" s="0" t="s">
        <v>151</v>
      </c>
      <c r="AH544" s="0" t="n">
        <v>14</v>
      </c>
      <c r="AI544" s="0" t="n">
        <v>11</v>
      </c>
      <c r="AN544" s="0" t="s">
        <v>147</v>
      </c>
      <c r="AO544" s="0" t="s">
        <v>1368</v>
      </c>
      <c r="AP544" s="0" t="s">
        <v>1369</v>
      </c>
      <c r="AQ544" s="0" t="n">
        <v>9</v>
      </c>
      <c r="AR544" s="0" t="n">
        <v>64</v>
      </c>
      <c r="AS544" s="0" t="n">
        <v>32</v>
      </c>
      <c r="AV544" s="0" t="s">
        <v>202</v>
      </c>
      <c r="AW544" s="0" t="n">
        <f aca="false">COUNTA($BC544:$EG544)</f>
        <v>49</v>
      </c>
      <c r="AX544" s="0" t="n">
        <f aca="false">COUNTIF($BC544:$EG544,"D")</f>
        <v>17</v>
      </c>
      <c r="AY544" s="0" t="n">
        <f aca="false">COUNTIF($BC544:$EG544,"R")</f>
        <v>0</v>
      </c>
      <c r="AZ544" s="2" t="n">
        <f aca="false">COUNTIF(DW544,"D")+COUNTIF(DO544,"D")+COUNTIF(DJ544,"D")+COUNTIF(DD544,"D")</f>
        <v>3</v>
      </c>
      <c r="BA544" s="0" t="n">
        <f aca="false">IF(DH544&lt;&gt;"",1,0)+IF(DI544&lt;&gt;"",1,0)+IF(DK544&lt;&gt;"",1,0)+IF(DM544&lt;&gt;"",1,0)+IF(DN544&lt;&gt;"",1,0)+IF(DO544&lt;&gt;"",1,0)+IF(DQ544&lt;&gt;"",1,0)+IF(DR544&lt;&gt;"",1,0)+IF(DT544&lt;&gt;"",1,0)+IF(DU544&lt;&gt;"",1,0)+IF(DV544&lt;&gt;"",1,0)+IF(DW544&lt;&gt;"",1,0)+IF(DX544&lt;&gt;"",1,0)+IF(DZ544&lt;&gt;"",1,0)+IF(EA544&lt;&gt;"",1,0)+IF(EB544&lt;&gt;"",1,0)+IF(EE544&lt;&gt;"",1,0)</f>
        <v>9</v>
      </c>
      <c r="BB544" s="0" t="n">
        <f aca="false">IF(AND(AV544&gt;0, AW544&gt;0),1,0)</f>
        <v>1</v>
      </c>
      <c r="BC544" s="0" t="s">
        <v>155</v>
      </c>
      <c r="BD544" s="0" t="s">
        <v>155</v>
      </c>
      <c r="BE544" s="0" t="s">
        <v>155</v>
      </c>
      <c r="BF544" s="0" t="s">
        <v>155</v>
      </c>
      <c r="BG544" s="0" t="s">
        <v>155</v>
      </c>
      <c r="BH544" s="0" t="s">
        <v>155</v>
      </c>
      <c r="BI544" s="0" t="s">
        <v>155</v>
      </c>
      <c r="BJ544" s="0" t="s">
        <v>155</v>
      </c>
      <c r="BK544" s="0" t="s">
        <v>155</v>
      </c>
      <c r="BL544" s="0" t="s">
        <v>155</v>
      </c>
      <c r="BP544" s="0" t="s">
        <v>155</v>
      </c>
      <c r="BR544" s="0" t="s">
        <v>155</v>
      </c>
      <c r="BS544" s="0" t="s">
        <v>155</v>
      </c>
      <c r="BV544" s="0" t="s">
        <v>155</v>
      </c>
      <c r="BY544" s="0" t="s">
        <v>144</v>
      </c>
      <c r="CA544" s="0" t="s">
        <v>155</v>
      </c>
      <c r="CC544" s="0" t="s">
        <v>144</v>
      </c>
      <c r="CG544" s="0" t="s">
        <v>155</v>
      </c>
      <c r="CH544" s="0" t="s">
        <v>144</v>
      </c>
      <c r="CK544" s="0" t="s">
        <v>155</v>
      </c>
      <c r="CL544" s="0" t="s">
        <v>144</v>
      </c>
      <c r="CN544" s="0" t="s">
        <v>155</v>
      </c>
      <c r="CO544" s="0" t="s">
        <v>144</v>
      </c>
      <c r="CP544" s="0" t="s">
        <v>155</v>
      </c>
      <c r="CQ544" s="0" t="s">
        <v>144</v>
      </c>
      <c r="CT544" s="0" t="s">
        <v>155</v>
      </c>
      <c r="CU544" s="0" t="s">
        <v>144</v>
      </c>
      <c r="CV544" s="0" t="s">
        <v>155</v>
      </c>
      <c r="CW544" s="0" t="s">
        <v>144</v>
      </c>
      <c r="CY544" s="0" t="s">
        <v>155</v>
      </c>
      <c r="CZ544" s="0" t="s">
        <v>144</v>
      </c>
      <c r="DC544" s="0" t="s">
        <v>155</v>
      </c>
      <c r="DD544" s="0" t="s">
        <v>144</v>
      </c>
      <c r="DF544" s="0" t="s">
        <v>155</v>
      </c>
      <c r="DG544" s="0" t="s">
        <v>144</v>
      </c>
      <c r="DI544" s="0" t="s">
        <v>155</v>
      </c>
      <c r="DJ544" s="0" t="s">
        <v>144</v>
      </c>
      <c r="DL544" s="0" t="s">
        <v>155</v>
      </c>
      <c r="DM544" s="0" t="s">
        <v>144</v>
      </c>
      <c r="DN544" s="0" t="s">
        <v>155</v>
      </c>
      <c r="DR544" s="0" t="s">
        <v>155</v>
      </c>
      <c r="DS544" s="0" t="s">
        <v>144</v>
      </c>
      <c r="DT544" s="0" t="s">
        <v>144</v>
      </c>
      <c r="DU544" s="0" t="s">
        <v>155</v>
      </c>
      <c r="DW544" s="0" t="s">
        <v>144</v>
      </c>
      <c r="DX544" s="0" t="s">
        <v>155</v>
      </c>
      <c r="EA544" s="0" t="s">
        <v>155</v>
      </c>
      <c r="ED544" s="0" t="s">
        <v>144</v>
      </c>
      <c r="EF544" s="0" t="s">
        <v>155</v>
      </c>
    </row>
    <row r="545" customFormat="false" ht="13.8" hidden="false" customHeight="false" outlineLevel="0" collapsed="false">
      <c r="A545" s="0" t="s">
        <v>2910</v>
      </c>
      <c r="B545" s="0" t="n">
        <v>78</v>
      </c>
      <c r="C545" s="0" t="n">
        <v>314353</v>
      </c>
      <c r="D545" s="0" t="s">
        <v>2911</v>
      </c>
      <c r="E545" s="0" t="s">
        <v>2912</v>
      </c>
      <c r="F545" s="0" t="str">
        <f aca="false">CONCATENATE(D545," ",LEFT(H545,4),"T=",AW545,"D=",AX545,"R=",AY545,"M=",AZ545,"L=",BA545,"B=",BB545)</f>
        <v>BARBER T=36D=11R=0M=3L=9B=1</v>
      </c>
      <c r="G545" s="0" t="s">
        <v>1533</v>
      </c>
      <c r="I545" s="0" t="s">
        <v>2913</v>
      </c>
      <c r="J545" s="0" t="s">
        <v>2914</v>
      </c>
      <c r="K545" s="0" t="s">
        <v>143</v>
      </c>
      <c r="L545" s="0" t="s">
        <v>144</v>
      </c>
      <c r="M545" s="0" t="str">
        <f aca="false">RIGHT(N545,LEN(N545)-FIND(" ",N545))</f>
        <v>ARTHUR DR NW</v>
      </c>
      <c r="N545" s="0" t="s">
        <v>2915</v>
      </c>
      <c r="P545" s="0" t="s">
        <v>147</v>
      </c>
      <c r="Q545" s="0" t="s">
        <v>148</v>
      </c>
      <c r="R545" s="0" t="n">
        <v>44485</v>
      </c>
      <c r="AD545" s="0" t="s">
        <v>149</v>
      </c>
      <c r="AE545" s="0" t="s">
        <v>150</v>
      </c>
      <c r="AF545" s="0" t="s">
        <v>151</v>
      </c>
      <c r="AH545" s="0" t="n">
        <v>14</v>
      </c>
      <c r="AI545" s="0" t="n">
        <v>11</v>
      </c>
      <c r="AN545" s="0" t="s">
        <v>147</v>
      </c>
      <c r="AO545" s="0" t="s">
        <v>344</v>
      </c>
      <c r="AP545" s="0" t="s">
        <v>345</v>
      </c>
      <c r="AQ545" s="0" t="n">
        <v>9</v>
      </c>
      <c r="AR545" s="0" t="n">
        <v>64</v>
      </c>
      <c r="AS545" s="0" t="n">
        <v>32</v>
      </c>
      <c r="AV545" s="0" t="s">
        <v>223</v>
      </c>
      <c r="AW545" s="0" t="n">
        <f aca="false">COUNTA($BC545:$EG545)</f>
        <v>36</v>
      </c>
      <c r="AX545" s="0" t="n">
        <f aca="false">COUNTIF($BC545:$EG545,"D")</f>
        <v>11</v>
      </c>
      <c r="AY545" s="0" t="n">
        <f aca="false">COUNTIF($BC545:$EG545,"R")</f>
        <v>0</v>
      </c>
      <c r="AZ545" s="2" t="n">
        <f aca="false">COUNTIF(DW545,"D")+COUNTIF(DO545,"D")+COUNTIF(DJ545,"D")+COUNTIF(DD545,"D")</f>
        <v>3</v>
      </c>
      <c r="BA545" s="0" t="n">
        <f aca="false">IF(DH545&lt;&gt;"",1,0)+IF(DI545&lt;&gt;"",1,0)+IF(DK545&lt;&gt;"",1,0)+IF(DM545&lt;&gt;"",1,0)+IF(DN545&lt;&gt;"",1,0)+IF(DO545&lt;&gt;"",1,0)+IF(DQ545&lt;&gt;"",1,0)+IF(DR545&lt;&gt;"",1,0)+IF(DT545&lt;&gt;"",1,0)+IF(DU545&lt;&gt;"",1,0)+IF(DV545&lt;&gt;"",1,0)+IF(DW545&lt;&gt;"",1,0)+IF(DX545&lt;&gt;"",1,0)+IF(DZ545&lt;&gt;"",1,0)+IF(EA545&lt;&gt;"",1,0)+IF(EB545&lt;&gt;"",1,0)+IF(EE545&lt;&gt;"",1,0)</f>
        <v>9</v>
      </c>
      <c r="BB545" s="0" t="n">
        <f aca="false">IF(AND(AV545&gt;0, AW545&gt;0),1,0)</f>
        <v>1</v>
      </c>
      <c r="BI545" s="0" t="s">
        <v>155</v>
      </c>
      <c r="BJ545" s="0" t="s">
        <v>155</v>
      </c>
      <c r="BK545" s="0" t="s">
        <v>155</v>
      </c>
      <c r="BL545" s="0" t="s">
        <v>155</v>
      </c>
      <c r="BP545" s="0" t="s">
        <v>155</v>
      </c>
      <c r="BR545" s="0" t="s">
        <v>155</v>
      </c>
      <c r="BS545" s="0" t="s">
        <v>155</v>
      </c>
      <c r="BV545" s="0" t="s">
        <v>155</v>
      </c>
      <c r="BY545" s="0" t="s">
        <v>144</v>
      </c>
      <c r="CA545" s="0" t="s">
        <v>155</v>
      </c>
      <c r="CG545" s="0" t="s">
        <v>155</v>
      </c>
      <c r="CL545" s="0" t="s">
        <v>144</v>
      </c>
      <c r="CN545" s="0" t="s">
        <v>155</v>
      </c>
      <c r="CP545" s="0" t="s">
        <v>155</v>
      </c>
      <c r="CT545" s="0" t="s">
        <v>155</v>
      </c>
      <c r="CV545" s="0" t="s">
        <v>155</v>
      </c>
      <c r="CW545" s="0" t="s">
        <v>144</v>
      </c>
      <c r="CY545" s="0" t="s">
        <v>155</v>
      </c>
      <c r="CZ545" s="0" t="s">
        <v>144</v>
      </c>
      <c r="DC545" s="0" t="s">
        <v>155</v>
      </c>
      <c r="DD545" s="0" t="s">
        <v>144</v>
      </c>
      <c r="DF545" s="0" t="s">
        <v>155</v>
      </c>
      <c r="DG545" s="0" t="s">
        <v>144</v>
      </c>
      <c r="DI545" s="0" t="s">
        <v>155</v>
      </c>
      <c r="DJ545" s="0" t="s">
        <v>144</v>
      </c>
      <c r="DL545" s="0" t="s">
        <v>155</v>
      </c>
      <c r="DM545" s="0" t="s">
        <v>144</v>
      </c>
      <c r="DN545" s="0" t="s">
        <v>155</v>
      </c>
      <c r="DR545" s="0" t="s">
        <v>155</v>
      </c>
      <c r="DS545" s="0" t="s">
        <v>144</v>
      </c>
      <c r="DT545" s="0" t="s">
        <v>144</v>
      </c>
      <c r="DU545" s="0" t="s">
        <v>155</v>
      </c>
      <c r="DW545" s="0" t="s">
        <v>144</v>
      </c>
      <c r="DX545" s="0" t="s">
        <v>155</v>
      </c>
      <c r="EA545" s="0" t="s">
        <v>155</v>
      </c>
      <c r="EF545" s="0" t="s">
        <v>155</v>
      </c>
    </row>
    <row r="546" customFormat="false" ht="13.8" hidden="false" customHeight="false" outlineLevel="0" collapsed="false">
      <c r="A546" s="0" t="s">
        <v>2916</v>
      </c>
      <c r="B546" s="0" t="n">
        <v>78</v>
      </c>
      <c r="C546" s="0" t="n">
        <v>299832</v>
      </c>
      <c r="D546" s="0" t="s">
        <v>2917</v>
      </c>
      <c r="E546" s="0" t="s">
        <v>880</v>
      </c>
      <c r="F546" s="0" t="str">
        <f aca="false">CONCATENATE(D546," ",LEFT(H546,4),"T=",AW546,"D=",AX546,"R=",AY546,"M=",AZ546,"L=",BA546,"B=",BB546)</f>
        <v>BARNHART T=44D=14R=2M=3L=9B=1</v>
      </c>
      <c r="G546" s="0" t="s">
        <v>613</v>
      </c>
      <c r="I546" s="0" t="s">
        <v>2918</v>
      </c>
      <c r="J546" s="0" t="s">
        <v>2919</v>
      </c>
      <c r="K546" s="0" t="s">
        <v>143</v>
      </c>
      <c r="L546" s="0" t="s">
        <v>217</v>
      </c>
      <c r="M546" s="0" t="str">
        <f aca="false">RIGHT(N546,LEN(N546)-FIND(" ",N546))</f>
        <v>N PARK AVE</v>
      </c>
      <c r="N546" s="0" t="s">
        <v>2920</v>
      </c>
      <c r="P546" s="0" t="s">
        <v>147</v>
      </c>
      <c r="Q546" s="0" t="s">
        <v>148</v>
      </c>
      <c r="R546" s="0" t="n">
        <v>44483</v>
      </c>
      <c r="AD546" s="0" t="s">
        <v>149</v>
      </c>
      <c r="AE546" s="0" t="s">
        <v>150</v>
      </c>
      <c r="AF546" s="0" t="s">
        <v>151</v>
      </c>
      <c r="AH546" s="0" t="n">
        <v>14</v>
      </c>
      <c r="AI546" s="0" t="n">
        <v>11</v>
      </c>
      <c r="AN546" s="0" t="s">
        <v>147</v>
      </c>
      <c r="AO546" s="0" t="s">
        <v>211</v>
      </c>
      <c r="AP546" s="0" t="s">
        <v>212</v>
      </c>
      <c r="AQ546" s="0" t="n">
        <v>9</v>
      </c>
      <c r="AR546" s="0" t="n">
        <v>64</v>
      </c>
      <c r="AS546" s="0" t="n">
        <v>32</v>
      </c>
      <c r="AV546" s="0" t="s">
        <v>213</v>
      </c>
      <c r="AW546" s="0" t="n">
        <f aca="false">COUNTA($BC546:$EG546)</f>
        <v>44</v>
      </c>
      <c r="AX546" s="0" t="n">
        <f aca="false">COUNTIF($BC546:$EG546,"D")</f>
        <v>14</v>
      </c>
      <c r="AY546" s="0" t="n">
        <f aca="false">COUNTIF($BC546:$EG546,"R")</f>
        <v>2</v>
      </c>
      <c r="AZ546" s="2" t="n">
        <f aca="false">COUNTIF(DW546,"D")+COUNTIF(DO546,"D")+COUNTIF(DJ546,"D")+COUNTIF(DD546,"D")</f>
        <v>3</v>
      </c>
      <c r="BA546" s="0" t="n">
        <f aca="false">IF(DH546&lt;&gt;"",1,0)+IF(DI546&lt;&gt;"",1,0)+IF(DK546&lt;&gt;"",1,0)+IF(DM546&lt;&gt;"",1,0)+IF(DN546&lt;&gt;"",1,0)+IF(DO546&lt;&gt;"",1,0)+IF(DQ546&lt;&gt;"",1,0)+IF(DR546&lt;&gt;"",1,0)+IF(DT546&lt;&gt;"",1,0)+IF(DU546&lt;&gt;"",1,0)+IF(DV546&lt;&gt;"",1,0)+IF(DW546&lt;&gt;"",1,0)+IF(DX546&lt;&gt;"",1,0)+IF(DZ546&lt;&gt;"",1,0)+IF(EA546&lt;&gt;"",1,0)+IF(EB546&lt;&gt;"",1,0)+IF(EE546&lt;&gt;"",1,0)</f>
        <v>9</v>
      </c>
      <c r="BB546" s="0" t="n">
        <f aca="false">IF(AND(AV546&gt;0, AW546&gt;0),1,0)</f>
        <v>1</v>
      </c>
      <c r="BD546" s="0" t="s">
        <v>155</v>
      </c>
      <c r="BF546" s="0" t="s">
        <v>155</v>
      </c>
      <c r="BG546" s="0" t="s">
        <v>155</v>
      </c>
      <c r="BH546" s="0" t="s">
        <v>155</v>
      </c>
      <c r="BI546" s="0" t="s">
        <v>155</v>
      </c>
      <c r="BL546" s="0" t="s">
        <v>155</v>
      </c>
      <c r="BP546" s="0" t="s">
        <v>155</v>
      </c>
      <c r="BR546" s="0" t="s">
        <v>155</v>
      </c>
      <c r="BS546" s="0" t="s">
        <v>155</v>
      </c>
      <c r="BV546" s="0" t="s">
        <v>155</v>
      </c>
      <c r="BY546" s="0" t="s">
        <v>144</v>
      </c>
      <c r="CA546" s="0" t="s">
        <v>155</v>
      </c>
      <c r="CC546" s="0" t="s">
        <v>144</v>
      </c>
      <c r="CG546" s="0" t="s">
        <v>155</v>
      </c>
      <c r="CH546" s="0" t="s">
        <v>144</v>
      </c>
      <c r="CK546" s="0" t="s">
        <v>155</v>
      </c>
      <c r="CL546" s="0" t="s">
        <v>144</v>
      </c>
      <c r="CN546" s="0" t="s">
        <v>155</v>
      </c>
      <c r="CO546" s="0" t="s">
        <v>144</v>
      </c>
      <c r="CP546" s="0" t="s">
        <v>155</v>
      </c>
      <c r="CQ546" s="0" t="s">
        <v>144</v>
      </c>
      <c r="CT546" s="0" t="s">
        <v>155</v>
      </c>
      <c r="CU546" s="0" t="s">
        <v>144</v>
      </c>
      <c r="CV546" s="0" t="s">
        <v>155</v>
      </c>
      <c r="CW546" s="0" t="s">
        <v>144</v>
      </c>
      <c r="CY546" s="0" t="s">
        <v>155</v>
      </c>
      <c r="CZ546" s="0" t="s">
        <v>217</v>
      </c>
      <c r="DC546" s="0" t="s">
        <v>155</v>
      </c>
      <c r="DD546" s="0" t="s">
        <v>144</v>
      </c>
      <c r="DF546" s="0" t="s">
        <v>155</v>
      </c>
      <c r="DG546" s="0" t="s">
        <v>144</v>
      </c>
      <c r="DI546" s="0" t="s">
        <v>155</v>
      </c>
      <c r="DL546" s="0" t="s">
        <v>155</v>
      </c>
      <c r="DM546" s="0" t="s">
        <v>144</v>
      </c>
      <c r="DN546" s="0" t="s">
        <v>155</v>
      </c>
      <c r="DO546" s="0" t="s">
        <v>144</v>
      </c>
      <c r="DR546" s="0" t="s">
        <v>155</v>
      </c>
      <c r="DS546" s="0" t="s">
        <v>144</v>
      </c>
      <c r="DU546" s="0" t="s">
        <v>155</v>
      </c>
      <c r="DW546" s="0" t="s">
        <v>144</v>
      </c>
      <c r="DX546" s="0" t="s">
        <v>155</v>
      </c>
      <c r="EA546" s="0" t="s">
        <v>155</v>
      </c>
      <c r="ED546" s="0" t="s">
        <v>217</v>
      </c>
      <c r="EF546" s="0" t="s">
        <v>155</v>
      </c>
    </row>
    <row r="547" customFormat="false" ht="13.8" hidden="false" customHeight="false" outlineLevel="0" collapsed="false">
      <c r="A547" s="0" t="s">
        <v>2921</v>
      </c>
      <c r="B547" s="0" t="n">
        <v>78</v>
      </c>
      <c r="C547" s="0" t="n">
        <v>16173</v>
      </c>
      <c r="D547" s="0" t="s">
        <v>2922</v>
      </c>
      <c r="E547" s="0" t="s">
        <v>2923</v>
      </c>
      <c r="F547" s="0" t="str">
        <f aca="false">CONCATENATE(D547," ",LEFT(H547,4),"T=",AW547,"D=",AX547,"R=",AY547,"M=",AZ547,"L=",BA547,"B=",BB547)</f>
        <v>BARTLETT T=46D=15R=0M=3L=9B=1</v>
      </c>
      <c r="G547" s="0" t="s">
        <v>206</v>
      </c>
      <c r="I547" s="0" t="s">
        <v>2924</v>
      </c>
      <c r="J547" s="0" t="s">
        <v>2925</v>
      </c>
      <c r="K547" s="0" t="s">
        <v>143</v>
      </c>
      <c r="L547" s="0" t="s">
        <v>144</v>
      </c>
      <c r="M547" s="0" t="str">
        <f aca="false">RIGHT(N547,LEN(N547)-FIND(" ",N547))</f>
        <v>PERKINSWOOD BLVD SE</v>
      </c>
      <c r="N547" s="0" t="s">
        <v>2926</v>
      </c>
      <c r="P547" s="0" t="s">
        <v>147</v>
      </c>
      <c r="Q547" s="0" t="s">
        <v>148</v>
      </c>
      <c r="R547" s="0" t="n">
        <v>44484</v>
      </c>
      <c r="AD547" s="0" t="s">
        <v>149</v>
      </c>
      <c r="AE547" s="0" t="s">
        <v>150</v>
      </c>
      <c r="AF547" s="0" t="s">
        <v>151</v>
      </c>
      <c r="AH547" s="0" t="n">
        <v>14</v>
      </c>
      <c r="AI547" s="0" t="n">
        <v>11</v>
      </c>
      <c r="AN547" s="0" t="s">
        <v>147</v>
      </c>
      <c r="AO547" s="0" t="s">
        <v>250</v>
      </c>
      <c r="AP547" s="0" t="s">
        <v>251</v>
      </c>
      <c r="AQ547" s="0" t="n">
        <v>9</v>
      </c>
      <c r="AR547" s="0" t="n">
        <v>64</v>
      </c>
      <c r="AS547" s="0" t="n">
        <v>32</v>
      </c>
      <c r="AV547" s="0" t="s">
        <v>252</v>
      </c>
      <c r="AW547" s="0" t="n">
        <f aca="false">COUNTA($BC547:$EG547)</f>
        <v>46</v>
      </c>
      <c r="AX547" s="0" t="n">
        <f aca="false">COUNTIF($BC547:$EG547,"D")</f>
        <v>15</v>
      </c>
      <c r="AY547" s="0" t="n">
        <f aca="false">COUNTIF($BC547:$EG547,"R")</f>
        <v>0</v>
      </c>
      <c r="AZ547" s="2" t="n">
        <f aca="false">COUNTIF(DW547,"D")+COUNTIF(DO547,"D")+COUNTIF(DJ547,"D")+COUNTIF(DD547,"D")</f>
        <v>3</v>
      </c>
      <c r="BA547" s="0" t="n">
        <f aca="false">IF(DH547&lt;&gt;"",1,0)+IF(DI547&lt;&gt;"",1,0)+IF(DK547&lt;&gt;"",1,0)+IF(DM547&lt;&gt;"",1,0)+IF(DN547&lt;&gt;"",1,0)+IF(DO547&lt;&gt;"",1,0)+IF(DQ547&lt;&gt;"",1,0)+IF(DR547&lt;&gt;"",1,0)+IF(DT547&lt;&gt;"",1,0)+IF(DU547&lt;&gt;"",1,0)+IF(DV547&lt;&gt;"",1,0)+IF(DW547&lt;&gt;"",1,0)+IF(DX547&lt;&gt;"",1,0)+IF(DZ547&lt;&gt;"",1,0)+IF(EA547&lt;&gt;"",1,0)+IF(EB547&lt;&gt;"",1,0)+IF(EE547&lt;&gt;"",1,0)</f>
        <v>9</v>
      </c>
      <c r="BB547" s="0" t="n">
        <f aca="false">IF(AND(AV547&gt;0, AW547&gt;0),1,0)</f>
        <v>1</v>
      </c>
      <c r="BC547" s="0" t="s">
        <v>155</v>
      </c>
      <c r="BD547" s="0" t="s">
        <v>155</v>
      </c>
      <c r="BE547" s="0" t="s">
        <v>155</v>
      </c>
      <c r="BF547" s="0" t="s">
        <v>155</v>
      </c>
      <c r="BG547" s="0" t="s">
        <v>155</v>
      </c>
      <c r="BH547" s="0" t="s">
        <v>155</v>
      </c>
      <c r="BI547" s="0" t="s">
        <v>155</v>
      </c>
      <c r="BJ547" s="0" t="s">
        <v>155</v>
      </c>
      <c r="BK547" s="0" t="s">
        <v>155</v>
      </c>
      <c r="BL547" s="0" t="s">
        <v>155</v>
      </c>
      <c r="BP547" s="0" t="s">
        <v>155</v>
      </c>
      <c r="BR547" s="0" t="s">
        <v>155</v>
      </c>
      <c r="BS547" s="0" t="s">
        <v>155</v>
      </c>
      <c r="BV547" s="0" t="s">
        <v>155</v>
      </c>
      <c r="BY547" s="0" t="s">
        <v>144</v>
      </c>
      <c r="CA547" s="0" t="s">
        <v>155</v>
      </c>
      <c r="CC547" s="0" t="s">
        <v>144</v>
      </c>
      <c r="CG547" s="0" t="s">
        <v>155</v>
      </c>
      <c r="CH547" s="0" t="s">
        <v>144</v>
      </c>
      <c r="CK547" s="0" t="s">
        <v>155</v>
      </c>
      <c r="CL547" s="0" t="s">
        <v>144</v>
      </c>
      <c r="CN547" s="0" t="s">
        <v>155</v>
      </c>
      <c r="CO547" s="0" t="s">
        <v>144</v>
      </c>
      <c r="CP547" s="0" t="s">
        <v>155</v>
      </c>
      <c r="CU547" s="0" t="s">
        <v>144</v>
      </c>
      <c r="CV547" s="0" t="s">
        <v>155</v>
      </c>
      <c r="CW547" s="0" t="s">
        <v>144</v>
      </c>
      <c r="CY547" s="0" t="s">
        <v>155</v>
      </c>
      <c r="CZ547" s="0" t="s">
        <v>144</v>
      </c>
      <c r="DC547" s="0" t="s">
        <v>155</v>
      </c>
      <c r="DD547" s="0" t="s">
        <v>144</v>
      </c>
      <c r="DF547" s="0" t="s">
        <v>155</v>
      </c>
      <c r="DI547" s="0" t="s">
        <v>155</v>
      </c>
      <c r="DJ547" s="0" t="s">
        <v>144</v>
      </c>
      <c r="DL547" s="0" t="s">
        <v>155</v>
      </c>
      <c r="DM547" s="0" t="s">
        <v>144</v>
      </c>
      <c r="DN547" s="0" t="s">
        <v>155</v>
      </c>
      <c r="DR547" s="0" t="s">
        <v>155</v>
      </c>
      <c r="DS547" s="0" t="s">
        <v>144</v>
      </c>
      <c r="DT547" s="0" t="s">
        <v>144</v>
      </c>
      <c r="DU547" s="0" t="s">
        <v>155</v>
      </c>
      <c r="DW547" s="0" t="s">
        <v>144</v>
      </c>
      <c r="DX547" s="0" t="s">
        <v>155</v>
      </c>
      <c r="EA547" s="0" t="s">
        <v>155</v>
      </c>
      <c r="ED547" s="0" t="s">
        <v>144</v>
      </c>
      <c r="EF547" s="0" t="s">
        <v>155</v>
      </c>
    </row>
    <row r="548" customFormat="false" ht="13.8" hidden="false" customHeight="false" outlineLevel="0" collapsed="false">
      <c r="A548" s="0" t="s">
        <v>2927</v>
      </c>
      <c r="B548" s="0" t="n">
        <v>78</v>
      </c>
      <c r="C548" s="0" t="n">
        <v>16174</v>
      </c>
      <c r="D548" s="0" t="s">
        <v>2922</v>
      </c>
      <c r="E548" s="0" t="s">
        <v>2928</v>
      </c>
      <c r="F548" s="0" t="str">
        <f aca="false">CONCATENATE(D548," ",LEFT(H548,4),"T=",AW548,"D=",AX548,"R=",AY548,"M=",AZ548,"L=",BA548,"B=",BB548)</f>
        <v>BARTLETT T=46D=16R=0M=3L=9B=1</v>
      </c>
      <c r="G548" s="0" t="s">
        <v>159</v>
      </c>
      <c r="I548" s="0" t="s">
        <v>2929</v>
      </c>
      <c r="J548" s="0" t="s">
        <v>2925</v>
      </c>
      <c r="K548" s="0" t="s">
        <v>143</v>
      </c>
      <c r="L548" s="0" t="s">
        <v>144</v>
      </c>
      <c r="M548" s="0" t="str">
        <f aca="false">RIGHT(N548,LEN(N548)-FIND(" ",N548))</f>
        <v>PERKINSWOOD BLVD SE</v>
      </c>
      <c r="N548" s="0" t="s">
        <v>2926</v>
      </c>
      <c r="P548" s="0" t="s">
        <v>147</v>
      </c>
      <c r="Q548" s="0" t="s">
        <v>148</v>
      </c>
      <c r="R548" s="0" t="n">
        <v>44484</v>
      </c>
      <c r="AD548" s="0" t="s">
        <v>149</v>
      </c>
      <c r="AE548" s="0" t="s">
        <v>150</v>
      </c>
      <c r="AF548" s="0" t="s">
        <v>151</v>
      </c>
      <c r="AH548" s="0" t="n">
        <v>14</v>
      </c>
      <c r="AI548" s="0" t="n">
        <v>11</v>
      </c>
      <c r="AN548" s="0" t="s">
        <v>147</v>
      </c>
      <c r="AO548" s="0" t="s">
        <v>250</v>
      </c>
      <c r="AP548" s="0" t="s">
        <v>251</v>
      </c>
      <c r="AQ548" s="0" t="n">
        <v>9</v>
      </c>
      <c r="AR548" s="0" t="n">
        <v>64</v>
      </c>
      <c r="AS548" s="0" t="n">
        <v>32</v>
      </c>
      <c r="AV548" s="0" t="s">
        <v>252</v>
      </c>
      <c r="AW548" s="0" t="n">
        <f aca="false">COUNTA($BC548:$EG548)</f>
        <v>46</v>
      </c>
      <c r="AX548" s="0" t="n">
        <f aca="false">COUNTIF($BC548:$EG548,"D")</f>
        <v>16</v>
      </c>
      <c r="AY548" s="0" t="n">
        <f aca="false">COUNTIF($BC548:$EG548,"R")</f>
        <v>0</v>
      </c>
      <c r="AZ548" s="2" t="n">
        <f aca="false">COUNTIF(DW548,"D")+COUNTIF(DO548,"D")+COUNTIF(DJ548,"D")+COUNTIF(DD548,"D")</f>
        <v>3</v>
      </c>
      <c r="BA548" s="0" t="n">
        <f aca="false">IF(DH548&lt;&gt;"",1,0)+IF(DI548&lt;&gt;"",1,0)+IF(DK548&lt;&gt;"",1,0)+IF(DM548&lt;&gt;"",1,0)+IF(DN548&lt;&gt;"",1,0)+IF(DO548&lt;&gt;"",1,0)+IF(DQ548&lt;&gt;"",1,0)+IF(DR548&lt;&gt;"",1,0)+IF(DT548&lt;&gt;"",1,0)+IF(DU548&lt;&gt;"",1,0)+IF(DV548&lt;&gt;"",1,0)+IF(DW548&lt;&gt;"",1,0)+IF(DX548&lt;&gt;"",1,0)+IF(DZ548&lt;&gt;"",1,0)+IF(EA548&lt;&gt;"",1,0)+IF(EB548&lt;&gt;"",1,0)+IF(EE548&lt;&gt;"",1,0)</f>
        <v>9</v>
      </c>
      <c r="BB548" s="0" t="n">
        <f aca="false">IF(AND(AV548&gt;0, AW548&gt;0),1,0)</f>
        <v>1</v>
      </c>
      <c r="BC548" s="0" t="s">
        <v>155</v>
      </c>
      <c r="BD548" s="0" t="s">
        <v>155</v>
      </c>
      <c r="BE548" s="0" t="s">
        <v>155</v>
      </c>
      <c r="BF548" s="0" t="s">
        <v>155</v>
      </c>
      <c r="BG548" s="0" t="s">
        <v>155</v>
      </c>
      <c r="BH548" s="0" t="s">
        <v>155</v>
      </c>
      <c r="BI548" s="0" t="s">
        <v>155</v>
      </c>
      <c r="BJ548" s="0" t="s">
        <v>155</v>
      </c>
      <c r="BK548" s="0" t="s">
        <v>155</v>
      </c>
      <c r="BL548" s="0" t="s">
        <v>155</v>
      </c>
      <c r="BP548" s="0" t="s">
        <v>155</v>
      </c>
      <c r="BR548" s="0" t="s">
        <v>155</v>
      </c>
      <c r="BV548" s="0" t="s">
        <v>155</v>
      </c>
      <c r="BY548" s="0" t="s">
        <v>144</v>
      </c>
      <c r="CA548" s="0" t="s">
        <v>155</v>
      </c>
      <c r="CC548" s="0" t="s">
        <v>144</v>
      </c>
      <c r="CG548" s="0" t="s">
        <v>155</v>
      </c>
      <c r="CH548" s="0" t="s">
        <v>144</v>
      </c>
      <c r="CK548" s="0" t="s">
        <v>155</v>
      </c>
      <c r="CL548" s="0" t="s">
        <v>144</v>
      </c>
      <c r="CN548" s="0" t="s">
        <v>155</v>
      </c>
      <c r="CO548" s="0" t="s">
        <v>144</v>
      </c>
      <c r="CP548" s="0" t="s">
        <v>155</v>
      </c>
      <c r="CU548" s="0" t="s">
        <v>144</v>
      </c>
      <c r="CV548" s="0" t="s">
        <v>155</v>
      </c>
      <c r="CW548" s="0" t="s">
        <v>144</v>
      </c>
      <c r="CY548" s="0" t="s">
        <v>155</v>
      </c>
      <c r="CZ548" s="0" t="s">
        <v>144</v>
      </c>
      <c r="DC548" s="0" t="s">
        <v>155</v>
      </c>
      <c r="DD548" s="0" t="s">
        <v>144</v>
      </c>
      <c r="DF548" s="0" t="s">
        <v>155</v>
      </c>
      <c r="DG548" s="0" t="s">
        <v>144</v>
      </c>
      <c r="DI548" s="0" t="s">
        <v>155</v>
      </c>
      <c r="DJ548" s="0" t="s">
        <v>144</v>
      </c>
      <c r="DL548" s="0" t="s">
        <v>155</v>
      </c>
      <c r="DM548" s="0" t="s">
        <v>144</v>
      </c>
      <c r="DN548" s="0" t="s">
        <v>155</v>
      </c>
      <c r="DR548" s="0" t="s">
        <v>155</v>
      </c>
      <c r="DS548" s="0" t="s">
        <v>144</v>
      </c>
      <c r="DT548" s="0" t="s">
        <v>144</v>
      </c>
      <c r="DU548" s="0" t="s">
        <v>155</v>
      </c>
      <c r="DW548" s="0" t="s">
        <v>144</v>
      </c>
      <c r="DX548" s="0" t="s">
        <v>155</v>
      </c>
      <c r="EA548" s="0" t="s">
        <v>155</v>
      </c>
      <c r="ED548" s="0" t="s">
        <v>144</v>
      </c>
      <c r="EF548" s="0" t="s">
        <v>155</v>
      </c>
    </row>
    <row r="549" customFormat="false" ht="13.8" hidden="false" customHeight="false" outlineLevel="0" collapsed="false">
      <c r="A549" s="0" t="s">
        <v>2930</v>
      </c>
      <c r="B549" s="0" t="n">
        <v>78</v>
      </c>
      <c r="C549" s="0" t="n">
        <v>287876</v>
      </c>
      <c r="D549" s="0" t="s">
        <v>296</v>
      </c>
      <c r="E549" s="0" t="s">
        <v>2931</v>
      </c>
      <c r="F549" s="0" t="str">
        <f aca="false">CONCATENATE(D549," ",LEFT(H549,4),"T=",AW549,"D=",AX549,"R=",AY549,"M=",AZ549,"L=",BA549,"B=",BB549)</f>
        <v>BATTLE T=48D=17R=0M=3L=9B=1</v>
      </c>
      <c r="G549" s="0" t="s">
        <v>281</v>
      </c>
      <c r="I549" s="0" t="s">
        <v>2932</v>
      </c>
      <c r="J549" s="0" t="s">
        <v>2933</v>
      </c>
      <c r="K549" s="0" t="s">
        <v>143</v>
      </c>
      <c r="L549" s="0" t="s">
        <v>144</v>
      </c>
      <c r="M549" s="0" t="str">
        <f aca="false">RIGHT(N549,LEN(N549)-FIND(" ",N549))</f>
        <v>THIRD ST SW</v>
      </c>
      <c r="N549" s="0" t="s">
        <v>300</v>
      </c>
      <c r="P549" s="0" t="s">
        <v>147</v>
      </c>
      <c r="Q549" s="0" t="s">
        <v>148</v>
      </c>
      <c r="R549" s="0" t="n">
        <v>44483</v>
      </c>
      <c r="AD549" s="0" t="s">
        <v>149</v>
      </c>
      <c r="AE549" s="0" t="s">
        <v>150</v>
      </c>
      <c r="AF549" s="0" t="s">
        <v>151</v>
      </c>
      <c r="AH549" s="0" t="n">
        <v>14</v>
      </c>
      <c r="AI549" s="0" t="n">
        <v>11</v>
      </c>
      <c r="AN549" s="0" t="s">
        <v>147</v>
      </c>
      <c r="AO549" s="0" t="s">
        <v>301</v>
      </c>
      <c r="AP549" s="0" t="s">
        <v>302</v>
      </c>
      <c r="AQ549" s="0" t="n">
        <v>9</v>
      </c>
      <c r="AR549" s="0" t="n">
        <v>64</v>
      </c>
      <c r="AS549" s="0" t="n">
        <v>32</v>
      </c>
      <c r="AV549" s="0" t="s">
        <v>154</v>
      </c>
      <c r="AW549" s="0" t="n">
        <f aca="false">COUNTA($BC549:$EG549)</f>
        <v>48</v>
      </c>
      <c r="AX549" s="0" t="n">
        <f aca="false">COUNTIF($BC549:$EG549,"D")</f>
        <v>17</v>
      </c>
      <c r="AY549" s="0" t="n">
        <f aca="false">COUNTIF($BC549:$EG549,"R")</f>
        <v>0</v>
      </c>
      <c r="AZ549" s="2" t="n">
        <f aca="false">COUNTIF(DW549,"D")+COUNTIF(DO549,"D")+COUNTIF(DJ549,"D")+COUNTIF(DD549,"D")</f>
        <v>3</v>
      </c>
      <c r="BA549" s="0" t="n">
        <f aca="false">IF(DH549&lt;&gt;"",1,0)+IF(DI549&lt;&gt;"",1,0)+IF(DK549&lt;&gt;"",1,0)+IF(DM549&lt;&gt;"",1,0)+IF(DN549&lt;&gt;"",1,0)+IF(DO549&lt;&gt;"",1,0)+IF(DQ549&lt;&gt;"",1,0)+IF(DR549&lt;&gt;"",1,0)+IF(DT549&lt;&gt;"",1,0)+IF(DU549&lt;&gt;"",1,0)+IF(DV549&lt;&gt;"",1,0)+IF(DW549&lt;&gt;"",1,0)+IF(DX549&lt;&gt;"",1,0)+IF(DZ549&lt;&gt;"",1,0)+IF(EA549&lt;&gt;"",1,0)+IF(EB549&lt;&gt;"",1,0)+IF(EE549&lt;&gt;"",1,0)</f>
        <v>9</v>
      </c>
      <c r="BB549" s="0" t="n">
        <f aca="false">IF(AND(AV549&gt;0, AW549&gt;0),1,0)</f>
        <v>1</v>
      </c>
      <c r="BC549" s="0" t="s">
        <v>155</v>
      </c>
      <c r="BD549" s="0" t="s">
        <v>155</v>
      </c>
      <c r="BE549" s="0" t="s">
        <v>155</v>
      </c>
      <c r="BF549" s="0" t="s">
        <v>155</v>
      </c>
      <c r="BH549" s="0" t="s">
        <v>155</v>
      </c>
      <c r="BI549" s="0" t="s">
        <v>155</v>
      </c>
      <c r="BJ549" s="0" t="s">
        <v>155</v>
      </c>
      <c r="BK549" s="0" t="s">
        <v>155</v>
      </c>
      <c r="BL549" s="0" t="s">
        <v>155</v>
      </c>
      <c r="BP549" s="0" t="s">
        <v>155</v>
      </c>
      <c r="BR549" s="0" t="s">
        <v>155</v>
      </c>
      <c r="BS549" s="0" t="s">
        <v>155</v>
      </c>
      <c r="BV549" s="0" t="s">
        <v>155</v>
      </c>
      <c r="BY549" s="0" t="s">
        <v>144</v>
      </c>
      <c r="CA549" s="0" t="s">
        <v>155</v>
      </c>
      <c r="CC549" s="0" t="s">
        <v>144</v>
      </c>
      <c r="CG549" s="0" t="s">
        <v>155</v>
      </c>
      <c r="CH549" s="0" t="s">
        <v>144</v>
      </c>
      <c r="CK549" s="0" t="s">
        <v>155</v>
      </c>
      <c r="CL549" s="0" t="s">
        <v>144</v>
      </c>
      <c r="CN549" s="0" t="s">
        <v>155</v>
      </c>
      <c r="CO549" s="0" t="s">
        <v>144</v>
      </c>
      <c r="CP549" s="0" t="s">
        <v>155</v>
      </c>
      <c r="CQ549" s="0" t="s">
        <v>144</v>
      </c>
      <c r="CT549" s="0" t="s">
        <v>155</v>
      </c>
      <c r="CU549" s="0" t="s">
        <v>144</v>
      </c>
      <c r="CV549" s="0" t="s">
        <v>155</v>
      </c>
      <c r="CW549" s="0" t="s">
        <v>144</v>
      </c>
      <c r="CY549" s="0" t="s">
        <v>155</v>
      </c>
      <c r="CZ549" s="0" t="s">
        <v>144</v>
      </c>
      <c r="DC549" s="0" t="s">
        <v>155</v>
      </c>
      <c r="DD549" s="0" t="s">
        <v>144</v>
      </c>
      <c r="DF549" s="0" t="s">
        <v>155</v>
      </c>
      <c r="DG549" s="0" t="s">
        <v>144</v>
      </c>
      <c r="DI549" s="0" t="s">
        <v>155</v>
      </c>
      <c r="DJ549" s="0" t="s">
        <v>144</v>
      </c>
      <c r="DL549" s="0" t="s">
        <v>155</v>
      </c>
      <c r="DM549" s="0" t="s">
        <v>144</v>
      </c>
      <c r="DN549" s="0" t="s">
        <v>155</v>
      </c>
      <c r="DO549" s="0" t="s">
        <v>144</v>
      </c>
      <c r="DR549" s="0" t="s">
        <v>155</v>
      </c>
      <c r="DS549" s="0" t="s">
        <v>144</v>
      </c>
      <c r="DT549" s="0" t="s">
        <v>144</v>
      </c>
      <c r="DU549" s="0" t="s">
        <v>155</v>
      </c>
      <c r="DX549" s="0" t="s">
        <v>155</v>
      </c>
      <c r="EA549" s="0" t="s">
        <v>155</v>
      </c>
      <c r="ED549" s="0" t="s">
        <v>144</v>
      </c>
      <c r="EF549" s="0" t="s">
        <v>155</v>
      </c>
    </row>
    <row r="550" customFormat="false" ht="13.8" hidden="false" customHeight="false" outlineLevel="0" collapsed="false">
      <c r="A550" s="0" t="s">
        <v>2934</v>
      </c>
      <c r="B550" s="0" t="n">
        <v>78</v>
      </c>
      <c r="C550" s="0" t="n">
        <v>201863</v>
      </c>
      <c r="D550" s="0" t="s">
        <v>2935</v>
      </c>
      <c r="E550" s="0" t="s">
        <v>166</v>
      </c>
      <c r="F550" s="0" t="str">
        <f aca="false">CONCATENATE(D550," ",LEFT(H550,4),"T=",AW550,"D=",AX550,"R=",AY550,"M=",AZ550,"L=",BA550,"B=",BB550)</f>
        <v>BEATTY T=49D=17R=0M=3L=9B=1</v>
      </c>
      <c r="G550" s="0" t="s">
        <v>264</v>
      </c>
      <c r="I550" s="0" t="s">
        <v>2936</v>
      </c>
      <c r="J550" s="0" t="s">
        <v>2937</v>
      </c>
      <c r="K550" s="0" t="s">
        <v>143</v>
      </c>
      <c r="L550" s="0" t="s">
        <v>144</v>
      </c>
      <c r="M550" s="0" t="str">
        <f aca="false">RIGHT(N550,LEN(N550)-FIND(" ",N550))</f>
        <v>KENILWORTH AVE NE</v>
      </c>
      <c r="N550" s="0" t="s">
        <v>2938</v>
      </c>
      <c r="P550" s="0" t="s">
        <v>147</v>
      </c>
      <c r="Q550" s="0" t="s">
        <v>148</v>
      </c>
      <c r="R550" s="0" t="n">
        <v>44483</v>
      </c>
      <c r="AD550" s="0" t="s">
        <v>149</v>
      </c>
      <c r="AE550" s="0" t="s">
        <v>150</v>
      </c>
      <c r="AF550" s="0" t="s">
        <v>151</v>
      </c>
      <c r="AH550" s="0" t="n">
        <v>14</v>
      </c>
      <c r="AI550" s="0" t="n">
        <v>11</v>
      </c>
      <c r="AN550" s="0" t="s">
        <v>147</v>
      </c>
      <c r="AO550" s="0" t="s">
        <v>1197</v>
      </c>
      <c r="AP550" s="0" t="s">
        <v>1198</v>
      </c>
      <c r="AQ550" s="0" t="n">
        <v>9</v>
      </c>
      <c r="AR550" s="0" t="n">
        <v>64</v>
      </c>
      <c r="AS550" s="0" t="n">
        <v>32</v>
      </c>
      <c r="AV550" s="0" t="s">
        <v>202</v>
      </c>
      <c r="AW550" s="0" t="n">
        <f aca="false">COUNTA($BC550:$EG550)</f>
        <v>49</v>
      </c>
      <c r="AX550" s="0" t="n">
        <f aca="false">COUNTIF($BC550:$EG550,"D")</f>
        <v>17</v>
      </c>
      <c r="AY550" s="0" t="n">
        <f aca="false">COUNTIF($BC550:$EG550,"R")</f>
        <v>0</v>
      </c>
      <c r="AZ550" s="2" t="n">
        <f aca="false">COUNTIF(DW550,"D")+COUNTIF(DO550,"D")+COUNTIF(DJ550,"D")+COUNTIF(DD550,"D")</f>
        <v>3</v>
      </c>
      <c r="BA550" s="0" t="n">
        <f aca="false">IF(DH550&lt;&gt;"",1,0)+IF(DI550&lt;&gt;"",1,0)+IF(DK550&lt;&gt;"",1,0)+IF(DM550&lt;&gt;"",1,0)+IF(DN550&lt;&gt;"",1,0)+IF(DO550&lt;&gt;"",1,0)+IF(DQ550&lt;&gt;"",1,0)+IF(DR550&lt;&gt;"",1,0)+IF(DT550&lt;&gt;"",1,0)+IF(DU550&lt;&gt;"",1,0)+IF(DV550&lt;&gt;"",1,0)+IF(DW550&lt;&gt;"",1,0)+IF(DX550&lt;&gt;"",1,0)+IF(DZ550&lt;&gt;"",1,0)+IF(EA550&lt;&gt;"",1,0)+IF(EB550&lt;&gt;"",1,0)+IF(EE550&lt;&gt;"",1,0)</f>
        <v>9</v>
      </c>
      <c r="BB550" s="0" t="n">
        <f aca="false">IF(AND(AV550&gt;0, AW550&gt;0),1,0)</f>
        <v>1</v>
      </c>
      <c r="BC550" s="0" t="s">
        <v>155</v>
      </c>
      <c r="BD550" s="0" t="s">
        <v>155</v>
      </c>
      <c r="BE550" s="0" t="s">
        <v>155</v>
      </c>
      <c r="BF550" s="0" t="s">
        <v>155</v>
      </c>
      <c r="BG550" s="0" t="s">
        <v>155</v>
      </c>
      <c r="BH550" s="0" t="s">
        <v>155</v>
      </c>
      <c r="BI550" s="0" t="s">
        <v>155</v>
      </c>
      <c r="BJ550" s="0" t="s">
        <v>155</v>
      </c>
      <c r="BK550" s="0" t="s">
        <v>155</v>
      </c>
      <c r="BL550" s="0" t="s">
        <v>155</v>
      </c>
      <c r="BP550" s="0" t="s">
        <v>155</v>
      </c>
      <c r="BR550" s="0" t="s">
        <v>155</v>
      </c>
      <c r="BS550" s="0" t="s">
        <v>155</v>
      </c>
      <c r="BV550" s="0" t="s">
        <v>155</v>
      </c>
      <c r="BY550" s="0" t="s">
        <v>144</v>
      </c>
      <c r="CA550" s="0" t="s">
        <v>155</v>
      </c>
      <c r="CC550" s="0" t="s">
        <v>144</v>
      </c>
      <c r="CG550" s="0" t="s">
        <v>155</v>
      </c>
      <c r="CH550" s="0" t="s">
        <v>144</v>
      </c>
      <c r="CK550" s="0" t="s">
        <v>155</v>
      </c>
      <c r="CL550" s="0" t="s">
        <v>144</v>
      </c>
      <c r="CN550" s="0" t="s">
        <v>155</v>
      </c>
      <c r="CO550" s="0" t="s">
        <v>144</v>
      </c>
      <c r="CP550" s="0" t="s">
        <v>155</v>
      </c>
      <c r="CQ550" s="0" t="s">
        <v>144</v>
      </c>
      <c r="CT550" s="0" t="s">
        <v>155</v>
      </c>
      <c r="CU550" s="0" t="s">
        <v>144</v>
      </c>
      <c r="CV550" s="0" t="s">
        <v>155</v>
      </c>
      <c r="CW550" s="0" t="s">
        <v>144</v>
      </c>
      <c r="CY550" s="0" t="s">
        <v>155</v>
      </c>
      <c r="CZ550" s="0" t="s">
        <v>144</v>
      </c>
      <c r="DC550" s="0" t="s">
        <v>155</v>
      </c>
      <c r="DD550" s="0" t="s">
        <v>144</v>
      </c>
      <c r="DF550" s="0" t="s">
        <v>155</v>
      </c>
      <c r="DG550" s="0" t="s">
        <v>144</v>
      </c>
      <c r="DI550" s="0" t="s">
        <v>155</v>
      </c>
      <c r="DJ550" s="0" t="s">
        <v>144</v>
      </c>
      <c r="DL550" s="0" t="s">
        <v>155</v>
      </c>
      <c r="DM550" s="0" t="s">
        <v>144</v>
      </c>
      <c r="DN550" s="0" t="s">
        <v>155</v>
      </c>
      <c r="DR550" s="0" t="s">
        <v>155</v>
      </c>
      <c r="DS550" s="0" t="s">
        <v>144</v>
      </c>
      <c r="DT550" s="0" t="s">
        <v>144</v>
      </c>
      <c r="DU550" s="0" t="s">
        <v>155</v>
      </c>
      <c r="DW550" s="0" t="s">
        <v>144</v>
      </c>
      <c r="DX550" s="0" t="s">
        <v>155</v>
      </c>
      <c r="EA550" s="0" t="s">
        <v>155</v>
      </c>
      <c r="ED550" s="0" t="s">
        <v>144</v>
      </c>
      <c r="EF550" s="0" t="s">
        <v>155</v>
      </c>
    </row>
    <row r="551" customFormat="false" ht="13.8" hidden="false" customHeight="false" outlineLevel="0" collapsed="false">
      <c r="A551" s="0" t="s">
        <v>2939</v>
      </c>
      <c r="B551" s="0" t="n">
        <v>78</v>
      </c>
      <c r="C551" s="0" t="n">
        <v>65879</v>
      </c>
      <c r="D551" s="0" t="s">
        <v>2940</v>
      </c>
      <c r="E551" s="0" t="s">
        <v>174</v>
      </c>
      <c r="F551" s="0" t="str">
        <f aca="false">CONCATENATE(D551," ",LEFT(H551,4),"T=",AW551,"D=",AX551,"R=",AY551,"M=",AZ551,"L=",BA551,"B=",BB551)</f>
        <v>BECHTEL T=44D=14R=0M=3L=9B=1</v>
      </c>
      <c r="G551" s="0" t="s">
        <v>432</v>
      </c>
      <c r="I551" s="0" t="s">
        <v>2941</v>
      </c>
      <c r="J551" s="0" t="s">
        <v>2942</v>
      </c>
      <c r="K551" s="0" t="s">
        <v>143</v>
      </c>
      <c r="L551" s="0" t="s">
        <v>144</v>
      </c>
      <c r="M551" s="0" t="str">
        <f aca="false">RIGHT(N551,LEN(N551)-FIND(" ",N551))</f>
        <v>CLERMONT AVE NE</v>
      </c>
      <c r="N551" s="0" t="s">
        <v>2943</v>
      </c>
      <c r="P551" s="0" t="s">
        <v>147</v>
      </c>
      <c r="Q551" s="0" t="s">
        <v>148</v>
      </c>
      <c r="R551" s="0" t="n">
        <v>44483</v>
      </c>
      <c r="AD551" s="0" t="s">
        <v>149</v>
      </c>
      <c r="AE551" s="0" t="s">
        <v>150</v>
      </c>
      <c r="AF551" s="0" t="s">
        <v>151</v>
      </c>
      <c r="AH551" s="0" t="n">
        <v>14</v>
      </c>
      <c r="AI551" s="0" t="n">
        <v>11</v>
      </c>
      <c r="AN551" s="0" t="s">
        <v>147</v>
      </c>
      <c r="AO551" s="0" t="s">
        <v>428</v>
      </c>
      <c r="AP551" s="0" t="s">
        <v>429</v>
      </c>
      <c r="AQ551" s="0" t="n">
        <v>9</v>
      </c>
      <c r="AR551" s="0" t="n">
        <v>64</v>
      </c>
      <c r="AS551" s="0" t="n">
        <v>32</v>
      </c>
      <c r="AV551" s="0" t="s">
        <v>213</v>
      </c>
      <c r="AW551" s="0" t="n">
        <f aca="false">COUNTA($BC551:$EG551)</f>
        <v>44</v>
      </c>
      <c r="AX551" s="0" t="n">
        <f aca="false">COUNTIF($BC551:$EG551,"D")</f>
        <v>14</v>
      </c>
      <c r="AY551" s="0" t="n">
        <f aca="false">COUNTIF($BC551:$EG551,"R")</f>
        <v>0</v>
      </c>
      <c r="AZ551" s="2" t="n">
        <f aca="false">COUNTIF(DW551,"D")+COUNTIF(DO551,"D")+COUNTIF(DJ551,"D")+COUNTIF(DD551,"D")</f>
        <v>3</v>
      </c>
      <c r="BA551" s="0" t="n">
        <f aca="false">IF(DH551&lt;&gt;"",1,0)+IF(DI551&lt;&gt;"",1,0)+IF(DK551&lt;&gt;"",1,0)+IF(DM551&lt;&gt;"",1,0)+IF(DN551&lt;&gt;"",1,0)+IF(DO551&lt;&gt;"",1,0)+IF(DQ551&lt;&gt;"",1,0)+IF(DR551&lt;&gt;"",1,0)+IF(DT551&lt;&gt;"",1,0)+IF(DU551&lt;&gt;"",1,0)+IF(DV551&lt;&gt;"",1,0)+IF(DW551&lt;&gt;"",1,0)+IF(DX551&lt;&gt;"",1,0)+IF(DZ551&lt;&gt;"",1,0)+IF(EA551&lt;&gt;"",1,0)+IF(EB551&lt;&gt;"",1,0)+IF(EE551&lt;&gt;"",1,0)</f>
        <v>9</v>
      </c>
      <c r="BB551" s="0" t="n">
        <f aca="false">IF(AND(AV551&gt;0, AW551&gt;0),1,0)</f>
        <v>1</v>
      </c>
      <c r="BC551" s="0" t="s">
        <v>155</v>
      </c>
      <c r="BD551" s="0" t="s">
        <v>155</v>
      </c>
      <c r="BF551" s="0" t="s">
        <v>155</v>
      </c>
      <c r="BG551" s="0" t="s">
        <v>155</v>
      </c>
      <c r="BH551" s="0" t="s">
        <v>155</v>
      </c>
      <c r="BI551" s="0" t="s">
        <v>155</v>
      </c>
      <c r="BJ551" s="0" t="s">
        <v>155</v>
      </c>
      <c r="BK551" s="0" t="s">
        <v>155</v>
      </c>
      <c r="BL551" s="0" t="s">
        <v>155</v>
      </c>
      <c r="BP551" s="0" t="s">
        <v>155</v>
      </c>
      <c r="BR551" s="0" t="s">
        <v>155</v>
      </c>
      <c r="BS551" s="0" t="s">
        <v>155</v>
      </c>
      <c r="BV551" s="0" t="s">
        <v>155</v>
      </c>
      <c r="BY551" s="0" t="s">
        <v>144</v>
      </c>
      <c r="CA551" s="0" t="s">
        <v>155</v>
      </c>
      <c r="CG551" s="0" t="s">
        <v>155</v>
      </c>
      <c r="CH551" s="0" t="s">
        <v>144</v>
      </c>
      <c r="CK551" s="0" t="s">
        <v>155</v>
      </c>
      <c r="CL551" s="0" t="s">
        <v>144</v>
      </c>
      <c r="CN551" s="0" t="s">
        <v>155</v>
      </c>
      <c r="CO551" s="0" t="s">
        <v>144</v>
      </c>
      <c r="CP551" s="0" t="s">
        <v>155</v>
      </c>
      <c r="CV551" s="0" t="s">
        <v>155</v>
      </c>
      <c r="CW551" s="0" t="s">
        <v>144</v>
      </c>
      <c r="CY551" s="0" t="s">
        <v>155</v>
      </c>
      <c r="CZ551" s="0" t="s">
        <v>144</v>
      </c>
      <c r="DC551" s="0" t="s">
        <v>155</v>
      </c>
      <c r="DD551" s="0" t="s">
        <v>144</v>
      </c>
      <c r="DF551" s="0" t="s">
        <v>155</v>
      </c>
      <c r="DG551" s="0" t="s">
        <v>144</v>
      </c>
      <c r="DI551" s="0" t="s">
        <v>155</v>
      </c>
      <c r="DJ551" s="0" t="s">
        <v>144</v>
      </c>
      <c r="DL551" s="0" t="s">
        <v>155</v>
      </c>
      <c r="DM551" s="0" t="s">
        <v>144</v>
      </c>
      <c r="DN551" s="0" t="s">
        <v>155</v>
      </c>
      <c r="DO551" s="0" t="s">
        <v>144</v>
      </c>
      <c r="DR551" s="0" t="s">
        <v>155</v>
      </c>
      <c r="DS551" s="0" t="s">
        <v>144</v>
      </c>
      <c r="DT551" s="0" t="s">
        <v>144</v>
      </c>
      <c r="DU551" s="0" t="s">
        <v>155</v>
      </c>
      <c r="DX551" s="0" t="s">
        <v>155</v>
      </c>
      <c r="EA551" s="0" t="s">
        <v>155</v>
      </c>
      <c r="ED551" s="0" t="s">
        <v>144</v>
      </c>
      <c r="EF551" s="0" t="s">
        <v>155</v>
      </c>
    </row>
    <row r="552" customFormat="false" ht="13.8" hidden="false" customHeight="false" outlineLevel="0" collapsed="false">
      <c r="A552" s="0" t="s">
        <v>2944</v>
      </c>
      <c r="B552" s="0" t="n">
        <v>78</v>
      </c>
      <c r="C552" s="0" t="n">
        <v>938</v>
      </c>
      <c r="D552" s="0" t="s">
        <v>2945</v>
      </c>
      <c r="E552" s="0" t="s">
        <v>2946</v>
      </c>
      <c r="F552" s="0" t="str">
        <f aca="false">CONCATENATE(D552," ",LEFT(H552,4),"T=",AW552,"D=",AX552,"R=",AY552,"M=",AZ552,"L=",BA552,"B=",BB552)</f>
        <v>BERARDO T=48D=16R=1M=3L=9B=1</v>
      </c>
      <c r="I552" s="0" t="s">
        <v>2947</v>
      </c>
      <c r="J552" s="0" t="s">
        <v>2948</v>
      </c>
      <c r="K552" s="0" t="s">
        <v>143</v>
      </c>
      <c r="L552" s="0" t="s">
        <v>144</v>
      </c>
      <c r="M552" s="0" t="str">
        <f aca="false">RIGHT(N552,LEN(N552)-FIND(" ",N552))</f>
        <v>KENMORE AVE NE</v>
      </c>
      <c r="N552" s="0" t="s">
        <v>2949</v>
      </c>
      <c r="P552" s="0" t="s">
        <v>147</v>
      </c>
      <c r="Q552" s="0" t="s">
        <v>148</v>
      </c>
      <c r="R552" s="0" t="n">
        <v>44483</v>
      </c>
      <c r="AD552" s="0" t="s">
        <v>149</v>
      </c>
      <c r="AE552" s="0" t="s">
        <v>150</v>
      </c>
      <c r="AF552" s="0" t="s">
        <v>151</v>
      </c>
      <c r="AH552" s="0" t="n">
        <v>14</v>
      </c>
      <c r="AI552" s="0" t="n">
        <v>11</v>
      </c>
      <c r="AN552" s="0" t="s">
        <v>147</v>
      </c>
      <c r="AO552" s="0" t="s">
        <v>1368</v>
      </c>
      <c r="AP552" s="0" t="s">
        <v>1369</v>
      </c>
      <c r="AQ552" s="0" t="n">
        <v>9</v>
      </c>
      <c r="AR552" s="0" t="n">
        <v>64</v>
      </c>
      <c r="AS552" s="0" t="n">
        <v>32</v>
      </c>
      <c r="AV552" s="0" t="s">
        <v>202</v>
      </c>
      <c r="AW552" s="0" t="n">
        <f aca="false">COUNTA($BC552:$EG552)</f>
        <v>48</v>
      </c>
      <c r="AX552" s="0" t="n">
        <f aca="false">COUNTIF($BC552:$EG552,"D")</f>
        <v>16</v>
      </c>
      <c r="AY552" s="0" t="n">
        <f aca="false">COUNTIF($BC552:$EG552,"R")</f>
        <v>1</v>
      </c>
      <c r="AZ552" s="2" t="n">
        <f aca="false">COUNTIF(DW552,"D")+COUNTIF(DO552,"D")+COUNTIF(DJ552,"D")+COUNTIF(DD552,"D")</f>
        <v>3</v>
      </c>
      <c r="BA552" s="0" t="n">
        <f aca="false">IF(DH552&lt;&gt;"",1,0)+IF(DI552&lt;&gt;"",1,0)+IF(DK552&lt;&gt;"",1,0)+IF(DM552&lt;&gt;"",1,0)+IF(DN552&lt;&gt;"",1,0)+IF(DO552&lt;&gt;"",1,0)+IF(DQ552&lt;&gt;"",1,0)+IF(DR552&lt;&gt;"",1,0)+IF(DT552&lt;&gt;"",1,0)+IF(DU552&lt;&gt;"",1,0)+IF(DV552&lt;&gt;"",1,0)+IF(DW552&lt;&gt;"",1,0)+IF(DX552&lt;&gt;"",1,0)+IF(DZ552&lt;&gt;"",1,0)+IF(EA552&lt;&gt;"",1,0)+IF(EB552&lt;&gt;"",1,0)+IF(EE552&lt;&gt;"",1,0)</f>
        <v>9</v>
      </c>
      <c r="BB552" s="0" t="n">
        <f aca="false">IF(AND(AV552&gt;0, AW552&gt;0),1,0)</f>
        <v>1</v>
      </c>
      <c r="BC552" s="0" t="s">
        <v>155</v>
      </c>
      <c r="BD552" s="0" t="s">
        <v>155</v>
      </c>
      <c r="BE552" s="0" t="s">
        <v>155</v>
      </c>
      <c r="BF552" s="0" t="s">
        <v>155</v>
      </c>
      <c r="BG552" s="0" t="s">
        <v>155</v>
      </c>
      <c r="BI552" s="0" t="s">
        <v>155</v>
      </c>
      <c r="BJ552" s="0" t="s">
        <v>155</v>
      </c>
      <c r="BK552" s="0" t="s">
        <v>155</v>
      </c>
      <c r="BL552" s="0" t="s">
        <v>155</v>
      </c>
      <c r="BP552" s="0" t="s">
        <v>155</v>
      </c>
      <c r="BR552" s="0" t="s">
        <v>155</v>
      </c>
      <c r="BS552" s="0" t="s">
        <v>155</v>
      </c>
      <c r="BV552" s="0" t="s">
        <v>155</v>
      </c>
      <c r="BY552" s="0" t="s">
        <v>144</v>
      </c>
      <c r="CA552" s="0" t="s">
        <v>155</v>
      </c>
      <c r="CC552" s="0" t="s">
        <v>144</v>
      </c>
      <c r="CG552" s="0" t="s">
        <v>155</v>
      </c>
      <c r="CH552" s="0" t="s">
        <v>144</v>
      </c>
      <c r="CK552" s="0" t="s">
        <v>155</v>
      </c>
      <c r="CL552" s="0" t="s">
        <v>144</v>
      </c>
      <c r="CN552" s="0" t="s">
        <v>155</v>
      </c>
      <c r="CO552" s="0" t="s">
        <v>144</v>
      </c>
      <c r="CP552" s="0" t="s">
        <v>155</v>
      </c>
      <c r="CQ552" s="0" t="s">
        <v>144</v>
      </c>
      <c r="CT552" s="0" t="s">
        <v>155</v>
      </c>
      <c r="CU552" s="0" t="s">
        <v>144</v>
      </c>
      <c r="CV552" s="0" t="s">
        <v>155</v>
      </c>
      <c r="CW552" s="0" t="s">
        <v>144</v>
      </c>
      <c r="CY552" s="0" t="s">
        <v>155</v>
      </c>
      <c r="CZ552" s="0" t="s">
        <v>217</v>
      </c>
      <c r="DC552" s="0" t="s">
        <v>155</v>
      </c>
      <c r="DD552" s="0" t="s">
        <v>144</v>
      </c>
      <c r="DF552" s="0" t="s">
        <v>155</v>
      </c>
      <c r="DG552" s="0" t="s">
        <v>144</v>
      </c>
      <c r="DI552" s="0" t="s">
        <v>155</v>
      </c>
      <c r="DJ552" s="0" t="s">
        <v>144</v>
      </c>
      <c r="DL552" s="0" t="s">
        <v>155</v>
      </c>
      <c r="DM552" s="0" t="s">
        <v>144</v>
      </c>
      <c r="DN552" s="0" t="s">
        <v>155</v>
      </c>
      <c r="DR552" s="0" t="s">
        <v>155</v>
      </c>
      <c r="DS552" s="0" t="s">
        <v>144</v>
      </c>
      <c r="DT552" s="0" t="s">
        <v>144</v>
      </c>
      <c r="DU552" s="0" t="s">
        <v>155</v>
      </c>
      <c r="DW552" s="0" t="s">
        <v>144</v>
      </c>
      <c r="DX552" s="0" t="s">
        <v>155</v>
      </c>
      <c r="EA552" s="0" t="s">
        <v>155</v>
      </c>
      <c r="ED552" s="0" t="s">
        <v>144</v>
      </c>
      <c r="EF552" s="0" t="s">
        <v>155</v>
      </c>
    </row>
    <row r="553" customFormat="false" ht="13.8" hidden="false" customHeight="false" outlineLevel="0" collapsed="false">
      <c r="A553" s="0" t="s">
        <v>2950</v>
      </c>
      <c r="B553" s="0" t="n">
        <v>78</v>
      </c>
      <c r="C553" s="0" t="n">
        <v>15057</v>
      </c>
      <c r="D553" s="0" t="s">
        <v>2951</v>
      </c>
      <c r="E553" s="0" t="s">
        <v>821</v>
      </c>
      <c r="F553" s="0" t="str">
        <f aca="false">CONCATENATE(D553," ",LEFT(H553,4),"T=",AW553,"D=",AX553,"R=",AY553,"M=",AZ553,"L=",BA553,"B=",BB553)</f>
        <v>BERTUZZI T=48D=17R=0M=3L=9B=1</v>
      </c>
      <c r="G553" s="0" t="s">
        <v>264</v>
      </c>
      <c r="I553" s="0" t="s">
        <v>2952</v>
      </c>
      <c r="J553" s="0" t="s">
        <v>2953</v>
      </c>
      <c r="K553" s="0" t="s">
        <v>143</v>
      </c>
      <c r="L553" s="0" t="s">
        <v>144</v>
      </c>
      <c r="M553" s="0" t="str">
        <f aca="false">RIGHT(N553,LEN(N553)-FIND(" ",N553))</f>
        <v>HAZELWOOD AVE SE</v>
      </c>
      <c r="N553" s="0" t="s">
        <v>2954</v>
      </c>
      <c r="P553" s="0" t="s">
        <v>147</v>
      </c>
      <c r="Q553" s="0" t="s">
        <v>148</v>
      </c>
      <c r="R553" s="0" t="n">
        <v>44483</v>
      </c>
      <c r="AD553" s="0" t="s">
        <v>149</v>
      </c>
      <c r="AE553" s="0" t="s">
        <v>150</v>
      </c>
      <c r="AF553" s="0" t="s">
        <v>151</v>
      </c>
      <c r="AH553" s="0" t="n">
        <v>14</v>
      </c>
      <c r="AI553" s="0" t="n">
        <v>11</v>
      </c>
      <c r="AN553" s="0" t="s">
        <v>147</v>
      </c>
      <c r="AO553" s="0" t="s">
        <v>250</v>
      </c>
      <c r="AP553" s="0" t="s">
        <v>251</v>
      </c>
      <c r="AQ553" s="0" t="n">
        <v>9</v>
      </c>
      <c r="AR553" s="0" t="n">
        <v>64</v>
      </c>
      <c r="AS553" s="0" t="n">
        <v>32</v>
      </c>
      <c r="AV553" s="0" t="s">
        <v>252</v>
      </c>
      <c r="AW553" s="0" t="n">
        <f aca="false">COUNTA($BC553:$EG553)</f>
        <v>48</v>
      </c>
      <c r="AX553" s="0" t="n">
        <f aca="false">COUNTIF($BC553:$EG553,"D")</f>
        <v>17</v>
      </c>
      <c r="AY553" s="0" t="n">
        <f aca="false">COUNTIF($BC553:$EG553,"R")</f>
        <v>0</v>
      </c>
      <c r="AZ553" s="2" t="n">
        <f aca="false">COUNTIF(DW553,"D")+COUNTIF(DO553,"D")+COUNTIF(DJ553,"D")+COUNTIF(DD553,"D")</f>
        <v>3</v>
      </c>
      <c r="BA553" s="0" t="n">
        <f aca="false">IF(DH553&lt;&gt;"",1,0)+IF(DI553&lt;&gt;"",1,0)+IF(DK553&lt;&gt;"",1,0)+IF(DM553&lt;&gt;"",1,0)+IF(DN553&lt;&gt;"",1,0)+IF(DO553&lt;&gt;"",1,0)+IF(DQ553&lt;&gt;"",1,0)+IF(DR553&lt;&gt;"",1,0)+IF(DT553&lt;&gt;"",1,0)+IF(DU553&lt;&gt;"",1,0)+IF(DV553&lt;&gt;"",1,0)+IF(DW553&lt;&gt;"",1,0)+IF(DX553&lt;&gt;"",1,0)+IF(DZ553&lt;&gt;"",1,0)+IF(EA553&lt;&gt;"",1,0)+IF(EB553&lt;&gt;"",1,0)+IF(EE553&lt;&gt;"",1,0)</f>
        <v>9</v>
      </c>
      <c r="BB553" s="0" t="n">
        <f aca="false">IF(AND(AV553&gt;0, AW553&gt;0),1,0)</f>
        <v>1</v>
      </c>
      <c r="BC553" s="0" t="s">
        <v>155</v>
      </c>
      <c r="BD553" s="0" t="s">
        <v>155</v>
      </c>
      <c r="BE553" s="0" t="s">
        <v>155</v>
      </c>
      <c r="BF553" s="0" t="s">
        <v>155</v>
      </c>
      <c r="BG553" s="0" t="s">
        <v>155</v>
      </c>
      <c r="BH553" s="0" t="s">
        <v>155</v>
      </c>
      <c r="BI553" s="0" t="s">
        <v>155</v>
      </c>
      <c r="BJ553" s="0" t="s">
        <v>155</v>
      </c>
      <c r="BK553" s="0" t="s">
        <v>155</v>
      </c>
      <c r="BL553" s="0" t="s">
        <v>155</v>
      </c>
      <c r="BP553" s="0" t="s">
        <v>155</v>
      </c>
      <c r="BR553" s="0" t="s">
        <v>155</v>
      </c>
      <c r="BS553" s="0" t="s">
        <v>155</v>
      </c>
      <c r="BV553" s="0" t="s">
        <v>155</v>
      </c>
      <c r="BY553" s="0" t="s">
        <v>144</v>
      </c>
      <c r="CA553" s="0" t="s">
        <v>155</v>
      </c>
      <c r="CC553" s="0" t="s">
        <v>144</v>
      </c>
      <c r="CG553" s="0" t="s">
        <v>155</v>
      </c>
      <c r="CH553" s="0" t="s">
        <v>144</v>
      </c>
      <c r="CK553" s="0" t="s">
        <v>155</v>
      </c>
      <c r="CL553" s="0" t="s">
        <v>144</v>
      </c>
      <c r="CN553" s="0" t="s">
        <v>155</v>
      </c>
      <c r="CO553" s="0" t="s">
        <v>144</v>
      </c>
      <c r="CP553" s="0" t="s">
        <v>155</v>
      </c>
      <c r="CQ553" s="0" t="s">
        <v>144</v>
      </c>
      <c r="CT553" s="0" t="s">
        <v>155</v>
      </c>
      <c r="CU553" s="0" t="s">
        <v>144</v>
      </c>
      <c r="CV553" s="0" t="s">
        <v>155</v>
      </c>
      <c r="CW553" s="0" t="s">
        <v>144</v>
      </c>
      <c r="CY553" s="0" t="s">
        <v>155</v>
      </c>
      <c r="CZ553" s="0" t="s">
        <v>144</v>
      </c>
      <c r="DC553" s="0" t="s">
        <v>155</v>
      </c>
      <c r="DD553" s="0" t="s">
        <v>144</v>
      </c>
      <c r="DG553" s="0" t="s">
        <v>144</v>
      </c>
      <c r="DI553" s="0" t="s">
        <v>155</v>
      </c>
      <c r="DJ553" s="0" t="s">
        <v>144</v>
      </c>
      <c r="DL553" s="0" t="s">
        <v>155</v>
      </c>
      <c r="DM553" s="0" t="s">
        <v>144</v>
      </c>
      <c r="DN553" s="0" t="s">
        <v>155</v>
      </c>
      <c r="DR553" s="0" t="s">
        <v>155</v>
      </c>
      <c r="DS553" s="0" t="s">
        <v>144</v>
      </c>
      <c r="DT553" s="0" t="s">
        <v>144</v>
      </c>
      <c r="DU553" s="0" t="s">
        <v>155</v>
      </c>
      <c r="DW553" s="0" t="s">
        <v>144</v>
      </c>
      <c r="DX553" s="0" t="s">
        <v>155</v>
      </c>
      <c r="EA553" s="0" t="s">
        <v>155</v>
      </c>
      <c r="ED553" s="0" t="s">
        <v>144</v>
      </c>
      <c r="EF553" s="0" t="s">
        <v>155</v>
      </c>
    </row>
    <row r="554" customFormat="false" ht="13.8" hidden="false" customHeight="false" outlineLevel="0" collapsed="false">
      <c r="A554" s="0" t="s">
        <v>2955</v>
      </c>
      <c r="B554" s="0" t="n">
        <v>78</v>
      </c>
      <c r="C554" s="0" t="n">
        <v>21657</v>
      </c>
      <c r="D554" s="0" t="s">
        <v>2956</v>
      </c>
      <c r="E554" s="0" t="s">
        <v>2957</v>
      </c>
      <c r="F554" s="0" t="str">
        <f aca="false">CONCATENATE(D554," ",LEFT(H554,4),"T=",AW554,"D=",AX554,"R=",AY554,"M=",AZ554,"L=",BA554,"B=",BB554)</f>
        <v>BEYAH T=48D=17R=0M=3L=9B=1</v>
      </c>
      <c r="I554" s="0" t="s">
        <v>2958</v>
      </c>
      <c r="J554" s="0" t="s">
        <v>2959</v>
      </c>
      <c r="K554" s="0" t="s">
        <v>143</v>
      </c>
      <c r="L554" s="0" t="s">
        <v>144</v>
      </c>
      <c r="M554" s="0" t="str">
        <f aca="false">RIGHT(N554,LEN(N554)-FIND(" ",N554))</f>
        <v>HIGHLAND AVE SW</v>
      </c>
      <c r="N554" s="0" t="s">
        <v>2960</v>
      </c>
      <c r="P554" s="0" t="s">
        <v>147</v>
      </c>
      <c r="Q554" s="0" t="s">
        <v>148</v>
      </c>
      <c r="R554" s="0" t="n">
        <v>44485</v>
      </c>
      <c r="AD554" s="0" t="s">
        <v>149</v>
      </c>
      <c r="AE554" s="0" t="s">
        <v>150</v>
      </c>
      <c r="AF554" s="0" t="s">
        <v>151</v>
      </c>
      <c r="AH554" s="0" t="n">
        <v>14</v>
      </c>
      <c r="AI554" s="0" t="n">
        <v>11</v>
      </c>
      <c r="AN554" s="0" t="s">
        <v>147</v>
      </c>
      <c r="AO554" s="0" t="s">
        <v>301</v>
      </c>
      <c r="AP554" s="0" t="s">
        <v>302</v>
      </c>
      <c r="AQ554" s="0" t="n">
        <v>9</v>
      </c>
      <c r="AR554" s="0" t="n">
        <v>64</v>
      </c>
      <c r="AS554" s="0" t="n">
        <v>32</v>
      </c>
      <c r="AV554" s="0" t="s">
        <v>154</v>
      </c>
      <c r="AW554" s="0" t="n">
        <f aca="false">COUNTA($BC554:$EG554)</f>
        <v>48</v>
      </c>
      <c r="AX554" s="0" t="n">
        <f aca="false">COUNTIF($BC554:$EG554,"D")</f>
        <v>17</v>
      </c>
      <c r="AY554" s="0" t="n">
        <f aca="false">COUNTIF($BC554:$EG554,"R")</f>
        <v>0</v>
      </c>
      <c r="AZ554" s="2" t="n">
        <f aca="false">COUNTIF(DW554,"D")+COUNTIF(DO554,"D")+COUNTIF(DJ554,"D")+COUNTIF(DD554,"D")</f>
        <v>3</v>
      </c>
      <c r="BA554" s="0" t="n">
        <f aca="false">IF(DH554&lt;&gt;"",1,0)+IF(DI554&lt;&gt;"",1,0)+IF(DK554&lt;&gt;"",1,0)+IF(DM554&lt;&gt;"",1,0)+IF(DN554&lt;&gt;"",1,0)+IF(DO554&lt;&gt;"",1,0)+IF(DQ554&lt;&gt;"",1,0)+IF(DR554&lt;&gt;"",1,0)+IF(DT554&lt;&gt;"",1,0)+IF(DU554&lt;&gt;"",1,0)+IF(DV554&lt;&gt;"",1,0)+IF(DW554&lt;&gt;"",1,0)+IF(DX554&lt;&gt;"",1,0)+IF(DZ554&lt;&gt;"",1,0)+IF(EA554&lt;&gt;"",1,0)+IF(EB554&lt;&gt;"",1,0)+IF(EE554&lt;&gt;"",1,0)</f>
        <v>9</v>
      </c>
      <c r="BB554" s="0" t="n">
        <f aca="false">IF(AND(AV554&gt;0, AW554&gt;0),1,0)</f>
        <v>1</v>
      </c>
      <c r="BC554" s="0" t="s">
        <v>155</v>
      </c>
      <c r="BD554" s="0" t="s">
        <v>155</v>
      </c>
      <c r="BE554" s="0" t="s">
        <v>155</v>
      </c>
      <c r="BF554" s="0" t="s">
        <v>155</v>
      </c>
      <c r="BG554" s="0" t="s">
        <v>155</v>
      </c>
      <c r="BH554" s="0" t="s">
        <v>155</v>
      </c>
      <c r="BI554" s="0" t="s">
        <v>155</v>
      </c>
      <c r="BJ554" s="0" t="s">
        <v>155</v>
      </c>
      <c r="BL554" s="0" t="s">
        <v>155</v>
      </c>
      <c r="BP554" s="0" t="s">
        <v>155</v>
      </c>
      <c r="BR554" s="0" t="s">
        <v>155</v>
      </c>
      <c r="BS554" s="0" t="s">
        <v>155</v>
      </c>
      <c r="BV554" s="0" t="s">
        <v>155</v>
      </c>
      <c r="BY554" s="0" t="s">
        <v>144</v>
      </c>
      <c r="CA554" s="0" t="s">
        <v>155</v>
      </c>
      <c r="CC554" s="0" t="s">
        <v>144</v>
      </c>
      <c r="CG554" s="0" t="s">
        <v>155</v>
      </c>
      <c r="CH554" s="0" t="s">
        <v>144</v>
      </c>
      <c r="CK554" s="0" t="s">
        <v>155</v>
      </c>
      <c r="CL554" s="0" t="s">
        <v>144</v>
      </c>
      <c r="CN554" s="0" t="s">
        <v>155</v>
      </c>
      <c r="CO554" s="0" t="s">
        <v>144</v>
      </c>
      <c r="CP554" s="0" t="s">
        <v>155</v>
      </c>
      <c r="CQ554" s="0" t="s">
        <v>144</v>
      </c>
      <c r="CT554" s="0" t="s">
        <v>155</v>
      </c>
      <c r="CU554" s="0" t="s">
        <v>144</v>
      </c>
      <c r="CV554" s="0" t="s">
        <v>155</v>
      </c>
      <c r="CW554" s="0" t="s">
        <v>144</v>
      </c>
      <c r="CY554" s="0" t="s">
        <v>155</v>
      </c>
      <c r="CZ554" s="0" t="s">
        <v>144</v>
      </c>
      <c r="DC554" s="0" t="s">
        <v>155</v>
      </c>
      <c r="DD554" s="0" t="s">
        <v>144</v>
      </c>
      <c r="DF554" s="0" t="s">
        <v>155</v>
      </c>
      <c r="DG554" s="0" t="s">
        <v>144</v>
      </c>
      <c r="DI554" s="0" t="s">
        <v>155</v>
      </c>
      <c r="DJ554" s="0" t="s">
        <v>144</v>
      </c>
      <c r="DL554" s="0" t="s">
        <v>155</v>
      </c>
      <c r="DM554" s="0" t="s">
        <v>144</v>
      </c>
      <c r="DN554" s="0" t="s">
        <v>155</v>
      </c>
      <c r="DR554" s="0" t="s">
        <v>155</v>
      </c>
      <c r="DS554" s="0" t="s">
        <v>144</v>
      </c>
      <c r="DT554" s="0" t="s">
        <v>144</v>
      </c>
      <c r="DU554" s="0" t="s">
        <v>155</v>
      </c>
      <c r="DW554" s="0" t="s">
        <v>144</v>
      </c>
      <c r="DX554" s="0" t="s">
        <v>155</v>
      </c>
      <c r="EA554" s="0" t="s">
        <v>155</v>
      </c>
      <c r="ED554" s="0" t="s">
        <v>144</v>
      </c>
      <c r="EF554" s="0" t="s">
        <v>155</v>
      </c>
    </row>
    <row r="555" customFormat="false" ht="13.8" hidden="false" customHeight="false" outlineLevel="0" collapsed="false">
      <c r="A555" s="0" t="s">
        <v>2961</v>
      </c>
      <c r="B555" s="0" t="n">
        <v>78</v>
      </c>
      <c r="C555" s="0" t="n">
        <v>208745</v>
      </c>
      <c r="D555" s="0" t="s">
        <v>2962</v>
      </c>
      <c r="E555" s="0" t="s">
        <v>2239</v>
      </c>
      <c r="F555" s="0" t="str">
        <f aca="false">CONCATENATE(D555," ",LEFT(H555,4),"T=",AW555,"D=",AX555,"R=",AY555,"M=",AZ555,"L=",BA555,"B=",BB555)</f>
        <v>BINBEN JRT=48D=16R=0M=3L=9B=1</v>
      </c>
      <c r="G555" s="0" t="s">
        <v>424</v>
      </c>
      <c r="H555" s="0" t="s">
        <v>644</v>
      </c>
      <c r="I555" s="0" t="s">
        <v>2963</v>
      </c>
      <c r="J555" s="0" t="s">
        <v>2879</v>
      </c>
      <c r="K555" s="0" t="s">
        <v>143</v>
      </c>
      <c r="L555" s="0" t="s">
        <v>144</v>
      </c>
      <c r="M555" s="0" t="str">
        <f aca="false">RIGHT(N555,LEN(N555)-FIND(" ",N555))</f>
        <v>MELWOOD DR NE</v>
      </c>
      <c r="N555" s="0" t="s">
        <v>2964</v>
      </c>
      <c r="P555" s="0" t="s">
        <v>147</v>
      </c>
      <c r="Q555" s="0" t="s">
        <v>148</v>
      </c>
      <c r="R555" s="0" t="n">
        <v>44483</v>
      </c>
      <c r="AD555" s="0" t="s">
        <v>149</v>
      </c>
      <c r="AE555" s="0" t="s">
        <v>150</v>
      </c>
      <c r="AF555" s="0" t="s">
        <v>151</v>
      </c>
      <c r="AH555" s="0" t="n">
        <v>14</v>
      </c>
      <c r="AI555" s="0" t="n">
        <v>11</v>
      </c>
      <c r="AN555" s="0" t="s">
        <v>147</v>
      </c>
      <c r="AO555" s="0" t="s">
        <v>908</v>
      </c>
      <c r="AP555" s="0" t="s">
        <v>909</v>
      </c>
      <c r="AQ555" s="0" t="n">
        <v>9</v>
      </c>
      <c r="AR555" s="0" t="n">
        <v>64</v>
      </c>
      <c r="AS555" s="0" t="n">
        <v>32</v>
      </c>
      <c r="AV555" s="0" t="s">
        <v>202</v>
      </c>
      <c r="AW555" s="0" t="n">
        <f aca="false">COUNTA($BC555:$EG555)</f>
        <v>48</v>
      </c>
      <c r="AX555" s="0" t="n">
        <f aca="false">COUNTIF($BC555:$EG555,"D")</f>
        <v>16</v>
      </c>
      <c r="AY555" s="0" t="n">
        <f aca="false">COUNTIF($BC555:$EG555,"R")</f>
        <v>0</v>
      </c>
      <c r="AZ555" s="2" t="n">
        <f aca="false">COUNTIF(DW555,"D")+COUNTIF(DO555,"D")+COUNTIF(DJ555,"D")+COUNTIF(DD555,"D")</f>
        <v>3</v>
      </c>
      <c r="BA555" s="0" t="n">
        <f aca="false">IF(DH555&lt;&gt;"",1,0)+IF(DI555&lt;&gt;"",1,0)+IF(DK555&lt;&gt;"",1,0)+IF(DM555&lt;&gt;"",1,0)+IF(DN555&lt;&gt;"",1,0)+IF(DO555&lt;&gt;"",1,0)+IF(DQ555&lt;&gt;"",1,0)+IF(DR555&lt;&gt;"",1,0)+IF(DT555&lt;&gt;"",1,0)+IF(DU555&lt;&gt;"",1,0)+IF(DV555&lt;&gt;"",1,0)+IF(DW555&lt;&gt;"",1,0)+IF(DX555&lt;&gt;"",1,0)+IF(DZ555&lt;&gt;"",1,0)+IF(EA555&lt;&gt;"",1,0)+IF(EB555&lt;&gt;"",1,0)+IF(EE555&lt;&gt;"",1,0)</f>
        <v>9</v>
      </c>
      <c r="BB555" s="0" t="n">
        <f aca="false">IF(AND(AV555&gt;0, AW555&gt;0),1,0)</f>
        <v>1</v>
      </c>
      <c r="BC555" s="0" t="s">
        <v>155</v>
      </c>
      <c r="BD555" s="0" t="s">
        <v>155</v>
      </c>
      <c r="BE555" s="0" t="s">
        <v>155</v>
      </c>
      <c r="BF555" s="0" t="s">
        <v>155</v>
      </c>
      <c r="BG555" s="0" t="s">
        <v>155</v>
      </c>
      <c r="BH555" s="0" t="s">
        <v>155</v>
      </c>
      <c r="BI555" s="0" t="s">
        <v>155</v>
      </c>
      <c r="BJ555" s="0" t="s">
        <v>155</v>
      </c>
      <c r="BK555" s="0" t="s">
        <v>155</v>
      </c>
      <c r="BL555" s="0" t="s">
        <v>155</v>
      </c>
      <c r="BP555" s="0" t="s">
        <v>155</v>
      </c>
      <c r="BR555" s="0" t="s">
        <v>155</v>
      </c>
      <c r="BS555" s="0" t="s">
        <v>155</v>
      </c>
      <c r="BV555" s="0" t="s">
        <v>155</v>
      </c>
      <c r="BY555" s="0" t="s">
        <v>144</v>
      </c>
      <c r="CA555" s="0" t="s">
        <v>155</v>
      </c>
      <c r="CG555" s="0" t="s">
        <v>155</v>
      </c>
      <c r="CH555" s="0" t="s">
        <v>144</v>
      </c>
      <c r="CK555" s="0" t="s">
        <v>155</v>
      </c>
      <c r="CL555" s="0" t="s">
        <v>144</v>
      </c>
      <c r="CN555" s="0" t="s">
        <v>155</v>
      </c>
      <c r="CO555" s="0" t="s">
        <v>144</v>
      </c>
      <c r="CP555" s="0" t="s">
        <v>155</v>
      </c>
      <c r="CQ555" s="0" t="s">
        <v>144</v>
      </c>
      <c r="CT555" s="0" t="s">
        <v>155</v>
      </c>
      <c r="CU555" s="0" t="s">
        <v>144</v>
      </c>
      <c r="CV555" s="0" t="s">
        <v>155</v>
      </c>
      <c r="CW555" s="0" t="s">
        <v>144</v>
      </c>
      <c r="CY555" s="0" t="s">
        <v>155</v>
      </c>
      <c r="CZ555" s="0" t="s">
        <v>144</v>
      </c>
      <c r="DC555" s="0" t="s">
        <v>155</v>
      </c>
      <c r="DD555" s="0" t="s">
        <v>144</v>
      </c>
      <c r="DF555" s="0" t="s">
        <v>155</v>
      </c>
      <c r="DG555" s="0" t="s">
        <v>144</v>
      </c>
      <c r="DI555" s="0" t="s">
        <v>155</v>
      </c>
      <c r="DJ555" s="0" t="s">
        <v>144</v>
      </c>
      <c r="DL555" s="0" t="s">
        <v>155</v>
      </c>
      <c r="DM555" s="0" t="s">
        <v>144</v>
      </c>
      <c r="DN555" s="0" t="s">
        <v>155</v>
      </c>
      <c r="DR555" s="0" t="s">
        <v>155</v>
      </c>
      <c r="DS555" s="0" t="s">
        <v>144</v>
      </c>
      <c r="DT555" s="0" t="s">
        <v>144</v>
      </c>
      <c r="DU555" s="0" t="s">
        <v>155</v>
      </c>
      <c r="DW555" s="0" t="s">
        <v>144</v>
      </c>
      <c r="DX555" s="0" t="s">
        <v>155</v>
      </c>
      <c r="EA555" s="0" t="s">
        <v>155</v>
      </c>
      <c r="ED555" s="0" t="s">
        <v>144</v>
      </c>
      <c r="EF555" s="0" t="s">
        <v>155</v>
      </c>
    </row>
    <row r="556" customFormat="false" ht="13.8" hidden="false" customHeight="false" outlineLevel="0" collapsed="false">
      <c r="A556" s="0" t="s">
        <v>2965</v>
      </c>
      <c r="B556" s="0" t="n">
        <v>78</v>
      </c>
      <c r="C556" s="0" t="n">
        <v>28904</v>
      </c>
      <c r="D556" s="0" t="s">
        <v>2966</v>
      </c>
      <c r="E556" s="0" t="s">
        <v>2967</v>
      </c>
      <c r="F556" s="0" t="str">
        <f aca="false">CONCATENATE(D556," ",LEFT(H556,4),"T=",AW556,"D=",AX556,"R=",AY556,"M=",AZ556,"L=",BA556,"B=",BB556)</f>
        <v>BLAKELY T=36D=14R=0M=3L=9B=1</v>
      </c>
      <c r="G556" s="0" t="s">
        <v>140</v>
      </c>
      <c r="I556" s="0" t="s">
        <v>2968</v>
      </c>
      <c r="J556" s="0" t="s">
        <v>2969</v>
      </c>
      <c r="K556" s="0" t="s">
        <v>143</v>
      </c>
      <c r="L556" s="0" t="s">
        <v>144</v>
      </c>
      <c r="M556" s="0" t="str">
        <f aca="false">RIGHT(N556,LEN(N556)-FIND(" ",N556))</f>
        <v>ENGLESSON DR NW</v>
      </c>
      <c r="N556" s="0" t="s">
        <v>2970</v>
      </c>
      <c r="P556" s="0" t="s">
        <v>147</v>
      </c>
      <c r="Q556" s="0" t="s">
        <v>148</v>
      </c>
      <c r="R556" s="0" t="n">
        <v>44485</v>
      </c>
      <c r="S556" s="0" t="n">
        <v>1234</v>
      </c>
      <c r="AD556" s="0" t="s">
        <v>149</v>
      </c>
      <c r="AE556" s="0" t="s">
        <v>150</v>
      </c>
      <c r="AF556" s="0" t="s">
        <v>151</v>
      </c>
      <c r="AH556" s="0" t="n">
        <v>14</v>
      </c>
      <c r="AI556" s="0" t="n">
        <v>11</v>
      </c>
      <c r="AN556" s="0" t="s">
        <v>147</v>
      </c>
      <c r="AO556" s="0" t="s">
        <v>221</v>
      </c>
      <c r="AP556" s="0" t="s">
        <v>222</v>
      </c>
      <c r="AQ556" s="0" t="n">
        <v>9</v>
      </c>
      <c r="AR556" s="0" t="n">
        <v>64</v>
      </c>
      <c r="AS556" s="0" t="n">
        <v>32</v>
      </c>
      <c r="AV556" s="0" t="s">
        <v>223</v>
      </c>
      <c r="AW556" s="0" t="n">
        <f aca="false">COUNTA($BC556:$EG556)</f>
        <v>36</v>
      </c>
      <c r="AX556" s="0" t="n">
        <f aca="false">COUNTIF($BC556:$EG556,"D")</f>
        <v>14</v>
      </c>
      <c r="AY556" s="0" t="n">
        <f aca="false">COUNTIF($BC556:$EG556,"R")</f>
        <v>0</v>
      </c>
      <c r="AZ556" s="2" t="n">
        <f aca="false">COUNTIF(DW556,"D")+COUNTIF(DO556,"D")+COUNTIF(DJ556,"D")+COUNTIF(DD556,"D")</f>
        <v>3</v>
      </c>
      <c r="BA556" s="0" t="n">
        <f aca="false">IF(DH556&lt;&gt;"",1,0)+IF(DI556&lt;&gt;"",1,0)+IF(DK556&lt;&gt;"",1,0)+IF(DM556&lt;&gt;"",1,0)+IF(DN556&lt;&gt;"",1,0)+IF(DO556&lt;&gt;"",1,0)+IF(DQ556&lt;&gt;"",1,0)+IF(DR556&lt;&gt;"",1,0)+IF(DT556&lt;&gt;"",1,0)+IF(DU556&lt;&gt;"",1,0)+IF(DV556&lt;&gt;"",1,0)+IF(DW556&lt;&gt;"",1,0)+IF(DX556&lt;&gt;"",1,0)+IF(DZ556&lt;&gt;"",1,0)+IF(EA556&lt;&gt;"",1,0)+IF(EB556&lt;&gt;"",1,0)+IF(EE556&lt;&gt;"",1,0)</f>
        <v>9</v>
      </c>
      <c r="BB556" s="0" t="n">
        <f aca="false">IF(AND(AV556&gt;0, AW556&gt;0),1,0)</f>
        <v>1</v>
      </c>
      <c r="BC556" s="0" t="s">
        <v>155</v>
      </c>
      <c r="BD556" s="0" t="s">
        <v>155</v>
      </c>
      <c r="BH556" s="0" t="s">
        <v>155</v>
      </c>
      <c r="BI556" s="0" t="s">
        <v>155</v>
      </c>
      <c r="BL556" s="0" t="s">
        <v>155</v>
      </c>
      <c r="BS556" s="0" t="s">
        <v>155</v>
      </c>
      <c r="BY556" s="0" t="s">
        <v>144</v>
      </c>
      <c r="CA556" s="0" t="s">
        <v>155</v>
      </c>
      <c r="CK556" s="0" t="s">
        <v>155</v>
      </c>
      <c r="CL556" s="0" t="s">
        <v>144</v>
      </c>
      <c r="CN556" s="0" t="s">
        <v>155</v>
      </c>
      <c r="CO556" s="0" t="s">
        <v>144</v>
      </c>
      <c r="CP556" s="0" t="s">
        <v>155</v>
      </c>
      <c r="CQ556" s="0" t="s">
        <v>144</v>
      </c>
      <c r="CV556" s="0" t="s">
        <v>155</v>
      </c>
      <c r="CW556" s="0" t="s">
        <v>144</v>
      </c>
      <c r="CY556" s="0" t="s">
        <v>155</v>
      </c>
      <c r="CZ556" s="0" t="s">
        <v>144</v>
      </c>
      <c r="DC556" s="0" t="s">
        <v>155</v>
      </c>
      <c r="DD556" s="0" t="s">
        <v>144</v>
      </c>
      <c r="DF556" s="0" t="s">
        <v>155</v>
      </c>
      <c r="DG556" s="0" t="s">
        <v>144</v>
      </c>
      <c r="DI556" s="0" t="s">
        <v>155</v>
      </c>
      <c r="DJ556" s="0" t="s">
        <v>144</v>
      </c>
      <c r="DL556" s="0" t="s">
        <v>155</v>
      </c>
      <c r="DM556" s="0" t="s">
        <v>144</v>
      </c>
      <c r="DN556" s="0" t="s">
        <v>155</v>
      </c>
      <c r="DR556" s="0" t="s">
        <v>155</v>
      </c>
      <c r="DS556" s="0" t="s">
        <v>144</v>
      </c>
      <c r="DT556" s="0" t="s">
        <v>144</v>
      </c>
      <c r="DU556" s="0" t="s">
        <v>155</v>
      </c>
      <c r="DW556" s="0" t="s">
        <v>144</v>
      </c>
      <c r="DX556" s="0" t="s">
        <v>155</v>
      </c>
      <c r="EA556" s="0" t="s">
        <v>155</v>
      </c>
      <c r="ED556" s="0" t="s">
        <v>144</v>
      </c>
      <c r="EF556" s="0" t="s">
        <v>155</v>
      </c>
    </row>
    <row r="557" customFormat="false" ht="13.8" hidden="false" customHeight="false" outlineLevel="0" collapsed="false">
      <c r="A557" s="0" t="s">
        <v>2971</v>
      </c>
      <c r="B557" s="0" t="n">
        <v>78</v>
      </c>
      <c r="C557" s="0" t="n">
        <v>28905</v>
      </c>
      <c r="D557" s="0" t="s">
        <v>2966</v>
      </c>
      <c r="E557" s="0" t="s">
        <v>2972</v>
      </c>
      <c r="F557" s="0" t="str">
        <f aca="false">CONCATENATE(D557," ",LEFT(H557,4),"T=",AW557,"D=",AX557,"R=",AY557,"M=",AZ557,"L=",BA557,"B=",BB557)</f>
        <v>BLAKELY JRT=40D=13R=0M=3L=9B=1</v>
      </c>
      <c r="G557" s="0" t="s">
        <v>494</v>
      </c>
      <c r="H557" s="0" t="s">
        <v>644</v>
      </c>
      <c r="I557" s="0" t="s">
        <v>2973</v>
      </c>
      <c r="J557" s="0" t="s">
        <v>2974</v>
      </c>
      <c r="K557" s="0" t="s">
        <v>143</v>
      </c>
      <c r="L557" s="0" t="s">
        <v>144</v>
      </c>
      <c r="M557" s="0" t="str">
        <f aca="false">RIGHT(N557,LEN(N557)-FIND(" ",N557))</f>
        <v>ENGLESSON DR NW</v>
      </c>
      <c r="N557" s="0" t="s">
        <v>2970</v>
      </c>
      <c r="P557" s="0" t="s">
        <v>147</v>
      </c>
      <c r="Q557" s="0" t="s">
        <v>148</v>
      </c>
      <c r="R557" s="0" t="n">
        <v>44485</v>
      </c>
      <c r="AD557" s="0" t="s">
        <v>149</v>
      </c>
      <c r="AE557" s="0" t="s">
        <v>150</v>
      </c>
      <c r="AF557" s="0" t="s">
        <v>151</v>
      </c>
      <c r="AH557" s="0" t="n">
        <v>14</v>
      </c>
      <c r="AI557" s="0" t="n">
        <v>11</v>
      </c>
      <c r="AN557" s="0" t="s">
        <v>147</v>
      </c>
      <c r="AO557" s="0" t="s">
        <v>221</v>
      </c>
      <c r="AP557" s="0" t="s">
        <v>222</v>
      </c>
      <c r="AQ557" s="0" t="n">
        <v>9</v>
      </c>
      <c r="AR557" s="0" t="n">
        <v>64</v>
      </c>
      <c r="AS557" s="0" t="n">
        <v>32</v>
      </c>
      <c r="AV557" s="0" t="s">
        <v>223</v>
      </c>
      <c r="AW557" s="0" t="n">
        <f aca="false">COUNTA($BC557:$EG557)</f>
        <v>40</v>
      </c>
      <c r="AX557" s="0" t="n">
        <f aca="false">COUNTIF($BC557:$EG557,"D")</f>
        <v>13</v>
      </c>
      <c r="AY557" s="0" t="n">
        <f aca="false">COUNTIF($BC557:$EG557,"R")</f>
        <v>0</v>
      </c>
      <c r="AZ557" s="2" t="n">
        <f aca="false">COUNTIF(DW557,"D")+COUNTIF(DO557,"D")+COUNTIF(DJ557,"D")+COUNTIF(DD557,"D")</f>
        <v>3</v>
      </c>
      <c r="BA557" s="0" t="n">
        <f aca="false">IF(DH557&lt;&gt;"",1,0)+IF(DI557&lt;&gt;"",1,0)+IF(DK557&lt;&gt;"",1,0)+IF(DM557&lt;&gt;"",1,0)+IF(DN557&lt;&gt;"",1,0)+IF(DO557&lt;&gt;"",1,0)+IF(DQ557&lt;&gt;"",1,0)+IF(DR557&lt;&gt;"",1,0)+IF(DT557&lt;&gt;"",1,0)+IF(DU557&lt;&gt;"",1,0)+IF(DV557&lt;&gt;"",1,0)+IF(DW557&lt;&gt;"",1,0)+IF(DX557&lt;&gt;"",1,0)+IF(DZ557&lt;&gt;"",1,0)+IF(EA557&lt;&gt;"",1,0)+IF(EB557&lt;&gt;"",1,0)+IF(EE557&lt;&gt;"",1,0)</f>
        <v>9</v>
      </c>
      <c r="BB557" s="0" t="n">
        <f aca="false">IF(AND(AV557&gt;0, AW557&gt;0),1,0)</f>
        <v>1</v>
      </c>
      <c r="BC557" s="0" t="s">
        <v>155</v>
      </c>
      <c r="BD557" s="0" t="s">
        <v>155</v>
      </c>
      <c r="BF557" s="0" t="s">
        <v>155</v>
      </c>
      <c r="BH557" s="0" t="s">
        <v>155</v>
      </c>
      <c r="BI557" s="0" t="s">
        <v>155</v>
      </c>
      <c r="BJ557" s="0" t="s">
        <v>155</v>
      </c>
      <c r="BK557" s="0" t="s">
        <v>155</v>
      </c>
      <c r="BL557" s="0" t="s">
        <v>155</v>
      </c>
      <c r="BP557" s="0" t="s">
        <v>155</v>
      </c>
      <c r="BS557" s="0" t="s">
        <v>155</v>
      </c>
      <c r="BY557" s="0" t="s">
        <v>144</v>
      </c>
      <c r="CA557" s="0" t="s">
        <v>155</v>
      </c>
      <c r="CG557" s="0" t="s">
        <v>155</v>
      </c>
      <c r="CK557" s="0" t="s">
        <v>155</v>
      </c>
      <c r="CL557" s="0" t="s">
        <v>144</v>
      </c>
      <c r="CN557" s="0" t="s">
        <v>155</v>
      </c>
      <c r="CP557" s="0" t="s">
        <v>155</v>
      </c>
      <c r="CQ557" s="0" t="s">
        <v>144</v>
      </c>
      <c r="CV557" s="0" t="s">
        <v>155</v>
      </c>
      <c r="CW557" s="0" t="s">
        <v>144</v>
      </c>
      <c r="CY557" s="0" t="s">
        <v>155</v>
      </c>
      <c r="CZ557" s="0" t="s">
        <v>144</v>
      </c>
      <c r="DC557" s="0" t="s">
        <v>155</v>
      </c>
      <c r="DD557" s="0" t="s">
        <v>144</v>
      </c>
      <c r="DF557" s="0" t="s">
        <v>155</v>
      </c>
      <c r="DG557" s="0" t="s">
        <v>144</v>
      </c>
      <c r="DI557" s="0" t="s">
        <v>155</v>
      </c>
      <c r="DJ557" s="0" t="s">
        <v>144</v>
      </c>
      <c r="DL557" s="0" t="s">
        <v>155</v>
      </c>
      <c r="DM557" s="0" t="s">
        <v>144</v>
      </c>
      <c r="DN557" s="0" t="s">
        <v>155</v>
      </c>
      <c r="DR557" s="0" t="s">
        <v>155</v>
      </c>
      <c r="DS557" s="0" t="s">
        <v>144</v>
      </c>
      <c r="DT557" s="0" t="s">
        <v>144</v>
      </c>
      <c r="DU557" s="0" t="s">
        <v>155</v>
      </c>
      <c r="DW557" s="0" t="s">
        <v>144</v>
      </c>
      <c r="DX557" s="0" t="s">
        <v>155</v>
      </c>
      <c r="EA557" s="0" t="s">
        <v>155</v>
      </c>
      <c r="ED557" s="0" t="s">
        <v>144</v>
      </c>
      <c r="EF557" s="0" t="s">
        <v>155</v>
      </c>
    </row>
    <row r="558" customFormat="false" ht="13.8" hidden="false" customHeight="false" outlineLevel="0" collapsed="false">
      <c r="A558" s="0" t="s">
        <v>2975</v>
      </c>
      <c r="B558" s="0" t="n">
        <v>78</v>
      </c>
      <c r="C558" s="0" t="n">
        <v>383445</v>
      </c>
      <c r="D558" s="0" t="s">
        <v>2976</v>
      </c>
      <c r="E558" s="0" t="s">
        <v>1844</v>
      </c>
      <c r="F558" s="0" t="str">
        <f aca="false">CONCATENATE(D558," ",LEFT(H558,4),"T=",AW558,"D=",AX558,"R=",AY558,"M=",AZ558,"L=",BA558,"B=",BB558)</f>
        <v>BLANK T=24D=9R=1M=3L=9B=1</v>
      </c>
      <c r="G558" s="0" t="s">
        <v>613</v>
      </c>
      <c r="I558" s="0" t="s">
        <v>2977</v>
      </c>
      <c r="J558" s="0" t="s">
        <v>2764</v>
      </c>
      <c r="K558" s="0" t="s">
        <v>143</v>
      </c>
      <c r="L558" s="0" t="s">
        <v>144</v>
      </c>
      <c r="M558" s="0" t="str">
        <f aca="false">RIGHT(N558,LEN(N558)-FIND(" ",N558))</f>
        <v>ADELAIDE AVE NE</v>
      </c>
      <c r="N558" s="0" t="s">
        <v>2978</v>
      </c>
      <c r="P558" s="0" t="s">
        <v>147</v>
      </c>
      <c r="Q558" s="0" t="s">
        <v>148</v>
      </c>
      <c r="R558" s="0" t="n">
        <v>44483</v>
      </c>
      <c r="AD558" s="0" t="s">
        <v>149</v>
      </c>
      <c r="AE558" s="0" t="s">
        <v>150</v>
      </c>
      <c r="AF558" s="0" t="s">
        <v>151</v>
      </c>
      <c r="AH558" s="0" t="n">
        <v>14</v>
      </c>
      <c r="AI558" s="0" t="n">
        <v>11</v>
      </c>
      <c r="AN558" s="0" t="s">
        <v>147</v>
      </c>
      <c r="AO558" s="0" t="s">
        <v>1368</v>
      </c>
      <c r="AP558" s="0" t="s">
        <v>1369</v>
      </c>
      <c r="AQ558" s="0" t="n">
        <v>9</v>
      </c>
      <c r="AR558" s="0" t="n">
        <v>64</v>
      </c>
      <c r="AS558" s="0" t="n">
        <v>32</v>
      </c>
      <c r="AV558" s="0" t="s">
        <v>202</v>
      </c>
      <c r="AW558" s="0" t="n">
        <f aca="false">COUNTA($BC558:$EG558)</f>
        <v>24</v>
      </c>
      <c r="AX558" s="0" t="n">
        <f aca="false">COUNTIF($BC558:$EG558,"D")</f>
        <v>9</v>
      </c>
      <c r="AY558" s="0" t="n">
        <f aca="false">COUNTIF($BC558:$EG558,"R")</f>
        <v>1</v>
      </c>
      <c r="AZ558" s="2" t="n">
        <f aca="false">COUNTIF(DW558,"D")+COUNTIF(DO558,"D")+COUNTIF(DJ558,"D")+COUNTIF(DD558,"D")</f>
        <v>3</v>
      </c>
      <c r="BA558" s="0" t="n">
        <f aca="false">IF(DH558&lt;&gt;"",1,0)+IF(DI558&lt;&gt;"",1,0)+IF(DK558&lt;&gt;"",1,0)+IF(DM558&lt;&gt;"",1,0)+IF(DN558&lt;&gt;"",1,0)+IF(DO558&lt;&gt;"",1,0)+IF(DQ558&lt;&gt;"",1,0)+IF(DR558&lt;&gt;"",1,0)+IF(DT558&lt;&gt;"",1,0)+IF(DU558&lt;&gt;"",1,0)+IF(DV558&lt;&gt;"",1,0)+IF(DW558&lt;&gt;"",1,0)+IF(DX558&lt;&gt;"",1,0)+IF(DZ558&lt;&gt;"",1,0)+IF(EA558&lt;&gt;"",1,0)+IF(EB558&lt;&gt;"",1,0)+IF(EE558&lt;&gt;"",1,0)</f>
        <v>9</v>
      </c>
      <c r="BB558" s="0" t="n">
        <f aca="false">IF(AND(AV558&gt;0, AW558&gt;0),1,0)</f>
        <v>1</v>
      </c>
      <c r="CN558" s="0" t="s">
        <v>155</v>
      </c>
      <c r="CO558" s="0" t="s">
        <v>217</v>
      </c>
      <c r="CP558" s="0" t="s">
        <v>155</v>
      </c>
      <c r="CV558" s="0" t="s">
        <v>155</v>
      </c>
      <c r="CY558" s="0" t="s">
        <v>155</v>
      </c>
      <c r="CZ558" s="0" t="s">
        <v>144</v>
      </c>
      <c r="DC558" s="0" t="s">
        <v>155</v>
      </c>
      <c r="DD558" s="0" t="s">
        <v>144</v>
      </c>
      <c r="DF558" s="0" t="s">
        <v>155</v>
      </c>
      <c r="DG558" s="0" t="s">
        <v>144</v>
      </c>
      <c r="DI558" s="0" t="s">
        <v>155</v>
      </c>
      <c r="DJ558" s="0" t="s">
        <v>144</v>
      </c>
      <c r="DL558" s="0" t="s">
        <v>155</v>
      </c>
      <c r="DM558" s="0" t="s">
        <v>144</v>
      </c>
      <c r="DN558" s="0" t="s">
        <v>155</v>
      </c>
      <c r="DR558" s="0" t="s">
        <v>155</v>
      </c>
      <c r="DS558" s="0" t="s">
        <v>144</v>
      </c>
      <c r="DT558" s="0" t="s">
        <v>144</v>
      </c>
      <c r="DU558" s="0" t="s">
        <v>155</v>
      </c>
      <c r="DW558" s="0" t="s">
        <v>144</v>
      </c>
      <c r="DX558" s="0" t="s">
        <v>155</v>
      </c>
      <c r="EA558" s="0" t="s">
        <v>155</v>
      </c>
      <c r="ED558" s="0" t="s">
        <v>144</v>
      </c>
      <c r="EF558" s="0" t="s">
        <v>155</v>
      </c>
    </row>
    <row r="559" customFormat="false" ht="13.8" hidden="false" customHeight="false" outlineLevel="0" collapsed="false">
      <c r="A559" s="0" t="s">
        <v>2979</v>
      </c>
      <c r="B559" s="0" t="n">
        <v>78</v>
      </c>
      <c r="C559" s="0" t="n">
        <v>9028</v>
      </c>
      <c r="D559" s="0" t="s">
        <v>2980</v>
      </c>
      <c r="E559" s="0" t="s">
        <v>835</v>
      </c>
      <c r="F559" s="0" t="str">
        <f aca="false">CONCATENATE(D559," ",LEFT(H559,4),"T=",AW559,"D=",AX559,"R=",AY559,"M=",AZ559,"L=",BA559,"B=",BB559)</f>
        <v>BOGEN T=48D=14R=2M=3L=9B=1</v>
      </c>
      <c r="G559" s="0" t="s">
        <v>327</v>
      </c>
      <c r="I559" s="0" t="s">
        <v>2981</v>
      </c>
      <c r="J559" s="0" t="s">
        <v>2982</v>
      </c>
      <c r="K559" s="0" t="s">
        <v>143</v>
      </c>
      <c r="L559" s="0" t="s">
        <v>144</v>
      </c>
      <c r="M559" s="0" t="str">
        <f aca="false">RIGHT(N559,LEN(N559)-FIND(" ",N559))</f>
        <v>FAIRWAY DR NE</v>
      </c>
      <c r="N559" s="0" t="s">
        <v>2983</v>
      </c>
      <c r="P559" s="0" t="s">
        <v>147</v>
      </c>
      <c r="Q559" s="0" t="s">
        <v>148</v>
      </c>
      <c r="R559" s="0" t="n">
        <v>44483</v>
      </c>
      <c r="AD559" s="0" t="s">
        <v>149</v>
      </c>
      <c r="AE559" s="0" t="s">
        <v>150</v>
      </c>
      <c r="AF559" s="0" t="s">
        <v>151</v>
      </c>
      <c r="AH559" s="0" t="n">
        <v>14</v>
      </c>
      <c r="AI559" s="0" t="n">
        <v>11</v>
      </c>
      <c r="AN559" s="0" t="s">
        <v>147</v>
      </c>
      <c r="AO559" s="0" t="s">
        <v>908</v>
      </c>
      <c r="AP559" s="0" t="s">
        <v>909</v>
      </c>
      <c r="AQ559" s="0" t="n">
        <v>9</v>
      </c>
      <c r="AR559" s="0" t="n">
        <v>64</v>
      </c>
      <c r="AS559" s="0" t="n">
        <v>32</v>
      </c>
      <c r="AV559" s="0" t="s">
        <v>202</v>
      </c>
      <c r="AW559" s="0" t="n">
        <f aca="false">COUNTA($BC559:$EG559)</f>
        <v>48</v>
      </c>
      <c r="AX559" s="0" t="n">
        <f aca="false">COUNTIF($BC559:$EG559,"D")</f>
        <v>14</v>
      </c>
      <c r="AY559" s="0" t="n">
        <f aca="false">COUNTIF($BC559:$EG559,"R")</f>
        <v>2</v>
      </c>
      <c r="AZ559" s="2" t="n">
        <f aca="false">COUNTIF(DW559,"D")+COUNTIF(DO559,"D")+COUNTIF(DJ559,"D")+COUNTIF(DD559,"D")</f>
        <v>3</v>
      </c>
      <c r="BA559" s="0" t="n">
        <f aca="false">IF(DH559&lt;&gt;"",1,0)+IF(DI559&lt;&gt;"",1,0)+IF(DK559&lt;&gt;"",1,0)+IF(DM559&lt;&gt;"",1,0)+IF(DN559&lt;&gt;"",1,0)+IF(DO559&lt;&gt;"",1,0)+IF(DQ559&lt;&gt;"",1,0)+IF(DR559&lt;&gt;"",1,0)+IF(DT559&lt;&gt;"",1,0)+IF(DU559&lt;&gt;"",1,0)+IF(DV559&lt;&gt;"",1,0)+IF(DW559&lt;&gt;"",1,0)+IF(DX559&lt;&gt;"",1,0)+IF(DZ559&lt;&gt;"",1,0)+IF(EA559&lt;&gt;"",1,0)+IF(EB559&lt;&gt;"",1,0)+IF(EE559&lt;&gt;"",1,0)</f>
        <v>9</v>
      </c>
      <c r="BB559" s="0" t="n">
        <f aca="false">IF(AND(AV559&gt;0, AW559&gt;0),1,0)</f>
        <v>1</v>
      </c>
      <c r="BC559" s="0" t="s">
        <v>155</v>
      </c>
      <c r="BD559" s="0" t="s">
        <v>155</v>
      </c>
      <c r="BE559" s="0" t="s">
        <v>155</v>
      </c>
      <c r="BF559" s="0" t="s">
        <v>155</v>
      </c>
      <c r="BG559" s="0" t="s">
        <v>155</v>
      </c>
      <c r="BH559" s="0" t="s">
        <v>155</v>
      </c>
      <c r="BI559" s="0" t="s">
        <v>155</v>
      </c>
      <c r="BJ559" s="0" t="s">
        <v>155</v>
      </c>
      <c r="BK559" s="0" t="s">
        <v>155</v>
      </c>
      <c r="BL559" s="0" t="s">
        <v>155</v>
      </c>
      <c r="BP559" s="0" t="s">
        <v>155</v>
      </c>
      <c r="BR559" s="0" t="s">
        <v>155</v>
      </c>
      <c r="BS559" s="0" t="s">
        <v>155</v>
      </c>
      <c r="BV559" s="0" t="s">
        <v>155</v>
      </c>
      <c r="BY559" s="0" t="s">
        <v>144</v>
      </c>
      <c r="CA559" s="0" t="s">
        <v>155</v>
      </c>
      <c r="CC559" s="0" t="s">
        <v>144</v>
      </c>
      <c r="CG559" s="0" t="s">
        <v>155</v>
      </c>
      <c r="CH559" s="0" t="s">
        <v>144</v>
      </c>
      <c r="CK559" s="0" t="s">
        <v>155</v>
      </c>
      <c r="CL559" s="0" t="s">
        <v>144</v>
      </c>
      <c r="CN559" s="0" t="s">
        <v>155</v>
      </c>
      <c r="CO559" s="0" t="s">
        <v>217</v>
      </c>
      <c r="CP559" s="0" t="s">
        <v>155</v>
      </c>
      <c r="CT559" s="0" t="s">
        <v>155</v>
      </c>
      <c r="CU559" s="0" t="s">
        <v>144</v>
      </c>
      <c r="CV559" s="0" t="s">
        <v>155</v>
      </c>
      <c r="CW559" s="0" t="s">
        <v>144</v>
      </c>
      <c r="CY559" s="0" t="s">
        <v>155</v>
      </c>
      <c r="CZ559" s="0" t="s">
        <v>217</v>
      </c>
      <c r="DC559" s="0" t="s">
        <v>155</v>
      </c>
      <c r="DD559" s="0" t="s">
        <v>144</v>
      </c>
      <c r="DF559" s="0" t="s">
        <v>155</v>
      </c>
      <c r="DG559" s="0" t="s">
        <v>144</v>
      </c>
      <c r="DI559" s="0" t="s">
        <v>155</v>
      </c>
      <c r="DJ559" s="0" t="s">
        <v>144</v>
      </c>
      <c r="DL559" s="0" t="s">
        <v>155</v>
      </c>
      <c r="DM559" s="0" t="s">
        <v>144</v>
      </c>
      <c r="DN559" s="0" t="s">
        <v>155</v>
      </c>
      <c r="DR559" s="0" t="s">
        <v>155</v>
      </c>
      <c r="DS559" s="0" t="s">
        <v>144</v>
      </c>
      <c r="DT559" s="0" t="s">
        <v>144</v>
      </c>
      <c r="DU559" s="0" t="s">
        <v>155</v>
      </c>
      <c r="DW559" s="0" t="s">
        <v>144</v>
      </c>
      <c r="DX559" s="0" t="s">
        <v>155</v>
      </c>
      <c r="EA559" s="0" t="s">
        <v>155</v>
      </c>
      <c r="ED559" s="0" t="s">
        <v>144</v>
      </c>
      <c r="EF559" s="0" t="s">
        <v>155</v>
      </c>
    </row>
    <row r="560" customFormat="false" ht="13.8" hidden="false" customHeight="false" outlineLevel="0" collapsed="false">
      <c r="A560" s="0" t="s">
        <v>2984</v>
      </c>
      <c r="B560" s="0" t="n">
        <v>78</v>
      </c>
      <c r="C560" s="0" t="n">
        <v>145172</v>
      </c>
      <c r="D560" s="0" t="s">
        <v>2980</v>
      </c>
      <c r="E560" s="0" t="s">
        <v>2985</v>
      </c>
      <c r="F560" s="0" t="str">
        <f aca="false">CONCATENATE(D560," ",LEFT(H560,4),"T=",AW560,"D=",AX560,"R=",AY560,"M=",AZ560,"L=",BA560,"B=",BB560)</f>
        <v>BOGEN T=48D=17R=0M=3L=9B=1</v>
      </c>
      <c r="G560" s="0" t="s">
        <v>465</v>
      </c>
      <c r="I560" s="0" t="s">
        <v>2986</v>
      </c>
      <c r="J560" s="0" t="s">
        <v>943</v>
      </c>
      <c r="K560" s="0" t="s">
        <v>143</v>
      </c>
      <c r="L560" s="0" t="s">
        <v>144</v>
      </c>
      <c r="M560" s="0" t="str">
        <f aca="false">RIGHT(N560,LEN(N560)-FIND(" ",N560))</f>
        <v>FAIRWAY DR NE</v>
      </c>
      <c r="N560" s="0" t="s">
        <v>2983</v>
      </c>
      <c r="P560" s="0" t="s">
        <v>147</v>
      </c>
      <c r="Q560" s="0" t="s">
        <v>148</v>
      </c>
      <c r="R560" s="0" t="n">
        <v>44483</v>
      </c>
      <c r="AD560" s="0" t="s">
        <v>149</v>
      </c>
      <c r="AE560" s="0" t="s">
        <v>150</v>
      </c>
      <c r="AF560" s="0" t="s">
        <v>151</v>
      </c>
      <c r="AH560" s="0" t="n">
        <v>14</v>
      </c>
      <c r="AI560" s="0" t="n">
        <v>11</v>
      </c>
      <c r="AN560" s="0" t="s">
        <v>147</v>
      </c>
      <c r="AO560" s="0" t="s">
        <v>908</v>
      </c>
      <c r="AP560" s="0" t="s">
        <v>909</v>
      </c>
      <c r="AQ560" s="0" t="n">
        <v>9</v>
      </c>
      <c r="AR560" s="0" t="n">
        <v>64</v>
      </c>
      <c r="AS560" s="0" t="n">
        <v>32</v>
      </c>
      <c r="AV560" s="0" t="s">
        <v>202</v>
      </c>
      <c r="AW560" s="0" t="n">
        <f aca="false">COUNTA($BC560:$EG560)</f>
        <v>48</v>
      </c>
      <c r="AX560" s="0" t="n">
        <f aca="false">COUNTIF($BC560:$EG560,"D")</f>
        <v>17</v>
      </c>
      <c r="AY560" s="0" t="n">
        <f aca="false">COUNTIF($BC560:$EG560,"R")</f>
        <v>0</v>
      </c>
      <c r="AZ560" s="2" t="n">
        <f aca="false">COUNTIF(DW560,"D")+COUNTIF(DO560,"D")+COUNTIF(DJ560,"D")+COUNTIF(DD560,"D")</f>
        <v>3</v>
      </c>
      <c r="BA560" s="0" t="n">
        <f aca="false">IF(DH560&lt;&gt;"",1,0)+IF(DI560&lt;&gt;"",1,0)+IF(DK560&lt;&gt;"",1,0)+IF(DM560&lt;&gt;"",1,0)+IF(DN560&lt;&gt;"",1,0)+IF(DO560&lt;&gt;"",1,0)+IF(DQ560&lt;&gt;"",1,0)+IF(DR560&lt;&gt;"",1,0)+IF(DT560&lt;&gt;"",1,0)+IF(DU560&lt;&gt;"",1,0)+IF(DV560&lt;&gt;"",1,0)+IF(DW560&lt;&gt;"",1,0)+IF(DX560&lt;&gt;"",1,0)+IF(DZ560&lt;&gt;"",1,0)+IF(EA560&lt;&gt;"",1,0)+IF(EB560&lt;&gt;"",1,0)+IF(EE560&lt;&gt;"",1,0)</f>
        <v>9</v>
      </c>
      <c r="BB560" s="0" t="n">
        <f aca="false">IF(AND(AV560&gt;0, AW560&gt;0),1,0)</f>
        <v>1</v>
      </c>
      <c r="BC560" s="0" t="s">
        <v>155</v>
      </c>
      <c r="BD560" s="0" t="s">
        <v>155</v>
      </c>
      <c r="BE560" s="0" t="s">
        <v>155</v>
      </c>
      <c r="BG560" s="0" t="s">
        <v>155</v>
      </c>
      <c r="BH560" s="0" t="s">
        <v>155</v>
      </c>
      <c r="BI560" s="0" t="s">
        <v>155</v>
      </c>
      <c r="BJ560" s="0" t="s">
        <v>155</v>
      </c>
      <c r="BK560" s="0" t="s">
        <v>155</v>
      </c>
      <c r="BL560" s="0" t="s">
        <v>155</v>
      </c>
      <c r="BP560" s="0" t="s">
        <v>155</v>
      </c>
      <c r="BR560" s="0" t="s">
        <v>155</v>
      </c>
      <c r="BS560" s="0" t="s">
        <v>155</v>
      </c>
      <c r="BV560" s="0" t="s">
        <v>155</v>
      </c>
      <c r="BY560" s="0" t="s">
        <v>144</v>
      </c>
      <c r="CA560" s="0" t="s">
        <v>155</v>
      </c>
      <c r="CC560" s="0" t="s">
        <v>144</v>
      </c>
      <c r="CG560" s="0" t="s">
        <v>155</v>
      </c>
      <c r="CH560" s="0" t="s">
        <v>144</v>
      </c>
      <c r="CK560" s="0" t="s">
        <v>155</v>
      </c>
      <c r="CL560" s="0" t="s">
        <v>144</v>
      </c>
      <c r="CN560" s="0" t="s">
        <v>155</v>
      </c>
      <c r="CO560" s="0" t="s">
        <v>144</v>
      </c>
      <c r="CP560" s="0" t="s">
        <v>155</v>
      </c>
      <c r="CQ560" s="0" t="s">
        <v>144</v>
      </c>
      <c r="CT560" s="0" t="s">
        <v>155</v>
      </c>
      <c r="CU560" s="0" t="s">
        <v>144</v>
      </c>
      <c r="CV560" s="0" t="s">
        <v>155</v>
      </c>
      <c r="CW560" s="0" t="s">
        <v>144</v>
      </c>
      <c r="CY560" s="0" t="s">
        <v>155</v>
      </c>
      <c r="CZ560" s="0" t="s">
        <v>144</v>
      </c>
      <c r="DC560" s="0" t="s">
        <v>155</v>
      </c>
      <c r="DD560" s="0" t="s">
        <v>144</v>
      </c>
      <c r="DF560" s="0" t="s">
        <v>155</v>
      </c>
      <c r="DG560" s="0" t="s">
        <v>144</v>
      </c>
      <c r="DI560" s="0" t="s">
        <v>155</v>
      </c>
      <c r="DJ560" s="0" t="s">
        <v>144</v>
      </c>
      <c r="DL560" s="0" t="s">
        <v>155</v>
      </c>
      <c r="DM560" s="0" t="s">
        <v>144</v>
      </c>
      <c r="DN560" s="0" t="s">
        <v>155</v>
      </c>
      <c r="DR560" s="0" t="s">
        <v>155</v>
      </c>
      <c r="DS560" s="0" t="s">
        <v>144</v>
      </c>
      <c r="DT560" s="0" t="s">
        <v>144</v>
      </c>
      <c r="DU560" s="0" t="s">
        <v>155</v>
      </c>
      <c r="DW560" s="0" t="s">
        <v>144</v>
      </c>
      <c r="DX560" s="0" t="s">
        <v>155</v>
      </c>
      <c r="EA560" s="0" t="s">
        <v>155</v>
      </c>
      <c r="ED560" s="0" t="s">
        <v>144</v>
      </c>
      <c r="EF560" s="0" t="s">
        <v>155</v>
      </c>
    </row>
    <row r="561" customFormat="false" ht="13.8" hidden="false" customHeight="false" outlineLevel="0" collapsed="false">
      <c r="A561" s="0" t="s">
        <v>2987</v>
      </c>
      <c r="B561" s="0" t="n">
        <v>78</v>
      </c>
      <c r="C561" s="0" t="n">
        <v>9029</v>
      </c>
      <c r="D561" s="0" t="s">
        <v>2980</v>
      </c>
      <c r="E561" s="0" t="s">
        <v>2988</v>
      </c>
      <c r="F561" s="0" t="str">
        <f aca="false">CONCATENATE(D561," ",LEFT(H561,4),"T=",AW561,"D=",AX561,"R=",AY561,"M=",AZ561,"L=",BA561,"B=",BB561)</f>
        <v>BOGEN T=48D=14R=2M=3L=9B=1</v>
      </c>
      <c r="G561" s="0" t="s">
        <v>140</v>
      </c>
      <c r="I561" s="0" t="s">
        <v>2989</v>
      </c>
      <c r="J561" s="0" t="s">
        <v>2990</v>
      </c>
      <c r="K561" s="0" t="s">
        <v>143</v>
      </c>
      <c r="L561" s="0" t="s">
        <v>144</v>
      </c>
      <c r="M561" s="0" t="str">
        <f aca="false">RIGHT(N561,LEN(N561)-FIND(" ",N561))</f>
        <v>FAIRWAY DR NE</v>
      </c>
      <c r="N561" s="0" t="s">
        <v>2983</v>
      </c>
      <c r="P561" s="0" t="s">
        <v>147</v>
      </c>
      <c r="Q561" s="0" t="s">
        <v>148</v>
      </c>
      <c r="R561" s="0" t="n">
        <v>44483</v>
      </c>
      <c r="AD561" s="0" t="s">
        <v>149</v>
      </c>
      <c r="AE561" s="0" t="s">
        <v>150</v>
      </c>
      <c r="AF561" s="0" t="s">
        <v>151</v>
      </c>
      <c r="AH561" s="0" t="n">
        <v>14</v>
      </c>
      <c r="AI561" s="0" t="n">
        <v>11</v>
      </c>
      <c r="AN561" s="0" t="s">
        <v>147</v>
      </c>
      <c r="AO561" s="0" t="s">
        <v>908</v>
      </c>
      <c r="AP561" s="0" t="s">
        <v>909</v>
      </c>
      <c r="AQ561" s="0" t="n">
        <v>9</v>
      </c>
      <c r="AR561" s="0" t="n">
        <v>64</v>
      </c>
      <c r="AS561" s="0" t="n">
        <v>32</v>
      </c>
      <c r="AV561" s="0" t="s">
        <v>202</v>
      </c>
      <c r="AW561" s="0" t="n">
        <f aca="false">COUNTA($BC561:$EG561)</f>
        <v>48</v>
      </c>
      <c r="AX561" s="0" t="n">
        <f aca="false">COUNTIF($BC561:$EG561,"D")</f>
        <v>14</v>
      </c>
      <c r="AY561" s="0" t="n">
        <f aca="false">COUNTIF($BC561:$EG561,"R")</f>
        <v>2</v>
      </c>
      <c r="AZ561" s="2" t="n">
        <f aca="false">COUNTIF(DW561,"D")+COUNTIF(DO561,"D")+COUNTIF(DJ561,"D")+COUNTIF(DD561,"D")</f>
        <v>3</v>
      </c>
      <c r="BA561" s="0" t="n">
        <f aca="false">IF(DH561&lt;&gt;"",1,0)+IF(DI561&lt;&gt;"",1,0)+IF(DK561&lt;&gt;"",1,0)+IF(DM561&lt;&gt;"",1,0)+IF(DN561&lt;&gt;"",1,0)+IF(DO561&lt;&gt;"",1,0)+IF(DQ561&lt;&gt;"",1,0)+IF(DR561&lt;&gt;"",1,0)+IF(DT561&lt;&gt;"",1,0)+IF(DU561&lt;&gt;"",1,0)+IF(DV561&lt;&gt;"",1,0)+IF(DW561&lt;&gt;"",1,0)+IF(DX561&lt;&gt;"",1,0)+IF(DZ561&lt;&gt;"",1,0)+IF(EA561&lt;&gt;"",1,0)+IF(EB561&lt;&gt;"",1,0)+IF(EE561&lt;&gt;"",1,0)</f>
        <v>9</v>
      </c>
      <c r="BB561" s="0" t="n">
        <f aca="false">IF(AND(AV561&gt;0, AW561&gt;0),1,0)</f>
        <v>1</v>
      </c>
      <c r="BC561" s="0" t="s">
        <v>155</v>
      </c>
      <c r="BD561" s="0" t="s">
        <v>155</v>
      </c>
      <c r="BE561" s="0" t="s">
        <v>155</v>
      </c>
      <c r="BF561" s="0" t="s">
        <v>155</v>
      </c>
      <c r="BG561" s="0" t="s">
        <v>155</v>
      </c>
      <c r="BH561" s="0" t="s">
        <v>155</v>
      </c>
      <c r="BI561" s="0" t="s">
        <v>155</v>
      </c>
      <c r="BJ561" s="0" t="s">
        <v>155</v>
      </c>
      <c r="BK561" s="0" t="s">
        <v>155</v>
      </c>
      <c r="BL561" s="0" t="s">
        <v>155</v>
      </c>
      <c r="BP561" s="0" t="s">
        <v>155</v>
      </c>
      <c r="BR561" s="0" t="s">
        <v>155</v>
      </c>
      <c r="BS561" s="0" t="s">
        <v>155</v>
      </c>
      <c r="BV561" s="0" t="s">
        <v>155</v>
      </c>
      <c r="BY561" s="0" t="s">
        <v>144</v>
      </c>
      <c r="CA561" s="0" t="s">
        <v>155</v>
      </c>
      <c r="CC561" s="0" t="s">
        <v>144</v>
      </c>
      <c r="CG561" s="0" t="s">
        <v>155</v>
      </c>
      <c r="CH561" s="0" t="s">
        <v>144</v>
      </c>
      <c r="CK561" s="0" t="s">
        <v>155</v>
      </c>
      <c r="CL561" s="0" t="s">
        <v>144</v>
      </c>
      <c r="CN561" s="0" t="s">
        <v>155</v>
      </c>
      <c r="CO561" s="0" t="s">
        <v>217</v>
      </c>
      <c r="CP561" s="0" t="s">
        <v>155</v>
      </c>
      <c r="CT561" s="0" t="s">
        <v>155</v>
      </c>
      <c r="CU561" s="0" t="s">
        <v>144</v>
      </c>
      <c r="CV561" s="0" t="s">
        <v>155</v>
      </c>
      <c r="CW561" s="0" t="s">
        <v>144</v>
      </c>
      <c r="CY561" s="0" t="s">
        <v>155</v>
      </c>
      <c r="CZ561" s="0" t="s">
        <v>217</v>
      </c>
      <c r="DC561" s="0" t="s">
        <v>155</v>
      </c>
      <c r="DD561" s="0" t="s">
        <v>144</v>
      </c>
      <c r="DF561" s="0" t="s">
        <v>155</v>
      </c>
      <c r="DG561" s="0" t="s">
        <v>144</v>
      </c>
      <c r="DI561" s="0" t="s">
        <v>155</v>
      </c>
      <c r="DJ561" s="0" t="s">
        <v>144</v>
      </c>
      <c r="DL561" s="0" t="s">
        <v>155</v>
      </c>
      <c r="DM561" s="0" t="s">
        <v>144</v>
      </c>
      <c r="DN561" s="0" t="s">
        <v>155</v>
      </c>
      <c r="DR561" s="0" t="s">
        <v>155</v>
      </c>
      <c r="DS561" s="0" t="s">
        <v>144</v>
      </c>
      <c r="DT561" s="0" t="s">
        <v>144</v>
      </c>
      <c r="DU561" s="0" t="s">
        <v>155</v>
      </c>
      <c r="DW561" s="0" t="s">
        <v>144</v>
      </c>
      <c r="DX561" s="0" t="s">
        <v>155</v>
      </c>
      <c r="EA561" s="0" t="s">
        <v>155</v>
      </c>
      <c r="ED561" s="0" t="s">
        <v>144</v>
      </c>
      <c r="EF561" s="0" t="s">
        <v>155</v>
      </c>
    </row>
    <row r="562" customFormat="false" ht="13.8" hidden="false" customHeight="false" outlineLevel="0" collapsed="false">
      <c r="A562" s="0" t="s">
        <v>2991</v>
      </c>
      <c r="B562" s="0" t="n">
        <v>78</v>
      </c>
      <c r="C562" s="0" t="n">
        <v>4438</v>
      </c>
      <c r="D562" s="0" t="s">
        <v>1619</v>
      </c>
      <c r="E562" s="0" t="s">
        <v>527</v>
      </c>
      <c r="F562" s="0" t="str">
        <f aca="false">CONCATENATE(D562," ",LEFT(H562,4),"T=",AW562,"D=",AX562,"R=",AY562,"M=",AZ562,"L=",BA562,"B=",BB562)</f>
        <v>BOLINO T=48D=16R=0M=3L=9B=1</v>
      </c>
      <c r="G562" s="0" t="s">
        <v>465</v>
      </c>
      <c r="I562" s="0" t="s">
        <v>2992</v>
      </c>
      <c r="J562" s="0" t="s">
        <v>2993</v>
      </c>
      <c r="K562" s="0" t="s">
        <v>143</v>
      </c>
      <c r="L562" s="0" t="s">
        <v>144</v>
      </c>
      <c r="M562" s="0" t="str">
        <f aca="false">RIGHT(N562,LEN(N562)-FIND(" ",N562))</f>
        <v>BUTLER RD NE</v>
      </c>
      <c r="N562" s="0" t="s">
        <v>2994</v>
      </c>
      <c r="P562" s="0" t="s">
        <v>147</v>
      </c>
      <c r="Q562" s="0" t="s">
        <v>148</v>
      </c>
      <c r="R562" s="0" t="n">
        <v>44483</v>
      </c>
      <c r="AD562" s="0" t="s">
        <v>149</v>
      </c>
      <c r="AE562" s="0" t="s">
        <v>150</v>
      </c>
      <c r="AF562" s="0" t="s">
        <v>151</v>
      </c>
      <c r="AH562" s="0" t="n">
        <v>14</v>
      </c>
      <c r="AI562" s="0" t="n">
        <v>11</v>
      </c>
      <c r="AN562" s="0" t="s">
        <v>147</v>
      </c>
      <c r="AO562" s="0" t="s">
        <v>908</v>
      </c>
      <c r="AP562" s="0" t="s">
        <v>909</v>
      </c>
      <c r="AQ562" s="0" t="n">
        <v>9</v>
      </c>
      <c r="AR562" s="0" t="n">
        <v>64</v>
      </c>
      <c r="AS562" s="0" t="n">
        <v>32</v>
      </c>
      <c r="AV562" s="0" t="s">
        <v>202</v>
      </c>
      <c r="AW562" s="0" t="n">
        <f aca="false">COUNTA($BC562:$EG562)</f>
        <v>48</v>
      </c>
      <c r="AX562" s="0" t="n">
        <f aca="false">COUNTIF($BC562:$EG562,"D")</f>
        <v>16</v>
      </c>
      <c r="AY562" s="0" t="n">
        <f aca="false">COUNTIF($BC562:$EG562,"R")</f>
        <v>0</v>
      </c>
      <c r="AZ562" s="2" t="n">
        <f aca="false">COUNTIF(DW562,"D")+COUNTIF(DO562,"D")+COUNTIF(DJ562,"D")+COUNTIF(DD562,"D")</f>
        <v>3</v>
      </c>
      <c r="BA562" s="0" t="n">
        <f aca="false">IF(DH562&lt;&gt;"",1,0)+IF(DI562&lt;&gt;"",1,0)+IF(DK562&lt;&gt;"",1,0)+IF(DM562&lt;&gt;"",1,0)+IF(DN562&lt;&gt;"",1,0)+IF(DO562&lt;&gt;"",1,0)+IF(DQ562&lt;&gt;"",1,0)+IF(DR562&lt;&gt;"",1,0)+IF(DT562&lt;&gt;"",1,0)+IF(DU562&lt;&gt;"",1,0)+IF(DV562&lt;&gt;"",1,0)+IF(DW562&lt;&gt;"",1,0)+IF(DX562&lt;&gt;"",1,0)+IF(DZ562&lt;&gt;"",1,0)+IF(EA562&lt;&gt;"",1,0)+IF(EB562&lt;&gt;"",1,0)+IF(EE562&lt;&gt;"",1,0)</f>
        <v>9</v>
      </c>
      <c r="BB562" s="0" t="n">
        <f aca="false">IF(AND(AV562&gt;0, AW562&gt;0),1,0)</f>
        <v>1</v>
      </c>
      <c r="BC562" s="0" t="s">
        <v>155</v>
      </c>
      <c r="BD562" s="0" t="s">
        <v>155</v>
      </c>
      <c r="BE562" s="0" t="s">
        <v>155</v>
      </c>
      <c r="BF562" s="0" t="s">
        <v>155</v>
      </c>
      <c r="BG562" s="0" t="s">
        <v>155</v>
      </c>
      <c r="BH562" s="0" t="s">
        <v>155</v>
      </c>
      <c r="BI562" s="0" t="s">
        <v>155</v>
      </c>
      <c r="BJ562" s="0" t="s">
        <v>155</v>
      </c>
      <c r="BK562" s="0" t="s">
        <v>155</v>
      </c>
      <c r="BL562" s="0" t="s">
        <v>155</v>
      </c>
      <c r="BP562" s="0" t="s">
        <v>155</v>
      </c>
      <c r="BR562" s="0" t="s">
        <v>155</v>
      </c>
      <c r="BS562" s="0" t="s">
        <v>155</v>
      </c>
      <c r="BV562" s="0" t="s">
        <v>155</v>
      </c>
      <c r="BY562" s="0" t="s">
        <v>144</v>
      </c>
      <c r="CA562" s="0" t="s">
        <v>155</v>
      </c>
      <c r="CC562" s="0" t="s">
        <v>144</v>
      </c>
      <c r="CG562" s="0" t="s">
        <v>155</v>
      </c>
      <c r="CH562" s="0" t="s">
        <v>144</v>
      </c>
      <c r="CK562" s="0" t="s">
        <v>155</v>
      </c>
      <c r="CL562" s="0" t="s">
        <v>144</v>
      </c>
      <c r="CN562" s="0" t="s">
        <v>155</v>
      </c>
      <c r="CO562" s="0" t="s">
        <v>144</v>
      </c>
      <c r="CP562" s="0" t="s">
        <v>155</v>
      </c>
      <c r="CT562" s="0" t="s">
        <v>155</v>
      </c>
      <c r="CU562" s="0" t="s">
        <v>144</v>
      </c>
      <c r="CV562" s="0" t="s">
        <v>155</v>
      </c>
      <c r="CW562" s="0" t="s">
        <v>144</v>
      </c>
      <c r="CY562" s="0" t="s">
        <v>155</v>
      </c>
      <c r="CZ562" s="0" t="s">
        <v>144</v>
      </c>
      <c r="DC562" s="0" t="s">
        <v>155</v>
      </c>
      <c r="DD562" s="0" t="s">
        <v>144</v>
      </c>
      <c r="DF562" s="0" t="s">
        <v>155</v>
      </c>
      <c r="DG562" s="0" t="s">
        <v>144</v>
      </c>
      <c r="DI562" s="0" t="s">
        <v>155</v>
      </c>
      <c r="DJ562" s="0" t="s">
        <v>144</v>
      </c>
      <c r="DL562" s="0" t="s">
        <v>155</v>
      </c>
      <c r="DM562" s="0" t="s">
        <v>144</v>
      </c>
      <c r="DN562" s="0" t="s">
        <v>155</v>
      </c>
      <c r="DR562" s="0" t="s">
        <v>155</v>
      </c>
      <c r="DS562" s="0" t="s">
        <v>144</v>
      </c>
      <c r="DT562" s="0" t="s">
        <v>144</v>
      </c>
      <c r="DU562" s="0" t="s">
        <v>155</v>
      </c>
      <c r="DW562" s="0" t="s">
        <v>144</v>
      </c>
      <c r="DX562" s="0" t="s">
        <v>155</v>
      </c>
      <c r="EA562" s="0" t="s">
        <v>155</v>
      </c>
      <c r="ED562" s="0" t="s">
        <v>144</v>
      </c>
      <c r="EF562" s="0" t="s">
        <v>155</v>
      </c>
    </row>
    <row r="563" customFormat="false" ht="13.8" hidden="false" customHeight="false" outlineLevel="0" collapsed="false">
      <c r="A563" s="0" t="s">
        <v>2995</v>
      </c>
      <c r="B563" s="0" t="n">
        <v>78</v>
      </c>
      <c r="C563" s="0" t="n">
        <v>162917</v>
      </c>
      <c r="D563" s="0" t="s">
        <v>2996</v>
      </c>
      <c r="E563" s="0" t="s">
        <v>391</v>
      </c>
      <c r="F563" s="0" t="str">
        <f aca="false">CONCATENATE(D563," ",LEFT(H563,4),"T=",AW563,"D=",AX563,"R=",AY563,"M=",AZ563,"L=",BA563,"B=",BB563)</f>
        <v>BONANNO T=41D=14R=0M=3L=9B=1</v>
      </c>
      <c r="G563" s="0" t="s">
        <v>424</v>
      </c>
      <c r="I563" s="0" t="s">
        <v>2997</v>
      </c>
      <c r="J563" s="0" t="s">
        <v>2998</v>
      </c>
      <c r="K563" s="0" t="s">
        <v>143</v>
      </c>
      <c r="L563" s="0" t="s">
        <v>144</v>
      </c>
      <c r="M563" s="0" t="str">
        <f aca="false">RIGHT(N563,LEN(N563)-FIND(" ",N563))</f>
        <v>BIRCH RUN DR NE</v>
      </c>
      <c r="N563" s="0" t="s">
        <v>2999</v>
      </c>
      <c r="P563" s="0" t="s">
        <v>147</v>
      </c>
      <c r="Q563" s="0" t="s">
        <v>148</v>
      </c>
      <c r="R563" s="0" t="n">
        <v>44483</v>
      </c>
      <c r="AD563" s="0" t="s">
        <v>149</v>
      </c>
      <c r="AE563" s="0" t="s">
        <v>150</v>
      </c>
      <c r="AH563" s="0" t="n">
        <v>14</v>
      </c>
      <c r="AI563" s="0" t="n">
        <v>11</v>
      </c>
      <c r="AJ563" s="0" t="s">
        <v>198</v>
      </c>
      <c r="AM563" s="0" t="s">
        <v>199</v>
      </c>
      <c r="AN563" s="0" t="s">
        <v>147</v>
      </c>
      <c r="AO563" s="0" t="s">
        <v>200</v>
      </c>
      <c r="AP563" s="0" t="s">
        <v>201</v>
      </c>
      <c r="AQ563" s="0" t="n">
        <v>9</v>
      </c>
      <c r="AR563" s="0" t="n">
        <v>64</v>
      </c>
      <c r="AS563" s="0" t="n">
        <v>32</v>
      </c>
      <c r="AV563" s="0" t="s">
        <v>202</v>
      </c>
      <c r="AW563" s="0" t="n">
        <f aca="false">COUNTA($BC563:$EG563)</f>
        <v>41</v>
      </c>
      <c r="AX563" s="0" t="n">
        <f aca="false">COUNTIF($BC563:$EG563,"D")</f>
        <v>14</v>
      </c>
      <c r="AY563" s="0" t="n">
        <f aca="false">COUNTIF($BC563:$EG563,"R")</f>
        <v>0</v>
      </c>
      <c r="AZ563" s="2" t="n">
        <f aca="false">COUNTIF(DW563,"D")+COUNTIF(DO563,"D")+COUNTIF(DJ563,"D")+COUNTIF(DD563,"D")</f>
        <v>3</v>
      </c>
      <c r="BA563" s="0" t="n">
        <f aca="false">IF(DH563&lt;&gt;"",1,0)+IF(DI563&lt;&gt;"",1,0)+IF(DK563&lt;&gt;"",1,0)+IF(DM563&lt;&gt;"",1,0)+IF(DN563&lt;&gt;"",1,0)+IF(DO563&lt;&gt;"",1,0)+IF(DQ563&lt;&gt;"",1,0)+IF(DR563&lt;&gt;"",1,0)+IF(DT563&lt;&gt;"",1,0)+IF(DU563&lt;&gt;"",1,0)+IF(DV563&lt;&gt;"",1,0)+IF(DW563&lt;&gt;"",1,0)+IF(DX563&lt;&gt;"",1,0)+IF(DZ563&lt;&gt;"",1,0)+IF(EA563&lt;&gt;"",1,0)+IF(EB563&lt;&gt;"",1,0)+IF(EE563&lt;&gt;"",1,0)</f>
        <v>9</v>
      </c>
      <c r="BB563" s="0" t="n">
        <f aca="false">IF(AND(AV563&gt;0, AW563&gt;0),1,0)</f>
        <v>1</v>
      </c>
      <c r="BD563" s="0" t="s">
        <v>155</v>
      </c>
      <c r="BF563" s="0" t="s">
        <v>155</v>
      </c>
      <c r="BH563" s="0" t="s">
        <v>155</v>
      </c>
      <c r="BI563" s="0" t="s">
        <v>155</v>
      </c>
      <c r="BJ563" s="0" t="s">
        <v>155</v>
      </c>
      <c r="BK563" s="0" t="s">
        <v>155</v>
      </c>
      <c r="BL563" s="0" t="s">
        <v>155</v>
      </c>
      <c r="BP563" s="0" t="s">
        <v>155</v>
      </c>
      <c r="BS563" s="0" t="s">
        <v>155</v>
      </c>
      <c r="BV563" s="0" t="s">
        <v>155</v>
      </c>
      <c r="BY563" s="0" t="s">
        <v>144</v>
      </c>
      <c r="CA563" s="0" t="s">
        <v>155</v>
      </c>
      <c r="CG563" s="0" t="s">
        <v>155</v>
      </c>
      <c r="CH563" s="0" t="s">
        <v>144</v>
      </c>
      <c r="CK563" s="0" t="s">
        <v>155</v>
      </c>
      <c r="CL563" s="0" t="s">
        <v>144</v>
      </c>
      <c r="CN563" s="0" t="s">
        <v>155</v>
      </c>
      <c r="CO563" s="0" t="s">
        <v>144</v>
      </c>
      <c r="CP563" s="0" t="s">
        <v>155</v>
      </c>
      <c r="CQ563" s="0" t="s">
        <v>144</v>
      </c>
      <c r="CT563" s="0" t="s">
        <v>155</v>
      </c>
      <c r="CW563" s="0" t="s">
        <v>144</v>
      </c>
      <c r="CY563" s="0" t="s">
        <v>155</v>
      </c>
      <c r="CZ563" s="0" t="s">
        <v>144</v>
      </c>
      <c r="DC563" s="0" t="s">
        <v>155</v>
      </c>
      <c r="DD563" s="0" t="s">
        <v>144</v>
      </c>
      <c r="DF563" s="0" t="s">
        <v>155</v>
      </c>
      <c r="DI563" s="0" t="s">
        <v>155</v>
      </c>
      <c r="DJ563" s="0" t="s">
        <v>144</v>
      </c>
      <c r="DL563" s="0" t="s">
        <v>155</v>
      </c>
      <c r="DM563" s="0" t="s">
        <v>144</v>
      </c>
      <c r="DN563" s="0" t="s">
        <v>155</v>
      </c>
      <c r="DR563" s="0" t="s">
        <v>155</v>
      </c>
      <c r="DS563" s="0" t="s">
        <v>144</v>
      </c>
      <c r="DT563" s="0" t="s">
        <v>144</v>
      </c>
      <c r="DU563" s="0" t="s">
        <v>155</v>
      </c>
      <c r="DW563" s="0" t="s">
        <v>144</v>
      </c>
      <c r="DX563" s="0" t="s">
        <v>155</v>
      </c>
      <c r="EA563" s="0" t="s">
        <v>155</v>
      </c>
      <c r="ED563" s="0" t="s">
        <v>144</v>
      </c>
      <c r="EF563" s="0" t="s">
        <v>155</v>
      </c>
    </row>
    <row r="564" customFormat="false" ht="13.8" hidden="false" customHeight="false" outlineLevel="0" collapsed="false">
      <c r="A564" s="0" t="s">
        <v>3000</v>
      </c>
      <c r="B564" s="0" t="n">
        <v>78</v>
      </c>
      <c r="C564" s="0" t="n">
        <v>242406</v>
      </c>
      <c r="D564" s="0" t="s">
        <v>3001</v>
      </c>
      <c r="E564" s="0" t="s">
        <v>411</v>
      </c>
      <c r="F564" s="0" t="str">
        <f aca="false">CONCATENATE(D564," ",LEFT(H564,4),"T=",AW564,"D=",AX564,"R=",AY564,"M=",AZ564,"L=",BA564,"B=",BB564)</f>
        <v>BONINI T=48D=17R=0M=3L=9B=1</v>
      </c>
      <c r="I564" s="0" t="s">
        <v>3002</v>
      </c>
      <c r="J564" s="0" t="s">
        <v>3003</v>
      </c>
      <c r="K564" s="0" t="s">
        <v>143</v>
      </c>
      <c r="L564" s="0" t="s">
        <v>144</v>
      </c>
      <c r="M564" s="0" t="str">
        <f aca="false">RIGHT(N564,LEN(N564)-FIND(" ",N564))</f>
        <v>FOSTER DR NE</v>
      </c>
      <c r="N564" s="0" t="s">
        <v>3004</v>
      </c>
      <c r="P564" s="0" t="s">
        <v>147</v>
      </c>
      <c r="Q564" s="0" t="s">
        <v>148</v>
      </c>
      <c r="R564" s="0" t="n">
        <v>44483</v>
      </c>
      <c r="AD564" s="0" t="s">
        <v>149</v>
      </c>
      <c r="AE564" s="0" t="s">
        <v>150</v>
      </c>
      <c r="AF564" s="0" t="s">
        <v>151</v>
      </c>
      <c r="AH564" s="0" t="n">
        <v>14</v>
      </c>
      <c r="AI564" s="0" t="n">
        <v>11</v>
      </c>
      <c r="AN564" s="0" t="s">
        <v>147</v>
      </c>
      <c r="AO564" s="0" t="s">
        <v>908</v>
      </c>
      <c r="AP564" s="0" t="s">
        <v>909</v>
      </c>
      <c r="AQ564" s="0" t="n">
        <v>9</v>
      </c>
      <c r="AR564" s="0" t="n">
        <v>64</v>
      </c>
      <c r="AS564" s="0" t="n">
        <v>32</v>
      </c>
      <c r="AV564" s="0" t="s">
        <v>202</v>
      </c>
      <c r="AW564" s="0" t="n">
        <f aca="false">COUNTA($BC564:$EG564)</f>
        <v>48</v>
      </c>
      <c r="AX564" s="0" t="n">
        <f aca="false">COUNTIF($BC564:$EG564,"D")</f>
        <v>17</v>
      </c>
      <c r="AY564" s="0" t="n">
        <f aca="false">COUNTIF($BC564:$EG564,"R")</f>
        <v>0</v>
      </c>
      <c r="AZ564" s="2" t="n">
        <f aca="false">COUNTIF(DW564,"D")+COUNTIF(DO564,"D")+COUNTIF(DJ564,"D")+COUNTIF(DD564,"D")</f>
        <v>3</v>
      </c>
      <c r="BA564" s="0" t="n">
        <f aca="false">IF(DH564&lt;&gt;"",1,0)+IF(DI564&lt;&gt;"",1,0)+IF(DK564&lt;&gt;"",1,0)+IF(DM564&lt;&gt;"",1,0)+IF(DN564&lt;&gt;"",1,0)+IF(DO564&lt;&gt;"",1,0)+IF(DQ564&lt;&gt;"",1,0)+IF(DR564&lt;&gt;"",1,0)+IF(DT564&lt;&gt;"",1,0)+IF(DU564&lt;&gt;"",1,0)+IF(DV564&lt;&gt;"",1,0)+IF(DW564&lt;&gt;"",1,0)+IF(DX564&lt;&gt;"",1,0)+IF(DZ564&lt;&gt;"",1,0)+IF(EA564&lt;&gt;"",1,0)+IF(EB564&lt;&gt;"",1,0)+IF(EE564&lt;&gt;"",1,0)</f>
        <v>9</v>
      </c>
      <c r="BB564" s="0" t="n">
        <f aca="false">IF(AND(AV564&gt;0, AW564&gt;0),1,0)</f>
        <v>1</v>
      </c>
      <c r="BC564" s="0" t="s">
        <v>155</v>
      </c>
      <c r="BD564" s="0" t="s">
        <v>155</v>
      </c>
      <c r="BE564" s="0" t="s">
        <v>155</v>
      </c>
      <c r="BF564" s="0" t="s">
        <v>155</v>
      </c>
      <c r="BG564" s="0" t="s">
        <v>155</v>
      </c>
      <c r="BH564" s="0" t="s">
        <v>155</v>
      </c>
      <c r="BI564" s="0" t="s">
        <v>155</v>
      </c>
      <c r="BJ564" s="0" t="s">
        <v>155</v>
      </c>
      <c r="BK564" s="0" t="s">
        <v>155</v>
      </c>
      <c r="BL564" s="0" t="s">
        <v>155</v>
      </c>
      <c r="BP564" s="0" t="s">
        <v>155</v>
      </c>
      <c r="BR564" s="0" t="s">
        <v>155</v>
      </c>
      <c r="BS564" s="0" t="s">
        <v>155</v>
      </c>
      <c r="BV564" s="0" t="s">
        <v>155</v>
      </c>
      <c r="BY564" s="0" t="s">
        <v>144</v>
      </c>
      <c r="CA564" s="0" t="s">
        <v>155</v>
      </c>
      <c r="CC564" s="0" t="s">
        <v>144</v>
      </c>
      <c r="CG564" s="0" t="s">
        <v>155</v>
      </c>
      <c r="CH564" s="0" t="s">
        <v>144</v>
      </c>
      <c r="CK564" s="0" t="s">
        <v>155</v>
      </c>
      <c r="CL564" s="0" t="s">
        <v>144</v>
      </c>
      <c r="CN564" s="0" t="s">
        <v>155</v>
      </c>
      <c r="CO564" s="0" t="s">
        <v>144</v>
      </c>
      <c r="CP564" s="0" t="s">
        <v>155</v>
      </c>
      <c r="CQ564" s="0" t="s">
        <v>144</v>
      </c>
      <c r="CU564" s="0" t="s">
        <v>144</v>
      </c>
      <c r="CV564" s="0" t="s">
        <v>155</v>
      </c>
      <c r="CW564" s="0" t="s">
        <v>144</v>
      </c>
      <c r="CY564" s="0" t="s">
        <v>155</v>
      </c>
      <c r="CZ564" s="0" t="s">
        <v>144</v>
      </c>
      <c r="DC564" s="0" t="s">
        <v>155</v>
      </c>
      <c r="DD564" s="0" t="s">
        <v>144</v>
      </c>
      <c r="DF564" s="0" t="s">
        <v>155</v>
      </c>
      <c r="DG564" s="0" t="s">
        <v>144</v>
      </c>
      <c r="DI564" s="0" t="s">
        <v>155</v>
      </c>
      <c r="DJ564" s="0" t="s">
        <v>144</v>
      </c>
      <c r="DL564" s="0" t="s">
        <v>155</v>
      </c>
      <c r="DM564" s="0" t="s">
        <v>144</v>
      </c>
      <c r="DN564" s="0" t="s">
        <v>155</v>
      </c>
      <c r="DR564" s="0" t="s">
        <v>155</v>
      </c>
      <c r="DS564" s="0" t="s">
        <v>144</v>
      </c>
      <c r="DT564" s="0" t="s">
        <v>144</v>
      </c>
      <c r="DU564" s="0" t="s">
        <v>155</v>
      </c>
      <c r="DW564" s="0" t="s">
        <v>144</v>
      </c>
      <c r="DX564" s="0" t="s">
        <v>155</v>
      </c>
      <c r="EA564" s="0" t="s">
        <v>155</v>
      </c>
      <c r="ED564" s="0" t="s">
        <v>144</v>
      </c>
      <c r="EF564" s="0" t="s">
        <v>155</v>
      </c>
    </row>
    <row r="565" customFormat="false" ht="13.8" hidden="false" customHeight="false" outlineLevel="0" collapsed="false">
      <c r="A565" s="0" t="s">
        <v>3005</v>
      </c>
      <c r="B565" s="0" t="n">
        <v>78</v>
      </c>
      <c r="C565" s="0" t="n">
        <v>244303</v>
      </c>
      <c r="D565" s="0" t="s">
        <v>3001</v>
      </c>
      <c r="E565" s="0" t="s">
        <v>522</v>
      </c>
      <c r="F565" s="0" t="str">
        <f aca="false">CONCATENATE(D565," ",LEFT(H565,4),"T=",AW565,"D=",AX565,"R=",AY565,"M=",AZ565,"L=",BA565,"B=",BB565)</f>
        <v>BONINI T=47D=15R=0M=3L=9B=1</v>
      </c>
      <c r="G565" s="0" t="s">
        <v>217</v>
      </c>
      <c r="I565" s="0" t="s">
        <v>3006</v>
      </c>
      <c r="J565" s="0" t="s">
        <v>3003</v>
      </c>
      <c r="K565" s="0" t="s">
        <v>143</v>
      </c>
      <c r="L565" s="0" t="s">
        <v>144</v>
      </c>
      <c r="M565" s="0" t="str">
        <f aca="false">RIGHT(N565,LEN(N565)-FIND(" ",N565))</f>
        <v>FOSTER DR NE</v>
      </c>
      <c r="N565" s="0" t="s">
        <v>3004</v>
      </c>
      <c r="P565" s="0" t="s">
        <v>147</v>
      </c>
      <c r="Q565" s="0" t="s">
        <v>148</v>
      </c>
      <c r="R565" s="0" t="n">
        <v>44483</v>
      </c>
      <c r="AD565" s="0" t="s">
        <v>149</v>
      </c>
      <c r="AE565" s="0" t="s">
        <v>150</v>
      </c>
      <c r="AF565" s="0" t="s">
        <v>151</v>
      </c>
      <c r="AH565" s="0" t="n">
        <v>14</v>
      </c>
      <c r="AI565" s="0" t="n">
        <v>11</v>
      </c>
      <c r="AN565" s="0" t="s">
        <v>147</v>
      </c>
      <c r="AO565" s="0" t="s">
        <v>908</v>
      </c>
      <c r="AP565" s="0" t="s">
        <v>909</v>
      </c>
      <c r="AQ565" s="0" t="n">
        <v>9</v>
      </c>
      <c r="AR565" s="0" t="n">
        <v>64</v>
      </c>
      <c r="AS565" s="0" t="n">
        <v>32</v>
      </c>
      <c r="AV565" s="0" t="s">
        <v>202</v>
      </c>
      <c r="AW565" s="0" t="n">
        <f aca="false">COUNTA($BC565:$EG565)</f>
        <v>47</v>
      </c>
      <c r="AX565" s="0" t="n">
        <f aca="false">COUNTIF($BC565:$EG565,"D")</f>
        <v>15</v>
      </c>
      <c r="AY565" s="0" t="n">
        <f aca="false">COUNTIF($BC565:$EG565,"R")</f>
        <v>0</v>
      </c>
      <c r="AZ565" s="2" t="n">
        <f aca="false">COUNTIF(DW565,"D")+COUNTIF(DO565,"D")+COUNTIF(DJ565,"D")+COUNTIF(DD565,"D")</f>
        <v>3</v>
      </c>
      <c r="BA565" s="0" t="n">
        <f aca="false">IF(DH565&lt;&gt;"",1,0)+IF(DI565&lt;&gt;"",1,0)+IF(DK565&lt;&gt;"",1,0)+IF(DM565&lt;&gt;"",1,0)+IF(DN565&lt;&gt;"",1,0)+IF(DO565&lt;&gt;"",1,0)+IF(DQ565&lt;&gt;"",1,0)+IF(DR565&lt;&gt;"",1,0)+IF(DT565&lt;&gt;"",1,0)+IF(DU565&lt;&gt;"",1,0)+IF(DV565&lt;&gt;"",1,0)+IF(DW565&lt;&gt;"",1,0)+IF(DX565&lt;&gt;"",1,0)+IF(DZ565&lt;&gt;"",1,0)+IF(EA565&lt;&gt;"",1,0)+IF(EB565&lt;&gt;"",1,0)+IF(EE565&lt;&gt;"",1,0)</f>
        <v>9</v>
      </c>
      <c r="BB565" s="0" t="n">
        <f aca="false">IF(AND(AV565&gt;0, AW565&gt;0),1,0)</f>
        <v>1</v>
      </c>
      <c r="BC565" s="0" t="s">
        <v>155</v>
      </c>
      <c r="BD565" s="0" t="s">
        <v>155</v>
      </c>
      <c r="BE565" s="0" t="s">
        <v>155</v>
      </c>
      <c r="BF565" s="0" t="s">
        <v>155</v>
      </c>
      <c r="BG565" s="0" t="s">
        <v>155</v>
      </c>
      <c r="BH565" s="0" t="s">
        <v>155</v>
      </c>
      <c r="BI565" s="0" t="s">
        <v>155</v>
      </c>
      <c r="BJ565" s="0" t="s">
        <v>155</v>
      </c>
      <c r="BK565" s="0" t="s">
        <v>155</v>
      </c>
      <c r="BL565" s="0" t="s">
        <v>155</v>
      </c>
      <c r="BP565" s="0" t="s">
        <v>155</v>
      </c>
      <c r="BR565" s="0" t="s">
        <v>155</v>
      </c>
      <c r="BS565" s="0" t="s">
        <v>155</v>
      </c>
      <c r="BV565" s="0" t="s">
        <v>155</v>
      </c>
      <c r="BY565" s="0" t="s">
        <v>144</v>
      </c>
      <c r="CA565" s="0" t="s">
        <v>155</v>
      </c>
      <c r="CG565" s="0" t="s">
        <v>155</v>
      </c>
      <c r="CH565" s="0" t="s">
        <v>144</v>
      </c>
      <c r="CK565" s="0" t="s">
        <v>155</v>
      </c>
      <c r="CL565" s="0" t="s">
        <v>144</v>
      </c>
      <c r="CN565" s="0" t="s">
        <v>155</v>
      </c>
      <c r="CO565" s="0" t="s">
        <v>144</v>
      </c>
      <c r="CP565" s="0" t="s">
        <v>155</v>
      </c>
      <c r="CT565" s="0" t="s">
        <v>155</v>
      </c>
      <c r="CU565" s="0" t="s">
        <v>144</v>
      </c>
      <c r="CV565" s="0" t="s">
        <v>155</v>
      </c>
      <c r="CW565" s="0" t="s">
        <v>144</v>
      </c>
      <c r="CY565" s="0" t="s">
        <v>155</v>
      </c>
      <c r="CZ565" s="0" t="s">
        <v>144</v>
      </c>
      <c r="DC565" s="0" t="s">
        <v>155</v>
      </c>
      <c r="DD565" s="0" t="s">
        <v>144</v>
      </c>
      <c r="DF565" s="0" t="s">
        <v>155</v>
      </c>
      <c r="DG565" s="0" t="s">
        <v>144</v>
      </c>
      <c r="DI565" s="0" t="s">
        <v>155</v>
      </c>
      <c r="DJ565" s="0" t="s">
        <v>144</v>
      </c>
      <c r="DL565" s="0" t="s">
        <v>155</v>
      </c>
      <c r="DM565" s="0" t="s">
        <v>144</v>
      </c>
      <c r="DN565" s="0" t="s">
        <v>155</v>
      </c>
      <c r="DR565" s="0" t="s">
        <v>155</v>
      </c>
      <c r="DS565" s="0" t="s">
        <v>144</v>
      </c>
      <c r="DT565" s="0" t="s">
        <v>144</v>
      </c>
      <c r="DU565" s="0" t="s">
        <v>155</v>
      </c>
      <c r="DW565" s="0" t="s">
        <v>144</v>
      </c>
      <c r="DX565" s="0" t="s">
        <v>155</v>
      </c>
      <c r="EA565" s="0" t="s">
        <v>155</v>
      </c>
      <c r="ED565" s="0" t="s">
        <v>144</v>
      </c>
      <c r="EF565" s="0" t="s">
        <v>155</v>
      </c>
    </row>
    <row r="566" customFormat="false" ht="13.8" hidden="false" customHeight="false" outlineLevel="0" collapsed="false">
      <c r="A566" s="0" t="s">
        <v>3007</v>
      </c>
      <c r="B566" s="0" t="n">
        <v>78</v>
      </c>
      <c r="C566" s="0" t="n">
        <v>386399</v>
      </c>
      <c r="D566" s="0" t="s">
        <v>3001</v>
      </c>
      <c r="E566" s="0" t="s">
        <v>3008</v>
      </c>
      <c r="F566" s="0" t="str">
        <f aca="false">CONCATENATE(D566," ",LEFT(H566,4),"T=",AW566,"D=",AX566,"R=",AY566,"M=",AZ566,"L=",BA566,"B=",BB566)</f>
        <v>BONINI T=23D=10R=0M=3L=9B=1</v>
      </c>
      <c r="G566" s="0" t="s">
        <v>264</v>
      </c>
      <c r="I566" s="0" t="s">
        <v>3009</v>
      </c>
      <c r="J566" s="0" t="s">
        <v>3010</v>
      </c>
      <c r="K566" s="0" t="s">
        <v>143</v>
      </c>
      <c r="L566" s="0" t="s">
        <v>144</v>
      </c>
      <c r="M566" s="0" t="str">
        <f aca="false">RIGHT(N566,LEN(N566)-FIND(" ",N566))</f>
        <v>MAPLEWOOD ST NE</v>
      </c>
      <c r="N566" s="0" t="s">
        <v>3011</v>
      </c>
      <c r="P566" s="0" t="s">
        <v>147</v>
      </c>
      <c r="Q566" s="0" t="s">
        <v>148</v>
      </c>
      <c r="R566" s="0" t="n">
        <v>44483</v>
      </c>
      <c r="S566" s="0" t="n">
        <v>4167</v>
      </c>
      <c r="AD566" s="0" t="s">
        <v>149</v>
      </c>
      <c r="AE566" s="0" t="s">
        <v>150</v>
      </c>
      <c r="AF566" s="0" t="s">
        <v>151</v>
      </c>
      <c r="AH566" s="0" t="n">
        <v>14</v>
      </c>
      <c r="AI566" s="0" t="n">
        <v>11</v>
      </c>
      <c r="AN566" s="0" t="s">
        <v>147</v>
      </c>
      <c r="AO566" s="0" t="s">
        <v>2809</v>
      </c>
      <c r="AP566" s="0" t="s">
        <v>2810</v>
      </c>
      <c r="AQ566" s="0" t="n">
        <v>9</v>
      </c>
      <c r="AR566" s="0" t="n">
        <v>64</v>
      </c>
      <c r="AS566" s="0" t="n">
        <v>32</v>
      </c>
      <c r="AV566" s="0" t="s">
        <v>202</v>
      </c>
      <c r="AW566" s="0" t="n">
        <f aca="false">COUNTA($BC566:$EG566)</f>
        <v>23</v>
      </c>
      <c r="AX566" s="0" t="n">
        <f aca="false">COUNTIF($BC566:$EG566,"D")</f>
        <v>10</v>
      </c>
      <c r="AY566" s="0" t="n">
        <f aca="false">COUNTIF($BC566:$EG566,"R")</f>
        <v>0</v>
      </c>
      <c r="AZ566" s="2" t="n">
        <f aca="false">COUNTIF(DW566,"D")+COUNTIF(DO566,"D")+COUNTIF(DJ566,"D")+COUNTIF(DD566,"D")</f>
        <v>3</v>
      </c>
      <c r="BA566" s="0" t="n">
        <f aca="false">IF(DH566&lt;&gt;"",1,0)+IF(DI566&lt;&gt;"",1,0)+IF(DK566&lt;&gt;"",1,0)+IF(DM566&lt;&gt;"",1,0)+IF(DN566&lt;&gt;"",1,0)+IF(DO566&lt;&gt;"",1,0)+IF(DQ566&lt;&gt;"",1,0)+IF(DR566&lt;&gt;"",1,0)+IF(DT566&lt;&gt;"",1,0)+IF(DU566&lt;&gt;"",1,0)+IF(DV566&lt;&gt;"",1,0)+IF(DW566&lt;&gt;"",1,0)+IF(DX566&lt;&gt;"",1,0)+IF(DZ566&lt;&gt;"",1,0)+IF(EA566&lt;&gt;"",1,0)+IF(EB566&lt;&gt;"",1,0)+IF(EE566&lt;&gt;"",1,0)</f>
        <v>9</v>
      </c>
      <c r="BB566" s="0" t="n">
        <f aca="false">IF(AND(AV566&gt;0, AW566&gt;0),1,0)</f>
        <v>1</v>
      </c>
      <c r="CP566" s="0" t="s">
        <v>155</v>
      </c>
      <c r="CU566" s="0" t="s">
        <v>144</v>
      </c>
      <c r="CV566" s="0" t="s">
        <v>155</v>
      </c>
      <c r="CY566" s="0" t="s">
        <v>155</v>
      </c>
      <c r="CZ566" s="0" t="s">
        <v>144</v>
      </c>
      <c r="DC566" s="0" t="s">
        <v>155</v>
      </c>
      <c r="DD566" s="0" t="s">
        <v>144</v>
      </c>
      <c r="DF566" s="0" t="s">
        <v>155</v>
      </c>
      <c r="DG566" s="0" t="s">
        <v>144</v>
      </c>
      <c r="DI566" s="0" t="s">
        <v>155</v>
      </c>
      <c r="DJ566" s="0" t="s">
        <v>144</v>
      </c>
      <c r="DL566" s="0" t="s">
        <v>155</v>
      </c>
      <c r="DM566" s="0" t="s">
        <v>144</v>
      </c>
      <c r="DN566" s="0" t="s">
        <v>155</v>
      </c>
      <c r="DR566" s="0" t="s">
        <v>155</v>
      </c>
      <c r="DS566" s="0" t="s">
        <v>144</v>
      </c>
      <c r="DT566" s="0" t="s">
        <v>144</v>
      </c>
      <c r="DU566" s="0" t="s">
        <v>155</v>
      </c>
      <c r="DW566" s="0" t="s">
        <v>144</v>
      </c>
      <c r="DX566" s="0" t="s">
        <v>155</v>
      </c>
      <c r="EA566" s="0" t="s">
        <v>155</v>
      </c>
      <c r="ED566" s="0" t="s">
        <v>144</v>
      </c>
      <c r="EF566" s="0" t="s">
        <v>155</v>
      </c>
    </row>
    <row r="567" customFormat="false" ht="13.8" hidden="false" customHeight="false" outlineLevel="0" collapsed="false">
      <c r="A567" s="0" t="s">
        <v>3012</v>
      </c>
      <c r="B567" s="0" t="n">
        <v>78</v>
      </c>
      <c r="C567" s="0" t="n">
        <v>118223</v>
      </c>
      <c r="D567" s="0" t="s">
        <v>3013</v>
      </c>
      <c r="E567" s="0" t="s">
        <v>470</v>
      </c>
      <c r="F567" s="0" t="str">
        <f aca="false">CONCATENATE(D567," ",LEFT(H567,4),"T=",AW567,"D=",AX567,"R=",AY567,"M=",AZ567,"L=",BA567,"B=",BB567)</f>
        <v>BOYLE T=48D=17R=0M=3L=9B=1</v>
      </c>
      <c r="G567" s="0" t="s">
        <v>613</v>
      </c>
      <c r="I567" s="0" t="s">
        <v>2641</v>
      </c>
      <c r="J567" s="0" t="s">
        <v>3014</v>
      </c>
      <c r="K567" s="0" t="s">
        <v>143</v>
      </c>
      <c r="L567" s="0" t="s">
        <v>144</v>
      </c>
      <c r="M567" s="0" t="str">
        <f aca="false">RIGHT(N567,LEN(N567)-FIND(" ",N567))</f>
        <v>WILDWOOD DR NE</v>
      </c>
      <c r="N567" s="0" t="s">
        <v>3015</v>
      </c>
      <c r="P567" s="0" t="s">
        <v>147</v>
      </c>
      <c r="Q567" s="0" t="s">
        <v>148</v>
      </c>
      <c r="R567" s="0" t="n">
        <v>44483</v>
      </c>
      <c r="AD567" s="0" t="s">
        <v>149</v>
      </c>
      <c r="AE567" s="0" t="s">
        <v>150</v>
      </c>
      <c r="AF567" s="0" t="s">
        <v>151</v>
      </c>
      <c r="AH567" s="0" t="n">
        <v>14</v>
      </c>
      <c r="AI567" s="0" t="n">
        <v>11</v>
      </c>
      <c r="AN567" s="0" t="s">
        <v>147</v>
      </c>
      <c r="AO567" s="0" t="s">
        <v>908</v>
      </c>
      <c r="AP567" s="0" t="s">
        <v>909</v>
      </c>
      <c r="AQ567" s="0" t="n">
        <v>9</v>
      </c>
      <c r="AR567" s="0" t="n">
        <v>64</v>
      </c>
      <c r="AS567" s="0" t="n">
        <v>32</v>
      </c>
      <c r="AV567" s="0" t="s">
        <v>202</v>
      </c>
      <c r="AW567" s="0" t="n">
        <f aca="false">COUNTA($BC567:$EG567)</f>
        <v>48</v>
      </c>
      <c r="AX567" s="0" t="n">
        <f aca="false">COUNTIF($BC567:$EG567,"D")</f>
        <v>17</v>
      </c>
      <c r="AY567" s="0" t="n">
        <f aca="false">COUNTIF($BC567:$EG567,"R")</f>
        <v>0</v>
      </c>
      <c r="AZ567" s="2" t="n">
        <f aca="false">COUNTIF(DW567,"D")+COUNTIF(DO567,"D")+COUNTIF(DJ567,"D")+COUNTIF(DD567,"D")</f>
        <v>3</v>
      </c>
      <c r="BA567" s="0" t="n">
        <f aca="false">IF(DH567&lt;&gt;"",1,0)+IF(DI567&lt;&gt;"",1,0)+IF(DK567&lt;&gt;"",1,0)+IF(DM567&lt;&gt;"",1,0)+IF(DN567&lt;&gt;"",1,0)+IF(DO567&lt;&gt;"",1,0)+IF(DQ567&lt;&gt;"",1,0)+IF(DR567&lt;&gt;"",1,0)+IF(DT567&lt;&gt;"",1,0)+IF(DU567&lt;&gt;"",1,0)+IF(DV567&lt;&gt;"",1,0)+IF(DW567&lt;&gt;"",1,0)+IF(DX567&lt;&gt;"",1,0)+IF(DZ567&lt;&gt;"",1,0)+IF(EA567&lt;&gt;"",1,0)+IF(EB567&lt;&gt;"",1,0)+IF(EE567&lt;&gt;"",1,0)</f>
        <v>9</v>
      </c>
      <c r="BB567" s="0" t="n">
        <f aca="false">IF(AND(AV567&gt;0, AW567&gt;0),1,0)</f>
        <v>1</v>
      </c>
      <c r="BC567" s="0" t="s">
        <v>155</v>
      </c>
      <c r="BD567" s="0" t="s">
        <v>155</v>
      </c>
      <c r="BE567" s="0" t="s">
        <v>155</v>
      </c>
      <c r="BF567" s="0" t="s">
        <v>155</v>
      </c>
      <c r="BG567" s="0" t="s">
        <v>155</v>
      </c>
      <c r="BH567" s="0" t="s">
        <v>155</v>
      </c>
      <c r="BI567" s="0" t="s">
        <v>155</v>
      </c>
      <c r="BJ567" s="0" t="s">
        <v>155</v>
      </c>
      <c r="BK567" s="0" t="s">
        <v>155</v>
      </c>
      <c r="BL567" s="0" t="s">
        <v>155</v>
      </c>
      <c r="BP567" s="0" t="s">
        <v>155</v>
      </c>
      <c r="BR567" s="0" t="s">
        <v>155</v>
      </c>
      <c r="BS567" s="0" t="s">
        <v>155</v>
      </c>
      <c r="BV567" s="0" t="s">
        <v>155</v>
      </c>
      <c r="BY567" s="0" t="s">
        <v>144</v>
      </c>
      <c r="CA567" s="0" t="s">
        <v>155</v>
      </c>
      <c r="CC567" s="0" t="s">
        <v>144</v>
      </c>
      <c r="CG567" s="0" t="s">
        <v>155</v>
      </c>
      <c r="CH567" s="0" t="s">
        <v>144</v>
      </c>
      <c r="CK567" s="0" t="s">
        <v>155</v>
      </c>
      <c r="CL567" s="0" t="s">
        <v>144</v>
      </c>
      <c r="CN567" s="0" t="s">
        <v>155</v>
      </c>
      <c r="CO567" s="0" t="s">
        <v>144</v>
      </c>
      <c r="CP567" s="0" t="s">
        <v>155</v>
      </c>
      <c r="CQ567" s="0" t="s">
        <v>144</v>
      </c>
      <c r="CT567" s="0" t="s">
        <v>155</v>
      </c>
      <c r="CU567" s="0" t="s">
        <v>144</v>
      </c>
      <c r="CV567" s="0" t="s">
        <v>155</v>
      </c>
      <c r="CW567" s="0" t="s">
        <v>144</v>
      </c>
      <c r="CY567" s="0" t="s">
        <v>155</v>
      </c>
      <c r="CZ567" s="0" t="s">
        <v>144</v>
      </c>
      <c r="DC567" s="0" t="s">
        <v>155</v>
      </c>
      <c r="DD567" s="0" t="s">
        <v>144</v>
      </c>
      <c r="DG567" s="0" t="s">
        <v>144</v>
      </c>
      <c r="DI567" s="0" t="s">
        <v>155</v>
      </c>
      <c r="DJ567" s="0" t="s">
        <v>144</v>
      </c>
      <c r="DL567" s="0" t="s">
        <v>155</v>
      </c>
      <c r="DM567" s="0" t="s">
        <v>144</v>
      </c>
      <c r="DN567" s="0" t="s">
        <v>155</v>
      </c>
      <c r="DR567" s="0" t="s">
        <v>155</v>
      </c>
      <c r="DS567" s="0" t="s">
        <v>144</v>
      </c>
      <c r="DT567" s="0" t="s">
        <v>144</v>
      </c>
      <c r="DU567" s="0" t="s">
        <v>155</v>
      </c>
      <c r="DW567" s="0" t="s">
        <v>144</v>
      </c>
      <c r="DX567" s="0" t="s">
        <v>155</v>
      </c>
      <c r="EA567" s="0" t="s">
        <v>155</v>
      </c>
      <c r="ED567" s="0" t="s">
        <v>144</v>
      </c>
      <c r="EF567" s="0" t="s">
        <v>155</v>
      </c>
    </row>
    <row r="568" customFormat="false" ht="13.8" hidden="false" customHeight="false" outlineLevel="0" collapsed="false">
      <c r="A568" s="0" t="s">
        <v>3016</v>
      </c>
      <c r="B568" s="0" t="n">
        <v>78</v>
      </c>
      <c r="C568" s="0" t="n">
        <v>1589</v>
      </c>
      <c r="D568" s="0" t="s">
        <v>3013</v>
      </c>
      <c r="E568" s="0" t="s">
        <v>880</v>
      </c>
      <c r="F568" s="0" t="str">
        <f aca="false">CONCATENATE(D568," ",LEFT(H568,4),"T=",AW568,"D=",AX568,"R=",AY568,"M=",AZ568,"L=",BA568,"B=",BB568)</f>
        <v>BOYLE T=48D=16R=1M=3L=9B=1</v>
      </c>
      <c r="G568" s="0" t="s">
        <v>511</v>
      </c>
      <c r="I568" s="0" t="s">
        <v>3017</v>
      </c>
      <c r="J568" s="0" t="s">
        <v>3018</v>
      </c>
      <c r="K568" s="0" t="s">
        <v>143</v>
      </c>
      <c r="L568" s="0" t="s">
        <v>217</v>
      </c>
      <c r="M568" s="0" t="str">
        <f aca="false">RIGHT(N568,LEN(N568)-FIND(" ",N568))</f>
        <v>WILDWOOD DR NE</v>
      </c>
      <c r="N568" s="0" t="s">
        <v>3015</v>
      </c>
      <c r="P568" s="0" t="s">
        <v>147</v>
      </c>
      <c r="Q568" s="0" t="s">
        <v>148</v>
      </c>
      <c r="R568" s="0" t="n">
        <v>44483</v>
      </c>
      <c r="AD568" s="0" t="s">
        <v>149</v>
      </c>
      <c r="AE568" s="0" t="s">
        <v>150</v>
      </c>
      <c r="AF568" s="0" t="s">
        <v>151</v>
      </c>
      <c r="AH568" s="0" t="n">
        <v>14</v>
      </c>
      <c r="AI568" s="0" t="n">
        <v>11</v>
      </c>
      <c r="AN568" s="0" t="s">
        <v>147</v>
      </c>
      <c r="AO568" s="0" t="s">
        <v>908</v>
      </c>
      <c r="AP568" s="0" t="s">
        <v>909</v>
      </c>
      <c r="AQ568" s="0" t="n">
        <v>9</v>
      </c>
      <c r="AR568" s="0" t="n">
        <v>64</v>
      </c>
      <c r="AS568" s="0" t="n">
        <v>32</v>
      </c>
      <c r="AV568" s="0" t="s">
        <v>202</v>
      </c>
      <c r="AW568" s="0" t="n">
        <f aca="false">COUNTA($BC568:$EG568)</f>
        <v>48</v>
      </c>
      <c r="AX568" s="0" t="n">
        <f aca="false">COUNTIF($BC568:$EG568,"D")</f>
        <v>16</v>
      </c>
      <c r="AY568" s="0" t="n">
        <f aca="false">COUNTIF($BC568:$EG568,"R")</f>
        <v>1</v>
      </c>
      <c r="AZ568" s="2" t="n">
        <f aca="false">COUNTIF(DW568,"D")+COUNTIF(DO568,"D")+COUNTIF(DJ568,"D")+COUNTIF(DD568,"D")</f>
        <v>3</v>
      </c>
      <c r="BA568" s="0" t="n">
        <f aca="false">IF(DH568&lt;&gt;"",1,0)+IF(DI568&lt;&gt;"",1,0)+IF(DK568&lt;&gt;"",1,0)+IF(DM568&lt;&gt;"",1,0)+IF(DN568&lt;&gt;"",1,0)+IF(DO568&lt;&gt;"",1,0)+IF(DQ568&lt;&gt;"",1,0)+IF(DR568&lt;&gt;"",1,0)+IF(DT568&lt;&gt;"",1,0)+IF(DU568&lt;&gt;"",1,0)+IF(DV568&lt;&gt;"",1,0)+IF(DW568&lt;&gt;"",1,0)+IF(DX568&lt;&gt;"",1,0)+IF(DZ568&lt;&gt;"",1,0)+IF(EA568&lt;&gt;"",1,0)+IF(EB568&lt;&gt;"",1,0)+IF(EE568&lt;&gt;"",1,0)</f>
        <v>9</v>
      </c>
      <c r="BB568" s="0" t="n">
        <f aca="false">IF(AND(AV568&gt;0, AW568&gt;0),1,0)</f>
        <v>1</v>
      </c>
      <c r="BC568" s="0" t="s">
        <v>155</v>
      </c>
      <c r="BD568" s="0" t="s">
        <v>155</v>
      </c>
      <c r="BE568" s="0" t="s">
        <v>155</v>
      </c>
      <c r="BF568" s="0" t="s">
        <v>155</v>
      </c>
      <c r="BG568" s="0" t="s">
        <v>155</v>
      </c>
      <c r="BH568" s="0" t="s">
        <v>155</v>
      </c>
      <c r="BI568" s="0" t="s">
        <v>155</v>
      </c>
      <c r="BJ568" s="0" t="s">
        <v>155</v>
      </c>
      <c r="BK568" s="0" t="s">
        <v>155</v>
      </c>
      <c r="BL568" s="0" t="s">
        <v>155</v>
      </c>
      <c r="BP568" s="0" t="s">
        <v>155</v>
      </c>
      <c r="BR568" s="0" t="s">
        <v>155</v>
      </c>
      <c r="BS568" s="0" t="s">
        <v>155</v>
      </c>
      <c r="BV568" s="0" t="s">
        <v>155</v>
      </c>
      <c r="BY568" s="0" t="s">
        <v>144</v>
      </c>
      <c r="CA568" s="0" t="s">
        <v>155</v>
      </c>
      <c r="CC568" s="0" t="s">
        <v>144</v>
      </c>
      <c r="CG568" s="0" t="s">
        <v>155</v>
      </c>
      <c r="CH568" s="0" t="s">
        <v>144</v>
      </c>
      <c r="CK568" s="0" t="s">
        <v>155</v>
      </c>
      <c r="CL568" s="0" t="s">
        <v>144</v>
      </c>
      <c r="CN568" s="0" t="s">
        <v>155</v>
      </c>
      <c r="CO568" s="0" t="s">
        <v>144</v>
      </c>
      <c r="CP568" s="0" t="s">
        <v>155</v>
      </c>
      <c r="CQ568" s="0" t="s">
        <v>144</v>
      </c>
      <c r="CT568" s="0" t="s">
        <v>155</v>
      </c>
      <c r="CU568" s="0" t="s">
        <v>144</v>
      </c>
      <c r="CV568" s="0" t="s">
        <v>155</v>
      </c>
      <c r="CW568" s="0" t="s">
        <v>144</v>
      </c>
      <c r="CY568" s="0" t="s">
        <v>155</v>
      </c>
      <c r="CZ568" s="0" t="s">
        <v>144</v>
      </c>
      <c r="DC568" s="0" t="s">
        <v>155</v>
      </c>
      <c r="DD568" s="0" t="s">
        <v>144</v>
      </c>
      <c r="DG568" s="0" t="s">
        <v>144</v>
      </c>
      <c r="DI568" s="0" t="s">
        <v>155</v>
      </c>
      <c r="DJ568" s="0" t="s">
        <v>144</v>
      </c>
      <c r="DL568" s="0" t="s">
        <v>155</v>
      </c>
      <c r="DM568" s="0" t="s">
        <v>144</v>
      </c>
      <c r="DN568" s="0" t="s">
        <v>155</v>
      </c>
      <c r="DR568" s="0" t="s">
        <v>155</v>
      </c>
      <c r="DS568" s="0" t="s">
        <v>144</v>
      </c>
      <c r="DT568" s="0" t="s">
        <v>144</v>
      </c>
      <c r="DU568" s="0" t="s">
        <v>155</v>
      </c>
      <c r="DW568" s="0" t="s">
        <v>144</v>
      </c>
      <c r="DX568" s="0" t="s">
        <v>155</v>
      </c>
      <c r="EA568" s="0" t="s">
        <v>155</v>
      </c>
      <c r="ED568" s="0" t="s">
        <v>217</v>
      </c>
      <c r="EF568" s="0" t="s">
        <v>155</v>
      </c>
    </row>
    <row r="569" customFormat="false" ht="13.8" hidden="false" customHeight="false" outlineLevel="0" collapsed="false">
      <c r="A569" s="0" t="s">
        <v>3019</v>
      </c>
      <c r="B569" s="0" t="n">
        <v>78</v>
      </c>
      <c r="C569" s="0" t="n">
        <v>274615</v>
      </c>
      <c r="D569" s="0" t="s">
        <v>3020</v>
      </c>
      <c r="E569" s="0" t="s">
        <v>360</v>
      </c>
      <c r="F569" s="0" t="str">
        <f aca="false">CONCATENATE(D569," ",LEFT(H569,4),"T=",AW569,"D=",AX569,"R=",AY569,"M=",AZ569,"L=",BA569,"B=",BB569)</f>
        <v>BRANTLEY T=39D=13R=0M=3L=9B=1</v>
      </c>
      <c r="G569" s="0" t="s">
        <v>159</v>
      </c>
      <c r="I569" s="0" t="s">
        <v>3021</v>
      </c>
      <c r="J569" s="0" t="s">
        <v>3022</v>
      </c>
      <c r="K569" s="0" t="s">
        <v>143</v>
      </c>
      <c r="L569" s="0" t="s">
        <v>144</v>
      </c>
      <c r="M569" s="0" t="str">
        <f aca="false">RIGHT(N569,LEN(N569)-FIND(" ",N569))</f>
        <v>PALMYRA RD SW</v>
      </c>
      <c r="N569" s="0" t="s">
        <v>3023</v>
      </c>
      <c r="P569" s="0" t="s">
        <v>147</v>
      </c>
      <c r="Q569" s="0" t="s">
        <v>148</v>
      </c>
      <c r="R569" s="0" t="n">
        <v>44485</v>
      </c>
      <c r="AD569" s="0" t="s">
        <v>149</v>
      </c>
      <c r="AE569" s="0" t="s">
        <v>150</v>
      </c>
      <c r="AF569" s="0" t="s">
        <v>151</v>
      </c>
      <c r="AH569" s="0" t="n">
        <v>14</v>
      </c>
      <c r="AI569" s="0" t="n">
        <v>11</v>
      </c>
      <c r="AN569" s="0" t="s">
        <v>147</v>
      </c>
      <c r="AO569" s="0" t="s">
        <v>301</v>
      </c>
      <c r="AP569" s="0" t="s">
        <v>302</v>
      </c>
      <c r="AQ569" s="0" t="n">
        <v>9</v>
      </c>
      <c r="AR569" s="0" t="n">
        <v>64</v>
      </c>
      <c r="AS569" s="0" t="n">
        <v>32</v>
      </c>
      <c r="AV569" s="0" t="s">
        <v>154</v>
      </c>
      <c r="AW569" s="0" t="n">
        <f aca="false">COUNTA($BC569:$EG569)</f>
        <v>39</v>
      </c>
      <c r="AX569" s="0" t="n">
        <f aca="false">COUNTIF($BC569:$EG569,"D")</f>
        <v>13</v>
      </c>
      <c r="AY569" s="0" t="n">
        <f aca="false">COUNTIF($BC569:$EG569,"R")</f>
        <v>0</v>
      </c>
      <c r="AZ569" s="2" t="n">
        <f aca="false">COUNTIF(DW569,"D")+COUNTIF(DO569,"D")+COUNTIF(DJ569,"D")+COUNTIF(DD569,"D")</f>
        <v>3</v>
      </c>
      <c r="BA569" s="0" t="n">
        <f aca="false">IF(DH569&lt;&gt;"",1,0)+IF(DI569&lt;&gt;"",1,0)+IF(DK569&lt;&gt;"",1,0)+IF(DM569&lt;&gt;"",1,0)+IF(DN569&lt;&gt;"",1,0)+IF(DO569&lt;&gt;"",1,0)+IF(DQ569&lt;&gt;"",1,0)+IF(DR569&lt;&gt;"",1,0)+IF(DT569&lt;&gt;"",1,0)+IF(DU569&lt;&gt;"",1,0)+IF(DV569&lt;&gt;"",1,0)+IF(DW569&lt;&gt;"",1,0)+IF(DX569&lt;&gt;"",1,0)+IF(DZ569&lt;&gt;"",1,0)+IF(EA569&lt;&gt;"",1,0)+IF(EB569&lt;&gt;"",1,0)+IF(EE569&lt;&gt;"",1,0)</f>
        <v>9</v>
      </c>
      <c r="BB569" s="0" t="n">
        <f aca="false">IF(AND(AV569&gt;0, AW569&gt;0),1,0)</f>
        <v>1</v>
      </c>
      <c r="BD569" s="0" t="s">
        <v>155</v>
      </c>
      <c r="BF569" s="0" t="s">
        <v>155</v>
      </c>
      <c r="BH569" s="0" t="s">
        <v>155</v>
      </c>
      <c r="BI569" s="0" t="s">
        <v>155</v>
      </c>
      <c r="BJ569" s="0" t="s">
        <v>155</v>
      </c>
      <c r="BL569" s="0" t="s">
        <v>155</v>
      </c>
      <c r="BP569" s="0" t="s">
        <v>155</v>
      </c>
      <c r="BS569" s="0" t="s">
        <v>155</v>
      </c>
      <c r="BY569" s="0" t="s">
        <v>144</v>
      </c>
      <c r="CA569" s="0" t="s">
        <v>155</v>
      </c>
      <c r="CG569" s="0" t="s">
        <v>155</v>
      </c>
      <c r="CH569" s="0" t="s">
        <v>144</v>
      </c>
      <c r="CK569" s="0" t="s">
        <v>155</v>
      </c>
      <c r="CN569" s="0" t="s">
        <v>155</v>
      </c>
      <c r="CO569" s="0" t="s">
        <v>144</v>
      </c>
      <c r="CP569" s="0" t="s">
        <v>155</v>
      </c>
      <c r="CQ569" s="0" t="s">
        <v>144</v>
      </c>
      <c r="CT569" s="0" t="s">
        <v>155</v>
      </c>
      <c r="CU569" s="0" t="s">
        <v>144</v>
      </c>
      <c r="CV569" s="0" t="s">
        <v>155</v>
      </c>
      <c r="CW569" s="0" t="s">
        <v>144</v>
      </c>
      <c r="CY569" s="0" t="s">
        <v>155</v>
      </c>
      <c r="CZ569" s="0" t="s">
        <v>144</v>
      </c>
      <c r="DC569" s="0" t="s">
        <v>155</v>
      </c>
      <c r="DF569" s="0" t="s">
        <v>155</v>
      </c>
      <c r="DG569" s="0" t="s">
        <v>144</v>
      </c>
      <c r="DI569" s="0" t="s">
        <v>155</v>
      </c>
      <c r="DJ569" s="0" t="s">
        <v>144</v>
      </c>
      <c r="DL569" s="0" t="s">
        <v>155</v>
      </c>
      <c r="DN569" s="0" t="s">
        <v>155</v>
      </c>
      <c r="DO569" s="0" t="s">
        <v>144</v>
      </c>
      <c r="DR569" s="0" t="s">
        <v>155</v>
      </c>
      <c r="DS569" s="0" t="s">
        <v>144</v>
      </c>
      <c r="DT569" s="0" t="s">
        <v>144</v>
      </c>
      <c r="DU569" s="0" t="s">
        <v>155</v>
      </c>
      <c r="DW569" s="0" t="s">
        <v>144</v>
      </c>
      <c r="DX569" s="0" t="s">
        <v>155</v>
      </c>
      <c r="EA569" s="0" t="s">
        <v>155</v>
      </c>
      <c r="EF569" s="0" t="s">
        <v>155</v>
      </c>
    </row>
    <row r="570" customFormat="false" ht="13.8" hidden="false" customHeight="false" outlineLevel="0" collapsed="false">
      <c r="A570" s="0" t="s">
        <v>3024</v>
      </c>
      <c r="B570" s="0" t="n">
        <v>78</v>
      </c>
      <c r="C570" s="0" t="n">
        <v>363961</v>
      </c>
      <c r="D570" s="0" t="s">
        <v>1630</v>
      </c>
      <c r="E570" s="0" t="s">
        <v>3025</v>
      </c>
      <c r="F570" s="0" t="str">
        <f aca="false">CONCATENATE(D570," ",LEFT(H570,4),"T=",AW570,"D=",AX570,"R=",AY570,"M=",AZ570,"L=",BA570,"B=",BB570)</f>
        <v>BROGDON T=21D=8R=0M=3L=9B=1</v>
      </c>
      <c r="G570" s="0" t="s">
        <v>264</v>
      </c>
      <c r="I570" s="0" t="s">
        <v>3026</v>
      </c>
      <c r="J570" s="0" t="s">
        <v>3027</v>
      </c>
      <c r="K570" s="0" t="s">
        <v>143</v>
      </c>
      <c r="L570" s="0" t="s">
        <v>144</v>
      </c>
      <c r="M570" s="0" t="str">
        <f aca="false">RIGHT(N570,LEN(N570)-FIND(" ",N570))</f>
        <v>SOUTHERN BLVD NW</v>
      </c>
      <c r="N570" s="0" t="s">
        <v>2150</v>
      </c>
      <c r="P570" s="0" t="s">
        <v>147</v>
      </c>
      <c r="Q570" s="0" t="s">
        <v>148</v>
      </c>
      <c r="R570" s="0" t="n">
        <v>44485</v>
      </c>
      <c r="AD570" s="0" t="s">
        <v>149</v>
      </c>
      <c r="AE570" s="0" t="s">
        <v>150</v>
      </c>
      <c r="AF570" s="0" t="s">
        <v>151</v>
      </c>
      <c r="AH570" s="0" t="n">
        <v>14</v>
      </c>
      <c r="AI570" s="0" t="n">
        <v>11</v>
      </c>
      <c r="AN570" s="0" t="s">
        <v>147</v>
      </c>
      <c r="AO570" s="0" t="s">
        <v>396</v>
      </c>
      <c r="AP570" s="0" t="s">
        <v>397</v>
      </c>
      <c r="AQ570" s="0" t="n">
        <v>9</v>
      </c>
      <c r="AR570" s="0" t="n">
        <v>64</v>
      </c>
      <c r="AS570" s="0" t="n">
        <v>32</v>
      </c>
      <c r="AV570" s="0" t="s">
        <v>182</v>
      </c>
      <c r="AW570" s="0" t="n">
        <f aca="false">COUNTA($BC570:$EG570)</f>
        <v>21</v>
      </c>
      <c r="AX570" s="0" t="n">
        <f aca="false">COUNTIF($BC570:$EG570,"D")</f>
        <v>8</v>
      </c>
      <c r="AY570" s="0" t="n">
        <f aca="false">COUNTIF($BC570:$EG570,"R")</f>
        <v>0</v>
      </c>
      <c r="AZ570" s="2" t="n">
        <f aca="false">COUNTIF(DW570,"D")+COUNTIF(DO570,"D")+COUNTIF(DJ570,"D")+COUNTIF(DD570,"D")</f>
        <v>3</v>
      </c>
      <c r="BA570" s="0" t="n">
        <f aca="false">IF(DH570&lt;&gt;"",1,0)+IF(DI570&lt;&gt;"",1,0)+IF(DK570&lt;&gt;"",1,0)+IF(DM570&lt;&gt;"",1,0)+IF(DN570&lt;&gt;"",1,0)+IF(DO570&lt;&gt;"",1,0)+IF(DQ570&lt;&gt;"",1,0)+IF(DR570&lt;&gt;"",1,0)+IF(DT570&lt;&gt;"",1,0)+IF(DU570&lt;&gt;"",1,0)+IF(DV570&lt;&gt;"",1,0)+IF(DW570&lt;&gt;"",1,0)+IF(DX570&lt;&gt;"",1,0)+IF(DZ570&lt;&gt;"",1,0)+IF(EA570&lt;&gt;"",1,0)+IF(EB570&lt;&gt;"",1,0)+IF(EE570&lt;&gt;"",1,0)</f>
        <v>9</v>
      </c>
      <c r="BB570" s="0" t="n">
        <f aca="false">IF(AND(AV570&gt;0, AW570&gt;0),1,0)</f>
        <v>1</v>
      </c>
      <c r="CK570" s="0" t="s">
        <v>155</v>
      </c>
      <c r="CL570" s="0" t="s">
        <v>144</v>
      </c>
      <c r="CN570" s="0" t="s">
        <v>155</v>
      </c>
      <c r="CP570" s="0" t="s">
        <v>155</v>
      </c>
      <c r="CW570" s="0" t="s">
        <v>144</v>
      </c>
      <c r="CY570" s="0" t="s">
        <v>155</v>
      </c>
      <c r="CZ570" s="0" t="s">
        <v>144</v>
      </c>
      <c r="DC570" s="0" t="s">
        <v>155</v>
      </c>
      <c r="DI570" s="0" t="s">
        <v>155</v>
      </c>
      <c r="DJ570" s="0" t="s">
        <v>144</v>
      </c>
      <c r="DL570" s="0" t="s">
        <v>155</v>
      </c>
      <c r="DM570" s="0" t="s">
        <v>144</v>
      </c>
      <c r="DN570" s="0" t="s">
        <v>155</v>
      </c>
      <c r="DO570" s="0" t="s">
        <v>144</v>
      </c>
      <c r="DR570" s="0" t="s">
        <v>155</v>
      </c>
      <c r="DU570" s="0" t="s">
        <v>155</v>
      </c>
      <c r="DW570" s="0" t="s">
        <v>144</v>
      </c>
      <c r="DX570" s="0" t="s">
        <v>155</v>
      </c>
      <c r="EA570" s="0" t="s">
        <v>155</v>
      </c>
      <c r="ED570" s="0" t="s">
        <v>144</v>
      </c>
      <c r="EF570" s="0" t="s">
        <v>155</v>
      </c>
    </row>
    <row r="571" customFormat="false" ht="13.8" hidden="false" customHeight="false" outlineLevel="0" collapsed="false">
      <c r="A571" s="0" t="s">
        <v>3028</v>
      </c>
      <c r="B571" s="0" t="n">
        <v>78</v>
      </c>
      <c r="C571" s="0" t="n">
        <v>242546</v>
      </c>
      <c r="D571" s="0" t="s">
        <v>405</v>
      </c>
      <c r="E571" s="0" t="s">
        <v>3029</v>
      </c>
      <c r="F571" s="0" t="str">
        <f aca="false">CONCATENATE(D571," ",LEFT(H571,4),"T=",AW571,"D=",AX571,"R=",AY571,"M=",AZ571,"L=",BA571,"B=",BB571)</f>
        <v>BROWN T=42D=14R=0M=3L=9B=1</v>
      </c>
      <c r="G571" s="0" t="s">
        <v>3030</v>
      </c>
      <c r="I571" s="0" t="s">
        <v>3031</v>
      </c>
      <c r="J571" s="0" t="s">
        <v>1142</v>
      </c>
      <c r="K571" s="0" t="s">
        <v>143</v>
      </c>
      <c r="L571" s="0" t="s">
        <v>144</v>
      </c>
      <c r="M571" s="0" t="str">
        <f aca="false">RIGHT(N571,LEN(N571)-FIND(" ",N571))</f>
        <v>FIFTH ST SW</v>
      </c>
      <c r="N571" s="0" t="s">
        <v>3032</v>
      </c>
      <c r="P571" s="0" t="s">
        <v>147</v>
      </c>
      <c r="Q571" s="0" t="s">
        <v>148</v>
      </c>
      <c r="R571" s="0" t="n">
        <v>44485</v>
      </c>
      <c r="AD571" s="0" t="s">
        <v>149</v>
      </c>
      <c r="AE571" s="0" t="s">
        <v>150</v>
      </c>
      <c r="AF571" s="0" t="s">
        <v>151</v>
      </c>
      <c r="AH571" s="0" t="n">
        <v>14</v>
      </c>
      <c r="AI571" s="0" t="n">
        <v>11</v>
      </c>
      <c r="AN571" s="0" t="s">
        <v>147</v>
      </c>
      <c r="AO571" s="0" t="s">
        <v>152</v>
      </c>
      <c r="AP571" s="0" t="s">
        <v>153</v>
      </c>
      <c r="AQ571" s="0" t="n">
        <v>9</v>
      </c>
      <c r="AR571" s="0" t="n">
        <v>64</v>
      </c>
      <c r="AS571" s="0" t="n">
        <v>32</v>
      </c>
      <c r="AV571" s="0" t="s">
        <v>154</v>
      </c>
      <c r="AW571" s="0" t="n">
        <f aca="false">COUNTA($BC571:$EG571)</f>
        <v>42</v>
      </c>
      <c r="AX571" s="0" t="n">
        <f aca="false">COUNTIF($BC571:$EG571,"D")</f>
        <v>14</v>
      </c>
      <c r="AY571" s="0" t="n">
        <f aca="false">COUNTIF($BC571:$EG571,"R")</f>
        <v>0</v>
      </c>
      <c r="AZ571" s="2" t="n">
        <f aca="false">COUNTIF(DW571,"D")+COUNTIF(DO571,"D")+COUNTIF(DJ571,"D")+COUNTIF(DD571,"D")</f>
        <v>3</v>
      </c>
      <c r="BA571" s="0" t="n">
        <f aca="false">IF(DH571&lt;&gt;"",1,0)+IF(DI571&lt;&gt;"",1,0)+IF(DK571&lt;&gt;"",1,0)+IF(DM571&lt;&gt;"",1,0)+IF(DN571&lt;&gt;"",1,0)+IF(DO571&lt;&gt;"",1,0)+IF(DQ571&lt;&gt;"",1,0)+IF(DR571&lt;&gt;"",1,0)+IF(DT571&lt;&gt;"",1,0)+IF(DU571&lt;&gt;"",1,0)+IF(DV571&lt;&gt;"",1,0)+IF(DW571&lt;&gt;"",1,0)+IF(DX571&lt;&gt;"",1,0)+IF(DZ571&lt;&gt;"",1,0)+IF(EA571&lt;&gt;"",1,0)+IF(EB571&lt;&gt;"",1,0)+IF(EE571&lt;&gt;"",1,0)</f>
        <v>9</v>
      </c>
      <c r="BB571" s="0" t="n">
        <f aca="false">IF(AND(AV571&gt;0, AW571&gt;0),1,0)</f>
        <v>1</v>
      </c>
      <c r="BC571" s="0" t="s">
        <v>155</v>
      </c>
      <c r="BD571" s="0" t="s">
        <v>155</v>
      </c>
      <c r="BE571" s="0" t="s">
        <v>155</v>
      </c>
      <c r="BF571" s="0" t="s">
        <v>155</v>
      </c>
      <c r="BG571" s="0" t="s">
        <v>155</v>
      </c>
      <c r="BH571" s="0" t="s">
        <v>155</v>
      </c>
      <c r="BI571" s="0" t="s">
        <v>155</v>
      </c>
      <c r="BJ571" s="0" t="s">
        <v>155</v>
      </c>
      <c r="BK571" s="0" t="s">
        <v>155</v>
      </c>
      <c r="BL571" s="0" t="s">
        <v>155</v>
      </c>
      <c r="BP571" s="0" t="s">
        <v>155</v>
      </c>
      <c r="BS571" s="0" t="s">
        <v>155</v>
      </c>
      <c r="BV571" s="0" t="s">
        <v>155</v>
      </c>
      <c r="BY571" s="0" t="s">
        <v>144</v>
      </c>
      <c r="CA571" s="0" t="s">
        <v>155</v>
      </c>
      <c r="CL571" s="0" t="s">
        <v>144</v>
      </c>
      <c r="CN571" s="0" t="s">
        <v>155</v>
      </c>
      <c r="CP571" s="0" t="s">
        <v>155</v>
      </c>
      <c r="CQ571" s="0" t="s">
        <v>144</v>
      </c>
      <c r="CT571" s="0" t="s">
        <v>155</v>
      </c>
      <c r="CU571" s="0" t="s">
        <v>144</v>
      </c>
      <c r="CV571" s="0" t="s">
        <v>155</v>
      </c>
      <c r="CW571" s="0" t="s">
        <v>144</v>
      </c>
      <c r="CY571" s="0" t="s">
        <v>155</v>
      </c>
      <c r="CZ571" s="0" t="s">
        <v>144</v>
      </c>
      <c r="DC571" s="0" t="s">
        <v>155</v>
      </c>
      <c r="DD571" s="0" t="s">
        <v>144</v>
      </c>
      <c r="DF571" s="0" t="s">
        <v>155</v>
      </c>
      <c r="DG571" s="0" t="s">
        <v>144</v>
      </c>
      <c r="DL571" s="0" t="s">
        <v>155</v>
      </c>
      <c r="DM571" s="0" t="s">
        <v>144</v>
      </c>
      <c r="DN571" s="0" t="s">
        <v>155</v>
      </c>
      <c r="DO571" s="0" t="s">
        <v>144</v>
      </c>
      <c r="DR571" s="0" t="s">
        <v>155</v>
      </c>
      <c r="DS571" s="0" t="s">
        <v>144</v>
      </c>
      <c r="DT571" s="0" t="s">
        <v>144</v>
      </c>
      <c r="DU571" s="0" t="s">
        <v>155</v>
      </c>
      <c r="DW571" s="0" t="s">
        <v>144</v>
      </c>
      <c r="DX571" s="0" t="s">
        <v>155</v>
      </c>
      <c r="EA571" s="0" t="s">
        <v>155</v>
      </c>
      <c r="ED571" s="0" t="s">
        <v>144</v>
      </c>
      <c r="EF571" s="0" t="s">
        <v>155</v>
      </c>
    </row>
    <row r="572" customFormat="false" ht="13.8" hidden="false" customHeight="false" outlineLevel="0" collapsed="false">
      <c r="A572" s="0" t="s">
        <v>3033</v>
      </c>
      <c r="B572" s="0" t="n">
        <v>78</v>
      </c>
      <c r="C572" s="0" t="n">
        <v>9674</v>
      </c>
      <c r="D572" s="0" t="s">
        <v>405</v>
      </c>
      <c r="E572" s="0" t="s">
        <v>1378</v>
      </c>
      <c r="F572" s="0" t="str">
        <f aca="false">CONCATENATE(D572," ",LEFT(H572,4),"T=",AW572,"D=",AX572,"R=",AY572,"M=",AZ572,"L=",BA572,"B=",BB572)</f>
        <v>BROWN T=48D=16R=0M=3L=9B=1</v>
      </c>
      <c r="G572" s="0" t="s">
        <v>217</v>
      </c>
      <c r="I572" s="0" t="s">
        <v>3034</v>
      </c>
      <c r="J572" s="0" t="s">
        <v>3035</v>
      </c>
      <c r="K572" s="0" t="s">
        <v>143</v>
      </c>
      <c r="L572" s="0" t="s">
        <v>144</v>
      </c>
      <c r="M572" s="0" t="str">
        <f aca="false">RIGHT(N572,LEN(N572)-FIND(" ",N572))</f>
        <v>WILLARD AVE NE</v>
      </c>
      <c r="N572" s="0" t="s">
        <v>3036</v>
      </c>
      <c r="P572" s="0" t="s">
        <v>147</v>
      </c>
      <c r="Q572" s="0" t="s">
        <v>148</v>
      </c>
      <c r="R572" s="0" t="n">
        <v>44483</v>
      </c>
      <c r="AD572" s="0" t="s">
        <v>149</v>
      </c>
      <c r="AE572" s="0" t="s">
        <v>150</v>
      </c>
      <c r="AF572" s="0" t="s">
        <v>151</v>
      </c>
      <c r="AH572" s="0" t="n">
        <v>14</v>
      </c>
      <c r="AI572" s="0" t="n">
        <v>11</v>
      </c>
      <c r="AN572" s="0" t="s">
        <v>147</v>
      </c>
      <c r="AO572" s="0" t="s">
        <v>1197</v>
      </c>
      <c r="AP572" s="0" t="s">
        <v>1198</v>
      </c>
      <c r="AQ572" s="0" t="n">
        <v>9</v>
      </c>
      <c r="AR572" s="0" t="n">
        <v>64</v>
      </c>
      <c r="AS572" s="0" t="n">
        <v>32</v>
      </c>
      <c r="AV572" s="0" t="s">
        <v>202</v>
      </c>
      <c r="AW572" s="0" t="n">
        <f aca="false">COUNTA($BC572:$EG572)</f>
        <v>48</v>
      </c>
      <c r="AX572" s="0" t="n">
        <f aca="false">COUNTIF($BC572:$EG572,"D")</f>
        <v>16</v>
      </c>
      <c r="AY572" s="0" t="n">
        <f aca="false">COUNTIF($BC572:$EG572,"R")</f>
        <v>0</v>
      </c>
      <c r="AZ572" s="2" t="n">
        <f aca="false">COUNTIF(DW572,"D")+COUNTIF(DO572,"D")+COUNTIF(DJ572,"D")+COUNTIF(DD572,"D")</f>
        <v>3</v>
      </c>
      <c r="BA572" s="0" t="n">
        <f aca="false">IF(DH572&lt;&gt;"",1,0)+IF(DI572&lt;&gt;"",1,0)+IF(DK572&lt;&gt;"",1,0)+IF(DM572&lt;&gt;"",1,0)+IF(DN572&lt;&gt;"",1,0)+IF(DO572&lt;&gt;"",1,0)+IF(DQ572&lt;&gt;"",1,0)+IF(DR572&lt;&gt;"",1,0)+IF(DT572&lt;&gt;"",1,0)+IF(DU572&lt;&gt;"",1,0)+IF(DV572&lt;&gt;"",1,0)+IF(DW572&lt;&gt;"",1,0)+IF(DX572&lt;&gt;"",1,0)+IF(DZ572&lt;&gt;"",1,0)+IF(EA572&lt;&gt;"",1,0)+IF(EB572&lt;&gt;"",1,0)+IF(EE572&lt;&gt;"",1,0)</f>
        <v>9</v>
      </c>
      <c r="BB572" s="0" t="n">
        <f aca="false">IF(AND(AV572&gt;0, AW572&gt;0),1,0)</f>
        <v>1</v>
      </c>
      <c r="BC572" s="0" t="s">
        <v>155</v>
      </c>
      <c r="BD572" s="0" t="s">
        <v>155</v>
      </c>
      <c r="BE572" s="0" t="s">
        <v>155</v>
      </c>
      <c r="BF572" s="0" t="s">
        <v>155</v>
      </c>
      <c r="BG572" s="0" t="s">
        <v>155</v>
      </c>
      <c r="BH572" s="0" t="s">
        <v>155</v>
      </c>
      <c r="BI572" s="0" t="s">
        <v>155</v>
      </c>
      <c r="BJ572" s="0" t="s">
        <v>155</v>
      </c>
      <c r="BK572" s="0" t="s">
        <v>155</v>
      </c>
      <c r="BL572" s="0" t="s">
        <v>155</v>
      </c>
      <c r="BP572" s="0" t="s">
        <v>155</v>
      </c>
      <c r="BR572" s="0" t="s">
        <v>155</v>
      </c>
      <c r="BS572" s="0" t="s">
        <v>155</v>
      </c>
      <c r="BV572" s="0" t="s">
        <v>155</v>
      </c>
      <c r="BY572" s="0" t="s">
        <v>144</v>
      </c>
      <c r="CA572" s="0" t="s">
        <v>155</v>
      </c>
      <c r="CG572" s="0" t="s">
        <v>155</v>
      </c>
      <c r="CH572" s="0" t="s">
        <v>144</v>
      </c>
      <c r="CK572" s="0" t="s">
        <v>155</v>
      </c>
      <c r="CL572" s="0" t="s">
        <v>144</v>
      </c>
      <c r="CN572" s="0" t="s">
        <v>155</v>
      </c>
      <c r="CO572" s="0" t="s">
        <v>144</v>
      </c>
      <c r="CP572" s="0" t="s">
        <v>155</v>
      </c>
      <c r="CQ572" s="0" t="s">
        <v>144</v>
      </c>
      <c r="CT572" s="0" t="s">
        <v>155</v>
      </c>
      <c r="CU572" s="0" t="s">
        <v>144</v>
      </c>
      <c r="CV572" s="0" t="s">
        <v>155</v>
      </c>
      <c r="CW572" s="0" t="s">
        <v>144</v>
      </c>
      <c r="CY572" s="0" t="s">
        <v>155</v>
      </c>
      <c r="CZ572" s="0" t="s">
        <v>144</v>
      </c>
      <c r="DC572" s="0" t="s">
        <v>155</v>
      </c>
      <c r="DD572" s="0" t="s">
        <v>144</v>
      </c>
      <c r="DF572" s="0" t="s">
        <v>155</v>
      </c>
      <c r="DG572" s="0" t="s">
        <v>144</v>
      </c>
      <c r="DI572" s="0" t="s">
        <v>155</v>
      </c>
      <c r="DJ572" s="0" t="s">
        <v>144</v>
      </c>
      <c r="DL572" s="0" t="s">
        <v>155</v>
      </c>
      <c r="DM572" s="0" t="s">
        <v>144</v>
      </c>
      <c r="DN572" s="0" t="s">
        <v>155</v>
      </c>
      <c r="DR572" s="0" t="s">
        <v>155</v>
      </c>
      <c r="DS572" s="0" t="s">
        <v>144</v>
      </c>
      <c r="DT572" s="0" t="s">
        <v>144</v>
      </c>
      <c r="DU572" s="0" t="s">
        <v>155</v>
      </c>
      <c r="DW572" s="0" t="s">
        <v>144</v>
      </c>
      <c r="DX572" s="0" t="s">
        <v>155</v>
      </c>
      <c r="EA572" s="0" t="s">
        <v>155</v>
      </c>
      <c r="ED572" s="0" t="s">
        <v>144</v>
      </c>
      <c r="EF572" s="0" t="s">
        <v>155</v>
      </c>
    </row>
    <row r="573" customFormat="false" ht="13.8" hidden="false" customHeight="false" outlineLevel="0" collapsed="false">
      <c r="A573" s="0" t="s">
        <v>3037</v>
      </c>
      <c r="B573" s="0" t="n">
        <v>78</v>
      </c>
      <c r="C573" s="0" t="n">
        <v>420149</v>
      </c>
      <c r="D573" s="0" t="s">
        <v>405</v>
      </c>
      <c r="E573" s="0" t="s">
        <v>2137</v>
      </c>
      <c r="F573" s="0" t="str">
        <f aca="false">CONCATENATE(D573," ",LEFT(H573,4),"T=",AW573,"D=",AX573,"R=",AY573,"M=",AZ573,"L=",BA573,"B=",BB573)</f>
        <v>BROWN T=19D=8R=0M=3L=9B=1</v>
      </c>
      <c r="G573" s="0" t="s">
        <v>3038</v>
      </c>
      <c r="I573" s="0" t="s">
        <v>3039</v>
      </c>
      <c r="J573" s="0" t="s">
        <v>3040</v>
      </c>
      <c r="K573" s="0" t="s">
        <v>143</v>
      </c>
      <c r="L573" s="0" t="s">
        <v>144</v>
      </c>
      <c r="M573" s="0" t="str">
        <f aca="false">RIGHT(N573,LEN(N573)-FIND(" ",N573))</f>
        <v>WILLARD AVE NE</v>
      </c>
      <c r="N573" s="0" t="s">
        <v>3036</v>
      </c>
      <c r="P573" s="0" t="s">
        <v>147</v>
      </c>
      <c r="Q573" s="0" t="s">
        <v>148</v>
      </c>
      <c r="R573" s="0" t="n">
        <v>44483</v>
      </c>
      <c r="AD573" s="0" t="s">
        <v>149</v>
      </c>
      <c r="AE573" s="0" t="s">
        <v>150</v>
      </c>
      <c r="AF573" s="0" t="s">
        <v>151</v>
      </c>
      <c r="AH573" s="0" t="n">
        <v>14</v>
      </c>
      <c r="AI573" s="0" t="n">
        <v>11</v>
      </c>
      <c r="AN573" s="0" t="s">
        <v>147</v>
      </c>
      <c r="AO573" s="0" t="s">
        <v>1197</v>
      </c>
      <c r="AP573" s="0" t="s">
        <v>1198</v>
      </c>
      <c r="AQ573" s="0" t="n">
        <v>9</v>
      </c>
      <c r="AR573" s="0" t="n">
        <v>64</v>
      </c>
      <c r="AS573" s="0" t="n">
        <v>32</v>
      </c>
      <c r="AV573" s="0" t="s">
        <v>202</v>
      </c>
      <c r="AW573" s="0" t="n">
        <f aca="false">COUNTA($BC573:$EG573)</f>
        <v>19</v>
      </c>
      <c r="AX573" s="0" t="n">
        <f aca="false">COUNTIF($BC573:$EG573,"D")</f>
        <v>8</v>
      </c>
      <c r="AY573" s="0" t="n">
        <f aca="false">COUNTIF($BC573:$EG573,"R")</f>
        <v>0</v>
      </c>
      <c r="AZ573" s="2" t="n">
        <f aca="false">COUNTIF(DW573,"D")+COUNTIF(DO573,"D")+COUNTIF(DJ573,"D")+COUNTIF(DD573,"D")</f>
        <v>3</v>
      </c>
      <c r="BA573" s="0" t="n">
        <f aca="false">IF(DH573&lt;&gt;"",1,0)+IF(DI573&lt;&gt;"",1,0)+IF(DK573&lt;&gt;"",1,0)+IF(DM573&lt;&gt;"",1,0)+IF(DN573&lt;&gt;"",1,0)+IF(DO573&lt;&gt;"",1,0)+IF(DQ573&lt;&gt;"",1,0)+IF(DR573&lt;&gt;"",1,0)+IF(DT573&lt;&gt;"",1,0)+IF(DU573&lt;&gt;"",1,0)+IF(DV573&lt;&gt;"",1,0)+IF(DW573&lt;&gt;"",1,0)+IF(DX573&lt;&gt;"",1,0)+IF(DZ573&lt;&gt;"",1,0)+IF(EA573&lt;&gt;"",1,0)+IF(EB573&lt;&gt;"",1,0)+IF(EE573&lt;&gt;"",1,0)</f>
        <v>9</v>
      </c>
      <c r="BB573" s="0" t="n">
        <f aca="false">IF(AND(AV573&gt;0, AW573&gt;0),1,0)</f>
        <v>1</v>
      </c>
      <c r="CP573" s="0" t="s">
        <v>155</v>
      </c>
      <c r="DC573" s="0" t="s">
        <v>155</v>
      </c>
      <c r="DD573" s="0" t="s">
        <v>144</v>
      </c>
      <c r="DF573" s="0" t="s">
        <v>155</v>
      </c>
      <c r="DG573" s="0" t="s">
        <v>144</v>
      </c>
      <c r="DI573" s="0" t="s">
        <v>155</v>
      </c>
      <c r="DJ573" s="0" t="s">
        <v>144</v>
      </c>
      <c r="DL573" s="0" t="s">
        <v>155</v>
      </c>
      <c r="DM573" s="0" t="s">
        <v>144</v>
      </c>
      <c r="DN573" s="0" t="s">
        <v>155</v>
      </c>
      <c r="DR573" s="0" t="s">
        <v>155</v>
      </c>
      <c r="DS573" s="0" t="s">
        <v>144</v>
      </c>
      <c r="DT573" s="0" t="s">
        <v>144</v>
      </c>
      <c r="DU573" s="0" t="s">
        <v>155</v>
      </c>
      <c r="DW573" s="0" t="s">
        <v>144</v>
      </c>
      <c r="DX573" s="0" t="s">
        <v>155</v>
      </c>
      <c r="EA573" s="0" t="s">
        <v>155</v>
      </c>
      <c r="ED573" s="0" t="s">
        <v>144</v>
      </c>
      <c r="EF573" s="0" t="s">
        <v>155</v>
      </c>
    </row>
    <row r="574" customFormat="false" ht="13.8" hidden="false" customHeight="false" outlineLevel="0" collapsed="false">
      <c r="A574" s="0" t="s">
        <v>3041</v>
      </c>
      <c r="B574" s="0" t="n">
        <v>78</v>
      </c>
      <c r="C574" s="0" t="n">
        <v>209676</v>
      </c>
      <c r="D574" s="0" t="s">
        <v>405</v>
      </c>
      <c r="E574" s="0" t="s">
        <v>3042</v>
      </c>
      <c r="F574" s="0" t="str">
        <f aca="false">CONCATENATE(D574," ",LEFT(H574,4),"T=",AW574,"D=",AX574,"R=",AY574,"M=",AZ574,"L=",BA574,"B=",BB574)</f>
        <v>BROWN T=46D=15R=0M=3L=9B=1</v>
      </c>
      <c r="G574" s="0" t="s">
        <v>424</v>
      </c>
      <c r="I574" s="0" t="s">
        <v>3043</v>
      </c>
      <c r="J574" s="0" t="s">
        <v>3044</v>
      </c>
      <c r="K574" s="0" t="s">
        <v>143</v>
      </c>
      <c r="L574" s="0" t="s">
        <v>144</v>
      </c>
      <c r="M574" s="0" t="str">
        <f aca="false">RIGHT(N574,LEN(N574)-FIND(" ",N574))</f>
        <v>OAK KNOLL AVE SE</v>
      </c>
      <c r="N574" s="0" t="s">
        <v>3045</v>
      </c>
      <c r="P574" s="0" t="s">
        <v>147</v>
      </c>
      <c r="Q574" s="0" t="s">
        <v>148</v>
      </c>
      <c r="R574" s="0" t="n">
        <v>44484</v>
      </c>
      <c r="AD574" s="0" t="s">
        <v>149</v>
      </c>
      <c r="AE574" s="0" t="s">
        <v>150</v>
      </c>
      <c r="AF574" s="0" t="s">
        <v>151</v>
      </c>
      <c r="AH574" s="0" t="n">
        <v>14</v>
      </c>
      <c r="AI574" s="0" t="n">
        <v>11</v>
      </c>
      <c r="AN574" s="0" t="s">
        <v>147</v>
      </c>
      <c r="AO574" s="0" t="s">
        <v>3046</v>
      </c>
      <c r="AP574" s="0" t="s">
        <v>3047</v>
      </c>
      <c r="AQ574" s="0" t="n">
        <v>9</v>
      </c>
      <c r="AR574" s="0" t="n">
        <v>64</v>
      </c>
      <c r="AS574" s="0" t="n">
        <v>32</v>
      </c>
      <c r="AV574" s="0" t="s">
        <v>2802</v>
      </c>
      <c r="AW574" s="0" t="n">
        <f aca="false">COUNTA($BC574:$EG574)</f>
        <v>46</v>
      </c>
      <c r="AX574" s="0" t="n">
        <f aca="false">COUNTIF($BC574:$EG574,"D")</f>
        <v>15</v>
      </c>
      <c r="AY574" s="0" t="n">
        <f aca="false">COUNTIF($BC574:$EG574,"R")</f>
        <v>0</v>
      </c>
      <c r="AZ574" s="2" t="n">
        <f aca="false">COUNTIF(DW574,"D")+COUNTIF(DO574,"D")+COUNTIF(DJ574,"D")+COUNTIF(DD574,"D")</f>
        <v>3</v>
      </c>
      <c r="BA574" s="0" t="n">
        <f aca="false">IF(DH574&lt;&gt;"",1,0)+IF(DI574&lt;&gt;"",1,0)+IF(DK574&lt;&gt;"",1,0)+IF(DM574&lt;&gt;"",1,0)+IF(DN574&lt;&gt;"",1,0)+IF(DO574&lt;&gt;"",1,0)+IF(DQ574&lt;&gt;"",1,0)+IF(DR574&lt;&gt;"",1,0)+IF(DT574&lt;&gt;"",1,0)+IF(DU574&lt;&gt;"",1,0)+IF(DV574&lt;&gt;"",1,0)+IF(DW574&lt;&gt;"",1,0)+IF(DX574&lt;&gt;"",1,0)+IF(DZ574&lt;&gt;"",1,0)+IF(EA574&lt;&gt;"",1,0)+IF(EB574&lt;&gt;"",1,0)+IF(EE574&lt;&gt;"",1,0)</f>
        <v>9</v>
      </c>
      <c r="BB574" s="0" t="n">
        <f aca="false">IF(AND(AV574&gt;0, AW574&gt;0),1,0)</f>
        <v>1</v>
      </c>
      <c r="BC574" s="0" t="s">
        <v>155</v>
      </c>
      <c r="BD574" s="0" t="s">
        <v>155</v>
      </c>
      <c r="BE574" s="0" t="s">
        <v>155</v>
      </c>
      <c r="BF574" s="0" t="s">
        <v>155</v>
      </c>
      <c r="BG574" s="0" t="s">
        <v>155</v>
      </c>
      <c r="BH574" s="0" t="s">
        <v>155</v>
      </c>
      <c r="BI574" s="0" t="s">
        <v>155</v>
      </c>
      <c r="BJ574" s="0" t="s">
        <v>155</v>
      </c>
      <c r="BK574" s="0" t="s">
        <v>155</v>
      </c>
      <c r="BL574" s="0" t="s">
        <v>155</v>
      </c>
      <c r="BP574" s="0" t="s">
        <v>155</v>
      </c>
      <c r="BS574" s="0" t="s">
        <v>155</v>
      </c>
      <c r="BV574" s="0" t="s">
        <v>155</v>
      </c>
      <c r="BY574" s="0" t="s">
        <v>144</v>
      </c>
      <c r="CA574" s="0" t="s">
        <v>155</v>
      </c>
      <c r="CC574" s="0" t="s">
        <v>144</v>
      </c>
      <c r="CG574" s="0" t="s">
        <v>155</v>
      </c>
      <c r="CH574" s="0" t="s">
        <v>144</v>
      </c>
      <c r="CK574" s="0" t="s">
        <v>155</v>
      </c>
      <c r="CL574" s="0" t="s">
        <v>144</v>
      </c>
      <c r="CN574" s="0" t="s">
        <v>155</v>
      </c>
      <c r="CO574" s="0" t="s">
        <v>144</v>
      </c>
      <c r="CP574" s="0" t="s">
        <v>155</v>
      </c>
      <c r="CT574" s="0" t="s">
        <v>155</v>
      </c>
      <c r="CU574" s="0" t="s">
        <v>144</v>
      </c>
      <c r="CV574" s="0" t="s">
        <v>155</v>
      </c>
      <c r="CY574" s="0" t="s">
        <v>155</v>
      </c>
      <c r="CZ574" s="0" t="s">
        <v>144</v>
      </c>
      <c r="DC574" s="0" t="s">
        <v>155</v>
      </c>
      <c r="DD574" s="0" t="s">
        <v>144</v>
      </c>
      <c r="DF574" s="0" t="s">
        <v>155</v>
      </c>
      <c r="DG574" s="0" t="s">
        <v>144</v>
      </c>
      <c r="DI574" s="0" t="s">
        <v>155</v>
      </c>
      <c r="DJ574" s="0" t="s">
        <v>144</v>
      </c>
      <c r="DL574" s="0" t="s">
        <v>155</v>
      </c>
      <c r="DM574" s="0" t="s">
        <v>144</v>
      </c>
      <c r="DN574" s="0" t="s">
        <v>155</v>
      </c>
      <c r="DR574" s="0" t="s">
        <v>155</v>
      </c>
      <c r="DS574" s="0" t="s">
        <v>144</v>
      </c>
      <c r="DT574" s="0" t="s">
        <v>144</v>
      </c>
      <c r="DU574" s="0" t="s">
        <v>155</v>
      </c>
      <c r="DW574" s="0" t="s">
        <v>144</v>
      </c>
      <c r="DX574" s="0" t="s">
        <v>155</v>
      </c>
      <c r="EA574" s="0" t="s">
        <v>155</v>
      </c>
      <c r="ED574" s="0" t="s">
        <v>144</v>
      </c>
      <c r="EF574" s="0" t="s">
        <v>155</v>
      </c>
    </row>
    <row r="575" customFormat="false" ht="13.8" hidden="false" customHeight="false" outlineLevel="0" collapsed="false">
      <c r="A575" s="0" t="s">
        <v>3048</v>
      </c>
      <c r="B575" s="0" t="n">
        <v>78</v>
      </c>
      <c r="C575" s="0" t="n">
        <v>18449</v>
      </c>
      <c r="D575" s="0" t="s">
        <v>3049</v>
      </c>
      <c r="E575" s="0" t="s">
        <v>2132</v>
      </c>
      <c r="F575" s="0" t="str">
        <f aca="false">CONCATENATE(D575," ",LEFT(H575,4),"T=",AW575,"D=",AX575,"R=",AY575,"M=",AZ575,"L=",BA575,"B=",BB575)</f>
        <v>BUBBA T=49D=17R=0M=3L=9B=1</v>
      </c>
      <c r="G575" s="0" t="s">
        <v>432</v>
      </c>
      <c r="I575" s="0" t="s">
        <v>3050</v>
      </c>
      <c r="J575" s="0" t="s">
        <v>615</v>
      </c>
      <c r="K575" s="0" t="s">
        <v>143</v>
      </c>
      <c r="L575" s="0" t="s">
        <v>144</v>
      </c>
      <c r="M575" s="0" t="str">
        <f aca="false">RIGHT(N575,LEN(N575)-FIND(" ",N575))</f>
        <v>OAKDALE DR NW</v>
      </c>
      <c r="N575" s="0" t="s">
        <v>3051</v>
      </c>
      <c r="P575" s="0" t="s">
        <v>147</v>
      </c>
      <c r="Q575" s="0" t="s">
        <v>148</v>
      </c>
      <c r="R575" s="0" t="n">
        <v>44485</v>
      </c>
      <c r="AD575" s="0" t="s">
        <v>149</v>
      </c>
      <c r="AE575" s="0" t="s">
        <v>150</v>
      </c>
      <c r="AF575" s="0" t="s">
        <v>151</v>
      </c>
      <c r="AH575" s="0" t="n">
        <v>14</v>
      </c>
      <c r="AI575" s="0" t="n">
        <v>11</v>
      </c>
      <c r="AN575" s="0" t="s">
        <v>147</v>
      </c>
      <c r="AO575" s="0" t="s">
        <v>344</v>
      </c>
      <c r="AP575" s="0" t="s">
        <v>345</v>
      </c>
      <c r="AQ575" s="0" t="n">
        <v>9</v>
      </c>
      <c r="AR575" s="0" t="n">
        <v>64</v>
      </c>
      <c r="AS575" s="0" t="n">
        <v>32</v>
      </c>
      <c r="AV575" s="0" t="s">
        <v>223</v>
      </c>
      <c r="AW575" s="0" t="n">
        <f aca="false">COUNTA($BC575:$EG575)</f>
        <v>49</v>
      </c>
      <c r="AX575" s="0" t="n">
        <f aca="false">COUNTIF($BC575:$EG575,"D")</f>
        <v>17</v>
      </c>
      <c r="AY575" s="0" t="n">
        <f aca="false">COUNTIF($BC575:$EG575,"R")</f>
        <v>0</v>
      </c>
      <c r="AZ575" s="2" t="n">
        <f aca="false">COUNTIF(DW575,"D")+COUNTIF(DO575,"D")+COUNTIF(DJ575,"D")+COUNTIF(DD575,"D")</f>
        <v>3</v>
      </c>
      <c r="BA575" s="0" t="n">
        <f aca="false">IF(DH575&lt;&gt;"",1,0)+IF(DI575&lt;&gt;"",1,0)+IF(DK575&lt;&gt;"",1,0)+IF(DM575&lt;&gt;"",1,0)+IF(DN575&lt;&gt;"",1,0)+IF(DO575&lt;&gt;"",1,0)+IF(DQ575&lt;&gt;"",1,0)+IF(DR575&lt;&gt;"",1,0)+IF(DT575&lt;&gt;"",1,0)+IF(DU575&lt;&gt;"",1,0)+IF(DV575&lt;&gt;"",1,0)+IF(DW575&lt;&gt;"",1,0)+IF(DX575&lt;&gt;"",1,0)+IF(DZ575&lt;&gt;"",1,0)+IF(EA575&lt;&gt;"",1,0)+IF(EB575&lt;&gt;"",1,0)+IF(EE575&lt;&gt;"",1,0)</f>
        <v>9</v>
      </c>
      <c r="BB575" s="0" t="n">
        <f aca="false">IF(AND(AV575&gt;0, AW575&gt;0),1,0)</f>
        <v>1</v>
      </c>
      <c r="BC575" s="0" t="s">
        <v>155</v>
      </c>
      <c r="BD575" s="0" t="s">
        <v>155</v>
      </c>
      <c r="BE575" s="0" t="s">
        <v>155</v>
      </c>
      <c r="BF575" s="0" t="s">
        <v>155</v>
      </c>
      <c r="BG575" s="0" t="s">
        <v>155</v>
      </c>
      <c r="BH575" s="0" t="s">
        <v>155</v>
      </c>
      <c r="BI575" s="0" t="s">
        <v>155</v>
      </c>
      <c r="BJ575" s="0" t="s">
        <v>155</v>
      </c>
      <c r="BK575" s="0" t="s">
        <v>155</v>
      </c>
      <c r="BL575" s="0" t="s">
        <v>155</v>
      </c>
      <c r="BP575" s="0" t="s">
        <v>155</v>
      </c>
      <c r="BR575" s="0" t="s">
        <v>155</v>
      </c>
      <c r="BS575" s="0" t="s">
        <v>155</v>
      </c>
      <c r="BV575" s="0" t="s">
        <v>155</v>
      </c>
      <c r="BY575" s="0" t="s">
        <v>144</v>
      </c>
      <c r="CA575" s="0" t="s">
        <v>155</v>
      </c>
      <c r="CC575" s="0" t="s">
        <v>144</v>
      </c>
      <c r="CG575" s="0" t="s">
        <v>155</v>
      </c>
      <c r="CH575" s="0" t="s">
        <v>144</v>
      </c>
      <c r="CK575" s="0" t="s">
        <v>155</v>
      </c>
      <c r="CL575" s="0" t="s">
        <v>144</v>
      </c>
      <c r="CN575" s="0" t="s">
        <v>155</v>
      </c>
      <c r="CO575" s="0" t="s">
        <v>144</v>
      </c>
      <c r="CP575" s="0" t="s">
        <v>155</v>
      </c>
      <c r="CQ575" s="0" t="s">
        <v>144</v>
      </c>
      <c r="CT575" s="0" t="s">
        <v>155</v>
      </c>
      <c r="CU575" s="0" t="s">
        <v>144</v>
      </c>
      <c r="CV575" s="0" t="s">
        <v>155</v>
      </c>
      <c r="CW575" s="0" t="s">
        <v>144</v>
      </c>
      <c r="CY575" s="0" t="s">
        <v>155</v>
      </c>
      <c r="CZ575" s="0" t="s">
        <v>144</v>
      </c>
      <c r="DC575" s="0" t="s">
        <v>155</v>
      </c>
      <c r="DD575" s="0" t="s">
        <v>144</v>
      </c>
      <c r="DF575" s="0" t="s">
        <v>155</v>
      </c>
      <c r="DG575" s="0" t="s">
        <v>144</v>
      </c>
      <c r="DI575" s="0" t="s">
        <v>155</v>
      </c>
      <c r="DJ575" s="0" t="s">
        <v>144</v>
      </c>
      <c r="DL575" s="0" t="s">
        <v>155</v>
      </c>
      <c r="DM575" s="0" t="s">
        <v>144</v>
      </c>
      <c r="DN575" s="0" t="s">
        <v>155</v>
      </c>
      <c r="DR575" s="0" t="s">
        <v>155</v>
      </c>
      <c r="DS575" s="0" t="s">
        <v>144</v>
      </c>
      <c r="DT575" s="0" t="s">
        <v>144</v>
      </c>
      <c r="DU575" s="0" t="s">
        <v>155</v>
      </c>
      <c r="DW575" s="0" t="s">
        <v>144</v>
      </c>
      <c r="DX575" s="0" t="s">
        <v>155</v>
      </c>
      <c r="EA575" s="0" t="s">
        <v>155</v>
      </c>
      <c r="ED575" s="0" t="s">
        <v>144</v>
      </c>
      <c r="EF575" s="0" t="s">
        <v>155</v>
      </c>
    </row>
    <row r="576" customFormat="false" ht="13.8" hidden="false" customHeight="false" outlineLevel="0" collapsed="false">
      <c r="A576" s="0" t="s">
        <v>3052</v>
      </c>
      <c r="B576" s="0" t="n">
        <v>78</v>
      </c>
      <c r="C576" s="0" t="n">
        <v>365763</v>
      </c>
      <c r="D576" s="0" t="s">
        <v>3053</v>
      </c>
      <c r="E576" s="0" t="s">
        <v>3054</v>
      </c>
      <c r="F576" s="0" t="str">
        <f aca="false">CONCATENATE(D576," ",LEFT(H576,4),"T=",AW576,"D=",AX576,"R=",AY576,"M=",AZ576,"L=",BA576,"B=",BB576)</f>
        <v>BURNS T=27D=9R=0M=3L=9B=1</v>
      </c>
      <c r="G576" s="0" t="s">
        <v>494</v>
      </c>
      <c r="I576" s="0" t="s">
        <v>3055</v>
      </c>
      <c r="J576" s="0" t="s">
        <v>3056</v>
      </c>
      <c r="K576" s="0" t="s">
        <v>143</v>
      </c>
      <c r="L576" s="0" t="s">
        <v>144</v>
      </c>
      <c r="M576" s="0" t="str">
        <f aca="false">RIGHT(N576,LEN(N576)-FIND(" ",N576))</f>
        <v>STEWART DR NW</v>
      </c>
      <c r="N576" s="0" t="s">
        <v>3057</v>
      </c>
      <c r="P576" s="0" t="s">
        <v>147</v>
      </c>
      <c r="Q576" s="0" t="s">
        <v>148</v>
      </c>
      <c r="R576" s="0" t="n">
        <v>44485</v>
      </c>
      <c r="AD576" s="0" t="s">
        <v>149</v>
      </c>
      <c r="AE576" s="0" t="s">
        <v>150</v>
      </c>
      <c r="AF576" s="0" t="s">
        <v>151</v>
      </c>
      <c r="AH576" s="0" t="n">
        <v>14</v>
      </c>
      <c r="AI576" s="0" t="n">
        <v>11</v>
      </c>
      <c r="AN576" s="0" t="s">
        <v>147</v>
      </c>
      <c r="AO576" s="0" t="s">
        <v>396</v>
      </c>
      <c r="AP576" s="0" t="s">
        <v>397</v>
      </c>
      <c r="AQ576" s="0" t="n">
        <v>9</v>
      </c>
      <c r="AR576" s="0" t="n">
        <v>64</v>
      </c>
      <c r="AS576" s="0" t="n">
        <v>32</v>
      </c>
      <c r="AV576" s="0" t="s">
        <v>182</v>
      </c>
      <c r="AW576" s="0" t="n">
        <f aca="false">COUNTA($BC576:$EG576)</f>
        <v>27</v>
      </c>
      <c r="AX576" s="0" t="n">
        <f aca="false">COUNTIF($BC576:$EG576,"D")</f>
        <v>9</v>
      </c>
      <c r="AY576" s="0" t="n">
        <f aca="false">COUNTIF($BC576:$EG576,"R")</f>
        <v>0</v>
      </c>
      <c r="AZ576" s="2" t="n">
        <f aca="false">COUNTIF(DW576,"D")+COUNTIF(DO576,"D")+COUNTIF(DJ576,"D")+COUNTIF(DD576,"D")</f>
        <v>3</v>
      </c>
      <c r="BA576" s="0" t="n">
        <f aca="false">IF(DH576&lt;&gt;"",1,0)+IF(DI576&lt;&gt;"",1,0)+IF(DK576&lt;&gt;"",1,0)+IF(DM576&lt;&gt;"",1,0)+IF(DN576&lt;&gt;"",1,0)+IF(DO576&lt;&gt;"",1,0)+IF(DQ576&lt;&gt;"",1,0)+IF(DR576&lt;&gt;"",1,0)+IF(DT576&lt;&gt;"",1,0)+IF(DU576&lt;&gt;"",1,0)+IF(DV576&lt;&gt;"",1,0)+IF(DW576&lt;&gt;"",1,0)+IF(DX576&lt;&gt;"",1,0)+IF(DZ576&lt;&gt;"",1,0)+IF(EA576&lt;&gt;"",1,0)+IF(EB576&lt;&gt;"",1,0)+IF(EE576&lt;&gt;"",1,0)</f>
        <v>9</v>
      </c>
      <c r="BB576" s="0" t="n">
        <f aca="false">IF(AND(AV576&gt;0, AW576&gt;0),1,0)</f>
        <v>1</v>
      </c>
      <c r="CA576" s="0" t="s">
        <v>155</v>
      </c>
      <c r="CG576" s="0" t="s">
        <v>155</v>
      </c>
      <c r="CK576" s="0" t="s">
        <v>155</v>
      </c>
      <c r="CN576" s="0" t="s">
        <v>155</v>
      </c>
      <c r="CO576" s="0" t="s">
        <v>144</v>
      </c>
      <c r="CP576" s="0" t="s">
        <v>155</v>
      </c>
      <c r="CT576" s="0" t="s">
        <v>155</v>
      </c>
      <c r="CV576" s="0" t="s">
        <v>155</v>
      </c>
      <c r="CY576" s="0" t="s">
        <v>155</v>
      </c>
      <c r="CZ576" s="0" t="s">
        <v>144</v>
      </c>
      <c r="DC576" s="0" t="s">
        <v>155</v>
      </c>
      <c r="DF576" s="0" t="s">
        <v>155</v>
      </c>
      <c r="DG576" s="0" t="s">
        <v>144</v>
      </c>
      <c r="DI576" s="0" t="s">
        <v>155</v>
      </c>
      <c r="DJ576" s="0" t="s">
        <v>144</v>
      </c>
      <c r="DL576" s="0" t="s">
        <v>155</v>
      </c>
      <c r="DN576" s="0" t="s">
        <v>155</v>
      </c>
      <c r="DO576" s="0" t="s">
        <v>144</v>
      </c>
      <c r="DR576" s="0" t="s">
        <v>155</v>
      </c>
      <c r="DS576" s="0" t="s">
        <v>144</v>
      </c>
      <c r="DT576" s="0" t="s">
        <v>144</v>
      </c>
      <c r="DU576" s="0" t="s">
        <v>155</v>
      </c>
      <c r="DW576" s="0" t="s">
        <v>144</v>
      </c>
      <c r="DX576" s="0" t="s">
        <v>155</v>
      </c>
      <c r="EA576" s="0" t="s">
        <v>155</v>
      </c>
      <c r="ED576" s="0" t="s">
        <v>144</v>
      </c>
      <c r="EF576" s="0" t="s">
        <v>155</v>
      </c>
    </row>
    <row r="577" customFormat="false" ht="13.8" hidden="false" customHeight="false" outlineLevel="0" collapsed="false">
      <c r="A577" s="0" t="s">
        <v>3058</v>
      </c>
      <c r="B577" s="0" t="n">
        <v>78</v>
      </c>
      <c r="C577" s="0" t="n">
        <v>11599</v>
      </c>
      <c r="D577" s="0" t="s">
        <v>3059</v>
      </c>
      <c r="E577" s="0" t="s">
        <v>681</v>
      </c>
      <c r="F577" s="0" t="str">
        <f aca="false">CONCATENATE(D577," ",LEFT(H577,4),"T=",AW577,"D=",AX577,"R=",AY577,"M=",AZ577,"L=",BA577,"B=",BB577)</f>
        <v>BUSKO T=49D=17R=0M=3L=9B=1</v>
      </c>
      <c r="I577" s="0" t="s">
        <v>3060</v>
      </c>
      <c r="J577" s="0" t="s">
        <v>3061</v>
      </c>
      <c r="K577" s="0" t="s">
        <v>143</v>
      </c>
      <c r="L577" s="0" t="s">
        <v>144</v>
      </c>
      <c r="M577" s="0" t="str">
        <f aca="false">RIGHT(N577,LEN(N577)-FIND(" ",N577))</f>
        <v>REEVES RD NE</v>
      </c>
      <c r="N577" s="0" t="s">
        <v>3062</v>
      </c>
      <c r="P577" s="0" t="s">
        <v>147</v>
      </c>
      <c r="Q577" s="0" t="s">
        <v>148</v>
      </c>
      <c r="R577" s="0" t="n">
        <v>44483</v>
      </c>
      <c r="AD577" s="0" t="s">
        <v>149</v>
      </c>
      <c r="AE577" s="0" t="s">
        <v>150</v>
      </c>
      <c r="AH577" s="0" t="n">
        <v>14</v>
      </c>
      <c r="AI577" s="0" t="n">
        <v>11</v>
      </c>
      <c r="AJ577" s="0" t="s">
        <v>198</v>
      </c>
      <c r="AM577" s="0" t="s">
        <v>199</v>
      </c>
      <c r="AN577" s="0" t="s">
        <v>147</v>
      </c>
      <c r="AO577" s="0" t="s">
        <v>200</v>
      </c>
      <c r="AP577" s="0" t="s">
        <v>201</v>
      </c>
      <c r="AQ577" s="0" t="n">
        <v>9</v>
      </c>
      <c r="AR577" s="0" t="n">
        <v>64</v>
      </c>
      <c r="AS577" s="0" t="n">
        <v>32</v>
      </c>
      <c r="AV577" s="0" t="s">
        <v>202</v>
      </c>
      <c r="AW577" s="0" t="n">
        <f aca="false">COUNTA($BC577:$EG577)</f>
        <v>49</v>
      </c>
      <c r="AX577" s="0" t="n">
        <f aca="false">COUNTIF($BC577:$EG577,"D")</f>
        <v>17</v>
      </c>
      <c r="AY577" s="0" t="n">
        <f aca="false">COUNTIF($BC577:$EG577,"R")</f>
        <v>0</v>
      </c>
      <c r="AZ577" s="2" t="n">
        <f aca="false">COUNTIF(DW577,"D")+COUNTIF(DO577,"D")+COUNTIF(DJ577,"D")+COUNTIF(DD577,"D")</f>
        <v>3</v>
      </c>
      <c r="BA577" s="0" t="n">
        <f aca="false">IF(DH577&lt;&gt;"",1,0)+IF(DI577&lt;&gt;"",1,0)+IF(DK577&lt;&gt;"",1,0)+IF(DM577&lt;&gt;"",1,0)+IF(DN577&lt;&gt;"",1,0)+IF(DO577&lt;&gt;"",1,0)+IF(DQ577&lt;&gt;"",1,0)+IF(DR577&lt;&gt;"",1,0)+IF(DT577&lt;&gt;"",1,0)+IF(DU577&lt;&gt;"",1,0)+IF(DV577&lt;&gt;"",1,0)+IF(DW577&lt;&gt;"",1,0)+IF(DX577&lt;&gt;"",1,0)+IF(DZ577&lt;&gt;"",1,0)+IF(EA577&lt;&gt;"",1,0)+IF(EB577&lt;&gt;"",1,0)+IF(EE577&lt;&gt;"",1,0)</f>
        <v>9</v>
      </c>
      <c r="BB577" s="0" t="n">
        <f aca="false">IF(AND(AV577&gt;0, AW577&gt;0),1,0)</f>
        <v>1</v>
      </c>
      <c r="BC577" s="0" t="s">
        <v>155</v>
      </c>
      <c r="BD577" s="0" t="s">
        <v>155</v>
      </c>
      <c r="BE577" s="0" t="s">
        <v>155</v>
      </c>
      <c r="BF577" s="0" t="s">
        <v>155</v>
      </c>
      <c r="BG577" s="0" t="s">
        <v>155</v>
      </c>
      <c r="BH577" s="0" t="s">
        <v>155</v>
      </c>
      <c r="BI577" s="0" t="s">
        <v>155</v>
      </c>
      <c r="BJ577" s="0" t="s">
        <v>155</v>
      </c>
      <c r="BK577" s="0" t="s">
        <v>155</v>
      </c>
      <c r="BL577" s="0" t="s">
        <v>155</v>
      </c>
      <c r="BP577" s="0" t="s">
        <v>155</v>
      </c>
      <c r="BR577" s="0" t="s">
        <v>155</v>
      </c>
      <c r="BS577" s="0" t="s">
        <v>155</v>
      </c>
      <c r="BV577" s="0" t="s">
        <v>155</v>
      </c>
      <c r="BY577" s="0" t="s">
        <v>144</v>
      </c>
      <c r="CA577" s="0" t="s">
        <v>155</v>
      </c>
      <c r="CC577" s="0" t="s">
        <v>144</v>
      </c>
      <c r="CG577" s="0" t="s">
        <v>155</v>
      </c>
      <c r="CH577" s="0" t="s">
        <v>144</v>
      </c>
      <c r="CK577" s="0" t="s">
        <v>155</v>
      </c>
      <c r="CL577" s="0" t="s">
        <v>144</v>
      </c>
      <c r="CN577" s="0" t="s">
        <v>155</v>
      </c>
      <c r="CO577" s="0" t="s">
        <v>144</v>
      </c>
      <c r="CP577" s="0" t="s">
        <v>155</v>
      </c>
      <c r="CQ577" s="0" t="s">
        <v>144</v>
      </c>
      <c r="CT577" s="0" t="s">
        <v>155</v>
      </c>
      <c r="CU577" s="0" t="s">
        <v>144</v>
      </c>
      <c r="CV577" s="0" t="s">
        <v>155</v>
      </c>
      <c r="CW577" s="0" t="s">
        <v>144</v>
      </c>
      <c r="CY577" s="0" t="s">
        <v>155</v>
      </c>
      <c r="CZ577" s="0" t="s">
        <v>144</v>
      </c>
      <c r="DC577" s="0" t="s">
        <v>155</v>
      </c>
      <c r="DD577" s="0" t="s">
        <v>144</v>
      </c>
      <c r="DF577" s="0" t="s">
        <v>155</v>
      </c>
      <c r="DG577" s="0" t="s">
        <v>144</v>
      </c>
      <c r="DI577" s="0" t="s">
        <v>155</v>
      </c>
      <c r="DJ577" s="0" t="s">
        <v>144</v>
      </c>
      <c r="DL577" s="0" t="s">
        <v>155</v>
      </c>
      <c r="DM577" s="0" t="s">
        <v>144</v>
      </c>
      <c r="DN577" s="0" t="s">
        <v>155</v>
      </c>
      <c r="DR577" s="0" t="s">
        <v>155</v>
      </c>
      <c r="DS577" s="0" t="s">
        <v>144</v>
      </c>
      <c r="DT577" s="0" t="s">
        <v>144</v>
      </c>
      <c r="DU577" s="0" t="s">
        <v>155</v>
      </c>
      <c r="DW577" s="0" t="s">
        <v>144</v>
      </c>
      <c r="DX577" s="0" t="s">
        <v>155</v>
      </c>
      <c r="EA577" s="0" t="s">
        <v>155</v>
      </c>
      <c r="ED577" s="0" t="s">
        <v>144</v>
      </c>
      <c r="EF577" s="0" t="s">
        <v>155</v>
      </c>
    </row>
    <row r="578" customFormat="false" ht="13.8" hidden="false" customHeight="false" outlineLevel="0" collapsed="false">
      <c r="A578" s="0" t="s">
        <v>3063</v>
      </c>
      <c r="B578" s="0" t="n">
        <v>78</v>
      </c>
      <c r="C578" s="0" t="n">
        <v>11600</v>
      </c>
      <c r="D578" s="0" t="s">
        <v>3059</v>
      </c>
      <c r="E578" s="0" t="s">
        <v>821</v>
      </c>
      <c r="F578" s="0" t="str">
        <f aca="false">CONCATENATE(D578," ",LEFT(H578,4),"T=",AW578,"D=",AX578,"R=",AY578,"M=",AZ578,"L=",BA578,"B=",BB578)</f>
        <v>BUSKO T=49D=17R=0M=3L=9B=1</v>
      </c>
      <c r="I578" s="0" t="s">
        <v>3060</v>
      </c>
      <c r="J578" s="0" t="s">
        <v>3061</v>
      </c>
      <c r="K578" s="0" t="s">
        <v>143</v>
      </c>
      <c r="L578" s="0" t="s">
        <v>144</v>
      </c>
      <c r="M578" s="0" t="str">
        <f aca="false">RIGHT(N578,LEN(N578)-FIND(" ",N578))</f>
        <v>REEVES RD NE</v>
      </c>
      <c r="N578" s="0" t="s">
        <v>3062</v>
      </c>
      <c r="P578" s="0" t="s">
        <v>147</v>
      </c>
      <c r="Q578" s="0" t="s">
        <v>148</v>
      </c>
      <c r="R578" s="0" t="n">
        <v>44483</v>
      </c>
      <c r="AD578" s="0" t="s">
        <v>149</v>
      </c>
      <c r="AE578" s="0" t="s">
        <v>150</v>
      </c>
      <c r="AH578" s="0" t="n">
        <v>14</v>
      </c>
      <c r="AI578" s="0" t="n">
        <v>11</v>
      </c>
      <c r="AJ578" s="0" t="s">
        <v>198</v>
      </c>
      <c r="AM578" s="0" t="s">
        <v>199</v>
      </c>
      <c r="AN578" s="0" t="s">
        <v>147</v>
      </c>
      <c r="AO578" s="0" t="s">
        <v>200</v>
      </c>
      <c r="AP578" s="0" t="s">
        <v>201</v>
      </c>
      <c r="AQ578" s="0" t="n">
        <v>9</v>
      </c>
      <c r="AR578" s="0" t="n">
        <v>64</v>
      </c>
      <c r="AS578" s="0" t="n">
        <v>32</v>
      </c>
      <c r="AV578" s="0" t="s">
        <v>202</v>
      </c>
      <c r="AW578" s="0" t="n">
        <f aca="false">COUNTA($BC578:$EG578)</f>
        <v>49</v>
      </c>
      <c r="AX578" s="0" t="n">
        <f aca="false">COUNTIF($BC578:$EG578,"D")</f>
        <v>17</v>
      </c>
      <c r="AY578" s="0" t="n">
        <f aca="false">COUNTIF($BC578:$EG578,"R")</f>
        <v>0</v>
      </c>
      <c r="AZ578" s="2" t="n">
        <f aca="false">COUNTIF(DW578,"D")+COUNTIF(DO578,"D")+COUNTIF(DJ578,"D")+COUNTIF(DD578,"D")</f>
        <v>3</v>
      </c>
      <c r="BA578" s="0" t="n">
        <f aca="false">IF(DH578&lt;&gt;"",1,0)+IF(DI578&lt;&gt;"",1,0)+IF(DK578&lt;&gt;"",1,0)+IF(DM578&lt;&gt;"",1,0)+IF(DN578&lt;&gt;"",1,0)+IF(DO578&lt;&gt;"",1,0)+IF(DQ578&lt;&gt;"",1,0)+IF(DR578&lt;&gt;"",1,0)+IF(DT578&lt;&gt;"",1,0)+IF(DU578&lt;&gt;"",1,0)+IF(DV578&lt;&gt;"",1,0)+IF(DW578&lt;&gt;"",1,0)+IF(DX578&lt;&gt;"",1,0)+IF(DZ578&lt;&gt;"",1,0)+IF(EA578&lt;&gt;"",1,0)+IF(EB578&lt;&gt;"",1,0)+IF(EE578&lt;&gt;"",1,0)</f>
        <v>9</v>
      </c>
      <c r="BB578" s="0" t="n">
        <f aca="false">IF(AND(AV578&gt;0, AW578&gt;0),1,0)</f>
        <v>1</v>
      </c>
      <c r="BC578" s="0" t="s">
        <v>155</v>
      </c>
      <c r="BD578" s="0" t="s">
        <v>155</v>
      </c>
      <c r="BE578" s="0" t="s">
        <v>155</v>
      </c>
      <c r="BF578" s="0" t="s">
        <v>155</v>
      </c>
      <c r="BG578" s="0" t="s">
        <v>155</v>
      </c>
      <c r="BH578" s="0" t="s">
        <v>155</v>
      </c>
      <c r="BI578" s="0" t="s">
        <v>155</v>
      </c>
      <c r="BJ578" s="0" t="s">
        <v>155</v>
      </c>
      <c r="BK578" s="0" t="s">
        <v>155</v>
      </c>
      <c r="BL578" s="0" t="s">
        <v>155</v>
      </c>
      <c r="BP578" s="0" t="s">
        <v>155</v>
      </c>
      <c r="BR578" s="0" t="s">
        <v>155</v>
      </c>
      <c r="BS578" s="0" t="s">
        <v>155</v>
      </c>
      <c r="BV578" s="0" t="s">
        <v>155</v>
      </c>
      <c r="BY578" s="0" t="s">
        <v>144</v>
      </c>
      <c r="CA578" s="0" t="s">
        <v>155</v>
      </c>
      <c r="CC578" s="0" t="s">
        <v>144</v>
      </c>
      <c r="CG578" s="0" t="s">
        <v>155</v>
      </c>
      <c r="CH578" s="0" t="s">
        <v>144</v>
      </c>
      <c r="CK578" s="0" t="s">
        <v>155</v>
      </c>
      <c r="CL578" s="0" t="s">
        <v>144</v>
      </c>
      <c r="CN578" s="0" t="s">
        <v>155</v>
      </c>
      <c r="CO578" s="0" t="s">
        <v>144</v>
      </c>
      <c r="CP578" s="0" t="s">
        <v>155</v>
      </c>
      <c r="CQ578" s="0" t="s">
        <v>144</v>
      </c>
      <c r="CT578" s="0" t="s">
        <v>155</v>
      </c>
      <c r="CU578" s="0" t="s">
        <v>144</v>
      </c>
      <c r="CV578" s="0" t="s">
        <v>155</v>
      </c>
      <c r="CW578" s="0" t="s">
        <v>144</v>
      </c>
      <c r="CY578" s="0" t="s">
        <v>155</v>
      </c>
      <c r="CZ578" s="0" t="s">
        <v>144</v>
      </c>
      <c r="DC578" s="0" t="s">
        <v>155</v>
      </c>
      <c r="DD578" s="0" t="s">
        <v>144</v>
      </c>
      <c r="DF578" s="0" t="s">
        <v>155</v>
      </c>
      <c r="DG578" s="0" t="s">
        <v>144</v>
      </c>
      <c r="DI578" s="0" t="s">
        <v>155</v>
      </c>
      <c r="DJ578" s="0" t="s">
        <v>144</v>
      </c>
      <c r="DL578" s="0" t="s">
        <v>155</v>
      </c>
      <c r="DM578" s="0" t="s">
        <v>144</v>
      </c>
      <c r="DN578" s="0" t="s">
        <v>155</v>
      </c>
      <c r="DR578" s="0" t="s">
        <v>155</v>
      </c>
      <c r="DS578" s="0" t="s">
        <v>144</v>
      </c>
      <c r="DT578" s="0" t="s">
        <v>144</v>
      </c>
      <c r="DU578" s="0" t="s">
        <v>155</v>
      </c>
      <c r="DW578" s="0" t="s">
        <v>144</v>
      </c>
      <c r="DX578" s="0" t="s">
        <v>155</v>
      </c>
      <c r="EA578" s="0" t="s">
        <v>155</v>
      </c>
      <c r="ED578" s="0" t="s">
        <v>144</v>
      </c>
      <c r="EF578" s="0" t="s">
        <v>155</v>
      </c>
    </row>
    <row r="579" customFormat="false" ht="13.8" hidden="false" customHeight="false" outlineLevel="0" collapsed="false">
      <c r="A579" s="0" t="s">
        <v>3064</v>
      </c>
      <c r="B579" s="0" t="n">
        <v>78</v>
      </c>
      <c r="C579" s="0" t="n">
        <v>177479</v>
      </c>
      <c r="D579" s="0" t="s">
        <v>3065</v>
      </c>
      <c r="E579" s="0" t="s">
        <v>470</v>
      </c>
      <c r="F579" s="0" t="str">
        <f aca="false">CONCATENATE(D579," ",LEFT(H579,4),"T=",AW579,"D=",AX579,"R=",AY579,"M=",AZ579,"L=",BA579,"B=",BB579)</f>
        <v>CAGE T=48D=15R=0M=3L=9B=1</v>
      </c>
      <c r="G579" s="0" t="s">
        <v>281</v>
      </c>
      <c r="I579" s="0" t="s">
        <v>3066</v>
      </c>
      <c r="J579" s="0" t="s">
        <v>3067</v>
      </c>
      <c r="K579" s="0" t="s">
        <v>143</v>
      </c>
      <c r="L579" s="0" t="s">
        <v>144</v>
      </c>
      <c r="M579" s="0" t="str">
        <f aca="false">RIGHT(N579,LEN(N579)-FIND(" ",N579))</f>
        <v>NORTH RD NE</v>
      </c>
      <c r="N579" s="0" t="s">
        <v>3068</v>
      </c>
      <c r="P579" s="0" t="s">
        <v>147</v>
      </c>
      <c r="Q579" s="0" t="s">
        <v>148</v>
      </c>
      <c r="R579" s="0" t="n">
        <v>44483</v>
      </c>
      <c r="AD579" s="0" t="s">
        <v>149</v>
      </c>
      <c r="AE579" s="0" t="s">
        <v>150</v>
      </c>
      <c r="AH579" s="0" t="n">
        <v>14</v>
      </c>
      <c r="AI579" s="0" t="n">
        <v>11</v>
      </c>
      <c r="AJ579" s="0" t="s">
        <v>198</v>
      </c>
      <c r="AM579" s="0" t="s">
        <v>199</v>
      </c>
      <c r="AN579" s="0" t="s">
        <v>147</v>
      </c>
      <c r="AO579" s="0" t="s">
        <v>200</v>
      </c>
      <c r="AP579" s="0" t="s">
        <v>201</v>
      </c>
      <c r="AQ579" s="0" t="n">
        <v>9</v>
      </c>
      <c r="AR579" s="0" t="n">
        <v>64</v>
      </c>
      <c r="AS579" s="0" t="n">
        <v>32</v>
      </c>
      <c r="AV579" s="0" t="s">
        <v>202</v>
      </c>
      <c r="AW579" s="0" t="n">
        <f aca="false">COUNTA($BC579:$EG579)</f>
        <v>48</v>
      </c>
      <c r="AX579" s="0" t="n">
        <f aca="false">COUNTIF($BC579:$EG579,"D")</f>
        <v>15</v>
      </c>
      <c r="AY579" s="0" t="n">
        <f aca="false">COUNTIF($BC579:$EG579,"R")</f>
        <v>0</v>
      </c>
      <c r="AZ579" s="2" t="n">
        <f aca="false">COUNTIF(DW579,"D")+COUNTIF(DO579,"D")+COUNTIF(DJ579,"D")+COUNTIF(DD579,"D")</f>
        <v>3</v>
      </c>
      <c r="BA579" s="0" t="n">
        <f aca="false">IF(DH579&lt;&gt;"",1,0)+IF(DI579&lt;&gt;"",1,0)+IF(DK579&lt;&gt;"",1,0)+IF(DM579&lt;&gt;"",1,0)+IF(DN579&lt;&gt;"",1,0)+IF(DO579&lt;&gt;"",1,0)+IF(DQ579&lt;&gt;"",1,0)+IF(DR579&lt;&gt;"",1,0)+IF(DT579&lt;&gt;"",1,0)+IF(DU579&lt;&gt;"",1,0)+IF(DV579&lt;&gt;"",1,0)+IF(DW579&lt;&gt;"",1,0)+IF(DX579&lt;&gt;"",1,0)+IF(DZ579&lt;&gt;"",1,0)+IF(EA579&lt;&gt;"",1,0)+IF(EB579&lt;&gt;"",1,0)+IF(EE579&lt;&gt;"",1,0)</f>
        <v>9</v>
      </c>
      <c r="BB579" s="0" t="n">
        <f aca="false">IF(AND(AV579&gt;0, AW579&gt;0),1,0)</f>
        <v>1</v>
      </c>
      <c r="BC579" s="0" t="s">
        <v>155</v>
      </c>
      <c r="BD579" s="0" t="s">
        <v>155</v>
      </c>
      <c r="BE579" s="0" t="s">
        <v>155</v>
      </c>
      <c r="BF579" s="0" t="s">
        <v>155</v>
      </c>
      <c r="BG579" s="0" t="s">
        <v>155</v>
      </c>
      <c r="BH579" s="0" t="s">
        <v>155</v>
      </c>
      <c r="BI579" s="0" t="s">
        <v>155</v>
      </c>
      <c r="BJ579" s="0" t="s">
        <v>155</v>
      </c>
      <c r="BK579" s="0" t="s">
        <v>155</v>
      </c>
      <c r="BL579" s="0" t="s">
        <v>155</v>
      </c>
      <c r="BP579" s="0" t="s">
        <v>155</v>
      </c>
      <c r="BR579" s="0" t="s">
        <v>155</v>
      </c>
      <c r="BS579" s="0" t="s">
        <v>155</v>
      </c>
      <c r="BT579" s="0" t="s">
        <v>155</v>
      </c>
      <c r="BV579" s="0" t="s">
        <v>155</v>
      </c>
      <c r="BY579" s="0" t="s">
        <v>144</v>
      </c>
      <c r="CA579" s="0" t="s">
        <v>155</v>
      </c>
      <c r="CC579" s="0" t="s">
        <v>155</v>
      </c>
      <c r="CG579" s="0" t="s">
        <v>155</v>
      </c>
      <c r="CH579" s="0" t="s">
        <v>144</v>
      </c>
      <c r="CL579" s="0" t="s">
        <v>155</v>
      </c>
      <c r="CN579" s="0" t="s">
        <v>155</v>
      </c>
      <c r="CO579" s="0" t="s">
        <v>144</v>
      </c>
      <c r="CP579" s="0" t="s">
        <v>155</v>
      </c>
      <c r="CQ579" s="0" t="s">
        <v>144</v>
      </c>
      <c r="CU579" s="0" t="s">
        <v>144</v>
      </c>
      <c r="CV579" s="0" t="s">
        <v>155</v>
      </c>
      <c r="CW579" s="0" t="s">
        <v>144</v>
      </c>
      <c r="CY579" s="0" t="s">
        <v>155</v>
      </c>
      <c r="CZ579" s="0" t="s">
        <v>144</v>
      </c>
      <c r="DC579" s="0" t="s">
        <v>155</v>
      </c>
      <c r="DD579" s="0" t="s">
        <v>144</v>
      </c>
      <c r="DF579" s="0" t="s">
        <v>155</v>
      </c>
      <c r="DG579" s="0" t="s">
        <v>144</v>
      </c>
      <c r="DI579" s="0" t="s">
        <v>155</v>
      </c>
      <c r="DJ579" s="0" t="s">
        <v>144</v>
      </c>
      <c r="DL579" s="0" t="s">
        <v>155</v>
      </c>
      <c r="DM579" s="0" t="s">
        <v>144</v>
      </c>
      <c r="DN579" s="0" t="s">
        <v>155</v>
      </c>
      <c r="DR579" s="0" t="s">
        <v>155</v>
      </c>
      <c r="DS579" s="0" t="s">
        <v>144</v>
      </c>
      <c r="DT579" s="0" t="s">
        <v>144</v>
      </c>
      <c r="DU579" s="0" t="s">
        <v>155</v>
      </c>
      <c r="DW579" s="0" t="s">
        <v>144</v>
      </c>
      <c r="DX579" s="0" t="s">
        <v>155</v>
      </c>
      <c r="EA579" s="0" t="s">
        <v>155</v>
      </c>
      <c r="ED579" s="0" t="s">
        <v>144</v>
      </c>
      <c r="EF579" s="0" t="s">
        <v>155</v>
      </c>
    </row>
    <row r="580" customFormat="false" ht="13.8" hidden="false" customHeight="false" outlineLevel="0" collapsed="false">
      <c r="A580" s="0" t="s">
        <v>3069</v>
      </c>
      <c r="B580" s="0" t="n">
        <v>78</v>
      </c>
      <c r="C580" s="0" t="n">
        <v>19147</v>
      </c>
      <c r="D580" s="0" t="s">
        <v>3070</v>
      </c>
      <c r="E580" s="0" t="s">
        <v>592</v>
      </c>
      <c r="F580" s="0" t="str">
        <f aca="false">CONCATENATE(D580," ",LEFT(H580,4),"T=",AW580,"D=",AX580,"R=",AY580,"M=",AZ580,"L=",BA580,"B=",BB580)</f>
        <v>CALLOW T=49D=17R=0M=3L=9B=1</v>
      </c>
      <c r="I580" s="0" t="s">
        <v>3071</v>
      </c>
      <c r="J580" s="0" t="s">
        <v>2070</v>
      </c>
      <c r="K580" s="0" t="s">
        <v>143</v>
      </c>
      <c r="L580" s="0" t="s">
        <v>144</v>
      </c>
      <c r="M580" s="0" t="str">
        <f aca="false">RIGHT(N580,LEN(N580)-FIND(" ",N580))</f>
        <v>ATLANTIC ST NE</v>
      </c>
      <c r="N580" s="0" t="s">
        <v>3072</v>
      </c>
      <c r="P580" s="0" t="s">
        <v>147</v>
      </c>
      <c r="Q580" s="0" t="s">
        <v>148</v>
      </c>
      <c r="R580" s="0" t="n">
        <v>44483</v>
      </c>
      <c r="AD580" s="0" t="s">
        <v>149</v>
      </c>
      <c r="AE580" s="0" t="s">
        <v>150</v>
      </c>
      <c r="AH580" s="0" t="n">
        <v>14</v>
      </c>
      <c r="AI580" s="0" t="n">
        <v>11</v>
      </c>
      <c r="AJ580" s="0" t="s">
        <v>198</v>
      </c>
      <c r="AM580" s="0" t="s">
        <v>199</v>
      </c>
      <c r="AN580" s="0" t="s">
        <v>147</v>
      </c>
      <c r="AO580" s="0" t="s">
        <v>908</v>
      </c>
      <c r="AP580" s="0" t="s">
        <v>909</v>
      </c>
      <c r="AQ580" s="0" t="n">
        <v>9</v>
      </c>
      <c r="AR580" s="0" t="n">
        <v>64</v>
      </c>
      <c r="AS580" s="0" t="n">
        <v>32</v>
      </c>
      <c r="AV580" s="0" t="s">
        <v>202</v>
      </c>
      <c r="AW580" s="0" t="n">
        <f aca="false">COUNTA($BC580:$EG580)</f>
        <v>49</v>
      </c>
      <c r="AX580" s="0" t="n">
        <f aca="false">COUNTIF($BC580:$EG580,"D")</f>
        <v>17</v>
      </c>
      <c r="AY580" s="0" t="n">
        <f aca="false">COUNTIF($BC580:$EG580,"R")</f>
        <v>0</v>
      </c>
      <c r="AZ580" s="2" t="n">
        <f aca="false">COUNTIF(DW580,"D")+COUNTIF(DO580,"D")+COUNTIF(DJ580,"D")+COUNTIF(DD580,"D")</f>
        <v>3</v>
      </c>
      <c r="BA580" s="0" t="n">
        <f aca="false">IF(DH580&lt;&gt;"",1,0)+IF(DI580&lt;&gt;"",1,0)+IF(DK580&lt;&gt;"",1,0)+IF(DM580&lt;&gt;"",1,0)+IF(DN580&lt;&gt;"",1,0)+IF(DO580&lt;&gt;"",1,0)+IF(DQ580&lt;&gt;"",1,0)+IF(DR580&lt;&gt;"",1,0)+IF(DT580&lt;&gt;"",1,0)+IF(DU580&lt;&gt;"",1,0)+IF(DV580&lt;&gt;"",1,0)+IF(DW580&lt;&gt;"",1,0)+IF(DX580&lt;&gt;"",1,0)+IF(DZ580&lt;&gt;"",1,0)+IF(EA580&lt;&gt;"",1,0)+IF(EB580&lt;&gt;"",1,0)+IF(EE580&lt;&gt;"",1,0)</f>
        <v>9</v>
      </c>
      <c r="BB580" s="0" t="n">
        <f aca="false">IF(AND(AV580&gt;0, AW580&gt;0),1,0)</f>
        <v>1</v>
      </c>
      <c r="BC580" s="0" t="s">
        <v>155</v>
      </c>
      <c r="BD580" s="0" t="s">
        <v>155</v>
      </c>
      <c r="BE580" s="0" t="s">
        <v>155</v>
      </c>
      <c r="BF580" s="0" t="s">
        <v>155</v>
      </c>
      <c r="BG580" s="0" t="s">
        <v>155</v>
      </c>
      <c r="BH580" s="0" t="s">
        <v>155</v>
      </c>
      <c r="BI580" s="0" t="s">
        <v>155</v>
      </c>
      <c r="BJ580" s="0" t="s">
        <v>155</v>
      </c>
      <c r="BK580" s="0" t="s">
        <v>155</v>
      </c>
      <c r="BL580" s="0" t="s">
        <v>155</v>
      </c>
      <c r="BP580" s="0" t="s">
        <v>155</v>
      </c>
      <c r="BR580" s="0" t="s">
        <v>155</v>
      </c>
      <c r="BS580" s="0" t="s">
        <v>155</v>
      </c>
      <c r="BV580" s="0" t="s">
        <v>155</v>
      </c>
      <c r="BY580" s="0" t="s">
        <v>144</v>
      </c>
      <c r="CA580" s="0" t="s">
        <v>155</v>
      </c>
      <c r="CC580" s="0" t="s">
        <v>144</v>
      </c>
      <c r="CG580" s="0" t="s">
        <v>155</v>
      </c>
      <c r="CH580" s="0" t="s">
        <v>144</v>
      </c>
      <c r="CK580" s="0" t="s">
        <v>155</v>
      </c>
      <c r="CL580" s="0" t="s">
        <v>144</v>
      </c>
      <c r="CN580" s="0" t="s">
        <v>155</v>
      </c>
      <c r="CO580" s="0" t="s">
        <v>144</v>
      </c>
      <c r="CP580" s="0" t="s">
        <v>155</v>
      </c>
      <c r="CQ580" s="0" t="s">
        <v>144</v>
      </c>
      <c r="CT580" s="0" t="s">
        <v>155</v>
      </c>
      <c r="CU580" s="0" t="s">
        <v>144</v>
      </c>
      <c r="CV580" s="0" t="s">
        <v>155</v>
      </c>
      <c r="CW580" s="0" t="s">
        <v>144</v>
      </c>
      <c r="CY580" s="0" t="s">
        <v>155</v>
      </c>
      <c r="CZ580" s="0" t="s">
        <v>144</v>
      </c>
      <c r="DC580" s="0" t="s">
        <v>155</v>
      </c>
      <c r="DD580" s="0" t="s">
        <v>144</v>
      </c>
      <c r="DF580" s="0" t="s">
        <v>155</v>
      </c>
      <c r="DG580" s="0" t="s">
        <v>144</v>
      </c>
      <c r="DI580" s="0" t="s">
        <v>155</v>
      </c>
      <c r="DJ580" s="0" t="s">
        <v>144</v>
      </c>
      <c r="DL580" s="0" t="s">
        <v>155</v>
      </c>
      <c r="DM580" s="0" t="s">
        <v>144</v>
      </c>
      <c r="DN580" s="0" t="s">
        <v>155</v>
      </c>
      <c r="DR580" s="0" t="s">
        <v>155</v>
      </c>
      <c r="DS580" s="0" t="s">
        <v>144</v>
      </c>
      <c r="DT580" s="0" t="s">
        <v>144</v>
      </c>
      <c r="DU580" s="0" t="s">
        <v>155</v>
      </c>
      <c r="DW580" s="0" t="s">
        <v>144</v>
      </c>
      <c r="DX580" s="0" t="s">
        <v>155</v>
      </c>
      <c r="EA580" s="0" t="s">
        <v>155</v>
      </c>
      <c r="ED580" s="0" t="s">
        <v>144</v>
      </c>
      <c r="EF580" s="0" t="s">
        <v>155</v>
      </c>
    </row>
    <row r="581" customFormat="false" ht="13.8" hidden="false" customHeight="false" outlineLevel="0" collapsed="false">
      <c r="A581" s="0" t="s">
        <v>3073</v>
      </c>
      <c r="B581" s="0" t="n">
        <v>78</v>
      </c>
      <c r="C581" s="0" t="n">
        <v>139858</v>
      </c>
      <c r="D581" s="0" t="s">
        <v>3070</v>
      </c>
      <c r="E581" s="0" t="s">
        <v>1406</v>
      </c>
      <c r="F581" s="0" t="str">
        <f aca="false">CONCATENATE(D581," ",LEFT(H581,4),"T=",AW581,"D=",AX581,"R=",AY581,"M=",AZ581,"L=",BA581,"B=",BB581)</f>
        <v>CALLOW T=46D=15R=0M=3L=9B=1</v>
      </c>
      <c r="I581" s="0" t="s">
        <v>3074</v>
      </c>
      <c r="J581" s="0" t="s">
        <v>3075</v>
      </c>
      <c r="K581" s="0" t="s">
        <v>143</v>
      </c>
      <c r="L581" s="0" t="s">
        <v>144</v>
      </c>
      <c r="M581" s="0" t="str">
        <f aca="false">RIGHT(N581,LEN(N581)-FIND(" ",N581))</f>
        <v>ATLANTIC ST NE</v>
      </c>
      <c r="N581" s="0" t="s">
        <v>3072</v>
      </c>
      <c r="P581" s="0" t="s">
        <v>147</v>
      </c>
      <c r="Q581" s="0" t="s">
        <v>148</v>
      </c>
      <c r="R581" s="0" t="n">
        <v>44483</v>
      </c>
      <c r="AD581" s="0" t="s">
        <v>149</v>
      </c>
      <c r="AE581" s="0" t="s">
        <v>150</v>
      </c>
      <c r="AH581" s="0" t="n">
        <v>14</v>
      </c>
      <c r="AI581" s="0" t="n">
        <v>11</v>
      </c>
      <c r="AJ581" s="0" t="s">
        <v>198</v>
      </c>
      <c r="AM581" s="0" t="s">
        <v>199</v>
      </c>
      <c r="AN581" s="0" t="s">
        <v>147</v>
      </c>
      <c r="AO581" s="0" t="s">
        <v>908</v>
      </c>
      <c r="AP581" s="0" t="s">
        <v>909</v>
      </c>
      <c r="AQ581" s="0" t="n">
        <v>9</v>
      </c>
      <c r="AR581" s="0" t="n">
        <v>64</v>
      </c>
      <c r="AS581" s="0" t="n">
        <v>32</v>
      </c>
      <c r="AV581" s="0" t="s">
        <v>202</v>
      </c>
      <c r="AW581" s="0" t="n">
        <f aca="false">COUNTA($BC581:$EG581)</f>
        <v>46</v>
      </c>
      <c r="AX581" s="0" t="n">
        <f aca="false">COUNTIF($BC581:$EG581,"D")</f>
        <v>15</v>
      </c>
      <c r="AY581" s="0" t="n">
        <f aca="false">COUNTIF($BC581:$EG581,"R")</f>
        <v>0</v>
      </c>
      <c r="AZ581" s="2" t="n">
        <f aca="false">COUNTIF(DW581,"D")+COUNTIF(DO581,"D")+COUNTIF(DJ581,"D")+COUNTIF(DD581,"D")</f>
        <v>3</v>
      </c>
      <c r="BA581" s="0" t="n">
        <f aca="false">IF(DH581&lt;&gt;"",1,0)+IF(DI581&lt;&gt;"",1,0)+IF(DK581&lt;&gt;"",1,0)+IF(DM581&lt;&gt;"",1,0)+IF(DN581&lt;&gt;"",1,0)+IF(DO581&lt;&gt;"",1,0)+IF(DQ581&lt;&gt;"",1,0)+IF(DR581&lt;&gt;"",1,0)+IF(DT581&lt;&gt;"",1,0)+IF(DU581&lt;&gt;"",1,0)+IF(DV581&lt;&gt;"",1,0)+IF(DW581&lt;&gt;"",1,0)+IF(DX581&lt;&gt;"",1,0)+IF(DZ581&lt;&gt;"",1,0)+IF(EA581&lt;&gt;"",1,0)+IF(EB581&lt;&gt;"",1,0)+IF(EE581&lt;&gt;"",1,0)</f>
        <v>9</v>
      </c>
      <c r="BB581" s="0" t="n">
        <f aca="false">IF(AND(AV581&gt;0, AW581&gt;0),1,0)</f>
        <v>1</v>
      </c>
      <c r="BC581" s="0" t="s">
        <v>155</v>
      </c>
      <c r="BD581" s="0" t="s">
        <v>155</v>
      </c>
      <c r="BE581" s="0" t="s">
        <v>155</v>
      </c>
      <c r="BF581" s="0" t="s">
        <v>155</v>
      </c>
      <c r="BG581" s="0" t="s">
        <v>155</v>
      </c>
      <c r="BH581" s="0" t="s">
        <v>155</v>
      </c>
      <c r="BI581" s="0" t="s">
        <v>155</v>
      </c>
      <c r="BJ581" s="0" t="s">
        <v>155</v>
      </c>
      <c r="BK581" s="0" t="s">
        <v>155</v>
      </c>
      <c r="BL581" s="0" t="s">
        <v>155</v>
      </c>
      <c r="BP581" s="0" t="s">
        <v>155</v>
      </c>
      <c r="BR581" s="0" t="s">
        <v>155</v>
      </c>
      <c r="BS581" s="0" t="s">
        <v>155</v>
      </c>
      <c r="BY581" s="0" t="s">
        <v>144</v>
      </c>
      <c r="CA581" s="0" t="s">
        <v>155</v>
      </c>
      <c r="CG581" s="0" t="s">
        <v>155</v>
      </c>
      <c r="CH581" s="0" t="s">
        <v>144</v>
      </c>
      <c r="CK581" s="0" t="s">
        <v>155</v>
      </c>
      <c r="CL581" s="0" t="s">
        <v>144</v>
      </c>
      <c r="CN581" s="0" t="s">
        <v>155</v>
      </c>
      <c r="CP581" s="0" t="s">
        <v>155</v>
      </c>
      <c r="CQ581" s="0" t="s">
        <v>144</v>
      </c>
      <c r="CT581" s="0" t="s">
        <v>155</v>
      </c>
      <c r="CU581" s="0" t="s">
        <v>144</v>
      </c>
      <c r="CV581" s="0" t="s">
        <v>155</v>
      </c>
      <c r="CW581" s="0" t="s">
        <v>144</v>
      </c>
      <c r="CY581" s="0" t="s">
        <v>155</v>
      </c>
      <c r="CZ581" s="0" t="s">
        <v>144</v>
      </c>
      <c r="DC581" s="0" t="s">
        <v>155</v>
      </c>
      <c r="DD581" s="0" t="s">
        <v>144</v>
      </c>
      <c r="DF581" s="0" t="s">
        <v>155</v>
      </c>
      <c r="DG581" s="0" t="s">
        <v>144</v>
      </c>
      <c r="DI581" s="0" t="s">
        <v>155</v>
      </c>
      <c r="DJ581" s="0" t="s">
        <v>144</v>
      </c>
      <c r="DL581" s="0" t="s">
        <v>155</v>
      </c>
      <c r="DM581" s="0" t="s">
        <v>144</v>
      </c>
      <c r="DN581" s="0" t="s">
        <v>155</v>
      </c>
      <c r="DR581" s="0" t="s">
        <v>155</v>
      </c>
      <c r="DS581" s="0" t="s">
        <v>144</v>
      </c>
      <c r="DT581" s="0" t="s">
        <v>144</v>
      </c>
      <c r="DU581" s="0" t="s">
        <v>155</v>
      </c>
      <c r="DW581" s="0" t="s">
        <v>144</v>
      </c>
      <c r="DX581" s="0" t="s">
        <v>155</v>
      </c>
      <c r="EA581" s="0" t="s">
        <v>155</v>
      </c>
      <c r="ED581" s="0" t="s">
        <v>144</v>
      </c>
      <c r="EF581" s="0" t="s">
        <v>155</v>
      </c>
    </row>
    <row r="582" customFormat="false" ht="13.8" hidden="false" customHeight="false" outlineLevel="0" collapsed="false">
      <c r="A582" s="0" t="s">
        <v>3076</v>
      </c>
      <c r="B582" s="0" t="n">
        <v>78</v>
      </c>
      <c r="C582" s="0" t="n">
        <v>115930</v>
      </c>
      <c r="D582" s="0" t="s">
        <v>3077</v>
      </c>
      <c r="E582" s="0" t="s">
        <v>3078</v>
      </c>
      <c r="F582" s="0" t="str">
        <f aca="false">CONCATENATE(D582," ",LEFT(H582,4),"T=",AW582,"D=",AX582,"R=",AY582,"M=",AZ582,"L=",BA582,"B=",BB582)</f>
        <v>CAMP T=48D=16R=1M=3L=9B=1</v>
      </c>
      <c r="G582" s="0" t="s">
        <v>159</v>
      </c>
      <c r="I582" s="0" t="s">
        <v>3079</v>
      </c>
      <c r="J582" s="0" t="s">
        <v>828</v>
      </c>
      <c r="K582" s="0" t="s">
        <v>143</v>
      </c>
      <c r="L582" s="0" t="s">
        <v>144</v>
      </c>
      <c r="M582" s="0" t="str">
        <f aca="false">RIGHT(N582,LEN(N582)-FIND(" ",N582))</f>
        <v>CRESCENT DR NE</v>
      </c>
      <c r="N582" s="0" t="s">
        <v>3080</v>
      </c>
      <c r="P582" s="0" t="s">
        <v>147</v>
      </c>
      <c r="Q582" s="0" t="s">
        <v>148</v>
      </c>
      <c r="R582" s="0" t="n">
        <v>44483</v>
      </c>
      <c r="AD582" s="0" t="s">
        <v>149</v>
      </c>
      <c r="AE582" s="0" t="s">
        <v>150</v>
      </c>
      <c r="AF582" s="0" t="s">
        <v>151</v>
      </c>
      <c r="AH582" s="0" t="n">
        <v>14</v>
      </c>
      <c r="AI582" s="0" t="n">
        <v>11</v>
      </c>
      <c r="AN582" s="0" t="s">
        <v>147</v>
      </c>
      <c r="AO582" s="0" t="s">
        <v>908</v>
      </c>
      <c r="AP582" s="0" t="s">
        <v>909</v>
      </c>
      <c r="AQ582" s="0" t="n">
        <v>9</v>
      </c>
      <c r="AR582" s="0" t="n">
        <v>64</v>
      </c>
      <c r="AS582" s="0" t="n">
        <v>32</v>
      </c>
      <c r="AV582" s="0" t="s">
        <v>202</v>
      </c>
      <c r="AW582" s="0" t="n">
        <f aca="false">COUNTA($BC582:$EG582)</f>
        <v>48</v>
      </c>
      <c r="AX582" s="0" t="n">
        <f aca="false">COUNTIF($BC582:$EG582,"D")</f>
        <v>16</v>
      </c>
      <c r="AY582" s="0" t="n">
        <f aca="false">COUNTIF($BC582:$EG582,"R")</f>
        <v>1</v>
      </c>
      <c r="AZ582" s="2" t="n">
        <f aca="false">COUNTIF(DW582,"D")+COUNTIF(DO582,"D")+COUNTIF(DJ582,"D")+COUNTIF(DD582,"D")</f>
        <v>3</v>
      </c>
      <c r="BA582" s="0" t="n">
        <f aca="false">IF(DH582&lt;&gt;"",1,0)+IF(DI582&lt;&gt;"",1,0)+IF(DK582&lt;&gt;"",1,0)+IF(DM582&lt;&gt;"",1,0)+IF(DN582&lt;&gt;"",1,0)+IF(DO582&lt;&gt;"",1,0)+IF(DQ582&lt;&gt;"",1,0)+IF(DR582&lt;&gt;"",1,0)+IF(DT582&lt;&gt;"",1,0)+IF(DU582&lt;&gt;"",1,0)+IF(DV582&lt;&gt;"",1,0)+IF(DW582&lt;&gt;"",1,0)+IF(DX582&lt;&gt;"",1,0)+IF(DZ582&lt;&gt;"",1,0)+IF(EA582&lt;&gt;"",1,0)+IF(EB582&lt;&gt;"",1,0)+IF(EE582&lt;&gt;"",1,0)</f>
        <v>9</v>
      </c>
      <c r="BB582" s="0" t="n">
        <f aca="false">IF(AND(AV582&gt;0, AW582&gt;0),1,0)</f>
        <v>1</v>
      </c>
      <c r="BC582" s="0" t="s">
        <v>155</v>
      </c>
      <c r="BD582" s="0" t="s">
        <v>155</v>
      </c>
      <c r="BE582" s="0" t="s">
        <v>155</v>
      </c>
      <c r="BF582" s="0" t="s">
        <v>155</v>
      </c>
      <c r="BG582" s="0" t="s">
        <v>155</v>
      </c>
      <c r="BH582" s="0" t="s">
        <v>155</v>
      </c>
      <c r="BI582" s="0" t="s">
        <v>155</v>
      </c>
      <c r="BJ582" s="0" t="s">
        <v>155</v>
      </c>
      <c r="BK582" s="0" t="s">
        <v>155</v>
      </c>
      <c r="BL582" s="0" t="s">
        <v>155</v>
      </c>
      <c r="BP582" s="0" t="s">
        <v>155</v>
      </c>
      <c r="BR582" s="0" t="s">
        <v>155</v>
      </c>
      <c r="BS582" s="0" t="s">
        <v>155</v>
      </c>
      <c r="BV582" s="0" t="s">
        <v>155</v>
      </c>
      <c r="BY582" s="0" t="s">
        <v>144</v>
      </c>
      <c r="CA582" s="0" t="s">
        <v>155</v>
      </c>
      <c r="CC582" s="0" t="s">
        <v>144</v>
      </c>
      <c r="CG582" s="0" t="s">
        <v>155</v>
      </c>
      <c r="CH582" s="0" t="s">
        <v>144</v>
      </c>
      <c r="CK582" s="0" t="s">
        <v>155</v>
      </c>
      <c r="CL582" s="0" t="s">
        <v>144</v>
      </c>
      <c r="CN582" s="0" t="s">
        <v>155</v>
      </c>
      <c r="CO582" s="0" t="s">
        <v>144</v>
      </c>
      <c r="CP582" s="0" t="s">
        <v>155</v>
      </c>
      <c r="CQ582" s="0" t="s">
        <v>144</v>
      </c>
      <c r="CU582" s="0" t="s">
        <v>144</v>
      </c>
      <c r="CV582" s="0" t="s">
        <v>155</v>
      </c>
      <c r="CW582" s="0" t="s">
        <v>144</v>
      </c>
      <c r="CY582" s="0" t="s">
        <v>155</v>
      </c>
      <c r="CZ582" s="0" t="s">
        <v>217</v>
      </c>
      <c r="DC582" s="0" t="s">
        <v>155</v>
      </c>
      <c r="DD582" s="0" t="s">
        <v>144</v>
      </c>
      <c r="DF582" s="0" t="s">
        <v>155</v>
      </c>
      <c r="DG582" s="0" t="s">
        <v>144</v>
      </c>
      <c r="DI582" s="0" t="s">
        <v>155</v>
      </c>
      <c r="DJ582" s="0" t="s">
        <v>144</v>
      </c>
      <c r="DL582" s="0" t="s">
        <v>155</v>
      </c>
      <c r="DM582" s="0" t="s">
        <v>144</v>
      </c>
      <c r="DN582" s="0" t="s">
        <v>155</v>
      </c>
      <c r="DR582" s="0" t="s">
        <v>155</v>
      </c>
      <c r="DS582" s="0" t="s">
        <v>144</v>
      </c>
      <c r="DT582" s="0" t="s">
        <v>144</v>
      </c>
      <c r="DU582" s="0" t="s">
        <v>155</v>
      </c>
      <c r="DW582" s="0" t="s">
        <v>144</v>
      </c>
      <c r="DX582" s="0" t="s">
        <v>155</v>
      </c>
      <c r="EA582" s="0" t="s">
        <v>155</v>
      </c>
      <c r="ED582" s="0" t="s">
        <v>144</v>
      </c>
      <c r="EF582" s="0" t="s">
        <v>155</v>
      </c>
    </row>
    <row r="583" customFormat="false" ht="13.8" hidden="false" customHeight="false" outlineLevel="0" collapsed="false">
      <c r="A583" s="0" t="s">
        <v>3081</v>
      </c>
      <c r="B583" s="0" t="n">
        <v>78</v>
      </c>
      <c r="C583" s="0" t="n">
        <v>246256</v>
      </c>
      <c r="D583" s="0" t="s">
        <v>448</v>
      </c>
      <c r="E583" s="0" t="s">
        <v>2770</v>
      </c>
      <c r="F583" s="0" t="str">
        <f aca="false">CONCATENATE(D583," ",LEFT(H583,4),"T=",AW583,"D=",AX583,"R=",AY583,"M=",AZ583,"L=",BA583,"B=",BB583)</f>
        <v>CAMPBELL T=35D=11R=0M=3L=9B=1</v>
      </c>
      <c r="G583" s="0" t="s">
        <v>159</v>
      </c>
      <c r="I583" s="0" t="s">
        <v>3082</v>
      </c>
      <c r="J583" s="0" t="s">
        <v>3083</v>
      </c>
      <c r="K583" s="0" t="s">
        <v>143</v>
      </c>
      <c r="L583" s="0" t="s">
        <v>144</v>
      </c>
      <c r="M583" s="0" t="str">
        <f aca="false">RIGHT(N583,LEN(N583)-FIND(" ",N583))</f>
        <v>KENWOOD DR SW</v>
      </c>
      <c r="N583" s="0" t="s">
        <v>452</v>
      </c>
      <c r="P583" s="0" t="s">
        <v>147</v>
      </c>
      <c r="Q583" s="0" t="s">
        <v>148</v>
      </c>
      <c r="R583" s="0" t="n">
        <v>44485</v>
      </c>
      <c r="AD583" s="0" t="s">
        <v>149</v>
      </c>
      <c r="AE583" s="0" t="s">
        <v>150</v>
      </c>
      <c r="AF583" s="0" t="s">
        <v>151</v>
      </c>
      <c r="AH583" s="0" t="n">
        <v>14</v>
      </c>
      <c r="AI583" s="0" t="n">
        <v>11</v>
      </c>
      <c r="AN583" s="0" t="s">
        <v>147</v>
      </c>
      <c r="AO583" s="0" t="s">
        <v>387</v>
      </c>
      <c r="AP583" s="0" t="s">
        <v>388</v>
      </c>
      <c r="AQ583" s="0" t="n">
        <v>9</v>
      </c>
      <c r="AR583" s="0" t="n">
        <v>64</v>
      </c>
      <c r="AS583" s="0" t="n">
        <v>32</v>
      </c>
      <c r="AV583" s="0" t="s">
        <v>154</v>
      </c>
      <c r="AW583" s="0" t="n">
        <f aca="false">COUNTA($BC583:$EG583)</f>
        <v>35</v>
      </c>
      <c r="AX583" s="0" t="n">
        <f aca="false">COUNTIF($BC583:$EG583,"D")</f>
        <v>11</v>
      </c>
      <c r="AY583" s="0" t="n">
        <f aca="false">COUNTIF($BC583:$EG583,"R")</f>
        <v>0</v>
      </c>
      <c r="AZ583" s="2" t="n">
        <f aca="false">COUNTIF(DW583,"D")+COUNTIF(DO583,"D")+COUNTIF(DJ583,"D")+COUNTIF(DD583,"D")</f>
        <v>3</v>
      </c>
      <c r="BA583" s="0" t="n">
        <f aca="false">IF(DH583&lt;&gt;"",1,0)+IF(DI583&lt;&gt;"",1,0)+IF(DK583&lt;&gt;"",1,0)+IF(DM583&lt;&gt;"",1,0)+IF(DN583&lt;&gt;"",1,0)+IF(DO583&lt;&gt;"",1,0)+IF(DQ583&lt;&gt;"",1,0)+IF(DR583&lt;&gt;"",1,0)+IF(DT583&lt;&gt;"",1,0)+IF(DU583&lt;&gt;"",1,0)+IF(DV583&lt;&gt;"",1,0)+IF(DW583&lt;&gt;"",1,0)+IF(DX583&lt;&gt;"",1,0)+IF(DZ583&lt;&gt;"",1,0)+IF(EA583&lt;&gt;"",1,0)+IF(EB583&lt;&gt;"",1,0)+IF(EE583&lt;&gt;"",1,0)</f>
        <v>9</v>
      </c>
      <c r="BB583" s="0" t="n">
        <f aca="false">IF(AND(AV583&gt;0, AW583&gt;0),1,0)</f>
        <v>1</v>
      </c>
      <c r="BC583" s="0" t="s">
        <v>155</v>
      </c>
      <c r="BD583" s="0" t="s">
        <v>155</v>
      </c>
      <c r="BF583" s="0" t="s">
        <v>155</v>
      </c>
      <c r="BH583" s="0" t="s">
        <v>155</v>
      </c>
      <c r="BJ583" s="0" t="s">
        <v>155</v>
      </c>
      <c r="BK583" s="0" t="s">
        <v>155</v>
      </c>
      <c r="BL583" s="0" t="s">
        <v>155</v>
      </c>
      <c r="BP583" s="0" t="s">
        <v>155</v>
      </c>
      <c r="BR583" s="0" t="s">
        <v>155</v>
      </c>
      <c r="BS583" s="0" t="s">
        <v>155</v>
      </c>
      <c r="BY583" s="0" t="s">
        <v>144</v>
      </c>
      <c r="CA583" s="0" t="s">
        <v>155</v>
      </c>
      <c r="CG583" s="0" t="s">
        <v>155</v>
      </c>
      <c r="CP583" s="0" t="s">
        <v>155</v>
      </c>
      <c r="CV583" s="0" t="s">
        <v>155</v>
      </c>
      <c r="CW583" s="0" t="s">
        <v>144</v>
      </c>
      <c r="CY583" s="0" t="s">
        <v>155</v>
      </c>
      <c r="CZ583" s="0" t="s">
        <v>144</v>
      </c>
      <c r="DC583" s="0" t="s">
        <v>155</v>
      </c>
      <c r="DD583" s="0" t="s">
        <v>144</v>
      </c>
      <c r="DF583" s="0" t="s">
        <v>155</v>
      </c>
      <c r="DG583" s="0" t="s">
        <v>144</v>
      </c>
      <c r="DI583" s="0" t="s">
        <v>155</v>
      </c>
      <c r="DJ583" s="0" t="s">
        <v>144</v>
      </c>
      <c r="DM583" s="0" t="s">
        <v>144</v>
      </c>
      <c r="DN583" s="0" t="s">
        <v>155</v>
      </c>
      <c r="DR583" s="0" t="s">
        <v>155</v>
      </c>
      <c r="DS583" s="0" t="s">
        <v>144</v>
      </c>
      <c r="DT583" s="0" t="s">
        <v>144</v>
      </c>
      <c r="DU583" s="0" t="s">
        <v>155</v>
      </c>
      <c r="DW583" s="0" t="s">
        <v>144</v>
      </c>
      <c r="DX583" s="0" t="s">
        <v>155</v>
      </c>
      <c r="EA583" s="0" t="s">
        <v>155</v>
      </c>
      <c r="ED583" s="0" t="s">
        <v>144</v>
      </c>
      <c r="EF583" s="0" t="s">
        <v>155</v>
      </c>
    </row>
    <row r="584" customFormat="false" ht="13.8" hidden="false" customHeight="false" outlineLevel="0" collapsed="false">
      <c r="A584" s="0" t="s">
        <v>3084</v>
      </c>
      <c r="B584" s="0" t="n">
        <v>78</v>
      </c>
      <c r="C584" s="0" t="n">
        <v>151510</v>
      </c>
      <c r="D584" s="0" t="s">
        <v>3085</v>
      </c>
      <c r="E584" s="0" t="s">
        <v>383</v>
      </c>
      <c r="F584" s="0" t="str">
        <f aca="false">CONCATENATE(D584," ",LEFT(H584,4),"T=",AW584,"D=",AX584,"R=",AY584,"M=",AZ584,"L=",BA584,"B=",BB584)</f>
        <v>CAPERS T=44D=15R=0M=3L=9B=1</v>
      </c>
      <c r="I584" s="0" t="s">
        <v>3086</v>
      </c>
      <c r="J584" s="0" t="s">
        <v>3087</v>
      </c>
      <c r="K584" s="0" t="s">
        <v>143</v>
      </c>
      <c r="L584" s="0" t="s">
        <v>144</v>
      </c>
      <c r="M584" s="0" t="str">
        <f aca="false">RIGHT(N584,LEN(N584)-FIND(" ",N584))</f>
        <v>ADELAIDE AVE SE</v>
      </c>
      <c r="N584" s="0" t="s">
        <v>3088</v>
      </c>
      <c r="P584" s="0" t="s">
        <v>147</v>
      </c>
      <c r="Q584" s="0" t="s">
        <v>148</v>
      </c>
      <c r="R584" s="0" t="n">
        <v>44483</v>
      </c>
      <c r="AD584" s="0" t="s">
        <v>149</v>
      </c>
      <c r="AE584" s="0" t="s">
        <v>150</v>
      </c>
      <c r="AF584" s="0" t="s">
        <v>151</v>
      </c>
      <c r="AH584" s="0" t="n">
        <v>14</v>
      </c>
      <c r="AI584" s="0" t="n">
        <v>11</v>
      </c>
      <c r="AN584" s="0" t="s">
        <v>147</v>
      </c>
      <c r="AO584" s="0" t="s">
        <v>3046</v>
      </c>
      <c r="AP584" s="0" t="s">
        <v>3047</v>
      </c>
      <c r="AQ584" s="0" t="n">
        <v>9</v>
      </c>
      <c r="AR584" s="0" t="n">
        <v>64</v>
      </c>
      <c r="AS584" s="0" t="n">
        <v>32</v>
      </c>
      <c r="AV584" s="0" t="s">
        <v>2802</v>
      </c>
      <c r="AW584" s="0" t="n">
        <f aca="false">COUNTA($BC584:$EG584)</f>
        <v>44</v>
      </c>
      <c r="AX584" s="0" t="n">
        <f aca="false">COUNTIF($BC584:$EG584,"D")</f>
        <v>15</v>
      </c>
      <c r="AY584" s="0" t="n">
        <f aca="false">COUNTIF($BC584:$EG584,"R")</f>
        <v>0</v>
      </c>
      <c r="AZ584" s="2" t="n">
        <f aca="false">COUNTIF(DW584,"D")+COUNTIF(DO584,"D")+COUNTIF(DJ584,"D")+COUNTIF(DD584,"D")</f>
        <v>3</v>
      </c>
      <c r="BA584" s="0" t="n">
        <f aca="false">IF(DH584&lt;&gt;"",1,0)+IF(DI584&lt;&gt;"",1,0)+IF(DK584&lt;&gt;"",1,0)+IF(DM584&lt;&gt;"",1,0)+IF(DN584&lt;&gt;"",1,0)+IF(DO584&lt;&gt;"",1,0)+IF(DQ584&lt;&gt;"",1,0)+IF(DR584&lt;&gt;"",1,0)+IF(DT584&lt;&gt;"",1,0)+IF(DU584&lt;&gt;"",1,0)+IF(DV584&lt;&gt;"",1,0)+IF(DW584&lt;&gt;"",1,0)+IF(DX584&lt;&gt;"",1,0)+IF(DZ584&lt;&gt;"",1,0)+IF(EA584&lt;&gt;"",1,0)+IF(EB584&lt;&gt;"",1,0)+IF(EE584&lt;&gt;"",1,0)</f>
        <v>9</v>
      </c>
      <c r="BB584" s="0" t="n">
        <f aca="false">IF(AND(AV584&gt;0, AW584&gt;0),1,0)</f>
        <v>1</v>
      </c>
      <c r="BC584" s="0" t="s">
        <v>155</v>
      </c>
      <c r="BD584" s="0" t="s">
        <v>155</v>
      </c>
      <c r="BE584" s="0" t="s">
        <v>155</v>
      </c>
      <c r="BH584" s="0" t="s">
        <v>155</v>
      </c>
      <c r="BI584" s="0" t="s">
        <v>155</v>
      </c>
      <c r="BJ584" s="0" t="s">
        <v>155</v>
      </c>
      <c r="BK584" s="0" t="s">
        <v>155</v>
      </c>
      <c r="BL584" s="0" t="s">
        <v>155</v>
      </c>
      <c r="BP584" s="0" t="s">
        <v>155</v>
      </c>
      <c r="BS584" s="0" t="s">
        <v>155</v>
      </c>
      <c r="BV584" s="0" t="s">
        <v>155</v>
      </c>
      <c r="BY584" s="0" t="s">
        <v>144</v>
      </c>
      <c r="CA584" s="0" t="s">
        <v>155</v>
      </c>
      <c r="CG584" s="0" t="s">
        <v>155</v>
      </c>
      <c r="CH584" s="0" t="s">
        <v>144</v>
      </c>
      <c r="CK584" s="0" t="s">
        <v>155</v>
      </c>
      <c r="CL584" s="0" t="s">
        <v>144</v>
      </c>
      <c r="CN584" s="0" t="s">
        <v>155</v>
      </c>
      <c r="CO584" s="0" t="s">
        <v>144</v>
      </c>
      <c r="CP584" s="0" t="s">
        <v>155</v>
      </c>
      <c r="CT584" s="0" t="s">
        <v>155</v>
      </c>
      <c r="CU584" s="0" t="s">
        <v>144</v>
      </c>
      <c r="CV584" s="0" t="s">
        <v>155</v>
      </c>
      <c r="CW584" s="0" t="s">
        <v>144</v>
      </c>
      <c r="CY584" s="0" t="s">
        <v>155</v>
      </c>
      <c r="CZ584" s="0" t="s">
        <v>144</v>
      </c>
      <c r="DC584" s="0" t="s">
        <v>155</v>
      </c>
      <c r="DD584" s="0" t="s">
        <v>144</v>
      </c>
      <c r="DF584" s="0" t="s">
        <v>155</v>
      </c>
      <c r="DG584" s="0" t="s">
        <v>144</v>
      </c>
      <c r="DI584" s="0" t="s">
        <v>155</v>
      </c>
      <c r="DJ584" s="0" t="s">
        <v>144</v>
      </c>
      <c r="DL584" s="0" t="s">
        <v>155</v>
      </c>
      <c r="DM584" s="0" t="s">
        <v>144</v>
      </c>
      <c r="DN584" s="0" t="s">
        <v>155</v>
      </c>
      <c r="DR584" s="0" t="s">
        <v>155</v>
      </c>
      <c r="DS584" s="0" t="s">
        <v>144</v>
      </c>
      <c r="DT584" s="0" t="s">
        <v>144</v>
      </c>
      <c r="DU584" s="0" t="s">
        <v>155</v>
      </c>
      <c r="DW584" s="0" t="s">
        <v>144</v>
      </c>
      <c r="DX584" s="0" t="s">
        <v>155</v>
      </c>
      <c r="EA584" s="0" t="s">
        <v>155</v>
      </c>
      <c r="ED584" s="0" t="s">
        <v>144</v>
      </c>
      <c r="EF584" s="0" t="s">
        <v>155</v>
      </c>
    </row>
    <row r="585" customFormat="false" ht="13.8" hidden="false" customHeight="false" outlineLevel="0" collapsed="false">
      <c r="A585" s="0" t="s">
        <v>3089</v>
      </c>
      <c r="B585" s="0" t="n">
        <v>78</v>
      </c>
      <c r="C585" s="0" t="n">
        <v>141501</v>
      </c>
      <c r="D585" s="0" t="s">
        <v>3090</v>
      </c>
      <c r="E585" s="0" t="s">
        <v>3091</v>
      </c>
      <c r="F585" s="0" t="str">
        <f aca="false">CONCATENATE(D585," ",LEFT(H585,4),"T=",AW585,"D=",AX585,"R=",AY585,"M=",AZ585,"L=",BA585,"B=",BB585)</f>
        <v>CAREY T=49D=17R=0M=3L=9B=1</v>
      </c>
      <c r="G585" s="0" t="s">
        <v>547</v>
      </c>
      <c r="I585" s="0" t="s">
        <v>3092</v>
      </c>
      <c r="J585" s="0" t="s">
        <v>3093</v>
      </c>
      <c r="K585" s="0" t="s">
        <v>143</v>
      </c>
      <c r="L585" s="0" t="s">
        <v>144</v>
      </c>
      <c r="M585" s="0" t="str">
        <f aca="false">RIGHT(N585,LEN(N585)-FIND(" ",N585))</f>
        <v>COUNTRY CLUB DR NE</v>
      </c>
      <c r="N585" s="0" t="s">
        <v>3094</v>
      </c>
      <c r="P585" s="0" t="s">
        <v>147</v>
      </c>
      <c r="Q585" s="0" t="s">
        <v>148</v>
      </c>
      <c r="R585" s="0" t="n">
        <v>44484</v>
      </c>
      <c r="AD585" s="0" t="s">
        <v>149</v>
      </c>
      <c r="AE585" s="0" t="s">
        <v>150</v>
      </c>
      <c r="AH585" s="0" t="n">
        <v>14</v>
      </c>
      <c r="AI585" s="0" t="n">
        <v>11</v>
      </c>
      <c r="AJ585" s="0" t="s">
        <v>198</v>
      </c>
      <c r="AM585" s="0" t="s">
        <v>199</v>
      </c>
      <c r="AN585" s="0" t="s">
        <v>147</v>
      </c>
      <c r="AO585" s="0" t="s">
        <v>908</v>
      </c>
      <c r="AP585" s="0" t="s">
        <v>909</v>
      </c>
      <c r="AQ585" s="0" t="n">
        <v>9</v>
      </c>
      <c r="AR585" s="0" t="n">
        <v>64</v>
      </c>
      <c r="AS585" s="0" t="n">
        <v>32</v>
      </c>
      <c r="AV585" s="0" t="s">
        <v>202</v>
      </c>
      <c r="AW585" s="0" t="n">
        <f aca="false">COUNTA($BC585:$EG585)</f>
        <v>49</v>
      </c>
      <c r="AX585" s="0" t="n">
        <f aca="false">COUNTIF($BC585:$EG585,"D")</f>
        <v>17</v>
      </c>
      <c r="AY585" s="0" t="n">
        <f aca="false">COUNTIF($BC585:$EG585,"R")</f>
        <v>0</v>
      </c>
      <c r="AZ585" s="2" t="n">
        <f aca="false">COUNTIF(DW585,"D")+COUNTIF(DO585,"D")+COUNTIF(DJ585,"D")+COUNTIF(DD585,"D")</f>
        <v>3</v>
      </c>
      <c r="BA585" s="0" t="n">
        <f aca="false">IF(DH585&lt;&gt;"",1,0)+IF(DI585&lt;&gt;"",1,0)+IF(DK585&lt;&gt;"",1,0)+IF(DM585&lt;&gt;"",1,0)+IF(DN585&lt;&gt;"",1,0)+IF(DO585&lt;&gt;"",1,0)+IF(DQ585&lt;&gt;"",1,0)+IF(DR585&lt;&gt;"",1,0)+IF(DT585&lt;&gt;"",1,0)+IF(DU585&lt;&gt;"",1,0)+IF(DV585&lt;&gt;"",1,0)+IF(DW585&lt;&gt;"",1,0)+IF(DX585&lt;&gt;"",1,0)+IF(DZ585&lt;&gt;"",1,0)+IF(EA585&lt;&gt;"",1,0)+IF(EB585&lt;&gt;"",1,0)+IF(EE585&lt;&gt;"",1,0)</f>
        <v>9</v>
      </c>
      <c r="BB585" s="0" t="n">
        <f aca="false">IF(AND(AV585&gt;0, AW585&gt;0),1,0)</f>
        <v>1</v>
      </c>
      <c r="BC585" s="0" t="s">
        <v>155</v>
      </c>
      <c r="BD585" s="0" t="s">
        <v>155</v>
      </c>
      <c r="BE585" s="0" t="s">
        <v>155</v>
      </c>
      <c r="BF585" s="0" t="s">
        <v>155</v>
      </c>
      <c r="BG585" s="0" t="s">
        <v>155</v>
      </c>
      <c r="BH585" s="0" t="s">
        <v>155</v>
      </c>
      <c r="BI585" s="0" t="s">
        <v>155</v>
      </c>
      <c r="BJ585" s="0" t="s">
        <v>155</v>
      </c>
      <c r="BK585" s="0" t="s">
        <v>155</v>
      </c>
      <c r="BL585" s="0" t="s">
        <v>155</v>
      </c>
      <c r="BP585" s="0" t="s">
        <v>155</v>
      </c>
      <c r="BR585" s="0" t="s">
        <v>155</v>
      </c>
      <c r="BS585" s="0" t="s">
        <v>155</v>
      </c>
      <c r="BV585" s="0" t="s">
        <v>155</v>
      </c>
      <c r="BY585" s="0" t="s">
        <v>144</v>
      </c>
      <c r="CA585" s="0" t="s">
        <v>155</v>
      </c>
      <c r="CC585" s="0" t="s">
        <v>144</v>
      </c>
      <c r="CG585" s="0" t="s">
        <v>155</v>
      </c>
      <c r="CH585" s="0" t="s">
        <v>144</v>
      </c>
      <c r="CK585" s="0" t="s">
        <v>155</v>
      </c>
      <c r="CL585" s="0" t="s">
        <v>144</v>
      </c>
      <c r="CN585" s="0" t="s">
        <v>155</v>
      </c>
      <c r="CO585" s="0" t="s">
        <v>144</v>
      </c>
      <c r="CP585" s="0" t="s">
        <v>155</v>
      </c>
      <c r="CQ585" s="0" t="s">
        <v>144</v>
      </c>
      <c r="CT585" s="0" t="s">
        <v>155</v>
      </c>
      <c r="CU585" s="0" t="s">
        <v>144</v>
      </c>
      <c r="CV585" s="0" t="s">
        <v>155</v>
      </c>
      <c r="CW585" s="0" t="s">
        <v>144</v>
      </c>
      <c r="CY585" s="0" t="s">
        <v>155</v>
      </c>
      <c r="CZ585" s="0" t="s">
        <v>144</v>
      </c>
      <c r="DC585" s="0" t="s">
        <v>155</v>
      </c>
      <c r="DD585" s="0" t="s">
        <v>144</v>
      </c>
      <c r="DF585" s="0" t="s">
        <v>155</v>
      </c>
      <c r="DG585" s="0" t="s">
        <v>144</v>
      </c>
      <c r="DI585" s="0" t="s">
        <v>155</v>
      </c>
      <c r="DJ585" s="0" t="s">
        <v>144</v>
      </c>
      <c r="DL585" s="0" t="s">
        <v>155</v>
      </c>
      <c r="DM585" s="0" t="s">
        <v>144</v>
      </c>
      <c r="DN585" s="0" t="s">
        <v>155</v>
      </c>
      <c r="DR585" s="0" t="s">
        <v>155</v>
      </c>
      <c r="DS585" s="0" t="s">
        <v>144</v>
      </c>
      <c r="DT585" s="0" t="s">
        <v>144</v>
      </c>
      <c r="DU585" s="0" t="s">
        <v>155</v>
      </c>
      <c r="DW585" s="0" t="s">
        <v>144</v>
      </c>
      <c r="DX585" s="0" t="s">
        <v>155</v>
      </c>
      <c r="EA585" s="0" t="s">
        <v>155</v>
      </c>
      <c r="ED585" s="0" t="s">
        <v>144</v>
      </c>
      <c r="EF585" s="0" t="s">
        <v>155</v>
      </c>
    </row>
    <row r="586" customFormat="false" ht="13.8" hidden="false" customHeight="false" outlineLevel="0" collapsed="false">
      <c r="A586" s="0" t="s">
        <v>3095</v>
      </c>
      <c r="B586" s="0" t="n">
        <v>78</v>
      </c>
      <c r="C586" s="0" t="n">
        <v>92957</v>
      </c>
      <c r="D586" s="0" t="s">
        <v>3090</v>
      </c>
      <c r="E586" s="0" t="s">
        <v>354</v>
      </c>
      <c r="F586" s="0" t="str">
        <f aca="false">CONCATENATE(D586," ",LEFT(H586,4),"T=",AW586,"D=",AX586,"R=",AY586,"M=",AZ586,"L=",BA586,"B=",BB586)</f>
        <v>CAREY JRT=49D=17R=0M=3L=9B=1</v>
      </c>
      <c r="G586" s="0" t="s">
        <v>206</v>
      </c>
      <c r="H586" s="0" t="s">
        <v>644</v>
      </c>
      <c r="I586" s="0" t="s">
        <v>3096</v>
      </c>
      <c r="J586" s="0" t="s">
        <v>3097</v>
      </c>
      <c r="K586" s="0" t="s">
        <v>143</v>
      </c>
      <c r="L586" s="0" t="s">
        <v>144</v>
      </c>
      <c r="M586" s="0" t="str">
        <f aca="false">RIGHT(N586,LEN(N586)-FIND(" ",N586))</f>
        <v>COUNTRY CLUB DR NE</v>
      </c>
      <c r="N586" s="0" t="s">
        <v>3094</v>
      </c>
      <c r="P586" s="0" t="s">
        <v>147</v>
      </c>
      <c r="Q586" s="0" t="s">
        <v>148</v>
      </c>
      <c r="R586" s="0" t="n">
        <v>44484</v>
      </c>
      <c r="AD586" s="0" t="s">
        <v>149</v>
      </c>
      <c r="AE586" s="0" t="s">
        <v>150</v>
      </c>
      <c r="AH586" s="0" t="n">
        <v>14</v>
      </c>
      <c r="AI586" s="0" t="n">
        <v>11</v>
      </c>
      <c r="AJ586" s="0" t="s">
        <v>198</v>
      </c>
      <c r="AM586" s="0" t="s">
        <v>199</v>
      </c>
      <c r="AN586" s="0" t="s">
        <v>147</v>
      </c>
      <c r="AO586" s="0" t="s">
        <v>908</v>
      </c>
      <c r="AP586" s="0" t="s">
        <v>909</v>
      </c>
      <c r="AQ586" s="0" t="n">
        <v>9</v>
      </c>
      <c r="AR586" s="0" t="n">
        <v>64</v>
      </c>
      <c r="AS586" s="0" t="n">
        <v>32</v>
      </c>
      <c r="AV586" s="0" t="s">
        <v>202</v>
      </c>
      <c r="AW586" s="0" t="n">
        <f aca="false">COUNTA($BC586:$EG586)</f>
        <v>49</v>
      </c>
      <c r="AX586" s="0" t="n">
        <f aca="false">COUNTIF($BC586:$EG586,"D")</f>
        <v>17</v>
      </c>
      <c r="AY586" s="0" t="n">
        <f aca="false">COUNTIF($BC586:$EG586,"R")</f>
        <v>0</v>
      </c>
      <c r="AZ586" s="2" t="n">
        <f aca="false">COUNTIF(DW586,"D")+COUNTIF(DO586,"D")+COUNTIF(DJ586,"D")+COUNTIF(DD586,"D")</f>
        <v>3</v>
      </c>
      <c r="BA586" s="0" t="n">
        <f aca="false">IF(DH586&lt;&gt;"",1,0)+IF(DI586&lt;&gt;"",1,0)+IF(DK586&lt;&gt;"",1,0)+IF(DM586&lt;&gt;"",1,0)+IF(DN586&lt;&gt;"",1,0)+IF(DO586&lt;&gt;"",1,0)+IF(DQ586&lt;&gt;"",1,0)+IF(DR586&lt;&gt;"",1,0)+IF(DT586&lt;&gt;"",1,0)+IF(DU586&lt;&gt;"",1,0)+IF(DV586&lt;&gt;"",1,0)+IF(DW586&lt;&gt;"",1,0)+IF(DX586&lt;&gt;"",1,0)+IF(DZ586&lt;&gt;"",1,0)+IF(EA586&lt;&gt;"",1,0)+IF(EB586&lt;&gt;"",1,0)+IF(EE586&lt;&gt;"",1,0)</f>
        <v>9</v>
      </c>
      <c r="BB586" s="0" t="n">
        <f aca="false">IF(AND(AV586&gt;0, AW586&gt;0),1,0)</f>
        <v>1</v>
      </c>
      <c r="BC586" s="0" t="s">
        <v>155</v>
      </c>
      <c r="BD586" s="0" t="s">
        <v>155</v>
      </c>
      <c r="BE586" s="0" t="s">
        <v>155</v>
      </c>
      <c r="BF586" s="0" t="s">
        <v>155</v>
      </c>
      <c r="BG586" s="0" t="s">
        <v>155</v>
      </c>
      <c r="BH586" s="0" t="s">
        <v>155</v>
      </c>
      <c r="BI586" s="0" t="s">
        <v>155</v>
      </c>
      <c r="BJ586" s="0" t="s">
        <v>155</v>
      </c>
      <c r="BK586" s="0" t="s">
        <v>155</v>
      </c>
      <c r="BL586" s="0" t="s">
        <v>155</v>
      </c>
      <c r="BP586" s="0" t="s">
        <v>155</v>
      </c>
      <c r="BR586" s="0" t="s">
        <v>155</v>
      </c>
      <c r="BS586" s="0" t="s">
        <v>155</v>
      </c>
      <c r="BV586" s="0" t="s">
        <v>155</v>
      </c>
      <c r="BY586" s="0" t="s">
        <v>144</v>
      </c>
      <c r="CA586" s="0" t="s">
        <v>155</v>
      </c>
      <c r="CC586" s="0" t="s">
        <v>144</v>
      </c>
      <c r="CG586" s="0" t="s">
        <v>155</v>
      </c>
      <c r="CH586" s="0" t="s">
        <v>144</v>
      </c>
      <c r="CK586" s="0" t="s">
        <v>155</v>
      </c>
      <c r="CL586" s="0" t="s">
        <v>144</v>
      </c>
      <c r="CN586" s="0" t="s">
        <v>155</v>
      </c>
      <c r="CO586" s="0" t="s">
        <v>144</v>
      </c>
      <c r="CP586" s="0" t="s">
        <v>155</v>
      </c>
      <c r="CQ586" s="0" t="s">
        <v>144</v>
      </c>
      <c r="CT586" s="0" t="s">
        <v>155</v>
      </c>
      <c r="CU586" s="0" t="s">
        <v>144</v>
      </c>
      <c r="CV586" s="0" t="s">
        <v>155</v>
      </c>
      <c r="CW586" s="0" t="s">
        <v>144</v>
      </c>
      <c r="CY586" s="0" t="s">
        <v>155</v>
      </c>
      <c r="CZ586" s="0" t="s">
        <v>144</v>
      </c>
      <c r="DC586" s="0" t="s">
        <v>155</v>
      </c>
      <c r="DD586" s="0" t="s">
        <v>144</v>
      </c>
      <c r="DF586" s="0" t="s">
        <v>155</v>
      </c>
      <c r="DG586" s="0" t="s">
        <v>144</v>
      </c>
      <c r="DI586" s="0" t="s">
        <v>155</v>
      </c>
      <c r="DJ586" s="0" t="s">
        <v>144</v>
      </c>
      <c r="DL586" s="0" t="s">
        <v>155</v>
      </c>
      <c r="DM586" s="0" t="s">
        <v>144</v>
      </c>
      <c r="DN586" s="0" t="s">
        <v>155</v>
      </c>
      <c r="DR586" s="0" t="s">
        <v>155</v>
      </c>
      <c r="DS586" s="0" t="s">
        <v>144</v>
      </c>
      <c r="DT586" s="0" t="s">
        <v>144</v>
      </c>
      <c r="DU586" s="0" t="s">
        <v>155</v>
      </c>
      <c r="DW586" s="0" t="s">
        <v>144</v>
      </c>
      <c r="DX586" s="0" t="s">
        <v>155</v>
      </c>
      <c r="EA586" s="0" t="s">
        <v>155</v>
      </c>
      <c r="ED586" s="0" t="s">
        <v>144</v>
      </c>
      <c r="EF586" s="0" t="s">
        <v>155</v>
      </c>
    </row>
    <row r="587" customFormat="false" ht="13.8" hidden="false" customHeight="false" outlineLevel="0" collapsed="false">
      <c r="A587" s="0" t="s">
        <v>3098</v>
      </c>
      <c r="B587" s="0" t="n">
        <v>78</v>
      </c>
      <c r="C587" s="0" t="n">
        <v>11610</v>
      </c>
      <c r="D587" s="0" t="s">
        <v>3099</v>
      </c>
      <c r="E587" s="0" t="s">
        <v>656</v>
      </c>
      <c r="F587" s="0" t="str">
        <f aca="false">CONCATENATE(D587," ",LEFT(H587,4),"T=",AW587,"D=",AX587,"R=",AY587,"M=",AZ587,"L=",BA587,"B=",BB587)</f>
        <v>CASSIDY T=49D=16R=1M=3L=9B=1</v>
      </c>
      <c r="G587" s="0" t="s">
        <v>424</v>
      </c>
      <c r="I587" s="0" t="s">
        <v>3100</v>
      </c>
      <c r="J587" s="0" t="s">
        <v>3101</v>
      </c>
      <c r="K587" s="0" t="s">
        <v>143</v>
      </c>
      <c r="L587" s="0" t="s">
        <v>144</v>
      </c>
      <c r="M587" s="0" t="str">
        <f aca="false">RIGHT(N587,LEN(N587)-FIND(" ",N587))</f>
        <v>TRUMBULL AVE SE</v>
      </c>
      <c r="N587" s="0" t="s">
        <v>3102</v>
      </c>
      <c r="P587" s="0" t="s">
        <v>147</v>
      </c>
      <c r="Q587" s="0" t="s">
        <v>148</v>
      </c>
      <c r="R587" s="0" t="n">
        <v>44483</v>
      </c>
      <c r="AD587" s="0" t="s">
        <v>149</v>
      </c>
      <c r="AE587" s="0" t="s">
        <v>150</v>
      </c>
      <c r="AF587" s="0" t="s">
        <v>151</v>
      </c>
      <c r="AH587" s="0" t="n">
        <v>14</v>
      </c>
      <c r="AI587" s="0" t="n">
        <v>11</v>
      </c>
      <c r="AN587" s="0" t="s">
        <v>147</v>
      </c>
      <c r="AO587" s="0" t="s">
        <v>268</v>
      </c>
      <c r="AP587" s="0" t="s">
        <v>269</v>
      </c>
      <c r="AQ587" s="0" t="n">
        <v>9</v>
      </c>
      <c r="AR587" s="0" t="n">
        <v>64</v>
      </c>
      <c r="AS587" s="0" t="n">
        <v>32</v>
      </c>
      <c r="AV587" s="0" t="s">
        <v>252</v>
      </c>
      <c r="AW587" s="0" t="n">
        <f aca="false">COUNTA($BC587:$EG587)</f>
        <v>49</v>
      </c>
      <c r="AX587" s="0" t="n">
        <f aca="false">COUNTIF($BC587:$EG587,"D")</f>
        <v>16</v>
      </c>
      <c r="AY587" s="0" t="n">
        <f aca="false">COUNTIF($BC587:$EG587,"R")</f>
        <v>1</v>
      </c>
      <c r="AZ587" s="2" t="n">
        <f aca="false">COUNTIF(DW587,"D")+COUNTIF(DO587,"D")+COUNTIF(DJ587,"D")+COUNTIF(DD587,"D")</f>
        <v>3</v>
      </c>
      <c r="BA587" s="0" t="n">
        <f aca="false">IF(DH587&lt;&gt;"",1,0)+IF(DI587&lt;&gt;"",1,0)+IF(DK587&lt;&gt;"",1,0)+IF(DM587&lt;&gt;"",1,0)+IF(DN587&lt;&gt;"",1,0)+IF(DO587&lt;&gt;"",1,0)+IF(DQ587&lt;&gt;"",1,0)+IF(DR587&lt;&gt;"",1,0)+IF(DT587&lt;&gt;"",1,0)+IF(DU587&lt;&gt;"",1,0)+IF(DV587&lt;&gt;"",1,0)+IF(DW587&lt;&gt;"",1,0)+IF(DX587&lt;&gt;"",1,0)+IF(DZ587&lt;&gt;"",1,0)+IF(EA587&lt;&gt;"",1,0)+IF(EB587&lt;&gt;"",1,0)+IF(EE587&lt;&gt;"",1,0)</f>
        <v>9</v>
      </c>
      <c r="BB587" s="0" t="n">
        <f aca="false">IF(AND(AV587&gt;0, AW587&gt;0),1,0)</f>
        <v>1</v>
      </c>
      <c r="BC587" s="0" t="s">
        <v>155</v>
      </c>
      <c r="BD587" s="0" t="s">
        <v>155</v>
      </c>
      <c r="BE587" s="0" t="s">
        <v>155</v>
      </c>
      <c r="BF587" s="0" t="s">
        <v>155</v>
      </c>
      <c r="BG587" s="0" t="s">
        <v>155</v>
      </c>
      <c r="BH587" s="0" t="s">
        <v>155</v>
      </c>
      <c r="BI587" s="0" t="s">
        <v>155</v>
      </c>
      <c r="BJ587" s="0" t="s">
        <v>155</v>
      </c>
      <c r="BK587" s="0" t="s">
        <v>155</v>
      </c>
      <c r="BL587" s="0" t="s">
        <v>155</v>
      </c>
      <c r="BP587" s="0" t="s">
        <v>155</v>
      </c>
      <c r="BR587" s="0" t="s">
        <v>155</v>
      </c>
      <c r="BS587" s="0" t="s">
        <v>155</v>
      </c>
      <c r="BV587" s="0" t="s">
        <v>155</v>
      </c>
      <c r="BY587" s="0" t="s">
        <v>144</v>
      </c>
      <c r="CA587" s="0" t="s">
        <v>155</v>
      </c>
      <c r="CC587" s="0" t="s">
        <v>144</v>
      </c>
      <c r="CG587" s="0" t="s">
        <v>155</v>
      </c>
      <c r="CH587" s="0" t="s">
        <v>144</v>
      </c>
      <c r="CK587" s="0" t="s">
        <v>155</v>
      </c>
      <c r="CL587" s="0" t="s">
        <v>144</v>
      </c>
      <c r="CN587" s="0" t="s">
        <v>155</v>
      </c>
      <c r="CO587" s="0" t="s">
        <v>217</v>
      </c>
      <c r="CP587" s="0" t="s">
        <v>155</v>
      </c>
      <c r="CQ587" s="0" t="s">
        <v>144</v>
      </c>
      <c r="CT587" s="0" t="s">
        <v>155</v>
      </c>
      <c r="CU587" s="0" t="s">
        <v>144</v>
      </c>
      <c r="CV587" s="0" t="s">
        <v>155</v>
      </c>
      <c r="CW587" s="0" t="s">
        <v>144</v>
      </c>
      <c r="CY587" s="0" t="s">
        <v>155</v>
      </c>
      <c r="CZ587" s="0" t="s">
        <v>144</v>
      </c>
      <c r="DC587" s="0" t="s">
        <v>155</v>
      </c>
      <c r="DD587" s="0" t="s">
        <v>144</v>
      </c>
      <c r="DF587" s="0" t="s">
        <v>155</v>
      </c>
      <c r="DG587" s="0" t="s">
        <v>144</v>
      </c>
      <c r="DI587" s="0" t="s">
        <v>155</v>
      </c>
      <c r="DJ587" s="0" t="s">
        <v>144</v>
      </c>
      <c r="DL587" s="0" t="s">
        <v>155</v>
      </c>
      <c r="DM587" s="0" t="s">
        <v>144</v>
      </c>
      <c r="DN587" s="0" t="s">
        <v>155</v>
      </c>
      <c r="DR587" s="0" t="s">
        <v>155</v>
      </c>
      <c r="DS587" s="0" t="s">
        <v>144</v>
      </c>
      <c r="DT587" s="0" t="s">
        <v>144</v>
      </c>
      <c r="DU587" s="0" t="s">
        <v>155</v>
      </c>
      <c r="DW587" s="0" t="s">
        <v>144</v>
      </c>
      <c r="DX587" s="0" t="s">
        <v>155</v>
      </c>
      <c r="EA587" s="0" t="s">
        <v>155</v>
      </c>
      <c r="ED587" s="0" t="s">
        <v>144</v>
      </c>
      <c r="EF587" s="0" t="s">
        <v>155</v>
      </c>
    </row>
    <row r="588" customFormat="false" ht="13.8" hidden="false" customHeight="false" outlineLevel="0" collapsed="false">
      <c r="A588" s="0" t="s">
        <v>3103</v>
      </c>
      <c r="B588" s="0" t="n">
        <v>78</v>
      </c>
      <c r="C588" s="0" t="n">
        <v>202448</v>
      </c>
      <c r="D588" s="0" t="s">
        <v>3104</v>
      </c>
      <c r="E588" s="0" t="s">
        <v>3105</v>
      </c>
      <c r="F588" s="0" t="str">
        <f aca="false">CONCATENATE(D588," ",LEFT(H588,4),"T=",AW588,"D=",AX588,"R=",AY588,"M=",AZ588,"L=",BA588,"B=",BB588)</f>
        <v>CHRISTOPHER T=27D=10R=0M=3L=9B=1</v>
      </c>
      <c r="G588" s="0" t="s">
        <v>264</v>
      </c>
      <c r="I588" s="0" t="s">
        <v>3106</v>
      </c>
      <c r="J588" s="0" t="s">
        <v>3107</v>
      </c>
      <c r="K588" s="0" t="s">
        <v>143</v>
      </c>
      <c r="L588" s="0" t="s">
        <v>144</v>
      </c>
      <c r="M588" s="0" t="str">
        <f aca="false">RIGHT(N588,LEN(N588)-FIND(" ",N588))</f>
        <v>RIDGE RD SE</v>
      </c>
      <c r="N588" s="0" t="s">
        <v>3108</v>
      </c>
      <c r="P588" s="0" t="s">
        <v>147</v>
      </c>
      <c r="Q588" s="0" t="s">
        <v>148</v>
      </c>
      <c r="R588" s="0" t="n">
        <v>44484</v>
      </c>
      <c r="AD588" s="0" t="s">
        <v>149</v>
      </c>
      <c r="AE588" s="0" t="s">
        <v>150</v>
      </c>
      <c r="AF588" s="0" t="s">
        <v>151</v>
      </c>
      <c r="AH588" s="0" t="n">
        <v>14</v>
      </c>
      <c r="AI588" s="0" t="n">
        <v>11</v>
      </c>
      <c r="AN588" s="0" t="s">
        <v>147</v>
      </c>
      <c r="AO588" s="0" t="s">
        <v>753</v>
      </c>
      <c r="AP588" s="0" t="s">
        <v>754</v>
      </c>
      <c r="AQ588" s="0" t="n">
        <v>9</v>
      </c>
      <c r="AR588" s="0" t="n">
        <v>64</v>
      </c>
      <c r="AS588" s="0" t="n">
        <v>32</v>
      </c>
      <c r="AV588" s="0" t="s">
        <v>252</v>
      </c>
      <c r="AW588" s="0" t="n">
        <f aca="false">COUNTA($BC588:$EG588)</f>
        <v>27</v>
      </c>
      <c r="AX588" s="0" t="n">
        <f aca="false">COUNTIF($BC588:$EG588,"D")</f>
        <v>10</v>
      </c>
      <c r="AY588" s="0" t="n">
        <f aca="false">COUNTIF($BC588:$EG588,"R")</f>
        <v>0</v>
      </c>
      <c r="AZ588" s="2" t="n">
        <f aca="false">COUNTIF(DW588,"D")+COUNTIF(DO588,"D")+COUNTIF(DJ588,"D")+COUNTIF(DD588,"D")</f>
        <v>3</v>
      </c>
      <c r="BA588" s="0" t="n">
        <f aca="false">IF(DH588&lt;&gt;"",1,0)+IF(DI588&lt;&gt;"",1,0)+IF(DK588&lt;&gt;"",1,0)+IF(DM588&lt;&gt;"",1,0)+IF(DN588&lt;&gt;"",1,0)+IF(DO588&lt;&gt;"",1,0)+IF(DQ588&lt;&gt;"",1,0)+IF(DR588&lt;&gt;"",1,0)+IF(DT588&lt;&gt;"",1,0)+IF(DU588&lt;&gt;"",1,0)+IF(DV588&lt;&gt;"",1,0)+IF(DW588&lt;&gt;"",1,0)+IF(DX588&lt;&gt;"",1,0)+IF(DZ588&lt;&gt;"",1,0)+IF(EA588&lt;&gt;"",1,0)+IF(EB588&lt;&gt;"",1,0)+IF(EE588&lt;&gt;"",1,0)</f>
        <v>9</v>
      </c>
      <c r="BB588" s="0" t="n">
        <f aca="false">IF(AND(AV588&gt;0, AW588&gt;0),1,0)</f>
        <v>1</v>
      </c>
      <c r="BC588" s="0" t="s">
        <v>155</v>
      </c>
      <c r="BD588" s="0" t="s">
        <v>155</v>
      </c>
      <c r="BK588" s="0" t="s">
        <v>155</v>
      </c>
      <c r="BL588" s="0" t="s">
        <v>155</v>
      </c>
      <c r="BS588" s="0" t="s">
        <v>155</v>
      </c>
      <c r="BY588" s="0" t="s">
        <v>144</v>
      </c>
      <c r="CA588" s="0" t="s">
        <v>155</v>
      </c>
      <c r="CP588" s="0" t="s">
        <v>155</v>
      </c>
      <c r="CZ588" s="0" t="s">
        <v>144</v>
      </c>
      <c r="DC588" s="0" t="s">
        <v>155</v>
      </c>
      <c r="DD588" s="0" t="s">
        <v>144</v>
      </c>
      <c r="DF588" s="0" t="s">
        <v>155</v>
      </c>
      <c r="DG588" s="0" t="s">
        <v>144</v>
      </c>
      <c r="DI588" s="0" t="s">
        <v>155</v>
      </c>
      <c r="DJ588" s="0" t="s">
        <v>144</v>
      </c>
      <c r="DL588" s="0" t="s">
        <v>155</v>
      </c>
      <c r="DM588" s="0" t="s">
        <v>144</v>
      </c>
      <c r="DN588" s="0" t="s">
        <v>155</v>
      </c>
      <c r="DR588" s="0" t="s">
        <v>155</v>
      </c>
      <c r="DS588" s="0" t="s">
        <v>144</v>
      </c>
      <c r="DT588" s="0" t="s">
        <v>144</v>
      </c>
      <c r="DU588" s="0" t="s">
        <v>155</v>
      </c>
      <c r="DW588" s="0" t="s">
        <v>144</v>
      </c>
      <c r="DX588" s="0" t="s">
        <v>155</v>
      </c>
      <c r="EA588" s="0" t="s">
        <v>155</v>
      </c>
      <c r="ED588" s="0" t="s">
        <v>144</v>
      </c>
      <c r="EF588" s="0" t="s">
        <v>155</v>
      </c>
    </row>
    <row r="589" customFormat="false" ht="13.8" hidden="false" customHeight="false" outlineLevel="0" collapsed="false">
      <c r="A589" s="0" t="s">
        <v>3109</v>
      </c>
      <c r="B589" s="0" t="n">
        <v>78</v>
      </c>
      <c r="C589" s="0" t="n">
        <v>360818</v>
      </c>
      <c r="D589" s="0" t="s">
        <v>3110</v>
      </c>
      <c r="E589" s="0" t="s">
        <v>692</v>
      </c>
      <c r="F589" s="0" t="str">
        <f aca="false">CONCATENATE(D589," ",LEFT(H589,4),"T=",AW589,"D=",AX589,"R=",AY589,"M=",AZ589,"L=",BA589,"B=",BB589)</f>
        <v>COCKE T=40D=17R=0M=3L=9B=1</v>
      </c>
      <c r="G589" s="0" t="s">
        <v>613</v>
      </c>
      <c r="I589" s="0" t="s">
        <v>3111</v>
      </c>
      <c r="J589" s="0" t="s">
        <v>1858</v>
      </c>
      <c r="K589" s="0" t="s">
        <v>143</v>
      </c>
      <c r="L589" s="0" t="s">
        <v>144</v>
      </c>
      <c r="M589" s="0" t="str">
        <f aca="false">RIGHT(N589,LEN(N589)-FIND(" ",N589))</f>
        <v>HARVARD DR SE</v>
      </c>
      <c r="N589" s="0" t="s">
        <v>3112</v>
      </c>
      <c r="P589" s="0" t="s">
        <v>147</v>
      </c>
      <c r="Q589" s="0" t="s">
        <v>148</v>
      </c>
      <c r="R589" s="0" t="n">
        <v>44484</v>
      </c>
      <c r="AD589" s="0" t="s">
        <v>149</v>
      </c>
      <c r="AE589" s="0" t="s">
        <v>150</v>
      </c>
      <c r="AH589" s="0" t="n">
        <v>14</v>
      </c>
      <c r="AI589" s="0" t="n">
        <v>11</v>
      </c>
      <c r="AJ589" s="0" t="s">
        <v>198</v>
      </c>
      <c r="AM589" s="0" t="s">
        <v>199</v>
      </c>
      <c r="AN589" s="0" t="s">
        <v>147</v>
      </c>
      <c r="AO589" s="0" t="s">
        <v>259</v>
      </c>
      <c r="AP589" s="0" t="s">
        <v>260</v>
      </c>
      <c r="AQ589" s="0" t="n">
        <v>9</v>
      </c>
      <c r="AR589" s="0" t="n">
        <v>64</v>
      </c>
      <c r="AS589" s="0" t="n">
        <v>32</v>
      </c>
      <c r="AV589" s="0" t="s">
        <v>252</v>
      </c>
      <c r="AW589" s="0" t="n">
        <f aca="false">COUNTA($BC589:$EG589)</f>
        <v>40</v>
      </c>
      <c r="AX589" s="0" t="n">
        <f aca="false">COUNTIF($BC589:$EG589,"D")</f>
        <v>17</v>
      </c>
      <c r="AY589" s="0" t="n">
        <f aca="false">COUNTIF($BC589:$EG589,"R")</f>
        <v>0</v>
      </c>
      <c r="AZ589" s="2" t="n">
        <f aca="false">COUNTIF(DW589,"D")+COUNTIF(DO589,"D")+COUNTIF(DJ589,"D")+COUNTIF(DD589,"D")</f>
        <v>3</v>
      </c>
      <c r="BA589" s="0" t="n">
        <f aca="false">IF(DH589&lt;&gt;"",1,0)+IF(DI589&lt;&gt;"",1,0)+IF(DK589&lt;&gt;"",1,0)+IF(DM589&lt;&gt;"",1,0)+IF(DN589&lt;&gt;"",1,0)+IF(DO589&lt;&gt;"",1,0)+IF(DQ589&lt;&gt;"",1,0)+IF(DR589&lt;&gt;"",1,0)+IF(DT589&lt;&gt;"",1,0)+IF(DU589&lt;&gt;"",1,0)+IF(DV589&lt;&gt;"",1,0)+IF(DW589&lt;&gt;"",1,0)+IF(DX589&lt;&gt;"",1,0)+IF(DZ589&lt;&gt;"",1,0)+IF(EA589&lt;&gt;"",1,0)+IF(EB589&lt;&gt;"",1,0)+IF(EE589&lt;&gt;"",1,0)</f>
        <v>9</v>
      </c>
      <c r="BB589" s="0" t="n">
        <f aca="false">IF(AND(AV589&gt;0, AW589&gt;0),1,0)</f>
        <v>1</v>
      </c>
      <c r="BC589" s="0" t="s">
        <v>144</v>
      </c>
      <c r="BD589" s="0" t="s">
        <v>155</v>
      </c>
      <c r="BF589" s="0" t="s">
        <v>155</v>
      </c>
      <c r="BG589" s="0" t="s">
        <v>144</v>
      </c>
      <c r="BH589" s="0" t="s">
        <v>155</v>
      </c>
      <c r="BL589" s="0" t="s">
        <v>155</v>
      </c>
      <c r="BS589" s="0" t="s">
        <v>155</v>
      </c>
      <c r="CA589" s="0" t="s">
        <v>155</v>
      </c>
      <c r="CG589" s="0" t="s">
        <v>155</v>
      </c>
      <c r="CH589" s="0" t="s">
        <v>144</v>
      </c>
      <c r="CK589" s="0" t="s">
        <v>155</v>
      </c>
      <c r="CL589" s="0" t="s">
        <v>144</v>
      </c>
      <c r="CN589" s="0" t="s">
        <v>155</v>
      </c>
      <c r="CO589" s="0" t="s">
        <v>144</v>
      </c>
      <c r="CP589" s="0" t="s">
        <v>155</v>
      </c>
      <c r="CQ589" s="0" t="s">
        <v>144</v>
      </c>
      <c r="CT589" s="0" t="s">
        <v>155</v>
      </c>
      <c r="CU589" s="0" t="s">
        <v>144</v>
      </c>
      <c r="CV589" s="0" t="s">
        <v>155</v>
      </c>
      <c r="CW589" s="0" t="s">
        <v>144</v>
      </c>
      <c r="CY589" s="0" t="s">
        <v>155</v>
      </c>
      <c r="CZ589" s="0" t="s">
        <v>144</v>
      </c>
      <c r="DC589" s="0" t="s">
        <v>155</v>
      </c>
      <c r="DD589" s="0" t="s">
        <v>144</v>
      </c>
      <c r="DF589" s="0" t="s">
        <v>155</v>
      </c>
      <c r="DG589" s="0" t="s">
        <v>144</v>
      </c>
      <c r="DI589" s="0" t="s">
        <v>155</v>
      </c>
      <c r="DJ589" s="0" t="s">
        <v>144</v>
      </c>
      <c r="DL589" s="0" t="s">
        <v>155</v>
      </c>
      <c r="DM589" s="0" t="s">
        <v>144</v>
      </c>
      <c r="DN589" s="0" t="s">
        <v>155</v>
      </c>
      <c r="DR589" s="0" t="s">
        <v>155</v>
      </c>
      <c r="DS589" s="0" t="s">
        <v>144</v>
      </c>
      <c r="DT589" s="0" t="s">
        <v>144</v>
      </c>
      <c r="DU589" s="0" t="s">
        <v>155</v>
      </c>
      <c r="DW589" s="0" t="s">
        <v>144</v>
      </c>
      <c r="DX589" s="0" t="s">
        <v>155</v>
      </c>
      <c r="EA589" s="0" t="s">
        <v>155</v>
      </c>
      <c r="ED589" s="0" t="s">
        <v>144</v>
      </c>
      <c r="EF589" s="0" t="s">
        <v>155</v>
      </c>
    </row>
    <row r="590" customFormat="false" ht="13.8" hidden="false" customHeight="false" outlineLevel="0" collapsed="false">
      <c r="A590" s="0" t="s">
        <v>3113</v>
      </c>
      <c r="B590" s="0" t="n">
        <v>78</v>
      </c>
      <c r="C590" s="0" t="n">
        <v>18138</v>
      </c>
      <c r="D590" s="0" t="s">
        <v>2486</v>
      </c>
      <c r="E590" s="0" t="s">
        <v>1259</v>
      </c>
      <c r="F590" s="0" t="str">
        <f aca="false">CONCATENATE(D590," ",LEFT(H590,4),"T=",AW590,"D=",AX590,"R=",AY590,"M=",AZ590,"L=",BA590,"B=",BB590)</f>
        <v>COLEMAN T=48D=16R=0M=3L=9B=1</v>
      </c>
      <c r="G590" s="0" t="s">
        <v>159</v>
      </c>
      <c r="I590" s="0" t="s">
        <v>3114</v>
      </c>
      <c r="J590" s="0" t="s">
        <v>3115</v>
      </c>
      <c r="K590" s="0" t="s">
        <v>143</v>
      </c>
      <c r="L590" s="0" t="s">
        <v>144</v>
      </c>
      <c r="M590" s="0" t="str">
        <f aca="false">RIGHT(N590,LEN(N590)-FIND(" ",N590))</f>
        <v>NORTHWEST BLVD NW</v>
      </c>
      <c r="N590" s="0" t="s">
        <v>3116</v>
      </c>
      <c r="P590" s="0" t="s">
        <v>147</v>
      </c>
      <c r="Q590" s="0" t="s">
        <v>148</v>
      </c>
      <c r="R590" s="0" t="n">
        <v>44485</v>
      </c>
      <c r="AD590" s="0" t="s">
        <v>149</v>
      </c>
      <c r="AE590" s="0" t="s">
        <v>150</v>
      </c>
      <c r="AF590" s="0" t="s">
        <v>151</v>
      </c>
      <c r="AH590" s="0" t="n">
        <v>14</v>
      </c>
      <c r="AI590" s="0" t="n">
        <v>11</v>
      </c>
      <c r="AN590" s="0" t="s">
        <v>147</v>
      </c>
      <c r="AO590" s="0" t="s">
        <v>315</v>
      </c>
      <c r="AP590" s="0" t="s">
        <v>316</v>
      </c>
      <c r="AQ590" s="0" t="n">
        <v>9</v>
      </c>
      <c r="AR590" s="0" t="n">
        <v>64</v>
      </c>
      <c r="AS590" s="0" t="n">
        <v>32</v>
      </c>
      <c r="AV590" s="0" t="s">
        <v>182</v>
      </c>
      <c r="AW590" s="0" t="n">
        <f aca="false">COUNTA($BC590:$EG590)</f>
        <v>48</v>
      </c>
      <c r="AX590" s="0" t="n">
        <f aca="false">COUNTIF($BC590:$EG590,"D")</f>
        <v>16</v>
      </c>
      <c r="AY590" s="0" t="n">
        <f aca="false">COUNTIF($BC590:$EG590,"R")</f>
        <v>0</v>
      </c>
      <c r="AZ590" s="2" t="n">
        <f aca="false">COUNTIF(DW590,"D")+COUNTIF(DO590,"D")+COUNTIF(DJ590,"D")+COUNTIF(DD590,"D")</f>
        <v>3</v>
      </c>
      <c r="BA590" s="0" t="n">
        <f aca="false">IF(DH590&lt;&gt;"",1,0)+IF(DI590&lt;&gt;"",1,0)+IF(DK590&lt;&gt;"",1,0)+IF(DM590&lt;&gt;"",1,0)+IF(DN590&lt;&gt;"",1,0)+IF(DO590&lt;&gt;"",1,0)+IF(DQ590&lt;&gt;"",1,0)+IF(DR590&lt;&gt;"",1,0)+IF(DT590&lt;&gt;"",1,0)+IF(DU590&lt;&gt;"",1,0)+IF(DV590&lt;&gt;"",1,0)+IF(DW590&lt;&gt;"",1,0)+IF(DX590&lt;&gt;"",1,0)+IF(DZ590&lt;&gt;"",1,0)+IF(EA590&lt;&gt;"",1,0)+IF(EB590&lt;&gt;"",1,0)+IF(EE590&lt;&gt;"",1,0)</f>
        <v>9</v>
      </c>
      <c r="BB590" s="0" t="n">
        <f aca="false">IF(AND(AV590&gt;0, AW590&gt;0),1,0)</f>
        <v>1</v>
      </c>
      <c r="BC590" s="0" t="s">
        <v>155</v>
      </c>
      <c r="BD590" s="0" t="s">
        <v>155</v>
      </c>
      <c r="BE590" s="0" t="s">
        <v>155</v>
      </c>
      <c r="BF590" s="0" t="s">
        <v>155</v>
      </c>
      <c r="BG590" s="0" t="s">
        <v>155</v>
      </c>
      <c r="BH590" s="0" t="s">
        <v>155</v>
      </c>
      <c r="BI590" s="0" t="s">
        <v>155</v>
      </c>
      <c r="BJ590" s="0" t="s">
        <v>155</v>
      </c>
      <c r="BK590" s="0" t="s">
        <v>155</v>
      </c>
      <c r="BL590" s="0" t="s">
        <v>155</v>
      </c>
      <c r="BP590" s="0" t="s">
        <v>155</v>
      </c>
      <c r="BR590" s="0" t="s">
        <v>155</v>
      </c>
      <c r="BS590" s="0" t="s">
        <v>155</v>
      </c>
      <c r="BV590" s="0" t="s">
        <v>155</v>
      </c>
      <c r="BY590" s="0" t="s">
        <v>144</v>
      </c>
      <c r="CA590" s="0" t="s">
        <v>155</v>
      </c>
      <c r="CC590" s="0" t="s">
        <v>144</v>
      </c>
      <c r="CG590" s="0" t="s">
        <v>155</v>
      </c>
      <c r="CH590" s="0" t="s">
        <v>144</v>
      </c>
      <c r="CK590" s="0" t="s">
        <v>155</v>
      </c>
      <c r="CL590" s="0" t="s">
        <v>144</v>
      </c>
      <c r="CN590" s="0" t="s">
        <v>155</v>
      </c>
      <c r="CO590" s="0" t="s">
        <v>144</v>
      </c>
      <c r="CP590" s="0" t="s">
        <v>155</v>
      </c>
      <c r="CQ590" s="0" t="s">
        <v>144</v>
      </c>
      <c r="CT590" s="0" t="s">
        <v>155</v>
      </c>
      <c r="CU590" s="0" t="s">
        <v>144</v>
      </c>
      <c r="CV590" s="0" t="s">
        <v>155</v>
      </c>
      <c r="CW590" s="0" t="s">
        <v>144</v>
      </c>
      <c r="CY590" s="0" t="s">
        <v>155</v>
      </c>
      <c r="CZ590" s="0" t="s">
        <v>144</v>
      </c>
      <c r="DC590" s="0" t="s">
        <v>155</v>
      </c>
      <c r="DD590" s="0" t="s">
        <v>144</v>
      </c>
      <c r="DF590" s="0" t="s">
        <v>155</v>
      </c>
      <c r="DI590" s="0" t="s">
        <v>155</v>
      </c>
      <c r="DJ590" s="0" t="s">
        <v>144</v>
      </c>
      <c r="DL590" s="0" t="s">
        <v>155</v>
      </c>
      <c r="DM590" s="0" t="s">
        <v>144</v>
      </c>
      <c r="DN590" s="0" t="s">
        <v>155</v>
      </c>
      <c r="DR590" s="0" t="s">
        <v>155</v>
      </c>
      <c r="DS590" s="0" t="s">
        <v>144</v>
      </c>
      <c r="DT590" s="0" t="s">
        <v>144</v>
      </c>
      <c r="DU590" s="0" t="s">
        <v>155</v>
      </c>
      <c r="DW590" s="0" t="s">
        <v>144</v>
      </c>
      <c r="DX590" s="0" t="s">
        <v>155</v>
      </c>
      <c r="EA590" s="0" t="s">
        <v>155</v>
      </c>
      <c r="ED590" s="0" t="s">
        <v>144</v>
      </c>
      <c r="EF590" s="0" t="s">
        <v>155</v>
      </c>
    </row>
    <row r="591" customFormat="false" ht="13.8" hidden="false" customHeight="false" outlineLevel="0" collapsed="false">
      <c r="A591" s="0" t="s">
        <v>3117</v>
      </c>
      <c r="B591" s="0" t="n">
        <v>78</v>
      </c>
      <c r="C591" s="0" t="n">
        <v>18339</v>
      </c>
      <c r="D591" s="0" t="s">
        <v>2486</v>
      </c>
      <c r="E591" s="0" t="s">
        <v>3118</v>
      </c>
      <c r="F591" s="0" t="str">
        <f aca="false">CONCATENATE(D591," ",LEFT(H591,4),"T=",AW591,"D=",AX591,"R=",AY591,"M=",AZ591,"L=",BA591,"B=",BB591)</f>
        <v>COLEMAN T=38D=13R=0M=3L=9B=1</v>
      </c>
      <c r="G591" s="0" t="s">
        <v>494</v>
      </c>
      <c r="I591" s="0" t="s">
        <v>3119</v>
      </c>
      <c r="J591" s="0" t="s">
        <v>3120</v>
      </c>
      <c r="K591" s="0" t="s">
        <v>143</v>
      </c>
      <c r="L591" s="0" t="s">
        <v>144</v>
      </c>
      <c r="M591" s="0" t="str">
        <f aca="false">RIGHT(N591,LEN(N591)-FIND(" ",N591))</f>
        <v>RANDOLPH ST NW</v>
      </c>
      <c r="N591" s="0" t="s">
        <v>3121</v>
      </c>
      <c r="P591" s="0" t="s">
        <v>147</v>
      </c>
      <c r="Q591" s="0" t="s">
        <v>148</v>
      </c>
      <c r="R591" s="0" t="n">
        <v>44485</v>
      </c>
      <c r="AD591" s="0" t="s">
        <v>149</v>
      </c>
      <c r="AE591" s="0" t="s">
        <v>150</v>
      </c>
      <c r="AF591" s="0" t="s">
        <v>151</v>
      </c>
      <c r="AH591" s="0" t="n">
        <v>14</v>
      </c>
      <c r="AI591" s="0" t="n">
        <v>11</v>
      </c>
      <c r="AN591" s="0" t="s">
        <v>147</v>
      </c>
      <c r="AO591" s="0" t="s">
        <v>315</v>
      </c>
      <c r="AP591" s="0" t="s">
        <v>316</v>
      </c>
      <c r="AQ591" s="0" t="n">
        <v>9</v>
      </c>
      <c r="AR591" s="0" t="n">
        <v>64</v>
      </c>
      <c r="AS591" s="0" t="n">
        <v>32</v>
      </c>
      <c r="AV591" s="0" t="s">
        <v>182</v>
      </c>
      <c r="AW591" s="0" t="n">
        <f aca="false">COUNTA($BC591:$EG591)</f>
        <v>38</v>
      </c>
      <c r="AX591" s="0" t="n">
        <f aca="false">COUNTIF($BC591:$EG591,"D")</f>
        <v>13</v>
      </c>
      <c r="AY591" s="0" t="n">
        <f aca="false">COUNTIF($BC591:$EG591,"R")</f>
        <v>0</v>
      </c>
      <c r="AZ591" s="2" t="n">
        <f aca="false">COUNTIF(DW591,"D")+COUNTIF(DO591,"D")+COUNTIF(DJ591,"D")+COUNTIF(DD591,"D")</f>
        <v>3</v>
      </c>
      <c r="BA591" s="0" t="n">
        <f aca="false">IF(DH591&lt;&gt;"",1,0)+IF(DI591&lt;&gt;"",1,0)+IF(DK591&lt;&gt;"",1,0)+IF(DM591&lt;&gt;"",1,0)+IF(DN591&lt;&gt;"",1,0)+IF(DO591&lt;&gt;"",1,0)+IF(DQ591&lt;&gt;"",1,0)+IF(DR591&lt;&gt;"",1,0)+IF(DT591&lt;&gt;"",1,0)+IF(DU591&lt;&gt;"",1,0)+IF(DV591&lt;&gt;"",1,0)+IF(DW591&lt;&gt;"",1,0)+IF(DX591&lt;&gt;"",1,0)+IF(DZ591&lt;&gt;"",1,0)+IF(EA591&lt;&gt;"",1,0)+IF(EB591&lt;&gt;"",1,0)+IF(EE591&lt;&gt;"",1,0)</f>
        <v>9</v>
      </c>
      <c r="BB591" s="0" t="n">
        <f aca="false">IF(AND(AV591&gt;0, AW591&gt;0),1,0)</f>
        <v>1</v>
      </c>
      <c r="BC591" s="0" t="s">
        <v>155</v>
      </c>
      <c r="BD591" s="0" t="s">
        <v>155</v>
      </c>
      <c r="BJ591" s="0" t="s">
        <v>155</v>
      </c>
      <c r="BK591" s="0" t="s">
        <v>155</v>
      </c>
      <c r="BL591" s="0" t="s">
        <v>155</v>
      </c>
      <c r="BP591" s="0" t="s">
        <v>155</v>
      </c>
      <c r="BS591" s="0" t="s">
        <v>155</v>
      </c>
      <c r="BV591" s="0" t="s">
        <v>155</v>
      </c>
      <c r="BY591" s="0" t="s">
        <v>144</v>
      </c>
      <c r="CA591" s="0" t="s">
        <v>155</v>
      </c>
      <c r="CG591" s="0" t="s">
        <v>155</v>
      </c>
      <c r="CK591" s="0" t="s">
        <v>155</v>
      </c>
      <c r="CL591" s="0" t="s">
        <v>144</v>
      </c>
      <c r="CN591" s="0" t="s">
        <v>155</v>
      </c>
      <c r="CO591" s="0" t="s">
        <v>144</v>
      </c>
      <c r="CP591" s="0" t="s">
        <v>155</v>
      </c>
      <c r="CU591" s="0" t="s">
        <v>144</v>
      </c>
      <c r="CV591" s="0" t="s">
        <v>155</v>
      </c>
      <c r="CW591" s="0" t="s">
        <v>144</v>
      </c>
      <c r="CY591" s="0" t="s">
        <v>155</v>
      </c>
      <c r="CZ591" s="0" t="s">
        <v>144</v>
      </c>
      <c r="DC591" s="0" t="s">
        <v>155</v>
      </c>
      <c r="DD591" s="0" t="s">
        <v>144</v>
      </c>
      <c r="DF591" s="0" t="s">
        <v>155</v>
      </c>
      <c r="DG591" s="0" t="s">
        <v>144</v>
      </c>
      <c r="DI591" s="0" t="s">
        <v>155</v>
      </c>
      <c r="DJ591" s="0" t="s">
        <v>144</v>
      </c>
      <c r="DL591" s="0" t="s">
        <v>155</v>
      </c>
      <c r="DM591" s="0" t="s">
        <v>144</v>
      </c>
      <c r="DN591" s="0" t="s">
        <v>155</v>
      </c>
      <c r="DR591" s="0" t="s">
        <v>155</v>
      </c>
      <c r="DS591" s="0" t="s">
        <v>144</v>
      </c>
      <c r="DT591" s="0" t="s">
        <v>144</v>
      </c>
      <c r="DU591" s="0" t="s">
        <v>155</v>
      </c>
      <c r="DW591" s="0" t="s">
        <v>144</v>
      </c>
      <c r="DX591" s="0" t="s">
        <v>155</v>
      </c>
      <c r="EA591" s="0" t="s">
        <v>155</v>
      </c>
      <c r="EF591" s="0" t="s">
        <v>155</v>
      </c>
    </row>
    <row r="592" customFormat="false" ht="13.8" hidden="false" customHeight="false" outlineLevel="0" collapsed="false">
      <c r="A592" s="0" t="s">
        <v>3122</v>
      </c>
      <c r="B592" s="0" t="n">
        <v>78</v>
      </c>
      <c r="C592" s="0" t="n">
        <v>16938</v>
      </c>
      <c r="D592" s="0" t="s">
        <v>3123</v>
      </c>
      <c r="E592" s="0" t="s">
        <v>565</v>
      </c>
      <c r="F592" s="0" t="str">
        <f aca="false">CONCATENATE(D592," ",LEFT(H592,4),"T=",AW592,"D=",AX592,"R=",AY592,"M=",AZ592,"L=",BA592,"B=",BB592)</f>
        <v>CONWAY T=48D=17R=0M=3L=9B=1</v>
      </c>
      <c r="G592" s="0" t="s">
        <v>281</v>
      </c>
      <c r="I592" s="0" t="s">
        <v>3124</v>
      </c>
      <c r="J592" s="0" t="s">
        <v>3125</v>
      </c>
      <c r="K592" s="0" t="s">
        <v>143</v>
      </c>
      <c r="L592" s="0" t="s">
        <v>144</v>
      </c>
      <c r="M592" s="0" t="str">
        <f aca="false">RIGHT(N592,LEN(N592)-FIND(" ",N592))</f>
        <v>WILLOW BROOK DR NE</v>
      </c>
      <c r="N592" s="0" t="s">
        <v>3126</v>
      </c>
      <c r="P592" s="0" t="s">
        <v>147</v>
      </c>
      <c r="Q592" s="0" t="s">
        <v>148</v>
      </c>
      <c r="R592" s="0" t="n">
        <v>44483</v>
      </c>
      <c r="AD592" s="0" t="s">
        <v>149</v>
      </c>
      <c r="AE592" s="0" t="s">
        <v>150</v>
      </c>
      <c r="AH592" s="0" t="n">
        <v>14</v>
      </c>
      <c r="AI592" s="0" t="n">
        <v>11</v>
      </c>
      <c r="AJ592" s="0" t="s">
        <v>198</v>
      </c>
      <c r="AM592" s="0" t="s">
        <v>199</v>
      </c>
      <c r="AN592" s="0" t="s">
        <v>147</v>
      </c>
      <c r="AO592" s="0" t="s">
        <v>200</v>
      </c>
      <c r="AP592" s="0" t="s">
        <v>201</v>
      </c>
      <c r="AQ592" s="0" t="n">
        <v>9</v>
      </c>
      <c r="AR592" s="0" t="n">
        <v>64</v>
      </c>
      <c r="AS592" s="0" t="n">
        <v>32</v>
      </c>
      <c r="AV592" s="0" t="s">
        <v>202</v>
      </c>
      <c r="AW592" s="0" t="n">
        <f aca="false">COUNTA($BC592:$EG592)</f>
        <v>48</v>
      </c>
      <c r="AX592" s="0" t="n">
        <f aca="false">COUNTIF($BC592:$EG592,"D")</f>
        <v>17</v>
      </c>
      <c r="AY592" s="0" t="n">
        <f aca="false">COUNTIF($BC592:$EG592,"R")</f>
        <v>0</v>
      </c>
      <c r="AZ592" s="2" t="n">
        <f aca="false">COUNTIF(DW592,"D")+COUNTIF(DO592,"D")+COUNTIF(DJ592,"D")+COUNTIF(DD592,"D")</f>
        <v>3</v>
      </c>
      <c r="BA592" s="0" t="n">
        <f aca="false">IF(DH592&lt;&gt;"",1,0)+IF(DI592&lt;&gt;"",1,0)+IF(DK592&lt;&gt;"",1,0)+IF(DM592&lt;&gt;"",1,0)+IF(DN592&lt;&gt;"",1,0)+IF(DO592&lt;&gt;"",1,0)+IF(DQ592&lt;&gt;"",1,0)+IF(DR592&lt;&gt;"",1,0)+IF(DT592&lt;&gt;"",1,0)+IF(DU592&lt;&gt;"",1,0)+IF(DV592&lt;&gt;"",1,0)+IF(DW592&lt;&gt;"",1,0)+IF(DX592&lt;&gt;"",1,0)+IF(DZ592&lt;&gt;"",1,0)+IF(EA592&lt;&gt;"",1,0)+IF(EB592&lt;&gt;"",1,0)+IF(EE592&lt;&gt;"",1,0)</f>
        <v>9</v>
      </c>
      <c r="BB592" s="0" t="n">
        <f aca="false">IF(AND(AV592&gt;0, AW592&gt;0),1,0)</f>
        <v>1</v>
      </c>
      <c r="BC592" s="0" t="s">
        <v>155</v>
      </c>
      <c r="BD592" s="0" t="s">
        <v>155</v>
      </c>
      <c r="BE592" s="0" t="s">
        <v>155</v>
      </c>
      <c r="BF592" s="0" t="s">
        <v>155</v>
      </c>
      <c r="BH592" s="0" t="s">
        <v>155</v>
      </c>
      <c r="BI592" s="0" t="s">
        <v>155</v>
      </c>
      <c r="BJ592" s="0" t="s">
        <v>155</v>
      </c>
      <c r="BK592" s="0" t="s">
        <v>155</v>
      </c>
      <c r="BL592" s="0" t="s">
        <v>155</v>
      </c>
      <c r="BP592" s="0" t="s">
        <v>155</v>
      </c>
      <c r="BR592" s="0" t="s">
        <v>155</v>
      </c>
      <c r="BS592" s="0" t="s">
        <v>155</v>
      </c>
      <c r="BV592" s="0" t="s">
        <v>155</v>
      </c>
      <c r="BY592" s="0" t="s">
        <v>144</v>
      </c>
      <c r="CA592" s="0" t="s">
        <v>155</v>
      </c>
      <c r="CC592" s="0" t="s">
        <v>144</v>
      </c>
      <c r="CG592" s="0" t="s">
        <v>155</v>
      </c>
      <c r="CH592" s="0" t="s">
        <v>144</v>
      </c>
      <c r="CK592" s="0" t="s">
        <v>155</v>
      </c>
      <c r="CL592" s="0" t="s">
        <v>144</v>
      </c>
      <c r="CN592" s="0" t="s">
        <v>155</v>
      </c>
      <c r="CO592" s="0" t="s">
        <v>144</v>
      </c>
      <c r="CP592" s="0" t="s">
        <v>155</v>
      </c>
      <c r="CQ592" s="0" t="s">
        <v>144</v>
      </c>
      <c r="CT592" s="0" t="s">
        <v>155</v>
      </c>
      <c r="CU592" s="0" t="s">
        <v>144</v>
      </c>
      <c r="CV592" s="0" t="s">
        <v>155</v>
      </c>
      <c r="CW592" s="0" t="s">
        <v>144</v>
      </c>
      <c r="CY592" s="0" t="s">
        <v>155</v>
      </c>
      <c r="CZ592" s="0" t="s">
        <v>144</v>
      </c>
      <c r="DC592" s="0" t="s">
        <v>155</v>
      </c>
      <c r="DD592" s="0" t="s">
        <v>144</v>
      </c>
      <c r="DF592" s="0" t="s">
        <v>155</v>
      </c>
      <c r="DG592" s="0" t="s">
        <v>144</v>
      </c>
      <c r="DI592" s="0" t="s">
        <v>155</v>
      </c>
      <c r="DJ592" s="0" t="s">
        <v>144</v>
      </c>
      <c r="DL592" s="0" t="s">
        <v>155</v>
      </c>
      <c r="DM592" s="0" t="s">
        <v>144</v>
      </c>
      <c r="DN592" s="0" t="s">
        <v>155</v>
      </c>
      <c r="DR592" s="0" t="s">
        <v>155</v>
      </c>
      <c r="DS592" s="0" t="s">
        <v>144</v>
      </c>
      <c r="DT592" s="0" t="s">
        <v>144</v>
      </c>
      <c r="DU592" s="0" t="s">
        <v>155</v>
      </c>
      <c r="DW592" s="0" t="s">
        <v>144</v>
      </c>
      <c r="DX592" s="0" t="s">
        <v>155</v>
      </c>
      <c r="EA592" s="0" t="s">
        <v>155</v>
      </c>
      <c r="ED592" s="0" t="s">
        <v>144</v>
      </c>
      <c r="EF592" s="0" t="s">
        <v>155</v>
      </c>
    </row>
    <row r="593" customFormat="false" ht="13.8" hidden="false" customHeight="false" outlineLevel="0" collapsed="false">
      <c r="A593" s="0" t="s">
        <v>3127</v>
      </c>
      <c r="B593" s="0" t="n">
        <v>78</v>
      </c>
      <c r="C593" s="0" t="n">
        <v>37104</v>
      </c>
      <c r="D593" s="0" t="s">
        <v>3128</v>
      </c>
      <c r="E593" s="0" t="s">
        <v>255</v>
      </c>
      <c r="F593" s="0" t="str">
        <f aca="false">CONCATENATE(D593," ",LEFT(H593,4),"T=",AW593,"D=",AX593,"R=",AY593,"M=",AZ593,"L=",BA593,"B=",BB593)</f>
        <v>CORNICELLI T=46D=16R=0M=3L=9B=1</v>
      </c>
      <c r="G593" s="0" t="s">
        <v>264</v>
      </c>
      <c r="I593" s="0" t="s">
        <v>3129</v>
      </c>
      <c r="J593" s="0" t="s">
        <v>3130</v>
      </c>
      <c r="K593" s="0" t="s">
        <v>143</v>
      </c>
      <c r="L593" s="0" t="s">
        <v>144</v>
      </c>
      <c r="M593" s="0" t="str">
        <f aca="false">RIGHT(N593,LEN(N593)-FIND(" ",N593))</f>
        <v>CRESCENT DR NE</v>
      </c>
      <c r="N593" s="0" t="s">
        <v>3131</v>
      </c>
      <c r="P593" s="0" t="s">
        <v>147</v>
      </c>
      <c r="Q593" s="0" t="s">
        <v>148</v>
      </c>
      <c r="R593" s="0" t="n">
        <v>44483</v>
      </c>
      <c r="AD593" s="0" t="s">
        <v>149</v>
      </c>
      <c r="AE593" s="0" t="s">
        <v>150</v>
      </c>
      <c r="AF593" s="0" t="s">
        <v>151</v>
      </c>
      <c r="AH593" s="0" t="n">
        <v>14</v>
      </c>
      <c r="AI593" s="0" t="n">
        <v>11</v>
      </c>
      <c r="AN593" s="0" t="s">
        <v>147</v>
      </c>
      <c r="AO593" s="0" t="s">
        <v>908</v>
      </c>
      <c r="AP593" s="0" t="s">
        <v>909</v>
      </c>
      <c r="AQ593" s="0" t="n">
        <v>9</v>
      </c>
      <c r="AR593" s="0" t="n">
        <v>64</v>
      </c>
      <c r="AS593" s="0" t="n">
        <v>32</v>
      </c>
      <c r="AV593" s="0" t="s">
        <v>202</v>
      </c>
      <c r="AW593" s="0" t="n">
        <f aca="false">COUNTA($BC593:$EG593)</f>
        <v>46</v>
      </c>
      <c r="AX593" s="0" t="n">
        <f aca="false">COUNTIF($BC593:$EG593,"D")</f>
        <v>16</v>
      </c>
      <c r="AY593" s="0" t="n">
        <f aca="false">COUNTIF($BC593:$EG593,"R")</f>
        <v>0</v>
      </c>
      <c r="AZ593" s="2" t="n">
        <f aca="false">COUNTIF(DW593,"D")+COUNTIF(DO593,"D")+COUNTIF(DJ593,"D")+COUNTIF(DD593,"D")</f>
        <v>3</v>
      </c>
      <c r="BA593" s="0" t="n">
        <f aca="false">IF(DH593&lt;&gt;"",1,0)+IF(DI593&lt;&gt;"",1,0)+IF(DK593&lt;&gt;"",1,0)+IF(DM593&lt;&gt;"",1,0)+IF(DN593&lt;&gt;"",1,0)+IF(DO593&lt;&gt;"",1,0)+IF(DQ593&lt;&gt;"",1,0)+IF(DR593&lt;&gt;"",1,0)+IF(DT593&lt;&gt;"",1,0)+IF(DU593&lt;&gt;"",1,0)+IF(DV593&lt;&gt;"",1,0)+IF(DW593&lt;&gt;"",1,0)+IF(DX593&lt;&gt;"",1,0)+IF(DZ593&lt;&gt;"",1,0)+IF(EA593&lt;&gt;"",1,0)+IF(EB593&lt;&gt;"",1,0)+IF(EE593&lt;&gt;"",1,0)</f>
        <v>9</v>
      </c>
      <c r="BB593" s="0" t="n">
        <f aca="false">IF(AND(AV593&gt;0, AW593&gt;0),1,0)</f>
        <v>1</v>
      </c>
      <c r="BC593" s="0" t="s">
        <v>155</v>
      </c>
      <c r="BD593" s="0" t="s">
        <v>155</v>
      </c>
      <c r="BF593" s="0" t="s">
        <v>155</v>
      </c>
      <c r="BG593" s="0" t="s">
        <v>155</v>
      </c>
      <c r="BH593" s="0" t="s">
        <v>155</v>
      </c>
      <c r="BI593" s="0" t="s">
        <v>155</v>
      </c>
      <c r="BJ593" s="0" t="s">
        <v>155</v>
      </c>
      <c r="BK593" s="0" t="s">
        <v>155</v>
      </c>
      <c r="BL593" s="0" t="s">
        <v>155</v>
      </c>
      <c r="BP593" s="0" t="s">
        <v>155</v>
      </c>
      <c r="BR593" s="0" t="s">
        <v>155</v>
      </c>
      <c r="BS593" s="0" t="s">
        <v>155</v>
      </c>
      <c r="BV593" s="0" t="s">
        <v>155</v>
      </c>
      <c r="BY593" s="0" t="s">
        <v>144</v>
      </c>
      <c r="CA593" s="0" t="s">
        <v>155</v>
      </c>
      <c r="CG593" s="0" t="s">
        <v>155</v>
      </c>
      <c r="CH593" s="0" t="s">
        <v>144</v>
      </c>
      <c r="CK593" s="0" t="s">
        <v>155</v>
      </c>
      <c r="CL593" s="0" t="s">
        <v>144</v>
      </c>
      <c r="CN593" s="0" t="s">
        <v>155</v>
      </c>
      <c r="CO593" s="0" t="s">
        <v>144</v>
      </c>
      <c r="CP593" s="0" t="s">
        <v>155</v>
      </c>
      <c r="CQ593" s="0" t="s">
        <v>144</v>
      </c>
      <c r="CU593" s="0" t="s">
        <v>144</v>
      </c>
      <c r="CV593" s="0" t="s">
        <v>155</v>
      </c>
      <c r="CW593" s="0" t="s">
        <v>144</v>
      </c>
      <c r="CY593" s="0" t="s">
        <v>155</v>
      </c>
      <c r="CZ593" s="0" t="s">
        <v>144</v>
      </c>
      <c r="DC593" s="0" t="s">
        <v>155</v>
      </c>
      <c r="DD593" s="0" t="s">
        <v>144</v>
      </c>
      <c r="DF593" s="0" t="s">
        <v>155</v>
      </c>
      <c r="DG593" s="0" t="s">
        <v>144</v>
      </c>
      <c r="DI593" s="0" t="s">
        <v>155</v>
      </c>
      <c r="DJ593" s="0" t="s">
        <v>144</v>
      </c>
      <c r="DL593" s="0" t="s">
        <v>155</v>
      </c>
      <c r="DM593" s="0" t="s">
        <v>144</v>
      </c>
      <c r="DN593" s="0" t="s">
        <v>155</v>
      </c>
      <c r="DR593" s="0" t="s">
        <v>155</v>
      </c>
      <c r="DS593" s="0" t="s">
        <v>144</v>
      </c>
      <c r="DT593" s="0" t="s">
        <v>144</v>
      </c>
      <c r="DU593" s="0" t="s">
        <v>155</v>
      </c>
      <c r="DW593" s="0" t="s">
        <v>144</v>
      </c>
      <c r="DX593" s="0" t="s">
        <v>155</v>
      </c>
      <c r="EA593" s="0" t="s">
        <v>155</v>
      </c>
      <c r="ED593" s="0" t="s">
        <v>144</v>
      </c>
      <c r="EF593" s="0" t="s">
        <v>155</v>
      </c>
    </row>
    <row r="594" customFormat="false" ht="13.8" hidden="false" customHeight="false" outlineLevel="0" collapsed="false">
      <c r="A594" s="0" t="s">
        <v>3132</v>
      </c>
      <c r="B594" s="0" t="n">
        <v>78</v>
      </c>
      <c r="C594" s="0" t="n">
        <v>272512</v>
      </c>
      <c r="D594" s="0" t="s">
        <v>3133</v>
      </c>
      <c r="E594" s="0" t="s">
        <v>3029</v>
      </c>
      <c r="F594" s="0" t="str">
        <f aca="false">CONCATENATE(D594," ",LEFT(H594,4),"T=",AW594,"D=",AX594,"R=",AY594,"M=",AZ594,"L=",BA594,"B=",BB594)</f>
        <v>CRAWFORD T=33D=12R=0M=3L=9B=1</v>
      </c>
      <c r="G594" s="0" t="s">
        <v>159</v>
      </c>
      <c r="I594" s="0" t="s">
        <v>3134</v>
      </c>
      <c r="J594" s="0" t="s">
        <v>3135</v>
      </c>
      <c r="K594" s="0" t="s">
        <v>143</v>
      </c>
      <c r="L594" s="0" t="s">
        <v>144</v>
      </c>
      <c r="M594" s="0" t="str">
        <f aca="false">RIGHT(N594,LEN(N594)-FIND(" ",N594))</f>
        <v>DEERFIELD AVE SW</v>
      </c>
      <c r="N594" s="0" t="s">
        <v>3136</v>
      </c>
      <c r="P594" s="0" t="s">
        <v>147</v>
      </c>
      <c r="Q594" s="0" t="s">
        <v>148</v>
      </c>
      <c r="R594" s="0" t="n">
        <v>44485</v>
      </c>
      <c r="AD594" s="0" t="s">
        <v>149</v>
      </c>
      <c r="AE594" s="0" t="s">
        <v>150</v>
      </c>
      <c r="AF594" s="0" t="s">
        <v>151</v>
      </c>
      <c r="AH594" s="0" t="n">
        <v>14</v>
      </c>
      <c r="AI594" s="0" t="n">
        <v>11</v>
      </c>
      <c r="AN594" s="0" t="s">
        <v>147</v>
      </c>
      <c r="AO594" s="0" t="s">
        <v>152</v>
      </c>
      <c r="AP594" s="0" t="s">
        <v>153</v>
      </c>
      <c r="AQ594" s="0" t="n">
        <v>9</v>
      </c>
      <c r="AR594" s="0" t="n">
        <v>64</v>
      </c>
      <c r="AS594" s="0" t="n">
        <v>32</v>
      </c>
      <c r="AV594" s="0" t="s">
        <v>154</v>
      </c>
      <c r="AW594" s="0" t="n">
        <f aca="false">COUNTA($BC594:$EG594)</f>
        <v>33</v>
      </c>
      <c r="AX594" s="0" t="n">
        <f aca="false">COUNTIF($BC594:$EG594,"D")</f>
        <v>12</v>
      </c>
      <c r="AY594" s="0" t="n">
        <f aca="false">COUNTIF($BC594:$EG594,"R")</f>
        <v>0</v>
      </c>
      <c r="AZ594" s="2" t="n">
        <f aca="false">COUNTIF(DW594,"D")+COUNTIF(DO594,"D")+COUNTIF(DJ594,"D")+COUNTIF(DD594,"D")</f>
        <v>3</v>
      </c>
      <c r="BA594" s="0" t="n">
        <f aca="false">IF(DH594&lt;&gt;"",1,0)+IF(DI594&lt;&gt;"",1,0)+IF(DK594&lt;&gt;"",1,0)+IF(DM594&lt;&gt;"",1,0)+IF(DN594&lt;&gt;"",1,0)+IF(DO594&lt;&gt;"",1,0)+IF(DQ594&lt;&gt;"",1,0)+IF(DR594&lt;&gt;"",1,0)+IF(DT594&lt;&gt;"",1,0)+IF(DU594&lt;&gt;"",1,0)+IF(DV594&lt;&gt;"",1,0)+IF(DW594&lt;&gt;"",1,0)+IF(DX594&lt;&gt;"",1,0)+IF(DZ594&lt;&gt;"",1,0)+IF(EA594&lt;&gt;"",1,0)+IF(EB594&lt;&gt;"",1,0)+IF(EE594&lt;&gt;"",1,0)</f>
        <v>9</v>
      </c>
      <c r="BB594" s="0" t="n">
        <f aca="false">IF(AND(AV594&gt;0, AW594&gt;0),1,0)</f>
        <v>1</v>
      </c>
      <c r="BC594" s="0" t="s">
        <v>155</v>
      </c>
      <c r="BD594" s="0" t="s">
        <v>155</v>
      </c>
      <c r="BF594" s="0" t="s">
        <v>155</v>
      </c>
      <c r="BG594" s="0" t="s">
        <v>155</v>
      </c>
      <c r="BH594" s="0" t="s">
        <v>155</v>
      </c>
      <c r="BI594" s="0" t="s">
        <v>155</v>
      </c>
      <c r="BL594" s="0" t="s">
        <v>155</v>
      </c>
      <c r="BP594" s="0" t="s">
        <v>155</v>
      </c>
      <c r="BS594" s="0" t="s">
        <v>155</v>
      </c>
      <c r="CN594" s="0" t="s">
        <v>155</v>
      </c>
      <c r="CO594" s="0" t="s">
        <v>144</v>
      </c>
      <c r="CP594" s="0" t="s">
        <v>155</v>
      </c>
      <c r="CQ594" s="0" t="s">
        <v>144</v>
      </c>
      <c r="CU594" s="0" t="s">
        <v>144</v>
      </c>
      <c r="CV594" s="0" t="s">
        <v>155</v>
      </c>
      <c r="CW594" s="0" t="s">
        <v>144</v>
      </c>
      <c r="CY594" s="0" t="s">
        <v>155</v>
      </c>
      <c r="CZ594" s="0" t="s">
        <v>144</v>
      </c>
      <c r="DC594" s="0" t="s">
        <v>155</v>
      </c>
      <c r="DI594" s="0" t="s">
        <v>155</v>
      </c>
      <c r="DJ594" s="0" t="s">
        <v>144</v>
      </c>
      <c r="DL594" s="0" t="s">
        <v>155</v>
      </c>
      <c r="DM594" s="0" t="s">
        <v>144</v>
      </c>
      <c r="DN594" s="0" t="s">
        <v>155</v>
      </c>
      <c r="DO594" s="0" t="s">
        <v>144</v>
      </c>
      <c r="DS594" s="0" t="s">
        <v>144</v>
      </c>
      <c r="DT594" s="0" t="s">
        <v>144</v>
      </c>
      <c r="DU594" s="0" t="s">
        <v>155</v>
      </c>
      <c r="DW594" s="0" t="s">
        <v>144</v>
      </c>
      <c r="DX594" s="0" t="s">
        <v>155</v>
      </c>
      <c r="EA594" s="0" t="s">
        <v>155</v>
      </c>
      <c r="ED594" s="0" t="s">
        <v>144</v>
      </c>
      <c r="EF594" s="0" t="s">
        <v>155</v>
      </c>
    </row>
    <row r="595" customFormat="false" ht="13.8" hidden="false" customHeight="false" outlineLevel="0" collapsed="false">
      <c r="A595" s="0" t="s">
        <v>3137</v>
      </c>
      <c r="B595" s="0" t="n">
        <v>78</v>
      </c>
      <c r="C595" s="0" t="n">
        <v>212712</v>
      </c>
      <c r="D595" s="0" t="s">
        <v>3138</v>
      </c>
      <c r="E595" s="0" t="s">
        <v>821</v>
      </c>
      <c r="F595" s="0" t="str">
        <f aca="false">CONCATENATE(D595," ",LEFT(H595,4),"T=",AW595,"D=",AX595,"R=",AY595,"M=",AZ595,"L=",BA595,"B=",BB595)</f>
        <v>CUMMINS T=42D=15R=0M=3L=9B=1</v>
      </c>
      <c r="G595" s="0" t="s">
        <v>846</v>
      </c>
      <c r="I595" s="0" t="s">
        <v>3139</v>
      </c>
      <c r="J595" s="0" t="s">
        <v>1964</v>
      </c>
      <c r="K595" s="0" t="s">
        <v>143</v>
      </c>
      <c r="L595" s="0" t="s">
        <v>144</v>
      </c>
      <c r="M595" s="0" t="str">
        <f aca="false">RIGHT(N595,LEN(N595)-FIND(" ",N595))</f>
        <v>TOD AVE NW</v>
      </c>
      <c r="N595" s="0" t="s">
        <v>3140</v>
      </c>
      <c r="P595" s="0" t="s">
        <v>147</v>
      </c>
      <c r="Q595" s="0" t="s">
        <v>148</v>
      </c>
      <c r="R595" s="0" t="n">
        <v>44485</v>
      </c>
      <c r="AD595" s="0" t="s">
        <v>149</v>
      </c>
      <c r="AE595" s="0" t="s">
        <v>150</v>
      </c>
      <c r="AF595" s="0" t="s">
        <v>151</v>
      </c>
      <c r="AH595" s="0" t="n">
        <v>14</v>
      </c>
      <c r="AI595" s="0" t="n">
        <v>11</v>
      </c>
      <c r="AN595" s="0" t="s">
        <v>147</v>
      </c>
      <c r="AO595" s="0" t="s">
        <v>221</v>
      </c>
      <c r="AP595" s="0" t="s">
        <v>222</v>
      </c>
      <c r="AQ595" s="0" t="n">
        <v>9</v>
      </c>
      <c r="AR595" s="0" t="n">
        <v>64</v>
      </c>
      <c r="AS595" s="0" t="n">
        <v>32</v>
      </c>
      <c r="AV595" s="0" t="s">
        <v>223</v>
      </c>
      <c r="AW595" s="0" t="n">
        <f aca="false">COUNTA($BC595:$EG595)</f>
        <v>42</v>
      </c>
      <c r="AX595" s="0" t="n">
        <f aca="false">COUNTIF($BC595:$EG595,"D")</f>
        <v>15</v>
      </c>
      <c r="AY595" s="0" t="n">
        <f aca="false">COUNTIF($BC595:$EG595,"R")</f>
        <v>0</v>
      </c>
      <c r="AZ595" s="2" t="n">
        <f aca="false">COUNTIF(DW595,"D")+COUNTIF(DO595,"D")+COUNTIF(DJ595,"D")+COUNTIF(DD595,"D")</f>
        <v>3</v>
      </c>
      <c r="BA595" s="0" t="n">
        <f aca="false">IF(DH595&lt;&gt;"",1,0)+IF(DI595&lt;&gt;"",1,0)+IF(DK595&lt;&gt;"",1,0)+IF(DM595&lt;&gt;"",1,0)+IF(DN595&lt;&gt;"",1,0)+IF(DO595&lt;&gt;"",1,0)+IF(DQ595&lt;&gt;"",1,0)+IF(DR595&lt;&gt;"",1,0)+IF(DT595&lt;&gt;"",1,0)+IF(DU595&lt;&gt;"",1,0)+IF(DV595&lt;&gt;"",1,0)+IF(DW595&lt;&gt;"",1,0)+IF(DX595&lt;&gt;"",1,0)+IF(DZ595&lt;&gt;"",1,0)+IF(EA595&lt;&gt;"",1,0)+IF(EB595&lt;&gt;"",1,0)+IF(EE595&lt;&gt;"",1,0)</f>
        <v>9</v>
      </c>
      <c r="BB595" s="0" t="n">
        <f aca="false">IF(AND(AV595&gt;0, AW595&gt;0),1,0)</f>
        <v>1</v>
      </c>
      <c r="BC595" s="0" t="s">
        <v>155</v>
      </c>
      <c r="BD595" s="0" t="s">
        <v>155</v>
      </c>
      <c r="BE595" s="0" t="s">
        <v>155</v>
      </c>
      <c r="BF595" s="0" t="s">
        <v>155</v>
      </c>
      <c r="BH595" s="0" t="s">
        <v>155</v>
      </c>
      <c r="BI595" s="0" t="s">
        <v>155</v>
      </c>
      <c r="BK595" s="0" t="s">
        <v>155</v>
      </c>
      <c r="BL595" s="0" t="s">
        <v>155</v>
      </c>
      <c r="BP595" s="0" t="s">
        <v>155</v>
      </c>
      <c r="BY595" s="0" t="s">
        <v>144</v>
      </c>
      <c r="CA595" s="0" t="s">
        <v>155</v>
      </c>
      <c r="CC595" s="0" t="s">
        <v>144</v>
      </c>
      <c r="CG595" s="0" t="s">
        <v>155</v>
      </c>
      <c r="CH595" s="0" t="s">
        <v>144</v>
      </c>
      <c r="CK595" s="0" t="s">
        <v>155</v>
      </c>
      <c r="CL595" s="0" t="s">
        <v>144</v>
      </c>
      <c r="CN595" s="0" t="s">
        <v>155</v>
      </c>
      <c r="CP595" s="0" t="s">
        <v>155</v>
      </c>
      <c r="CT595" s="0" t="s">
        <v>155</v>
      </c>
      <c r="CU595" s="0" t="s">
        <v>144</v>
      </c>
      <c r="CV595" s="0" t="s">
        <v>155</v>
      </c>
      <c r="CW595" s="0" t="s">
        <v>144</v>
      </c>
      <c r="CY595" s="0" t="s">
        <v>155</v>
      </c>
      <c r="CZ595" s="0" t="s">
        <v>144</v>
      </c>
      <c r="DC595" s="0" t="s">
        <v>155</v>
      </c>
      <c r="DD595" s="0" t="s">
        <v>144</v>
      </c>
      <c r="DF595" s="0" t="s">
        <v>155</v>
      </c>
      <c r="DG595" s="0" t="s">
        <v>144</v>
      </c>
      <c r="DI595" s="0" t="s">
        <v>155</v>
      </c>
      <c r="DJ595" s="0" t="s">
        <v>144</v>
      </c>
      <c r="DL595" s="0" t="s">
        <v>155</v>
      </c>
      <c r="DM595" s="0" t="s">
        <v>144</v>
      </c>
      <c r="DN595" s="0" t="s">
        <v>155</v>
      </c>
      <c r="DR595" s="0" t="s">
        <v>155</v>
      </c>
      <c r="DS595" s="0" t="s">
        <v>144</v>
      </c>
      <c r="DT595" s="0" t="s">
        <v>144</v>
      </c>
      <c r="DU595" s="0" t="s">
        <v>155</v>
      </c>
      <c r="DW595" s="0" t="s">
        <v>144</v>
      </c>
      <c r="DX595" s="0" t="s">
        <v>155</v>
      </c>
      <c r="EA595" s="0" t="s">
        <v>155</v>
      </c>
      <c r="ED595" s="0" t="s">
        <v>144</v>
      </c>
      <c r="EF595" s="0" t="s">
        <v>155</v>
      </c>
    </row>
    <row r="596" customFormat="false" ht="13.8" hidden="false" customHeight="false" outlineLevel="0" collapsed="false">
      <c r="A596" s="0" t="s">
        <v>3141</v>
      </c>
      <c r="B596" s="0" t="n">
        <v>78</v>
      </c>
      <c r="C596" s="0" t="n">
        <v>166749</v>
      </c>
      <c r="D596" s="0" t="s">
        <v>2131</v>
      </c>
      <c r="E596" s="0" t="s">
        <v>1560</v>
      </c>
      <c r="F596" s="0" t="str">
        <f aca="false">CONCATENATE(D596," ",LEFT(H596,4),"T=",AW596,"D=",AX596,"R=",AY596,"M=",AZ596,"L=",BA596,"B=",BB596)</f>
        <v>CUNNINGHAM JRT=46D=13R=0M=3L=9B=1</v>
      </c>
      <c r="H596" s="0" t="s">
        <v>644</v>
      </c>
      <c r="I596" s="0" t="s">
        <v>2529</v>
      </c>
      <c r="J596" s="0" t="s">
        <v>3142</v>
      </c>
      <c r="K596" s="0" t="s">
        <v>143</v>
      </c>
      <c r="L596" s="0" t="s">
        <v>144</v>
      </c>
      <c r="M596" s="0" t="str">
        <f aca="false">RIGHT(N596,LEN(N596)-FIND(" ",N596))</f>
        <v>PORTER ST NE</v>
      </c>
      <c r="N596" s="0" t="s">
        <v>3143</v>
      </c>
      <c r="P596" s="0" t="s">
        <v>147</v>
      </c>
      <c r="Q596" s="0" t="s">
        <v>148</v>
      </c>
      <c r="R596" s="0" t="n">
        <v>44483</v>
      </c>
      <c r="AD596" s="0" t="s">
        <v>149</v>
      </c>
      <c r="AE596" s="0" t="s">
        <v>150</v>
      </c>
      <c r="AF596" s="0" t="s">
        <v>151</v>
      </c>
      <c r="AH596" s="0" t="n">
        <v>14</v>
      </c>
      <c r="AI596" s="0" t="n">
        <v>11</v>
      </c>
      <c r="AN596" s="0" t="s">
        <v>147</v>
      </c>
      <c r="AO596" s="0" t="s">
        <v>2800</v>
      </c>
      <c r="AP596" s="0" t="s">
        <v>2801</v>
      </c>
      <c r="AQ596" s="0" t="n">
        <v>9</v>
      </c>
      <c r="AR596" s="0" t="n">
        <v>64</v>
      </c>
      <c r="AS596" s="0" t="n">
        <v>32</v>
      </c>
      <c r="AV596" s="0" t="s">
        <v>2802</v>
      </c>
      <c r="AW596" s="0" t="n">
        <f aca="false">COUNTA($BC596:$EG596)</f>
        <v>46</v>
      </c>
      <c r="AX596" s="0" t="n">
        <f aca="false">COUNTIF($BC596:$EG596,"D")</f>
        <v>13</v>
      </c>
      <c r="AY596" s="0" t="n">
        <f aca="false">COUNTIF($BC596:$EG596,"R")</f>
        <v>0</v>
      </c>
      <c r="AZ596" s="2" t="n">
        <f aca="false">COUNTIF(DW596,"D")+COUNTIF(DO596,"D")+COUNTIF(DJ596,"D")+COUNTIF(DD596,"D")</f>
        <v>3</v>
      </c>
      <c r="BA596" s="0" t="n">
        <f aca="false">IF(DH596&lt;&gt;"",1,0)+IF(DI596&lt;&gt;"",1,0)+IF(DK596&lt;&gt;"",1,0)+IF(DM596&lt;&gt;"",1,0)+IF(DN596&lt;&gt;"",1,0)+IF(DO596&lt;&gt;"",1,0)+IF(DQ596&lt;&gt;"",1,0)+IF(DR596&lt;&gt;"",1,0)+IF(DT596&lt;&gt;"",1,0)+IF(DU596&lt;&gt;"",1,0)+IF(DV596&lt;&gt;"",1,0)+IF(DW596&lt;&gt;"",1,0)+IF(DX596&lt;&gt;"",1,0)+IF(DZ596&lt;&gt;"",1,0)+IF(EA596&lt;&gt;"",1,0)+IF(EB596&lt;&gt;"",1,0)+IF(EE596&lt;&gt;"",1,0)</f>
        <v>9</v>
      </c>
      <c r="BB596" s="0" t="n">
        <f aca="false">IF(AND(AV596&gt;0, AW596&gt;0),1,0)</f>
        <v>1</v>
      </c>
      <c r="BC596" s="0" t="s">
        <v>155</v>
      </c>
      <c r="BD596" s="0" t="s">
        <v>155</v>
      </c>
      <c r="BE596" s="0" t="s">
        <v>155</v>
      </c>
      <c r="BF596" s="0" t="s">
        <v>155</v>
      </c>
      <c r="BG596" s="0" t="s">
        <v>155</v>
      </c>
      <c r="BH596" s="0" t="s">
        <v>155</v>
      </c>
      <c r="BI596" s="0" t="s">
        <v>155</v>
      </c>
      <c r="BJ596" s="0" t="s">
        <v>155</v>
      </c>
      <c r="BK596" s="0" t="s">
        <v>155</v>
      </c>
      <c r="BL596" s="0" t="s">
        <v>155</v>
      </c>
      <c r="BP596" s="0" t="s">
        <v>155</v>
      </c>
      <c r="BR596" s="0" t="s">
        <v>155</v>
      </c>
      <c r="BS596" s="0" t="s">
        <v>155</v>
      </c>
      <c r="BT596" s="0" t="s">
        <v>155</v>
      </c>
      <c r="BV596" s="0" t="s">
        <v>155</v>
      </c>
      <c r="BY596" s="0" t="s">
        <v>144</v>
      </c>
      <c r="CA596" s="0" t="s">
        <v>155</v>
      </c>
      <c r="CG596" s="0" t="s">
        <v>155</v>
      </c>
      <c r="CH596" s="0" t="s">
        <v>144</v>
      </c>
      <c r="CK596" s="0" t="s">
        <v>155</v>
      </c>
      <c r="CL596" s="0" t="s">
        <v>144</v>
      </c>
      <c r="CN596" s="0" t="s">
        <v>155</v>
      </c>
      <c r="CO596" s="0" t="s">
        <v>144</v>
      </c>
      <c r="CP596" s="0" t="s">
        <v>155</v>
      </c>
      <c r="CT596" s="0" t="s">
        <v>155</v>
      </c>
      <c r="CV596" s="0" t="s">
        <v>155</v>
      </c>
      <c r="CW596" s="0" t="s">
        <v>144</v>
      </c>
      <c r="CY596" s="0" t="s">
        <v>155</v>
      </c>
      <c r="CZ596" s="0" t="s">
        <v>144</v>
      </c>
      <c r="DC596" s="0" t="s">
        <v>155</v>
      </c>
      <c r="DD596" s="0" t="s">
        <v>144</v>
      </c>
      <c r="DF596" s="0" t="s">
        <v>155</v>
      </c>
      <c r="DG596" s="0" t="s">
        <v>144</v>
      </c>
      <c r="DI596" s="0" t="s">
        <v>155</v>
      </c>
      <c r="DJ596" s="0" t="s">
        <v>144</v>
      </c>
      <c r="DL596" s="0" t="s">
        <v>155</v>
      </c>
      <c r="DM596" s="0" t="s">
        <v>144</v>
      </c>
      <c r="DN596" s="0" t="s">
        <v>155</v>
      </c>
      <c r="DR596" s="0" t="s">
        <v>155</v>
      </c>
      <c r="DT596" s="0" t="s">
        <v>144</v>
      </c>
      <c r="DU596" s="0" t="s">
        <v>155</v>
      </c>
      <c r="DW596" s="0" t="s">
        <v>144</v>
      </c>
      <c r="DX596" s="0" t="s">
        <v>155</v>
      </c>
      <c r="EA596" s="0" t="s">
        <v>155</v>
      </c>
      <c r="ED596" s="0" t="s">
        <v>144</v>
      </c>
      <c r="EF596" s="0" t="s">
        <v>155</v>
      </c>
    </row>
    <row r="597" customFormat="false" ht="13.8" hidden="false" customHeight="false" outlineLevel="0" collapsed="false">
      <c r="A597" s="0" t="s">
        <v>3144</v>
      </c>
      <c r="B597" s="0" t="n">
        <v>78</v>
      </c>
      <c r="C597" s="0" t="n">
        <v>2821</v>
      </c>
      <c r="D597" s="0" t="s">
        <v>3145</v>
      </c>
      <c r="E597" s="0" t="s">
        <v>2770</v>
      </c>
      <c r="F597" s="0" t="str">
        <f aca="false">CONCATENATE(D597," ",LEFT(H597,4),"T=",AW597,"D=",AX597,"R=",AY597,"M=",AZ597,"L=",BA597,"B=",BB597)</f>
        <v>CVENGROS T=47D=9R=6M=3L=9B=1</v>
      </c>
      <c r="G597" s="0" t="s">
        <v>144</v>
      </c>
      <c r="I597" s="0" t="s">
        <v>3146</v>
      </c>
      <c r="J597" s="0" t="s">
        <v>1093</v>
      </c>
      <c r="K597" s="0" t="s">
        <v>143</v>
      </c>
      <c r="L597" s="0" t="s">
        <v>217</v>
      </c>
      <c r="M597" s="0" t="str">
        <f aca="false">RIGHT(N597,LEN(N597)-FIND(" ",N597))</f>
        <v>GENESEE AVE NE</v>
      </c>
      <c r="N597" s="0" t="s">
        <v>3147</v>
      </c>
      <c r="P597" s="0" t="s">
        <v>147</v>
      </c>
      <c r="Q597" s="0" t="s">
        <v>148</v>
      </c>
      <c r="R597" s="0" t="n">
        <v>44483</v>
      </c>
      <c r="AD597" s="0" t="s">
        <v>149</v>
      </c>
      <c r="AE597" s="0" t="s">
        <v>150</v>
      </c>
      <c r="AF597" s="0" t="s">
        <v>151</v>
      </c>
      <c r="AH597" s="0" t="n">
        <v>14</v>
      </c>
      <c r="AI597" s="0" t="n">
        <v>11</v>
      </c>
      <c r="AN597" s="0" t="s">
        <v>147</v>
      </c>
      <c r="AO597" s="0" t="s">
        <v>1368</v>
      </c>
      <c r="AP597" s="0" t="s">
        <v>1369</v>
      </c>
      <c r="AQ597" s="0" t="n">
        <v>9</v>
      </c>
      <c r="AR597" s="0" t="n">
        <v>64</v>
      </c>
      <c r="AS597" s="0" t="n">
        <v>32</v>
      </c>
      <c r="AV597" s="0" t="s">
        <v>202</v>
      </c>
      <c r="AW597" s="0" t="n">
        <f aca="false">COUNTA($BC597:$EG597)</f>
        <v>47</v>
      </c>
      <c r="AX597" s="0" t="n">
        <f aca="false">COUNTIF($BC597:$EG597,"D")</f>
        <v>9</v>
      </c>
      <c r="AY597" s="0" t="n">
        <f aca="false">COUNTIF($BC597:$EG597,"R")</f>
        <v>6</v>
      </c>
      <c r="AZ597" s="2" t="n">
        <f aca="false">COUNTIF(DW597,"D")+COUNTIF(DO597,"D")+COUNTIF(DJ597,"D")+COUNTIF(DD597,"D")</f>
        <v>3</v>
      </c>
      <c r="BA597" s="0" t="n">
        <f aca="false">IF(DH597&lt;&gt;"",1,0)+IF(DI597&lt;&gt;"",1,0)+IF(DK597&lt;&gt;"",1,0)+IF(DM597&lt;&gt;"",1,0)+IF(DN597&lt;&gt;"",1,0)+IF(DO597&lt;&gt;"",1,0)+IF(DQ597&lt;&gt;"",1,0)+IF(DR597&lt;&gt;"",1,0)+IF(DT597&lt;&gt;"",1,0)+IF(DU597&lt;&gt;"",1,0)+IF(DV597&lt;&gt;"",1,0)+IF(DW597&lt;&gt;"",1,0)+IF(DX597&lt;&gt;"",1,0)+IF(DZ597&lt;&gt;"",1,0)+IF(EA597&lt;&gt;"",1,0)+IF(EB597&lt;&gt;"",1,0)+IF(EE597&lt;&gt;"",1,0)</f>
        <v>9</v>
      </c>
      <c r="BB597" s="0" t="n">
        <f aca="false">IF(AND(AV597&gt;0, AW597&gt;0),1,0)</f>
        <v>1</v>
      </c>
      <c r="BC597" s="0" t="s">
        <v>155</v>
      </c>
      <c r="BD597" s="0" t="s">
        <v>155</v>
      </c>
      <c r="BE597" s="0" t="s">
        <v>155</v>
      </c>
      <c r="BF597" s="0" t="s">
        <v>155</v>
      </c>
      <c r="BG597" s="0" t="s">
        <v>155</v>
      </c>
      <c r="BH597" s="0" t="s">
        <v>155</v>
      </c>
      <c r="BI597" s="0" t="s">
        <v>155</v>
      </c>
      <c r="BJ597" s="0" t="s">
        <v>155</v>
      </c>
      <c r="BK597" s="0" t="s">
        <v>155</v>
      </c>
      <c r="BL597" s="0" t="s">
        <v>155</v>
      </c>
      <c r="BP597" s="0" t="s">
        <v>155</v>
      </c>
      <c r="BR597" s="0" t="s">
        <v>155</v>
      </c>
      <c r="BS597" s="0" t="s">
        <v>155</v>
      </c>
      <c r="BV597" s="0" t="s">
        <v>155</v>
      </c>
      <c r="BY597" s="0" t="s">
        <v>144</v>
      </c>
      <c r="CA597" s="0" t="s">
        <v>155</v>
      </c>
      <c r="CC597" s="0" t="s">
        <v>144</v>
      </c>
      <c r="CG597" s="0" t="s">
        <v>155</v>
      </c>
      <c r="CK597" s="0" t="s">
        <v>155</v>
      </c>
      <c r="CL597" s="0" t="s">
        <v>144</v>
      </c>
      <c r="CN597" s="0" t="s">
        <v>155</v>
      </c>
      <c r="CO597" s="0" t="s">
        <v>217</v>
      </c>
      <c r="CP597" s="0" t="s">
        <v>155</v>
      </c>
      <c r="CT597" s="0" t="s">
        <v>155</v>
      </c>
      <c r="CU597" s="0" t="s">
        <v>144</v>
      </c>
      <c r="CV597" s="0" t="s">
        <v>155</v>
      </c>
      <c r="CW597" s="0" t="s">
        <v>144</v>
      </c>
      <c r="CY597" s="0" t="s">
        <v>155</v>
      </c>
      <c r="CZ597" s="0" t="s">
        <v>217</v>
      </c>
      <c r="DC597" s="0" t="s">
        <v>155</v>
      </c>
      <c r="DD597" s="0" t="s">
        <v>144</v>
      </c>
      <c r="DF597" s="0" t="s">
        <v>155</v>
      </c>
      <c r="DG597" s="0" t="s">
        <v>217</v>
      </c>
      <c r="DI597" s="0" t="s">
        <v>155</v>
      </c>
      <c r="DJ597" s="0" t="s">
        <v>144</v>
      </c>
      <c r="DL597" s="0" t="s">
        <v>155</v>
      </c>
      <c r="DM597" s="0" t="s">
        <v>144</v>
      </c>
      <c r="DN597" s="0" t="s">
        <v>155</v>
      </c>
      <c r="DR597" s="0" t="s">
        <v>155</v>
      </c>
      <c r="DS597" s="0" t="s">
        <v>217</v>
      </c>
      <c r="DT597" s="0" t="s">
        <v>217</v>
      </c>
      <c r="DU597" s="0" t="s">
        <v>155</v>
      </c>
      <c r="DW597" s="0" t="s">
        <v>144</v>
      </c>
      <c r="DX597" s="0" t="s">
        <v>155</v>
      </c>
      <c r="EA597" s="0" t="s">
        <v>155</v>
      </c>
      <c r="ED597" s="0" t="s">
        <v>217</v>
      </c>
      <c r="EF597" s="0" t="s">
        <v>155</v>
      </c>
    </row>
    <row r="598" customFormat="false" ht="13.8" hidden="false" customHeight="false" outlineLevel="0" collapsed="false">
      <c r="A598" s="0" t="s">
        <v>3148</v>
      </c>
      <c r="B598" s="0" t="n">
        <v>78</v>
      </c>
      <c r="C598" s="0" t="n">
        <v>170889</v>
      </c>
      <c r="D598" s="0" t="s">
        <v>576</v>
      </c>
      <c r="E598" s="0" t="s">
        <v>701</v>
      </c>
      <c r="F598" s="0" t="str">
        <f aca="false">CONCATENATE(D598," ",LEFT(H598,4),"T=",AW598,"D=",AX598,"R=",AY598,"M=",AZ598,"L=",BA598,"B=",BB598)</f>
        <v>DAILEY T=45D=15R=0M=3L=9B=1</v>
      </c>
      <c r="G598" s="0" t="s">
        <v>281</v>
      </c>
      <c r="I598" s="0" t="s">
        <v>3149</v>
      </c>
      <c r="J598" s="0" t="s">
        <v>3150</v>
      </c>
      <c r="K598" s="0" t="s">
        <v>143</v>
      </c>
      <c r="L598" s="0" t="s">
        <v>144</v>
      </c>
      <c r="M598" s="0" t="str">
        <f aca="false">RIGHT(N598,LEN(N598)-FIND(" ",N598))</f>
        <v>WESTWOOD DR NW</v>
      </c>
      <c r="N598" s="0" t="s">
        <v>3151</v>
      </c>
      <c r="P598" s="0" t="s">
        <v>147</v>
      </c>
      <c r="Q598" s="0" t="s">
        <v>148</v>
      </c>
      <c r="R598" s="0" t="n">
        <v>44485</v>
      </c>
      <c r="AD598" s="0" t="s">
        <v>149</v>
      </c>
      <c r="AE598" s="0" t="s">
        <v>150</v>
      </c>
      <c r="AF598" s="0" t="s">
        <v>151</v>
      </c>
      <c r="AH598" s="0" t="n">
        <v>14</v>
      </c>
      <c r="AI598" s="0" t="n">
        <v>11</v>
      </c>
      <c r="AN598" s="0" t="s">
        <v>147</v>
      </c>
      <c r="AO598" s="0" t="s">
        <v>344</v>
      </c>
      <c r="AP598" s="0" t="s">
        <v>345</v>
      </c>
      <c r="AQ598" s="0" t="n">
        <v>9</v>
      </c>
      <c r="AR598" s="0" t="n">
        <v>64</v>
      </c>
      <c r="AS598" s="0" t="n">
        <v>32</v>
      </c>
      <c r="AV598" s="0" t="s">
        <v>223</v>
      </c>
      <c r="AW598" s="0" t="n">
        <f aca="false">COUNTA($BC598:$EG598)</f>
        <v>45</v>
      </c>
      <c r="AX598" s="0" t="n">
        <f aca="false">COUNTIF($BC598:$EG598,"D")</f>
        <v>15</v>
      </c>
      <c r="AY598" s="0" t="n">
        <f aca="false">COUNTIF($BC598:$EG598,"R")</f>
        <v>0</v>
      </c>
      <c r="AZ598" s="2" t="n">
        <f aca="false">COUNTIF(DW598,"D")+COUNTIF(DO598,"D")+COUNTIF(DJ598,"D")+COUNTIF(DD598,"D")</f>
        <v>3</v>
      </c>
      <c r="BA598" s="0" t="n">
        <f aca="false">IF(DH598&lt;&gt;"",1,0)+IF(DI598&lt;&gt;"",1,0)+IF(DK598&lt;&gt;"",1,0)+IF(DM598&lt;&gt;"",1,0)+IF(DN598&lt;&gt;"",1,0)+IF(DO598&lt;&gt;"",1,0)+IF(DQ598&lt;&gt;"",1,0)+IF(DR598&lt;&gt;"",1,0)+IF(DT598&lt;&gt;"",1,0)+IF(DU598&lt;&gt;"",1,0)+IF(DV598&lt;&gt;"",1,0)+IF(DW598&lt;&gt;"",1,0)+IF(DX598&lt;&gt;"",1,0)+IF(DZ598&lt;&gt;"",1,0)+IF(EA598&lt;&gt;"",1,0)+IF(EB598&lt;&gt;"",1,0)+IF(EE598&lt;&gt;"",1,0)</f>
        <v>9</v>
      </c>
      <c r="BB598" s="0" t="n">
        <f aca="false">IF(AND(AV598&gt;0, AW598&gt;0),1,0)</f>
        <v>1</v>
      </c>
      <c r="BC598" s="0" t="s">
        <v>155</v>
      </c>
      <c r="BD598" s="0" t="s">
        <v>155</v>
      </c>
      <c r="BE598" s="0" t="s">
        <v>155</v>
      </c>
      <c r="BF598" s="0" t="s">
        <v>155</v>
      </c>
      <c r="BG598" s="0" t="s">
        <v>155</v>
      </c>
      <c r="BH598" s="0" t="s">
        <v>155</v>
      </c>
      <c r="BI598" s="0" t="s">
        <v>155</v>
      </c>
      <c r="BJ598" s="0" t="s">
        <v>155</v>
      </c>
      <c r="BK598" s="0" t="s">
        <v>155</v>
      </c>
      <c r="BL598" s="0" t="s">
        <v>155</v>
      </c>
      <c r="BP598" s="0" t="s">
        <v>155</v>
      </c>
      <c r="BR598" s="0" t="s">
        <v>155</v>
      </c>
      <c r="BS598" s="0" t="s">
        <v>155</v>
      </c>
      <c r="BV598" s="0" t="s">
        <v>155</v>
      </c>
      <c r="BY598" s="0" t="s">
        <v>144</v>
      </c>
      <c r="CA598" s="0" t="s">
        <v>155</v>
      </c>
      <c r="CG598" s="0" t="s">
        <v>155</v>
      </c>
      <c r="CH598" s="0" t="s">
        <v>144</v>
      </c>
      <c r="CK598" s="0" t="s">
        <v>155</v>
      </c>
      <c r="CL598" s="0" t="s">
        <v>144</v>
      </c>
      <c r="CN598" s="0" t="s">
        <v>155</v>
      </c>
      <c r="CO598" s="0" t="s">
        <v>144</v>
      </c>
      <c r="CP598" s="0" t="s">
        <v>155</v>
      </c>
      <c r="CQ598" s="0" t="s">
        <v>144</v>
      </c>
      <c r="CU598" s="0" t="s">
        <v>144</v>
      </c>
      <c r="CV598" s="0" t="s">
        <v>155</v>
      </c>
      <c r="CW598" s="0" t="s">
        <v>144</v>
      </c>
      <c r="CY598" s="0" t="s">
        <v>155</v>
      </c>
      <c r="DC598" s="0" t="s">
        <v>155</v>
      </c>
      <c r="DD598" s="0" t="s">
        <v>144</v>
      </c>
      <c r="DF598" s="0" t="s">
        <v>155</v>
      </c>
      <c r="DG598" s="0" t="s">
        <v>144</v>
      </c>
      <c r="DI598" s="0" t="s">
        <v>155</v>
      </c>
      <c r="DL598" s="0" t="s">
        <v>155</v>
      </c>
      <c r="DM598" s="0" t="s">
        <v>144</v>
      </c>
      <c r="DN598" s="0" t="s">
        <v>155</v>
      </c>
      <c r="DO598" s="0" t="s">
        <v>144</v>
      </c>
      <c r="DR598" s="0" t="s">
        <v>155</v>
      </c>
      <c r="DS598" s="0" t="s">
        <v>144</v>
      </c>
      <c r="DT598" s="0" t="s">
        <v>144</v>
      </c>
      <c r="DU598" s="0" t="s">
        <v>155</v>
      </c>
      <c r="DW598" s="0" t="s">
        <v>144</v>
      </c>
      <c r="DX598" s="0" t="s">
        <v>155</v>
      </c>
      <c r="ED598" s="0" t="s">
        <v>144</v>
      </c>
      <c r="EF598" s="0" t="s">
        <v>155</v>
      </c>
    </row>
    <row r="599" customFormat="false" ht="13.8" hidden="false" customHeight="false" outlineLevel="0" collapsed="false">
      <c r="A599" s="0" t="s">
        <v>3152</v>
      </c>
      <c r="B599" s="0" t="n">
        <v>78</v>
      </c>
      <c r="C599" s="0" t="n">
        <v>8652</v>
      </c>
      <c r="D599" s="0" t="s">
        <v>3153</v>
      </c>
      <c r="E599" s="0" t="s">
        <v>360</v>
      </c>
      <c r="F599" s="0" t="str">
        <f aca="false">CONCATENATE(D599," ",LEFT(H599,4),"T=",AW599,"D=",AX599,"R=",AY599,"M=",AZ599,"L=",BA599,"B=",BB599)</f>
        <v>DAUGHERTY T=49D=17R=0M=3L=9B=1</v>
      </c>
      <c r="G599" s="0" t="s">
        <v>144</v>
      </c>
      <c r="I599" s="0" t="s">
        <v>3154</v>
      </c>
      <c r="J599" s="0" t="s">
        <v>3155</v>
      </c>
      <c r="K599" s="0" t="s">
        <v>143</v>
      </c>
      <c r="L599" s="0" t="s">
        <v>144</v>
      </c>
      <c r="M599" s="0" t="str">
        <f aca="false">RIGHT(N599,LEN(N599)-FIND(" ",N599))</f>
        <v>WILDWOOD DR NE</v>
      </c>
      <c r="N599" s="0" t="s">
        <v>3156</v>
      </c>
      <c r="P599" s="0" t="s">
        <v>147</v>
      </c>
      <c r="Q599" s="0" t="s">
        <v>148</v>
      </c>
      <c r="R599" s="0" t="n">
        <v>44483</v>
      </c>
      <c r="AD599" s="0" t="s">
        <v>149</v>
      </c>
      <c r="AE599" s="0" t="s">
        <v>150</v>
      </c>
      <c r="AF599" s="0" t="s">
        <v>151</v>
      </c>
      <c r="AH599" s="0" t="n">
        <v>14</v>
      </c>
      <c r="AI599" s="0" t="n">
        <v>11</v>
      </c>
      <c r="AN599" s="0" t="s">
        <v>147</v>
      </c>
      <c r="AO599" s="0" t="s">
        <v>908</v>
      </c>
      <c r="AP599" s="0" t="s">
        <v>909</v>
      </c>
      <c r="AQ599" s="0" t="n">
        <v>9</v>
      </c>
      <c r="AR599" s="0" t="n">
        <v>64</v>
      </c>
      <c r="AS599" s="0" t="n">
        <v>32</v>
      </c>
      <c r="AV599" s="0" t="s">
        <v>202</v>
      </c>
      <c r="AW599" s="0" t="n">
        <f aca="false">COUNTA($BC599:$EG599)</f>
        <v>49</v>
      </c>
      <c r="AX599" s="0" t="n">
        <f aca="false">COUNTIF($BC599:$EG599,"D")</f>
        <v>17</v>
      </c>
      <c r="AY599" s="0" t="n">
        <f aca="false">COUNTIF($BC599:$EG599,"R")</f>
        <v>0</v>
      </c>
      <c r="AZ599" s="2" t="n">
        <f aca="false">COUNTIF(DW599,"D")+COUNTIF(DO599,"D")+COUNTIF(DJ599,"D")+COUNTIF(DD599,"D")</f>
        <v>3</v>
      </c>
      <c r="BA599" s="0" t="n">
        <f aca="false">IF(DH599&lt;&gt;"",1,0)+IF(DI599&lt;&gt;"",1,0)+IF(DK599&lt;&gt;"",1,0)+IF(DM599&lt;&gt;"",1,0)+IF(DN599&lt;&gt;"",1,0)+IF(DO599&lt;&gt;"",1,0)+IF(DQ599&lt;&gt;"",1,0)+IF(DR599&lt;&gt;"",1,0)+IF(DT599&lt;&gt;"",1,0)+IF(DU599&lt;&gt;"",1,0)+IF(DV599&lt;&gt;"",1,0)+IF(DW599&lt;&gt;"",1,0)+IF(DX599&lt;&gt;"",1,0)+IF(DZ599&lt;&gt;"",1,0)+IF(EA599&lt;&gt;"",1,0)+IF(EB599&lt;&gt;"",1,0)+IF(EE599&lt;&gt;"",1,0)</f>
        <v>9</v>
      </c>
      <c r="BB599" s="0" t="n">
        <f aca="false">IF(AND(AV599&gt;0, AW599&gt;0),1,0)</f>
        <v>1</v>
      </c>
      <c r="BC599" s="0" t="s">
        <v>155</v>
      </c>
      <c r="BD599" s="0" t="s">
        <v>155</v>
      </c>
      <c r="BE599" s="0" t="s">
        <v>155</v>
      </c>
      <c r="BF599" s="0" t="s">
        <v>155</v>
      </c>
      <c r="BG599" s="0" t="s">
        <v>155</v>
      </c>
      <c r="BH599" s="0" t="s">
        <v>155</v>
      </c>
      <c r="BI599" s="0" t="s">
        <v>155</v>
      </c>
      <c r="BJ599" s="0" t="s">
        <v>155</v>
      </c>
      <c r="BK599" s="0" t="s">
        <v>155</v>
      </c>
      <c r="BL599" s="0" t="s">
        <v>155</v>
      </c>
      <c r="BP599" s="0" t="s">
        <v>155</v>
      </c>
      <c r="BR599" s="0" t="s">
        <v>155</v>
      </c>
      <c r="BS599" s="0" t="s">
        <v>155</v>
      </c>
      <c r="BV599" s="0" t="s">
        <v>155</v>
      </c>
      <c r="BY599" s="0" t="s">
        <v>144</v>
      </c>
      <c r="CA599" s="0" t="s">
        <v>155</v>
      </c>
      <c r="CC599" s="0" t="s">
        <v>144</v>
      </c>
      <c r="CG599" s="0" t="s">
        <v>155</v>
      </c>
      <c r="CH599" s="0" t="s">
        <v>144</v>
      </c>
      <c r="CK599" s="0" t="s">
        <v>155</v>
      </c>
      <c r="CL599" s="0" t="s">
        <v>144</v>
      </c>
      <c r="CN599" s="0" t="s">
        <v>155</v>
      </c>
      <c r="CO599" s="0" t="s">
        <v>144</v>
      </c>
      <c r="CP599" s="0" t="s">
        <v>155</v>
      </c>
      <c r="CQ599" s="0" t="s">
        <v>144</v>
      </c>
      <c r="CT599" s="0" t="s">
        <v>155</v>
      </c>
      <c r="CU599" s="0" t="s">
        <v>144</v>
      </c>
      <c r="CV599" s="0" t="s">
        <v>155</v>
      </c>
      <c r="CW599" s="0" t="s">
        <v>144</v>
      </c>
      <c r="CY599" s="0" t="s">
        <v>155</v>
      </c>
      <c r="CZ599" s="0" t="s">
        <v>144</v>
      </c>
      <c r="DC599" s="0" t="s">
        <v>155</v>
      </c>
      <c r="DD599" s="0" t="s">
        <v>144</v>
      </c>
      <c r="DF599" s="0" t="s">
        <v>155</v>
      </c>
      <c r="DG599" s="0" t="s">
        <v>144</v>
      </c>
      <c r="DI599" s="0" t="s">
        <v>155</v>
      </c>
      <c r="DJ599" s="0" t="s">
        <v>144</v>
      </c>
      <c r="DL599" s="0" t="s">
        <v>155</v>
      </c>
      <c r="DM599" s="0" t="s">
        <v>144</v>
      </c>
      <c r="DN599" s="0" t="s">
        <v>155</v>
      </c>
      <c r="DR599" s="0" t="s">
        <v>155</v>
      </c>
      <c r="DS599" s="0" t="s">
        <v>144</v>
      </c>
      <c r="DT599" s="0" t="s">
        <v>144</v>
      </c>
      <c r="DU599" s="0" t="s">
        <v>155</v>
      </c>
      <c r="DW599" s="0" t="s">
        <v>144</v>
      </c>
      <c r="DX599" s="0" t="s">
        <v>155</v>
      </c>
      <c r="EA599" s="0" t="s">
        <v>155</v>
      </c>
      <c r="ED599" s="0" t="s">
        <v>144</v>
      </c>
      <c r="EF599" s="0" t="s">
        <v>155</v>
      </c>
    </row>
    <row r="600" customFormat="false" ht="13.8" hidden="false" customHeight="false" outlineLevel="0" collapsed="false">
      <c r="A600" s="0" t="s">
        <v>3157</v>
      </c>
      <c r="B600" s="0" t="n">
        <v>78</v>
      </c>
      <c r="C600" s="0" t="n">
        <v>93775</v>
      </c>
      <c r="D600" s="0" t="s">
        <v>585</v>
      </c>
      <c r="E600" s="0" t="s">
        <v>3158</v>
      </c>
      <c r="F600" s="0" t="str">
        <f aca="false">CONCATENATE(D600," ",LEFT(H600,4),"T=",AW600,"D=",AX600,"R=",AY600,"M=",AZ600,"L=",BA600,"B=",BB600)</f>
        <v>DAVIS T=49D=17R=0M=3L=9B=1</v>
      </c>
      <c r="G600" s="0" t="s">
        <v>281</v>
      </c>
      <c r="I600" s="0" t="s">
        <v>3159</v>
      </c>
      <c r="J600" s="0" t="s">
        <v>3160</v>
      </c>
      <c r="K600" s="0" t="s">
        <v>143</v>
      </c>
      <c r="L600" s="0" t="s">
        <v>144</v>
      </c>
      <c r="M600" s="0" t="str">
        <f aca="false">RIGHT(N600,LEN(N600)-FIND(" ",N600))</f>
        <v>PERKINSWOOD BLVD NE</v>
      </c>
      <c r="N600" s="0" t="s">
        <v>3161</v>
      </c>
      <c r="P600" s="0" t="s">
        <v>147</v>
      </c>
      <c r="Q600" s="0" t="s">
        <v>148</v>
      </c>
      <c r="R600" s="0" t="n">
        <v>44483</v>
      </c>
      <c r="AD600" s="0" t="s">
        <v>149</v>
      </c>
      <c r="AE600" s="0" t="s">
        <v>150</v>
      </c>
      <c r="AF600" s="0" t="s">
        <v>151</v>
      </c>
      <c r="AH600" s="0" t="n">
        <v>14</v>
      </c>
      <c r="AI600" s="0" t="n">
        <v>11</v>
      </c>
      <c r="AN600" s="0" t="s">
        <v>147</v>
      </c>
      <c r="AO600" s="0" t="s">
        <v>908</v>
      </c>
      <c r="AP600" s="0" t="s">
        <v>909</v>
      </c>
      <c r="AQ600" s="0" t="n">
        <v>9</v>
      </c>
      <c r="AR600" s="0" t="n">
        <v>64</v>
      </c>
      <c r="AS600" s="0" t="n">
        <v>32</v>
      </c>
      <c r="AV600" s="0" t="s">
        <v>202</v>
      </c>
      <c r="AW600" s="0" t="n">
        <f aca="false">COUNTA($BC600:$EG600)</f>
        <v>49</v>
      </c>
      <c r="AX600" s="0" t="n">
        <f aca="false">COUNTIF($BC600:$EG600,"D")</f>
        <v>17</v>
      </c>
      <c r="AY600" s="0" t="n">
        <f aca="false">COUNTIF($BC600:$EG600,"R")</f>
        <v>0</v>
      </c>
      <c r="AZ600" s="2" t="n">
        <f aca="false">COUNTIF(DW600,"D")+COUNTIF(DO600,"D")+COUNTIF(DJ600,"D")+COUNTIF(DD600,"D")</f>
        <v>3</v>
      </c>
      <c r="BA600" s="0" t="n">
        <f aca="false">IF(DH600&lt;&gt;"",1,0)+IF(DI600&lt;&gt;"",1,0)+IF(DK600&lt;&gt;"",1,0)+IF(DM600&lt;&gt;"",1,0)+IF(DN600&lt;&gt;"",1,0)+IF(DO600&lt;&gt;"",1,0)+IF(DQ600&lt;&gt;"",1,0)+IF(DR600&lt;&gt;"",1,0)+IF(DT600&lt;&gt;"",1,0)+IF(DU600&lt;&gt;"",1,0)+IF(DV600&lt;&gt;"",1,0)+IF(DW600&lt;&gt;"",1,0)+IF(DX600&lt;&gt;"",1,0)+IF(DZ600&lt;&gt;"",1,0)+IF(EA600&lt;&gt;"",1,0)+IF(EB600&lt;&gt;"",1,0)+IF(EE600&lt;&gt;"",1,0)</f>
        <v>9</v>
      </c>
      <c r="BB600" s="0" t="n">
        <f aca="false">IF(AND(AV600&gt;0, AW600&gt;0),1,0)</f>
        <v>1</v>
      </c>
      <c r="BC600" s="0" t="s">
        <v>155</v>
      </c>
      <c r="BD600" s="0" t="s">
        <v>155</v>
      </c>
      <c r="BE600" s="0" t="s">
        <v>155</v>
      </c>
      <c r="BF600" s="0" t="s">
        <v>155</v>
      </c>
      <c r="BG600" s="0" t="s">
        <v>155</v>
      </c>
      <c r="BH600" s="0" t="s">
        <v>155</v>
      </c>
      <c r="BI600" s="0" t="s">
        <v>155</v>
      </c>
      <c r="BJ600" s="0" t="s">
        <v>155</v>
      </c>
      <c r="BK600" s="0" t="s">
        <v>155</v>
      </c>
      <c r="BL600" s="0" t="s">
        <v>155</v>
      </c>
      <c r="BP600" s="0" t="s">
        <v>155</v>
      </c>
      <c r="BR600" s="0" t="s">
        <v>155</v>
      </c>
      <c r="BS600" s="0" t="s">
        <v>155</v>
      </c>
      <c r="BV600" s="0" t="s">
        <v>155</v>
      </c>
      <c r="BY600" s="0" t="s">
        <v>144</v>
      </c>
      <c r="CA600" s="0" t="s">
        <v>155</v>
      </c>
      <c r="CC600" s="0" t="s">
        <v>144</v>
      </c>
      <c r="CG600" s="0" t="s">
        <v>155</v>
      </c>
      <c r="CH600" s="0" t="s">
        <v>144</v>
      </c>
      <c r="CK600" s="0" t="s">
        <v>155</v>
      </c>
      <c r="CL600" s="0" t="s">
        <v>144</v>
      </c>
      <c r="CN600" s="0" t="s">
        <v>155</v>
      </c>
      <c r="CO600" s="0" t="s">
        <v>144</v>
      </c>
      <c r="CP600" s="0" t="s">
        <v>155</v>
      </c>
      <c r="CQ600" s="0" t="s">
        <v>144</v>
      </c>
      <c r="CT600" s="0" t="s">
        <v>155</v>
      </c>
      <c r="CU600" s="0" t="s">
        <v>144</v>
      </c>
      <c r="CV600" s="0" t="s">
        <v>155</v>
      </c>
      <c r="CW600" s="0" t="s">
        <v>144</v>
      </c>
      <c r="CY600" s="0" t="s">
        <v>155</v>
      </c>
      <c r="CZ600" s="0" t="s">
        <v>144</v>
      </c>
      <c r="DC600" s="0" t="s">
        <v>155</v>
      </c>
      <c r="DD600" s="0" t="s">
        <v>144</v>
      </c>
      <c r="DF600" s="0" t="s">
        <v>155</v>
      </c>
      <c r="DG600" s="0" t="s">
        <v>144</v>
      </c>
      <c r="DI600" s="0" t="s">
        <v>155</v>
      </c>
      <c r="DJ600" s="0" t="s">
        <v>144</v>
      </c>
      <c r="DL600" s="0" t="s">
        <v>155</v>
      </c>
      <c r="DM600" s="0" t="s">
        <v>144</v>
      </c>
      <c r="DN600" s="0" t="s">
        <v>155</v>
      </c>
      <c r="DR600" s="0" t="s">
        <v>155</v>
      </c>
      <c r="DS600" s="0" t="s">
        <v>144</v>
      </c>
      <c r="DT600" s="0" t="s">
        <v>144</v>
      </c>
      <c r="DU600" s="0" t="s">
        <v>155</v>
      </c>
      <c r="DW600" s="0" t="s">
        <v>144</v>
      </c>
      <c r="DX600" s="0" t="s">
        <v>155</v>
      </c>
      <c r="EA600" s="0" t="s">
        <v>155</v>
      </c>
      <c r="ED600" s="0" t="s">
        <v>144</v>
      </c>
      <c r="EF600" s="0" t="s">
        <v>155</v>
      </c>
    </row>
    <row r="601" customFormat="false" ht="13.8" hidden="false" customHeight="false" outlineLevel="0" collapsed="false">
      <c r="A601" s="0" t="s">
        <v>3162</v>
      </c>
      <c r="B601" s="0" t="n">
        <v>78</v>
      </c>
      <c r="C601" s="0" t="n">
        <v>13479</v>
      </c>
      <c r="D601" s="0" t="s">
        <v>585</v>
      </c>
      <c r="E601" s="0" t="s">
        <v>898</v>
      </c>
      <c r="F601" s="0" t="str">
        <f aca="false">CONCATENATE(D601," ",LEFT(H601,4),"T=",AW601,"D=",AX601,"R=",AY601,"M=",AZ601,"L=",BA601,"B=",BB601)</f>
        <v>DAVIS T=48D=17R=0M=3L=9B=1</v>
      </c>
      <c r="G601" s="0" t="s">
        <v>217</v>
      </c>
      <c r="I601" s="0" t="s">
        <v>3163</v>
      </c>
      <c r="J601" s="0" t="s">
        <v>3164</v>
      </c>
      <c r="K601" s="0" t="s">
        <v>143</v>
      </c>
      <c r="L601" s="0" t="s">
        <v>144</v>
      </c>
      <c r="M601" s="0" t="str">
        <f aca="false">RIGHT(N601,LEN(N601)-FIND(" ",N601))</f>
        <v>PERKINSWOOD BLVD NE</v>
      </c>
      <c r="N601" s="0" t="s">
        <v>3161</v>
      </c>
      <c r="P601" s="0" t="s">
        <v>147</v>
      </c>
      <c r="Q601" s="0" t="s">
        <v>148</v>
      </c>
      <c r="R601" s="0" t="n">
        <v>44483</v>
      </c>
      <c r="AD601" s="0" t="s">
        <v>149</v>
      </c>
      <c r="AE601" s="0" t="s">
        <v>150</v>
      </c>
      <c r="AF601" s="0" t="s">
        <v>151</v>
      </c>
      <c r="AH601" s="0" t="n">
        <v>14</v>
      </c>
      <c r="AI601" s="0" t="n">
        <v>11</v>
      </c>
      <c r="AN601" s="0" t="s">
        <v>147</v>
      </c>
      <c r="AO601" s="0" t="s">
        <v>908</v>
      </c>
      <c r="AP601" s="0" t="s">
        <v>909</v>
      </c>
      <c r="AQ601" s="0" t="n">
        <v>9</v>
      </c>
      <c r="AR601" s="0" t="n">
        <v>64</v>
      </c>
      <c r="AS601" s="0" t="n">
        <v>32</v>
      </c>
      <c r="AV601" s="0" t="s">
        <v>202</v>
      </c>
      <c r="AW601" s="0" t="n">
        <f aca="false">COUNTA($BC601:$EG601)</f>
        <v>48</v>
      </c>
      <c r="AX601" s="0" t="n">
        <f aca="false">COUNTIF($BC601:$EG601,"D")</f>
        <v>17</v>
      </c>
      <c r="AY601" s="0" t="n">
        <f aca="false">COUNTIF($BC601:$EG601,"R")</f>
        <v>0</v>
      </c>
      <c r="AZ601" s="2" t="n">
        <f aca="false">COUNTIF(DW601,"D")+COUNTIF(DO601,"D")+COUNTIF(DJ601,"D")+COUNTIF(DD601,"D")</f>
        <v>3</v>
      </c>
      <c r="BA601" s="0" t="n">
        <f aca="false">IF(DH601&lt;&gt;"",1,0)+IF(DI601&lt;&gt;"",1,0)+IF(DK601&lt;&gt;"",1,0)+IF(DM601&lt;&gt;"",1,0)+IF(DN601&lt;&gt;"",1,0)+IF(DO601&lt;&gt;"",1,0)+IF(DQ601&lt;&gt;"",1,0)+IF(DR601&lt;&gt;"",1,0)+IF(DT601&lt;&gt;"",1,0)+IF(DU601&lt;&gt;"",1,0)+IF(DV601&lt;&gt;"",1,0)+IF(DW601&lt;&gt;"",1,0)+IF(DX601&lt;&gt;"",1,0)+IF(DZ601&lt;&gt;"",1,0)+IF(EA601&lt;&gt;"",1,0)+IF(EB601&lt;&gt;"",1,0)+IF(EE601&lt;&gt;"",1,0)</f>
        <v>9</v>
      </c>
      <c r="BB601" s="0" t="n">
        <f aca="false">IF(AND(AV601&gt;0, AW601&gt;0),1,0)</f>
        <v>1</v>
      </c>
      <c r="BC601" s="0" t="s">
        <v>155</v>
      </c>
      <c r="BD601" s="0" t="s">
        <v>155</v>
      </c>
      <c r="BE601" s="0" t="s">
        <v>155</v>
      </c>
      <c r="BG601" s="0" t="s">
        <v>155</v>
      </c>
      <c r="BH601" s="0" t="s">
        <v>155</v>
      </c>
      <c r="BI601" s="0" t="s">
        <v>155</v>
      </c>
      <c r="BJ601" s="0" t="s">
        <v>155</v>
      </c>
      <c r="BK601" s="0" t="s">
        <v>155</v>
      </c>
      <c r="BL601" s="0" t="s">
        <v>155</v>
      </c>
      <c r="BP601" s="0" t="s">
        <v>155</v>
      </c>
      <c r="BR601" s="0" t="s">
        <v>155</v>
      </c>
      <c r="BS601" s="0" t="s">
        <v>155</v>
      </c>
      <c r="BV601" s="0" t="s">
        <v>155</v>
      </c>
      <c r="BY601" s="0" t="s">
        <v>144</v>
      </c>
      <c r="CA601" s="0" t="s">
        <v>155</v>
      </c>
      <c r="CC601" s="0" t="s">
        <v>144</v>
      </c>
      <c r="CG601" s="0" t="s">
        <v>155</v>
      </c>
      <c r="CH601" s="0" t="s">
        <v>144</v>
      </c>
      <c r="CK601" s="0" t="s">
        <v>155</v>
      </c>
      <c r="CL601" s="0" t="s">
        <v>144</v>
      </c>
      <c r="CN601" s="0" t="s">
        <v>155</v>
      </c>
      <c r="CO601" s="0" t="s">
        <v>144</v>
      </c>
      <c r="CP601" s="0" t="s">
        <v>155</v>
      </c>
      <c r="CQ601" s="0" t="s">
        <v>144</v>
      </c>
      <c r="CT601" s="0" t="s">
        <v>155</v>
      </c>
      <c r="CU601" s="0" t="s">
        <v>144</v>
      </c>
      <c r="CV601" s="0" t="s">
        <v>155</v>
      </c>
      <c r="CW601" s="0" t="s">
        <v>144</v>
      </c>
      <c r="CY601" s="0" t="s">
        <v>155</v>
      </c>
      <c r="CZ601" s="0" t="s">
        <v>144</v>
      </c>
      <c r="DC601" s="0" t="s">
        <v>155</v>
      </c>
      <c r="DD601" s="0" t="s">
        <v>144</v>
      </c>
      <c r="DF601" s="0" t="s">
        <v>155</v>
      </c>
      <c r="DG601" s="0" t="s">
        <v>144</v>
      </c>
      <c r="DI601" s="0" t="s">
        <v>155</v>
      </c>
      <c r="DJ601" s="0" t="s">
        <v>144</v>
      </c>
      <c r="DL601" s="0" t="s">
        <v>155</v>
      </c>
      <c r="DM601" s="0" t="s">
        <v>144</v>
      </c>
      <c r="DN601" s="0" t="s">
        <v>155</v>
      </c>
      <c r="DR601" s="0" t="s">
        <v>155</v>
      </c>
      <c r="DS601" s="0" t="s">
        <v>144</v>
      </c>
      <c r="DT601" s="0" t="s">
        <v>144</v>
      </c>
      <c r="DU601" s="0" t="s">
        <v>155</v>
      </c>
      <c r="DW601" s="0" t="s">
        <v>144</v>
      </c>
      <c r="DX601" s="0" t="s">
        <v>155</v>
      </c>
      <c r="EA601" s="0" t="s">
        <v>155</v>
      </c>
      <c r="ED601" s="0" t="s">
        <v>144</v>
      </c>
      <c r="EF601" s="0" t="s">
        <v>155</v>
      </c>
    </row>
    <row r="602" customFormat="false" ht="13.8" hidden="false" customHeight="false" outlineLevel="0" collapsed="false">
      <c r="A602" s="0" t="s">
        <v>3165</v>
      </c>
      <c r="B602" s="0" t="n">
        <v>78</v>
      </c>
      <c r="C602" s="0" t="n">
        <v>295972</v>
      </c>
      <c r="D602" s="0" t="s">
        <v>585</v>
      </c>
      <c r="E602" s="0" t="s">
        <v>158</v>
      </c>
      <c r="F602" s="0" t="str">
        <f aca="false">CONCATENATE(D602," ",LEFT(H602,4),"T=",AW602,"D=",AX602,"R=",AY602,"M=",AZ602,"L=",BA602,"B=",BB602)</f>
        <v>DAVIS T=34D=10R=0M=3L=9B=1</v>
      </c>
      <c r="G602" s="0" t="s">
        <v>264</v>
      </c>
      <c r="I602" s="0" t="s">
        <v>3166</v>
      </c>
      <c r="J602" s="0" t="s">
        <v>3167</v>
      </c>
      <c r="K602" s="0" t="s">
        <v>143</v>
      </c>
      <c r="L602" s="0" t="s">
        <v>144</v>
      </c>
      <c r="M602" s="0" t="str">
        <f aca="false">RIGHT(N602,LEN(N602)-FIND(" ",N602))</f>
        <v>GREENFIELD ST NW</v>
      </c>
      <c r="N602" s="0" t="s">
        <v>3168</v>
      </c>
      <c r="P602" s="0" t="s">
        <v>147</v>
      </c>
      <c r="Q602" s="0" t="s">
        <v>148</v>
      </c>
      <c r="R602" s="0" t="n">
        <v>44485</v>
      </c>
      <c r="AD602" s="0" t="s">
        <v>149</v>
      </c>
      <c r="AE602" s="0" t="s">
        <v>150</v>
      </c>
      <c r="AF602" s="0" t="s">
        <v>151</v>
      </c>
      <c r="AH602" s="0" t="n">
        <v>14</v>
      </c>
      <c r="AI602" s="0" t="n">
        <v>11</v>
      </c>
      <c r="AN602" s="0" t="s">
        <v>147</v>
      </c>
      <c r="AO602" s="0" t="s">
        <v>555</v>
      </c>
      <c r="AP602" s="0" t="s">
        <v>556</v>
      </c>
      <c r="AQ602" s="0" t="n">
        <v>9</v>
      </c>
      <c r="AR602" s="0" t="n">
        <v>64</v>
      </c>
      <c r="AS602" s="0" t="n">
        <v>32</v>
      </c>
      <c r="AV602" s="0" t="s">
        <v>223</v>
      </c>
      <c r="AW602" s="0" t="n">
        <f aca="false">COUNTA($BC602:$EG602)</f>
        <v>34</v>
      </c>
      <c r="AX602" s="0" t="n">
        <f aca="false">COUNTIF($BC602:$EG602,"D")</f>
        <v>10</v>
      </c>
      <c r="AY602" s="0" t="n">
        <f aca="false">COUNTIF($BC602:$EG602,"R")</f>
        <v>0</v>
      </c>
      <c r="AZ602" s="2" t="n">
        <f aca="false">COUNTIF(DW602,"D")+COUNTIF(DO602,"D")+COUNTIF(DJ602,"D")+COUNTIF(DD602,"D")</f>
        <v>3</v>
      </c>
      <c r="BA602" s="0" t="n">
        <f aca="false">IF(DH602&lt;&gt;"",1,0)+IF(DI602&lt;&gt;"",1,0)+IF(DK602&lt;&gt;"",1,0)+IF(DM602&lt;&gt;"",1,0)+IF(DN602&lt;&gt;"",1,0)+IF(DO602&lt;&gt;"",1,0)+IF(DQ602&lt;&gt;"",1,0)+IF(DR602&lt;&gt;"",1,0)+IF(DT602&lt;&gt;"",1,0)+IF(DU602&lt;&gt;"",1,0)+IF(DV602&lt;&gt;"",1,0)+IF(DW602&lt;&gt;"",1,0)+IF(DX602&lt;&gt;"",1,0)+IF(DZ602&lt;&gt;"",1,0)+IF(EA602&lt;&gt;"",1,0)+IF(EB602&lt;&gt;"",1,0)+IF(EE602&lt;&gt;"",1,0)</f>
        <v>9</v>
      </c>
      <c r="BB602" s="0" t="n">
        <f aca="false">IF(AND(AV602&gt;0, AW602&gt;0),1,0)</f>
        <v>1</v>
      </c>
      <c r="BF602" s="0" t="s">
        <v>155</v>
      </c>
      <c r="BI602" s="0" t="s">
        <v>155</v>
      </c>
      <c r="BJ602" s="0" t="s">
        <v>155</v>
      </c>
      <c r="BK602" s="0" t="s">
        <v>155</v>
      </c>
      <c r="BL602" s="0" t="s">
        <v>155</v>
      </c>
      <c r="BP602" s="0" t="s">
        <v>155</v>
      </c>
      <c r="BS602" s="0" t="s">
        <v>155</v>
      </c>
      <c r="BV602" s="0" t="s">
        <v>155</v>
      </c>
      <c r="BY602" s="0" t="s">
        <v>144</v>
      </c>
      <c r="CA602" s="0" t="s">
        <v>155</v>
      </c>
      <c r="CG602" s="0" t="s">
        <v>155</v>
      </c>
      <c r="CK602" s="0" t="s">
        <v>155</v>
      </c>
      <c r="CL602" s="0" t="s">
        <v>144</v>
      </c>
      <c r="CN602" s="0" t="s">
        <v>155</v>
      </c>
      <c r="CP602" s="0" t="s">
        <v>155</v>
      </c>
      <c r="CQ602" s="0" t="s">
        <v>144</v>
      </c>
      <c r="CV602" s="0" t="s">
        <v>155</v>
      </c>
      <c r="CY602" s="0" t="s">
        <v>155</v>
      </c>
      <c r="CZ602" s="0" t="s">
        <v>144</v>
      </c>
      <c r="DC602" s="0" t="s">
        <v>155</v>
      </c>
      <c r="DF602" s="0" t="s">
        <v>155</v>
      </c>
      <c r="DI602" s="0" t="s">
        <v>155</v>
      </c>
      <c r="DJ602" s="0" t="s">
        <v>144</v>
      </c>
      <c r="DL602" s="0" t="s">
        <v>155</v>
      </c>
      <c r="DM602" s="0" t="s">
        <v>144</v>
      </c>
      <c r="DN602" s="0" t="s">
        <v>155</v>
      </c>
      <c r="DO602" s="0" t="s">
        <v>144</v>
      </c>
      <c r="DR602" s="0" t="s">
        <v>155</v>
      </c>
      <c r="DS602" s="0" t="s">
        <v>144</v>
      </c>
      <c r="DT602" s="0" t="s">
        <v>144</v>
      </c>
      <c r="DU602" s="0" t="s">
        <v>155</v>
      </c>
      <c r="DW602" s="0" t="s">
        <v>144</v>
      </c>
      <c r="EA602" s="0" t="s">
        <v>155</v>
      </c>
      <c r="EF602" s="0" t="s">
        <v>155</v>
      </c>
    </row>
    <row r="603" customFormat="false" ht="13.8" hidden="false" customHeight="false" outlineLevel="0" collapsed="false">
      <c r="A603" s="0" t="s">
        <v>3169</v>
      </c>
      <c r="B603" s="0" t="n">
        <v>78</v>
      </c>
      <c r="C603" s="0" t="n">
        <v>22292</v>
      </c>
      <c r="D603" s="0" t="s">
        <v>591</v>
      </c>
      <c r="E603" s="0" t="s">
        <v>3170</v>
      </c>
      <c r="F603" s="0" t="str">
        <f aca="false">CONCATENATE(D603," ",LEFT(H603,4),"T=",AW603,"D=",AX603,"R=",AY603,"M=",AZ603,"L=",BA603,"B=",BB603)</f>
        <v>DAWSON T=48D=17R=0M=3L=9B=1</v>
      </c>
      <c r="G603" s="0" t="s">
        <v>159</v>
      </c>
      <c r="I603" s="0" t="s">
        <v>3171</v>
      </c>
      <c r="J603" s="0" t="s">
        <v>3172</v>
      </c>
      <c r="K603" s="0" t="s">
        <v>143</v>
      </c>
      <c r="L603" s="0" t="s">
        <v>144</v>
      </c>
      <c r="M603" s="0" t="str">
        <f aca="false">RIGHT(N603,LEN(N603)-FIND(" ",N603))</f>
        <v>OAK ST SW</v>
      </c>
      <c r="N603" s="0" t="s">
        <v>3173</v>
      </c>
      <c r="P603" s="0" t="s">
        <v>147</v>
      </c>
      <c r="Q603" s="0" t="s">
        <v>148</v>
      </c>
      <c r="R603" s="0" t="n">
        <v>44485</v>
      </c>
      <c r="AD603" s="0" t="s">
        <v>149</v>
      </c>
      <c r="AE603" s="0" t="s">
        <v>150</v>
      </c>
      <c r="AF603" s="0" t="s">
        <v>151</v>
      </c>
      <c r="AH603" s="0" t="n">
        <v>14</v>
      </c>
      <c r="AI603" s="0" t="n">
        <v>11</v>
      </c>
      <c r="AN603" s="0" t="s">
        <v>147</v>
      </c>
      <c r="AO603" s="0" t="s">
        <v>387</v>
      </c>
      <c r="AP603" s="0" t="s">
        <v>388</v>
      </c>
      <c r="AQ603" s="0" t="n">
        <v>9</v>
      </c>
      <c r="AR603" s="0" t="n">
        <v>64</v>
      </c>
      <c r="AS603" s="0" t="n">
        <v>32</v>
      </c>
      <c r="AV603" s="0" t="s">
        <v>154</v>
      </c>
      <c r="AW603" s="0" t="n">
        <f aca="false">COUNTA($BC603:$EG603)</f>
        <v>48</v>
      </c>
      <c r="AX603" s="0" t="n">
        <f aca="false">COUNTIF($BC603:$EG603,"D")</f>
        <v>17</v>
      </c>
      <c r="AY603" s="0" t="n">
        <f aca="false">COUNTIF($BC603:$EG603,"R")</f>
        <v>0</v>
      </c>
      <c r="AZ603" s="2" t="n">
        <f aca="false">COUNTIF(DW603,"D")+COUNTIF(DO603,"D")+COUNTIF(DJ603,"D")+COUNTIF(DD603,"D")</f>
        <v>3</v>
      </c>
      <c r="BA603" s="0" t="n">
        <f aca="false">IF(DH603&lt;&gt;"",1,0)+IF(DI603&lt;&gt;"",1,0)+IF(DK603&lt;&gt;"",1,0)+IF(DM603&lt;&gt;"",1,0)+IF(DN603&lt;&gt;"",1,0)+IF(DO603&lt;&gt;"",1,0)+IF(DQ603&lt;&gt;"",1,0)+IF(DR603&lt;&gt;"",1,0)+IF(DT603&lt;&gt;"",1,0)+IF(DU603&lt;&gt;"",1,0)+IF(DV603&lt;&gt;"",1,0)+IF(DW603&lt;&gt;"",1,0)+IF(DX603&lt;&gt;"",1,0)+IF(DZ603&lt;&gt;"",1,0)+IF(EA603&lt;&gt;"",1,0)+IF(EB603&lt;&gt;"",1,0)+IF(EE603&lt;&gt;"",1,0)</f>
        <v>9</v>
      </c>
      <c r="BB603" s="0" t="n">
        <f aca="false">IF(AND(AV603&gt;0, AW603&gt;0),1,0)</f>
        <v>1</v>
      </c>
      <c r="BC603" s="0" t="s">
        <v>155</v>
      </c>
      <c r="BD603" s="0" t="s">
        <v>155</v>
      </c>
      <c r="BE603" s="0" t="s">
        <v>155</v>
      </c>
      <c r="BF603" s="0" t="s">
        <v>155</v>
      </c>
      <c r="BG603" s="0" t="s">
        <v>155</v>
      </c>
      <c r="BH603" s="0" t="s">
        <v>155</v>
      </c>
      <c r="BI603" s="0" t="s">
        <v>155</v>
      </c>
      <c r="BJ603" s="0" t="s">
        <v>155</v>
      </c>
      <c r="BK603" s="0" t="s">
        <v>155</v>
      </c>
      <c r="BL603" s="0" t="s">
        <v>155</v>
      </c>
      <c r="BP603" s="0" t="s">
        <v>155</v>
      </c>
      <c r="BR603" s="0" t="s">
        <v>155</v>
      </c>
      <c r="BS603" s="0" t="s">
        <v>155</v>
      </c>
      <c r="BV603" s="0" t="s">
        <v>155</v>
      </c>
      <c r="BY603" s="0" t="s">
        <v>144</v>
      </c>
      <c r="CA603" s="0" t="s">
        <v>155</v>
      </c>
      <c r="CC603" s="0" t="s">
        <v>144</v>
      </c>
      <c r="CG603" s="0" t="s">
        <v>155</v>
      </c>
      <c r="CH603" s="0" t="s">
        <v>144</v>
      </c>
      <c r="CK603" s="0" t="s">
        <v>155</v>
      </c>
      <c r="CL603" s="0" t="s">
        <v>144</v>
      </c>
      <c r="CN603" s="0" t="s">
        <v>155</v>
      </c>
      <c r="CO603" s="0" t="s">
        <v>144</v>
      </c>
      <c r="CP603" s="0" t="s">
        <v>155</v>
      </c>
      <c r="CQ603" s="0" t="s">
        <v>144</v>
      </c>
      <c r="CT603" s="0" t="s">
        <v>155</v>
      </c>
      <c r="CU603" s="0" t="s">
        <v>144</v>
      </c>
      <c r="CV603" s="0" t="s">
        <v>155</v>
      </c>
      <c r="CW603" s="0" t="s">
        <v>144</v>
      </c>
      <c r="CY603" s="0" t="s">
        <v>155</v>
      </c>
      <c r="CZ603" s="0" t="s">
        <v>144</v>
      </c>
      <c r="DC603" s="0" t="s">
        <v>155</v>
      </c>
      <c r="DD603" s="0" t="s">
        <v>144</v>
      </c>
      <c r="DF603" s="0" t="s">
        <v>155</v>
      </c>
      <c r="DG603" s="0" t="s">
        <v>144</v>
      </c>
      <c r="DI603" s="0" t="s">
        <v>155</v>
      </c>
      <c r="DJ603" s="0" t="s">
        <v>144</v>
      </c>
      <c r="DM603" s="0" t="s">
        <v>144</v>
      </c>
      <c r="DN603" s="0" t="s">
        <v>155</v>
      </c>
      <c r="DR603" s="0" t="s">
        <v>155</v>
      </c>
      <c r="DS603" s="0" t="s">
        <v>144</v>
      </c>
      <c r="DT603" s="0" t="s">
        <v>144</v>
      </c>
      <c r="DU603" s="0" t="s">
        <v>155</v>
      </c>
      <c r="DW603" s="0" t="s">
        <v>144</v>
      </c>
      <c r="DX603" s="0" t="s">
        <v>155</v>
      </c>
      <c r="EA603" s="0" t="s">
        <v>155</v>
      </c>
      <c r="ED603" s="0" t="s">
        <v>144</v>
      </c>
      <c r="EF603" s="0" t="s">
        <v>155</v>
      </c>
    </row>
    <row r="604" customFormat="false" ht="13.8" hidden="false" customHeight="false" outlineLevel="0" collapsed="false">
      <c r="A604" s="0" t="s">
        <v>3174</v>
      </c>
      <c r="B604" s="0" t="n">
        <v>78</v>
      </c>
      <c r="C604" s="0" t="n">
        <v>24341</v>
      </c>
      <c r="D604" s="0" t="s">
        <v>3175</v>
      </c>
      <c r="E604" s="0" t="s">
        <v>3176</v>
      </c>
      <c r="F604" s="0" t="str">
        <f aca="false">CONCATENATE(D604," ",LEFT(H604,4),"T=",AW604,"D=",AX604,"R=",AY604,"M=",AZ604,"L=",BA604,"B=",BB604)</f>
        <v>DEAN T=42D=12R=0M=3L=9B=1</v>
      </c>
      <c r="I604" s="0" t="s">
        <v>3177</v>
      </c>
      <c r="J604" s="0" t="s">
        <v>283</v>
      </c>
      <c r="K604" s="0" t="s">
        <v>143</v>
      </c>
      <c r="L604" s="0" t="s">
        <v>144</v>
      </c>
      <c r="M604" s="0" t="str">
        <f aca="false">RIGHT(N604,LEN(N604)-FIND(" ",N604))</f>
        <v>WOODVIEW AVE SW</v>
      </c>
      <c r="N604" s="0" t="s">
        <v>3178</v>
      </c>
      <c r="P604" s="0" t="s">
        <v>147</v>
      </c>
      <c r="Q604" s="0" t="s">
        <v>148</v>
      </c>
      <c r="R604" s="0" t="n">
        <v>44485</v>
      </c>
      <c r="AD604" s="0" t="s">
        <v>149</v>
      </c>
      <c r="AE604" s="0" t="s">
        <v>150</v>
      </c>
      <c r="AF604" s="0" t="s">
        <v>151</v>
      </c>
      <c r="AH604" s="0" t="n">
        <v>14</v>
      </c>
      <c r="AI604" s="0" t="n">
        <v>11</v>
      </c>
      <c r="AN604" s="0" t="s">
        <v>147</v>
      </c>
      <c r="AO604" s="0" t="s">
        <v>387</v>
      </c>
      <c r="AP604" s="0" t="s">
        <v>388</v>
      </c>
      <c r="AQ604" s="0" t="n">
        <v>9</v>
      </c>
      <c r="AR604" s="0" t="n">
        <v>64</v>
      </c>
      <c r="AS604" s="0" t="n">
        <v>32</v>
      </c>
      <c r="AV604" s="0" t="s">
        <v>154</v>
      </c>
      <c r="AW604" s="0" t="n">
        <f aca="false">COUNTA($BC604:$EG604)</f>
        <v>42</v>
      </c>
      <c r="AX604" s="0" t="n">
        <f aca="false">COUNTIF($BC604:$EG604,"D")</f>
        <v>12</v>
      </c>
      <c r="AY604" s="0" t="n">
        <f aca="false">COUNTIF($BC604:$EG604,"R")</f>
        <v>0</v>
      </c>
      <c r="AZ604" s="2" t="n">
        <f aca="false">COUNTIF(DW604,"D")+COUNTIF(DO604,"D")+COUNTIF(DJ604,"D")+COUNTIF(DD604,"D")</f>
        <v>3</v>
      </c>
      <c r="BA604" s="0" t="n">
        <f aca="false">IF(DH604&lt;&gt;"",1,0)+IF(DI604&lt;&gt;"",1,0)+IF(DK604&lt;&gt;"",1,0)+IF(DM604&lt;&gt;"",1,0)+IF(DN604&lt;&gt;"",1,0)+IF(DO604&lt;&gt;"",1,0)+IF(DQ604&lt;&gt;"",1,0)+IF(DR604&lt;&gt;"",1,0)+IF(DT604&lt;&gt;"",1,0)+IF(DU604&lt;&gt;"",1,0)+IF(DV604&lt;&gt;"",1,0)+IF(DW604&lt;&gt;"",1,0)+IF(DX604&lt;&gt;"",1,0)+IF(DZ604&lt;&gt;"",1,0)+IF(EA604&lt;&gt;"",1,0)+IF(EB604&lt;&gt;"",1,0)+IF(EE604&lt;&gt;"",1,0)</f>
        <v>9</v>
      </c>
      <c r="BB604" s="0" t="n">
        <f aca="false">IF(AND(AV604&gt;0, AW604&gt;0),1,0)</f>
        <v>1</v>
      </c>
      <c r="BC604" s="0" t="s">
        <v>155</v>
      </c>
      <c r="BD604" s="0" t="s">
        <v>155</v>
      </c>
      <c r="BE604" s="0" t="s">
        <v>155</v>
      </c>
      <c r="BF604" s="0" t="s">
        <v>155</v>
      </c>
      <c r="BG604" s="0" t="s">
        <v>155</v>
      </c>
      <c r="BH604" s="0" t="s">
        <v>155</v>
      </c>
      <c r="BI604" s="0" t="s">
        <v>155</v>
      </c>
      <c r="BJ604" s="0" t="s">
        <v>155</v>
      </c>
      <c r="BK604" s="0" t="s">
        <v>155</v>
      </c>
      <c r="BL604" s="0" t="s">
        <v>155</v>
      </c>
      <c r="BP604" s="0" t="s">
        <v>155</v>
      </c>
      <c r="BS604" s="0" t="s">
        <v>155</v>
      </c>
      <c r="BV604" s="0" t="s">
        <v>155</v>
      </c>
      <c r="BY604" s="0" t="s">
        <v>144</v>
      </c>
      <c r="CA604" s="0" t="s">
        <v>155</v>
      </c>
      <c r="CG604" s="0" t="s">
        <v>155</v>
      </c>
      <c r="CL604" s="0" t="s">
        <v>144</v>
      </c>
      <c r="CN604" s="0" t="s">
        <v>155</v>
      </c>
      <c r="CP604" s="0" t="s">
        <v>155</v>
      </c>
      <c r="CQ604" s="0" t="s">
        <v>144</v>
      </c>
      <c r="CT604" s="0" t="s">
        <v>155</v>
      </c>
      <c r="CU604" s="0" t="s">
        <v>144</v>
      </c>
      <c r="CV604" s="0" t="s">
        <v>155</v>
      </c>
      <c r="CW604" s="0" t="s">
        <v>144</v>
      </c>
      <c r="CY604" s="0" t="s">
        <v>155</v>
      </c>
      <c r="DC604" s="0" t="s">
        <v>155</v>
      </c>
      <c r="DF604" s="0" t="s">
        <v>155</v>
      </c>
      <c r="DG604" s="0" t="s">
        <v>144</v>
      </c>
      <c r="DI604" s="0" t="s">
        <v>155</v>
      </c>
      <c r="DJ604" s="0" t="s">
        <v>144</v>
      </c>
      <c r="DL604" s="0" t="s">
        <v>155</v>
      </c>
      <c r="DM604" s="0" t="s">
        <v>144</v>
      </c>
      <c r="DN604" s="0" t="s">
        <v>155</v>
      </c>
      <c r="DO604" s="0" t="s">
        <v>144</v>
      </c>
      <c r="DR604" s="0" t="s">
        <v>155</v>
      </c>
      <c r="DS604" s="0" t="s">
        <v>144</v>
      </c>
      <c r="DU604" s="0" t="s">
        <v>155</v>
      </c>
      <c r="DW604" s="0" t="s">
        <v>144</v>
      </c>
      <c r="DX604" s="0" t="s">
        <v>155</v>
      </c>
      <c r="EA604" s="0" t="s">
        <v>155</v>
      </c>
      <c r="ED604" s="0" t="s">
        <v>144</v>
      </c>
      <c r="EF604" s="0" t="s">
        <v>155</v>
      </c>
    </row>
    <row r="605" customFormat="false" ht="13.8" hidden="false" customHeight="false" outlineLevel="0" collapsed="false">
      <c r="A605" s="0" t="s">
        <v>3179</v>
      </c>
      <c r="B605" s="0" t="n">
        <v>78</v>
      </c>
      <c r="C605" s="0" t="n">
        <v>8665</v>
      </c>
      <c r="D605" s="0" t="s">
        <v>3180</v>
      </c>
      <c r="E605" s="0" t="s">
        <v>3181</v>
      </c>
      <c r="F605" s="0" t="str">
        <f aca="false">CONCATENATE(D605," ",LEFT(H605,4),"T=",AW605,"D=",AX605,"R=",AY605,"M=",AZ605,"L=",BA605,"B=",BB605)</f>
        <v>DESANTI T=46D=15R=0M=3L=9B=1</v>
      </c>
      <c r="I605" s="0" t="s">
        <v>3182</v>
      </c>
      <c r="J605" s="0" t="s">
        <v>3183</v>
      </c>
      <c r="K605" s="0" t="s">
        <v>143</v>
      </c>
      <c r="L605" s="0" t="s">
        <v>144</v>
      </c>
      <c r="M605" s="0" t="str">
        <f aca="false">RIGHT(N605,LEN(N605)-FIND(" ",N605))</f>
        <v>MONTCLAIR ST NE</v>
      </c>
      <c r="N605" s="0" t="s">
        <v>3184</v>
      </c>
      <c r="P605" s="0" t="s">
        <v>147</v>
      </c>
      <c r="Q605" s="0" t="s">
        <v>148</v>
      </c>
      <c r="R605" s="0" t="n">
        <v>44483</v>
      </c>
      <c r="AD605" s="0" t="s">
        <v>149</v>
      </c>
      <c r="AE605" s="0" t="s">
        <v>150</v>
      </c>
      <c r="AF605" s="0" t="s">
        <v>151</v>
      </c>
      <c r="AH605" s="0" t="n">
        <v>14</v>
      </c>
      <c r="AI605" s="0" t="n">
        <v>11</v>
      </c>
      <c r="AN605" s="0" t="s">
        <v>147</v>
      </c>
      <c r="AO605" s="0" t="s">
        <v>1197</v>
      </c>
      <c r="AP605" s="0" t="s">
        <v>1198</v>
      </c>
      <c r="AQ605" s="0" t="n">
        <v>9</v>
      </c>
      <c r="AR605" s="0" t="n">
        <v>64</v>
      </c>
      <c r="AS605" s="0" t="n">
        <v>32</v>
      </c>
      <c r="AV605" s="0" t="s">
        <v>202</v>
      </c>
      <c r="AW605" s="0" t="n">
        <f aca="false">COUNTA($BC605:$EG605)</f>
        <v>46</v>
      </c>
      <c r="AX605" s="0" t="n">
        <f aca="false">COUNTIF($BC605:$EG605,"D")</f>
        <v>15</v>
      </c>
      <c r="AY605" s="0" t="n">
        <f aca="false">COUNTIF($BC605:$EG605,"R")</f>
        <v>0</v>
      </c>
      <c r="AZ605" s="2" t="n">
        <f aca="false">COUNTIF(DW605,"D")+COUNTIF(DO605,"D")+COUNTIF(DJ605,"D")+COUNTIF(DD605,"D")</f>
        <v>3</v>
      </c>
      <c r="BA605" s="0" t="n">
        <f aca="false">IF(DH605&lt;&gt;"",1,0)+IF(DI605&lt;&gt;"",1,0)+IF(DK605&lt;&gt;"",1,0)+IF(DM605&lt;&gt;"",1,0)+IF(DN605&lt;&gt;"",1,0)+IF(DO605&lt;&gt;"",1,0)+IF(DQ605&lt;&gt;"",1,0)+IF(DR605&lt;&gt;"",1,0)+IF(DT605&lt;&gt;"",1,0)+IF(DU605&lt;&gt;"",1,0)+IF(DV605&lt;&gt;"",1,0)+IF(DW605&lt;&gt;"",1,0)+IF(DX605&lt;&gt;"",1,0)+IF(DZ605&lt;&gt;"",1,0)+IF(EA605&lt;&gt;"",1,0)+IF(EB605&lt;&gt;"",1,0)+IF(EE605&lt;&gt;"",1,0)</f>
        <v>9</v>
      </c>
      <c r="BB605" s="0" t="n">
        <f aca="false">IF(AND(AV605&gt;0, AW605&gt;0),1,0)</f>
        <v>1</v>
      </c>
      <c r="BC605" s="0" t="s">
        <v>155</v>
      </c>
      <c r="BD605" s="0" t="s">
        <v>155</v>
      </c>
      <c r="BE605" s="0" t="s">
        <v>155</v>
      </c>
      <c r="BF605" s="0" t="s">
        <v>155</v>
      </c>
      <c r="BG605" s="0" t="s">
        <v>155</v>
      </c>
      <c r="BH605" s="0" t="s">
        <v>155</v>
      </c>
      <c r="BI605" s="0" t="s">
        <v>155</v>
      </c>
      <c r="BJ605" s="0" t="s">
        <v>155</v>
      </c>
      <c r="BK605" s="0" t="s">
        <v>155</v>
      </c>
      <c r="BL605" s="0" t="s">
        <v>155</v>
      </c>
      <c r="BP605" s="0" t="s">
        <v>155</v>
      </c>
      <c r="BR605" s="0" t="s">
        <v>155</v>
      </c>
      <c r="BS605" s="0" t="s">
        <v>155</v>
      </c>
      <c r="BV605" s="0" t="s">
        <v>155</v>
      </c>
      <c r="BY605" s="0" t="s">
        <v>144</v>
      </c>
      <c r="CA605" s="0" t="s">
        <v>155</v>
      </c>
      <c r="CG605" s="0" t="s">
        <v>155</v>
      </c>
      <c r="CH605" s="0" t="s">
        <v>144</v>
      </c>
      <c r="CK605" s="0" t="s">
        <v>155</v>
      </c>
      <c r="CL605" s="0" t="s">
        <v>144</v>
      </c>
      <c r="CN605" s="0" t="s">
        <v>155</v>
      </c>
      <c r="CO605" s="0" t="s">
        <v>144</v>
      </c>
      <c r="CP605" s="0" t="s">
        <v>155</v>
      </c>
      <c r="CU605" s="0" t="s">
        <v>144</v>
      </c>
      <c r="CV605" s="0" t="s">
        <v>155</v>
      </c>
      <c r="CW605" s="0" t="s">
        <v>144</v>
      </c>
      <c r="CY605" s="0" t="s">
        <v>155</v>
      </c>
      <c r="CZ605" s="0" t="s">
        <v>144</v>
      </c>
      <c r="DC605" s="0" t="s">
        <v>155</v>
      </c>
      <c r="DD605" s="0" t="s">
        <v>144</v>
      </c>
      <c r="DF605" s="0" t="s">
        <v>155</v>
      </c>
      <c r="DG605" s="0" t="s">
        <v>144</v>
      </c>
      <c r="DI605" s="0" t="s">
        <v>155</v>
      </c>
      <c r="DJ605" s="0" t="s">
        <v>144</v>
      </c>
      <c r="DL605" s="0" t="s">
        <v>155</v>
      </c>
      <c r="DM605" s="0" t="s">
        <v>144</v>
      </c>
      <c r="DN605" s="0" t="s">
        <v>155</v>
      </c>
      <c r="DR605" s="0" t="s">
        <v>155</v>
      </c>
      <c r="DS605" s="0" t="s">
        <v>144</v>
      </c>
      <c r="DT605" s="0" t="s">
        <v>144</v>
      </c>
      <c r="DU605" s="0" t="s">
        <v>155</v>
      </c>
      <c r="DW605" s="0" t="s">
        <v>144</v>
      </c>
      <c r="DX605" s="0" t="s">
        <v>155</v>
      </c>
      <c r="EA605" s="0" t="s">
        <v>155</v>
      </c>
      <c r="ED605" s="0" t="s">
        <v>144</v>
      </c>
      <c r="EF605" s="0" t="s">
        <v>155</v>
      </c>
    </row>
    <row r="606" customFormat="false" ht="13.8" hidden="false" customHeight="false" outlineLevel="0" collapsed="false">
      <c r="A606" s="0" t="s">
        <v>3185</v>
      </c>
      <c r="B606" s="0" t="n">
        <v>78</v>
      </c>
      <c r="C606" s="0" t="n">
        <v>44050</v>
      </c>
      <c r="D606" s="0" t="s">
        <v>3186</v>
      </c>
      <c r="E606" s="0" t="s">
        <v>821</v>
      </c>
      <c r="F606" s="0" t="str">
        <f aca="false">CONCATENATE(D606," ",LEFT(H606,4),"T=",AW606,"D=",AX606,"R=",AY606,"M=",AZ606,"L=",BA606,"B=",BB606)</f>
        <v>DEVENGENCIE T=44D=17R=0M=3L=9B=1</v>
      </c>
      <c r="G606" s="0" t="s">
        <v>185</v>
      </c>
      <c r="I606" s="0" t="s">
        <v>3187</v>
      </c>
      <c r="J606" s="0" t="s">
        <v>3188</v>
      </c>
      <c r="K606" s="0" t="s">
        <v>143</v>
      </c>
      <c r="L606" s="0" t="s">
        <v>144</v>
      </c>
      <c r="M606" s="0" t="str">
        <f aca="false">RIGHT(N606,LEN(N606)-FIND(" ",N606))</f>
        <v>WILLOW BROOK DR NE</v>
      </c>
      <c r="N606" s="0" t="s">
        <v>3189</v>
      </c>
      <c r="P606" s="0" t="s">
        <v>147</v>
      </c>
      <c r="Q606" s="0" t="s">
        <v>148</v>
      </c>
      <c r="R606" s="0" t="n">
        <v>44483</v>
      </c>
      <c r="AD606" s="0" t="s">
        <v>149</v>
      </c>
      <c r="AE606" s="0" t="s">
        <v>150</v>
      </c>
      <c r="AH606" s="0" t="n">
        <v>14</v>
      </c>
      <c r="AI606" s="0" t="n">
        <v>11</v>
      </c>
      <c r="AJ606" s="0" t="s">
        <v>198</v>
      </c>
      <c r="AM606" s="0" t="s">
        <v>199</v>
      </c>
      <c r="AN606" s="0" t="s">
        <v>147</v>
      </c>
      <c r="AO606" s="0" t="s">
        <v>200</v>
      </c>
      <c r="AP606" s="0" t="s">
        <v>201</v>
      </c>
      <c r="AQ606" s="0" t="n">
        <v>9</v>
      </c>
      <c r="AR606" s="0" t="n">
        <v>64</v>
      </c>
      <c r="AS606" s="0" t="n">
        <v>32</v>
      </c>
      <c r="AV606" s="0" t="s">
        <v>202</v>
      </c>
      <c r="AW606" s="0" t="n">
        <f aca="false">COUNTA($BC606:$EG606)</f>
        <v>44</v>
      </c>
      <c r="AX606" s="0" t="n">
        <f aca="false">COUNTIF($BC606:$EG606,"D")</f>
        <v>17</v>
      </c>
      <c r="AY606" s="0" t="n">
        <f aca="false">COUNTIF($BC606:$EG606,"R")</f>
        <v>0</v>
      </c>
      <c r="AZ606" s="2" t="n">
        <f aca="false">COUNTIF(DW606,"D")+COUNTIF(DO606,"D")+COUNTIF(DJ606,"D")+COUNTIF(DD606,"D")</f>
        <v>3</v>
      </c>
      <c r="BA606" s="0" t="n">
        <f aca="false">IF(DH606&lt;&gt;"",1,0)+IF(DI606&lt;&gt;"",1,0)+IF(DK606&lt;&gt;"",1,0)+IF(DM606&lt;&gt;"",1,0)+IF(DN606&lt;&gt;"",1,0)+IF(DO606&lt;&gt;"",1,0)+IF(DQ606&lt;&gt;"",1,0)+IF(DR606&lt;&gt;"",1,0)+IF(DT606&lt;&gt;"",1,0)+IF(DU606&lt;&gt;"",1,0)+IF(DV606&lt;&gt;"",1,0)+IF(DW606&lt;&gt;"",1,0)+IF(DX606&lt;&gt;"",1,0)+IF(DZ606&lt;&gt;"",1,0)+IF(EA606&lt;&gt;"",1,0)+IF(EB606&lt;&gt;"",1,0)+IF(EE606&lt;&gt;"",1,0)</f>
        <v>9</v>
      </c>
      <c r="BB606" s="0" t="n">
        <f aca="false">IF(AND(AV606&gt;0, AW606&gt;0),1,0)</f>
        <v>1</v>
      </c>
      <c r="BC606" s="0" t="s">
        <v>155</v>
      </c>
      <c r="BD606" s="0" t="s">
        <v>155</v>
      </c>
      <c r="BE606" s="0" t="s">
        <v>155</v>
      </c>
      <c r="BF606" s="0" t="s">
        <v>155</v>
      </c>
      <c r="BG606" s="0" t="s">
        <v>155</v>
      </c>
      <c r="BH606" s="0" t="s">
        <v>155</v>
      </c>
      <c r="BI606" s="0" t="s">
        <v>155</v>
      </c>
      <c r="BJ606" s="0" t="s">
        <v>155</v>
      </c>
      <c r="BK606" s="0" t="s">
        <v>155</v>
      </c>
      <c r="BL606" s="0" t="s">
        <v>155</v>
      </c>
      <c r="BR606" s="0" t="s">
        <v>155</v>
      </c>
      <c r="BS606" s="0" t="s">
        <v>155</v>
      </c>
      <c r="BY606" s="0" t="s">
        <v>144</v>
      </c>
      <c r="CC606" s="0" t="s">
        <v>144</v>
      </c>
      <c r="CH606" s="0" t="s">
        <v>144</v>
      </c>
      <c r="CK606" s="0" t="s">
        <v>155</v>
      </c>
      <c r="CL606" s="0" t="s">
        <v>144</v>
      </c>
      <c r="CN606" s="0" t="s">
        <v>155</v>
      </c>
      <c r="CO606" s="0" t="s">
        <v>144</v>
      </c>
      <c r="CP606" s="0" t="s">
        <v>155</v>
      </c>
      <c r="CQ606" s="0" t="s">
        <v>144</v>
      </c>
      <c r="CU606" s="0" t="s">
        <v>144</v>
      </c>
      <c r="CV606" s="0" t="s">
        <v>155</v>
      </c>
      <c r="CW606" s="0" t="s">
        <v>144</v>
      </c>
      <c r="CY606" s="0" t="s">
        <v>155</v>
      </c>
      <c r="CZ606" s="0" t="s">
        <v>144</v>
      </c>
      <c r="DC606" s="0" t="s">
        <v>155</v>
      </c>
      <c r="DD606" s="0" t="s">
        <v>144</v>
      </c>
      <c r="DF606" s="0" t="s">
        <v>155</v>
      </c>
      <c r="DG606" s="0" t="s">
        <v>144</v>
      </c>
      <c r="DI606" s="0" t="s">
        <v>155</v>
      </c>
      <c r="DJ606" s="0" t="s">
        <v>144</v>
      </c>
      <c r="DL606" s="0" t="s">
        <v>155</v>
      </c>
      <c r="DM606" s="0" t="s">
        <v>144</v>
      </c>
      <c r="DN606" s="0" t="s">
        <v>155</v>
      </c>
      <c r="DR606" s="0" t="s">
        <v>155</v>
      </c>
      <c r="DS606" s="0" t="s">
        <v>144</v>
      </c>
      <c r="DT606" s="0" t="s">
        <v>144</v>
      </c>
      <c r="DU606" s="0" t="s">
        <v>155</v>
      </c>
      <c r="DW606" s="0" t="s">
        <v>144</v>
      </c>
      <c r="DX606" s="0" t="s">
        <v>155</v>
      </c>
      <c r="EA606" s="0" t="s">
        <v>155</v>
      </c>
      <c r="ED606" s="0" t="s">
        <v>144</v>
      </c>
      <c r="EF606" s="0" t="s">
        <v>155</v>
      </c>
    </row>
    <row r="607" customFormat="false" ht="13.8" hidden="false" customHeight="false" outlineLevel="0" collapsed="false">
      <c r="A607" s="0" t="s">
        <v>3190</v>
      </c>
      <c r="B607" s="0" t="n">
        <v>78</v>
      </c>
      <c r="C607" s="0" t="n">
        <v>27572</v>
      </c>
      <c r="D607" s="0" t="s">
        <v>3191</v>
      </c>
      <c r="E607" s="0" t="s">
        <v>1411</v>
      </c>
      <c r="F607" s="0" t="str">
        <f aca="false">CONCATENATE(D607," ",LEFT(H607,4),"T=",AW607,"D=",AX607,"R=",AY607,"M=",AZ607,"L=",BA607,"B=",BB607)</f>
        <v>DOWDELL T=44D=15R=0M=3L=9B=1</v>
      </c>
      <c r="G607" s="0" t="s">
        <v>3192</v>
      </c>
      <c r="I607" s="0" t="s">
        <v>2973</v>
      </c>
      <c r="J607" s="0" t="s">
        <v>3193</v>
      </c>
      <c r="K607" s="0" t="s">
        <v>143</v>
      </c>
      <c r="L607" s="0" t="s">
        <v>144</v>
      </c>
      <c r="M607" s="0" t="str">
        <f aca="false">RIGHT(N607,LEN(N607)-FIND(" ",N607))</f>
        <v>REGAL DR NW</v>
      </c>
      <c r="N607" s="0" t="s">
        <v>3194</v>
      </c>
      <c r="P607" s="0" t="s">
        <v>147</v>
      </c>
      <c r="Q607" s="0" t="s">
        <v>148</v>
      </c>
      <c r="R607" s="0" t="n">
        <v>44485</v>
      </c>
      <c r="AD607" s="0" t="s">
        <v>149</v>
      </c>
      <c r="AE607" s="0" t="s">
        <v>150</v>
      </c>
      <c r="AF607" s="0" t="s">
        <v>151</v>
      </c>
      <c r="AH607" s="0" t="n">
        <v>14</v>
      </c>
      <c r="AI607" s="0" t="n">
        <v>11</v>
      </c>
      <c r="AN607" s="0" t="s">
        <v>147</v>
      </c>
      <c r="AO607" s="0" t="s">
        <v>221</v>
      </c>
      <c r="AP607" s="0" t="s">
        <v>222</v>
      </c>
      <c r="AQ607" s="0" t="n">
        <v>9</v>
      </c>
      <c r="AR607" s="0" t="n">
        <v>64</v>
      </c>
      <c r="AS607" s="0" t="n">
        <v>32</v>
      </c>
      <c r="AV607" s="0" t="s">
        <v>223</v>
      </c>
      <c r="AW607" s="0" t="n">
        <f aca="false">COUNTA($BC607:$EG607)</f>
        <v>44</v>
      </c>
      <c r="AX607" s="0" t="n">
        <f aca="false">COUNTIF($BC607:$EG607,"D")</f>
        <v>15</v>
      </c>
      <c r="AY607" s="0" t="n">
        <f aca="false">COUNTIF($BC607:$EG607,"R")</f>
        <v>0</v>
      </c>
      <c r="AZ607" s="2" t="n">
        <f aca="false">COUNTIF(DW607,"D")+COUNTIF(DO607,"D")+COUNTIF(DJ607,"D")+COUNTIF(DD607,"D")</f>
        <v>3</v>
      </c>
      <c r="BA607" s="0" t="n">
        <f aca="false">IF(DH607&lt;&gt;"",1,0)+IF(DI607&lt;&gt;"",1,0)+IF(DK607&lt;&gt;"",1,0)+IF(DM607&lt;&gt;"",1,0)+IF(DN607&lt;&gt;"",1,0)+IF(DO607&lt;&gt;"",1,0)+IF(DQ607&lt;&gt;"",1,0)+IF(DR607&lt;&gt;"",1,0)+IF(DT607&lt;&gt;"",1,0)+IF(DU607&lt;&gt;"",1,0)+IF(DV607&lt;&gt;"",1,0)+IF(DW607&lt;&gt;"",1,0)+IF(DX607&lt;&gt;"",1,0)+IF(DZ607&lt;&gt;"",1,0)+IF(EA607&lt;&gt;"",1,0)+IF(EB607&lt;&gt;"",1,0)+IF(EE607&lt;&gt;"",1,0)</f>
        <v>9</v>
      </c>
      <c r="BB607" s="0" t="n">
        <f aca="false">IF(AND(AV607&gt;0, AW607&gt;0),1,0)</f>
        <v>1</v>
      </c>
      <c r="BC607" s="0" t="s">
        <v>155</v>
      </c>
      <c r="BD607" s="0" t="s">
        <v>155</v>
      </c>
      <c r="BE607" s="0" t="s">
        <v>155</v>
      </c>
      <c r="BF607" s="0" t="s">
        <v>155</v>
      </c>
      <c r="BG607" s="0" t="s">
        <v>155</v>
      </c>
      <c r="BH607" s="0" t="s">
        <v>155</v>
      </c>
      <c r="BI607" s="0" t="s">
        <v>155</v>
      </c>
      <c r="BJ607" s="0" t="s">
        <v>155</v>
      </c>
      <c r="BK607" s="0" t="s">
        <v>155</v>
      </c>
      <c r="BL607" s="0" t="s">
        <v>155</v>
      </c>
      <c r="BP607" s="0" t="s">
        <v>155</v>
      </c>
      <c r="BS607" s="0" t="s">
        <v>155</v>
      </c>
      <c r="BY607" s="0" t="s">
        <v>144</v>
      </c>
      <c r="CA607" s="0" t="s">
        <v>155</v>
      </c>
      <c r="CG607" s="0" t="s">
        <v>155</v>
      </c>
      <c r="CH607" s="0" t="s">
        <v>144</v>
      </c>
      <c r="CK607" s="0" t="s">
        <v>155</v>
      </c>
      <c r="CL607" s="0" t="s">
        <v>144</v>
      </c>
      <c r="CN607" s="0" t="s">
        <v>155</v>
      </c>
      <c r="CO607" s="0" t="s">
        <v>144</v>
      </c>
      <c r="CP607" s="0" t="s">
        <v>155</v>
      </c>
      <c r="CQ607" s="0" t="s">
        <v>144</v>
      </c>
      <c r="CT607" s="0" t="s">
        <v>155</v>
      </c>
      <c r="CU607" s="0" t="s">
        <v>144</v>
      </c>
      <c r="CV607" s="0" t="s">
        <v>155</v>
      </c>
      <c r="CW607" s="0" t="s">
        <v>144</v>
      </c>
      <c r="CZ607" s="0" t="s">
        <v>144</v>
      </c>
      <c r="DC607" s="0" t="s">
        <v>155</v>
      </c>
      <c r="DD607" s="0" t="s">
        <v>144</v>
      </c>
      <c r="DF607" s="0" t="s">
        <v>155</v>
      </c>
      <c r="DG607" s="0" t="s">
        <v>144</v>
      </c>
      <c r="DI607" s="0" t="s">
        <v>155</v>
      </c>
      <c r="DL607" s="0" t="s">
        <v>155</v>
      </c>
      <c r="DM607" s="0" t="s">
        <v>144</v>
      </c>
      <c r="DN607" s="0" t="s">
        <v>155</v>
      </c>
      <c r="DO607" s="0" t="s">
        <v>144</v>
      </c>
      <c r="DR607" s="0" t="s">
        <v>155</v>
      </c>
      <c r="DS607" s="0" t="s">
        <v>144</v>
      </c>
      <c r="DU607" s="0" t="s">
        <v>155</v>
      </c>
      <c r="DW607" s="0" t="s">
        <v>144</v>
      </c>
      <c r="DX607" s="0" t="s">
        <v>155</v>
      </c>
      <c r="EA607" s="0" t="s">
        <v>155</v>
      </c>
      <c r="ED607" s="0" t="s">
        <v>144</v>
      </c>
      <c r="EF607" s="0" t="s">
        <v>155</v>
      </c>
    </row>
    <row r="608" customFormat="false" ht="13.8" hidden="false" customHeight="false" outlineLevel="0" collapsed="false">
      <c r="A608" s="0" t="s">
        <v>3195</v>
      </c>
      <c r="B608" s="0" t="n">
        <v>78</v>
      </c>
      <c r="C608" s="0" t="n">
        <v>23077</v>
      </c>
      <c r="D608" s="0" t="s">
        <v>3196</v>
      </c>
      <c r="E608" s="0" t="s">
        <v>1453</v>
      </c>
      <c r="F608" s="0" t="str">
        <f aca="false">CONCATENATE(D608," ",LEFT(H608,4),"T=",AW608,"D=",AX608,"R=",AY608,"M=",AZ608,"L=",BA608,"B=",BB608)</f>
        <v>DOWNING T=45D=16R=0M=3L=9B=1</v>
      </c>
      <c r="G608" s="0" t="s">
        <v>2196</v>
      </c>
      <c r="I608" s="0" t="s">
        <v>3197</v>
      </c>
      <c r="J608" s="0" t="s">
        <v>751</v>
      </c>
      <c r="K608" s="0" t="s">
        <v>143</v>
      </c>
      <c r="L608" s="0" t="s">
        <v>144</v>
      </c>
      <c r="M608" s="0" t="str">
        <f aca="false">RIGHT(N608,LEN(N608)-FIND(" ",N608))</f>
        <v>MAPLEWOOD ST NE</v>
      </c>
      <c r="N608" s="0" t="s">
        <v>3198</v>
      </c>
      <c r="P608" s="0" t="s">
        <v>147</v>
      </c>
      <c r="Q608" s="0" t="s">
        <v>148</v>
      </c>
      <c r="R608" s="0" t="n">
        <v>44483</v>
      </c>
      <c r="AD608" s="0" t="s">
        <v>149</v>
      </c>
      <c r="AE608" s="0" t="s">
        <v>150</v>
      </c>
      <c r="AF608" s="0" t="s">
        <v>151</v>
      </c>
      <c r="AH608" s="0" t="n">
        <v>14</v>
      </c>
      <c r="AI608" s="0" t="n">
        <v>11</v>
      </c>
      <c r="AN608" s="0" t="s">
        <v>147</v>
      </c>
      <c r="AO608" s="0" t="s">
        <v>1368</v>
      </c>
      <c r="AP608" s="0" t="s">
        <v>1369</v>
      </c>
      <c r="AQ608" s="0" t="n">
        <v>9</v>
      </c>
      <c r="AR608" s="0" t="n">
        <v>64</v>
      </c>
      <c r="AS608" s="0" t="n">
        <v>32</v>
      </c>
      <c r="AV608" s="0" t="s">
        <v>202</v>
      </c>
      <c r="AW608" s="0" t="n">
        <f aca="false">COUNTA($BC608:$EG608)</f>
        <v>45</v>
      </c>
      <c r="AX608" s="0" t="n">
        <f aca="false">COUNTIF($BC608:$EG608,"D")</f>
        <v>16</v>
      </c>
      <c r="AY608" s="0" t="n">
        <f aca="false">COUNTIF($BC608:$EG608,"R")</f>
        <v>0</v>
      </c>
      <c r="AZ608" s="2" t="n">
        <f aca="false">COUNTIF(DW608,"D")+COUNTIF(DO608,"D")+COUNTIF(DJ608,"D")+COUNTIF(DD608,"D")</f>
        <v>3</v>
      </c>
      <c r="BA608" s="0" t="n">
        <f aca="false">IF(DH608&lt;&gt;"",1,0)+IF(DI608&lt;&gt;"",1,0)+IF(DK608&lt;&gt;"",1,0)+IF(DM608&lt;&gt;"",1,0)+IF(DN608&lt;&gt;"",1,0)+IF(DO608&lt;&gt;"",1,0)+IF(DQ608&lt;&gt;"",1,0)+IF(DR608&lt;&gt;"",1,0)+IF(DT608&lt;&gt;"",1,0)+IF(DU608&lt;&gt;"",1,0)+IF(DV608&lt;&gt;"",1,0)+IF(DW608&lt;&gt;"",1,0)+IF(DX608&lt;&gt;"",1,0)+IF(DZ608&lt;&gt;"",1,0)+IF(EA608&lt;&gt;"",1,0)+IF(EB608&lt;&gt;"",1,0)+IF(EE608&lt;&gt;"",1,0)</f>
        <v>9</v>
      </c>
      <c r="BB608" s="0" t="n">
        <f aca="false">IF(AND(AV608&gt;0, AW608&gt;0),1,0)</f>
        <v>1</v>
      </c>
      <c r="BC608" s="0" t="s">
        <v>155</v>
      </c>
      <c r="BD608" s="0" t="s">
        <v>155</v>
      </c>
      <c r="BE608" s="0" t="s">
        <v>155</v>
      </c>
      <c r="BF608" s="0" t="s">
        <v>155</v>
      </c>
      <c r="BH608" s="0" t="s">
        <v>155</v>
      </c>
      <c r="BJ608" s="0" t="s">
        <v>155</v>
      </c>
      <c r="BK608" s="0" t="s">
        <v>155</v>
      </c>
      <c r="BL608" s="0" t="s">
        <v>155</v>
      </c>
      <c r="BP608" s="0" t="s">
        <v>155</v>
      </c>
      <c r="BR608" s="0" t="s">
        <v>155</v>
      </c>
      <c r="BS608" s="0" t="s">
        <v>155</v>
      </c>
      <c r="BV608" s="0" t="s">
        <v>155</v>
      </c>
      <c r="BY608" s="0" t="s">
        <v>144</v>
      </c>
      <c r="CA608" s="0" t="s">
        <v>155</v>
      </c>
      <c r="CC608" s="0" t="s">
        <v>144</v>
      </c>
      <c r="CG608" s="0" t="s">
        <v>155</v>
      </c>
      <c r="CH608" s="0" t="s">
        <v>144</v>
      </c>
      <c r="CK608" s="0" t="s">
        <v>155</v>
      </c>
      <c r="CL608" s="0" t="s">
        <v>144</v>
      </c>
      <c r="CN608" s="0" t="s">
        <v>155</v>
      </c>
      <c r="CO608" s="0" t="s">
        <v>144</v>
      </c>
      <c r="CP608" s="0" t="s">
        <v>155</v>
      </c>
      <c r="CQ608" s="0" t="s">
        <v>144</v>
      </c>
      <c r="CU608" s="0" t="s">
        <v>144</v>
      </c>
      <c r="CV608" s="0" t="s">
        <v>155</v>
      </c>
      <c r="CW608" s="0" t="s">
        <v>144</v>
      </c>
      <c r="CY608" s="0" t="s">
        <v>155</v>
      </c>
      <c r="CZ608" s="0" t="s">
        <v>144</v>
      </c>
      <c r="DC608" s="0" t="s">
        <v>155</v>
      </c>
      <c r="DD608" s="0" t="s">
        <v>144</v>
      </c>
      <c r="DF608" s="0" t="s">
        <v>155</v>
      </c>
      <c r="DG608" s="0" t="s">
        <v>144</v>
      </c>
      <c r="DI608" s="0" t="s">
        <v>155</v>
      </c>
      <c r="DJ608" s="0" t="s">
        <v>144</v>
      </c>
      <c r="DL608" s="0" t="s">
        <v>155</v>
      </c>
      <c r="DM608" s="0" t="s">
        <v>144</v>
      </c>
      <c r="DN608" s="0" t="s">
        <v>155</v>
      </c>
      <c r="DR608" s="0" t="s">
        <v>155</v>
      </c>
      <c r="DS608" s="0" t="s">
        <v>144</v>
      </c>
      <c r="DT608" s="0" t="s">
        <v>144</v>
      </c>
      <c r="DU608" s="0" t="s">
        <v>155</v>
      </c>
      <c r="DW608" s="0" t="s">
        <v>144</v>
      </c>
      <c r="DX608" s="0" t="s">
        <v>155</v>
      </c>
      <c r="EA608" s="0" t="s">
        <v>155</v>
      </c>
      <c r="EF608" s="0" t="s">
        <v>155</v>
      </c>
    </row>
    <row r="609" customFormat="false" ht="13.8" hidden="false" customHeight="false" outlineLevel="0" collapsed="false">
      <c r="A609" s="0" t="s">
        <v>3199</v>
      </c>
      <c r="B609" s="0" t="n">
        <v>78</v>
      </c>
      <c r="C609" s="0" t="n">
        <v>156202</v>
      </c>
      <c r="D609" s="0" t="s">
        <v>3200</v>
      </c>
      <c r="E609" s="0" t="s">
        <v>3201</v>
      </c>
      <c r="F609" s="0" t="str">
        <f aca="false">CONCATENATE(D609," ",LEFT(H609,4),"T=",AW609,"D=",AX609,"R=",AY609,"M=",AZ609,"L=",BA609,"B=",BB609)</f>
        <v>EBERLE T=43D=14R=0M=3L=9B=1</v>
      </c>
      <c r="I609" s="0" t="s">
        <v>3202</v>
      </c>
      <c r="J609" s="0" t="s">
        <v>3203</v>
      </c>
      <c r="K609" s="0" t="s">
        <v>143</v>
      </c>
      <c r="L609" s="0" t="s">
        <v>144</v>
      </c>
      <c r="M609" s="0" t="str">
        <f aca="false">RIGHT(N609,LEN(N609)-FIND(" ",N609))</f>
        <v>HAZELWOOD AVE SE</v>
      </c>
      <c r="N609" s="0" t="s">
        <v>3204</v>
      </c>
      <c r="P609" s="0" t="s">
        <v>147</v>
      </c>
      <c r="Q609" s="0" t="s">
        <v>148</v>
      </c>
      <c r="R609" s="0" t="n">
        <v>44483</v>
      </c>
      <c r="AD609" s="0" t="s">
        <v>149</v>
      </c>
      <c r="AE609" s="0" t="s">
        <v>150</v>
      </c>
      <c r="AF609" s="0" t="s">
        <v>151</v>
      </c>
      <c r="AH609" s="0" t="n">
        <v>14</v>
      </c>
      <c r="AI609" s="0" t="n">
        <v>11</v>
      </c>
      <c r="AN609" s="0" t="s">
        <v>147</v>
      </c>
      <c r="AO609" s="0" t="s">
        <v>268</v>
      </c>
      <c r="AP609" s="0" t="s">
        <v>269</v>
      </c>
      <c r="AQ609" s="0" t="n">
        <v>9</v>
      </c>
      <c r="AR609" s="0" t="n">
        <v>64</v>
      </c>
      <c r="AS609" s="0" t="n">
        <v>32</v>
      </c>
      <c r="AV609" s="0" t="s">
        <v>252</v>
      </c>
      <c r="AW609" s="0" t="n">
        <f aca="false">COUNTA($BC609:$EG609)</f>
        <v>43</v>
      </c>
      <c r="AX609" s="0" t="n">
        <f aca="false">COUNTIF($BC609:$EG609,"D")</f>
        <v>14</v>
      </c>
      <c r="AY609" s="0" t="n">
        <f aca="false">COUNTIF($BC609:$EG609,"R")</f>
        <v>0</v>
      </c>
      <c r="AZ609" s="2" t="n">
        <f aca="false">COUNTIF(DW609,"D")+COUNTIF(DO609,"D")+COUNTIF(DJ609,"D")+COUNTIF(DD609,"D")</f>
        <v>3</v>
      </c>
      <c r="BA609" s="0" t="n">
        <f aca="false">IF(DH609&lt;&gt;"",1,0)+IF(DI609&lt;&gt;"",1,0)+IF(DK609&lt;&gt;"",1,0)+IF(DM609&lt;&gt;"",1,0)+IF(DN609&lt;&gt;"",1,0)+IF(DO609&lt;&gt;"",1,0)+IF(DQ609&lt;&gt;"",1,0)+IF(DR609&lt;&gt;"",1,0)+IF(DT609&lt;&gt;"",1,0)+IF(DU609&lt;&gt;"",1,0)+IF(DV609&lt;&gt;"",1,0)+IF(DW609&lt;&gt;"",1,0)+IF(DX609&lt;&gt;"",1,0)+IF(DZ609&lt;&gt;"",1,0)+IF(EA609&lt;&gt;"",1,0)+IF(EB609&lt;&gt;"",1,0)+IF(EE609&lt;&gt;"",1,0)</f>
        <v>9</v>
      </c>
      <c r="BB609" s="0" t="n">
        <f aca="false">IF(AND(AV609&gt;0, AW609&gt;0),1,0)</f>
        <v>1</v>
      </c>
      <c r="BC609" s="0" t="s">
        <v>155</v>
      </c>
      <c r="BD609" s="0" t="s">
        <v>155</v>
      </c>
      <c r="BH609" s="0" t="s">
        <v>155</v>
      </c>
      <c r="BI609" s="0" t="s">
        <v>155</v>
      </c>
      <c r="BJ609" s="0" t="s">
        <v>155</v>
      </c>
      <c r="BK609" s="0" t="s">
        <v>155</v>
      </c>
      <c r="BL609" s="0" t="s">
        <v>155</v>
      </c>
      <c r="BP609" s="0" t="s">
        <v>155</v>
      </c>
      <c r="BR609" s="0" t="s">
        <v>155</v>
      </c>
      <c r="BS609" s="0" t="s">
        <v>155</v>
      </c>
      <c r="BV609" s="0" t="s">
        <v>155</v>
      </c>
      <c r="BY609" s="0" t="s">
        <v>144</v>
      </c>
      <c r="CA609" s="0" t="s">
        <v>155</v>
      </c>
      <c r="CG609" s="0" t="s">
        <v>155</v>
      </c>
      <c r="CH609" s="0" t="s">
        <v>144</v>
      </c>
      <c r="CK609" s="0" t="s">
        <v>155</v>
      </c>
      <c r="CL609" s="0" t="s">
        <v>144</v>
      </c>
      <c r="CN609" s="0" t="s">
        <v>155</v>
      </c>
      <c r="CP609" s="0" t="s">
        <v>155</v>
      </c>
      <c r="CT609" s="0" t="s">
        <v>155</v>
      </c>
      <c r="CU609" s="0" t="s">
        <v>144</v>
      </c>
      <c r="CV609" s="0" t="s">
        <v>155</v>
      </c>
      <c r="CW609" s="0" t="s">
        <v>144</v>
      </c>
      <c r="CY609" s="0" t="s">
        <v>155</v>
      </c>
      <c r="CZ609" s="0" t="s">
        <v>144</v>
      </c>
      <c r="DC609" s="0" t="s">
        <v>155</v>
      </c>
      <c r="DD609" s="0" t="s">
        <v>144</v>
      </c>
      <c r="DF609" s="0" t="s">
        <v>155</v>
      </c>
      <c r="DG609" s="0" t="s">
        <v>144</v>
      </c>
      <c r="DI609" s="0" t="s">
        <v>155</v>
      </c>
      <c r="DJ609" s="0" t="s">
        <v>144</v>
      </c>
      <c r="DL609" s="0" t="s">
        <v>155</v>
      </c>
      <c r="DM609" s="0" t="s">
        <v>144</v>
      </c>
      <c r="DN609" s="0" t="s">
        <v>155</v>
      </c>
      <c r="DR609" s="0" t="s">
        <v>155</v>
      </c>
      <c r="DS609" s="0" t="s">
        <v>144</v>
      </c>
      <c r="DT609" s="0" t="s">
        <v>144</v>
      </c>
      <c r="DU609" s="0" t="s">
        <v>155</v>
      </c>
      <c r="DW609" s="0" t="s">
        <v>144</v>
      </c>
      <c r="DX609" s="0" t="s">
        <v>155</v>
      </c>
      <c r="EA609" s="0" t="s">
        <v>155</v>
      </c>
      <c r="ED609" s="0" t="s">
        <v>144</v>
      </c>
      <c r="EF609" s="0" t="s">
        <v>155</v>
      </c>
    </row>
    <row r="610" customFormat="false" ht="13.8" hidden="false" customHeight="false" outlineLevel="0" collapsed="false">
      <c r="A610" s="0" t="s">
        <v>3205</v>
      </c>
      <c r="B610" s="0" t="n">
        <v>78</v>
      </c>
      <c r="C610" s="0" t="n">
        <v>126990</v>
      </c>
      <c r="D610" s="0" t="s">
        <v>3206</v>
      </c>
      <c r="E610" s="0" t="s">
        <v>354</v>
      </c>
      <c r="F610" s="0" t="str">
        <f aca="false">CONCATENATE(D610," ",LEFT(H610,4),"T=",AW610,"D=",AX610,"R=",AY610,"M=",AZ610,"L=",BA610,"B=",BB610)</f>
        <v>ELDER IIIT=44D=12R=0M=3L=9B=1</v>
      </c>
      <c r="G610" s="0" t="s">
        <v>264</v>
      </c>
      <c r="H610" s="0" t="s">
        <v>2795</v>
      </c>
      <c r="I610" s="0" t="s">
        <v>3207</v>
      </c>
      <c r="J610" s="0" t="s">
        <v>3208</v>
      </c>
      <c r="K610" s="0" t="s">
        <v>143</v>
      </c>
      <c r="L610" s="0" t="s">
        <v>144</v>
      </c>
      <c r="M610" s="0" t="str">
        <f aca="false">RIGHT(N610,LEN(N610)-FIND(" ",N610))</f>
        <v>FOSTER DR NE</v>
      </c>
      <c r="N610" s="0" t="s">
        <v>3209</v>
      </c>
      <c r="P610" s="0" t="s">
        <v>147</v>
      </c>
      <c r="Q610" s="0" t="s">
        <v>148</v>
      </c>
      <c r="R610" s="0" t="n">
        <v>44483</v>
      </c>
      <c r="AD610" s="0" t="s">
        <v>149</v>
      </c>
      <c r="AE610" s="0" t="s">
        <v>150</v>
      </c>
      <c r="AF610" s="0" t="s">
        <v>151</v>
      </c>
      <c r="AH610" s="0" t="n">
        <v>14</v>
      </c>
      <c r="AI610" s="0" t="n">
        <v>11</v>
      </c>
      <c r="AN610" s="0" t="s">
        <v>147</v>
      </c>
      <c r="AO610" s="0" t="s">
        <v>908</v>
      </c>
      <c r="AP610" s="0" t="s">
        <v>909</v>
      </c>
      <c r="AQ610" s="0" t="n">
        <v>9</v>
      </c>
      <c r="AR610" s="0" t="n">
        <v>64</v>
      </c>
      <c r="AS610" s="0" t="n">
        <v>32</v>
      </c>
      <c r="AV610" s="0" t="s">
        <v>202</v>
      </c>
      <c r="AW610" s="0" t="n">
        <f aca="false">COUNTA($BC610:$EG610)</f>
        <v>44</v>
      </c>
      <c r="AX610" s="0" t="n">
        <f aca="false">COUNTIF($BC610:$EG610,"D")</f>
        <v>12</v>
      </c>
      <c r="AY610" s="0" t="n">
        <f aca="false">COUNTIF($BC610:$EG610,"R")</f>
        <v>0</v>
      </c>
      <c r="AZ610" s="2" t="n">
        <f aca="false">COUNTIF(DW610,"D")+COUNTIF(DO610,"D")+COUNTIF(DJ610,"D")+COUNTIF(DD610,"D")</f>
        <v>3</v>
      </c>
      <c r="BA610" s="0" t="n">
        <f aca="false">IF(DH610&lt;&gt;"",1,0)+IF(DI610&lt;&gt;"",1,0)+IF(DK610&lt;&gt;"",1,0)+IF(DM610&lt;&gt;"",1,0)+IF(DN610&lt;&gt;"",1,0)+IF(DO610&lt;&gt;"",1,0)+IF(DQ610&lt;&gt;"",1,0)+IF(DR610&lt;&gt;"",1,0)+IF(DT610&lt;&gt;"",1,0)+IF(DU610&lt;&gt;"",1,0)+IF(DV610&lt;&gt;"",1,0)+IF(DW610&lt;&gt;"",1,0)+IF(DX610&lt;&gt;"",1,0)+IF(DZ610&lt;&gt;"",1,0)+IF(EA610&lt;&gt;"",1,0)+IF(EB610&lt;&gt;"",1,0)+IF(EE610&lt;&gt;"",1,0)</f>
        <v>9</v>
      </c>
      <c r="BB610" s="0" t="n">
        <f aca="false">IF(AND(AV610&gt;0, AW610&gt;0),1,0)</f>
        <v>1</v>
      </c>
      <c r="BC610" s="0" t="s">
        <v>155</v>
      </c>
      <c r="BD610" s="0" t="s">
        <v>155</v>
      </c>
      <c r="BE610" s="0" t="s">
        <v>155</v>
      </c>
      <c r="BF610" s="0" t="s">
        <v>155</v>
      </c>
      <c r="BG610" s="0" t="s">
        <v>155</v>
      </c>
      <c r="BH610" s="0" t="s">
        <v>155</v>
      </c>
      <c r="BI610" s="0" t="s">
        <v>155</v>
      </c>
      <c r="BJ610" s="0" t="s">
        <v>155</v>
      </c>
      <c r="BK610" s="0" t="s">
        <v>155</v>
      </c>
      <c r="BL610" s="0" t="s">
        <v>155</v>
      </c>
      <c r="BP610" s="0" t="s">
        <v>155</v>
      </c>
      <c r="BR610" s="0" t="s">
        <v>155</v>
      </c>
      <c r="BS610" s="0" t="s">
        <v>155</v>
      </c>
      <c r="BV610" s="0" t="s">
        <v>155</v>
      </c>
      <c r="BY610" s="0" t="s">
        <v>144</v>
      </c>
      <c r="CA610" s="0" t="s">
        <v>155</v>
      </c>
      <c r="CC610" s="0" t="s">
        <v>144</v>
      </c>
      <c r="CG610" s="0" t="s">
        <v>155</v>
      </c>
      <c r="CH610" s="0" t="s">
        <v>144</v>
      </c>
      <c r="CK610" s="0" t="s">
        <v>155</v>
      </c>
      <c r="CL610" s="0" t="s">
        <v>144</v>
      </c>
      <c r="CN610" s="0" t="s">
        <v>155</v>
      </c>
      <c r="CP610" s="0" t="s">
        <v>155</v>
      </c>
      <c r="CT610" s="0" t="s">
        <v>155</v>
      </c>
      <c r="CV610" s="0" t="s">
        <v>155</v>
      </c>
      <c r="CY610" s="0" t="s">
        <v>155</v>
      </c>
      <c r="CZ610" s="0" t="s">
        <v>144</v>
      </c>
      <c r="DC610" s="0" t="s">
        <v>155</v>
      </c>
      <c r="DD610" s="0" t="s">
        <v>144</v>
      </c>
      <c r="DF610" s="0" t="s">
        <v>155</v>
      </c>
      <c r="DI610" s="0" t="s">
        <v>155</v>
      </c>
      <c r="DJ610" s="0" t="s">
        <v>144</v>
      </c>
      <c r="DL610" s="0" t="s">
        <v>155</v>
      </c>
      <c r="DM610" s="0" t="s">
        <v>144</v>
      </c>
      <c r="DN610" s="0" t="s">
        <v>155</v>
      </c>
      <c r="DR610" s="0" t="s">
        <v>155</v>
      </c>
      <c r="DS610" s="0" t="s">
        <v>144</v>
      </c>
      <c r="DT610" s="0" t="s">
        <v>144</v>
      </c>
      <c r="DU610" s="0" t="s">
        <v>155</v>
      </c>
      <c r="DW610" s="0" t="s">
        <v>144</v>
      </c>
      <c r="DX610" s="0" t="s">
        <v>155</v>
      </c>
      <c r="EA610" s="0" t="s">
        <v>155</v>
      </c>
      <c r="ED610" s="0" t="s">
        <v>144</v>
      </c>
      <c r="EF610" s="0" t="s">
        <v>155</v>
      </c>
    </row>
    <row r="611" customFormat="false" ht="13.8" hidden="false" customHeight="false" outlineLevel="0" collapsed="false">
      <c r="A611" s="0" t="s">
        <v>3210</v>
      </c>
      <c r="B611" s="0" t="n">
        <v>78</v>
      </c>
      <c r="C611" s="0" t="n">
        <v>177449</v>
      </c>
      <c r="D611" s="0" t="s">
        <v>3206</v>
      </c>
      <c r="E611" s="0" t="s">
        <v>3211</v>
      </c>
      <c r="F611" s="0" t="str">
        <f aca="false">CONCATENATE(D611," ",LEFT(H611,4),"T=",AW611,"D=",AX611,"R=",AY611,"M=",AZ611,"L=",BA611,"B=",BB611)</f>
        <v>ELDER T=42D=9R=1M=3L=9B=1</v>
      </c>
      <c r="G611" s="0" t="s">
        <v>2196</v>
      </c>
      <c r="I611" s="0" t="s">
        <v>3212</v>
      </c>
      <c r="J611" s="0" t="s">
        <v>1641</v>
      </c>
      <c r="K611" s="0" t="s">
        <v>143</v>
      </c>
      <c r="L611" s="0" t="s">
        <v>217</v>
      </c>
      <c r="M611" s="0" t="str">
        <f aca="false">RIGHT(N611,LEN(N611)-FIND(" ",N611))</f>
        <v>FOSTER DR NE</v>
      </c>
      <c r="N611" s="0" t="s">
        <v>3209</v>
      </c>
      <c r="P611" s="0" t="s">
        <v>147</v>
      </c>
      <c r="Q611" s="0" t="s">
        <v>148</v>
      </c>
      <c r="R611" s="0" t="n">
        <v>44483</v>
      </c>
      <c r="AD611" s="0" t="s">
        <v>149</v>
      </c>
      <c r="AE611" s="0" t="s">
        <v>150</v>
      </c>
      <c r="AF611" s="0" t="s">
        <v>151</v>
      </c>
      <c r="AH611" s="0" t="n">
        <v>14</v>
      </c>
      <c r="AI611" s="0" t="n">
        <v>11</v>
      </c>
      <c r="AN611" s="0" t="s">
        <v>147</v>
      </c>
      <c r="AO611" s="0" t="s">
        <v>908</v>
      </c>
      <c r="AP611" s="0" t="s">
        <v>909</v>
      </c>
      <c r="AQ611" s="0" t="n">
        <v>9</v>
      </c>
      <c r="AR611" s="0" t="n">
        <v>64</v>
      </c>
      <c r="AS611" s="0" t="n">
        <v>32</v>
      </c>
      <c r="AV611" s="0" t="s">
        <v>202</v>
      </c>
      <c r="AW611" s="0" t="n">
        <f aca="false">COUNTA($BC611:$EG611)</f>
        <v>42</v>
      </c>
      <c r="AX611" s="0" t="n">
        <f aca="false">COUNTIF($BC611:$EG611,"D")</f>
        <v>9</v>
      </c>
      <c r="AY611" s="0" t="n">
        <f aca="false">COUNTIF($BC611:$EG611,"R")</f>
        <v>1</v>
      </c>
      <c r="AZ611" s="2" t="n">
        <f aca="false">COUNTIF(DW611,"D")+COUNTIF(DO611,"D")+COUNTIF(DJ611,"D")+COUNTIF(DD611,"D")</f>
        <v>3</v>
      </c>
      <c r="BA611" s="0" t="n">
        <f aca="false">IF(DH611&lt;&gt;"",1,0)+IF(DI611&lt;&gt;"",1,0)+IF(DK611&lt;&gt;"",1,0)+IF(DM611&lt;&gt;"",1,0)+IF(DN611&lt;&gt;"",1,0)+IF(DO611&lt;&gt;"",1,0)+IF(DQ611&lt;&gt;"",1,0)+IF(DR611&lt;&gt;"",1,0)+IF(DT611&lt;&gt;"",1,0)+IF(DU611&lt;&gt;"",1,0)+IF(DV611&lt;&gt;"",1,0)+IF(DW611&lt;&gt;"",1,0)+IF(DX611&lt;&gt;"",1,0)+IF(DZ611&lt;&gt;"",1,0)+IF(EA611&lt;&gt;"",1,0)+IF(EB611&lt;&gt;"",1,0)+IF(EE611&lt;&gt;"",1,0)</f>
        <v>9</v>
      </c>
      <c r="BB611" s="0" t="n">
        <f aca="false">IF(AND(AV611&gt;0, AW611&gt;0),1,0)</f>
        <v>1</v>
      </c>
      <c r="BC611" s="0" t="s">
        <v>155</v>
      </c>
      <c r="BD611" s="0" t="s">
        <v>155</v>
      </c>
      <c r="BE611" s="0" t="s">
        <v>155</v>
      </c>
      <c r="BF611" s="0" t="s">
        <v>155</v>
      </c>
      <c r="BG611" s="0" t="s">
        <v>155</v>
      </c>
      <c r="BH611" s="0" t="s">
        <v>155</v>
      </c>
      <c r="BI611" s="0" t="s">
        <v>155</v>
      </c>
      <c r="BJ611" s="0" t="s">
        <v>155</v>
      </c>
      <c r="BK611" s="0" t="s">
        <v>155</v>
      </c>
      <c r="BL611" s="0" t="s">
        <v>155</v>
      </c>
      <c r="BP611" s="0" t="s">
        <v>155</v>
      </c>
      <c r="BR611" s="0" t="s">
        <v>155</v>
      </c>
      <c r="BS611" s="0" t="s">
        <v>155</v>
      </c>
      <c r="BV611" s="0" t="s">
        <v>155</v>
      </c>
      <c r="BY611" s="0" t="s">
        <v>144</v>
      </c>
      <c r="CA611" s="0" t="s">
        <v>155</v>
      </c>
      <c r="CG611" s="0" t="s">
        <v>155</v>
      </c>
      <c r="CK611" s="0" t="s">
        <v>155</v>
      </c>
      <c r="CL611" s="0" t="s">
        <v>144</v>
      </c>
      <c r="CN611" s="0" t="s">
        <v>155</v>
      </c>
      <c r="CP611" s="0" t="s">
        <v>155</v>
      </c>
      <c r="CT611" s="0" t="s">
        <v>155</v>
      </c>
      <c r="CV611" s="0" t="s">
        <v>155</v>
      </c>
      <c r="CY611" s="0" t="s">
        <v>155</v>
      </c>
      <c r="CZ611" s="0" t="s">
        <v>144</v>
      </c>
      <c r="DC611" s="0" t="s">
        <v>155</v>
      </c>
      <c r="DD611" s="0" t="s">
        <v>144</v>
      </c>
      <c r="DF611" s="0" t="s">
        <v>155</v>
      </c>
      <c r="DI611" s="0" t="s">
        <v>155</v>
      </c>
      <c r="DJ611" s="0" t="s">
        <v>144</v>
      </c>
      <c r="DL611" s="0" t="s">
        <v>155</v>
      </c>
      <c r="DM611" s="0" t="s">
        <v>144</v>
      </c>
      <c r="DN611" s="0" t="s">
        <v>155</v>
      </c>
      <c r="DR611" s="0" t="s">
        <v>155</v>
      </c>
      <c r="DS611" s="0" t="s">
        <v>144</v>
      </c>
      <c r="DT611" s="0" t="s">
        <v>144</v>
      </c>
      <c r="DU611" s="0" t="s">
        <v>155</v>
      </c>
      <c r="DW611" s="0" t="s">
        <v>144</v>
      </c>
      <c r="DX611" s="0" t="s">
        <v>155</v>
      </c>
      <c r="EA611" s="0" t="s">
        <v>155</v>
      </c>
      <c r="ED611" s="0" t="s">
        <v>217</v>
      </c>
      <c r="EF611" s="0" t="s">
        <v>155</v>
      </c>
    </row>
    <row r="612" customFormat="false" ht="13.8" hidden="false" customHeight="false" outlineLevel="0" collapsed="false">
      <c r="A612" s="0" t="s">
        <v>3213</v>
      </c>
      <c r="B612" s="0" t="n">
        <v>78</v>
      </c>
      <c r="C612" s="0" t="n">
        <v>10474</v>
      </c>
      <c r="D612" s="0" t="s">
        <v>3214</v>
      </c>
      <c r="E612" s="0" t="s">
        <v>3215</v>
      </c>
      <c r="F612" s="0" t="str">
        <f aca="false">CONCATENATE(D612," ",LEFT(H612,4),"T=",AW612,"D=",AX612,"R=",AY612,"M=",AZ612,"L=",BA612,"B=",BB612)</f>
        <v>FABRIZIO T=47D=12R=3M=3L=9B=1</v>
      </c>
      <c r="G612" s="0" t="s">
        <v>273</v>
      </c>
      <c r="I612" s="0" t="s">
        <v>3216</v>
      </c>
      <c r="J612" s="0" t="s">
        <v>3217</v>
      </c>
      <c r="K612" s="0" t="s">
        <v>143</v>
      </c>
      <c r="L612" s="0" t="s">
        <v>217</v>
      </c>
      <c r="M612" s="0" t="str">
        <f aca="false">RIGHT(N612,LEN(N612)-FIND(" ",N612))</f>
        <v>ADELAIDE AVE NE</v>
      </c>
      <c r="N612" s="0" t="s">
        <v>3218</v>
      </c>
      <c r="P612" s="0" t="s">
        <v>147</v>
      </c>
      <c r="Q612" s="0" t="s">
        <v>148</v>
      </c>
      <c r="R612" s="0" t="n">
        <v>44483</v>
      </c>
      <c r="AD612" s="0" t="s">
        <v>149</v>
      </c>
      <c r="AE612" s="0" t="s">
        <v>150</v>
      </c>
      <c r="AF612" s="0" t="s">
        <v>151</v>
      </c>
      <c r="AH612" s="0" t="n">
        <v>14</v>
      </c>
      <c r="AI612" s="0" t="n">
        <v>11</v>
      </c>
      <c r="AN612" s="0" t="s">
        <v>147</v>
      </c>
      <c r="AO612" s="0" t="s">
        <v>1368</v>
      </c>
      <c r="AP612" s="0" t="s">
        <v>1369</v>
      </c>
      <c r="AQ612" s="0" t="n">
        <v>9</v>
      </c>
      <c r="AR612" s="0" t="n">
        <v>64</v>
      </c>
      <c r="AS612" s="0" t="n">
        <v>32</v>
      </c>
      <c r="AV612" s="0" t="s">
        <v>202</v>
      </c>
      <c r="AW612" s="0" t="n">
        <f aca="false">COUNTA($BC612:$EG612)</f>
        <v>47</v>
      </c>
      <c r="AX612" s="0" t="n">
        <f aca="false">COUNTIF($BC612:$EG612,"D")</f>
        <v>12</v>
      </c>
      <c r="AY612" s="0" t="n">
        <f aca="false">COUNTIF($BC612:$EG612,"R")</f>
        <v>3</v>
      </c>
      <c r="AZ612" s="2" t="n">
        <f aca="false">COUNTIF(DW612,"D")+COUNTIF(DO612,"D")+COUNTIF(DJ612,"D")+COUNTIF(DD612,"D")</f>
        <v>3</v>
      </c>
      <c r="BA612" s="0" t="n">
        <f aca="false">IF(DH612&lt;&gt;"",1,0)+IF(DI612&lt;&gt;"",1,0)+IF(DK612&lt;&gt;"",1,0)+IF(DM612&lt;&gt;"",1,0)+IF(DN612&lt;&gt;"",1,0)+IF(DO612&lt;&gt;"",1,0)+IF(DQ612&lt;&gt;"",1,0)+IF(DR612&lt;&gt;"",1,0)+IF(DT612&lt;&gt;"",1,0)+IF(DU612&lt;&gt;"",1,0)+IF(DV612&lt;&gt;"",1,0)+IF(DW612&lt;&gt;"",1,0)+IF(DX612&lt;&gt;"",1,0)+IF(DZ612&lt;&gt;"",1,0)+IF(EA612&lt;&gt;"",1,0)+IF(EB612&lt;&gt;"",1,0)+IF(EE612&lt;&gt;"",1,0)</f>
        <v>9</v>
      </c>
      <c r="BB612" s="0" t="n">
        <f aca="false">IF(AND(AV612&gt;0, AW612&gt;0),1,0)</f>
        <v>1</v>
      </c>
      <c r="BC612" s="0" t="s">
        <v>155</v>
      </c>
      <c r="BD612" s="0" t="s">
        <v>155</v>
      </c>
      <c r="BE612" s="0" t="s">
        <v>155</v>
      </c>
      <c r="BF612" s="0" t="s">
        <v>155</v>
      </c>
      <c r="BG612" s="0" t="s">
        <v>155</v>
      </c>
      <c r="BH612" s="0" t="s">
        <v>155</v>
      </c>
      <c r="BI612" s="0" t="s">
        <v>155</v>
      </c>
      <c r="BJ612" s="0" t="s">
        <v>155</v>
      </c>
      <c r="BK612" s="0" t="s">
        <v>155</v>
      </c>
      <c r="BL612" s="0" t="s">
        <v>155</v>
      </c>
      <c r="BP612" s="0" t="s">
        <v>155</v>
      </c>
      <c r="BR612" s="0" t="s">
        <v>155</v>
      </c>
      <c r="BS612" s="0" t="s">
        <v>155</v>
      </c>
      <c r="BV612" s="0" t="s">
        <v>155</v>
      </c>
      <c r="BY612" s="0" t="s">
        <v>144</v>
      </c>
      <c r="CA612" s="0" t="s">
        <v>155</v>
      </c>
      <c r="CC612" s="0" t="s">
        <v>144</v>
      </c>
      <c r="CG612" s="0" t="s">
        <v>155</v>
      </c>
      <c r="CK612" s="0" t="s">
        <v>155</v>
      </c>
      <c r="CL612" s="0" t="s">
        <v>144</v>
      </c>
      <c r="CN612" s="0" t="s">
        <v>155</v>
      </c>
      <c r="CP612" s="0" t="s">
        <v>155</v>
      </c>
      <c r="CQ612" s="0" t="s">
        <v>144</v>
      </c>
      <c r="CT612" s="0" t="s">
        <v>155</v>
      </c>
      <c r="CU612" s="0" t="s">
        <v>144</v>
      </c>
      <c r="CV612" s="0" t="s">
        <v>155</v>
      </c>
      <c r="CW612" s="0" t="s">
        <v>144</v>
      </c>
      <c r="CY612" s="0" t="s">
        <v>155</v>
      </c>
      <c r="CZ612" s="0" t="s">
        <v>144</v>
      </c>
      <c r="DC612" s="0" t="s">
        <v>155</v>
      </c>
      <c r="DD612" s="0" t="s">
        <v>144</v>
      </c>
      <c r="DF612" s="0" t="s">
        <v>155</v>
      </c>
      <c r="DG612" s="0" t="s">
        <v>144</v>
      </c>
      <c r="DI612" s="0" t="s">
        <v>155</v>
      </c>
      <c r="DJ612" s="0" t="s">
        <v>144</v>
      </c>
      <c r="DL612" s="0" t="s">
        <v>155</v>
      </c>
      <c r="DM612" s="0" t="s">
        <v>144</v>
      </c>
      <c r="DN612" s="0" t="s">
        <v>155</v>
      </c>
      <c r="DR612" s="0" t="s">
        <v>155</v>
      </c>
      <c r="DS612" s="0" t="s">
        <v>217</v>
      </c>
      <c r="DT612" s="0" t="s">
        <v>217</v>
      </c>
      <c r="DU612" s="0" t="s">
        <v>155</v>
      </c>
      <c r="DW612" s="0" t="s">
        <v>144</v>
      </c>
      <c r="DX612" s="0" t="s">
        <v>155</v>
      </c>
      <c r="EA612" s="0" t="s">
        <v>155</v>
      </c>
      <c r="ED612" s="0" t="s">
        <v>217</v>
      </c>
      <c r="EF612" s="0" t="s">
        <v>155</v>
      </c>
    </row>
    <row r="613" customFormat="false" ht="13.8" hidden="false" customHeight="false" outlineLevel="0" collapsed="false">
      <c r="A613" s="0" t="s">
        <v>3219</v>
      </c>
      <c r="B613" s="0" t="n">
        <v>78</v>
      </c>
      <c r="C613" s="0" t="n">
        <v>16256</v>
      </c>
      <c r="D613" s="0" t="s">
        <v>3220</v>
      </c>
      <c r="E613" s="0" t="s">
        <v>3221</v>
      </c>
      <c r="F613" s="0" t="str">
        <f aca="false">CONCATENATE(D613," ",LEFT(H613,4),"T=",AW613,"D=",AX613,"R=",AY613,"M=",AZ613,"L=",BA613,"B=",BB613)</f>
        <v>FELL T=48D=17R=0M=3L=9B=1</v>
      </c>
      <c r="G613" s="0" t="s">
        <v>547</v>
      </c>
      <c r="I613" s="0" t="s">
        <v>3222</v>
      </c>
      <c r="J613" s="0" t="s">
        <v>3223</v>
      </c>
      <c r="K613" s="0" t="s">
        <v>143</v>
      </c>
      <c r="L613" s="0" t="s">
        <v>144</v>
      </c>
      <c r="M613" s="0" t="str">
        <f aca="false">RIGHT(N613,LEN(N613)-FIND(" ",N613))</f>
        <v>ADELAIDE AVE NE</v>
      </c>
      <c r="N613" s="0" t="s">
        <v>3224</v>
      </c>
      <c r="P613" s="0" t="s">
        <v>147</v>
      </c>
      <c r="Q613" s="0" t="s">
        <v>148</v>
      </c>
      <c r="R613" s="0" t="n">
        <v>44483</v>
      </c>
      <c r="AD613" s="0" t="s">
        <v>149</v>
      </c>
      <c r="AE613" s="0" t="s">
        <v>150</v>
      </c>
      <c r="AF613" s="0" t="s">
        <v>151</v>
      </c>
      <c r="AH613" s="0" t="n">
        <v>14</v>
      </c>
      <c r="AI613" s="0" t="n">
        <v>11</v>
      </c>
      <c r="AN613" s="0" t="s">
        <v>147</v>
      </c>
      <c r="AO613" s="0" t="s">
        <v>1368</v>
      </c>
      <c r="AP613" s="0" t="s">
        <v>1369</v>
      </c>
      <c r="AQ613" s="0" t="n">
        <v>9</v>
      </c>
      <c r="AR613" s="0" t="n">
        <v>64</v>
      </c>
      <c r="AS613" s="0" t="n">
        <v>32</v>
      </c>
      <c r="AV613" s="0" t="s">
        <v>202</v>
      </c>
      <c r="AW613" s="0" t="n">
        <f aca="false">COUNTA($BC613:$EG613)</f>
        <v>48</v>
      </c>
      <c r="AX613" s="0" t="n">
        <f aca="false">COUNTIF($BC613:$EG613,"D")</f>
        <v>17</v>
      </c>
      <c r="AY613" s="0" t="n">
        <f aca="false">COUNTIF($BC613:$EG613,"R")</f>
        <v>0</v>
      </c>
      <c r="AZ613" s="2" t="n">
        <f aca="false">COUNTIF(DW613,"D")+COUNTIF(DO613,"D")+COUNTIF(DJ613,"D")+COUNTIF(DD613,"D")</f>
        <v>3</v>
      </c>
      <c r="BA613" s="0" t="n">
        <f aca="false">IF(DH613&lt;&gt;"",1,0)+IF(DI613&lt;&gt;"",1,0)+IF(DK613&lt;&gt;"",1,0)+IF(DM613&lt;&gt;"",1,0)+IF(DN613&lt;&gt;"",1,0)+IF(DO613&lt;&gt;"",1,0)+IF(DQ613&lt;&gt;"",1,0)+IF(DR613&lt;&gt;"",1,0)+IF(DT613&lt;&gt;"",1,0)+IF(DU613&lt;&gt;"",1,0)+IF(DV613&lt;&gt;"",1,0)+IF(DW613&lt;&gt;"",1,0)+IF(DX613&lt;&gt;"",1,0)+IF(DZ613&lt;&gt;"",1,0)+IF(EA613&lt;&gt;"",1,0)+IF(EB613&lt;&gt;"",1,0)+IF(EE613&lt;&gt;"",1,0)</f>
        <v>9</v>
      </c>
      <c r="BB613" s="0" t="n">
        <f aca="false">IF(AND(AV613&gt;0, AW613&gt;0),1,0)</f>
        <v>1</v>
      </c>
      <c r="BC613" s="0" t="s">
        <v>155</v>
      </c>
      <c r="BD613" s="0" t="s">
        <v>155</v>
      </c>
      <c r="BE613" s="0" t="s">
        <v>155</v>
      </c>
      <c r="BF613" s="0" t="s">
        <v>155</v>
      </c>
      <c r="BG613" s="0" t="s">
        <v>155</v>
      </c>
      <c r="BH613" s="0" t="s">
        <v>155</v>
      </c>
      <c r="BI613" s="0" t="s">
        <v>155</v>
      </c>
      <c r="BJ613" s="0" t="s">
        <v>155</v>
      </c>
      <c r="BK613" s="0" t="s">
        <v>155</v>
      </c>
      <c r="BL613" s="0" t="s">
        <v>155</v>
      </c>
      <c r="BP613" s="0" t="s">
        <v>155</v>
      </c>
      <c r="BR613" s="0" t="s">
        <v>155</v>
      </c>
      <c r="BS613" s="0" t="s">
        <v>155</v>
      </c>
      <c r="BV613" s="0" t="s">
        <v>155</v>
      </c>
      <c r="BY613" s="0" t="s">
        <v>144</v>
      </c>
      <c r="CA613" s="0" t="s">
        <v>155</v>
      </c>
      <c r="CC613" s="0" t="s">
        <v>144</v>
      </c>
      <c r="CG613" s="0" t="s">
        <v>155</v>
      </c>
      <c r="CH613" s="0" t="s">
        <v>144</v>
      </c>
      <c r="CK613" s="0" t="s">
        <v>155</v>
      </c>
      <c r="CL613" s="0" t="s">
        <v>144</v>
      </c>
      <c r="CN613" s="0" t="s">
        <v>155</v>
      </c>
      <c r="CO613" s="0" t="s">
        <v>144</v>
      </c>
      <c r="CP613" s="0" t="s">
        <v>155</v>
      </c>
      <c r="CQ613" s="0" t="s">
        <v>144</v>
      </c>
      <c r="CT613" s="0" t="s">
        <v>155</v>
      </c>
      <c r="CU613" s="0" t="s">
        <v>144</v>
      </c>
      <c r="CV613" s="0" t="s">
        <v>155</v>
      </c>
      <c r="CW613" s="0" t="s">
        <v>144</v>
      </c>
      <c r="CY613" s="0" t="s">
        <v>155</v>
      </c>
      <c r="CZ613" s="0" t="s">
        <v>144</v>
      </c>
      <c r="DC613" s="0" t="s">
        <v>155</v>
      </c>
      <c r="DD613" s="0" t="s">
        <v>144</v>
      </c>
      <c r="DF613" s="0" t="s">
        <v>155</v>
      </c>
      <c r="DG613" s="0" t="s">
        <v>144</v>
      </c>
      <c r="DI613" s="0" t="s">
        <v>155</v>
      </c>
      <c r="DJ613" s="0" t="s">
        <v>144</v>
      </c>
      <c r="DM613" s="0" t="s">
        <v>144</v>
      </c>
      <c r="DN613" s="0" t="s">
        <v>155</v>
      </c>
      <c r="DR613" s="0" t="s">
        <v>155</v>
      </c>
      <c r="DS613" s="0" t="s">
        <v>144</v>
      </c>
      <c r="DT613" s="0" t="s">
        <v>144</v>
      </c>
      <c r="DU613" s="0" t="s">
        <v>155</v>
      </c>
      <c r="DW613" s="0" t="s">
        <v>144</v>
      </c>
      <c r="DX613" s="0" t="s">
        <v>155</v>
      </c>
      <c r="EA613" s="0" t="s">
        <v>155</v>
      </c>
      <c r="ED613" s="0" t="s">
        <v>144</v>
      </c>
      <c r="EF613" s="0" t="s">
        <v>155</v>
      </c>
    </row>
    <row r="614" customFormat="false" ht="13.8" hidden="false" customHeight="false" outlineLevel="0" collapsed="false">
      <c r="A614" s="0" t="s">
        <v>3225</v>
      </c>
      <c r="B614" s="0" t="n">
        <v>78</v>
      </c>
      <c r="C614" s="0" t="n">
        <v>12353</v>
      </c>
      <c r="D614" s="0" t="s">
        <v>3226</v>
      </c>
      <c r="E614" s="0" t="s">
        <v>3227</v>
      </c>
      <c r="F614" s="0" t="str">
        <f aca="false">CONCATENATE(D614," ",LEFT(H614,4),"T=",AW614,"D=",AX614,"R=",AY614,"M=",AZ614,"L=",BA614,"B=",BB614)</f>
        <v>FINI T=46D=12R=2M=3L=9B=1</v>
      </c>
      <c r="G614" s="0" t="s">
        <v>264</v>
      </c>
      <c r="I614" s="0" t="s">
        <v>3228</v>
      </c>
      <c r="J614" s="0" t="s">
        <v>3229</v>
      </c>
      <c r="K614" s="0" t="s">
        <v>143</v>
      </c>
      <c r="L614" s="0" t="s">
        <v>144</v>
      </c>
      <c r="M614" s="0" t="str">
        <f aca="false">RIGHT(N614,LEN(N614)-FIND(" ",N614))</f>
        <v>ROYAL TROON DR SE</v>
      </c>
      <c r="N614" s="0" t="s">
        <v>3230</v>
      </c>
      <c r="P614" s="0" t="s">
        <v>147</v>
      </c>
      <c r="Q614" s="0" t="s">
        <v>148</v>
      </c>
      <c r="R614" s="0" t="n">
        <v>44484</v>
      </c>
      <c r="AD614" s="0" t="s">
        <v>149</v>
      </c>
      <c r="AE614" s="0" t="s">
        <v>150</v>
      </c>
      <c r="AF614" s="0" t="s">
        <v>151</v>
      </c>
      <c r="AH614" s="0" t="n">
        <v>14</v>
      </c>
      <c r="AI614" s="0" t="n">
        <v>11</v>
      </c>
      <c r="AN614" s="0" t="s">
        <v>147</v>
      </c>
      <c r="AO614" s="0" t="s">
        <v>268</v>
      </c>
      <c r="AP614" s="0" t="s">
        <v>269</v>
      </c>
      <c r="AQ614" s="0" t="n">
        <v>9</v>
      </c>
      <c r="AR614" s="0" t="n">
        <v>64</v>
      </c>
      <c r="AS614" s="0" t="n">
        <v>32</v>
      </c>
      <c r="AV614" s="0" t="s">
        <v>252</v>
      </c>
      <c r="AW614" s="0" t="n">
        <f aca="false">COUNTA($BC614:$EG614)</f>
        <v>46</v>
      </c>
      <c r="AX614" s="0" t="n">
        <f aca="false">COUNTIF($BC614:$EG614,"D")</f>
        <v>12</v>
      </c>
      <c r="AY614" s="0" t="n">
        <f aca="false">COUNTIF($BC614:$EG614,"R")</f>
        <v>2</v>
      </c>
      <c r="AZ614" s="2" t="n">
        <f aca="false">COUNTIF(DW614,"D")+COUNTIF(DO614,"D")+COUNTIF(DJ614,"D")+COUNTIF(DD614,"D")</f>
        <v>3</v>
      </c>
      <c r="BA614" s="0" t="n">
        <f aca="false">IF(DH614&lt;&gt;"",1,0)+IF(DI614&lt;&gt;"",1,0)+IF(DK614&lt;&gt;"",1,0)+IF(DM614&lt;&gt;"",1,0)+IF(DN614&lt;&gt;"",1,0)+IF(DO614&lt;&gt;"",1,0)+IF(DQ614&lt;&gt;"",1,0)+IF(DR614&lt;&gt;"",1,0)+IF(DT614&lt;&gt;"",1,0)+IF(DU614&lt;&gt;"",1,0)+IF(DV614&lt;&gt;"",1,0)+IF(DW614&lt;&gt;"",1,0)+IF(DX614&lt;&gt;"",1,0)+IF(DZ614&lt;&gt;"",1,0)+IF(EA614&lt;&gt;"",1,0)+IF(EB614&lt;&gt;"",1,0)+IF(EE614&lt;&gt;"",1,0)</f>
        <v>9</v>
      </c>
      <c r="BB614" s="0" t="n">
        <f aca="false">IF(AND(AV614&gt;0, AW614&gt;0),1,0)</f>
        <v>1</v>
      </c>
      <c r="BC614" s="0" t="s">
        <v>155</v>
      </c>
      <c r="BD614" s="0" t="s">
        <v>155</v>
      </c>
      <c r="BE614" s="0" t="s">
        <v>155</v>
      </c>
      <c r="BF614" s="0" t="s">
        <v>155</v>
      </c>
      <c r="BG614" s="0" t="s">
        <v>155</v>
      </c>
      <c r="BH614" s="0" t="s">
        <v>155</v>
      </c>
      <c r="BI614" s="0" t="s">
        <v>155</v>
      </c>
      <c r="BJ614" s="0" t="s">
        <v>155</v>
      </c>
      <c r="BK614" s="0" t="s">
        <v>155</v>
      </c>
      <c r="BL614" s="0" t="s">
        <v>155</v>
      </c>
      <c r="BP614" s="0" t="s">
        <v>155</v>
      </c>
      <c r="BR614" s="0" t="s">
        <v>155</v>
      </c>
      <c r="BS614" s="0" t="s">
        <v>155</v>
      </c>
      <c r="BV614" s="0" t="s">
        <v>155</v>
      </c>
      <c r="BY614" s="0" t="s">
        <v>144</v>
      </c>
      <c r="CA614" s="0" t="s">
        <v>155</v>
      </c>
      <c r="CG614" s="0" t="s">
        <v>155</v>
      </c>
      <c r="CH614" s="0" t="s">
        <v>144</v>
      </c>
      <c r="CK614" s="0" t="s">
        <v>155</v>
      </c>
      <c r="CL614" s="0" t="s">
        <v>144</v>
      </c>
      <c r="CN614" s="0" t="s">
        <v>155</v>
      </c>
      <c r="CO614" s="0" t="s">
        <v>217</v>
      </c>
      <c r="CP614" s="0" t="s">
        <v>155</v>
      </c>
      <c r="CT614" s="0" t="s">
        <v>155</v>
      </c>
      <c r="CU614" s="0" t="s">
        <v>144</v>
      </c>
      <c r="CV614" s="0" t="s">
        <v>155</v>
      </c>
      <c r="CW614" s="0" t="s">
        <v>144</v>
      </c>
      <c r="CY614" s="0" t="s">
        <v>155</v>
      </c>
      <c r="CZ614" s="0" t="s">
        <v>217</v>
      </c>
      <c r="DC614" s="0" t="s">
        <v>155</v>
      </c>
      <c r="DF614" s="0" t="s">
        <v>155</v>
      </c>
      <c r="DG614" s="0" t="s">
        <v>144</v>
      </c>
      <c r="DI614" s="0" t="s">
        <v>155</v>
      </c>
      <c r="DJ614" s="0" t="s">
        <v>144</v>
      </c>
      <c r="DL614" s="0" t="s">
        <v>155</v>
      </c>
      <c r="DM614" s="0" t="s">
        <v>144</v>
      </c>
      <c r="DN614" s="0" t="s">
        <v>155</v>
      </c>
      <c r="DO614" s="0" t="s">
        <v>144</v>
      </c>
      <c r="DR614" s="0" t="s">
        <v>155</v>
      </c>
      <c r="DS614" s="0" t="s">
        <v>144</v>
      </c>
      <c r="DU614" s="0" t="s">
        <v>155</v>
      </c>
      <c r="DW614" s="0" t="s">
        <v>144</v>
      </c>
      <c r="DX614" s="0" t="s">
        <v>155</v>
      </c>
      <c r="EA614" s="0" t="s">
        <v>155</v>
      </c>
      <c r="ED614" s="0" t="s">
        <v>144</v>
      </c>
      <c r="EF614" s="0" t="s">
        <v>155</v>
      </c>
    </row>
    <row r="615" customFormat="false" ht="13.8" hidden="false" customHeight="false" outlineLevel="0" collapsed="false">
      <c r="A615" s="0" t="s">
        <v>3231</v>
      </c>
      <c r="B615" s="0" t="n">
        <v>78</v>
      </c>
      <c r="C615" s="0" t="n">
        <v>436509</v>
      </c>
      <c r="D615" s="0" t="s">
        <v>3232</v>
      </c>
      <c r="E615" s="0" t="s">
        <v>2056</v>
      </c>
      <c r="F615" s="0" t="str">
        <f aca="false">CONCATENATE(D615," ",LEFT(H615,4),"T=",AW615,"D=",AX615,"R=",AY615,"M=",AZ615,"L=",BA615,"B=",BB615)</f>
        <v>FORTSCH T=29D=7R=1M=3L=9B=1</v>
      </c>
      <c r="G615" s="0" t="s">
        <v>511</v>
      </c>
      <c r="I615" s="0" t="s">
        <v>3233</v>
      </c>
      <c r="J615" s="0" t="s">
        <v>3234</v>
      </c>
      <c r="K615" s="0" t="s">
        <v>143</v>
      </c>
      <c r="L615" s="0" t="s">
        <v>144</v>
      </c>
      <c r="M615" s="0" t="str">
        <f aca="false">RIGHT(N615,LEN(N615)-FIND(" ",N615))</f>
        <v>PALMYRA RD SW</v>
      </c>
      <c r="N615" s="0" t="s">
        <v>3235</v>
      </c>
      <c r="P615" s="0" t="s">
        <v>147</v>
      </c>
      <c r="Q615" s="0" t="s">
        <v>148</v>
      </c>
      <c r="R615" s="0" t="n">
        <v>44481</v>
      </c>
      <c r="AD615" s="0" t="s">
        <v>149</v>
      </c>
      <c r="AE615" s="0" t="s">
        <v>150</v>
      </c>
      <c r="AF615" s="0" t="s">
        <v>151</v>
      </c>
      <c r="AH615" s="0" t="n">
        <v>14</v>
      </c>
      <c r="AI615" s="0" t="n">
        <v>11</v>
      </c>
      <c r="AN615" s="0" t="s">
        <v>147</v>
      </c>
      <c r="AO615" s="0" t="s">
        <v>387</v>
      </c>
      <c r="AP615" s="0" t="s">
        <v>388</v>
      </c>
      <c r="AQ615" s="0" t="n">
        <v>9</v>
      </c>
      <c r="AR615" s="0" t="n">
        <v>64</v>
      </c>
      <c r="AS615" s="0" t="n">
        <v>32</v>
      </c>
      <c r="AV615" s="0" t="s">
        <v>154</v>
      </c>
      <c r="AW615" s="0" t="n">
        <f aca="false">COUNTA($BC615:$EG615)</f>
        <v>29</v>
      </c>
      <c r="AX615" s="0" t="n">
        <f aca="false">COUNTIF($BC615:$EG615,"D")</f>
        <v>7</v>
      </c>
      <c r="AY615" s="0" t="n">
        <f aca="false">COUNTIF($BC615:$EG615,"R")</f>
        <v>1</v>
      </c>
      <c r="AZ615" s="2" t="n">
        <f aca="false">COUNTIF(DW615,"D")+COUNTIF(DO615,"D")+COUNTIF(DJ615,"D")+COUNTIF(DD615,"D")</f>
        <v>3</v>
      </c>
      <c r="BA615" s="0" t="n">
        <f aca="false">IF(DH615&lt;&gt;"",1,0)+IF(DI615&lt;&gt;"",1,0)+IF(DK615&lt;&gt;"",1,0)+IF(DM615&lt;&gt;"",1,0)+IF(DN615&lt;&gt;"",1,0)+IF(DO615&lt;&gt;"",1,0)+IF(DQ615&lt;&gt;"",1,0)+IF(DR615&lt;&gt;"",1,0)+IF(DT615&lt;&gt;"",1,0)+IF(DU615&lt;&gt;"",1,0)+IF(DV615&lt;&gt;"",1,0)+IF(DW615&lt;&gt;"",1,0)+IF(DX615&lt;&gt;"",1,0)+IF(DZ615&lt;&gt;"",1,0)+IF(EA615&lt;&gt;"",1,0)+IF(EB615&lt;&gt;"",1,0)+IF(EE615&lt;&gt;"",1,0)</f>
        <v>9</v>
      </c>
      <c r="BB615" s="0" t="n">
        <f aca="false">IF(AND(AV615&gt;0, AW615&gt;0),1,0)</f>
        <v>1</v>
      </c>
      <c r="BC615" s="0" t="s">
        <v>155</v>
      </c>
      <c r="BD615" s="0" t="s">
        <v>155</v>
      </c>
      <c r="BF615" s="0" t="s">
        <v>155</v>
      </c>
      <c r="BJ615" s="0" t="s">
        <v>155</v>
      </c>
      <c r="BL615" s="0" t="s">
        <v>155</v>
      </c>
      <c r="BP615" s="0" t="s">
        <v>155</v>
      </c>
      <c r="BR615" s="0" t="s">
        <v>155</v>
      </c>
      <c r="BS615" s="0" t="s">
        <v>155</v>
      </c>
      <c r="BV615" s="0" t="s">
        <v>155</v>
      </c>
      <c r="BY615" s="0" t="s">
        <v>217</v>
      </c>
      <c r="CA615" s="0" t="s">
        <v>155</v>
      </c>
      <c r="CG615" s="0" t="s">
        <v>155</v>
      </c>
      <c r="CK615" s="0" t="s">
        <v>155</v>
      </c>
      <c r="DC615" s="0" t="s">
        <v>155</v>
      </c>
      <c r="DF615" s="0" t="s">
        <v>155</v>
      </c>
      <c r="DI615" s="0" t="s">
        <v>155</v>
      </c>
      <c r="DJ615" s="0" t="s">
        <v>144</v>
      </c>
      <c r="DL615" s="0" t="s">
        <v>155</v>
      </c>
      <c r="DM615" s="0" t="s">
        <v>144</v>
      </c>
      <c r="DN615" s="0" t="s">
        <v>155</v>
      </c>
      <c r="DO615" s="0" t="s">
        <v>144</v>
      </c>
      <c r="DS615" s="0" t="s">
        <v>144</v>
      </c>
      <c r="DT615" s="0" t="s">
        <v>144</v>
      </c>
      <c r="DU615" s="0" t="s">
        <v>155</v>
      </c>
      <c r="DW615" s="0" t="s">
        <v>144</v>
      </c>
      <c r="DX615" s="0" t="s">
        <v>155</v>
      </c>
      <c r="EA615" s="0" t="s">
        <v>155</v>
      </c>
      <c r="ED615" s="0" t="s">
        <v>144</v>
      </c>
      <c r="EF615" s="0" t="s">
        <v>155</v>
      </c>
    </row>
    <row r="616" customFormat="false" ht="13.8" hidden="false" customHeight="false" outlineLevel="0" collapsed="false">
      <c r="A616" s="0" t="s">
        <v>3236</v>
      </c>
      <c r="B616" s="0" t="n">
        <v>78</v>
      </c>
      <c r="C616" s="0" t="n">
        <v>1770</v>
      </c>
      <c r="D616" s="0" t="s">
        <v>3237</v>
      </c>
      <c r="E616" s="0" t="s">
        <v>174</v>
      </c>
      <c r="F616" s="0" t="str">
        <f aca="false">CONCATENATE(D616," ",LEFT(H616,4),"T=",AW616,"D=",AX616,"R=",AY616,"M=",AZ616,"L=",BA616,"B=",BB616)</f>
        <v>FOWLEY T=49D=16R=1M=3L=9B=1</v>
      </c>
      <c r="G616" s="0" t="s">
        <v>613</v>
      </c>
      <c r="I616" s="0" t="s">
        <v>3238</v>
      </c>
      <c r="J616" s="0" t="s">
        <v>3239</v>
      </c>
      <c r="K616" s="0" t="s">
        <v>143</v>
      </c>
      <c r="L616" s="0" t="s">
        <v>144</v>
      </c>
      <c r="M616" s="0" t="str">
        <f aca="false">RIGHT(N616,LEN(N616)-FIND(" ",N616))</f>
        <v>FAIRWAY CT NE</v>
      </c>
      <c r="N616" s="0" t="s">
        <v>3240</v>
      </c>
      <c r="P616" s="0" t="s">
        <v>147</v>
      </c>
      <c r="Q616" s="0" t="s">
        <v>148</v>
      </c>
      <c r="R616" s="0" t="n">
        <v>44483</v>
      </c>
      <c r="AD616" s="0" t="s">
        <v>149</v>
      </c>
      <c r="AE616" s="0" t="s">
        <v>150</v>
      </c>
      <c r="AF616" s="0" t="s">
        <v>151</v>
      </c>
      <c r="AH616" s="0" t="n">
        <v>14</v>
      </c>
      <c r="AI616" s="0" t="n">
        <v>11</v>
      </c>
      <c r="AN616" s="0" t="s">
        <v>147</v>
      </c>
      <c r="AO616" s="0" t="s">
        <v>908</v>
      </c>
      <c r="AP616" s="0" t="s">
        <v>909</v>
      </c>
      <c r="AQ616" s="0" t="n">
        <v>9</v>
      </c>
      <c r="AR616" s="0" t="n">
        <v>64</v>
      </c>
      <c r="AS616" s="0" t="n">
        <v>32</v>
      </c>
      <c r="AV616" s="0" t="s">
        <v>202</v>
      </c>
      <c r="AW616" s="0" t="n">
        <f aca="false">COUNTA($BC616:$EG616)</f>
        <v>49</v>
      </c>
      <c r="AX616" s="0" t="n">
        <f aca="false">COUNTIF($BC616:$EG616,"D")</f>
        <v>16</v>
      </c>
      <c r="AY616" s="0" t="n">
        <f aca="false">COUNTIF($BC616:$EG616,"R")</f>
        <v>1</v>
      </c>
      <c r="AZ616" s="2" t="n">
        <f aca="false">COUNTIF(DW616,"D")+COUNTIF(DO616,"D")+COUNTIF(DJ616,"D")+COUNTIF(DD616,"D")</f>
        <v>3</v>
      </c>
      <c r="BA616" s="0" t="n">
        <f aca="false">IF(DH616&lt;&gt;"",1,0)+IF(DI616&lt;&gt;"",1,0)+IF(DK616&lt;&gt;"",1,0)+IF(DM616&lt;&gt;"",1,0)+IF(DN616&lt;&gt;"",1,0)+IF(DO616&lt;&gt;"",1,0)+IF(DQ616&lt;&gt;"",1,0)+IF(DR616&lt;&gt;"",1,0)+IF(DT616&lt;&gt;"",1,0)+IF(DU616&lt;&gt;"",1,0)+IF(DV616&lt;&gt;"",1,0)+IF(DW616&lt;&gt;"",1,0)+IF(DX616&lt;&gt;"",1,0)+IF(DZ616&lt;&gt;"",1,0)+IF(EA616&lt;&gt;"",1,0)+IF(EB616&lt;&gt;"",1,0)+IF(EE616&lt;&gt;"",1,0)</f>
        <v>9</v>
      </c>
      <c r="BB616" s="0" t="n">
        <f aca="false">IF(AND(AV616&gt;0, AW616&gt;0),1,0)</f>
        <v>1</v>
      </c>
      <c r="BC616" s="0" t="s">
        <v>155</v>
      </c>
      <c r="BD616" s="0" t="s">
        <v>155</v>
      </c>
      <c r="BE616" s="0" t="s">
        <v>155</v>
      </c>
      <c r="BF616" s="0" t="s">
        <v>155</v>
      </c>
      <c r="BG616" s="0" t="s">
        <v>155</v>
      </c>
      <c r="BH616" s="0" t="s">
        <v>155</v>
      </c>
      <c r="BI616" s="0" t="s">
        <v>155</v>
      </c>
      <c r="BJ616" s="0" t="s">
        <v>155</v>
      </c>
      <c r="BK616" s="0" t="s">
        <v>155</v>
      </c>
      <c r="BL616" s="0" t="s">
        <v>155</v>
      </c>
      <c r="BP616" s="0" t="s">
        <v>155</v>
      </c>
      <c r="BR616" s="0" t="s">
        <v>155</v>
      </c>
      <c r="BS616" s="0" t="s">
        <v>155</v>
      </c>
      <c r="BV616" s="0" t="s">
        <v>155</v>
      </c>
      <c r="BY616" s="0" t="s">
        <v>144</v>
      </c>
      <c r="CA616" s="0" t="s">
        <v>155</v>
      </c>
      <c r="CC616" s="0" t="s">
        <v>144</v>
      </c>
      <c r="CG616" s="0" t="s">
        <v>155</v>
      </c>
      <c r="CH616" s="0" t="s">
        <v>144</v>
      </c>
      <c r="CK616" s="0" t="s">
        <v>155</v>
      </c>
      <c r="CL616" s="0" t="s">
        <v>144</v>
      </c>
      <c r="CN616" s="0" t="s">
        <v>155</v>
      </c>
      <c r="CO616" s="0" t="s">
        <v>217</v>
      </c>
      <c r="CP616" s="0" t="s">
        <v>155</v>
      </c>
      <c r="CQ616" s="0" t="s">
        <v>144</v>
      </c>
      <c r="CT616" s="0" t="s">
        <v>155</v>
      </c>
      <c r="CU616" s="0" t="s">
        <v>144</v>
      </c>
      <c r="CV616" s="0" t="s">
        <v>155</v>
      </c>
      <c r="CW616" s="0" t="s">
        <v>144</v>
      </c>
      <c r="CY616" s="0" t="s">
        <v>155</v>
      </c>
      <c r="CZ616" s="0" t="s">
        <v>144</v>
      </c>
      <c r="DC616" s="0" t="s">
        <v>155</v>
      </c>
      <c r="DD616" s="0" t="s">
        <v>144</v>
      </c>
      <c r="DF616" s="0" t="s">
        <v>155</v>
      </c>
      <c r="DG616" s="0" t="s">
        <v>144</v>
      </c>
      <c r="DI616" s="0" t="s">
        <v>155</v>
      </c>
      <c r="DJ616" s="0" t="s">
        <v>144</v>
      </c>
      <c r="DL616" s="0" t="s">
        <v>155</v>
      </c>
      <c r="DM616" s="0" t="s">
        <v>144</v>
      </c>
      <c r="DN616" s="0" t="s">
        <v>155</v>
      </c>
      <c r="DR616" s="0" t="s">
        <v>155</v>
      </c>
      <c r="DS616" s="0" t="s">
        <v>144</v>
      </c>
      <c r="DT616" s="0" t="s">
        <v>144</v>
      </c>
      <c r="DU616" s="0" t="s">
        <v>155</v>
      </c>
      <c r="DW616" s="0" t="s">
        <v>144</v>
      </c>
      <c r="DX616" s="0" t="s">
        <v>155</v>
      </c>
      <c r="EA616" s="0" t="s">
        <v>155</v>
      </c>
      <c r="ED616" s="0" t="s">
        <v>144</v>
      </c>
      <c r="EF616" s="0" t="s">
        <v>155</v>
      </c>
    </row>
    <row r="617" customFormat="false" ht="13.8" hidden="false" customHeight="false" outlineLevel="0" collapsed="false">
      <c r="A617" s="0" t="s">
        <v>3241</v>
      </c>
      <c r="B617" s="0" t="n">
        <v>78</v>
      </c>
      <c r="C617" s="0" t="n">
        <v>1771</v>
      </c>
      <c r="D617" s="0" t="s">
        <v>3237</v>
      </c>
      <c r="E617" s="0" t="s">
        <v>1237</v>
      </c>
      <c r="F617" s="0" t="str">
        <f aca="false">CONCATENATE(D617," ",LEFT(H617,4),"T=",AW617,"D=",AX617,"R=",AY617,"M=",AZ617,"L=",BA617,"B=",BB617)</f>
        <v>FOWLEY T=49D=17R=0M=3L=9B=1</v>
      </c>
      <c r="G617" s="0" t="s">
        <v>613</v>
      </c>
      <c r="I617" s="0" t="s">
        <v>3242</v>
      </c>
      <c r="J617" s="0" t="s">
        <v>3243</v>
      </c>
      <c r="K617" s="0" t="s">
        <v>143</v>
      </c>
      <c r="L617" s="0" t="s">
        <v>144</v>
      </c>
      <c r="M617" s="0" t="str">
        <f aca="false">RIGHT(N617,LEN(N617)-FIND(" ",N617))</f>
        <v>FAIRWAY CT NE</v>
      </c>
      <c r="N617" s="0" t="s">
        <v>3240</v>
      </c>
      <c r="P617" s="0" t="s">
        <v>147</v>
      </c>
      <c r="Q617" s="0" t="s">
        <v>148</v>
      </c>
      <c r="R617" s="0" t="n">
        <v>44483</v>
      </c>
      <c r="AD617" s="0" t="s">
        <v>149</v>
      </c>
      <c r="AE617" s="0" t="s">
        <v>150</v>
      </c>
      <c r="AF617" s="0" t="s">
        <v>151</v>
      </c>
      <c r="AH617" s="0" t="n">
        <v>14</v>
      </c>
      <c r="AI617" s="0" t="n">
        <v>11</v>
      </c>
      <c r="AN617" s="0" t="s">
        <v>147</v>
      </c>
      <c r="AO617" s="0" t="s">
        <v>908</v>
      </c>
      <c r="AP617" s="0" t="s">
        <v>909</v>
      </c>
      <c r="AQ617" s="0" t="n">
        <v>9</v>
      </c>
      <c r="AR617" s="0" t="n">
        <v>64</v>
      </c>
      <c r="AS617" s="0" t="n">
        <v>32</v>
      </c>
      <c r="AV617" s="0" t="s">
        <v>202</v>
      </c>
      <c r="AW617" s="0" t="n">
        <f aca="false">COUNTA($BC617:$EG617)</f>
        <v>49</v>
      </c>
      <c r="AX617" s="0" t="n">
        <f aca="false">COUNTIF($BC617:$EG617,"D")</f>
        <v>17</v>
      </c>
      <c r="AY617" s="0" t="n">
        <f aca="false">COUNTIF($BC617:$EG617,"R")</f>
        <v>0</v>
      </c>
      <c r="AZ617" s="2" t="n">
        <f aca="false">COUNTIF(DW617,"D")+COUNTIF(DO617,"D")+COUNTIF(DJ617,"D")+COUNTIF(DD617,"D")</f>
        <v>3</v>
      </c>
      <c r="BA617" s="0" t="n">
        <f aca="false">IF(DH617&lt;&gt;"",1,0)+IF(DI617&lt;&gt;"",1,0)+IF(DK617&lt;&gt;"",1,0)+IF(DM617&lt;&gt;"",1,0)+IF(DN617&lt;&gt;"",1,0)+IF(DO617&lt;&gt;"",1,0)+IF(DQ617&lt;&gt;"",1,0)+IF(DR617&lt;&gt;"",1,0)+IF(DT617&lt;&gt;"",1,0)+IF(DU617&lt;&gt;"",1,0)+IF(DV617&lt;&gt;"",1,0)+IF(DW617&lt;&gt;"",1,0)+IF(DX617&lt;&gt;"",1,0)+IF(DZ617&lt;&gt;"",1,0)+IF(EA617&lt;&gt;"",1,0)+IF(EB617&lt;&gt;"",1,0)+IF(EE617&lt;&gt;"",1,0)</f>
        <v>9</v>
      </c>
      <c r="BB617" s="0" t="n">
        <f aca="false">IF(AND(AV617&gt;0, AW617&gt;0),1,0)</f>
        <v>1</v>
      </c>
      <c r="BC617" s="0" t="s">
        <v>155</v>
      </c>
      <c r="BD617" s="0" t="s">
        <v>155</v>
      </c>
      <c r="BE617" s="0" t="s">
        <v>155</v>
      </c>
      <c r="BF617" s="0" t="s">
        <v>155</v>
      </c>
      <c r="BG617" s="0" t="s">
        <v>155</v>
      </c>
      <c r="BH617" s="0" t="s">
        <v>155</v>
      </c>
      <c r="BI617" s="0" t="s">
        <v>155</v>
      </c>
      <c r="BJ617" s="0" t="s">
        <v>155</v>
      </c>
      <c r="BK617" s="0" t="s">
        <v>155</v>
      </c>
      <c r="BL617" s="0" t="s">
        <v>155</v>
      </c>
      <c r="BP617" s="0" t="s">
        <v>155</v>
      </c>
      <c r="BR617" s="0" t="s">
        <v>155</v>
      </c>
      <c r="BS617" s="0" t="s">
        <v>155</v>
      </c>
      <c r="BV617" s="0" t="s">
        <v>155</v>
      </c>
      <c r="BY617" s="0" t="s">
        <v>144</v>
      </c>
      <c r="CA617" s="0" t="s">
        <v>155</v>
      </c>
      <c r="CC617" s="0" t="s">
        <v>144</v>
      </c>
      <c r="CG617" s="0" t="s">
        <v>155</v>
      </c>
      <c r="CH617" s="0" t="s">
        <v>144</v>
      </c>
      <c r="CK617" s="0" t="s">
        <v>155</v>
      </c>
      <c r="CL617" s="0" t="s">
        <v>144</v>
      </c>
      <c r="CN617" s="0" t="s">
        <v>155</v>
      </c>
      <c r="CO617" s="0" t="s">
        <v>144</v>
      </c>
      <c r="CP617" s="0" t="s">
        <v>155</v>
      </c>
      <c r="CQ617" s="0" t="s">
        <v>144</v>
      </c>
      <c r="CT617" s="0" t="s">
        <v>155</v>
      </c>
      <c r="CU617" s="0" t="s">
        <v>144</v>
      </c>
      <c r="CV617" s="0" t="s">
        <v>155</v>
      </c>
      <c r="CW617" s="0" t="s">
        <v>144</v>
      </c>
      <c r="CY617" s="0" t="s">
        <v>155</v>
      </c>
      <c r="CZ617" s="0" t="s">
        <v>144</v>
      </c>
      <c r="DC617" s="0" t="s">
        <v>155</v>
      </c>
      <c r="DD617" s="0" t="s">
        <v>144</v>
      </c>
      <c r="DF617" s="0" t="s">
        <v>155</v>
      </c>
      <c r="DG617" s="0" t="s">
        <v>144</v>
      </c>
      <c r="DI617" s="0" t="s">
        <v>155</v>
      </c>
      <c r="DJ617" s="0" t="s">
        <v>144</v>
      </c>
      <c r="DL617" s="0" t="s">
        <v>155</v>
      </c>
      <c r="DM617" s="0" t="s">
        <v>144</v>
      </c>
      <c r="DN617" s="0" t="s">
        <v>155</v>
      </c>
      <c r="DR617" s="0" t="s">
        <v>155</v>
      </c>
      <c r="DS617" s="0" t="s">
        <v>144</v>
      </c>
      <c r="DT617" s="0" t="s">
        <v>144</v>
      </c>
      <c r="DU617" s="0" t="s">
        <v>155</v>
      </c>
      <c r="DW617" s="0" t="s">
        <v>144</v>
      </c>
      <c r="DX617" s="0" t="s">
        <v>155</v>
      </c>
      <c r="EA617" s="0" t="s">
        <v>155</v>
      </c>
      <c r="ED617" s="0" t="s">
        <v>144</v>
      </c>
      <c r="EF617" s="0" t="s">
        <v>155</v>
      </c>
    </row>
    <row r="618" customFormat="false" ht="13.8" hidden="false" customHeight="false" outlineLevel="0" collapsed="false">
      <c r="A618" s="0" t="s">
        <v>3244</v>
      </c>
      <c r="B618" s="0" t="n">
        <v>78</v>
      </c>
      <c r="C618" s="0" t="n">
        <v>20514</v>
      </c>
      <c r="D618" s="0" t="s">
        <v>3245</v>
      </c>
      <c r="E618" s="0" t="s">
        <v>3246</v>
      </c>
      <c r="F618" s="0" t="str">
        <f aca="false">CONCATENATE(D618," ",LEFT(H618,4),"T=",AW618,"D=",AX618,"R=",AY618,"M=",AZ618,"L=",BA618,"B=",BB618)</f>
        <v>FOWLIS T=47D=15R=0M=3L=9B=1</v>
      </c>
      <c r="G618" s="0" t="s">
        <v>432</v>
      </c>
      <c r="I618" s="0" t="s">
        <v>3247</v>
      </c>
      <c r="J618" s="0" t="s">
        <v>3248</v>
      </c>
      <c r="K618" s="0" t="s">
        <v>143</v>
      </c>
      <c r="L618" s="0" t="s">
        <v>144</v>
      </c>
      <c r="M618" s="0" t="str">
        <f aca="false">RIGHT(N618,LEN(N618)-FIND(" ",N618))</f>
        <v>DENISON AVE NW</v>
      </c>
      <c r="N618" s="0" t="s">
        <v>3249</v>
      </c>
      <c r="P618" s="0" t="s">
        <v>147</v>
      </c>
      <c r="Q618" s="0" t="s">
        <v>148</v>
      </c>
      <c r="R618" s="0" t="n">
        <v>44485</v>
      </c>
      <c r="AD618" s="0" t="s">
        <v>149</v>
      </c>
      <c r="AE618" s="0" t="s">
        <v>150</v>
      </c>
      <c r="AF618" s="0" t="s">
        <v>151</v>
      </c>
      <c r="AH618" s="0" t="n">
        <v>14</v>
      </c>
      <c r="AI618" s="0" t="n">
        <v>11</v>
      </c>
      <c r="AN618" s="0" t="s">
        <v>147</v>
      </c>
      <c r="AO618" s="0" t="s">
        <v>221</v>
      </c>
      <c r="AP618" s="0" t="s">
        <v>222</v>
      </c>
      <c r="AQ618" s="0" t="n">
        <v>9</v>
      </c>
      <c r="AR618" s="0" t="n">
        <v>64</v>
      </c>
      <c r="AS618" s="0" t="n">
        <v>32</v>
      </c>
      <c r="AV618" s="0" t="s">
        <v>223</v>
      </c>
      <c r="AW618" s="0" t="n">
        <f aca="false">COUNTA($BC618:$EG618)</f>
        <v>47</v>
      </c>
      <c r="AX618" s="0" t="n">
        <f aca="false">COUNTIF($BC618:$EG618,"D")</f>
        <v>15</v>
      </c>
      <c r="AY618" s="0" t="n">
        <f aca="false">COUNTIF($BC618:$EG618,"R")</f>
        <v>0</v>
      </c>
      <c r="AZ618" s="2" t="n">
        <f aca="false">COUNTIF(DW618,"D")+COUNTIF(DO618,"D")+COUNTIF(DJ618,"D")+COUNTIF(DD618,"D")</f>
        <v>3</v>
      </c>
      <c r="BA618" s="0" t="n">
        <f aca="false">IF(DH618&lt;&gt;"",1,0)+IF(DI618&lt;&gt;"",1,0)+IF(DK618&lt;&gt;"",1,0)+IF(DM618&lt;&gt;"",1,0)+IF(DN618&lt;&gt;"",1,0)+IF(DO618&lt;&gt;"",1,0)+IF(DQ618&lt;&gt;"",1,0)+IF(DR618&lt;&gt;"",1,0)+IF(DT618&lt;&gt;"",1,0)+IF(DU618&lt;&gt;"",1,0)+IF(DV618&lt;&gt;"",1,0)+IF(DW618&lt;&gt;"",1,0)+IF(DX618&lt;&gt;"",1,0)+IF(DZ618&lt;&gt;"",1,0)+IF(EA618&lt;&gt;"",1,0)+IF(EB618&lt;&gt;"",1,0)+IF(EE618&lt;&gt;"",1,0)</f>
        <v>9</v>
      </c>
      <c r="BB618" s="0" t="n">
        <f aca="false">IF(AND(AV618&gt;0, AW618&gt;0),1,0)</f>
        <v>1</v>
      </c>
      <c r="BC618" s="0" t="s">
        <v>155</v>
      </c>
      <c r="BD618" s="0" t="s">
        <v>155</v>
      </c>
      <c r="BE618" s="0" t="s">
        <v>155</v>
      </c>
      <c r="BF618" s="0" t="s">
        <v>155</v>
      </c>
      <c r="BG618" s="0" t="s">
        <v>155</v>
      </c>
      <c r="BH618" s="0" t="s">
        <v>155</v>
      </c>
      <c r="BI618" s="0" t="s">
        <v>155</v>
      </c>
      <c r="BJ618" s="0" t="s">
        <v>155</v>
      </c>
      <c r="BK618" s="0" t="s">
        <v>155</v>
      </c>
      <c r="BL618" s="0" t="s">
        <v>155</v>
      </c>
      <c r="BP618" s="0" t="s">
        <v>155</v>
      </c>
      <c r="BR618" s="0" t="s">
        <v>155</v>
      </c>
      <c r="BS618" s="0" t="s">
        <v>155</v>
      </c>
      <c r="BV618" s="0" t="s">
        <v>155</v>
      </c>
      <c r="BY618" s="0" t="s">
        <v>144</v>
      </c>
      <c r="CA618" s="0" t="s">
        <v>155</v>
      </c>
      <c r="CC618" s="0" t="s">
        <v>144</v>
      </c>
      <c r="CG618" s="0" t="s">
        <v>155</v>
      </c>
      <c r="CH618" s="0" t="s">
        <v>144</v>
      </c>
      <c r="CK618" s="0" t="s">
        <v>155</v>
      </c>
      <c r="CL618" s="0" t="s">
        <v>144</v>
      </c>
      <c r="CN618" s="0" t="s">
        <v>155</v>
      </c>
      <c r="CO618" s="0" t="s">
        <v>144</v>
      </c>
      <c r="CP618" s="0" t="s">
        <v>155</v>
      </c>
      <c r="CQ618" s="0" t="s">
        <v>144</v>
      </c>
      <c r="CT618" s="0" t="s">
        <v>155</v>
      </c>
      <c r="CU618" s="0" t="s">
        <v>144</v>
      </c>
      <c r="CV618" s="0" t="s">
        <v>155</v>
      </c>
      <c r="CW618" s="0" t="s">
        <v>144</v>
      </c>
      <c r="CY618" s="0" t="s">
        <v>155</v>
      </c>
      <c r="CZ618" s="0" t="s">
        <v>144</v>
      </c>
      <c r="DC618" s="0" t="s">
        <v>155</v>
      </c>
      <c r="DD618" s="0" t="s">
        <v>144</v>
      </c>
      <c r="DF618" s="0" t="s">
        <v>155</v>
      </c>
      <c r="DG618" s="0" t="s">
        <v>144</v>
      </c>
      <c r="DI618" s="0" t="s">
        <v>155</v>
      </c>
      <c r="DJ618" s="0" t="s">
        <v>144</v>
      </c>
      <c r="DL618" s="0" t="s">
        <v>155</v>
      </c>
      <c r="DM618" s="0" t="s">
        <v>144</v>
      </c>
      <c r="DN618" s="0" t="s">
        <v>155</v>
      </c>
      <c r="DR618" s="0" t="s">
        <v>155</v>
      </c>
      <c r="DT618" s="0" t="s">
        <v>144</v>
      </c>
      <c r="DU618" s="0" t="s">
        <v>155</v>
      </c>
      <c r="DW618" s="0" t="s">
        <v>144</v>
      </c>
      <c r="DX618" s="0" t="s">
        <v>155</v>
      </c>
      <c r="EA618" s="0" t="s">
        <v>155</v>
      </c>
      <c r="EF618" s="0" t="s">
        <v>155</v>
      </c>
    </row>
    <row r="619" customFormat="false" ht="13.8" hidden="false" customHeight="false" outlineLevel="0" collapsed="false">
      <c r="A619" s="0" t="s">
        <v>3250</v>
      </c>
      <c r="B619" s="0" t="n">
        <v>78</v>
      </c>
      <c r="C619" s="0" t="n">
        <v>234557</v>
      </c>
      <c r="D619" s="0" t="s">
        <v>3251</v>
      </c>
      <c r="E619" s="0" t="s">
        <v>360</v>
      </c>
      <c r="F619" s="0" t="str">
        <f aca="false">CONCATENATE(D619," ",LEFT(H619,4),"T=",AW619,"D=",AX619,"R=",AY619,"M=",AZ619,"L=",BA619,"B=",BB619)</f>
        <v>FOX T=48D=10R=6M=3L=9B=1</v>
      </c>
      <c r="G619" s="0" t="s">
        <v>217</v>
      </c>
      <c r="I619" s="0" t="s">
        <v>3252</v>
      </c>
      <c r="J619" s="0" t="s">
        <v>3253</v>
      </c>
      <c r="K619" s="0" t="s">
        <v>143</v>
      </c>
      <c r="L619" s="0" t="s">
        <v>217</v>
      </c>
      <c r="M619" s="0" t="str">
        <f aca="false">RIGHT(N619,LEN(N619)-FIND(" ",N619))</f>
        <v>COVENTRY AVE NE</v>
      </c>
      <c r="N619" s="0" t="s">
        <v>3254</v>
      </c>
      <c r="P619" s="0" t="s">
        <v>147</v>
      </c>
      <c r="Q619" s="0" t="s">
        <v>148</v>
      </c>
      <c r="R619" s="0" t="n">
        <v>44483</v>
      </c>
      <c r="AD619" s="0" t="s">
        <v>149</v>
      </c>
      <c r="AE619" s="0" t="s">
        <v>150</v>
      </c>
      <c r="AH619" s="0" t="n">
        <v>14</v>
      </c>
      <c r="AI619" s="0" t="n">
        <v>11</v>
      </c>
      <c r="AJ619" s="0" t="s">
        <v>198</v>
      </c>
      <c r="AM619" s="0" t="s">
        <v>199</v>
      </c>
      <c r="AN619" s="0" t="s">
        <v>147</v>
      </c>
      <c r="AO619" s="0" t="s">
        <v>200</v>
      </c>
      <c r="AP619" s="0" t="s">
        <v>201</v>
      </c>
      <c r="AQ619" s="0" t="n">
        <v>9</v>
      </c>
      <c r="AR619" s="0" t="n">
        <v>64</v>
      </c>
      <c r="AS619" s="0" t="n">
        <v>32</v>
      </c>
      <c r="AV619" s="0" t="s">
        <v>202</v>
      </c>
      <c r="AW619" s="0" t="n">
        <f aca="false">COUNTA($BC619:$EG619)</f>
        <v>48</v>
      </c>
      <c r="AX619" s="0" t="n">
        <f aca="false">COUNTIF($BC619:$EG619,"D")</f>
        <v>10</v>
      </c>
      <c r="AY619" s="0" t="n">
        <f aca="false">COUNTIF($BC619:$EG619,"R")</f>
        <v>6</v>
      </c>
      <c r="AZ619" s="2" t="n">
        <f aca="false">COUNTIF(DW619,"D")+COUNTIF(DO619,"D")+COUNTIF(DJ619,"D")+COUNTIF(DD619,"D")</f>
        <v>3</v>
      </c>
      <c r="BA619" s="0" t="n">
        <f aca="false">IF(DH619&lt;&gt;"",1,0)+IF(DI619&lt;&gt;"",1,0)+IF(DK619&lt;&gt;"",1,0)+IF(DM619&lt;&gt;"",1,0)+IF(DN619&lt;&gt;"",1,0)+IF(DO619&lt;&gt;"",1,0)+IF(DQ619&lt;&gt;"",1,0)+IF(DR619&lt;&gt;"",1,0)+IF(DT619&lt;&gt;"",1,0)+IF(DU619&lt;&gt;"",1,0)+IF(DV619&lt;&gt;"",1,0)+IF(DW619&lt;&gt;"",1,0)+IF(DX619&lt;&gt;"",1,0)+IF(DZ619&lt;&gt;"",1,0)+IF(EA619&lt;&gt;"",1,0)+IF(EB619&lt;&gt;"",1,0)+IF(EE619&lt;&gt;"",1,0)</f>
        <v>9</v>
      </c>
      <c r="BB619" s="0" t="n">
        <f aca="false">IF(AND(AV619&gt;0, AW619&gt;0),1,0)</f>
        <v>1</v>
      </c>
      <c r="BC619" s="0" t="s">
        <v>155</v>
      </c>
      <c r="BD619" s="0" t="s">
        <v>155</v>
      </c>
      <c r="BE619" s="0" t="s">
        <v>155</v>
      </c>
      <c r="BF619" s="0" t="s">
        <v>155</v>
      </c>
      <c r="BG619" s="0" t="s">
        <v>155</v>
      </c>
      <c r="BH619" s="0" t="s">
        <v>155</v>
      </c>
      <c r="BI619" s="0" t="s">
        <v>155</v>
      </c>
      <c r="BJ619" s="0" t="s">
        <v>155</v>
      </c>
      <c r="BK619" s="0" t="s">
        <v>155</v>
      </c>
      <c r="BL619" s="0" t="s">
        <v>155</v>
      </c>
      <c r="BP619" s="0" t="s">
        <v>155</v>
      </c>
      <c r="BR619" s="0" t="s">
        <v>155</v>
      </c>
      <c r="BS619" s="0" t="s">
        <v>155</v>
      </c>
      <c r="BV619" s="0" t="s">
        <v>155</v>
      </c>
      <c r="BY619" s="0" t="s">
        <v>144</v>
      </c>
      <c r="CA619" s="0" t="s">
        <v>155</v>
      </c>
      <c r="CC619" s="0" t="s">
        <v>144</v>
      </c>
      <c r="CG619" s="0" t="s">
        <v>155</v>
      </c>
      <c r="CK619" s="0" t="s">
        <v>155</v>
      </c>
      <c r="CL619" s="0" t="s">
        <v>144</v>
      </c>
      <c r="CN619" s="0" t="s">
        <v>155</v>
      </c>
      <c r="CO619" s="0" t="s">
        <v>144</v>
      </c>
      <c r="CP619" s="0" t="s">
        <v>155</v>
      </c>
      <c r="CQ619" s="0" t="s">
        <v>144</v>
      </c>
      <c r="CT619" s="0" t="s">
        <v>155</v>
      </c>
      <c r="CU619" s="0" t="s">
        <v>144</v>
      </c>
      <c r="CV619" s="0" t="s">
        <v>155</v>
      </c>
      <c r="CW619" s="0" t="s">
        <v>144</v>
      </c>
      <c r="CY619" s="0" t="s">
        <v>155</v>
      </c>
      <c r="CZ619" s="0" t="s">
        <v>217</v>
      </c>
      <c r="DC619" s="0" t="s">
        <v>155</v>
      </c>
      <c r="DD619" s="0" t="s">
        <v>144</v>
      </c>
      <c r="DF619" s="0" t="s">
        <v>155</v>
      </c>
      <c r="DG619" s="0" t="s">
        <v>217</v>
      </c>
      <c r="DI619" s="0" t="s">
        <v>155</v>
      </c>
      <c r="DJ619" s="0" t="s">
        <v>144</v>
      </c>
      <c r="DL619" s="0" t="s">
        <v>155</v>
      </c>
      <c r="DM619" s="0" t="s">
        <v>217</v>
      </c>
      <c r="DN619" s="0" t="s">
        <v>155</v>
      </c>
      <c r="DR619" s="0" t="s">
        <v>155</v>
      </c>
      <c r="DS619" s="0" t="s">
        <v>217</v>
      </c>
      <c r="DT619" s="0" t="s">
        <v>217</v>
      </c>
      <c r="DU619" s="0" t="s">
        <v>155</v>
      </c>
      <c r="DW619" s="0" t="s">
        <v>144</v>
      </c>
      <c r="DX619" s="0" t="s">
        <v>155</v>
      </c>
      <c r="EA619" s="0" t="s">
        <v>155</v>
      </c>
      <c r="ED619" s="0" t="s">
        <v>217</v>
      </c>
      <c r="EF619" s="0" t="s">
        <v>155</v>
      </c>
    </row>
    <row r="620" customFormat="false" ht="13.8" hidden="false" customHeight="false" outlineLevel="0" collapsed="false">
      <c r="A620" s="0" t="s">
        <v>3255</v>
      </c>
      <c r="B620" s="0" t="n">
        <v>78</v>
      </c>
      <c r="C620" s="0" t="n">
        <v>283281</v>
      </c>
      <c r="D620" s="0" t="s">
        <v>3256</v>
      </c>
      <c r="E620" s="0" t="s">
        <v>322</v>
      </c>
      <c r="F620" s="0" t="str">
        <f aca="false">CONCATENATE(D620," ",LEFT(H620,4),"T=",AW620,"D=",AX620,"R=",AY620,"M=",AZ620,"L=",BA620,"B=",BB620)</f>
        <v>FRANTZ T=44D=14R=0M=3L=9B=1</v>
      </c>
      <c r="I620" s="0" t="s">
        <v>3257</v>
      </c>
      <c r="J620" s="0" t="s">
        <v>3258</v>
      </c>
      <c r="K620" s="0" t="s">
        <v>143</v>
      </c>
      <c r="L620" s="0" t="s">
        <v>144</v>
      </c>
      <c r="M620" s="0" t="str">
        <f aca="false">RIGHT(N620,LEN(N620)-FIND(" ",N620))</f>
        <v>LINDA DR NW</v>
      </c>
      <c r="N620" s="0" t="s">
        <v>3259</v>
      </c>
      <c r="P620" s="0" t="s">
        <v>147</v>
      </c>
      <c r="Q620" s="0" t="s">
        <v>148</v>
      </c>
      <c r="R620" s="0" t="n">
        <v>44485</v>
      </c>
      <c r="AD620" s="0" t="s">
        <v>149</v>
      </c>
      <c r="AE620" s="0" t="s">
        <v>150</v>
      </c>
      <c r="AF620" s="0" t="s">
        <v>151</v>
      </c>
      <c r="AH620" s="0" t="n">
        <v>14</v>
      </c>
      <c r="AI620" s="0" t="n">
        <v>11</v>
      </c>
      <c r="AN620" s="0" t="s">
        <v>147</v>
      </c>
      <c r="AO620" s="0" t="s">
        <v>396</v>
      </c>
      <c r="AP620" s="0" t="s">
        <v>397</v>
      </c>
      <c r="AQ620" s="0" t="n">
        <v>9</v>
      </c>
      <c r="AR620" s="0" t="n">
        <v>64</v>
      </c>
      <c r="AS620" s="0" t="n">
        <v>32</v>
      </c>
      <c r="AV620" s="0" t="s">
        <v>182</v>
      </c>
      <c r="AW620" s="0" t="n">
        <f aca="false">COUNTA($BC620:$EG620)</f>
        <v>44</v>
      </c>
      <c r="AX620" s="0" t="n">
        <f aca="false">COUNTIF($BC620:$EG620,"D")</f>
        <v>14</v>
      </c>
      <c r="AY620" s="0" t="n">
        <f aca="false">COUNTIF($BC620:$EG620,"R")</f>
        <v>0</v>
      </c>
      <c r="AZ620" s="2" t="n">
        <f aca="false">COUNTIF(DW620,"D")+COUNTIF(DO620,"D")+COUNTIF(DJ620,"D")+COUNTIF(DD620,"D")</f>
        <v>3</v>
      </c>
      <c r="BA620" s="0" t="n">
        <f aca="false">IF(DH620&lt;&gt;"",1,0)+IF(DI620&lt;&gt;"",1,0)+IF(DK620&lt;&gt;"",1,0)+IF(DM620&lt;&gt;"",1,0)+IF(DN620&lt;&gt;"",1,0)+IF(DO620&lt;&gt;"",1,0)+IF(DQ620&lt;&gt;"",1,0)+IF(DR620&lt;&gt;"",1,0)+IF(DT620&lt;&gt;"",1,0)+IF(DU620&lt;&gt;"",1,0)+IF(DV620&lt;&gt;"",1,0)+IF(DW620&lt;&gt;"",1,0)+IF(DX620&lt;&gt;"",1,0)+IF(DZ620&lt;&gt;"",1,0)+IF(EA620&lt;&gt;"",1,0)+IF(EB620&lt;&gt;"",1,0)+IF(EE620&lt;&gt;"",1,0)</f>
        <v>9</v>
      </c>
      <c r="BB620" s="0" t="n">
        <f aca="false">IF(AND(AV620&gt;0, AW620&gt;0),1,0)</f>
        <v>1</v>
      </c>
      <c r="BC620" s="0" t="s">
        <v>155</v>
      </c>
      <c r="BD620" s="0" t="s">
        <v>155</v>
      </c>
      <c r="BE620" s="0" t="s">
        <v>155</v>
      </c>
      <c r="BF620" s="0" t="s">
        <v>155</v>
      </c>
      <c r="BG620" s="0" t="s">
        <v>155</v>
      </c>
      <c r="BH620" s="0" t="s">
        <v>155</v>
      </c>
      <c r="BI620" s="0" t="s">
        <v>155</v>
      </c>
      <c r="BJ620" s="0" t="s">
        <v>155</v>
      </c>
      <c r="BK620" s="0" t="s">
        <v>155</v>
      </c>
      <c r="BL620" s="0" t="s">
        <v>155</v>
      </c>
      <c r="BP620" s="0" t="s">
        <v>155</v>
      </c>
      <c r="BS620" s="0" t="s">
        <v>155</v>
      </c>
      <c r="BV620" s="0" t="s">
        <v>155</v>
      </c>
      <c r="BY620" s="0" t="s">
        <v>144</v>
      </c>
      <c r="CA620" s="0" t="s">
        <v>155</v>
      </c>
      <c r="CG620" s="0" t="s">
        <v>155</v>
      </c>
      <c r="CH620" s="0" t="s">
        <v>144</v>
      </c>
      <c r="CK620" s="0" t="s">
        <v>155</v>
      </c>
      <c r="CL620" s="0" t="s">
        <v>144</v>
      </c>
      <c r="CN620" s="0" t="s">
        <v>155</v>
      </c>
      <c r="CP620" s="0" t="s">
        <v>155</v>
      </c>
      <c r="CU620" s="0" t="s">
        <v>144</v>
      </c>
      <c r="CV620" s="0" t="s">
        <v>155</v>
      </c>
      <c r="CW620" s="0" t="s">
        <v>144</v>
      </c>
      <c r="CY620" s="0" t="s">
        <v>155</v>
      </c>
      <c r="CZ620" s="0" t="s">
        <v>144</v>
      </c>
      <c r="DC620" s="0" t="s">
        <v>155</v>
      </c>
      <c r="DD620" s="0" t="s">
        <v>144</v>
      </c>
      <c r="DF620" s="0" t="s">
        <v>155</v>
      </c>
      <c r="DG620" s="0" t="s">
        <v>144</v>
      </c>
      <c r="DI620" s="0" t="s">
        <v>155</v>
      </c>
      <c r="DJ620" s="0" t="s">
        <v>144</v>
      </c>
      <c r="DL620" s="0" t="s">
        <v>155</v>
      </c>
      <c r="DM620" s="0" t="s">
        <v>144</v>
      </c>
      <c r="DN620" s="0" t="s">
        <v>155</v>
      </c>
      <c r="DR620" s="0" t="s">
        <v>155</v>
      </c>
      <c r="DS620" s="0" t="s">
        <v>144</v>
      </c>
      <c r="DT620" s="0" t="s">
        <v>144</v>
      </c>
      <c r="DU620" s="0" t="s">
        <v>155</v>
      </c>
      <c r="DW620" s="0" t="s">
        <v>144</v>
      </c>
      <c r="DX620" s="0" t="s">
        <v>155</v>
      </c>
      <c r="EA620" s="0" t="s">
        <v>155</v>
      </c>
      <c r="ED620" s="0" t="s">
        <v>144</v>
      </c>
      <c r="EF620" s="0" t="s">
        <v>155</v>
      </c>
    </row>
    <row r="621" customFormat="false" ht="13.8" hidden="false" customHeight="false" outlineLevel="0" collapsed="false">
      <c r="A621" s="0" t="s">
        <v>3260</v>
      </c>
      <c r="B621" s="0" t="n">
        <v>78</v>
      </c>
      <c r="C621" s="0" t="n">
        <v>10488</v>
      </c>
      <c r="D621" s="0" t="s">
        <v>3261</v>
      </c>
      <c r="E621" s="0" t="s">
        <v>1515</v>
      </c>
      <c r="F621" s="0" t="str">
        <f aca="false">CONCATENATE(D621," ",LEFT(H621,4),"T=",AW621,"D=",AX621,"R=",AY621,"M=",AZ621,"L=",BA621,"B=",BB621)</f>
        <v>FREDERICKA T=46D=14R=0M=3L=9B=1</v>
      </c>
      <c r="G621" s="0" t="s">
        <v>281</v>
      </c>
      <c r="I621" s="0" t="s">
        <v>3262</v>
      </c>
      <c r="J621" s="0" t="s">
        <v>496</v>
      </c>
      <c r="K621" s="0" t="s">
        <v>143</v>
      </c>
      <c r="L621" s="0" t="s">
        <v>144</v>
      </c>
      <c r="M621" s="0" t="str">
        <f aca="false">RIGHT(N621,LEN(N621)-FIND(" ",N621))</f>
        <v>FAIRWAY DR NE</v>
      </c>
      <c r="N621" s="0" t="s">
        <v>3263</v>
      </c>
      <c r="P621" s="0" t="s">
        <v>147</v>
      </c>
      <c r="Q621" s="0" t="s">
        <v>148</v>
      </c>
      <c r="R621" s="0" t="n">
        <v>44483</v>
      </c>
      <c r="AD621" s="0" t="s">
        <v>149</v>
      </c>
      <c r="AE621" s="0" t="s">
        <v>150</v>
      </c>
      <c r="AF621" s="0" t="s">
        <v>151</v>
      </c>
      <c r="AH621" s="0" t="n">
        <v>14</v>
      </c>
      <c r="AI621" s="0" t="n">
        <v>11</v>
      </c>
      <c r="AN621" s="0" t="s">
        <v>147</v>
      </c>
      <c r="AO621" s="0" t="s">
        <v>908</v>
      </c>
      <c r="AP621" s="0" t="s">
        <v>909</v>
      </c>
      <c r="AQ621" s="0" t="n">
        <v>9</v>
      </c>
      <c r="AR621" s="0" t="n">
        <v>64</v>
      </c>
      <c r="AS621" s="0" t="n">
        <v>32</v>
      </c>
      <c r="AV621" s="0" t="s">
        <v>202</v>
      </c>
      <c r="AW621" s="0" t="n">
        <f aca="false">COUNTA($BC621:$EG621)</f>
        <v>46</v>
      </c>
      <c r="AX621" s="0" t="n">
        <f aca="false">COUNTIF($BC621:$EG621,"D")</f>
        <v>14</v>
      </c>
      <c r="AY621" s="0" t="n">
        <f aca="false">COUNTIF($BC621:$EG621,"R")</f>
        <v>0</v>
      </c>
      <c r="AZ621" s="2" t="n">
        <f aca="false">COUNTIF(DW621,"D")+COUNTIF(DO621,"D")+COUNTIF(DJ621,"D")+COUNTIF(DD621,"D")</f>
        <v>3</v>
      </c>
      <c r="BA621" s="0" t="n">
        <f aca="false">IF(DH621&lt;&gt;"",1,0)+IF(DI621&lt;&gt;"",1,0)+IF(DK621&lt;&gt;"",1,0)+IF(DM621&lt;&gt;"",1,0)+IF(DN621&lt;&gt;"",1,0)+IF(DO621&lt;&gt;"",1,0)+IF(DQ621&lt;&gt;"",1,0)+IF(DR621&lt;&gt;"",1,0)+IF(DT621&lt;&gt;"",1,0)+IF(DU621&lt;&gt;"",1,0)+IF(DV621&lt;&gt;"",1,0)+IF(DW621&lt;&gt;"",1,0)+IF(DX621&lt;&gt;"",1,0)+IF(DZ621&lt;&gt;"",1,0)+IF(EA621&lt;&gt;"",1,0)+IF(EB621&lt;&gt;"",1,0)+IF(EE621&lt;&gt;"",1,0)</f>
        <v>9</v>
      </c>
      <c r="BB621" s="0" t="n">
        <f aca="false">IF(AND(AV621&gt;0, AW621&gt;0),1,0)</f>
        <v>1</v>
      </c>
      <c r="BC621" s="0" t="s">
        <v>155</v>
      </c>
      <c r="BD621" s="0" t="s">
        <v>155</v>
      </c>
      <c r="BE621" s="0" t="s">
        <v>155</v>
      </c>
      <c r="BF621" s="0" t="s">
        <v>155</v>
      </c>
      <c r="BG621" s="0" t="s">
        <v>155</v>
      </c>
      <c r="BH621" s="0" t="s">
        <v>155</v>
      </c>
      <c r="BI621" s="0" t="s">
        <v>155</v>
      </c>
      <c r="BJ621" s="0" t="s">
        <v>155</v>
      </c>
      <c r="BK621" s="0" t="s">
        <v>155</v>
      </c>
      <c r="BL621" s="0" t="s">
        <v>155</v>
      </c>
      <c r="BP621" s="0" t="s">
        <v>155</v>
      </c>
      <c r="BR621" s="0" t="s">
        <v>155</v>
      </c>
      <c r="BS621" s="0" t="s">
        <v>155</v>
      </c>
      <c r="BV621" s="0" t="s">
        <v>155</v>
      </c>
      <c r="BY621" s="0" t="s">
        <v>144</v>
      </c>
      <c r="CA621" s="0" t="s">
        <v>155</v>
      </c>
      <c r="CG621" s="0" t="s">
        <v>155</v>
      </c>
      <c r="CK621" s="0" t="s">
        <v>155</v>
      </c>
      <c r="CN621" s="0" t="s">
        <v>155</v>
      </c>
      <c r="CO621" s="0" t="s">
        <v>144</v>
      </c>
      <c r="CP621" s="0" t="s">
        <v>155</v>
      </c>
      <c r="CQ621" s="0" t="s">
        <v>144</v>
      </c>
      <c r="CT621" s="0" t="s">
        <v>155</v>
      </c>
      <c r="CU621" s="0" t="s">
        <v>144</v>
      </c>
      <c r="CV621" s="0" t="s">
        <v>155</v>
      </c>
      <c r="CW621" s="0" t="s">
        <v>144</v>
      </c>
      <c r="CY621" s="0" t="s">
        <v>155</v>
      </c>
      <c r="CZ621" s="0" t="s">
        <v>144</v>
      </c>
      <c r="DC621" s="0" t="s">
        <v>155</v>
      </c>
      <c r="DD621" s="0" t="s">
        <v>144</v>
      </c>
      <c r="DF621" s="0" t="s">
        <v>155</v>
      </c>
      <c r="DG621" s="0" t="s">
        <v>144</v>
      </c>
      <c r="DI621" s="0" t="s">
        <v>155</v>
      </c>
      <c r="DJ621" s="0" t="s">
        <v>144</v>
      </c>
      <c r="DL621" s="0" t="s">
        <v>155</v>
      </c>
      <c r="DM621" s="0" t="s">
        <v>144</v>
      </c>
      <c r="DN621" s="0" t="s">
        <v>155</v>
      </c>
      <c r="DR621" s="0" t="s">
        <v>155</v>
      </c>
      <c r="DS621" s="0" t="s">
        <v>144</v>
      </c>
      <c r="DT621" s="0" t="s">
        <v>144</v>
      </c>
      <c r="DU621" s="0" t="s">
        <v>155</v>
      </c>
      <c r="DW621" s="0" t="s">
        <v>144</v>
      </c>
      <c r="DX621" s="0" t="s">
        <v>155</v>
      </c>
      <c r="EA621" s="0" t="s">
        <v>155</v>
      </c>
      <c r="ED621" s="0" t="s">
        <v>144</v>
      </c>
      <c r="EF621" s="0" t="s">
        <v>155</v>
      </c>
    </row>
    <row r="622" customFormat="false" ht="13.8" hidden="false" customHeight="false" outlineLevel="0" collapsed="false">
      <c r="A622" s="0" t="s">
        <v>3264</v>
      </c>
      <c r="B622" s="0" t="n">
        <v>78</v>
      </c>
      <c r="C622" s="0" t="n">
        <v>128656</v>
      </c>
      <c r="D622" s="0" t="s">
        <v>1720</v>
      </c>
      <c r="E622" s="0" t="s">
        <v>3265</v>
      </c>
      <c r="F622" s="0" t="str">
        <f aca="false">CONCATENATE(D622," ",LEFT(H622,4),"T=",AW622,"D=",AX622,"R=",AY622,"M=",AZ622,"L=",BA622,"B=",BB622)</f>
        <v>FREEMAN T=39D=14R=0M=3L=9B=1</v>
      </c>
      <c r="I622" s="0" t="s">
        <v>3266</v>
      </c>
      <c r="J622" s="0" t="s">
        <v>958</v>
      </c>
      <c r="K622" s="0" t="s">
        <v>143</v>
      </c>
      <c r="L622" s="0" t="s">
        <v>144</v>
      </c>
      <c r="M622" s="0" t="str">
        <f aca="false">RIGHT(N622,LEN(N622)-FIND(" ",N622))</f>
        <v>YORK AVE SW</v>
      </c>
      <c r="N622" s="0" t="s">
        <v>1577</v>
      </c>
      <c r="P622" s="0" t="s">
        <v>147</v>
      </c>
      <c r="Q622" s="0" t="s">
        <v>148</v>
      </c>
      <c r="R622" s="0" t="n">
        <v>44485</v>
      </c>
      <c r="AD622" s="0" t="s">
        <v>149</v>
      </c>
      <c r="AE622" s="0" t="s">
        <v>150</v>
      </c>
      <c r="AF622" s="0" t="s">
        <v>151</v>
      </c>
      <c r="AH622" s="0" t="n">
        <v>14</v>
      </c>
      <c r="AI622" s="0" t="n">
        <v>11</v>
      </c>
      <c r="AN622" s="0" t="s">
        <v>147</v>
      </c>
      <c r="AO622" s="0" t="s">
        <v>387</v>
      </c>
      <c r="AP622" s="0" t="s">
        <v>388</v>
      </c>
      <c r="AQ622" s="0" t="n">
        <v>9</v>
      </c>
      <c r="AR622" s="0" t="n">
        <v>64</v>
      </c>
      <c r="AS622" s="0" t="n">
        <v>32</v>
      </c>
      <c r="AV622" s="0" t="s">
        <v>154</v>
      </c>
      <c r="AW622" s="0" t="n">
        <f aca="false">COUNTA($BC622:$EG622)</f>
        <v>39</v>
      </c>
      <c r="AX622" s="0" t="n">
        <f aca="false">COUNTIF($BC622:$EG622,"D")</f>
        <v>14</v>
      </c>
      <c r="AY622" s="0" t="n">
        <f aca="false">COUNTIF($BC622:$EG622,"R")</f>
        <v>0</v>
      </c>
      <c r="AZ622" s="2" t="n">
        <f aca="false">COUNTIF(DW622,"D")+COUNTIF(DO622,"D")+COUNTIF(DJ622,"D")+COUNTIF(DD622,"D")</f>
        <v>3</v>
      </c>
      <c r="BA622" s="0" t="n">
        <f aca="false">IF(DH622&lt;&gt;"",1,0)+IF(DI622&lt;&gt;"",1,0)+IF(DK622&lt;&gt;"",1,0)+IF(DM622&lt;&gt;"",1,0)+IF(DN622&lt;&gt;"",1,0)+IF(DO622&lt;&gt;"",1,0)+IF(DQ622&lt;&gt;"",1,0)+IF(DR622&lt;&gt;"",1,0)+IF(DT622&lt;&gt;"",1,0)+IF(DU622&lt;&gt;"",1,0)+IF(DV622&lt;&gt;"",1,0)+IF(DW622&lt;&gt;"",1,0)+IF(DX622&lt;&gt;"",1,0)+IF(DZ622&lt;&gt;"",1,0)+IF(EA622&lt;&gt;"",1,0)+IF(EB622&lt;&gt;"",1,0)+IF(EE622&lt;&gt;"",1,0)</f>
        <v>9</v>
      </c>
      <c r="BB622" s="0" t="n">
        <f aca="false">IF(AND(AV622&gt;0, AW622&gt;0),1,0)</f>
        <v>1</v>
      </c>
      <c r="BC622" s="0" t="s">
        <v>155</v>
      </c>
      <c r="BD622" s="0" t="s">
        <v>155</v>
      </c>
      <c r="BH622" s="0" t="s">
        <v>155</v>
      </c>
      <c r="BI622" s="0" t="s">
        <v>155</v>
      </c>
      <c r="BJ622" s="0" t="s">
        <v>155</v>
      </c>
      <c r="BL622" s="0" t="s">
        <v>155</v>
      </c>
      <c r="BP622" s="0" t="s">
        <v>155</v>
      </c>
      <c r="BS622" s="0" t="s">
        <v>155</v>
      </c>
      <c r="BY622" s="0" t="s">
        <v>144</v>
      </c>
      <c r="CA622" s="0" t="s">
        <v>155</v>
      </c>
      <c r="CC622" s="0" t="s">
        <v>144</v>
      </c>
      <c r="CG622" s="0" t="s">
        <v>155</v>
      </c>
      <c r="CH622" s="0" t="s">
        <v>144</v>
      </c>
      <c r="CK622" s="0" t="s">
        <v>155</v>
      </c>
      <c r="CL622" s="0" t="s">
        <v>144</v>
      </c>
      <c r="CN622" s="0" t="s">
        <v>155</v>
      </c>
      <c r="CP622" s="0" t="s">
        <v>155</v>
      </c>
      <c r="CQ622" s="0" t="s">
        <v>144</v>
      </c>
      <c r="CT622" s="0" t="s">
        <v>155</v>
      </c>
      <c r="CU622" s="0" t="s">
        <v>144</v>
      </c>
      <c r="CV622" s="0" t="s">
        <v>155</v>
      </c>
      <c r="CW622" s="0" t="s">
        <v>144</v>
      </c>
      <c r="CY622" s="0" t="s">
        <v>155</v>
      </c>
      <c r="CZ622" s="0" t="s">
        <v>144</v>
      </c>
      <c r="DC622" s="0" t="s">
        <v>155</v>
      </c>
      <c r="DI622" s="0" t="s">
        <v>155</v>
      </c>
      <c r="DJ622" s="0" t="s">
        <v>144</v>
      </c>
      <c r="DL622" s="0" t="s">
        <v>155</v>
      </c>
      <c r="DN622" s="0" t="s">
        <v>155</v>
      </c>
      <c r="DO622" s="0" t="s">
        <v>144</v>
      </c>
      <c r="DR622" s="0" t="s">
        <v>155</v>
      </c>
      <c r="DS622" s="0" t="s">
        <v>144</v>
      </c>
      <c r="DT622" s="0" t="s">
        <v>144</v>
      </c>
      <c r="DU622" s="0" t="s">
        <v>155</v>
      </c>
      <c r="DW622" s="0" t="s">
        <v>144</v>
      </c>
      <c r="DX622" s="0" t="s">
        <v>155</v>
      </c>
      <c r="EA622" s="0" t="s">
        <v>155</v>
      </c>
      <c r="ED622" s="0" t="s">
        <v>144</v>
      </c>
      <c r="EF622" s="0" t="s">
        <v>155</v>
      </c>
    </row>
    <row r="623" customFormat="false" ht="13.8" hidden="false" customHeight="false" outlineLevel="0" collapsed="false">
      <c r="A623" s="0" t="s">
        <v>3267</v>
      </c>
      <c r="B623" s="0" t="n">
        <v>78</v>
      </c>
      <c r="C623" s="0" t="n">
        <v>258479</v>
      </c>
      <c r="D623" s="0" t="s">
        <v>3268</v>
      </c>
      <c r="E623" s="0" t="s">
        <v>459</v>
      </c>
      <c r="F623" s="0" t="str">
        <f aca="false">CONCATENATE(D623," ",LEFT(H623,4),"T=",AW623,"D=",AX623,"R=",AY623,"M=",AZ623,"L=",BA623,"B=",BB623)</f>
        <v>GAMES T=30D=14R=0M=3L=9B=1</v>
      </c>
      <c r="I623" s="0" t="s">
        <v>3269</v>
      </c>
      <c r="J623" s="0" t="s">
        <v>2363</v>
      </c>
      <c r="K623" s="0" t="s">
        <v>143</v>
      </c>
      <c r="L623" s="0" t="s">
        <v>144</v>
      </c>
      <c r="M623" s="0" t="str">
        <f aca="false">RIGHT(N623,LEN(N623)-FIND(" ",N623))</f>
        <v>STEWART DR NW</v>
      </c>
      <c r="N623" s="0" t="s">
        <v>3270</v>
      </c>
      <c r="P623" s="0" t="s">
        <v>147</v>
      </c>
      <c r="Q623" s="0" t="s">
        <v>148</v>
      </c>
      <c r="R623" s="0" t="n">
        <v>44485</v>
      </c>
      <c r="AD623" s="0" t="s">
        <v>149</v>
      </c>
      <c r="AE623" s="0" t="s">
        <v>150</v>
      </c>
      <c r="AF623" s="0" t="s">
        <v>151</v>
      </c>
      <c r="AH623" s="0" t="n">
        <v>14</v>
      </c>
      <c r="AI623" s="0" t="n">
        <v>11</v>
      </c>
      <c r="AN623" s="0" t="s">
        <v>147</v>
      </c>
      <c r="AO623" s="0" t="s">
        <v>396</v>
      </c>
      <c r="AP623" s="0" t="s">
        <v>397</v>
      </c>
      <c r="AQ623" s="0" t="n">
        <v>9</v>
      </c>
      <c r="AR623" s="0" t="n">
        <v>64</v>
      </c>
      <c r="AS623" s="0" t="n">
        <v>32</v>
      </c>
      <c r="AV623" s="0" t="s">
        <v>182</v>
      </c>
      <c r="AW623" s="0" t="n">
        <f aca="false">COUNTA($BC623:$EG623)</f>
        <v>30</v>
      </c>
      <c r="AX623" s="0" t="n">
        <f aca="false">COUNTIF($BC623:$EG623,"D")</f>
        <v>14</v>
      </c>
      <c r="AY623" s="0" t="n">
        <f aca="false">COUNTIF($BC623:$EG623,"R")</f>
        <v>0</v>
      </c>
      <c r="AZ623" s="2" t="n">
        <f aca="false">COUNTIF(DW623,"D")+COUNTIF(DO623,"D")+COUNTIF(DJ623,"D")+COUNTIF(DD623,"D")</f>
        <v>3</v>
      </c>
      <c r="BA623" s="0" t="n">
        <f aca="false">IF(DH623&lt;&gt;"",1,0)+IF(DI623&lt;&gt;"",1,0)+IF(DK623&lt;&gt;"",1,0)+IF(DM623&lt;&gt;"",1,0)+IF(DN623&lt;&gt;"",1,0)+IF(DO623&lt;&gt;"",1,0)+IF(DQ623&lt;&gt;"",1,0)+IF(DR623&lt;&gt;"",1,0)+IF(DT623&lt;&gt;"",1,0)+IF(DU623&lt;&gt;"",1,0)+IF(DV623&lt;&gt;"",1,0)+IF(DW623&lt;&gt;"",1,0)+IF(DX623&lt;&gt;"",1,0)+IF(DZ623&lt;&gt;"",1,0)+IF(EA623&lt;&gt;"",1,0)+IF(EB623&lt;&gt;"",1,0)+IF(EE623&lt;&gt;"",1,0)</f>
        <v>9</v>
      </c>
      <c r="BB623" s="0" t="n">
        <f aca="false">IF(AND(AV623&gt;0, AW623&gt;0),1,0)</f>
        <v>1</v>
      </c>
      <c r="CH623" s="0" t="s">
        <v>144</v>
      </c>
      <c r="CK623" s="0" t="s">
        <v>155</v>
      </c>
      <c r="CL623" s="0" t="s">
        <v>144</v>
      </c>
      <c r="CN623" s="0" t="s">
        <v>155</v>
      </c>
      <c r="CO623" s="0" t="s">
        <v>144</v>
      </c>
      <c r="CP623" s="0" t="s">
        <v>155</v>
      </c>
      <c r="CQ623" s="0" t="s">
        <v>144</v>
      </c>
      <c r="CT623" s="0" t="s">
        <v>155</v>
      </c>
      <c r="CU623" s="0" t="s">
        <v>144</v>
      </c>
      <c r="CV623" s="0" t="s">
        <v>155</v>
      </c>
      <c r="CW623" s="0" t="s">
        <v>144</v>
      </c>
      <c r="CY623" s="0" t="s">
        <v>155</v>
      </c>
      <c r="CZ623" s="0" t="s">
        <v>144</v>
      </c>
      <c r="DC623" s="0" t="s">
        <v>155</v>
      </c>
      <c r="DF623" s="0" t="s">
        <v>155</v>
      </c>
      <c r="DG623" s="0" t="s">
        <v>144</v>
      </c>
      <c r="DI623" s="0" t="s">
        <v>155</v>
      </c>
      <c r="DJ623" s="0" t="s">
        <v>144</v>
      </c>
      <c r="DL623" s="0" t="s">
        <v>155</v>
      </c>
      <c r="DM623" s="0" t="s">
        <v>144</v>
      </c>
      <c r="DN623" s="0" t="s">
        <v>155</v>
      </c>
      <c r="DO623" s="0" t="s">
        <v>144</v>
      </c>
      <c r="DR623" s="0" t="s">
        <v>155</v>
      </c>
      <c r="DS623" s="0" t="s">
        <v>144</v>
      </c>
      <c r="DU623" s="0" t="s">
        <v>155</v>
      </c>
      <c r="DW623" s="0" t="s">
        <v>144</v>
      </c>
      <c r="DX623" s="0" t="s">
        <v>155</v>
      </c>
      <c r="EA623" s="0" t="s">
        <v>155</v>
      </c>
      <c r="ED623" s="0" t="s">
        <v>144</v>
      </c>
      <c r="EF623" s="0" t="s">
        <v>155</v>
      </c>
    </row>
    <row r="624" customFormat="false" ht="13.8" hidden="false" customHeight="false" outlineLevel="0" collapsed="false">
      <c r="A624" s="0" t="s">
        <v>3271</v>
      </c>
      <c r="B624" s="0" t="n">
        <v>78</v>
      </c>
      <c r="C624" s="0" t="n">
        <v>302725</v>
      </c>
      <c r="D624" s="0" t="s">
        <v>3272</v>
      </c>
      <c r="E624" s="0" t="s">
        <v>174</v>
      </c>
      <c r="F624" s="0" t="str">
        <f aca="false">CONCATENATE(D624," ",LEFT(H624,4),"T=",AW624,"D=",AX624,"R=",AY624,"M=",AZ624,"L=",BA624,"B=",BB624)</f>
        <v>GENNOCK T=39D=7R=8M=3L=9B=1</v>
      </c>
      <c r="G624" s="0" t="s">
        <v>281</v>
      </c>
      <c r="I624" s="0" t="s">
        <v>3273</v>
      </c>
      <c r="J624" s="0" t="s">
        <v>3274</v>
      </c>
      <c r="K624" s="0" t="s">
        <v>143</v>
      </c>
      <c r="L624" s="0" t="s">
        <v>217</v>
      </c>
      <c r="M624" s="0" t="str">
        <f aca="false">RIGHT(N624,LEN(N624)-FIND(" ",N624))</f>
        <v>MELWOOD DR NE</v>
      </c>
      <c r="N624" s="0" t="s">
        <v>3275</v>
      </c>
      <c r="P624" s="0" t="s">
        <v>147</v>
      </c>
      <c r="Q624" s="0" t="s">
        <v>148</v>
      </c>
      <c r="R624" s="0" t="n">
        <v>44483</v>
      </c>
      <c r="AD624" s="0" t="s">
        <v>149</v>
      </c>
      <c r="AE624" s="0" t="s">
        <v>150</v>
      </c>
      <c r="AF624" s="0" t="s">
        <v>151</v>
      </c>
      <c r="AH624" s="0" t="n">
        <v>14</v>
      </c>
      <c r="AI624" s="0" t="n">
        <v>11</v>
      </c>
      <c r="AN624" s="0" t="s">
        <v>147</v>
      </c>
      <c r="AO624" s="0" t="s">
        <v>908</v>
      </c>
      <c r="AP624" s="0" t="s">
        <v>909</v>
      </c>
      <c r="AQ624" s="0" t="n">
        <v>9</v>
      </c>
      <c r="AR624" s="0" t="n">
        <v>64</v>
      </c>
      <c r="AS624" s="0" t="n">
        <v>32</v>
      </c>
      <c r="AV624" s="0" t="s">
        <v>202</v>
      </c>
      <c r="AW624" s="0" t="n">
        <f aca="false">COUNTA($BC624:$EG624)</f>
        <v>39</v>
      </c>
      <c r="AX624" s="0" t="n">
        <f aca="false">COUNTIF($BC624:$EG624,"D")</f>
        <v>7</v>
      </c>
      <c r="AY624" s="0" t="n">
        <f aca="false">COUNTIF($BC624:$EG624,"R")</f>
        <v>8</v>
      </c>
      <c r="AZ624" s="2" t="n">
        <f aca="false">COUNTIF(DW624,"D")+COUNTIF(DO624,"D")+COUNTIF(DJ624,"D")+COUNTIF(DD624,"D")</f>
        <v>3</v>
      </c>
      <c r="BA624" s="0" t="n">
        <f aca="false">IF(DH624&lt;&gt;"",1,0)+IF(DI624&lt;&gt;"",1,0)+IF(DK624&lt;&gt;"",1,0)+IF(DM624&lt;&gt;"",1,0)+IF(DN624&lt;&gt;"",1,0)+IF(DO624&lt;&gt;"",1,0)+IF(DQ624&lt;&gt;"",1,0)+IF(DR624&lt;&gt;"",1,0)+IF(DT624&lt;&gt;"",1,0)+IF(DU624&lt;&gt;"",1,0)+IF(DV624&lt;&gt;"",1,0)+IF(DW624&lt;&gt;"",1,0)+IF(DX624&lt;&gt;"",1,0)+IF(DZ624&lt;&gt;"",1,0)+IF(EA624&lt;&gt;"",1,0)+IF(EB624&lt;&gt;"",1,0)+IF(EE624&lt;&gt;"",1,0)</f>
        <v>9</v>
      </c>
      <c r="BB624" s="0" t="n">
        <f aca="false">IF(AND(AV624&gt;0, AW624&gt;0),1,0)</f>
        <v>1</v>
      </c>
      <c r="BH624" s="0" t="s">
        <v>155</v>
      </c>
      <c r="BI624" s="0" t="s">
        <v>155</v>
      </c>
      <c r="BJ624" s="0" t="s">
        <v>155</v>
      </c>
      <c r="BL624" s="0" t="s">
        <v>155</v>
      </c>
      <c r="BR624" s="0" t="s">
        <v>155</v>
      </c>
      <c r="BS624" s="0" t="s">
        <v>155</v>
      </c>
      <c r="BV624" s="0" t="s">
        <v>155</v>
      </c>
      <c r="BY624" s="0" t="s">
        <v>217</v>
      </c>
      <c r="CA624" s="0" t="s">
        <v>155</v>
      </c>
      <c r="CC624" s="0" t="s">
        <v>144</v>
      </c>
      <c r="CG624" s="0" t="s">
        <v>155</v>
      </c>
      <c r="CH624" s="0" t="s">
        <v>217</v>
      </c>
      <c r="CK624" s="0" t="s">
        <v>155</v>
      </c>
      <c r="CL624" s="0" t="s">
        <v>144</v>
      </c>
      <c r="CN624" s="0" t="s">
        <v>155</v>
      </c>
      <c r="CO624" s="0" t="s">
        <v>217</v>
      </c>
      <c r="CP624" s="0" t="s">
        <v>155</v>
      </c>
      <c r="CV624" s="0" t="s">
        <v>155</v>
      </c>
      <c r="CW624" s="0" t="s">
        <v>144</v>
      </c>
      <c r="CY624" s="0" t="s">
        <v>155</v>
      </c>
      <c r="CZ624" s="0" t="s">
        <v>217</v>
      </c>
      <c r="DC624" s="0" t="s">
        <v>155</v>
      </c>
      <c r="DD624" s="0" t="s">
        <v>144</v>
      </c>
      <c r="DF624" s="0" t="s">
        <v>155</v>
      </c>
      <c r="DG624" s="0" t="s">
        <v>217</v>
      </c>
      <c r="DI624" s="0" t="s">
        <v>155</v>
      </c>
      <c r="DJ624" s="0" t="s">
        <v>144</v>
      </c>
      <c r="DL624" s="0" t="s">
        <v>155</v>
      </c>
      <c r="DM624" s="0" t="s">
        <v>144</v>
      </c>
      <c r="DN624" s="0" t="s">
        <v>155</v>
      </c>
      <c r="DR624" s="0" t="s">
        <v>155</v>
      </c>
      <c r="DS624" s="0" t="s">
        <v>217</v>
      </c>
      <c r="DT624" s="0" t="s">
        <v>217</v>
      </c>
      <c r="DU624" s="0" t="s">
        <v>155</v>
      </c>
      <c r="DW624" s="0" t="s">
        <v>144</v>
      </c>
      <c r="DX624" s="0" t="s">
        <v>155</v>
      </c>
      <c r="EA624" s="0" t="s">
        <v>155</v>
      </c>
      <c r="ED624" s="0" t="s">
        <v>217</v>
      </c>
      <c r="EF624" s="0" t="s">
        <v>155</v>
      </c>
    </row>
    <row r="625" customFormat="false" ht="13.8" hidden="false" customHeight="false" outlineLevel="0" collapsed="false">
      <c r="A625" s="0" t="s">
        <v>3276</v>
      </c>
      <c r="B625" s="0" t="n">
        <v>78</v>
      </c>
      <c r="C625" s="0" t="n">
        <v>281288</v>
      </c>
      <c r="D625" s="0" t="s">
        <v>3277</v>
      </c>
      <c r="E625" s="0" t="s">
        <v>2830</v>
      </c>
      <c r="F625" s="0" t="str">
        <f aca="false">CONCATENATE(D625," ",LEFT(H625,4),"T=",AW625,"D=",AX625,"R=",AY625,"M=",AZ625,"L=",BA625,"B=",BB625)</f>
        <v>GERMANIUK T=49D=17R=0M=3L=9B=1</v>
      </c>
      <c r="G625" s="0" t="s">
        <v>264</v>
      </c>
      <c r="I625" s="0" t="s">
        <v>3278</v>
      </c>
      <c r="J625" s="0" t="s">
        <v>3279</v>
      </c>
      <c r="K625" s="0" t="s">
        <v>143</v>
      </c>
      <c r="L625" s="0" t="s">
        <v>144</v>
      </c>
      <c r="M625" s="0" t="str">
        <f aca="false">RIGHT(N625,LEN(N625)-FIND(" ",N625))</f>
        <v>MILLIKIN PL NE</v>
      </c>
      <c r="N625" s="0" t="s">
        <v>3280</v>
      </c>
      <c r="P625" s="0" t="s">
        <v>147</v>
      </c>
      <c r="Q625" s="0" t="s">
        <v>148</v>
      </c>
      <c r="R625" s="0" t="n">
        <v>44483</v>
      </c>
      <c r="S625" s="0" t="n">
        <v>4449</v>
      </c>
      <c r="AD625" s="0" t="s">
        <v>149</v>
      </c>
      <c r="AE625" s="0" t="s">
        <v>150</v>
      </c>
      <c r="AH625" s="0" t="n">
        <v>14</v>
      </c>
      <c r="AI625" s="0" t="n">
        <v>11</v>
      </c>
      <c r="AJ625" s="0" t="s">
        <v>198</v>
      </c>
      <c r="AM625" s="0" t="s">
        <v>199</v>
      </c>
      <c r="AN625" s="0" t="s">
        <v>147</v>
      </c>
      <c r="AO625" s="0" t="s">
        <v>200</v>
      </c>
      <c r="AP625" s="0" t="s">
        <v>201</v>
      </c>
      <c r="AQ625" s="0" t="n">
        <v>9</v>
      </c>
      <c r="AR625" s="0" t="n">
        <v>64</v>
      </c>
      <c r="AS625" s="0" t="n">
        <v>32</v>
      </c>
      <c r="AV625" s="0" t="s">
        <v>202</v>
      </c>
      <c r="AW625" s="0" t="n">
        <f aca="false">COUNTA($BC625:$EG625)</f>
        <v>49</v>
      </c>
      <c r="AX625" s="0" t="n">
        <f aca="false">COUNTIF($BC625:$EG625,"D")</f>
        <v>17</v>
      </c>
      <c r="AY625" s="0" t="n">
        <f aca="false">COUNTIF($BC625:$EG625,"R")</f>
        <v>0</v>
      </c>
      <c r="AZ625" s="2" t="n">
        <f aca="false">COUNTIF(DW625,"D")+COUNTIF(DO625,"D")+COUNTIF(DJ625,"D")+COUNTIF(DD625,"D")</f>
        <v>3</v>
      </c>
      <c r="BA625" s="0" t="n">
        <f aca="false">IF(DH625&lt;&gt;"",1,0)+IF(DI625&lt;&gt;"",1,0)+IF(DK625&lt;&gt;"",1,0)+IF(DM625&lt;&gt;"",1,0)+IF(DN625&lt;&gt;"",1,0)+IF(DO625&lt;&gt;"",1,0)+IF(DQ625&lt;&gt;"",1,0)+IF(DR625&lt;&gt;"",1,0)+IF(DT625&lt;&gt;"",1,0)+IF(DU625&lt;&gt;"",1,0)+IF(DV625&lt;&gt;"",1,0)+IF(DW625&lt;&gt;"",1,0)+IF(DX625&lt;&gt;"",1,0)+IF(DZ625&lt;&gt;"",1,0)+IF(EA625&lt;&gt;"",1,0)+IF(EB625&lt;&gt;"",1,0)+IF(EE625&lt;&gt;"",1,0)</f>
        <v>9</v>
      </c>
      <c r="BB625" s="0" t="n">
        <f aca="false">IF(AND(AV625&gt;0, AW625&gt;0),1,0)</f>
        <v>1</v>
      </c>
      <c r="BC625" s="0" t="s">
        <v>155</v>
      </c>
      <c r="BD625" s="0" t="s">
        <v>155</v>
      </c>
      <c r="BE625" s="0" t="s">
        <v>155</v>
      </c>
      <c r="BF625" s="0" t="s">
        <v>155</v>
      </c>
      <c r="BG625" s="0" t="s">
        <v>155</v>
      </c>
      <c r="BH625" s="0" t="s">
        <v>155</v>
      </c>
      <c r="BI625" s="0" t="s">
        <v>155</v>
      </c>
      <c r="BJ625" s="0" t="s">
        <v>155</v>
      </c>
      <c r="BK625" s="0" t="s">
        <v>155</v>
      </c>
      <c r="BL625" s="0" t="s">
        <v>155</v>
      </c>
      <c r="BP625" s="0" t="s">
        <v>155</v>
      </c>
      <c r="BR625" s="0" t="s">
        <v>155</v>
      </c>
      <c r="BS625" s="0" t="s">
        <v>155</v>
      </c>
      <c r="BV625" s="0" t="s">
        <v>155</v>
      </c>
      <c r="BY625" s="0" t="s">
        <v>144</v>
      </c>
      <c r="CA625" s="0" t="s">
        <v>155</v>
      </c>
      <c r="CC625" s="0" t="s">
        <v>144</v>
      </c>
      <c r="CG625" s="0" t="s">
        <v>155</v>
      </c>
      <c r="CH625" s="0" t="s">
        <v>144</v>
      </c>
      <c r="CK625" s="0" t="s">
        <v>155</v>
      </c>
      <c r="CL625" s="0" t="s">
        <v>144</v>
      </c>
      <c r="CN625" s="0" t="s">
        <v>155</v>
      </c>
      <c r="CO625" s="0" t="s">
        <v>144</v>
      </c>
      <c r="CP625" s="0" t="s">
        <v>155</v>
      </c>
      <c r="CQ625" s="0" t="s">
        <v>144</v>
      </c>
      <c r="CT625" s="0" t="s">
        <v>155</v>
      </c>
      <c r="CU625" s="0" t="s">
        <v>144</v>
      </c>
      <c r="CV625" s="0" t="s">
        <v>155</v>
      </c>
      <c r="CW625" s="0" t="s">
        <v>144</v>
      </c>
      <c r="CY625" s="0" t="s">
        <v>155</v>
      </c>
      <c r="CZ625" s="0" t="s">
        <v>144</v>
      </c>
      <c r="DC625" s="0" t="s">
        <v>155</v>
      </c>
      <c r="DD625" s="0" t="s">
        <v>144</v>
      </c>
      <c r="DF625" s="0" t="s">
        <v>155</v>
      </c>
      <c r="DG625" s="0" t="s">
        <v>144</v>
      </c>
      <c r="DI625" s="0" t="s">
        <v>155</v>
      </c>
      <c r="DJ625" s="0" t="s">
        <v>144</v>
      </c>
      <c r="DL625" s="0" t="s">
        <v>155</v>
      </c>
      <c r="DM625" s="0" t="s">
        <v>144</v>
      </c>
      <c r="DN625" s="0" t="s">
        <v>155</v>
      </c>
      <c r="DR625" s="0" t="s">
        <v>155</v>
      </c>
      <c r="DS625" s="0" t="s">
        <v>144</v>
      </c>
      <c r="DT625" s="0" t="s">
        <v>144</v>
      </c>
      <c r="DU625" s="0" t="s">
        <v>155</v>
      </c>
      <c r="DW625" s="0" t="s">
        <v>144</v>
      </c>
      <c r="DX625" s="0" t="s">
        <v>155</v>
      </c>
      <c r="EA625" s="0" t="s">
        <v>155</v>
      </c>
      <c r="ED625" s="0" t="s">
        <v>144</v>
      </c>
      <c r="EF625" s="0" t="s">
        <v>155</v>
      </c>
    </row>
    <row r="626" customFormat="false" ht="13.8" hidden="false" customHeight="false" outlineLevel="0" collapsed="false">
      <c r="A626" s="0" t="s">
        <v>3281</v>
      </c>
      <c r="B626" s="0" t="n">
        <v>78</v>
      </c>
      <c r="C626" s="0" t="n">
        <v>14077</v>
      </c>
      <c r="D626" s="0" t="s">
        <v>3282</v>
      </c>
      <c r="E626" s="0" t="s">
        <v>656</v>
      </c>
      <c r="F626" s="0" t="str">
        <f aca="false">CONCATENATE(D626," ",LEFT(H626,4),"T=",AW626,"D=",AX626,"R=",AY626,"M=",AZ626,"L=",BA626,"B=",BB626)</f>
        <v>GILL T=49D=17R=0M=3L=9B=1</v>
      </c>
      <c r="G626" s="0" t="s">
        <v>494</v>
      </c>
      <c r="I626" s="0" t="s">
        <v>3283</v>
      </c>
      <c r="J626" s="0" t="s">
        <v>1313</v>
      </c>
      <c r="K626" s="0" t="s">
        <v>143</v>
      </c>
      <c r="L626" s="0" t="s">
        <v>144</v>
      </c>
      <c r="M626" s="0" t="str">
        <f aca="false">RIGHT(N626,LEN(N626)-FIND(" ",N626))</f>
        <v>LOGAN AVE SE</v>
      </c>
      <c r="N626" s="0" t="s">
        <v>3284</v>
      </c>
      <c r="P626" s="0" t="s">
        <v>147</v>
      </c>
      <c r="Q626" s="0" t="s">
        <v>148</v>
      </c>
      <c r="R626" s="0" t="n">
        <v>44483</v>
      </c>
      <c r="AD626" s="0" t="s">
        <v>149</v>
      </c>
      <c r="AE626" s="0" t="s">
        <v>150</v>
      </c>
      <c r="AF626" s="0" t="s">
        <v>151</v>
      </c>
      <c r="AH626" s="0" t="n">
        <v>14</v>
      </c>
      <c r="AI626" s="0" t="n">
        <v>11</v>
      </c>
      <c r="AN626" s="0" t="s">
        <v>147</v>
      </c>
      <c r="AO626" s="0" t="s">
        <v>3046</v>
      </c>
      <c r="AP626" s="0" t="s">
        <v>3047</v>
      </c>
      <c r="AQ626" s="0" t="n">
        <v>9</v>
      </c>
      <c r="AR626" s="0" t="n">
        <v>64</v>
      </c>
      <c r="AS626" s="0" t="n">
        <v>32</v>
      </c>
      <c r="AV626" s="0" t="s">
        <v>2802</v>
      </c>
      <c r="AW626" s="0" t="n">
        <f aca="false">COUNTA($BC626:$EG626)</f>
        <v>49</v>
      </c>
      <c r="AX626" s="0" t="n">
        <f aca="false">COUNTIF($BC626:$EG626,"D")</f>
        <v>17</v>
      </c>
      <c r="AY626" s="0" t="n">
        <f aca="false">COUNTIF($BC626:$EG626,"R")</f>
        <v>0</v>
      </c>
      <c r="AZ626" s="2" t="n">
        <f aca="false">COUNTIF(DW626,"D")+COUNTIF(DO626,"D")+COUNTIF(DJ626,"D")+COUNTIF(DD626,"D")</f>
        <v>3</v>
      </c>
      <c r="BA626" s="0" t="n">
        <f aca="false">IF(DH626&lt;&gt;"",1,0)+IF(DI626&lt;&gt;"",1,0)+IF(DK626&lt;&gt;"",1,0)+IF(DM626&lt;&gt;"",1,0)+IF(DN626&lt;&gt;"",1,0)+IF(DO626&lt;&gt;"",1,0)+IF(DQ626&lt;&gt;"",1,0)+IF(DR626&lt;&gt;"",1,0)+IF(DT626&lt;&gt;"",1,0)+IF(DU626&lt;&gt;"",1,0)+IF(DV626&lt;&gt;"",1,0)+IF(DW626&lt;&gt;"",1,0)+IF(DX626&lt;&gt;"",1,0)+IF(DZ626&lt;&gt;"",1,0)+IF(EA626&lt;&gt;"",1,0)+IF(EB626&lt;&gt;"",1,0)+IF(EE626&lt;&gt;"",1,0)</f>
        <v>9</v>
      </c>
      <c r="BB626" s="0" t="n">
        <f aca="false">IF(AND(AV626&gt;0, AW626&gt;0),1,0)</f>
        <v>1</v>
      </c>
      <c r="BC626" s="0" t="s">
        <v>155</v>
      </c>
      <c r="BD626" s="0" t="s">
        <v>155</v>
      </c>
      <c r="BE626" s="0" t="s">
        <v>155</v>
      </c>
      <c r="BF626" s="0" t="s">
        <v>155</v>
      </c>
      <c r="BG626" s="0" t="s">
        <v>155</v>
      </c>
      <c r="BH626" s="0" t="s">
        <v>155</v>
      </c>
      <c r="BI626" s="0" t="s">
        <v>155</v>
      </c>
      <c r="BJ626" s="0" t="s">
        <v>155</v>
      </c>
      <c r="BK626" s="0" t="s">
        <v>155</v>
      </c>
      <c r="BL626" s="0" t="s">
        <v>155</v>
      </c>
      <c r="BR626" s="0" t="s">
        <v>155</v>
      </c>
      <c r="BS626" s="0" t="s">
        <v>155</v>
      </c>
      <c r="BT626" s="0" t="s">
        <v>155</v>
      </c>
      <c r="BV626" s="0" t="s">
        <v>155</v>
      </c>
      <c r="BY626" s="0" t="s">
        <v>144</v>
      </c>
      <c r="CA626" s="0" t="s">
        <v>155</v>
      </c>
      <c r="CC626" s="0" t="s">
        <v>144</v>
      </c>
      <c r="CG626" s="0" t="s">
        <v>155</v>
      </c>
      <c r="CH626" s="0" t="s">
        <v>144</v>
      </c>
      <c r="CK626" s="0" t="s">
        <v>155</v>
      </c>
      <c r="CL626" s="0" t="s">
        <v>144</v>
      </c>
      <c r="CN626" s="0" t="s">
        <v>155</v>
      </c>
      <c r="CO626" s="0" t="s">
        <v>144</v>
      </c>
      <c r="CP626" s="0" t="s">
        <v>155</v>
      </c>
      <c r="CQ626" s="0" t="s">
        <v>144</v>
      </c>
      <c r="CT626" s="0" t="s">
        <v>155</v>
      </c>
      <c r="CU626" s="0" t="s">
        <v>144</v>
      </c>
      <c r="CV626" s="0" t="s">
        <v>155</v>
      </c>
      <c r="CW626" s="0" t="s">
        <v>144</v>
      </c>
      <c r="CY626" s="0" t="s">
        <v>155</v>
      </c>
      <c r="CZ626" s="0" t="s">
        <v>144</v>
      </c>
      <c r="DC626" s="0" t="s">
        <v>155</v>
      </c>
      <c r="DD626" s="0" t="s">
        <v>144</v>
      </c>
      <c r="DF626" s="0" t="s">
        <v>155</v>
      </c>
      <c r="DG626" s="0" t="s">
        <v>144</v>
      </c>
      <c r="DI626" s="0" t="s">
        <v>155</v>
      </c>
      <c r="DJ626" s="0" t="s">
        <v>144</v>
      </c>
      <c r="DL626" s="0" t="s">
        <v>155</v>
      </c>
      <c r="DM626" s="0" t="s">
        <v>144</v>
      </c>
      <c r="DN626" s="0" t="s">
        <v>155</v>
      </c>
      <c r="DR626" s="0" t="s">
        <v>155</v>
      </c>
      <c r="DS626" s="0" t="s">
        <v>144</v>
      </c>
      <c r="DT626" s="0" t="s">
        <v>144</v>
      </c>
      <c r="DU626" s="0" t="s">
        <v>155</v>
      </c>
      <c r="DW626" s="0" t="s">
        <v>144</v>
      </c>
      <c r="DX626" s="0" t="s">
        <v>155</v>
      </c>
      <c r="EA626" s="0" t="s">
        <v>155</v>
      </c>
      <c r="ED626" s="0" t="s">
        <v>144</v>
      </c>
      <c r="EF626" s="0" t="s">
        <v>155</v>
      </c>
    </row>
    <row r="627" customFormat="false" ht="13.8" hidden="false" customHeight="false" outlineLevel="0" collapsed="false">
      <c r="A627" s="0" t="s">
        <v>3285</v>
      </c>
      <c r="B627" s="0" t="n">
        <v>78</v>
      </c>
      <c r="C627" s="0" t="n">
        <v>14078</v>
      </c>
      <c r="D627" s="0" t="s">
        <v>3282</v>
      </c>
      <c r="E627" s="0" t="s">
        <v>3286</v>
      </c>
      <c r="F627" s="0" t="str">
        <f aca="false">CONCATENATE(D627," ",LEFT(H627,4),"T=",AW627,"D=",AX627,"R=",AY627,"M=",AZ627,"L=",BA627,"B=",BB627)</f>
        <v>GILL T=50D=17R=0M=3L=9B=1</v>
      </c>
      <c r="I627" s="0" t="s">
        <v>3287</v>
      </c>
      <c r="J627" s="0" t="s">
        <v>924</v>
      </c>
      <c r="K627" s="0" t="s">
        <v>143</v>
      </c>
      <c r="L627" s="0" t="s">
        <v>144</v>
      </c>
      <c r="M627" s="0" t="str">
        <f aca="false">RIGHT(N627,LEN(N627)-FIND(" ",N627))</f>
        <v>LOGAN AVE SE</v>
      </c>
      <c r="N627" s="0" t="s">
        <v>3284</v>
      </c>
      <c r="P627" s="0" t="s">
        <v>147</v>
      </c>
      <c r="Q627" s="0" t="s">
        <v>148</v>
      </c>
      <c r="R627" s="0" t="n">
        <v>44483</v>
      </c>
      <c r="AD627" s="0" t="s">
        <v>149</v>
      </c>
      <c r="AE627" s="0" t="s">
        <v>150</v>
      </c>
      <c r="AF627" s="0" t="s">
        <v>151</v>
      </c>
      <c r="AH627" s="0" t="n">
        <v>14</v>
      </c>
      <c r="AI627" s="0" t="n">
        <v>11</v>
      </c>
      <c r="AN627" s="0" t="s">
        <v>147</v>
      </c>
      <c r="AO627" s="0" t="s">
        <v>3046</v>
      </c>
      <c r="AP627" s="0" t="s">
        <v>3047</v>
      </c>
      <c r="AQ627" s="0" t="n">
        <v>9</v>
      </c>
      <c r="AR627" s="0" t="n">
        <v>64</v>
      </c>
      <c r="AS627" s="0" t="n">
        <v>32</v>
      </c>
      <c r="AV627" s="0" t="s">
        <v>2802</v>
      </c>
      <c r="AW627" s="0" t="n">
        <f aca="false">COUNTA($BC627:$EG627)</f>
        <v>50</v>
      </c>
      <c r="AX627" s="0" t="n">
        <f aca="false">COUNTIF($BC627:$EG627,"D")</f>
        <v>17</v>
      </c>
      <c r="AY627" s="0" t="n">
        <f aca="false">COUNTIF($BC627:$EG627,"R")</f>
        <v>0</v>
      </c>
      <c r="AZ627" s="2" t="n">
        <f aca="false">COUNTIF(DW627,"D")+COUNTIF(DO627,"D")+COUNTIF(DJ627,"D")+COUNTIF(DD627,"D")</f>
        <v>3</v>
      </c>
      <c r="BA627" s="0" t="n">
        <f aca="false">IF(DH627&lt;&gt;"",1,0)+IF(DI627&lt;&gt;"",1,0)+IF(DK627&lt;&gt;"",1,0)+IF(DM627&lt;&gt;"",1,0)+IF(DN627&lt;&gt;"",1,0)+IF(DO627&lt;&gt;"",1,0)+IF(DQ627&lt;&gt;"",1,0)+IF(DR627&lt;&gt;"",1,0)+IF(DT627&lt;&gt;"",1,0)+IF(DU627&lt;&gt;"",1,0)+IF(DV627&lt;&gt;"",1,0)+IF(DW627&lt;&gt;"",1,0)+IF(DX627&lt;&gt;"",1,0)+IF(DZ627&lt;&gt;"",1,0)+IF(EA627&lt;&gt;"",1,0)+IF(EB627&lt;&gt;"",1,0)+IF(EE627&lt;&gt;"",1,0)</f>
        <v>9</v>
      </c>
      <c r="BB627" s="0" t="n">
        <f aca="false">IF(AND(AV627&gt;0, AW627&gt;0),1,0)</f>
        <v>1</v>
      </c>
      <c r="BC627" s="0" t="s">
        <v>155</v>
      </c>
      <c r="BD627" s="0" t="s">
        <v>155</v>
      </c>
      <c r="BE627" s="0" t="s">
        <v>155</v>
      </c>
      <c r="BF627" s="0" t="s">
        <v>155</v>
      </c>
      <c r="BG627" s="0" t="s">
        <v>155</v>
      </c>
      <c r="BH627" s="0" t="s">
        <v>155</v>
      </c>
      <c r="BI627" s="0" t="s">
        <v>155</v>
      </c>
      <c r="BJ627" s="0" t="s">
        <v>155</v>
      </c>
      <c r="BK627" s="0" t="s">
        <v>155</v>
      </c>
      <c r="BL627" s="0" t="s">
        <v>155</v>
      </c>
      <c r="BP627" s="0" t="s">
        <v>155</v>
      </c>
      <c r="BR627" s="0" t="s">
        <v>155</v>
      </c>
      <c r="BS627" s="0" t="s">
        <v>155</v>
      </c>
      <c r="BT627" s="0" t="s">
        <v>155</v>
      </c>
      <c r="BV627" s="0" t="s">
        <v>155</v>
      </c>
      <c r="BY627" s="0" t="s">
        <v>144</v>
      </c>
      <c r="CA627" s="0" t="s">
        <v>155</v>
      </c>
      <c r="CC627" s="0" t="s">
        <v>144</v>
      </c>
      <c r="CG627" s="0" t="s">
        <v>155</v>
      </c>
      <c r="CH627" s="0" t="s">
        <v>144</v>
      </c>
      <c r="CK627" s="0" t="s">
        <v>155</v>
      </c>
      <c r="CL627" s="0" t="s">
        <v>144</v>
      </c>
      <c r="CN627" s="0" t="s">
        <v>155</v>
      </c>
      <c r="CO627" s="0" t="s">
        <v>144</v>
      </c>
      <c r="CP627" s="0" t="s">
        <v>155</v>
      </c>
      <c r="CQ627" s="0" t="s">
        <v>144</v>
      </c>
      <c r="CT627" s="0" t="s">
        <v>155</v>
      </c>
      <c r="CU627" s="0" t="s">
        <v>144</v>
      </c>
      <c r="CV627" s="0" t="s">
        <v>155</v>
      </c>
      <c r="CW627" s="0" t="s">
        <v>144</v>
      </c>
      <c r="CY627" s="0" t="s">
        <v>155</v>
      </c>
      <c r="CZ627" s="0" t="s">
        <v>144</v>
      </c>
      <c r="DC627" s="0" t="s">
        <v>155</v>
      </c>
      <c r="DD627" s="0" t="s">
        <v>144</v>
      </c>
      <c r="DF627" s="0" t="s">
        <v>155</v>
      </c>
      <c r="DG627" s="0" t="s">
        <v>144</v>
      </c>
      <c r="DI627" s="0" t="s">
        <v>155</v>
      </c>
      <c r="DJ627" s="0" t="s">
        <v>144</v>
      </c>
      <c r="DL627" s="0" t="s">
        <v>155</v>
      </c>
      <c r="DM627" s="0" t="s">
        <v>144</v>
      </c>
      <c r="DN627" s="0" t="s">
        <v>155</v>
      </c>
      <c r="DR627" s="0" t="s">
        <v>155</v>
      </c>
      <c r="DS627" s="0" t="s">
        <v>144</v>
      </c>
      <c r="DT627" s="0" t="s">
        <v>144</v>
      </c>
      <c r="DU627" s="0" t="s">
        <v>155</v>
      </c>
      <c r="DW627" s="0" t="s">
        <v>144</v>
      </c>
      <c r="DX627" s="0" t="s">
        <v>155</v>
      </c>
      <c r="EA627" s="0" t="s">
        <v>155</v>
      </c>
      <c r="ED627" s="0" t="s">
        <v>144</v>
      </c>
      <c r="EF627" s="0" t="s">
        <v>155</v>
      </c>
    </row>
    <row r="628" customFormat="false" ht="13.8" hidden="false" customHeight="false" outlineLevel="0" collapsed="false">
      <c r="A628" s="0" t="s">
        <v>3288</v>
      </c>
      <c r="B628" s="0" t="n">
        <v>78</v>
      </c>
      <c r="C628" s="0" t="n">
        <v>183745</v>
      </c>
      <c r="D628" s="0" t="s">
        <v>3282</v>
      </c>
      <c r="E628" s="0" t="s">
        <v>715</v>
      </c>
      <c r="F628" s="0" t="str">
        <f aca="false">CONCATENATE(D628," ",LEFT(H628,4),"T=",AW628,"D=",AX628,"R=",AY628,"M=",AZ628,"L=",BA628,"B=",BB628)</f>
        <v>GILL T=43D=13R=0M=3L=9B=1</v>
      </c>
      <c r="I628" s="0" t="s">
        <v>3289</v>
      </c>
      <c r="J628" s="0" t="s">
        <v>3290</v>
      </c>
      <c r="K628" s="0" t="s">
        <v>143</v>
      </c>
      <c r="L628" s="0" t="s">
        <v>144</v>
      </c>
      <c r="M628" s="0" t="str">
        <f aca="false">RIGHT(N628,LEN(N628)-FIND(" ",N628))</f>
        <v>WILLOW BROOK DR NE</v>
      </c>
      <c r="N628" s="0" t="s">
        <v>3291</v>
      </c>
      <c r="P628" s="0" t="s">
        <v>147</v>
      </c>
      <c r="Q628" s="0" t="s">
        <v>148</v>
      </c>
      <c r="R628" s="0" t="n">
        <v>44483</v>
      </c>
      <c r="AD628" s="0" t="s">
        <v>149</v>
      </c>
      <c r="AE628" s="0" t="s">
        <v>150</v>
      </c>
      <c r="AH628" s="0" t="n">
        <v>14</v>
      </c>
      <c r="AI628" s="0" t="n">
        <v>11</v>
      </c>
      <c r="AJ628" s="0" t="s">
        <v>198</v>
      </c>
      <c r="AM628" s="0" t="s">
        <v>199</v>
      </c>
      <c r="AN628" s="0" t="s">
        <v>147</v>
      </c>
      <c r="AO628" s="0" t="s">
        <v>200</v>
      </c>
      <c r="AP628" s="0" t="s">
        <v>201</v>
      </c>
      <c r="AQ628" s="0" t="n">
        <v>9</v>
      </c>
      <c r="AR628" s="0" t="n">
        <v>64</v>
      </c>
      <c r="AS628" s="0" t="n">
        <v>32</v>
      </c>
      <c r="AV628" s="0" t="s">
        <v>202</v>
      </c>
      <c r="AW628" s="0" t="n">
        <f aca="false">COUNTA($BC628:$EG628)</f>
        <v>43</v>
      </c>
      <c r="AX628" s="0" t="n">
        <f aca="false">COUNTIF($BC628:$EG628,"D")</f>
        <v>13</v>
      </c>
      <c r="AY628" s="0" t="n">
        <f aca="false">COUNTIF($BC628:$EG628,"R")</f>
        <v>0</v>
      </c>
      <c r="AZ628" s="2" t="n">
        <f aca="false">COUNTIF(DW628,"D")+COUNTIF(DO628,"D")+COUNTIF(DJ628,"D")+COUNTIF(DD628,"D")</f>
        <v>3</v>
      </c>
      <c r="BA628" s="0" t="n">
        <f aca="false">IF(DH628&lt;&gt;"",1,0)+IF(DI628&lt;&gt;"",1,0)+IF(DK628&lt;&gt;"",1,0)+IF(DM628&lt;&gt;"",1,0)+IF(DN628&lt;&gt;"",1,0)+IF(DO628&lt;&gt;"",1,0)+IF(DQ628&lt;&gt;"",1,0)+IF(DR628&lt;&gt;"",1,0)+IF(DT628&lt;&gt;"",1,0)+IF(DU628&lt;&gt;"",1,0)+IF(DV628&lt;&gt;"",1,0)+IF(DW628&lt;&gt;"",1,0)+IF(DX628&lt;&gt;"",1,0)+IF(DZ628&lt;&gt;"",1,0)+IF(EA628&lt;&gt;"",1,0)+IF(EB628&lt;&gt;"",1,0)+IF(EE628&lt;&gt;"",1,0)</f>
        <v>9</v>
      </c>
      <c r="BB628" s="0" t="n">
        <f aca="false">IF(AND(AV628&gt;0, AW628&gt;0),1,0)</f>
        <v>1</v>
      </c>
      <c r="BC628" s="0" t="s">
        <v>155</v>
      </c>
      <c r="BD628" s="0" t="s">
        <v>155</v>
      </c>
      <c r="BE628" s="0" t="s">
        <v>155</v>
      </c>
      <c r="BG628" s="0" t="s">
        <v>155</v>
      </c>
      <c r="BH628" s="0" t="s">
        <v>155</v>
      </c>
      <c r="BI628" s="0" t="s">
        <v>155</v>
      </c>
      <c r="BJ628" s="0" t="s">
        <v>155</v>
      </c>
      <c r="BK628" s="0" t="s">
        <v>155</v>
      </c>
      <c r="BL628" s="0" t="s">
        <v>155</v>
      </c>
      <c r="BP628" s="0" t="s">
        <v>155</v>
      </c>
      <c r="BR628" s="0" t="s">
        <v>155</v>
      </c>
      <c r="BS628" s="0" t="s">
        <v>155</v>
      </c>
      <c r="BV628" s="0" t="s">
        <v>155</v>
      </c>
      <c r="BY628" s="0" t="s">
        <v>144</v>
      </c>
      <c r="CA628" s="0" t="s">
        <v>155</v>
      </c>
      <c r="CG628" s="0" t="s">
        <v>155</v>
      </c>
      <c r="CH628" s="0" t="s">
        <v>144</v>
      </c>
      <c r="CK628" s="0" t="s">
        <v>155</v>
      </c>
      <c r="CN628" s="0" t="s">
        <v>155</v>
      </c>
      <c r="CO628" s="0" t="s">
        <v>144</v>
      </c>
      <c r="CP628" s="0" t="s">
        <v>155</v>
      </c>
      <c r="CU628" s="0" t="s">
        <v>144</v>
      </c>
      <c r="CV628" s="0" t="s">
        <v>155</v>
      </c>
      <c r="CY628" s="0" t="s">
        <v>155</v>
      </c>
      <c r="CZ628" s="0" t="s">
        <v>144</v>
      </c>
      <c r="DC628" s="0" t="s">
        <v>155</v>
      </c>
      <c r="DD628" s="0" t="s">
        <v>144</v>
      </c>
      <c r="DF628" s="0" t="s">
        <v>155</v>
      </c>
      <c r="DG628" s="0" t="s">
        <v>144</v>
      </c>
      <c r="DI628" s="0" t="s">
        <v>155</v>
      </c>
      <c r="DJ628" s="0" t="s">
        <v>144</v>
      </c>
      <c r="DL628" s="0" t="s">
        <v>155</v>
      </c>
      <c r="DM628" s="0" t="s">
        <v>144</v>
      </c>
      <c r="DN628" s="0" t="s">
        <v>155</v>
      </c>
      <c r="DR628" s="0" t="s">
        <v>155</v>
      </c>
      <c r="DS628" s="0" t="s">
        <v>144</v>
      </c>
      <c r="DT628" s="0" t="s">
        <v>144</v>
      </c>
      <c r="DU628" s="0" t="s">
        <v>155</v>
      </c>
      <c r="DW628" s="0" t="s">
        <v>144</v>
      </c>
      <c r="DX628" s="0" t="s">
        <v>155</v>
      </c>
      <c r="EA628" s="0" t="s">
        <v>155</v>
      </c>
      <c r="ED628" s="0" t="s">
        <v>144</v>
      </c>
      <c r="EF628" s="0" t="s">
        <v>155</v>
      </c>
    </row>
    <row r="629" customFormat="false" ht="13.8" hidden="false" customHeight="false" outlineLevel="0" collapsed="false">
      <c r="A629" s="0" t="s">
        <v>3292</v>
      </c>
      <c r="B629" s="0" t="n">
        <v>78</v>
      </c>
      <c r="C629" s="0" t="n">
        <v>385904</v>
      </c>
      <c r="D629" s="0" t="s">
        <v>3293</v>
      </c>
      <c r="E629" s="0" t="s">
        <v>821</v>
      </c>
      <c r="F629" s="0" t="str">
        <f aca="false">CONCATENATE(D629," ",LEFT(H629,4),"T=",AW629,"D=",AX629,"R=",AY629,"M=",AZ629,"L=",BA629,"B=",BB629)</f>
        <v>GOIST T=23D=10R=0M=3L=9B=1</v>
      </c>
      <c r="G629" s="0" t="s">
        <v>432</v>
      </c>
      <c r="I629" s="0" t="s">
        <v>3294</v>
      </c>
      <c r="J629" s="0" t="s">
        <v>3295</v>
      </c>
      <c r="K629" s="0" t="s">
        <v>143</v>
      </c>
      <c r="L629" s="0" t="s">
        <v>144</v>
      </c>
      <c r="M629" s="0" t="str">
        <f aca="false">RIGHT(N629,LEN(N629)-FIND(" ",N629))</f>
        <v>MONTGOMERY AVE NW</v>
      </c>
      <c r="N629" s="0" t="s">
        <v>3296</v>
      </c>
      <c r="P629" s="0" t="s">
        <v>147</v>
      </c>
      <c r="Q629" s="0" t="s">
        <v>148</v>
      </c>
      <c r="R629" s="0" t="n">
        <v>44485</v>
      </c>
      <c r="AD629" s="0" t="s">
        <v>149</v>
      </c>
      <c r="AE629" s="0" t="s">
        <v>150</v>
      </c>
      <c r="AF629" s="0" t="s">
        <v>151</v>
      </c>
      <c r="AH629" s="0" t="n">
        <v>14</v>
      </c>
      <c r="AI629" s="0" t="n">
        <v>11</v>
      </c>
      <c r="AN629" s="0" t="s">
        <v>147</v>
      </c>
      <c r="AO629" s="0" t="s">
        <v>221</v>
      </c>
      <c r="AP629" s="0" t="s">
        <v>222</v>
      </c>
      <c r="AQ629" s="0" t="n">
        <v>9</v>
      </c>
      <c r="AR629" s="0" t="n">
        <v>64</v>
      </c>
      <c r="AS629" s="0" t="n">
        <v>32</v>
      </c>
      <c r="AV629" s="0" t="s">
        <v>223</v>
      </c>
      <c r="AW629" s="0" t="n">
        <f aca="false">COUNTA($BC629:$EG629)</f>
        <v>23</v>
      </c>
      <c r="AX629" s="0" t="n">
        <f aca="false">COUNTIF($BC629:$EG629,"D")</f>
        <v>10</v>
      </c>
      <c r="AY629" s="0" t="n">
        <f aca="false">COUNTIF($BC629:$EG629,"R")</f>
        <v>0</v>
      </c>
      <c r="AZ629" s="2" t="n">
        <f aca="false">COUNTIF(DW629,"D")+COUNTIF(DO629,"D")+COUNTIF(DJ629,"D")+COUNTIF(DD629,"D")</f>
        <v>3</v>
      </c>
      <c r="BA629" s="0" t="n">
        <f aca="false">IF(DH629&lt;&gt;"",1,0)+IF(DI629&lt;&gt;"",1,0)+IF(DK629&lt;&gt;"",1,0)+IF(DM629&lt;&gt;"",1,0)+IF(DN629&lt;&gt;"",1,0)+IF(DO629&lt;&gt;"",1,0)+IF(DQ629&lt;&gt;"",1,0)+IF(DR629&lt;&gt;"",1,0)+IF(DT629&lt;&gt;"",1,0)+IF(DU629&lt;&gt;"",1,0)+IF(DV629&lt;&gt;"",1,0)+IF(DW629&lt;&gt;"",1,0)+IF(DX629&lt;&gt;"",1,0)+IF(DZ629&lt;&gt;"",1,0)+IF(EA629&lt;&gt;"",1,0)+IF(EB629&lt;&gt;"",1,0)+IF(EE629&lt;&gt;"",1,0)</f>
        <v>9</v>
      </c>
      <c r="BB629" s="0" t="n">
        <f aca="false">IF(AND(AV629&gt;0, AW629&gt;0),1,0)</f>
        <v>1</v>
      </c>
      <c r="CP629" s="0" t="s">
        <v>155</v>
      </c>
      <c r="CU629" s="0" t="s">
        <v>144</v>
      </c>
      <c r="CV629" s="0" t="s">
        <v>155</v>
      </c>
      <c r="CY629" s="0" t="s">
        <v>155</v>
      </c>
      <c r="CZ629" s="0" t="s">
        <v>144</v>
      </c>
      <c r="DC629" s="0" t="s">
        <v>155</v>
      </c>
      <c r="DD629" s="0" t="s">
        <v>144</v>
      </c>
      <c r="DF629" s="0" t="s">
        <v>155</v>
      </c>
      <c r="DG629" s="0" t="s">
        <v>144</v>
      </c>
      <c r="DI629" s="0" t="s">
        <v>155</v>
      </c>
      <c r="DJ629" s="0" t="s">
        <v>144</v>
      </c>
      <c r="DL629" s="0" t="s">
        <v>155</v>
      </c>
      <c r="DM629" s="0" t="s">
        <v>144</v>
      </c>
      <c r="DN629" s="0" t="s">
        <v>155</v>
      </c>
      <c r="DR629" s="0" t="s">
        <v>155</v>
      </c>
      <c r="DS629" s="0" t="s">
        <v>144</v>
      </c>
      <c r="DT629" s="0" t="s">
        <v>144</v>
      </c>
      <c r="DU629" s="0" t="s">
        <v>155</v>
      </c>
      <c r="DW629" s="0" t="s">
        <v>144</v>
      </c>
      <c r="DX629" s="0" t="s">
        <v>155</v>
      </c>
      <c r="EA629" s="0" t="s">
        <v>155</v>
      </c>
      <c r="ED629" s="0" t="s">
        <v>144</v>
      </c>
      <c r="EF629" s="0" t="s">
        <v>155</v>
      </c>
    </row>
    <row r="630" customFormat="false" ht="13.8" hidden="false" customHeight="false" outlineLevel="0" collapsed="false">
      <c r="A630" s="0" t="s">
        <v>3297</v>
      </c>
      <c r="B630" s="0" t="n">
        <v>78</v>
      </c>
      <c r="C630" s="0" t="n">
        <v>216833</v>
      </c>
      <c r="D630" s="0" t="s">
        <v>3298</v>
      </c>
      <c r="E630" s="0" t="s">
        <v>2251</v>
      </c>
      <c r="F630" s="0" t="str">
        <f aca="false">CONCATENATE(D630," ",LEFT(H630,4),"T=",AW630,"D=",AX630,"R=",AY630,"M=",AZ630,"L=",BA630,"B=",BB630)</f>
        <v>GOLDNER T=48D=7R=8M=3L=9B=1</v>
      </c>
      <c r="G630" s="0" t="s">
        <v>144</v>
      </c>
      <c r="I630" s="0" t="s">
        <v>3299</v>
      </c>
      <c r="J630" s="0" t="s">
        <v>3300</v>
      </c>
      <c r="K630" s="0" t="s">
        <v>143</v>
      </c>
      <c r="L630" s="0" t="s">
        <v>217</v>
      </c>
      <c r="M630" s="0" t="str">
        <f aca="false">RIGHT(N630,LEN(N630)-FIND(" ",N630))</f>
        <v>YORK AVE NW</v>
      </c>
      <c r="N630" s="0" t="s">
        <v>3301</v>
      </c>
      <c r="P630" s="0" t="s">
        <v>147</v>
      </c>
      <c r="Q630" s="0" t="s">
        <v>148</v>
      </c>
      <c r="R630" s="0" t="n">
        <v>44485</v>
      </c>
      <c r="AD630" s="0" t="s">
        <v>149</v>
      </c>
      <c r="AE630" s="0" t="s">
        <v>150</v>
      </c>
      <c r="AF630" s="0" t="s">
        <v>151</v>
      </c>
      <c r="AH630" s="0" t="n">
        <v>14</v>
      </c>
      <c r="AI630" s="0" t="n">
        <v>11</v>
      </c>
      <c r="AN630" s="0" t="s">
        <v>147</v>
      </c>
      <c r="AO630" s="0" t="s">
        <v>180</v>
      </c>
      <c r="AP630" s="0" t="s">
        <v>181</v>
      </c>
      <c r="AQ630" s="0" t="n">
        <v>9</v>
      </c>
      <c r="AR630" s="0" t="n">
        <v>64</v>
      </c>
      <c r="AS630" s="0" t="n">
        <v>32</v>
      </c>
      <c r="AV630" s="0" t="s">
        <v>182</v>
      </c>
      <c r="AW630" s="0" t="n">
        <f aca="false">COUNTA($BC630:$EG630)</f>
        <v>48</v>
      </c>
      <c r="AX630" s="0" t="n">
        <f aca="false">COUNTIF($BC630:$EG630,"D")</f>
        <v>7</v>
      </c>
      <c r="AY630" s="0" t="n">
        <f aca="false">COUNTIF($BC630:$EG630,"R")</f>
        <v>8</v>
      </c>
      <c r="AZ630" s="2" t="n">
        <f aca="false">COUNTIF(DW630,"D")+COUNTIF(DO630,"D")+COUNTIF(DJ630,"D")+COUNTIF(DD630,"D")</f>
        <v>3</v>
      </c>
      <c r="BA630" s="0" t="n">
        <f aca="false">IF(DH630&lt;&gt;"",1,0)+IF(DI630&lt;&gt;"",1,0)+IF(DK630&lt;&gt;"",1,0)+IF(DM630&lt;&gt;"",1,0)+IF(DN630&lt;&gt;"",1,0)+IF(DO630&lt;&gt;"",1,0)+IF(DQ630&lt;&gt;"",1,0)+IF(DR630&lt;&gt;"",1,0)+IF(DT630&lt;&gt;"",1,0)+IF(DU630&lt;&gt;"",1,0)+IF(DV630&lt;&gt;"",1,0)+IF(DW630&lt;&gt;"",1,0)+IF(DX630&lt;&gt;"",1,0)+IF(DZ630&lt;&gt;"",1,0)+IF(EA630&lt;&gt;"",1,0)+IF(EB630&lt;&gt;"",1,0)+IF(EE630&lt;&gt;"",1,0)</f>
        <v>9</v>
      </c>
      <c r="BB630" s="0" t="n">
        <f aca="false">IF(AND(AV630&gt;0, AW630&gt;0),1,0)</f>
        <v>1</v>
      </c>
      <c r="BC630" s="0" t="s">
        <v>155</v>
      </c>
      <c r="BD630" s="0" t="s">
        <v>155</v>
      </c>
      <c r="BE630" s="0" t="s">
        <v>155</v>
      </c>
      <c r="BF630" s="0" t="s">
        <v>155</v>
      </c>
      <c r="BG630" s="0" t="s">
        <v>155</v>
      </c>
      <c r="BH630" s="0" t="s">
        <v>155</v>
      </c>
      <c r="BI630" s="0" t="s">
        <v>155</v>
      </c>
      <c r="BJ630" s="0" t="s">
        <v>155</v>
      </c>
      <c r="BK630" s="0" t="s">
        <v>155</v>
      </c>
      <c r="BL630" s="0" t="s">
        <v>155</v>
      </c>
      <c r="BP630" s="0" t="s">
        <v>155</v>
      </c>
      <c r="BR630" s="0" t="s">
        <v>155</v>
      </c>
      <c r="BS630" s="0" t="s">
        <v>155</v>
      </c>
      <c r="BV630" s="0" t="s">
        <v>155</v>
      </c>
      <c r="BY630" s="0" t="s">
        <v>217</v>
      </c>
      <c r="CA630" s="0" t="s">
        <v>155</v>
      </c>
      <c r="CC630" s="0" t="s">
        <v>144</v>
      </c>
      <c r="CG630" s="0" t="s">
        <v>155</v>
      </c>
      <c r="CH630" s="0" t="s">
        <v>217</v>
      </c>
      <c r="CK630" s="0" t="s">
        <v>155</v>
      </c>
      <c r="CL630" s="0" t="s">
        <v>144</v>
      </c>
      <c r="CN630" s="0" t="s">
        <v>155</v>
      </c>
      <c r="CO630" s="0" t="s">
        <v>217</v>
      </c>
      <c r="CP630" s="0" t="s">
        <v>155</v>
      </c>
      <c r="CQ630" s="0" t="s">
        <v>144</v>
      </c>
      <c r="CT630" s="0" t="s">
        <v>155</v>
      </c>
      <c r="CU630" s="0" t="s">
        <v>217</v>
      </c>
      <c r="CV630" s="0" t="s">
        <v>155</v>
      </c>
      <c r="CY630" s="0" t="s">
        <v>155</v>
      </c>
      <c r="CZ630" s="0" t="s">
        <v>217</v>
      </c>
      <c r="DC630" s="0" t="s">
        <v>155</v>
      </c>
      <c r="DD630" s="0" t="s">
        <v>144</v>
      </c>
      <c r="DF630" s="0" t="s">
        <v>155</v>
      </c>
      <c r="DG630" s="0" t="s">
        <v>144</v>
      </c>
      <c r="DI630" s="0" t="s">
        <v>155</v>
      </c>
      <c r="DJ630" s="0" t="s">
        <v>144</v>
      </c>
      <c r="DL630" s="0" t="s">
        <v>155</v>
      </c>
      <c r="DN630" s="0" t="s">
        <v>155</v>
      </c>
      <c r="DO630" s="0" t="s">
        <v>144</v>
      </c>
      <c r="DR630" s="0" t="s">
        <v>155</v>
      </c>
      <c r="DS630" s="0" t="s">
        <v>217</v>
      </c>
      <c r="DT630" s="0" t="s">
        <v>217</v>
      </c>
      <c r="DU630" s="0" t="s">
        <v>155</v>
      </c>
      <c r="DW630" s="0" t="s">
        <v>155</v>
      </c>
      <c r="DX630" s="0" t="s">
        <v>155</v>
      </c>
      <c r="EA630" s="0" t="s">
        <v>155</v>
      </c>
      <c r="ED630" s="0" t="s">
        <v>217</v>
      </c>
      <c r="EF630" s="0" t="s">
        <v>155</v>
      </c>
    </row>
    <row r="631" customFormat="false" ht="13.8" hidden="false" customHeight="false" outlineLevel="0" collapsed="false">
      <c r="A631" s="0" t="s">
        <v>3302</v>
      </c>
      <c r="B631" s="0" t="n">
        <v>78</v>
      </c>
      <c r="C631" s="0" t="n">
        <v>151480</v>
      </c>
      <c r="D631" s="0" t="s">
        <v>3303</v>
      </c>
      <c r="E631" s="0" t="s">
        <v>669</v>
      </c>
      <c r="F631" s="0" t="str">
        <f aca="false">CONCATENATE(D631," ",LEFT(H631,4),"T=",AW631,"D=",AX631,"R=",AY631,"M=",AZ631,"L=",BA631,"B=",BB631)</f>
        <v>GORSE T=49D=17R=0M=3L=9B=1</v>
      </c>
      <c r="G631" s="0" t="s">
        <v>264</v>
      </c>
      <c r="I631" s="0" t="s">
        <v>3304</v>
      </c>
      <c r="J631" s="0" t="s">
        <v>1154</v>
      </c>
      <c r="K631" s="0" t="s">
        <v>143</v>
      </c>
      <c r="L631" s="0" t="s">
        <v>144</v>
      </c>
      <c r="M631" s="0" t="str">
        <f aca="false">RIGHT(N631,LEN(N631)-FIND(" ",N631))</f>
        <v>DARTMOOR DR NE</v>
      </c>
      <c r="N631" s="0" t="s">
        <v>3305</v>
      </c>
      <c r="P631" s="0" t="s">
        <v>147</v>
      </c>
      <c r="Q631" s="0" t="s">
        <v>148</v>
      </c>
      <c r="R631" s="0" t="n">
        <v>44483</v>
      </c>
      <c r="AD631" s="0" t="s">
        <v>149</v>
      </c>
      <c r="AE631" s="0" t="s">
        <v>150</v>
      </c>
      <c r="AH631" s="0" t="n">
        <v>14</v>
      </c>
      <c r="AI631" s="0" t="n">
        <v>11</v>
      </c>
      <c r="AJ631" s="0" t="s">
        <v>198</v>
      </c>
      <c r="AM631" s="0" t="s">
        <v>199</v>
      </c>
      <c r="AN631" s="0" t="s">
        <v>147</v>
      </c>
      <c r="AO631" s="0" t="s">
        <v>200</v>
      </c>
      <c r="AP631" s="0" t="s">
        <v>201</v>
      </c>
      <c r="AQ631" s="0" t="n">
        <v>9</v>
      </c>
      <c r="AR631" s="0" t="n">
        <v>64</v>
      </c>
      <c r="AS631" s="0" t="n">
        <v>32</v>
      </c>
      <c r="AV631" s="0" t="s">
        <v>202</v>
      </c>
      <c r="AW631" s="0" t="n">
        <f aca="false">COUNTA($BC631:$EG631)</f>
        <v>49</v>
      </c>
      <c r="AX631" s="0" t="n">
        <f aca="false">COUNTIF($BC631:$EG631,"D")</f>
        <v>17</v>
      </c>
      <c r="AY631" s="0" t="n">
        <f aca="false">COUNTIF($BC631:$EG631,"R")</f>
        <v>0</v>
      </c>
      <c r="AZ631" s="2" t="n">
        <f aca="false">COUNTIF(DW631,"D")+COUNTIF(DO631,"D")+COUNTIF(DJ631,"D")+COUNTIF(DD631,"D")</f>
        <v>3</v>
      </c>
      <c r="BA631" s="0" t="n">
        <f aca="false">IF(DH631&lt;&gt;"",1,0)+IF(DI631&lt;&gt;"",1,0)+IF(DK631&lt;&gt;"",1,0)+IF(DM631&lt;&gt;"",1,0)+IF(DN631&lt;&gt;"",1,0)+IF(DO631&lt;&gt;"",1,0)+IF(DQ631&lt;&gt;"",1,0)+IF(DR631&lt;&gt;"",1,0)+IF(DT631&lt;&gt;"",1,0)+IF(DU631&lt;&gt;"",1,0)+IF(DV631&lt;&gt;"",1,0)+IF(DW631&lt;&gt;"",1,0)+IF(DX631&lt;&gt;"",1,0)+IF(DZ631&lt;&gt;"",1,0)+IF(EA631&lt;&gt;"",1,0)+IF(EB631&lt;&gt;"",1,0)+IF(EE631&lt;&gt;"",1,0)</f>
        <v>9</v>
      </c>
      <c r="BB631" s="0" t="n">
        <f aca="false">IF(AND(AV631&gt;0, AW631&gt;0),1,0)</f>
        <v>1</v>
      </c>
      <c r="BC631" s="0" t="s">
        <v>155</v>
      </c>
      <c r="BD631" s="0" t="s">
        <v>155</v>
      </c>
      <c r="BE631" s="0" t="s">
        <v>155</v>
      </c>
      <c r="BF631" s="0" t="s">
        <v>155</v>
      </c>
      <c r="BG631" s="0" t="s">
        <v>155</v>
      </c>
      <c r="BH631" s="0" t="s">
        <v>155</v>
      </c>
      <c r="BI631" s="0" t="s">
        <v>155</v>
      </c>
      <c r="BJ631" s="0" t="s">
        <v>155</v>
      </c>
      <c r="BK631" s="0" t="s">
        <v>155</v>
      </c>
      <c r="BL631" s="0" t="s">
        <v>155</v>
      </c>
      <c r="BP631" s="0" t="s">
        <v>155</v>
      </c>
      <c r="BR631" s="0" t="s">
        <v>155</v>
      </c>
      <c r="BS631" s="0" t="s">
        <v>155</v>
      </c>
      <c r="BV631" s="0" t="s">
        <v>155</v>
      </c>
      <c r="BY631" s="0" t="s">
        <v>144</v>
      </c>
      <c r="CA631" s="0" t="s">
        <v>155</v>
      </c>
      <c r="CC631" s="0" t="s">
        <v>144</v>
      </c>
      <c r="CG631" s="0" t="s">
        <v>155</v>
      </c>
      <c r="CH631" s="0" t="s">
        <v>144</v>
      </c>
      <c r="CK631" s="0" t="s">
        <v>155</v>
      </c>
      <c r="CL631" s="0" t="s">
        <v>144</v>
      </c>
      <c r="CN631" s="0" t="s">
        <v>155</v>
      </c>
      <c r="CO631" s="0" t="s">
        <v>144</v>
      </c>
      <c r="CP631" s="0" t="s">
        <v>155</v>
      </c>
      <c r="CQ631" s="0" t="s">
        <v>144</v>
      </c>
      <c r="CT631" s="0" t="s">
        <v>155</v>
      </c>
      <c r="CU631" s="0" t="s">
        <v>144</v>
      </c>
      <c r="CV631" s="0" t="s">
        <v>155</v>
      </c>
      <c r="CW631" s="0" t="s">
        <v>144</v>
      </c>
      <c r="CY631" s="0" t="s">
        <v>155</v>
      </c>
      <c r="CZ631" s="0" t="s">
        <v>144</v>
      </c>
      <c r="DC631" s="0" t="s">
        <v>155</v>
      </c>
      <c r="DD631" s="0" t="s">
        <v>144</v>
      </c>
      <c r="DF631" s="0" t="s">
        <v>155</v>
      </c>
      <c r="DG631" s="0" t="s">
        <v>144</v>
      </c>
      <c r="DI631" s="0" t="s">
        <v>155</v>
      </c>
      <c r="DJ631" s="0" t="s">
        <v>144</v>
      </c>
      <c r="DL631" s="0" t="s">
        <v>155</v>
      </c>
      <c r="DM631" s="0" t="s">
        <v>144</v>
      </c>
      <c r="DN631" s="0" t="s">
        <v>155</v>
      </c>
      <c r="DR631" s="0" t="s">
        <v>155</v>
      </c>
      <c r="DS631" s="0" t="s">
        <v>144</v>
      </c>
      <c r="DT631" s="0" t="s">
        <v>144</v>
      </c>
      <c r="DU631" s="0" t="s">
        <v>155</v>
      </c>
      <c r="DW631" s="0" t="s">
        <v>144</v>
      </c>
      <c r="DX631" s="0" t="s">
        <v>155</v>
      </c>
      <c r="EA631" s="0" t="s">
        <v>155</v>
      </c>
      <c r="ED631" s="0" t="s">
        <v>144</v>
      </c>
      <c r="EF631" s="0" t="s">
        <v>155</v>
      </c>
    </row>
    <row r="632" customFormat="false" ht="13.8" hidden="false" customHeight="false" outlineLevel="0" collapsed="false">
      <c r="A632" s="0" t="s">
        <v>3306</v>
      </c>
      <c r="B632" s="0" t="n">
        <v>78</v>
      </c>
      <c r="C632" s="0" t="n">
        <v>177842</v>
      </c>
      <c r="D632" s="0" t="s">
        <v>3303</v>
      </c>
      <c r="E632" s="0" t="s">
        <v>527</v>
      </c>
      <c r="F632" s="0" t="str">
        <f aca="false">CONCATENATE(D632," ",LEFT(H632,4),"T=",AW632,"D=",AX632,"R=",AY632,"M=",AZ632,"L=",BA632,"B=",BB632)</f>
        <v>GORSE T=48D=17R=0M=3L=9B=1</v>
      </c>
      <c r="G632" s="0" t="s">
        <v>470</v>
      </c>
      <c r="I632" s="0" t="s">
        <v>620</v>
      </c>
      <c r="J632" s="0" t="s">
        <v>1641</v>
      </c>
      <c r="K632" s="0" t="s">
        <v>143</v>
      </c>
      <c r="L632" s="0" t="s">
        <v>144</v>
      </c>
      <c r="M632" s="0" t="str">
        <f aca="false">RIGHT(N632,LEN(N632)-FIND(" ",N632))</f>
        <v>DARTMOOR DR NE</v>
      </c>
      <c r="N632" s="0" t="s">
        <v>3305</v>
      </c>
      <c r="P632" s="0" t="s">
        <v>147</v>
      </c>
      <c r="Q632" s="0" t="s">
        <v>148</v>
      </c>
      <c r="R632" s="0" t="n">
        <v>44483</v>
      </c>
      <c r="AD632" s="0" t="s">
        <v>149</v>
      </c>
      <c r="AE632" s="0" t="s">
        <v>150</v>
      </c>
      <c r="AH632" s="0" t="n">
        <v>14</v>
      </c>
      <c r="AI632" s="0" t="n">
        <v>11</v>
      </c>
      <c r="AJ632" s="0" t="s">
        <v>198</v>
      </c>
      <c r="AM632" s="0" t="s">
        <v>199</v>
      </c>
      <c r="AN632" s="0" t="s">
        <v>147</v>
      </c>
      <c r="AO632" s="0" t="s">
        <v>200</v>
      </c>
      <c r="AP632" s="0" t="s">
        <v>201</v>
      </c>
      <c r="AQ632" s="0" t="n">
        <v>9</v>
      </c>
      <c r="AR632" s="0" t="n">
        <v>64</v>
      </c>
      <c r="AS632" s="0" t="n">
        <v>32</v>
      </c>
      <c r="AV632" s="0" t="s">
        <v>202</v>
      </c>
      <c r="AW632" s="0" t="n">
        <f aca="false">COUNTA($BC632:$EG632)</f>
        <v>48</v>
      </c>
      <c r="AX632" s="0" t="n">
        <f aca="false">COUNTIF($BC632:$EG632,"D")</f>
        <v>17</v>
      </c>
      <c r="AY632" s="0" t="n">
        <f aca="false">COUNTIF($BC632:$EG632,"R")</f>
        <v>0</v>
      </c>
      <c r="AZ632" s="2" t="n">
        <f aca="false">COUNTIF(DW632,"D")+COUNTIF(DO632,"D")+COUNTIF(DJ632,"D")+COUNTIF(DD632,"D")</f>
        <v>3</v>
      </c>
      <c r="BA632" s="0" t="n">
        <f aca="false">IF(DH632&lt;&gt;"",1,0)+IF(DI632&lt;&gt;"",1,0)+IF(DK632&lt;&gt;"",1,0)+IF(DM632&lt;&gt;"",1,0)+IF(DN632&lt;&gt;"",1,0)+IF(DO632&lt;&gt;"",1,0)+IF(DQ632&lt;&gt;"",1,0)+IF(DR632&lt;&gt;"",1,0)+IF(DT632&lt;&gt;"",1,0)+IF(DU632&lt;&gt;"",1,0)+IF(DV632&lt;&gt;"",1,0)+IF(DW632&lt;&gt;"",1,0)+IF(DX632&lt;&gt;"",1,0)+IF(DZ632&lt;&gt;"",1,0)+IF(EA632&lt;&gt;"",1,0)+IF(EB632&lt;&gt;"",1,0)+IF(EE632&lt;&gt;"",1,0)</f>
        <v>9</v>
      </c>
      <c r="BB632" s="0" t="n">
        <f aca="false">IF(AND(AV632&gt;0, AW632&gt;0),1,0)</f>
        <v>1</v>
      </c>
      <c r="BC632" s="0" t="s">
        <v>155</v>
      </c>
      <c r="BD632" s="0" t="s">
        <v>155</v>
      </c>
      <c r="BE632" s="0" t="s">
        <v>155</v>
      </c>
      <c r="BF632" s="0" t="s">
        <v>155</v>
      </c>
      <c r="BG632" s="0" t="s">
        <v>155</v>
      </c>
      <c r="BH632" s="0" t="s">
        <v>155</v>
      </c>
      <c r="BI632" s="0" t="s">
        <v>155</v>
      </c>
      <c r="BJ632" s="0" t="s">
        <v>155</v>
      </c>
      <c r="BK632" s="0" t="s">
        <v>155</v>
      </c>
      <c r="BL632" s="0" t="s">
        <v>155</v>
      </c>
      <c r="BP632" s="0" t="s">
        <v>155</v>
      </c>
      <c r="BR632" s="0" t="s">
        <v>155</v>
      </c>
      <c r="BS632" s="0" t="s">
        <v>155</v>
      </c>
      <c r="BV632" s="0" t="s">
        <v>155</v>
      </c>
      <c r="BY632" s="0" t="s">
        <v>144</v>
      </c>
      <c r="CA632" s="0" t="s">
        <v>155</v>
      </c>
      <c r="CC632" s="0" t="s">
        <v>144</v>
      </c>
      <c r="CG632" s="0" t="s">
        <v>155</v>
      </c>
      <c r="CH632" s="0" t="s">
        <v>144</v>
      </c>
      <c r="CK632" s="0" t="s">
        <v>155</v>
      </c>
      <c r="CL632" s="0" t="s">
        <v>144</v>
      </c>
      <c r="CN632" s="0" t="s">
        <v>155</v>
      </c>
      <c r="CO632" s="0" t="s">
        <v>144</v>
      </c>
      <c r="CP632" s="0" t="s">
        <v>155</v>
      </c>
      <c r="CQ632" s="0" t="s">
        <v>144</v>
      </c>
      <c r="CU632" s="0" t="s">
        <v>144</v>
      </c>
      <c r="CV632" s="0" t="s">
        <v>155</v>
      </c>
      <c r="CW632" s="0" t="s">
        <v>144</v>
      </c>
      <c r="CY632" s="0" t="s">
        <v>155</v>
      </c>
      <c r="CZ632" s="0" t="s">
        <v>144</v>
      </c>
      <c r="DC632" s="0" t="s">
        <v>155</v>
      </c>
      <c r="DD632" s="0" t="s">
        <v>144</v>
      </c>
      <c r="DF632" s="0" t="s">
        <v>155</v>
      </c>
      <c r="DG632" s="0" t="s">
        <v>144</v>
      </c>
      <c r="DI632" s="0" t="s">
        <v>155</v>
      </c>
      <c r="DJ632" s="0" t="s">
        <v>144</v>
      </c>
      <c r="DL632" s="0" t="s">
        <v>155</v>
      </c>
      <c r="DM632" s="0" t="s">
        <v>144</v>
      </c>
      <c r="DN632" s="0" t="s">
        <v>155</v>
      </c>
      <c r="DR632" s="0" t="s">
        <v>155</v>
      </c>
      <c r="DS632" s="0" t="s">
        <v>144</v>
      </c>
      <c r="DT632" s="0" t="s">
        <v>144</v>
      </c>
      <c r="DU632" s="0" t="s">
        <v>155</v>
      </c>
      <c r="DW632" s="0" t="s">
        <v>144</v>
      </c>
      <c r="DX632" s="0" t="s">
        <v>155</v>
      </c>
      <c r="EA632" s="0" t="s">
        <v>155</v>
      </c>
      <c r="ED632" s="0" t="s">
        <v>144</v>
      </c>
      <c r="EF632" s="0" t="s">
        <v>155</v>
      </c>
    </row>
    <row r="633" customFormat="false" ht="13.8" hidden="false" customHeight="false" outlineLevel="0" collapsed="false">
      <c r="A633" s="0" t="s">
        <v>3307</v>
      </c>
      <c r="B633" s="0" t="n">
        <v>78</v>
      </c>
      <c r="C633" s="0" t="n">
        <v>6463</v>
      </c>
      <c r="D633" s="0" t="s">
        <v>1737</v>
      </c>
      <c r="E633" s="0" t="s">
        <v>681</v>
      </c>
      <c r="F633" s="0" t="str">
        <f aca="false">CONCATENATE(D633," ",LEFT(H633,4),"T=",AW633,"D=",AX633,"R=",AY633,"M=",AZ633,"L=",BA633,"B=",BB633)</f>
        <v>GRAY T=41D=14R=0M=3L=9B=1</v>
      </c>
      <c r="I633" s="0" t="s">
        <v>481</v>
      </c>
      <c r="J633" s="0" t="s">
        <v>3308</v>
      </c>
      <c r="K633" s="0" t="s">
        <v>143</v>
      </c>
      <c r="L633" s="0" t="s">
        <v>144</v>
      </c>
      <c r="M633" s="0" t="str">
        <f aca="false">RIGHT(N633,LEN(N633)-FIND(" ",N633))</f>
        <v>HEATHER LN NW</v>
      </c>
      <c r="N633" s="0" t="s">
        <v>3309</v>
      </c>
      <c r="P633" s="0" t="s">
        <v>147</v>
      </c>
      <c r="Q633" s="0" t="s">
        <v>148</v>
      </c>
      <c r="R633" s="0" t="n">
        <v>44485</v>
      </c>
      <c r="AD633" s="0" t="s">
        <v>149</v>
      </c>
      <c r="AE633" s="0" t="s">
        <v>150</v>
      </c>
      <c r="AF633" s="0" t="s">
        <v>151</v>
      </c>
      <c r="AH633" s="0" t="n">
        <v>14</v>
      </c>
      <c r="AI633" s="0" t="n">
        <v>11</v>
      </c>
      <c r="AN633" s="0" t="s">
        <v>147</v>
      </c>
      <c r="AO633" s="0" t="s">
        <v>221</v>
      </c>
      <c r="AP633" s="0" t="s">
        <v>222</v>
      </c>
      <c r="AQ633" s="0" t="n">
        <v>9</v>
      </c>
      <c r="AR633" s="0" t="n">
        <v>64</v>
      </c>
      <c r="AS633" s="0" t="n">
        <v>32</v>
      </c>
      <c r="AV633" s="0" t="s">
        <v>223</v>
      </c>
      <c r="AW633" s="0" t="n">
        <f aca="false">COUNTA($BC633:$EG633)</f>
        <v>41</v>
      </c>
      <c r="AX633" s="0" t="n">
        <f aca="false">COUNTIF($BC633:$EG633,"D")</f>
        <v>14</v>
      </c>
      <c r="AY633" s="0" t="n">
        <f aca="false">COUNTIF($BC633:$EG633,"R")</f>
        <v>0</v>
      </c>
      <c r="AZ633" s="2" t="n">
        <f aca="false">COUNTIF(DW633,"D")+COUNTIF(DO633,"D")+COUNTIF(DJ633,"D")+COUNTIF(DD633,"D")</f>
        <v>3</v>
      </c>
      <c r="BA633" s="0" t="n">
        <f aca="false">IF(DH633&lt;&gt;"",1,0)+IF(DI633&lt;&gt;"",1,0)+IF(DK633&lt;&gt;"",1,0)+IF(DM633&lt;&gt;"",1,0)+IF(DN633&lt;&gt;"",1,0)+IF(DO633&lt;&gt;"",1,0)+IF(DQ633&lt;&gt;"",1,0)+IF(DR633&lt;&gt;"",1,0)+IF(DT633&lt;&gt;"",1,0)+IF(DU633&lt;&gt;"",1,0)+IF(DV633&lt;&gt;"",1,0)+IF(DW633&lt;&gt;"",1,0)+IF(DX633&lt;&gt;"",1,0)+IF(DZ633&lt;&gt;"",1,0)+IF(EA633&lt;&gt;"",1,0)+IF(EB633&lt;&gt;"",1,0)+IF(EE633&lt;&gt;"",1,0)</f>
        <v>9</v>
      </c>
      <c r="BB633" s="0" t="n">
        <f aca="false">IF(AND(AV633&gt;0, AW633&gt;0),1,0)</f>
        <v>1</v>
      </c>
      <c r="BC633" s="0" t="s">
        <v>155</v>
      </c>
      <c r="BD633" s="0" t="s">
        <v>155</v>
      </c>
      <c r="BE633" s="0" t="s">
        <v>155</v>
      </c>
      <c r="BF633" s="0" t="s">
        <v>155</v>
      </c>
      <c r="BG633" s="0" t="s">
        <v>155</v>
      </c>
      <c r="BH633" s="0" t="s">
        <v>155</v>
      </c>
      <c r="BI633" s="0" t="s">
        <v>155</v>
      </c>
      <c r="BJ633" s="0" t="s">
        <v>155</v>
      </c>
      <c r="BK633" s="0" t="s">
        <v>155</v>
      </c>
      <c r="BL633" s="0" t="s">
        <v>155</v>
      </c>
      <c r="CA633" s="0" t="s">
        <v>155</v>
      </c>
      <c r="CG633" s="0" t="s">
        <v>155</v>
      </c>
      <c r="CH633" s="0" t="s">
        <v>144</v>
      </c>
      <c r="CK633" s="0" t="s">
        <v>155</v>
      </c>
      <c r="CL633" s="0" t="s">
        <v>144</v>
      </c>
      <c r="CN633" s="0" t="s">
        <v>155</v>
      </c>
      <c r="CO633" s="0" t="s">
        <v>144</v>
      </c>
      <c r="CP633" s="0" t="s">
        <v>155</v>
      </c>
      <c r="CQ633" s="0" t="s">
        <v>144</v>
      </c>
      <c r="CV633" s="0" t="s">
        <v>155</v>
      </c>
      <c r="CW633" s="0" t="s">
        <v>144</v>
      </c>
      <c r="CY633" s="0" t="s">
        <v>155</v>
      </c>
      <c r="CZ633" s="0" t="s">
        <v>144</v>
      </c>
      <c r="DC633" s="0" t="s">
        <v>155</v>
      </c>
      <c r="DD633" s="0" t="s">
        <v>144</v>
      </c>
      <c r="DF633" s="0" t="s">
        <v>155</v>
      </c>
      <c r="DG633" s="0" t="s">
        <v>144</v>
      </c>
      <c r="DI633" s="0" t="s">
        <v>155</v>
      </c>
      <c r="DJ633" s="0" t="s">
        <v>144</v>
      </c>
      <c r="DL633" s="0" t="s">
        <v>155</v>
      </c>
      <c r="DM633" s="0" t="s">
        <v>144</v>
      </c>
      <c r="DN633" s="0" t="s">
        <v>155</v>
      </c>
      <c r="DR633" s="0" t="s">
        <v>155</v>
      </c>
      <c r="DS633" s="0" t="s">
        <v>144</v>
      </c>
      <c r="DT633" s="0" t="s">
        <v>144</v>
      </c>
      <c r="DU633" s="0" t="s">
        <v>155</v>
      </c>
      <c r="DW633" s="0" t="s">
        <v>144</v>
      </c>
      <c r="DX633" s="0" t="s">
        <v>155</v>
      </c>
      <c r="EA633" s="0" t="s">
        <v>155</v>
      </c>
      <c r="ED633" s="0" t="s">
        <v>144</v>
      </c>
      <c r="EF633" s="0" t="s">
        <v>155</v>
      </c>
    </row>
    <row r="634" customFormat="false" ht="13.8" hidden="false" customHeight="false" outlineLevel="0" collapsed="false">
      <c r="A634" s="0" t="s">
        <v>3310</v>
      </c>
      <c r="B634" s="0" t="n">
        <v>78</v>
      </c>
      <c r="C634" s="0" t="n">
        <v>236515</v>
      </c>
      <c r="D634" s="0" t="s">
        <v>1737</v>
      </c>
      <c r="E634" s="0" t="s">
        <v>174</v>
      </c>
      <c r="F634" s="0" t="str">
        <f aca="false">CONCATENATE(D634," ",LEFT(H634,4),"T=",AW634,"D=",AX634,"R=",AY634,"M=",AZ634,"L=",BA634,"B=",BB634)</f>
        <v>GRAY T=43D=15R=0M=3L=9B=1</v>
      </c>
      <c r="G634" s="0" t="s">
        <v>264</v>
      </c>
      <c r="I634" s="0" t="s">
        <v>3311</v>
      </c>
      <c r="J634" s="0" t="s">
        <v>1473</v>
      </c>
      <c r="K634" s="0" t="s">
        <v>143</v>
      </c>
      <c r="L634" s="0" t="s">
        <v>144</v>
      </c>
      <c r="M634" s="0" t="str">
        <f aca="false">RIGHT(N634,LEN(N634)-FIND(" ",N634))</f>
        <v>HEATHER LN NW</v>
      </c>
      <c r="N634" s="0" t="s">
        <v>3309</v>
      </c>
      <c r="P634" s="0" t="s">
        <v>147</v>
      </c>
      <c r="Q634" s="0" t="s">
        <v>148</v>
      </c>
      <c r="R634" s="0" t="n">
        <v>44485</v>
      </c>
      <c r="AD634" s="0" t="s">
        <v>149</v>
      </c>
      <c r="AE634" s="0" t="s">
        <v>150</v>
      </c>
      <c r="AF634" s="0" t="s">
        <v>151</v>
      </c>
      <c r="AH634" s="0" t="n">
        <v>14</v>
      </c>
      <c r="AI634" s="0" t="n">
        <v>11</v>
      </c>
      <c r="AN634" s="0" t="s">
        <v>147</v>
      </c>
      <c r="AO634" s="0" t="s">
        <v>221</v>
      </c>
      <c r="AP634" s="0" t="s">
        <v>222</v>
      </c>
      <c r="AQ634" s="0" t="n">
        <v>9</v>
      </c>
      <c r="AR634" s="0" t="n">
        <v>64</v>
      </c>
      <c r="AS634" s="0" t="n">
        <v>32</v>
      </c>
      <c r="AV634" s="0" t="s">
        <v>223</v>
      </c>
      <c r="AW634" s="0" t="n">
        <f aca="false">COUNTA($BC634:$EG634)</f>
        <v>43</v>
      </c>
      <c r="AX634" s="0" t="n">
        <f aca="false">COUNTIF($BC634:$EG634,"D")</f>
        <v>15</v>
      </c>
      <c r="AY634" s="0" t="n">
        <f aca="false">COUNTIF($BC634:$EG634,"R")</f>
        <v>0</v>
      </c>
      <c r="AZ634" s="2" t="n">
        <f aca="false">COUNTIF(DW634,"D")+COUNTIF(DO634,"D")+COUNTIF(DJ634,"D")+COUNTIF(DD634,"D")</f>
        <v>3</v>
      </c>
      <c r="BA634" s="0" t="n">
        <f aca="false">IF(DH634&lt;&gt;"",1,0)+IF(DI634&lt;&gt;"",1,0)+IF(DK634&lt;&gt;"",1,0)+IF(DM634&lt;&gt;"",1,0)+IF(DN634&lt;&gt;"",1,0)+IF(DO634&lt;&gt;"",1,0)+IF(DQ634&lt;&gt;"",1,0)+IF(DR634&lt;&gt;"",1,0)+IF(DT634&lt;&gt;"",1,0)+IF(DU634&lt;&gt;"",1,0)+IF(DV634&lt;&gt;"",1,0)+IF(DW634&lt;&gt;"",1,0)+IF(DX634&lt;&gt;"",1,0)+IF(DZ634&lt;&gt;"",1,0)+IF(EA634&lt;&gt;"",1,0)+IF(EB634&lt;&gt;"",1,0)+IF(EE634&lt;&gt;"",1,0)</f>
        <v>9</v>
      </c>
      <c r="BB634" s="0" t="n">
        <f aca="false">IF(AND(AV634&gt;0, AW634&gt;0),1,0)</f>
        <v>1</v>
      </c>
      <c r="BC634" s="0" t="s">
        <v>155</v>
      </c>
      <c r="BD634" s="0" t="s">
        <v>155</v>
      </c>
      <c r="BE634" s="0" t="s">
        <v>155</v>
      </c>
      <c r="BF634" s="0" t="s">
        <v>155</v>
      </c>
      <c r="BG634" s="0" t="s">
        <v>155</v>
      </c>
      <c r="BH634" s="0" t="s">
        <v>155</v>
      </c>
      <c r="BI634" s="0" t="s">
        <v>155</v>
      </c>
      <c r="BJ634" s="0" t="s">
        <v>155</v>
      </c>
      <c r="BK634" s="0" t="s">
        <v>155</v>
      </c>
      <c r="BL634" s="0" t="s">
        <v>155</v>
      </c>
      <c r="BS634" s="0" t="s">
        <v>155</v>
      </c>
      <c r="BY634" s="0" t="s">
        <v>144</v>
      </c>
      <c r="CA634" s="0" t="s">
        <v>155</v>
      </c>
      <c r="CG634" s="0" t="s">
        <v>155</v>
      </c>
      <c r="CH634" s="0" t="s">
        <v>144</v>
      </c>
      <c r="CK634" s="0" t="s">
        <v>155</v>
      </c>
      <c r="CL634" s="0" t="s">
        <v>144</v>
      </c>
      <c r="CN634" s="0" t="s">
        <v>155</v>
      </c>
      <c r="CO634" s="0" t="s">
        <v>144</v>
      </c>
      <c r="CP634" s="0" t="s">
        <v>155</v>
      </c>
      <c r="CQ634" s="0" t="s">
        <v>144</v>
      </c>
      <c r="CV634" s="0" t="s">
        <v>155</v>
      </c>
      <c r="CW634" s="0" t="s">
        <v>144</v>
      </c>
      <c r="CY634" s="0" t="s">
        <v>155</v>
      </c>
      <c r="CZ634" s="0" t="s">
        <v>144</v>
      </c>
      <c r="DC634" s="0" t="s">
        <v>155</v>
      </c>
      <c r="DD634" s="0" t="s">
        <v>144</v>
      </c>
      <c r="DF634" s="0" t="s">
        <v>155</v>
      </c>
      <c r="DG634" s="0" t="s">
        <v>144</v>
      </c>
      <c r="DI634" s="0" t="s">
        <v>155</v>
      </c>
      <c r="DJ634" s="0" t="s">
        <v>144</v>
      </c>
      <c r="DL634" s="0" t="s">
        <v>155</v>
      </c>
      <c r="DM634" s="0" t="s">
        <v>144</v>
      </c>
      <c r="DN634" s="0" t="s">
        <v>155</v>
      </c>
      <c r="DR634" s="0" t="s">
        <v>155</v>
      </c>
      <c r="DS634" s="0" t="s">
        <v>144</v>
      </c>
      <c r="DT634" s="0" t="s">
        <v>144</v>
      </c>
      <c r="DU634" s="0" t="s">
        <v>155</v>
      </c>
      <c r="DW634" s="0" t="s">
        <v>144</v>
      </c>
      <c r="DX634" s="0" t="s">
        <v>155</v>
      </c>
      <c r="EA634" s="0" t="s">
        <v>155</v>
      </c>
      <c r="ED634" s="0" t="s">
        <v>144</v>
      </c>
      <c r="EF634" s="0" t="s">
        <v>155</v>
      </c>
    </row>
    <row r="635" customFormat="false" ht="13.8" hidden="false" customHeight="false" outlineLevel="0" collapsed="false">
      <c r="A635" s="0" t="s">
        <v>3312</v>
      </c>
      <c r="B635" s="0" t="n">
        <v>78</v>
      </c>
      <c r="C635" s="0" t="n">
        <v>171268</v>
      </c>
      <c r="D635" s="0" t="s">
        <v>3313</v>
      </c>
      <c r="E635" s="0" t="s">
        <v>3314</v>
      </c>
      <c r="F635" s="0" t="str">
        <f aca="false">CONCATENATE(D635," ",LEFT(H635,4),"T=",AW635,"D=",AX635,"R=",AY635,"M=",AZ635,"L=",BA635,"B=",BB635)</f>
        <v>GREATHOUSE T=47D=16R=0M=3L=9B=1</v>
      </c>
      <c r="G635" s="0" t="s">
        <v>140</v>
      </c>
      <c r="I635" s="0" t="s">
        <v>3315</v>
      </c>
      <c r="J635" s="0" t="s">
        <v>3316</v>
      </c>
      <c r="K635" s="0" t="s">
        <v>143</v>
      </c>
      <c r="L635" s="0" t="s">
        <v>144</v>
      </c>
      <c r="M635" s="0" t="str">
        <f aca="false">RIGHT(N635,LEN(N635)-FIND(" ",N635))</f>
        <v>BONNIE BRAE AVE NE</v>
      </c>
      <c r="N635" s="0" t="s">
        <v>3317</v>
      </c>
      <c r="P635" s="0" t="s">
        <v>147</v>
      </c>
      <c r="Q635" s="0" t="s">
        <v>148</v>
      </c>
      <c r="R635" s="0" t="n">
        <v>44483</v>
      </c>
      <c r="AD635" s="0" t="s">
        <v>149</v>
      </c>
      <c r="AE635" s="0" t="s">
        <v>150</v>
      </c>
      <c r="AF635" s="0" t="s">
        <v>151</v>
      </c>
      <c r="AH635" s="0" t="n">
        <v>14</v>
      </c>
      <c r="AI635" s="0" t="n">
        <v>11</v>
      </c>
      <c r="AN635" s="0" t="s">
        <v>147</v>
      </c>
      <c r="AO635" s="0" t="s">
        <v>1197</v>
      </c>
      <c r="AP635" s="0" t="s">
        <v>1198</v>
      </c>
      <c r="AQ635" s="0" t="n">
        <v>9</v>
      </c>
      <c r="AR635" s="0" t="n">
        <v>64</v>
      </c>
      <c r="AS635" s="0" t="n">
        <v>32</v>
      </c>
      <c r="AV635" s="0" t="s">
        <v>202</v>
      </c>
      <c r="AW635" s="0" t="n">
        <f aca="false">COUNTA($BC635:$EG635)</f>
        <v>47</v>
      </c>
      <c r="AX635" s="0" t="n">
        <f aca="false">COUNTIF($BC635:$EG635,"D")</f>
        <v>16</v>
      </c>
      <c r="AY635" s="0" t="n">
        <f aca="false">COUNTIF($BC635:$EG635,"R")</f>
        <v>0</v>
      </c>
      <c r="AZ635" s="2" t="n">
        <f aca="false">COUNTIF(DW635,"D")+COUNTIF(DO635,"D")+COUNTIF(DJ635,"D")+COUNTIF(DD635,"D")</f>
        <v>3</v>
      </c>
      <c r="BA635" s="0" t="n">
        <f aca="false">IF(DH635&lt;&gt;"",1,0)+IF(DI635&lt;&gt;"",1,0)+IF(DK635&lt;&gt;"",1,0)+IF(DM635&lt;&gt;"",1,0)+IF(DN635&lt;&gt;"",1,0)+IF(DO635&lt;&gt;"",1,0)+IF(DQ635&lt;&gt;"",1,0)+IF(DR635&lt;&gt;"",1,0)+IF(DT635&lt;&gt;"",1,0)+IF(DU635&lt;&gt;"",1,0)+IF(DV635&lt;&gt;"",1,0)+IF(DW635&lt;&gt;"",1,0)+IF(DX635&lt;&gt;"",1,0)+IF(DZ635&lt;&gt;"",1,0)+IF(EA635&lt;&gt;"",1,0)+IF(EB635&lt;&gt;"",1,0)+IF(EE635&lt;&gt;"",1,0)</f>
        <v>9</v>
      </c>
      <c r="BB635" s="0" t="n">
        <f aca="false">IF(AND(AV635&gt;0, AW635&gt;0),1,0)</f>
        <v>1</v>
      </c>
      <c r="BC635" s="0" t="s">
        <v>155</v>
      </c>
      <c r="BD635" s="0" t="s">
        <v>155</v>
      </c>
      <c r="BF635" s="0" t="s">
        <v>155</v>
      </c>
      <c r="BG635" s="0" t="s">
        <v>155</v>
      </c>
      <c r="BH635" s="0" t="s">
        <v>155</v>
      </c>
      <c r="BI635" s="0" t="s">
        <v>155</v>
      </c>
      <c r="BJ635" s="0" t="s">
        <v>155</v>
      </c>
      <c r="BK635" s="0" t="s">
        <v>155</v>
      </c>
      <c r="BL635" s="0" t="s">
        <v>155</v>
      </c>
      <c r="BP635" s="0" t="s">
        <v>155</v>
      </c>
      <c r="BR635" s="0" t="s">
        <v>155</v>
      </c>
      <c r="BS635" s="0" t="s">
        <v>155</v>
      </c>
      <c r="BV635" s="0" t="s">
        <v>155</v>
      </c>
      <c r="BY635" s="0" t="s">
        <v>144</v>
      </c>
      <c r="CA635" s="0" t="s">
        <v>155</v>
      </c>
      <c r="CC635" s="0" t="s">
        <v>144</v>
      </c>
      <c r="CG635" s="0" t="s">
        <v>155</v>
      </c>
      <c r="CH635" s="0" t="s">
        <v>144</v>
      </c>
      <c r="CK635" s="0" t="s">
        <v>155</v>
      </c>
      <c r="CL635" s="0" t="s">
        <v>144</v>
      </c>
      <c r="CN635" s="0" t="s">
        <v>155</v>
      </c>
      <c r="CO635" s="0" t="s">
        <v>144</v>
      </c>
      <c r="CP635" s="0" t="s">
        <v>155</v>
      </c>
      <c r="CT635" s="0" t="s">
        <v>155</v>
      </c>
      <c r="CU635" s="0" t="s">
        <v>144</v>
      </c>
      <c r="CV635" s="0" t="s">
        <v>155</v>
      </c>
      <c r="CW635" s="0" t="s">
        <v>144</v>
      </c>
      <c r="CY635" s="0" t="s">
        <v>155</v>
      </c>
      <c r="CZ635" s="0" t="s">
        <v>144</v>
      </c>
      <c r="DC635" s="0" t="s">
        <v>155</v>
      </c>
      <c r="DD635" s="0" t="s">
        <v>144</v>
      </c>
      <c r="DF635" s="0" t="s">
        <v>155</v>
      </c>
      <c r="DG635" s="0" t="s">
        <v>144</v>
      </c>
      <c r="DI635" s="0" t="s">
        <v>155</v>
      </c>
      <c r="DJ635" s="0" t="s">
        <v>144</v>
      </c>
      <c r="DL635" s="0" t="s">
        <v>155</v>
      </c>
      <c r="DM635" s="0" t="s">
        <v>144</v>
      </c>
      <c r="DN635" s="0" t="s">
        <v>155</v>
      </c>
      <c r="DR635" s="0" t="s">
        <v>155</v>
      </c>
      <c r="DS635" s="0" t="s">
        <v>144</v>
      </c>
      <c r="DT635" s="0" t="s">
        <v>144</v>
      </c>
      <c r="DU635" s="0" t="s">
        <v>155</v>
      </c>
      <c r="DW635" s="0" t="s">
        <v>144</v>
      </c>
      <c r="DX635" s="0" t="s">
        <v>155</v>
      </c>
      <c r="EA635" s="0" t="s">
        <v>155</v>
      </c>
      <c r="ED635" s="0" t="s">
        <v>144</v>
      </c>
      <c r="EF635" s="0" t="s">
        <v>155</v>
      </c>
    </row>
    <row r="636" customFormat="false" ht="13.8" hidden="false" customHeight="false" outlineLevel="0" collapsed="false">
      <c r="A636" s="0" t="s">
        <v>3318</v>
      </c>
      <c r="B636" s="0" t="n">
        <v>78</v>
      </c>
      <c r="C636" s="0" t="n">
        <v>171267</v>
      </c>
      <c r="D636" s="0" t="s">
        <v>3313</v>
      </c>
      <c r="E636" s="0" t="s">
        <v>225</v>
      </c>
      <c r="F636" s="0" t="str">
        <f aca="false">CONCATENATE(D636," ",LEFT(H636,4),"T=",AW636,"D=",AX636,"R=",AY636,"M=",AZ636,"L=",BA636,"B=",BB636)</f>
        <v>GREATHOUSE T=34D=12R=0M=3L=9B=1</v>
      </c>
      <c r="G636" s="0" t="s">
        <v>424</v>
      </c>
      <c r="I636" s="0" t="s">
        <v>3319</v>
      </c>
      <c r="J636" s="0" t="s">
        <v>3316</v>
      </c>
      <c r="K636" s="0" t="s">
        <v>143</v>
      </c>
      <c r="L636" s="0" t="s">
        <v>144</v>
      </c>
      <c r="M636" s="0" t="str">
        <f aca="false">RIGHT(N636,LEN(N636)-FIND(" ",N636))</f>
        <v>BONNIE BRAE AVE NE</v>
      </c>
      <c r="N636" s="0" t="s">
        <v>3317</v>
      </c>
      <c r="P636" s="0" t="s">
        <v>147</v>
      </c>
      <c r="Q636" s="0" t="s">
        <v>148</v>
      </c>
      <c r="R636" s="0" t="n">
        <v>44483</v>
      </c>
      <c r="AD636" s="0" t="s">
        <v>149</v>
      </c>
      <c r="AE636" s="0" t="s">
        <v>150</v>
      </c>
      <c r="AF636" s="0" t="s">
        <v>151</v>
      </c>
      <c r="AH636" s="0" t="n">
        <v>14</v>
      </c>
      <c r="AI636" s="0" t="n">
        <v>11</v>
      </c>
      <c r="AN636" s="0" t="s">
        <v>147</v>
      </c>
      <c r="AO636" s="0" t="s">
        <v>1197</v>
      </c>
      <c r="AP636" s="0" t="s">
        <v>1198</v>
      </c>
      <c r="AQ636" s="0" t="n">
        <v>9</v>
      </c>
      <c r="AR636" s="0" t="n">
        <v>64</v>
      </c>
      <c r="AS636" s="0" t="n">
        <v>32</v>
      </c>
      <c r="AV636" s="0" t="s">
        <v>202</v>
      </c>
      <c r="AW636" s="0" t="n">
        <f aca="false">COUNTA($BC636:$EG636)</f>
        <v>34</v>
      </c>
      <c r="AX636" s="0" t="n">
        <f aca="false">COUNTIF($BC636:$EG636,"D")</f>
        <v>12</v>
      </c>
      <c r="AY636" s="0" t="n">
        <f aca="false">COUNTIF($BC636:$EG636,"R")</f>
        <v>0</v>
      </c>
      <c r="AZ636" s="2" t="n">
        <f aca="false">COUNTIF(DW636,"D")+COUNTIF(DO636,"D")+COUNTIF(DJ636,"D")+COUNTIF(DD636,"D")</f>
        <v>3</v>
      </c>
      <c r="BA636" s="0" t="n">
        <f aca="false">IF(DH636&lt;&gt;"",1,0)+IF(DI636&lt;&gt;"",1,0)+IF(DK636&lt;&gt;"",1,0)+IF(DM636&lt;&gt;"",1,0)+IF(DN636&lt;&gt;"",1,0)+IF(DO636&lt;&gt;"",1,0)+IF(DQ636&lt;&gt;"",1,0)+IF(DR636&lt;&gt;"",1,0)+IF(DT636&lt;&gt;"",1,0)+IF(DU636&lt;&gt;"",1,0)+IF(DV636&lt;&gt;"",1,0)+IF(DW636&lt;&gt;"",1,0)+IF(DX636&lt;&gt;"",1,0)+IF(DZ636&lt;&gt;"",1,0)+IF(EA636&lt;&gt;"",1,0)+IF(EB636&lt;&gt;"",1,0)+IF(EE636&lt;&gt;"",1,0)</f>
        <v>9</v>
      </c>
      <c r="BB636" s="0" t="n">
        <f aca="false">IF(AND(AV636&gt;0, AW636&gt;0),1,0)</f>
        <v>1</v>
      </c>
      <c r="BD636" s="0" t="s">
        <v>155</v>
      </c>
      <c r="BH636" s="0" t="s">
        <v>155</v>
      </c>
      <c r="BL636" s="0" t="s">
        <v>155</v>
      </c>
      <c r="BP636" s="0" t="s">
        <v>155</v>
      </c>
      <c r="BR636" s="0" t="s">
        <v>155</v>
      </c>
      <c r="BS636" s="0" t="s">
        <v>155</v>
      </c>
      <c r="CA636" s="0" t="s">
        <v>155</v>
      </c>
      <c r="CC636" s="0" t="s">
        <v>144</v>
      </c>
      <c r="CK636" s="0" t="s">
        <v>155</v>
      </c>
      <c r="CL636" s="0" t="s">
        <v>144</v>
      </c>
      <c r="CN636" s="0" t="s">
        <v>155</v>
      </c>
      <c r="CO636" s="0" t="s">
        <v>144</v>
      </c>
      <c r="CP636" s="0" t="s">
        <v>155</v>
      </c>
      <c r="CT636" s="0" t="s">
        <v>155</v>
      </c>
      <c r="CV636" s="0" t="s">
        <v>155</v>
      </c>
      <c r="CY636" s="0" t="s">
        <v>155</v>
      </c>
      <c r="CZ636" s="0" t="s">
        <v>144</v>
      </c>
      <c r="DC636" s="0" t="s">
        <v>155</v>
      </c>
      <c r="DD636" s="0" t="s">
        <v>144</v>
      </c>
      <c r="DG636" s="0" t="s">
        <v>144</v>
      </c>
      <c r="DI636" s="0" t="s">
        <v>155</v>
      </c>
      <c r="DJ636" s="0" t="s">
        <v>144</v>
      </c>
      <c r="DL636" s="0" t="s">
        <v>155</v>
      </c>
      <c r="DM636" s="0" t="s">
        <v>144</v>
      </c>
      <c r="DN636" s="0" t="s">
        <v>155</v>
      </c>
      <c r="DR636" s="0" t="s">
        <v>155</v>
      </c>
      <c r="DS636" s="0" t="s">
        <v>144</v>
      </c>
      <c r="DT636" s="0" t="s">
        <v>144</v>
      </c>
      <c r="DU636" s="0" t="s">
        <v>155</v>
      </c>
      <c r="DW636" s="0" t="s">
        <v>144</v>
      </c>
      <c r="DX636" s="0" t="s">
        <v>155</v>
      </c>
      <c r="EA636" s="0" t="s">
        <v>155</v>
      </c>
      <c r="ED636" s="0" t="s">
        <v>144</v>
      </c>
      <c r="EF636" s="0" t="s">
        <v>155</v>
      </c>
    </row>
    <row r="637" customFormat="false" ht="13.8" hidden="false" customHeight="false" outlineLevel="0" collapsed="false">
      <c r="A637" s="0" t="s">
        <v>3320</v>
      </c>
      <c r="B637" s="0" t="n">
        <v>78</v>
      </c>
      <c r="C637" s="0" t="n">
        <v>25875</v>
      </c>
      <c r="D637" s="0" t="s">
        <v>3321</v>
      </c>
      <c r="E637" s="0" t="s">
        <v>3322</v>
      </c>
      <c r="F637" s="0" t="str">
        <f aca="false">CONCATENATE(D637," ",LEFT(H637,4),"T=",AW637,"D=",AX637,"R=",AY637,"M=",AZ637,"L=",BA637,"B=",BB637)</f>
        <v>GREEN T=39D=14R=0M=3L=9B=1</v>
      </c>
      <c r="G637" s="0" t="s">
        <v>159</v>
      </c>
      <c r="I637" s="0" t="s">
        <v>3323</v>
      </c>
      <c r="J637" s="0" t="s">
        <v>1836</v>
      </c>
      <c r="K637" s="0" t="s">
        <v>143</v>
      </c>
      <c r="L637" s="0" t="s">
        <v>144</v>
      </c>
      <c r="M637" s="0" t="str">
        <f aca="false">RIGHT(N637,LEN(N637)-FIND(" ",N637))</f>
        <v>CASALE CT NW</v>
      </c>
      <c r="N637" s="0" t="s">
        <v>3324</v>
      </c>
      <c r="P637" s="0" t="s">
        <v>147</v>
      </c>
      <c r="Q637" s="0" t="s">
        <v>148</v>
      </c>
      <c r="R637" s="0" t="n">
        <v>44485</v>
      </c>
      <c r="S637" s="0" t="n">
        <v>1740</v>
      </c>
      <c r="AD637" s="0" t="s">
        <v>149</v>
      </c>
      <c r="AE637" s="0" t="s">
        <v>150</v>
      </c>
      <c r="AF637" s="0" t="s">
        <v>151</v>
      </c>
      <c r="AH637" s="0" t="n">
        <v>14</v>
      </c>
      <c r="AI637" s="0" t="n">
        <v>11</v>
      </c>
      <c r="AN637" s="0" t="s">
        <v>147</v>
      </c>
      <c r="AO637" s="0" t="s">
        <v>221</v>
      </c>
      <c r="AP637" s="0" t="s">
        <v>222</v>
      </c>
      <c r="AQ637" s="0" t="n">
        <v>9</v>
      </c>
      <c r="AR637" s="0" t="n">
        <v>64</v>
      </c>
      <c r="AS637" s="0" t="n">
        <v>32</v>
      </c>
      <c r="AV637" s="0" t="s">
        <v>223</v>
      </c>
      <c r="AW637" s="0" t="n">
        <f aca="false">COUNTA($BC637:$EG637)</f>
        <v>39</v>
      </c>
      <c r="AX637" s="0" t="n">
        <f aca="false">COUNTIF($BC637:$EG637,"D")</f>
        <v>14</v>
      </c>
      <c r="AY637" s="0" t="n">
        <f aca="false">COUNTIF($BC637:$EG637,"R")</f>
        <v>0</v>
      </c>
      <c r="AZ637" s="2" t="n">
        <f aca="false">COUNTIF(DW637,"D")+COUNTIF(DO637,"D")+COUNTIF(DJ637,"D")+COUNTIF(DD637,"D")</f>
        <v>3</v>
      </c>
      <c r="BA637" s="0" t="n">
        <f aca="false">IF(DH637&lt;&gt;"",1,0)+IF(DI637&lt;&gt;"",1,0)+IF(DK637&lt;&gt;"",1,0)+IF(DM637&lt;&gt;"",1,0)+IF(DN637&lt;&gt;"",1,0)+IF(DO637&lt;&gt;"",1,0)+IF(DQ637&lt;&gt;"",1,0)+IF(DR637&lt;&gt;"",1,0)+IF(DT637&lt;&gt;"",1,0)+IF(DU637&lt;&gt;"",1,0)+IF(DV637&lt;&gt;"",1,0)+IF(DW637&lt;&gt;"",1,0)+IF(DX637&lt;&gt;"",1,0)+IF(DZ637&lt;&gt;"",1,0)+IF(EA637&lt;&gt;"",1,0)+IF(EB637&lt;&gt;"",1,0)+IF(EE637&lt;&gt;"",1,0)</f>
        <v>9</v>
      </c>
      <c r="BB637" s="0" t="n">
        <f aca="false">IF(AND(AV637&gt;0, AW637&gt;0),1,0)</f>
        <v>1</v>
      </c>
      <c r="BD637" s="0" t="s">
        <v>155</v>
      </c>
      <c r="BH637" s="0" t="s">
        <v>155</v>
      </c>
      <c r="BI637" s="0" t="s">
        <v>155</v>
      </c>
      <c r="BJ637" s="0" t="s">
        <v>155</v>
      </c>
      <c r="BK637" s="0" t="s">
        <v>155</v>
      </c>
      <c r="BL637" s="0" t="s">
        <v>155</v>
      </c>
      <c r="BP637" s="0" t="s">
        <v>155</v>
      </c>
      <c r="BS637" s="0" t="s">
        <v>155</v>
      </c>
      <c r="BV637" s="0" t="s">
        <v>155</v>
      </c>
      <c r="BY637" s="0" t="s">
        <v>144</v>
      </c>
      <c r="CA637" s="0" t="s">
        <v>155</v>
      </c>
      <c r="CG637" s="0" t="s">
        <v>155</v>
      </c>
      <c r="CH637" s="0" t="s">
        <v>144</v>
      </c>
      <c r="CL637" s="0" t="s">
        <v>144</v>
      </c>
      <c r="CN637" s="0" t="s">
        <v>155</v>
      </c>
      <c r="CP637" s="0" t="s">
        <v>155</v>
      </c>
      <c r="CU637" s="0" t="s">
        <v>144</v>
      </c>
      <c r="CV637" s="0" t="s">
        <v>155</v>
      </c>
      <c r="CW637" s="0" t="s">
        <v>144</v>
      </c>
      <c r="CY637" s="0" t="s">
        <v>155</v>
      </c>
      <c r="CZ637" s="0" t="s">
        <v>144</v>
      </c>
      <c r="DC637" s="0" t="s">
        <v>155</v>
      </c>
      <c r="DD637" s="0" t="s">
        <v>144</v>
      </c>
      <c r="DF637" s="0" t="s">
        <v>155</v>
      </c>
      <c r="DG637" s="0" t="s">
        <v>144</v>
      </c>
      <c r="DI637" s="0" t="s">
        <v>155</v>
      </c>
      <c r="DJ637" s="0" t="s">
        <v>144</v>
      </c>
      <c r="DL637" s="0" t="s">
        <v>155</v>
      </c>
      <c r="DM637" s="0" t="s">
        <v>144</v>
      </c>
      <c r="DN637" s="0" t="s">
        <v>155</v>
      </c>
      <c r="DR637" s="0" t="s">
        <v>155</v>
      </c>
      <c r="DS637" s="0" t="s">
        <v>144</v>
      </c>
      <c r="DT637" s="0" t="s">
        <v>144</v>
      </c>
      <c r="DU637" s="0" t="s">
        <v>155</v>
      </c>
      <c r="DW637" s="0" t="s">
        <v>144</v>
      </c>
      <c r="DX637" s="0" t="s">
        <v>155</v>
      </c>
      <c r="EA637" s="0" t="s">
        <v>155</v>
      </c>
      <c r="ED637" s="0" t="s">
        <v>144</v>
      </c>
      <c r="EF637" s="0" t="s">
        <v>155</v>
      </c>
    </row>
    <row r="638" customFormat="false" ht="13.8" hidden="false" customHeight="false" outlineLevel="0" collapsed="false">
      <c r="A638" s="0" t="s">
        <v>3325</v>
      </c>
      <c r="B638" s="0" t="n">
        <v>78</v>
      </c>
      <c r="C638" s="0" t="n">
        <v>236527</v>
      </c>
      <c r="D638" s="0" t="s">
        <v>3321</v>
      </c>
      <c r="E638" s="0" t="s">
        <v>3326</v>
      </c>
      <c r="F638" s="0" t="str">
        <f aca="false">CONCATENATE(D638," ",LEFT(H638,4),"T=",AW638,"D=",AX638,"R=",AY638,"M=",AZ638,"L=",BA638,"B=",BB638)</f>
        <v>GREEN T=41D=13R=0M=3L=9B=1</v>
      </c>
      <c r="I638" s="0" t="s">
        <v>3327</v>
      </c>
      <c r="J638" s="0" t="s">
        <v>3328</v>
      </c>
      <c r="K638" s="0" t="s">
        <v>143</v>
      </c>
      <c r="L638" s="0" t="s">
        <v>144</v>
      </c>
      <c r="M638" s="0" t="str">
        <f aca="false">RIGHT(N638,LEN(N638)-FIND(" ",N638))</f>
        <v>CASALE CT NW</v>
      </c>
      <c r="N638" s="0" t="s">
        <v>3324</v>
      </c>
      <c r="P638" s="0" t="s">
        <v>147</v>
      </c>
      <c r="Q638" s="0" t="s">
        <v>148</v>
      </c>
      <c r="R638" s="0" t="n">
        <v>44485</v>
      </c>
      <c r="AD638" s="0" t="s">
        <v>149</v>
      </c>
      <c r="AE638" s="0" t="s">
        <v>150</v>
      </c>
      <c r="AF638" s="0" t="s">
        <v>151</v>
      </c>
      <c r="AH638" s="0" t="n">
        <v>14</v>
      </c>
      <c r="AI638" s="0" t="n">
        <v>11</v>
      </c>
      <c r="AN638" s="0" t="s">
        <v>147</v>
      </c>
      <c r="AO638" s="0" t="s">
        <v>221</v>
      </c>
      <c r="AP638" s="0" t="s">
        <v>222</v>
      </c>
      <c r="AQ638" s="0" t="n">
        <v>9</v>
      </c>
      <c r="AR638" s="0" t="n">
        <v>64</v>
      </c>
      <c r="AS638" s="0" t="n">
        <v>32</v>
      </c>
      <c r="AV638" s="0" t="s">
        <v>223</v>
      </c>
      <c r="AW638" s="0" t="n">
        <f aca="false">COUNTA($BC638:$EG638)</f>
        <v>41</v>
      </c>
      <c r="AX638" s="0" t="n">
        <f aca="false">COUNTIF($BC638:$EG638,"D")</f>
        <v>13</v>
      </c>
      <c r="AY638" s="0" t="n">
        <f aca="false">COUNTIF($BC638:$EG638,"R")</f>
        <v>0</v>
      </c>
      <c r="AZ638" s="2" t="n">
        <f aca="false">COUNTIF(DW638,"D")+COUNTIF(DO638,"D")+COUNTIF(DJ638,"D")+COUNTIF(DD638,"D")</f>
        <v>3</v>
      </c>
      <c r="BA638" s="0" t="n">
        <f aca="false">IF(DH638&lt;&gt;"",1,0)+IF(DI638&lt;&gt;"",1,0)+IF(DK638&lt;&gt;"",1,0)+IF(DM638&lt;&gt;"",1,0)+IF(DN638&lt;&gt;"",1,0)+IF(DO638&lt;&gt;"",1,0)+IF(DQ638&lt;&gt;"",1,0)+IF(DR638&lt;&gt;"",1,0)+IF(DT638&lt;&gt;"",1,0)+IF(DU638&lt;&gt;"",1,0)+IF(DV638&lt;&gt;"",1,0)+IF(DW638&lt;&gt;"",1,0)+IF(DX638&lt;&gt;"",1,0)+IF(DZ638&lt;&gt;"",1,0)+IF(EA638&lt;&gt;"",1,0)+IF(EB638&lt;&gt;"",1,0)+IF(EE638&lt;&gt;"",1,0)</f>
        <v>9</v>
      </c>
      <c r="BB638" s="0" t="n">
        <f aca="false">IF(AND(AV638&gt;0, AW638&gt;0),1,0)</f>
        <v>1</v>
      </c>
      <c r="BC638" s="0" t="s">
        <v>155</v>
      </c>
      <c r="BD638" s="0" t="s">
        <v>155</v>
      </c>
      <c r="BE638" s="0" t="s">
        <v>155</v>
      </c>
      <c r="BH638" s="0" t="s">
        <v>155</v>
      </c>
      <c r="BI638" s="0" t="s">
        <v>155</v>
      </c>
      <c r="BJ638" s="0" t="s">
        <v>155</v>
      </c>
      <c r="BK638" s="0" t="s">
        <v>155</v>
      </c>
      <c r="BL638" s="0" t="s">
        <v>155</v>
      </c>
      <c r="BP638" s="0" t="s">
        <v>155</v>
      </c>
      <c r="BS638" s="0" t="s">
        <v>155</v>
      </c>
      <c r="BV638" s="0" t="s">
        <v>155</v>
      </c>
      <c r="BY638" s="0" t="s">
        <v>144</v>
      </c>
      <c r="CA638" s="0" t="s">
        <v>155</v>
      </c>
      <c r="CG638" s="0" t="s">
        <v>155</v>
      </c>
      <c r="CL638" s="0" t="s">
        <v>144</v>
      </c>
      <c r="CN638" s="0" t="s">
        <v>155</v>
      </c>
      <c r="CP638" s="0" t="s">
        <v>155</v>
      </c>
      <c r="CT638" s="0" t="s">
        <v>155</v>
      </c>
      <c r="CU638" s="0" t="s">
        <v>144</v>
      </c>
      <c r="CV638" s="0" t="s">
        <v>155</v>
      </c>
      <c r="CW638" s="0" t="s">
        <v>144</v>
      </c>
      <c r="CY638" s="0" t="s">
        <v>155</v>
      </c>
      <c r="CZ638" s="0" t="s">
        <v>144</v>
      </c>
      <c r="DC638" s="0" t="s">
        <v>155</v>
      </c>
      <c r="DD638" s="0" t="s">
        <v>144</v>
      </c>
      <c r="DF638" s="0" t="s">
        <v>155</v>
      </c>
      <c r="DG638" s="0" t="s">
        <v>144</v>
      </c>
      <c r="DI638" s="0" t="s">
        <v>155</v>
      </c>
      <c r="DJ638" s="0" t="s">
        <v>144</v>
      </c>
      <c r="DL638" s="0" t="s">
        <v>155</v>
      </c>
      <c r="DM638" s="0" t="s">
        <v>144</v>
      </c>
      <c r="DN638" s="0" t="s">
        <v>155</v>
      </c>
      <c r="DR638" s="0" t="s">
        <v>155</v>
      </c>
      <c r="DS638" s="0" t="s">
        <v>144</v>
      </c>
      <c r="DT638" s="0" t="s">
        <v>144</v>
      </c>
      <c r="DU638" s="0" t="s">
        <v>155</v>
      </c>
      <c r="DW638" s="0" t="s">
        <v>144</v>
      </c>
      <c r="DX638" s="0" t="s">
        <v>155</v>
      </c>
      <c r="EA638" s="0" t="s">
        <v>155</v>
      </c>
      <c r="ED638" s="0" t="s">
        <v>144</v>
      </c>
      <c r="EF638" s="0" t="s">
        <v>155</v>
      </c>
    </row>
    <row r="639" customFormat="false" ht="13.8" hidden="false" customHeight="false" outlineLevel="0" collapsed="false">
      <c r="A639" s="0" t="s">
        <v>3329</v>
      </c>
      <c r="B639" s="0" t="n">
        <v>78</v>
      </c>
      <c r="C639" s="0" t="n">
        <v>9189</v>
      </c>
      <c r="D639" s="0" t="s">
        <v>3330</v>
      </c>
      <c r="E639" s="0" t="s">
        <v>1411</v>
      </c>
      <c r="F639" s="0" t="str">
        <f aca="false">CONCATENATE(D639," ",LEFT(H639,4),"T=",AW639,"D=",AX639,"R=",AY639,"M=",AZ639,"L=",BA639,"B=",BB639)</f>
        <v>GUARNIERI T=45D=14R=1M=3L=9B=1</v>
      </c>
      <c r="G639" s="0" t="s">
        <v>281</v>
      </c>
      <c r="I639" s="0" t="s">
        <v>3331</v>
      </c>
      <c r="J639" s="0" t="s">
        <v>3332</v>
      </c>
      <c r="K639" s="0" t="s">
        <v>143</v>
      </c>
      <c r="L639" s="0" t="s">
        <v>144</v>
      </c>
      <c r="M639" s="0" t="str">
        <f aca="false">RIGHT(N639,LEN(N639)-FIND(" ",N639))</f>
        <v>GOLF DR NE</v>
      </c>
      <c r="N639" s="0" t="s">
        <v>3333</v>
      </c>
      <c r="P639" s="0" t="s">
        <v>147</v>
      </c>
      <c r="Q639" s="0" t="s">
        <v>148</v>
      </c>
      <c r="R639" s="0" t="n">
        <v>44483</v>
      </c>
      <c r="AD639" s="0" t="s">
        <v>149</v>
      </c>
      <c r="AE639" s="0" t="s">
        <v>150</v>
      </c>
      <c r="AF639" s="0" t="s">
        <v>151</v>
      </c>
      <c r="AH639" s="0" t="n">
        <v>14</v>
      </c>
      <c r="AI639" s="0" t="n">
        <v>11</v>
      </c>
      <c r="AN639" s="0" t="s">
        <v>147</v>
      </c>
      <c r="AO639" s="0" t="s">
        <v>908</v>
      </c>
      <c r="AP639" s="0" t="s">
        <v>909</v>
      </c>
      <c r="AQ639" s="0" t="n">
        <v>9</v>
      </c>
      <c r="AR639" s="0" t="n">
        <v>64</v>
      </c>
      <c r="AS639" s="0" t="n">
        <v>32</v>
      </c>
      <c r="AV639" s="0" t="s">
        <v>202</v>
      </c>
      <c r="AW639" s="0" t="n">
        <f aca="false">COUNTA($BC639:$EG639)</f>
        <v>45</v>
      </c>
      <c r="AX639" s="0" t="n">
        <f aca="false">COUNTIF($BC639:$EG639,"D")</f>
        <v>14</v>
      </c>
      <c r="AY639" s="0" t="n">
        <f aca="false">COUNTIF($BC639:$EG639,"R")</f>
        <v>1</v>
      </c>
      <c r="AZ639" s="2" t="n">
        <f aca="false">COUNTIF(DW639,"D")+COUNTIF(DO639,"D")+COUNTIF(DJ639,"D")+COUNTIF(DD639,"D")</f>
        <v>3</v>
      </c>
      <c r="BA639" s="0" t="n">
        <f aca="false">IF(DH639&lt;&gt;"",1,0)+IF(DI639&lt;&gt;"",1,0)+IF(DK639&lt;&gt;"",1,0)+IF(DM639&lt;&gt;"",1,0)+IF(DN639&lt;&gt;"",1,0)+IF(DO639&lt;&gt;"",1,0)+IF(DQ639&lt;&gt;"",1,0)+IF(DR639&lt;&gt;"",1,0)+IF(DT639&lt;&gt;"",1,0)+IF(DU639&lt;&gt;"",1,0)+IF(DV639&lt;&gt;"",1,0)+IF(DW639&lt;&gt;"",1,0)+IF(DX639&lt;&gt;"",1,0)+IF(DZ639&lt;&gt;"",1,0)+IF(EA639&lt;&gt;"",1,0)+IF(EB639&lt;&gt;"",1,0)+IF(EE639&lt;&gt;"",1,0)</f>
        <v>9</v>
      </c>
      <c r="BB639" s="0" t="n">
        <f aca="false">IF(AND(AV639&gt;0, AW639&gt;0),1,0)</f>
        <v>1</v>
      </c>
      <c r="BC639" s="0" t="s">
        <v>155</v>
      </c>
      <c r="BD639" s="0" t="s">
        <v>155</v>
      </c>
      <c r="BE639" s="0" t="s">
        <v>155</v>
      </c>
      <c r="BF639" s="0" t="s">
        <v>155</v>
      </c>
      <c r="BG639" s="0" t="s">
        <v>155</v>
      </c>
      <c r="BH639" s="0" t="s">
        <v>155</v>
      </c>
      <c r="BI639" s="0" t="s">
        <v>155</v>
      </c>
      <c r="BJ639" s="0" t="s">
        <v>155</v>
      </c>
      <c r="BK639" s="0" t="s">
        <v>155</v>
      </c>
      <c r="BL639" s="0" t="s">
        <v>155</v>
      </c>
      <c r="BP639" s="0" t="s">
        <v>155</v>
      </c>
      <c r="BR639" s="0" t="s">
        <v>155</v>
      </c>
      <c r="BS639" s="0" t="s">
        <v>155</v>
      </c>
      <c r="BV639" s="0" t="s">
        <v>155</v>
      </c>
      <c r="CA639" s="0" t="s">
        <v>155</v>
      </c>
      <c r="CC639" s="0" t="s">
        <v>144</v>
      </c>
      <c r="CG639" s="0" t="s">
        <v>155</v>
      </c>
      <c r="CH639" s="0" t="s">
        <v>144</v>
      </c>
      <c r="CL639" s="0" t="s">
        <v>144</v>
      </c>
      <c r="CN639" s="0" t="s">
        <v>155</v>
      </c>
      <c r="CP639" s="0" t="s">
        <v>155</v>
      </c>
      <c r="CQ639" s="0" t="s">
        <v>144</v>
      </c>
      <c r="CT639" s="0" t="s">
        <v>155</v>
      </c>
      <c r="CU639" s="0" t="s">
        <v>144</v>
      </c>
      <c r="CV639" s="0" t="s">
        <v>155</v>
      </c>
      <c r="CW639" s="0" t="s">
        <v>144</v>
      </c>
      <c r="CY639" s="0" t="s">
        <v>155</v>
      </c>
      <c r="CZ639" s="0" t="s">
        <v>217</v>
      </c>
      <c r="DC639" s="0" t="s">
        <v>155</v>
      </c>
      <c r="DD639" s="0" t="s">
        <v>144</v>
      </c>
      <c r="DG639" s="0" t="s">
        <v>144</v>
      </c>
      <c r="DI639" s="0" t="s">
        <v>155</v>
      </c>
      <c r="DJ639" s="0" t="s">
        <v>144</v>
      </c>
      <c r="DL639" s="0" t="s">
        <v>155</v>
      </c>
      <c r="DM639" s="0" t="s">
        <v>144</v>
      </c>
      <c r="DN639" s="0" t="s">
        <v>155</v>
      </c>
      <c r="DR639" s="0" t="s">
        <v>155</v>
      </c>
      <c r="DS639" s="0" t="s">
        <v>144</v>
      </c>
      <c r="DT639" s="0" t="s">
        <v>144</v>
      </c>
      <c r="DU639" s="0" t="s">
        <v>155</v>
      </c>
      <c r="DW639" s="0" t="s">
        <v>144</v>
      </c>
      <c r="DX639" s="0" t="s">
        <v>155</v>
      </c>
      <c r="EA639" s="0" t="s">
        <v>155</v>
      </c>
      <c r="ED639" s="0" t="s">
        <v>144</v>
      </c>
      <c r="EF639" s="0" t="s">
        <v>155</v>
      </c>
    </row>
    <row r="640" customFormat="false" ht="13.8" hidden="false" customHeight="false" outlineLevel="0" collapsed="false">
      <c r="A640" s="0" t="s">
        <v>3334</v>
      </c>
      <c r="B640" s="0" t="n">
        <v>78</v>
      </c>
      <c r="C640" s="0" t="n">
        <v>309320</v>
      </c>
      <c r="D640" s="0" t="s">
        <v>3335</v>
      </c>
      <c r="E640" s="0" t="s">
        <v>3336</v>
      </c>
      <c r="F640" s="0" t="str">
        <f aca="false">CONCATENATE(D640," ",LEFT(H640,4),"T=",AW640,"D=",AX640,"R=",AY640,"M=",AZ640,"L=",BA640,"B=",BB640)</f>
        <v>HAINES T=31D=12R=0M=3L=9B=1</v>
      </c>
      <c r="G640" s="0" t="s">
        <v>264</v>
      </c>
      <c r="I640" s="0" t="s">
        <v>3337</v>
      </c>
      <c r="J640" s="0" t="s">
        <v>3338</v>
      </c>
      <c r="K640" s="0" t="s">
        <v>143</v>
      </c>
      <c r="L640" s="0" t="s">
        <v>144</v>
      </c>
      <c r="M640" s="0" t="str">
        <f aca="false">RIGHT(N640,LEN(N640)-FIND(" ",N640))</f>
        <v>DEERFIELD AVE SW</v>
      </c>
      <c r="N640" s="0" t="s">
        <v>3136</v>
      </c>
      <c r="P640" s="0" t="s">
        <v>147</v>
      </c>
      <c r="Q640" s="0" t="s">
        <v>148</v>
      </c>
      <c r="R640" s="0" t="n">
        <v>44485</v>
      </c>
      <c r="AD640" s="0" t="s">
        <v>149</v>
      </c>
      <c r="AE640" s="0" t="s">
        <v>150</v>
      </c>
      <c r="AF640" s="0" t="s">
        <v>151</v>
      </c>
      <c r="AH640" s="0" t="n">
        <v>14</v>
      </c>
      <c r="AI640" s="0" t="n">
        <v>11</v>
      </c>
      <c r="AN640" s="0" t="s">
        <v>147</v>
      </c>
      <c r="AO640" s="0" t="s">
        <v>152</v>
      </c>
      <c r="AP640" s="0" t="s">
        <v>153</v>
      </c>
      <c r="AQ640" s="0" t="n">
        <v>9</v>
      </c>
      <c r="AR640" s="0" t="n">
        <v>64</v>
      </c>
      <c r="AS640" s="0" t="n">
        <v>32</v>
      </c>
      <c r="AV640" s="0" t="s">
        <v>154</v>
      </c>
      <c r="AW640" s="0" t="n">
        <f aca="false">COUNTA($BC640:$EG640)</f>
        <v>31</v>
      </c>
      <c r="AX640" s="0" t="n">
        <f aca="false">COUNTIF($BC640:$EG640,"D")</f>
        <v>12</v>
      </c>
      <c r="AY640" s="0" t="n">
        <f aca="false">COUNTIF($BC640:$EG640,"R")</f>
        <v>0</v>
      </c>
      <c r="AZ640" s="2" t="n">
        <f aca="false">COUNTIF(DW640,"D")+COUNTIF(DO640,"D")+COUNTIF(DJ640,"D")+COUNTIF(DD640,"D")</f>
        <v>3</v>
      </c>
      <c r="BA640" s="0" t="n">
        <f aca="false">IF(DH640&lt;&gt;"",1,0)+IF(DI640&lt;&gt;"",1,0)+IF(DK640&lt;&gt;"",1,0)+IF(DM640&lt;&gt;"",1,0)+IF(DN640&lt;&gt;"",1,0)+IF(DO640&lt;&gt;"",1,0)+IF(DQ640&lt;&gt;"",1,0)+IF(DR640&lt;&gt;"",1,0)+IF(DT640&lt;&gt;"",1,0)+IF(DU640&lt;&gt;"",1,0)+IF(DV640&lt;&gt;"",1,0)+IF(DW640&lt;&gt;"",1,0)+IF(DX640&lt;&gt;"",1,0)+IF(DZ640&lt;&gt;"",1,0)+IF(EA640&lt;&gt;"",1,0)+IF(EB640&lt;&gt;"",1,0)+IF(EE640&lt;&gt;"",1,0)</f>
        <v>9</v>
      </c>
      <c r="BB640" s="0" t="n">
        <f aca="false">IF(AND(AV640&gt;0, AW640&gt;0),1,0)</f>
        <v>1</v>
      </c>
      <c r="BK640" s="0" t="s">
        <v>155</v>
      </c>
      <c r="BL640" s="0" t="s">
        <v>155</v>
      </c>
      <c r="BP640" s="0" t="s">
        <v>155</v>
      </c>
      <c r="BS640" s="0" t="s">
        <v>155</v>
      </c>
      <c r="BY640" s="0" t="s">
        <v>144</v>
      </c>
      <c r="CA640" s="0" t="s">
        <v>155</v>
      </c>
      <c r="CG640" s="0" t="s">
        <v>155</v>
      </c>
      <c r="CH640" s="0" t="s">
        <v>144</v>
      </c>
      <c r="CK640" s="0" t="s">
        <v>155</v>
      </c>
      <c r="CL640" s="0" t="s">
        <v>144</v>
      </c>
      <c r="CP640" s="0" t="s">
        <v>155</v>
      </c>
      <c r="CV640" s="0" t="s">
        <v>155</v>
      </c>
      <c r="CW640" s="0" t="s">
        <v>144</v>
      </c>
      <c r="CY640" s="0" t="s">
        <v>155</v>
      </c>
      <c r="CZ640" s="0" t="s">
        <v>144</v>
      </c>
      <c r="DC640" s="0" t="s">
        <v>155</v>
      </c>
      <c r="DF640" s="0" t="s">
        <v>155</v>
      </c>
      <c r="DI640" s="0" t="s">
        <v>155</v>
      </c>
      <c r="DJ640" s="0" t="s">
        <v>144</v>
      </c>
      <c r="DL640" s="0" t="s">
        <v>155</v>
      </c>
      <c r="DM640" s="0" t="s">
        <v>144</v>
      </c>
      <c r="DN640" s="0" t="s">
        <v>155</v>
      </c>
      <c r="DO640" s="0" t="s">
        <v>144</v>
      </c>
      <c r="DS640" s="0" t="s">
        <v>144</v>
      </c>
      <c r="DT640" s="0" t="s">
        <v>144</v>
      </c>
      <c r="DU640" s="0" t="s">
        <v>155</v>
      </c>
      <c r="DW640" s="0" t="s">
        <v>144</v>
      </c>
      <c r="DX640" s="0" t="s">
        <v>155</v>
      </c>
      <c r="EA640" s="0" t="s">
        <v>155</v>
      </c>
      <c r="ED640" s="0" t="s">
        <v>144</v>
      </c>
      <c r="EF640" s="0" t="s">
        <v>155</v>
      </c>
    </row>
    <row r="641" customFormat="false" ht="13.8" hidden="false" customHeight="false" outlineLevel="0" collapsed="false">
      <c r="A641" s="0" t="s">
        <v>3339</v>
      </c>
      <c r="B641" s="0" t="n">
        <v>78</v>
      </c>
      <c r="C641" s="0" t="n">
        <v>5798</v>
      </c>
      <c r="D641" s="0" t="s">
        <v>2541</v>
      </c>
      <c r="E641" s="0" t="s">
        <v>3340</v>
      </c>
      <c r="F641" s="0" t="str">
        <f aca="false">CONCATENATE(D641," ",LEFT(H641,4),"T=",AW641,"D=",AX641,"R=",AY641,"M=",AZ641,"L=",BA641,"B=",BB641)</f>
        <v>HALL T=49D=17R=0M=3L=9B=1</v>
      </c>
      <c r="G641" s="0" t="s">
        <v>613</v>
      </c>
      <c r="I641" s="0" t="s">
        <v>3341</v>
      </c>
      <c r="J641" s="0" t="s">
        <v>3342</v>
      </c>
      <c r="K641" s="0" t="s">
        <v>143</v>
      </c>
      <c r="L641" s="0" t="s">
        <v>144</v>
      </c>
      <c r="M641" s="0" t="str">
        <f aca="false">RIGHT(N641,LEN(N641)-FIND(" ",N641))</f>
        <v>WESTVIEW DR NE</v>
      </c>
      <c r="N641" s="0" t="s">
        <v>3343</v>
      </c>
      <c r="P641" s="0" t="s">
        <v>147</v>
      </c>
      <c r="Q641" s="0" t="s">
        <v>148</v>
      </c>
      <c r="R641" s="0" t="n">
        <v>44483</v>
      </c>
      <c r="AD641" s="0" t="s">
        <v>149</v>
      </c>
      <c r="AE641" s="0" t="s">
        <v>150</v>
      </c>
      <c r="AF641" s="0" t="s">
        <v>151</v>
      </c>
      <c r="AH641" s="0" t="n">
        <v>14</v>
      </c>
      <c r="AI641" s="0" t="n">
        <v>11</v>
      </c>
      <c r="AN641" s="0" t="s">
        <v>147</v>
      </c>
      <c r="AO641" s="0" t="s">
        <v>2809</v>
      </c>
      <c r="AP641" s="0" t="s">
        <v>2810</v>
      </c>
      <c r="AQ641" s="0" t="n">
        <v>9</v>
      </c>
      <c r="AR641" s="0" t="n">
        <v>64</v>
      </c>
      <c r="AS641" s="0" t="n">
        <v>32</v>
      </c>
      <c r="AV641" s="0" t="s">
        <v>202</v>
      </c>
      <c r="AW641" s="0" t="n">
        <f aca="false">COUNTA($BC641:$EG641)</f>
        <v>49</v>
      </c>
      <c r="AX641" s="0" t="n">
        <f aca="false">COUNTIF($BC641:$EG641,"D")</f>
        <v>17</v>
      </c>
      <c r="AY641" s="0" t="n">
        <f aca="false">COUNTIF($BC641:$EG641,"R")</f>
        <v>0</v>
      </c>
      <c r="AZ641" s="2" t="n">
        <f aca="false">COUNTIF(DW641,"D")+COUNTIF(DO641,"D")+COUNTIF(DJ641,"D")+COUNTIF(DD641,"D")</f>
        <v>3</v>
      </c>
      <c r="BA641" s="0" t="n">
        <f aca="false">IF(DH641&lt;&gt;"",1,0)+IF(DI641&lt;&gt;"",1,0)+IF(DK641&lt;&gt;"",1,0)+IF(DM641&lt;&gt;"",1,0)+IF(DN641&lt;&gt;"",1,0)+IF(DO641&lt;&gt;"",1,0)+IF(DQ641&lt;&gt;"",1,0)+IF(DR641&lt;&gt;"",1,0)+IF(DT641&lt;&gt;"",1,0)+IF(DU641&lt;&gt;"",1,0)+IF(DV641&lt;&gt;"",1,0)+IF(DW641&lt;&gt;"",1,0)+IF(DX641&lt;&gt;"",1,0)+IF(DZ641&lt;&gt;"",1,0)+IF(EA641&lt;&gt;"",1,0)+IF(EB641&lt;&gt;"",1,0)+IF(EE641&lt;&gt;"",1,0)</f>
        <v>9</v>
      </c>
      <c r="BB641" s="0" t="n">
        <f aca="false">IF(AND(AV641&gt;0, AW641&gt;0),1,0)</f>
        <v>1</v>
      </c>
      <c r="BC641" s="0" t="s">
        <v>155</v>
      </c>
      <c r="BD641" s="0" t="s">
        <v>155</v>
      </c>
      <c r="BE641" s="0" t="s">
        <v>155</v>
      </c>
      <c r="BF641" s="0" t="s">
        <v>155</v>
      </c>
      <c r="BG641" s="0" t="s">
        <v>155</v>
      </c>
      <c r="BH641" s="0" t="s">
        <v>155</v>
      </c>
      <c r="BI641" s="0" t="s">
        <v>155</v>
      </c>
      <c r="BJ641" s="0" t="s">
        <v>155</v>
      </c>
      <c r="BK641" s="0" t="s">
        <v>155</v>
      </c>
      <c r="BL641" s="0" t="s">
        <v>155</v>
      </c>
      <c r="BP641" s="0" t="s">
        <v>155</v>
      </c>
      <c r="BR641" s="0" t="s">
        <v>155</v>
      </c>
      <c r="BS641" s="0" t="s">
        <v>155</v>
      </c>
      <c r="BV641" s="0" t="s">
        <v>155</v>
      </c>
      <c r="BY641" s="0" t="s">
        <v>144</v>
      </c>
      <c r="CA641" s="0" t="s">
        <v>155</v>
      </c>
      <c r="CC641" s="0" t="s">
        <v>144</v>
      </c>
      <c r="CG641" s="0" t="s">
        <v>155</v>
      </c>
      <c r="CH641" s="0" t="s">
        <v>144</v>
      </c>
      <c r="CK641" s="0" t="s">
        <v>155</v>
      </c>
      <c r="CL641" s="0" t="s">
        <v>144</v>
      </c>
      <c r="CN641" s="0" t="s">
        <v>155</v>
      </c>
      <c r="CO641" s="0" t="s">
        <v>144</v>
      </c>
      <c r="CP641" s="0" t="s">
        <v>155</v>
      </c>
      <c r="CQ641" s="0" t="s">
        <v>144</v>
      </c>
      <c r="CT641" s="0" t="s">
        <v>155</v>
      </c>
      <c r="CU641" s="0" t="s">
        <v>144</v>
      </c>
      <c r="CV641" s="0" t="s">
        <v>155</v>
      </c>
      <c r="CW641" s="0" t="s">
        <v>144</v>
      </c>
      <c r="CY641" s="0" t="s">
        <v>155</v>
      </c>
      <c r="CZ641" s="0" t="s">
        <v>144</v>
      </c>
      <c r="DC641" s="0" t="s">
        <v>155</v>
      </c>
      <c r="DD641" s="0" t="s">
        <v>144</v>
      </c>
      <c r="DF641" s="0" t="s">
        <v>155</v>
      </c>
      <c r="DG641" s="0" t="s">
        <v>144</v>
      </c>
      <c r="DI641" s="0" t="s">
        <v>155</v>
      </c>
      <c r="DJ641" s="0" t="s">
        <v>144</v>
      </c>
      <c r="DL641" s="0" t="s">
        <v>155</v>
      </c>
      <c r="DM641" s="0" t="s">
        <v>144</v>
      </c>
      <c r="DN641" s="0" t="s">
        <v>155</v>
      </c>
      <c r="DR641" s="0" t="s">
        <v>155</v>
      </c>
      <c r="DS641" s="0" t="s">
        <v>144</v>
      </c>
      <c r="DT641" s="0" t="s">
        <v>144</v>
      </c>
      <c r="DU641" s="0" t="s">
        <v>155</v>
      </c>
      <c r="DW641" s="0" t="s">
        <v>144</v>
      </c>
      <c r="DX641" s="0" t="s">
        <v>155</v>
      </c>
      <c r="EA641" s="0" t="s">
        <v>155</v>
      </c>
      <c r="ED641" s="0" t="s">
        <v>144</v>
      </c>
      <c r="EF641" s="0" t="s">
        <v>155</v>
      </c>
    </row>
    <row r="642" customFormat="false" ht="13.8" hidden="false" customHeight="false" outlineLevel="0" collapsed="false">
      <c r="A642" s="0" t="s">
        <v>3344</v>
      </c>
      <c r="B642" s="0" t="n">
        <v>78</v>
      </c>
      <c r="C642" s="0" t="n">
        <v>5799</v>
      </c>
      <c r="D642" s="0" t="s">
        <v>2541</v>
      </c>
      <c r="E642" s="0" t="s">
        <v>546</v>
      </c>
      <c r="F642" s="0" t="str">
        <f aca="false">CONCATENATE(D642," ",LEFT(H642,4),"T=",AW642,"D=",AX642,"R=",AY642,"M=",AZ642,"L=",BA642,"B=",BB642)</f>
        <v>HALL T=49D=17R=0M=3L=9B=1</v>
      </c>
      <c r="G642" s="0" t="s">
        <v>159</v>
      </c>
      <c r="I642" s="0" t="s">
        <v>3345</v>
      </c>
      <c r="J642" s="0" t="s">
        <v>1244</v>
      </c>
      <c r="K642" s="0" t="s">
        <v>143</v>
      </c>
      <c r="L642" s="0" t="s">
        <v>144</v>
      </c>
      <c r="M642" s="0" t="str">
        <f aca="false">RIGHT(N642,LEN(N642)-FIND(" ",N642))</f>
        <v>WESTVIEW DR NE</v>
      </c>
      <c r="N642" s="0" t="s">
        <v>3343</v>
      </c>
      <c r="P642" s="0" t="s">
        <v>147</v>
      </c>
      <c r="Q642" s="0" t="s">
        <v>148</v>
      </c>
      <c r="R642" s="0" t="n">
        <v>44483</v>
      </c>
      <c r="AD642" s="0" t="s">
        <v>149</v>
      </c>
      <c r="AE642" s="0" t="s">
        <v>150</v>
      </c>
      <c r="AF642" s="0" t="s">
        <v>151</v>
      </c>
      <c r="AH642" s="0" t="n">
        <v>14</v>
      </c>
      <c r="AI642" s="0" t="n">
        <v>11</v>
      </c>
      <c r="AN642" s="0" t="s">
        <v>147</v>
      </c>
      <c r="AO642" s="0" t="s">
        <v>2809</v>
      </c>
      <c r="AP642" s="0" t="s">
        <v>2810</v>
      </c>
      <c r="AQ642" s="0" t="n">
        <v>9</v>
      </c>
      <c r="AR642" s="0" t="n">
        <v>64</v>
      </c>
      <c r="AS642" s="0" t="n">
        <v>32</v>
      </c>
      <c r="AV642" s="0" t="s">
        <v>202</v>
      </c>
      <c r="AW642" s="0" t="n">
        <f aca="false">COUNTA($BC642:$EG642)</f>
        <v>49</v>
      </c>
      <c r="AX642" s="0" t="n">
        <f aca="false">COUNTIF($BC642:$EG642,"D")</f>
        <v>17</v>
      </c>
      <c r="AY642" s="0" t="n">
        <f aca="false">COUNTIF($BC642:$EG642,"R")</f>
        <v>0</v>
      </c>
      <c r="AZ642" s="2" t="n">
        <f aca="false">COUNTIF(DW642,"D")+COUNTIF(DO642,"D")+COUNTIF(DJ642,"D")+COUNTIF(DD642,"D")</f>
        <v>3</v>
      </c>
      <c r="BA642" s="0" t="n">
        <f aca="false">IF(DH642&lt;&gt;"",1,0)+IF(DI642&lt;&gt;"",1,0)+IF(DK642&lt;&gt;"",1,0)+IF(DM642&lt;&gt;"",1,0)+IF(DN642&lt;&gt;"",1,0)+IF(DO642&lt;&gt;"",1,0)+IF(DQ642&lt;&gt;"",1,0)+IF(DR642&lt;&gt;"",1,0)+IF(DT642&lt;&gt;"",1,0)+IF(DU642&lt;&gt;"",1,0)+IF(DV642&lt;&gt;"",1,0)+IF(DW642&lt;&gt;"",1,0)+IF(DX642&lt;&gt;"",1,0)+IF(DZ642&lt;&gt;"",1,0)+IF(EA642&lt;&gt;"",1,0)+IF(EB642&lt;&gt;"",1,0)+IF(EE642&lt;&gt;"",1,0)</f>
        <v>9</v>
      </c>
      <c r="BB642" s="0" t="n">
        <f aca="false">IF(AND(AV642&gt;0, AW642&gt;0),1,0)</f>
        <v>1</v>
      </c>
      <c r="BC642" s="0" t="s">
        <v>155</v>
      </c>
      <c r="BD642" s="0" t="s">
        <v>155</v>
      </c>
      <c r="BE642" s="0" t="s">
        <v>155</v>
      </c>
      <c r="BF642" s="0" t="s">
        <v>155</v>
      </c>
      <c r="BG642" s="0" t="s">
        <v>155</v>
      </c>
      <c r="BH642" s="0" t="s">
        <v>155</v>
      </c>
      <c r="BI642" s="0" t="s">
        <v>155</v>
      </c>
      <c r="BJ642" s="0" t="s">
        <v>155</v>
      </c>
      <c r="BK642" s="0" t="s">
        <v>155</v>
      </c>
      <c r="BL642" s="0" t="s">
        <v>155</v>
      </c>
      <c r="BP642" s="0" t="s">
        <v>155</v>
      </c>
      <c r="BR642" s="0" t="s">
        <v>155</v>
      </c>
      <c r="BS642" s="0" t="s">
        <v>155</v>
      </c>
      <c r="BV642" s="0" t="s">
        <v>155</v>
      </c>
      <c r="BY642" s="0" t="s">
        <v>144</v>
      </c>
      <c r="CA642" s="0" t="s">
        <v>155</v>
      </c>
      <c r="CC642" s="0" t="s">
        <v>144</v>
      </c>
      <c r="CG642" s="0" t="s">
        <v>155</v>
      </c>
      <c r="CH642" s="0" t="s">
        <v>144</v>
      </c>
      <c r="CK642" s="0" t="s">
        <v>155</v>
      </c>
      <c r="CL642" s="0" t="s">
        <v>144</v>
      </c>
      <c r="CN642" s="0" t="s">
        <v>155</v>
      </c>
      <c r="CO642" s="0" t="s">
        <v>144</v>
      </c>
      <c r="CP642" s="0" t="s">
        <v>155</v>
      </c>
      <c r="CQ642" s="0" t="s">
        <v>144</v>
      </c>
      <c r="CT642" s="0" t="s">
        <v>155</v>
      </c>
      <c r="CU642" s="0" t="s">
        <v>144</v>
      </c>
      <c r="CV642" s="0" t="s">
        <v>155</v>
      </c>
      <c r="CW642" s="0" t="s">
        <v>144</v>
      </c>
      <c r="CY642" s="0" t="s">
        <v>155</v>
      </c>
      <c r="CZ642" s="0" t="s">
        <v>144</v>
      </c>
      <c r="DC642" s="0" t="s">
        <v>155</v>
      </c>
      <c r="DD642" s="0" t="s">
        <v>144</v>
      </c>
      <c r="DF642" s="0" t="s">
        <v>155</v>
      </c>
      <c r="DG642" s="0" t="s">
        <v>144</v>
      </c>
      <c r="DI642" s="0" t="s">
        <v>155</v>
      </c>
      <c r="DJ642" s="0" t="s">
        <v>144</v>
      </c>
      <c r="DL642" s="0" t="s">
        <v>155</v>
      </c>
      <c r="DM642" s="0" t="s">
        <v>144</v>
      </c>
      <c r="DN642" s="0" t="s">
        <v>155</v>
      </c>
      <c r="DR642" s="0" t="s">
        <v>155</v>
      </c>
      <c r="DS642" s="0" t="s">
        <v>144</v>
      </c>
      <c r="DT642" s="0" t="s">
        <v>144</v>
      </c>
      <c r="DU642" s="0" t="s">
        <v>155</v>
      </c>
      <c r="DW642" s="0" t="s">
        <v>144</v>
      </c>
      <c r="DX642" s="0" t="s">
        <v>155</v>
      </c>
      <c r="EA642" s="0" t="s">
        <v>155</v>
      </c>
      <c r="ED642" s="0" t="s">
        <v>144</v>
      </c>
      <c r="EF642" s="0" t="s">
        <v>155</v>
      </c>
    </row>
    <row r="643" customFormat="false" ht="13.8" hidden="false" customHeight="false" outlineLevel="0" collapsed="false">
      <c r="A643" s="0" t="s">
        <v>3346</v>
      </c>
      <c r="B643" s="0" t="n">
        <v>78</v>
      </c>
      <c r="C643" s="0" t="n">
        <v>221477</v>
      </c>
      <c r="D643" s="0" t="s">
        <v>3347</v>
      </c>
      <c r="E643" s="0" t="s">
        <v>3348</v>
      </c>
      <c r="F643" s="0" t="str">
        <f aca="false">CONCATENATE(D643," ",LEFT(H643,4),"T=",AW643,"D=",AX643,"R=",AY643,"M=",AZ643,"L=",BA643,"B=",BB643)</f>
        <v>HAMRICK T=45D=7R=8M=3L=9B=1</v>
      </c>
      <c r="G643" s="0" t="s">
        <v>327</v>
      </c>
      <c r="I643" s="0" t="s">
        <v>3349</v>
      </c>
      <c r="J643" s="0" t="s">
        <v>3350</v>
      </c>
      <c r="K643" s="0" t="s">
        <v>143</v>
      </c>
      <c r="L643" s="0" t="s">
        <v>217</v>
      </c>
      <c r="M643" s="0" t="str">
        <f aca="false">RIGHT(N643,LEN(N643)-FIND(" ",N643))</f>
        <v>PARKMAN RD NW</v>
      </c>
      <c r="N643" s="0" t="s">
        <v>3351</v>
      </c>
      <c r="P643" s="0" t="s">
        <v>147</v>
      </c>
      <c r="Q643" s="0" t="s">
        <v>148</v>
      </c>
      <c r="R643" s="0" t="n">
        <v>44485</v>
      </c>
      <c r="AD643" s="0" t="s">
        <v>149</v>
      </c>
      <c r="AE643" s="0" t="s">
        <v>150</v>
      </c>
      <c r="AF643" s="0" t="s">
        <v>151</v>
      </c>
      <c r="AH643" s="0" t="n">
        <v>14</v>
      </c>
      <c r="AI643" s="0" t="n">
        <v>11</v>
      </c>
      <c r="AN643" s="0" t="s">
        <v>147</v>
      </c>
      <c r="AO643" s="0" t="s">
        <v>484</v>
      </c>
      <c r="AP643" s="0" t="s">
        <v>485</v>
      </c>
      <c r="AQ643" s="0" t="n">
        <v>9</v>
      </c>
      <c r="AR643" s="0" t="n">
        <v>64</v>
      </c>
      <c r="AS643" s="0" t="n">
        <v>32</v>
      </c>
      <c r="AV643" s="0" t="s">
        <v>223</v>
      </c>
      <c r="AW643" s="0" t="n">
        <f aca="false">COUNTA($BC643:$EG643)</f>
        <v>45</v>
      </c>
      <c r="AX643" s="0" t="n">
        <f aca="false">COUNTIF($BC643:$EG643,"D")</f>
        <v>7</v>
      </c>
      <c r="AY643" s="0" t="n">
        <f aca="false">COUNTIF($BC643:$EG643,"R")</f>
        <v>8</v>
      </c>
      <c r="AZ643" s="2" t="n">
        <f aca="false">COUNTIF(DW643,"D")+COUNTIF(DO643,"D")+COUNTIF(DJ643,"D")+COUNTIF(DD643,"D")</f>
        <v>3</v>
      </c>
      <c r="BA643" s="0" t="n">
        <f aca="false">IF(DH643&lt;&gt;"",1,0)+IF(DI643&lt;&gt;"",1,0)+IF(DK643&lt;&gt;"",1,0)+IF(DM643&lt;&gt;"",1,0)+IF(DN643&lt;&gt;"",1,0)+IF(DO643&lt;&gt;"",1,0)+IF(DQ643&lt;&gt;"",1,0)+IF(DR643&lt;&gt;"",1,0)+IF(DT643&lt;&gt;"",1,0)+IF(DU643&lt;&gt;"",1,0)+IF(DV643&lt;&gt;"",1,0)+IF(DW643&lt;&gt;"",1,0)+IF(DX643&lt;&gt;"",1,0)+IF(DZ643&lt;&gt;"",1,0)+IF(EA643&lt;&gt;"",1,0)+IF(EB643&lt;&gt;"",1,0)+IF(EE643&lt;&gt;"",1,0)</f>
        <v>9</v>
      </c>
      <c r="BB643" s="0" t="n">
        <f aca="false">IF(AND(AV643&gt;0, AW643&gt;0),1,0)</f>
        <v>1</v>
      </c>
      <c r="BC643" s="0" t="s">
        <v>155</v>
      </c>
      <c r="BD643" s="0" t="s">
        <v>155</v>
      </c>
      <c r="BE643" s="0" t="s">
        <v>155</v>
      </c>
      <c r="BF643" s="0" t="s">
        <v>155</v>
      </c>
      <c r="BG643" s="0" t="s">
        <v>155</v>
      </c>
      <c r="BH643" s="0" t="s">
        <v>155</v>
      </c>
      <c r="BJ643" s="0" t="s">
        <v>155</v>
      </c>
      <c r="BK643" s="0" t="s">
        <v>155</v>
      </c>
      <c r="BL643" s="0" t="s">
        <v>155</v>
      </c>
      <c r="BP643" s="0" t="s">
        <v>155</v>
      </c>
      <c r="BR643" s="0" t="s">
        <v>155</v>
      </c>
      <c r="BS643" s="0" t="s">
        <v>155</v>
      </c>
      <c r="BV643" s="0" t="s">
        <v>155</v>
      </c>
      <c r="BY643" s="0" t="s">
        <v>217</v>
      </c>
      <c r="CA643" s="0" t="s">
        <v>155</v>
      </c>
      <c r="CC643" s="0" t="s">
        <v>144</v>
      </c>
      <c r="CG643" s="0" t="s">
        <v>155</v>
      </c>
      <c r="CH643" s="0" t="s">
        <v>144</v>
      </c>
      <c r="CL643" s="0" t="s">
        <v>144</v>
      </c>
      <c r="CN643" s="0" t="s">
        <v>155</v>
      </c>
      <c r="CO643" s="0" t="s">
        <v>217</v>
      </c>
      <c r="CP643" s="0" t="s">
        <v>155</v>
      </c>
      <c r="CT643" s="0" t="s">
        <v>155</v>
      </c>
      <c r="CU643" s="0" t="s">
        <v>217</v>
      </c>
      <c r="CV643" s="0" t="s">
        <v>155</v>
      </c>
      <c r="CW643" s="0" t="s">
        <v>144</v>
      </c>
      <c r="CY643" s="0" t="s">
        <v>155</v>
      </c>
      <c r="CZ643" s="0" t="s">
        <v>217</v>
      </c>
      <c r="DC643" s="0" t="s">
        <v>155</v>
      </c>
      <c r="DF643" s="0" t="s">
        <v>155</v>
      </c>
      <c r="DG643" s="0" t="s">
        <v>217</v>
      </c>
      <c r="DI643" s="0" t="s">
        <v>155</v>
      </c>
      <c r="DJ643" s="0" t="s">
        <v>144</v>
      </c>
      <c r="DL643" s="0" t="s">
        <v>155</v>
      </c>
      <c r="DM643" s="0" t="s">
        <v>217</v>
      </c>
      <c r="DN643" s="0" t="s">
        <v>155</v>
      </c>
      <c r="DO643" s="0" t="s">
        <v>144</v>
      </c>
      <c r="DR643" s="0" t="s">
        <v>155</v>
      </c>
      <c r="DS643" s="0" t="s">
        <v>217</v>
      </c>
      <c r="DU643" s="0" t="s">
        <v>155</v>
      </c>
      <c r="DW643" s="0" t="s">
        <v>144</v>
      </c>
      <c r="DX643" s="0" t="s">
        <v>155</v>
      </c>
      <c r="EA643" s="0" t="s">
        <v>155</v>
      </c>
      <c r="ED643" s="0" t="s">
        <v>217</v>
      </c>
      <c r="EF643" s="0" t="s">
        <v>155</v>
      </c>
    </row>
    <row r="644" customFormat="false" ht="13.8" hidden="false" customHeight="false" outlineLevel="0" collapsed="false">
      <c r="A644" s="0" t="s">
        <v>3352</v>
      </c>
      <c r="B644" s="0" t="n">
        <v>78</v>
      </c>
      <c r="C644" s="0" t="n">
        <v>221508</v>
      </c>
      <c r="D644" s="0" t="s">
        <v>3347</v>
      </c>
      <c r="E644" s="0" t="s">
        <v>3353</v>
      </c>
      <c r="F644" s="0" t="str">
        <f aca="false">CONCATENATE(D644," ",LEFT(H644,4),"T=",AW644,"D=",AX644,"R=",AY644,"M=",AZ644,"L=",BA644,"B=",BB644)</f>
        <v>HAMRICK T=44D=15R=0M=3L=9B=1</v>
      </c>
      <c r="G644" s="0" t="s">
        <v>327</v>
      </c>
      <c r="I644" s="0" t="s">
        <v>3354</v>
      </c>
      <c r="J644" s="0" t="s">
        <v>3350</v>
      </c>
      <c r="K644" s="0" t="s">
        <v>143</v>
      </c>
      <c r="L644" s="0" t="s">
        <v>144</v>
      </c>
      <c r="M644" s="0" t="str">
        <f aca="false">RIGHT(N644,LEN(N644)-FIND(" ",N644))</f>
        <v>PARKMAN RD NW</v>
      </c>
      <c r="N644" s="0" t="s">
        <v>3351</v>
      </c>
      <c r="P644" s="0" t="s">
        <v>147</v>
      </c>
      <c r="Q644" s="0" t="s">
        <v>148</v>
      </c>
      <c r="R644" s="0" t="n">
        <v>44485</v>
      </c>
      <c r="AD644" s="0" t="s">
        <v>149</v>
      </c>
      <c r="AE644" s="0" t="s">
        <v>150</v>
      </c>
      <c r="AF644" s="0" t="s">
        <v>151</v>
      </c>
      <c r="AH644" s="0" t="n">
        <v>14</v>
      </c>
      <c r="AI644" s="0" t="n">
        <v>11</v>
      </c>
      <c r="AN644" s="0" t="s">
        <v>147</v>
      </c>
      <c r="AO644" s="0" t="s">
        <v>484</v>
      </c>
      <c r="AP644" s="0" t="s">
        <v>485</v>
      </c>
      <c r="AQ644" s="0" t="n">
        <v>9</v>
      </c>
      <c r="AR644" s="0" t="n">
        <v>64</v>
      </c>
      <c r="AS644" s="0" t="n">
        <v>32</v>
      </c>
      <c r="AV644" s="0" t="s">
        <v>223</v>
      </c>
      <c r="AW644" s="0" t="n">
        <f aca="false">COUNTA($BC644:$EG644)</f>
        <v>44</v>
      </c>
      <c r="AX644" s="0" t="n">
        <f aca="false">COUNTIF($BC644:$EG644,"D")</f>
        <v>15</v>
      </c>
      <c r="AY644" s="0" t="n">
        <f aca="false">COUNTIF($BC644:$EG644,"R")</f>
        <v>0</v>
      </c>
      <c r="AZ644" s="2" t="n">
        <f aca="false">COUNTIF(DW644,"D")+COUNTIF(DO644,"D")+COUNTIF(DJ644,"D")+COUNTIF(DD644,"D")</f>
        <v>3</v>
      </c>
      <c r="BA644" s="0" t="n">
        <f aca="false">IF(DH644&lt;&gt;"",1,0)+IF(DI644&lt;&gt;"",1,0)+IF(DK644&lt;&gt;"",1,0)+IF(DM644&lt;&gt;"",1,0)+IF(DN644&lt;&gt;"",1,0)+IF(DO644&lt;&gt;"",1,0)+IF(DQ644&lt;&gt;"",1,0)+IF(DR644&lt;&gt;"",1,0)+IF(DT644&lt;&gt;"",1,0)+IF(DU644&lt;&gt;"",1,0)+IF(DV644&lt;&gt;"",1,0)+IF(DW644&lt;&gt;"",1,0)+IF(DX644&lt;&gt;"",1,0)+IF(DZ644&lt;&gt;"",1,0)+IF(EA644&lt;&gt;"",1,0)+IF(EB644&lt;&gt;"",1,0)+IF(EE644&lt;&gt;"",1,0)</f>
        <v>9</v>
      </c>
      <c r="BB644" s="0" t="n">
        <f aca="false">IF(AND(AV644&gt;0, AW644&gt;0),1,0)</f>
        <v>1</v>
      </c>
      <c r="BD644" s="0" t="s">
        <v>155</v>
      </c>
      <c r="BG644" s="0" t="s">
        <v>155</v>
      </c>
      <c r="BH644" s="0" t="s">
        <v>155</v>
      </c>
      <c r="BI644" s="0" t="s">
        <v>155</v>
      </c>
      <c r="BJ644" s="0" t="s">
        <v>155</v>
      </c>
      <c r="BK644" s="0" t="s">
        <v>155</v>
      </c>
      <c r="BL644" s="0" t="s">
        <v>155</v>
      </c>
      <c r="BP644" s="0" t="s">
        <v>155</v>
      </c>
      <c r="BR644" s="0" t="s">
        <v>155</v>
      </c>
      <c r="BS644" s="0" t="s">
        <v>155</v>
      </c>
      <c r="BV644" s="0" t="s">
        <v>155</v>
      </c>
      <c r="BY644" s="0" t="s">
        <v>144</v>
      </c>
      <c r="CA644" s="0" t="s">
        <v>155</v>
      </c>
      <c r="CG644" s="0" t="s">
        <v>155</v>
      </c>
      <c r="CH644" s="0" t="s">
        <v>144</v>
      </c>
      <c r="CK644" s="0" t="s">
        <v>155</v>
      </c>
      <c r="CL644" s="0" t="s">
        <v>144</v>
      </c>
      <c r="CN644" s="0" t="s">
        <v>155</v>
      </c>
      <c r="CO644" s="0" t="s">
        <v>144</v>
      </c>
      <c r="CP644" s="0" t="s">
        <v>155</v>
      </c>
      <c r="CQ644" s="0" t="s">
        <v>144</v>
      </c>
      <c r="CT644" s="0" t="s">
        <v>155</v>
      </c>
      <c r="CU644" s="0" t="s">
        <v>144</v>
      </c>
      <c r="CV644" s="0" t="s">
        <v>155</v>
      </c>
      <c r="CW644" s="0" t="s">
        <v>144</v>
      </c>
      <c r="CY644" s="0" t="s">
        <v>155</v>
      </c>
      <c r="CZ644" s="0" t="s">
        <v>144</v>
      </c>
      <c r="DC644" s="0" t="s">
        <v>155</v>
      </c>
      <c r="DF644" s="0" t="s">
        <v>155</v>
      </c>
      <c r="DG644" s="0" t="s">
        <v>144</v>
      </c>
      <c r="DI644" s="0" t="s">
        <v>155</v>
      </c>
      <c r="DJ644" s="0" t="s">
        <v>144</v>
      </c>
      <c r="DL644" s="0" t="s">
        <v>155</v>
      </c>
      <c r="DM644" s="0" t="s">
        <v>144</v>
      </c>
      <c r="DN644" s="0" t="s">
        <v>155</v>
      </c>
      <c r="DO644" s="0" t="s">
        <v>144</v>
      </c>
      <c r="DR644" s="0" t="s">
        <v>155</v>
      </c>
      <c r="DS644" s="0" t="s">
        <v>144</v>
      </c>
      <c r="DU644" s="0" t="s">
        <v>155</v>
      </c>
      <c r="DW644" s="0" t="s">
        <v>144</v>
      </c>
      <c r="DX644" s="0" t="s">
        <v>155</v>
      </c>
      <c r="EA644" s="0" t="s">
        <v>155</v>
      </c>
      <c r="ED644" s="0" t="s">
        <v>144</v>
      </c>
      <c r="EF644" s="0" t="s">
        <v>155</v>
      </c>
    </row>
    <row r="645" customFormat="false" ht="13.8" hidden="false" customHeight="false" outlineLevel="0" collapsed="false">
      <c r="A645" s="0" t="s">
        <v>3355</v>
      </c>
      <c r="B645" s="0" t="n">
        <v>78</v>
      </c>
      <c r="C645" s="0" t="n">
        <v>196711</v>
      </c>
      <c r="D645" s="0" t="s">
        <v>3356</v>
      </c>
      <c r="E645" s="0" t="s">
        <v>605</v>
      </c>
      <c r="F645" s="0" t="str">
        <f aca="false">CONCATENATE(D645," ",LEFT(H645,4),"T=",AW645,"D=",AX645,"R=",AY645,"M=",AZ645,"L=",BA645,"B=",BB645)</f>
        <v>HARDMAN T=44D=16R=0M=3L=9B=1</v>
      </c>
      <c r="G645" s="0" t="s">
        <v>494</v>
      </c>
      <c r="I645" s="0" t="s">
        <v>3357</v>
      </c>
      <c r="J645" s="0" t="s">
        <v>3358</v>
      </c>
      <c r="K645" s="0" t="s">
        <v>143</v>
      </c>
      <c r="L645" s="0" t="s">
        <v>144</v>
      </c>
      <c r="M645" s="0" t="str">
        <f aca="false">RIGHT(N645,LEN(N645)-FIND(" ",N645))</f>
        <v>REX BLVD NW</v>
      </c>
      <c r="N645" s="0" t="s">
        <v>3359</v>
      </c>
      <c r="P645" s="0" t="s">
        <v>147</v>
      </c>
      <c r="Q645" s="0" t="s">
        <v>148</v>
      </c>
      <c r="R645" s="0" t="n">
        <v>44483</v>
      </c>
      <c r="AD645" s="0" t="s">
        <v>149</v>
      </c>
      <c r="AE645" s="0" t="s">
        <v>150</v>
      </c>
      <c r="AF645" s="0" t="s">
        <v>151</v>
      </c>
      <c r="AH645" s="0" t="n">
        <v>14</v>
      </c>
      <c r="AI645" s="0" t="n">
        <v>11</v>
      </c>
      <c r="AN645" s="0" t="s">
        <v>147</v>
      </c>
      <c r="AO645" s="0" t="s">
        <v>211</v>
      </c>
      <c r="AP645" s="0" t="s">
        <v>212</v>
      </c>
      <c r="AQ645" s="0" t="n">
        <v>9</v>
      </c>
      <c r="AR645" s="0" t="n">
        <v>64</v>
      </c>
      <c r="AS645" s="0" t="n">
        <v>32</v>
      </c>
      <c r="AV645" s="0" t="s">
        <v>213</v>
      </c>
      <c r="AW645" s="0" t="n">
        <f aca="false">COUNTA($BC645:$EG645)</f>
        <v>44</v>
      </c>
      <c r="AX645" s="0" t="n">
        <f aca="false">COUNTIF($BC645:$EG645,"D")</f>
        <v>16</v>
      </c>
      <c r="AY645" s="0" t="n">
        <f aca="false">COUNTIF($BC645:$EG645,"R")</f>
        <v>0</v>
      </c>
      <c r="AZ645" s="2" t="n">
        <f aca="false">COUNTIF(DW645,"D")+COUNTIF(DO645,"D")+COUNTIF(DJ645,"D")+COUNTIF(DD645,"D")</f>
        <v>3</v>
      </c>
      <c r="BA645" s="0" t="n">
        <f aca="false">IF(DH645&lt;&gt;"",1,0)+IF(DI645&lt;&gt;"",1,0)+IF(DK645&lt;&gt;"",1,0)+IF(DM645&lt;&gt;"",1,0)+IF(DN645&lt;&gt;"",1,0)+IF(DO645&lt;&gt;"",1,0)+IF(DQ645&lt;&gt;"",1,0)+IF(DR645&lt;&gt;"",1,0)+IF(DT645&lt;&gt;"",1,0)+IF(DU645&lt;&gt;"",1,0)+IF(DV645&lt;&gt;"",1,0)+IF(DW645&lt;&gt;"",1,0)+IF(DX645&lt;&gt;"",1,0)+IF(DZ645&lt;&gt;"",1,0)+IF(EA645&lt;&gt;"",1,0)+IF(EB645&lt;&gt;"",1,0)+IF(EE645&lt;&gt;"",1,0)</f>
        <v>9</v>
      </c>
      <c r="BB645" s="0" t="n">
        <f aca="false">IF(AND(AV645&gt;0, AW645&gt;0),1,0)</f>
        <v>1</v>
      </c>
      <c r="BC645" s="0" t="s">
        <v>155</v>
      </c>
      <c r="BD645" s="0" t="s">
        <v>155</v>
      </c>
      <c r="BF645" s="0" t="s">
        <v>155</v>
      </c>
      <c r="BG645" s="0" t="s">
        <v>155</v>
      </c>
      <c r="BH645" s="0" t="s">
        <v>155</v>
      </c>
      <c r="BJ645" s="0" t="s">
        <v>155</v>
      </c>
      <c r="BK645" s="0" t="s">
        <v>155</v>
      </c>
      <c r="BL645" s="0" t="s">
        <v>155</v>
      </c>
      <c r="BP645" s="0" t="s">
        <v>155</v>
      </c>
      <c r="BR645" s="0" t="s">
        <v>155</v>
      </c>
      <c r="BS645" s="0" t="s">
        <v>155</v>
      </c>
      <c r="BV645" s="0" t="s">
        <v>155</v>
      </c>
      <c r="BY645" s="0" t="s">
        <v>144</v>
      </c>
      <c r="CA645" s="0" t="s">
        <v>155</v>
      </c>
      <c r="CG645" s="0" t="s">
        <v>155</v>
      </c>
      <c r="CH645" s="0" t="s">
        <v>144</v>
      </c>
      <c r="CK645" s="0" t="s">
        <v>155</v>
      </c>
      <c r="CL645" s="0" t="s">
        <v>144</v>
      </c>
      <c r="CN645" s="0" t="s">
        <v>155</v>
      </c>
      <c r="CO645" s="0" t="s">
        <v>144</v>
      </c>
      <c r="CP645" s="0" t="s">
        <v>155</v>
      </c>
      <c r="CQ645" s="0" t="s">
        <v>144</v>
      </c>
      <c r="CT645" s="0" t="s">
        <v>155</v>
      </c>
      <c r="CU645" s="0" t="s">
        <v>144</v>
      </c>
      <c r="CV645" s="0" t="s">
        <v>155</v>
      </c>
      <c r="CW645" s="0" t="s">
        <v>144</v>
      </c>
      <c r="CY645" s="0" t="s">
        <v>155</v>
      </c>
      <c r="CZ645" s="0" t="s">
        <v>144</v>
      </c>
      <c r="DC645" s="0" t="s">
        <v>155</v>
      </c>
      <c r="DD645" s="0" t="s">
        <v>144</v>
      </c>
      <c r="DF645" s="0" t="s">
        <v>155</v>
      </c>
      <c r="DG645" s="0" t="s">
        <v>144</v>
      </c>
      <c r="DI645" s="0" t="s">
        <v>155</v>
      </c>
      <c r="DM645" s="0" t="s">
        <v>144</v>
      </c>
      <c r="DN645" s="0" t="s">
        <v>155</v>
      </c>
      <c r="DO645" s="0" t="s">
        <v>144</v>
      </c>
      <c r="DS645" s="0" t="s">
        <v>144</v>
      </c>
      <c r="DT645" s="0" t="s">
        <v>144</v>
      </c>
      <c r="DU645" s="0" t="s">
        <v>155</v>
      </c>
      <c r="DW645" s="0" t="s">
        <v>144</v>
      </c>
      <c r="DX645" s="0" t="s">
        <v>155</v>
      </c>
      <c r="EA645" s="0" t="s">
        <v>155</v>
      </c>
      <c r="ED645" s="0" t="s">
        <v>144</v>
      </c>
      <c r="EF645" s="0" t="s">
        <v>155</v>
      </c>
    </row>
    <row r="646" customFormat="false" ht="13.8" hidden="false" customHeight="false" outlineLevel="0" collapsed="false">
      <c r="A646" s="0" t="s">
        <v>3360</v>
      </c>
      <c r="B646" s="0" t="n">
        <v>78</v>
      </c>
      <c r="C646" s="0" t="n">
        <v>115671</v>
      </c>
      <c r="D646" s="0" t="s">
        <v>3356</v>
      </c>
      <c r="E646" s="0" t="s">
        <v>3361</v>
      </c>
      <c r="F646" s="0" t="str">
        <f aca="false">CONCATENATE(D646," ",LEFT(H646,4),"T=",AW646,"D=",AX646,"R=",AY646,"M=",AZ646,"L=",BA646,"B=",BB646)</f>
        <v>HARDMAN T=33D=4R=4M=3L=9B=1</v>
      </c>
      <c r="G646" s="0" t="s">
        <v>281</v>
      </c>
      <c r="I646" s="0" t="s">
        <v>3362</v>
      </c>
      <c r="J646" s="0" t="s">
        <v>3363</v>
      </c>
      <c r="K646" s="0" t="s">
        <v>143</v>
      </c>
      <c r="L646" s="0" t="s">
        <v>217</v>
      </c>
      <c r="M646" s="0" t="str">
        <f aca="false">RIGHT(N646,LEN(N646)-FIND(" ",N646))</f>
        <v>CLERMONT AVE NE</v>
      </c>
      <c r="N646" s="0" t="s">
        <v>3364</v>
      </c>
      <c r="P646" s="0" t="s">
        <v>147</v>
      </c>
      <c r="Q646" s="0" t="s">
        <v>148</v>
      </c>
      <c r="R646" s="0" t="n">
        <v>44483</v>
      </c>
      <c r="AD646" s="0" t="s">
        <v>149</v>
      </c>
      <c r="AE646" s="0" t="s">
        <v>150</v>
      </c>
      <c r="AF646" s="0" t="s">
        <v>151</v>
      </c>
      <c r="AH646" s="0" t="n">
        <v>14</v>
      </c>
      <c r="AI646" s="0" t="n">
        <v>11</v>
      </c>
      <c r="AN646" s="0" t="s">
        <v>147</v>
      </c>
      <c r="AO646" s="0" t="s">
        <v>428</v>
      </c>
      <c r="AP646" s="0" t="s">
        <v>429</v>
      </c>
      <c r="AQ646" s="0" t="n">
        <v>9</v>
      </c>
      <c r="AR646" s="0" t="n">
        <v>64</v>
      </c>
      <c r="AS646" s="0" t="n">
        <v>32</v>
      </c>
      <c r="AV646" s="0" t="s">
        <v>213</v>
      </c>
      <c r="AW646" s="0" t="n">
        <f aca="false">COUNTA($BC646:$EG646)</f>
        <v>33</v>
      </c>
      <c r="AX646" s="0" t="n">
        <f aca="false">COUNTIF($BC646:$EG646,"D")</f>
        <v>4</v>
      </c>
      <c r="AY646" s="0" t="n">
        <f aca="false">COUNTIF($BC646:$EG646,"R")</f>
        <v>4</v>
      </c>
      <c r="AZ646" s="2" t="n">
        <f aca="false">COUNTIF(DW646,"D")+COUNTIF(DO646,"D")+COUNTIF(DJ646,"D")+COUNTIF(DD646,"D")</f>
        <v>3</v>
      </c>
      <c r="BA646" s="0" t="n">
        <f aca="false">IF(DH646&lt;&gt;"",1,0)+IF(DI646&lt;&gt;"",1,0)+IF(DK646&lt;&gt;"",1,0)+IF(DM646&lt;&gt;"",1,0)+IF(DN646&lt;&gt;"",1,0)+IF(DO646&lt;&gt;"",1,0)+IF(DQ646&lt;&gt;"",1,0)+IF(DR646&lt;&gt;"",1,0)+IF(DT646&lt;&gt;"",1,0)+IF(DU646&lt;&gt;"",1,0)+IF(DV646&lt;&gt;"",1,0)+IF(DW646&lt;&gt;"",1,0)+IF(DX646&lt;&gt;"",1,0)+IF(DZ646&lt;&gt;"",1,0)+IF(EA646&lt;&gt;"",1,0)+IF(EB646&lt;&gt;"",1,0)+IF(EE646&lt;&gt;"",1,0)</f>
        <v>9</v>
      </c>
      <c r="BB646" s="0" t="n">
        <f aca="false">IF(AND(AV646&gt;0, AW646&gt;0),1,0)</f>
        <v>1</v>
      </c>
      <c r="BC646" s="0" t="s">
        <v>155</v>
      </c>
      <c r="BD646" s="0" t="s">
        <v>155</v>
      </c>
      <c r="BE646" s="0" t="s">
        <v>155</v>
      </c>
      <c r="BF646" s="0" t="s">
        <v>155</v>
      </c>
      <c r="BG646" s="0" t="s">
        <v>155</v>
      </c>
      <c r="BH646" s="0" t="s">
        <v>155</v>
      </c>
      <c r="BJ646" s="0" t="s">
        <v>155</v>
      </c>
      <c r="BK646" s="0" t="s">
        <v>155</v>
      </c>
      <c r="BL646" s="0" t="s">
        <v>155</v>
      </c>
      <c r="BP646" s="0" t="s">
        <v>155</v>
      </c>
      <c r="BR646" s="0" t="s">
        <v>155</v>
      </c>
      <c r="CA646" s="0" t="s">
        <v>155</v>
      </c>
      <c r="CP646" s="0" t="s">
        <v>155</v>
      </c>
      <c r="CV646" s="0" t="s">
        <v>155</v>
      </c>
      <c r="CY646" s="0" t="s">
        <v>155</v>
      </c>
      <c r="CZ646" s="0" t="s">
        <v>217</v>
      </c>
      <c r="DC646" s="0" t="s">
        <v>155</v>
      </c>
      <c r="DF646" s="0" t="s">
        <v>155</v>
      </c>
      <c r="DG646" s="0" t="s">
        <v>144</v>
      </c>
      <c r="DI646" s="0" t="s">
        <v>155</v>
      </c>
      <c r="DJ646" s="0" t="s">
        <v>144</v>
      </c>
      <c r="DL646" s="0" t="s">
        <v>155</v>
      </c>
      <c r="DM646" s="0" t="s">
        <v>217</v>
      </c>
      <c r="DN646" s="0" t="s">
        <v>155</v>
      </c>
      <c r="DO646" s="0" t="s">
        <v>144</v>
      </c>
      <c r="DR646" s="0" t="s">
        <v>155</v>
      </c>
      <c r="DS646" s="0" t="s">
        <v>217</v>
      </c>
      <c r="DU646" s="0" t="s">
        <v>155</v>
      </c>
      <c r="DW646" s="0" t="s">
        <v>144</v>
      </c>
      <c r="DX646" s="0" t="s">
        <v>155</v>
      </c>
      <c r="EA646" s="0" t="s">
        <v>155</v>
      </c>
      <c r="ED646" s="0" t="s">
        <v>217</v>
      </c>
      <c r="EF646" s="0" t="s">
        <v>155</v>
      </c>
    </row>
    <row r="647" customFormat="false" ht="13.8" hidden="false" customHeight="false" outlineLevel="0" collapsed="false">
      <c r="A647" s="0" t="s">
        <v>3365</v>
      </c>
      <c r="B647" s="0" t="n">
        <v>78</v>
      </c>
      <c r="C647" s="0" t="n">
        <v>8741</v>
      </c>
      <c r="D647" s="0" t="s">
        <v>3366</v>
      </c>
      <c r="E647" s="0" t="s">
        <v>806</v>
      </c>
      <c r="F647" s="0" t="str">
        <f aca="false">CONCATENATE(D647," ",LEFT(H647,4),"T=",AW647,"D=",AX647,"R=",AY647,"M=",AZ647,"L=",BA647,"B=",BB647)</f>
        <v>HARRINGTON T=46D=14R=1M=3L=9B=1</v>
      </c>
      <c r="G647" s="0" t="s">
        <v>465</v>
      </c>
      <c r="I647" s="0" t="s">
        <v>3367</v>
      </c>
      <c r="J647" s="0" t="s">
        <v>3368</v>
      </c>
      <c r="K647" s="0" t="s">
        <v>143</v>
      </c>
      <c r="L647" s="0" t="s">
        <v>217</v>
      </c>
      <c r="M647" s="0" t="str">
        <f aca="false">RIGHT(N647,LEN(N647)-FIND(" ",N647))</f>
        <v>ADELAIDE AVE SE</v>
      </c>
      <c r="N647" s="0" t="s">
        <v>3369</v>
      </c>
      <c r="P647" s="0" t="s">
        <v>147</v>
      </c>
      <c r="Q647" s="0" t="s">
        <v>148</v>
      </c>
      <c r="R647" s="0" t="n">
        <v>44483</v>
      </c>
      <c r="AD647" s="0" t="s">
        <v>149</v>
      </c>
      <c r="AE647" s="0" t="s">
        <v>150</v>
      </c>
      <c r="AF647" s="0" t="s">
        <v>151</v>
      </c>
      <c r="AH647" s="0" t="n">
        <v>14</v>
      </c>
      <c r="AI647" s="0" t="n">
        <v>11</v>
      </c>
      <c r="AN647" s="0" t="s">
        <v>147</v>
      </c>
      <c r="AO647" s="0" t="s">
        <v>268</v>
      </c>
      <c r="AP647" s="0" t="s">
        <v>269</v>
      </c>
      <c r="AQ647" s="0" t="n">
        <v>9</v>
      </c>
      <c r="AR647" s="0" t="n">
        <v>64</v>
      </c>
      <c r="AS647" s="0" t="n">
        <v>32</v>
      </c>
      <c r="AV647" s="0" t="s">
        <v>252</v>
      </c>
      <c r="AW647" s="0" t="n">
        <f aca="false">COUNTA($BC647:$EG647)</f>
        <v>46</v>
      </c>
      <c r="AX647" s="0" t="n">
        <f aca="false">COUNTIF($BC647:$EG647,"D")</f>
        <v>14</v>
      </c>
      <c r="AY647" s="0" t="n">
        <f aca="false">COUNTIF($BC647:$EG647,"R")</f>
        <v>1</v>
      </c>
      <c r="AZ647" s="2" t="n">
        <f aca="false">COUNTIF(DW647,"D")+COUNTIF(DO647,"D")+COUNTIF(DJ647,"D")+COUNTIF(DD647,"D")</f>
        <v>3</v>
      </c>
      <c r="BA647" s="0" t="n">
        <f aca="false">IF(DH647&lt;&gt;"",1,0)+IF(DI647&lt;&gt;"",1,0)+IF(DK647&lt;&gt;"",1,0)+IF(DM647&lt;&gt;"",1,0)+IF(DN647&lt;&gt;"",1,0)+IF(DO647&lt;&gt;"",1,0)+IF(DQ647&lt;&gt;"",1,0)+IF(DR647&lt;&gt;"",1,0)+IF(DT647&lt;&gt;"",1,0)+IF(DU647&lt;&gt;"",1,0)+IF(DV647&lt;&gt;"",1,0)+IF(DW647&lt;&gt;"",1,0)+IF(DX647&lt;&gt;"",1,0)+IF(DZ647&lt;&gt;"",1,0)+IF(EA647&lt;&gt;"",1,0)+IF(EB647&lt;&gt;"",1,0)+IF(EE647&lt;&gt;"",1,0)</f>
        <v>9</v>
      </c>
      <c r="BB647" s="0" t="n">
        <f aca="false">IF(AND(AV647&gt;0, AW647&gt;0),1,0)</f>
        <v>1</v>
      </c>
      <c r="BC647" s="0" t="s">
        <v>155</v>
      </c>
      <c r="BD647" s="0" t="s">
        <v>155</v>
      </c>
      <c r="BE647" s="0" t="s">
        <v>155</v>
      </c>
      <c r="BF647" s="0" t="s">
        <v>155</v>
      </c>
      <c r="BG647" s="0" t="s">
        <v>155</v>
      </c>
      <c r="BH647" s="0" t="s">
        <v>155</v>
      </c>
      <c r="BI647" s="0" t="s">
        <v>155</v>
      </c>
      <c r="BJ647" s="0" t="s">
        <v>155</v>
      </c>
      <c r="BK647" s="0" t="s">
        <v>155</v>
      </c>
      <c r="BL647" s="0" t="s">
        <v>155</v>
      </c>
      <c r="BP647" s="0" t="s">
        <v>155</v>
      </c>
      <c r="BR647" s="0" t="s">
        <v>155</v>
      </c>
      <c r="BS647" s="0" t="s">
        <v>155</v>
      </c>
      <c r="BV647" s="0" t="s">
        <v>155</v>
      </c>
      <c r="BY647" s="0" t="s">
        <v>144</v>
      </c>
      <c r="CA647" s="0" t="s">
        <v>155</v>
      </c>
      <c r="CG647" s="0" t="s">
        <v>155</v>
      </c>
      <c r="CH647" s="0" t="s">
        <v>144</v>
      </c>
      <c r="CK647" s="0" t="s">
        <v>155</v>
      </c>
      <c r="CL647" s="0" t="s">
        <v>144</v>
      </c>
      <c r="CN647" s="0" t="s">
        <v>155</v>
      </c>
      <c r="CO647" s="0" t="s">
        <v>144</v>
      </c>
      <c r="CP647" s="0" t="s">
        <v>155</v>
      </c>
      <c r="CU647" s="0" t="s">
        <v>144</v>
      </c>
      <c r="CV647" s="0" t="s">
        <v>155</v>
      </c>
      <c r="CW647" s="0" t="s">
        <v>144</v>
      </c>
      <c r="CY647" s="0" t="s">
        <v>155</v>
      </c>
      <c r="CZ647" s="0" t="s">
        <v>144</v>
      </c>
      <c r="DC647" s="0" t="s">
        <v>155</v>
      </c>
      <c r="DD647" s="0" t="s">
        <v>144</v>
      </c>
      <c r="DF647" s="0" t="s">
        <v>155</v>
      </c>
      <c r="DG647" s="0" t="s">
        <v>144</v>
      </c>
      <c r="DI647" s="0" t="s">
        <v>155</v>
      </c>
      <c r="DJ647" s="0" t="s">
        <v>144</v>
      </c>
      <c r="DL647" s="0" t="s">
        <v>155</v>
      </c>
      <c r="DM647" s="0" t="s">
        <v>144</v>
      </c>
      <c r="DN647" s="0" t="s">
        <v>155</v>
      </c>
      <c r="DR647" s="0" t="s">
        <v>155</v>
      </c>
      <c r="DS647" s="0" t="s">
        <v>144</v>
      </c>
      <c r="DT647" s="0" t="s">
        <v>144</v>
      </c>
      <c r="DU647" s="0" t="s">
        <v>155</v>
      </c>
      <c r="DW647" s="0" t="s">
        <v>144</v>
      </c>
      <c r="DX647" s="0" t="s">
        <v>155</v>
      </c>
      <c r="EA647" s="0" t="s">
        <v>155</v>
      </c>
      <c r="ED647" s="0" t="s">
        <v>217</v>
      </c>
      <c r="EF647" s="0" t="s">
        <v>155</v>
      </c>
    </row>
    <row r="648" customFormat="false" ht="13.8" hidden="false" customHeight="false" outlineLevel="0" collapsed="false">
      <c r="A648" s="0" t="s">
        <v>3370</v>
      </c>
      <c r="B648" s="0" t="n">
        <v>78</v>
      </c>
      <c r="C648" s="0" t="n">
        <v>371567</v>
      </c>
      <c r="D648" s="0" t="s">
        <v>700</v>
      </c>
      <c r="E648" s="0" t="s">
        <v>3371</v>
      </c>
      <c r="F648" s="0" t="str">
        <f aca="false">CONCATENATE(D648," ",LEFT(H648,4),"T=",AW648,"D=",AX648,"R=",AY648,"M=",AZ648,"L=",BA648,"B=",BB648)</f>
        <v>HARRIS T=38D=14R=0M=3L=9B=1</v>
      </c>
      <c r="G648" s="0" t="s">
        <v>980</v>
      </c>
      <c r="I648" s="0" t="s">
        <v>3372</v>
      </c>
      <c r="J648" s="0" t="s">
        <v>307</v>
      </c>
      <c r="K648" s="0" t="s">
        <v>143</v>
      </c>
      <c r="L648" s="0" t="s">
        <v>144</v>
      </c>
      <c r="M648" s="0" t="str">
        <f aca="false">RIGHT(N648,LEN(N648)-FIND(" ",N648))</f>
        <v>WILLARD AVE SE</v>
      </c>
      <c r="N648" s="0" t="s">
        <v>3373</v>
      </c>
      <c r="P648" s="0" t="s">
        <v>147</v>
      </c>
      <c r="Q648" s="0" t="s">
        <v>148</v>
      </c>
      <c r="R648" s="0" t="n">
        <v>44483</v>
      </c>
      <c r="AD648" s="0" t="s">
        <v>149</v>
      </c>
      <c r="AE648" s="0" t="s">
        <v>150</v>
      </c>
      <c r="AF648" s="0" t="s">
        <v>151</v>
      </c>
      <c r="AH648" s="0" t="n">
        <v>14</v>
      </c>
      <c r="AI648" s="0" t="n">
        <v>11</v>
      </c>
      <c r="AN648" s="0" t="s">
        <v>147</v>
      </c>
      <c r="AO648" s="0" t="s">
        <v>250</v>
      </c>
      <c r="AP648" s="0" t="s">
        <v>251</v>
      </c>
      <c r="AQ648" s="0" t="n">
        <v>9</v>
      </c>
      <c r="AR648" s="0" t="n">
        <v>64</v>
      </c>
      <c r="AS648" s="0" t="n">
        <v>32</v>
      </c>
      <c r="AV648" s="0" t="s">
        <v>252</v>
      </c>
      <c r="AW648" s="0" t="n">
        <f aca="false">COUNTA($BC648:$EG648)</f>
        <v>38</v>
      </c>
      <c r="AX648" s="0" t="n">
        <f aca="false">COUNTIF($BC648:$EG648,"D")</f>
        <v>14</v>
      </c>
      <c r="AY648" s="0" t="n">
        <f aca="false">COUNTIF($BC648:$EG648,"R")</f>
        <v>0</v>
      </c>
      <c r="AZ648" s="2" t="n">
        <f aca="false">COUNTIF(DW648,"D")+COUNTIF(DO648,"D")+COUNTIF(DJ648,"D")+COUNTIF(DD648,"D")</f>
        <v>3</v>
      </c>
      <c r="BA648" s="0" t="n">
        <f aca="false">IF(DH648&lt;&gt;"",1,0)+IF(DI648&lt;&gt;"",1,0)+IF(DK648&lt;&gt;"",1,0)+IF(DM648&lt;&gt;"",1,0)+IF(DN648&lt;&gt;"",1,0)+IF(DO648&lt;&gt;"",1,0)+IF(DQ648&lt;&gt;"",1,0)+IF(DR648&lt;&gt;"",1,0)+IF(DT648&lt;&gt;"",1,0)+IF(DU648&lt;&gt;"",1,0)+IF(DV648&lt;&gt;"",1,0)+IF(DW648&lt;&gt;"",1,0)+IF(DX648&lt;&gt;"",1,0)+IF(DZ648&lt;&gt;"",1,0)+IF(EA648&lt;&gt;"",1,0)+IF(EB648&lt;&gt;"",1,0)+IF(EE648&lt;&gt;"",1,0)</f>
        <v>9</v>
      </c>
      <c r="BB648" s="0" t="n">
        <f aca="false">IF(AND(AV648&gt;0, AW648&gt;0),1,0)</f>
        <v>1</v>
      </c>
      <c r="BD648" s="0" t="s">
        <v>155</v>
      </c>
      <c r="BH648" s="0" t="s">
        <v>155</v>
      </c>
      <c r="BL648" s="0" t="s">
        <v>155</v>
      </c>
      <c r="BS648" s="0" t="s">
        <v>155</v>
      </c>
      <c r="BV648" s="0" t="s">
        <v>155</v>
      </c>
      <c r="BY648" s="0" t="s">
        <v>155</v>
      </c>
      <c r="CA648" s="0" t="s">
        <v>155</v>
      </c>
      <c r="CG648" s="0" t="s">
        <v>155</v>
      </c>
      <c r="CH648" s="0" t="s">
        <v>144</v>
      </c>
      <c r="CK648" s="0" t="s">
        <v>155</v>
      </c>
      <c r="CL648" s="0" t="s">
        <v>144</v>
      </c>
      <c r="CN648" s="0" t="s">
        <v>155</v>
      </c>
      <c r="CO648" s="0" t="s">
        <v>144</v>
      </c>
      <c r="CP648" s="0" t="s">
        <v>155</v>
      </c>
      <c r="CT648" s="0" t="s">
        <v>155</v>
      </c>
      <c r="CU648" s="0" t="s">
        <v>144</v>
      </c>
      <c r="CV648" s="0" t="s">
        <v>155</v>
      </c>
      <c r="CW648" s="0" t="s">
        <v>144</v>
      </c>
      <c r="CY648" s="0" t="s">
        <v>155</v>
      </c>
      <c r="CZ648" s="0" t="s">
        <v>144</v>
      </c>
      <c r="DC648" s="0" t="s">
        <v>155</v>
      </c>
      <c r="DD648" s="0" t="s">
        <v>144</v>
      </c>
      <c r="DF648" s="0" t="s">
        <v>155</v>
      </c>
      <c r="DG648" s="0" t="s">
        <v>144</v>
      </c>
      <c r="DI648" s="0" t="s">
        <v>155</v>
      </c>
      <c r="DJ648" s="0" t="s">
        <v>144</v>
      </c>
      <c r="DL648" s="0" t="s">
        <v>155</v>
      </c>
      <c r="DM648" s="0" t="s">
        <v>144</v>
      </c>
      <c r="DN648" s="0" t="s">
        <v>155</v>
      </c>
      <c r="DR648" s="0" t="s">
        <v>155</v>
      </c>
      <c r="DS648" s="0" t="s">
        <v>144</v>
      </c>
      <c r="DT648" s="0" t="s">
        <v>144</v>
      </c>
      <c r="DU648" s="0" t="s">
        <v>155</v>
      </c>
      <c r="DW648" s="0" t="s">
        <v>144</v>
      </c>
      <c r="DX648" s="0" t="s">
        <v>155</v>
      </c>
      <c r="EA648" s="0" t="s">
        <v>155</v>
      </c>
      <c r="ED648" s="0" t="s">
        <v>144</v>
      </c>
      <c r="EF648" s="0" t="s">
        <v>155</v>
      </c>
    </row>
    <row r="649" customFormat="false" ht="13.8" hidden="false" customHeight="false" outlineLevel="0" collapsed="false">
      <c r="A649" s="0" t="s">
        <v>3374</v>
      </c>
      <c r="B649" s="0" t="n">
        <v>78</v>
      </c>
      <c r="C649" s="0" t="n">
        <v>19580</v>
      </c>
      <c r="D649" s="0" t="s">
        <v>700</v>
      </c>
      <c r="E649" s="0" t="s">
        <v>880</v>
      </c>
      <c r="F649" s="0" t="str">
        <f aca="false">CONCATENATE(D649," ",LEFT(H649,4),"T=",AW649,"D=",AX649,"R=",AY649,"M=",AZ649,"L=",BA649,"B=",BB649)</f>
        <v>HARRIS T=50D=17R=0M=3L=9B=1</v>
      </c>
      <c r="G649" s="0" t="s">
        <v>281</v>
      </c>
      <c r="I649" s="0" t="s">
        <v>3375</v>
      </c>
      <c r="J649" s="0" t="s">
        <v>3376</v>
      </c>
      <c r="K649" s="0" t="s">
        <v>143</v>
      </c>
      <c r="L649" s="0" t="s">
        <v>144</v>
      </c>
      <c r="M649" s="0" t="str">
        <f aca="false">RIGHT(N649,LEN(N649)-FIND(" ",N649))</f>
        <v>DRAPER AVE SE</v>
      </c>
      <c r="N649" s="0" t="s">
        <v>3377</v>
      </c>
      <c r="P649" s="0" t="s">
        <v>147</v>
      </c>
      <c r="Q649" s="0" t="s">
        <v>148</v>
      </c>
      <c r="R649" s="0" t="n">
        <v>44484</v>
      </c>
      <c r="AD649" s="0" t="s">
        <v>149</v>
      </c>
      <c r="AE649" s="0" t="s">
        <v>150</v>
      </c>
      <c r="AF649" s="0" t="s">
        <v>151</v>
      </c>
      <c r="AH649" s="0" t="n">
        <v>14</v>
      </c>
      <c r="AI649" s="0" t="n">
        <v>11</v>
      </c>
      <c r="AN649" s="0" t="s">
        <v>147</v>
      </c>
      <c r="AO649" s="0" t="s">
        <v>3378</v>
      </c>
      <c r="AP649" s="0" t="s">
        <v>3379</v>
      </c>
      <c r="AQ649" s="0" t="n">
        <v>9</v>
      </c>
      <c r="AR649" s="0" t="n">
        <v>64</v>
      </c>
      <c r="AS649" s="0" t="n">
        <v>32</v>
      </c>
      <c r="AV649" s="0" t="s">
        <v>2802</v>
      </c>
      <c r="AW649" s="0" t="n">
        <f aca="false">COUNTA($BC649:$EG649)</f>
        <v>50</v>
      </c>
      <c r="AX649" s="0" t="n">
        <f aca="false">COUNTIF($BC649:$EG649,"D")</f>
        <v>17</v>
      </c>
      <c r="AY649" s="0" t="n">
        <f aca="false">COUNTIF($BC649:$EG649,"R")</f>
        <v>0</v>
      </c>
      <c r="AZ649" s="2" t="n">
        <f aca="false">COUNTIF(DW649,"D")+COUNTIF(DO649,"D")+COUNTIF(DJ649,"D")+COUNTIF(DD649,"D")</f>
        <v>3</v>
      </c>
      <c r="BA649" s="0" t="n">
        <f aca="false">IF(DH649&lt;&gt;"",1,0)+IF(DI649&lt;&gt;"",1,0)+IF(DK649&lt;&gt;"",1,0)+IF(DM649&lt;&gt;"",1,0)+IF(DN649&lt;&gt;"",1,0)+IF(DO649&lt;&gt;"",1,0)+IF(DQ649&lt;&gt;"",1,0)+IF(DR649&lt;&gt;"",1,0)+IF(DT649&lt;&gt;"",1,0)+IF(DU649&lt;&gt;"",1,0)+IF(DV649&lt;&gt;"",1,0)+IF(DW649&lt;&gt;"",1,0)+IF(DX649&lt;&gt;"",1,0)+IF(DZ649&lt;&gt;"",1,0)+IF(EA649&lt;&gt;"",1,0)+IF(EB649&lt;&gt;"",1,0)+IF(EE649&lt;&gt;"",1,0)</f>
        <v>9</v>
      </c>
      <c r="BB649" s="0" t="n">
        <f aca="false">IF(AND(AV649&gt;0, AW649&gt;0),1,0)</f>
        <v>1</v>
      </c>
      <c r="BC649" s="0" t="s">
        <v>155</v>
      </c>
      <c r="BD649" s="0" t="s">
        <v>155</v>
      </c>
      <c r="BE649" s="0" t="s">
        <v>155</v>
      </c>
      <c r="BF649" s="0" t="s">
        <v>155</v>
      </c>
      <c r="BG649" s="0" t="s">
        <v>155</v>
      </c>
      <c r="BH649" s="0" t="s">
        <v>155</v>
      </c>
      <c r="BI649" s="0" t="s">
        <v>155</v>
      </c>
      <c r="BJ649" s="0" t="s">
        <v>155</v>
      </c>
      <c r="BK649" s="0" t="s">
        <v>155</v>
      </c>
      <c r="BL649" s="0" t="s">
        <v>155</v>
      </c>
      <c r="BP649" s="0" t="s">
        <v>155</v>
      </c>
      <c r="BR649" s="0" t="s">
        <v>155</v>
      </c>
      <c r="BS649" s="0" t="s">
        <v>155</v>
      </c>
      <c r="BT649" s="0" t="s">
        <v>155</v>
      </c>
      <c r="BV649" s="0" t="s">
        <v>155</v>
      </c>
      <c r="BY649" s="0" t="s">
        <v>144</v>
      </c>
      <c r="CA649" s="0" t="s">
        <v>155</v>
      </c>
      <c r="CC649" s="0" t="s">
        <v>144</v>
      </c>
      <c r="CG649" s="0" t="s">
        <v>155</v>
      </c>
      <c r="CH649" s="0" t="s">
        <v>144</v>
      </c>
      <c r="CK649" s="0" t="s">
        <v>155</v>
      </c>
      <c r="CL649" s="0" t="s">
        <v>144</v>
      </c>
      <c r="CN649" s="0" t="s">
        <v>155</v>
      </c>
      <c r="CO649" s="0" t="s">
        <v>144</v>
      </c>
      <c r="CP649" s="0" t="s">
        <v>155</v>
      </c>
      <c r="CQ649" s="0" t="s">
        <v>144</v>
      </c>
      <c r="CT649" s="0" t="s">
        <v>155</v>
      </c>
      <c r="CU649" s="0" t="s">
        <v>144</v>
      </c>
      <c r="CV649" s="0" t="s">
        <v>155</v>
      </c>
      <c r="CW649" s="0" t="s">
        <v>144</v>
      </c>
      <c r="CY649" s="0" t="s">
        <v>155</v>
      </c>
      <c r="CZ649" s="0" t="s">
        <v>144</v>
      </c>
      <c r="DC649" s="0" t="s">
        <v>155</v>
      </c>
      <c r="DD649" s="0" t="s">
        <v>144</v>
      </c>
      <c r="DF649" s="0" t="s">
        <v>155</v>
      </c>
      <c r="DG649" s="0" t="s">
        <v>144</v>
      </c>
      <c r="DI649" s="0" t="s">
        <v>155</v>
      </c>
      <c r="DJ649" s="0" t="s">
        <v>144</v>
      </c>
      <c r="DL649" s="0" t="s">
        <v>155</v>
      </c>
      <c r="DM649" s="0" t="s">
        <v>144</v>
      </c>
      <c r="DN649" s="0" t="s">
        <v>155</v>
      </c>
      <c r="DR649" s="0" t="s">
        <v>155</v>
      </c>
      <c r="DS649" s="0" t="s">
        <v>144</v>
      </c>
      <c r="DT649" s="0" t="s">
        <v>144</v>
      </c>
      <c r="DU649" s="0" t="s">
        <v>155</v>
      </c>
      <c r="DW649" s="0" t="s">
        <v>144</v>
      </c>
      <c r="DX649" s="0" t="s">
        <v>155</v>
      </c>
      <c r="EA649" s="0" t="s">
        <v>155</v>
      </c>
      <c r="ED649" s="0" t="s">
        <v>144</v>
      </c>
      <c r="EF649" s="0" t="s">
        <v>155</v>
      </c>
    </row>
    <row r="650" customFormat="false" ht="13.8" hidden="false" customHeight="false" outlineLevel="0" collapsed="false">
      <c r="A650" s="0" t="s">
        <v>3380</v>
      </c>
      <c r="B650" s="0" t="n">
        <v>78</v>
      </c>
      <c r="C650" s="0" t="n">
        <v>25878</v>
      </c>
      <c r="D650" s="0" t="s">
        <v>706</v>
      </c>
      <c r="E650" s="0" t="s">
        <v>360</v>
      </c>
      <c r="F650" s="0" t="str">
        <f aca="false">CONCATENATE(D650," ",LEFT(H650,4),"T=",AW650,"D=",AX650,"R=",AY650,"M=",AZ650,"L=",BA650,"B=",BB650)</f>
        <v>HARTMAN T=41D=11R=1M=3L=9B=1</v>
      </c>
      <c r="G650" s="0" t="s">
        <v>281</v>
      </c>
      <c r="I650" s="0" t="s">
        <v>3381</v>
      </c>
      <c r="J650" s="0" t="s">
        <v>3382</v>
      </c>
      <c r="K650" s="0" t="s">
        <v>143</v>
      </c>
      <c r="L650" s="0" t="s">
        <v>217</v>
      </c>
      <c r="M650" s="0" t="str">
        <f aca="false">RIGHT(N650,LEN(N650)-FIND(" ",N650))</f>
        <v>ELVINA ST</v>
      </c>
      <c r="N650" s="0" t="s">
        <v>3383</v>
      </c>
      <c r="P650" s="0" t="s">
        <v>1503</v>
      </c>
      <c r="Q650" s="0" t="s">
        <v>148</v>
      </c>
      <c r="R650" s="0" t="n">
        <v>44430</v>
      </c>
      <c r="AD650" s="0" t="s">
        <v>149</v>
      </c>
      <c r="AE650" s="0" t="s">
        <v>150</v>
      </c>
      <c r="AH650" s="0" t="n">
        <v>14</v>
      </c>
      <c r="AI650" s="0" t="n">
        <v>11</v>
      </c>
      <c r="AJ650" s="0" t="s">
        <v>198</v>
      </c>
      <c r="AM650" s="0" t="s">
        <v>589</v>
      </c>
      <c r="AN650" s="0" t="s">
        <v>147</v>
      </c>
      <c r="AO650" s="0" t="s">
        <v>180</v>
      </c>
      <c r="AP650" s="0" t="s">
        <v>181</v>
      </c>
      <c r="AQ650" s="0" t="n">
        <v>9</v>
      </c>
      <c r="AR650" s="0" t="n">
        <v>64</v>
      </c>
      <c r="AS650" s="0" t="n">
        <v>32</v>
      </c>
      <c r="AV650" s="0" t="s">
        <v>182</v>
      </c>
      <c r="AW650" s="0" t="n">
        <f aca="false">COUNTA($BC650:$EG650)</f>
        <v>41</v>
      </c>
      <c r="AX650" s="0" t="n">
        <f aca="false">COUNTIF($BC650:$EG650,"D")</f>
        <v>11</v>
      </c>
      <c r="AY650" s="0" t="n">
        <f aca="false">COUNTIF($BC650:$EG650,"R")</f>
        <v>1</v>
      </c>
      <c r="AZ650" s="2" t="n">
        <f aca="false">COUNTIF(DW650,"D")+COUNTIF(DO650,"D")+COUNTIF(DJ650,"D")+COUNTIF(DD650,"D")</f>
        <v>3</v>
      </c>
      <c r="BA650" s="0" t="n">
        <f aca="false">IF(DH650&lt;&gt;"",1,0)+IF(DI650&lt;&gt;"",1,0)+IF(DK650&lt;&gt;"",1,0)+IF(DM650&lt;&gt;"",1,0)+IF(DN650&lt;&gt;"",1,0)+IF(DO650&lt;&gt;"",1,0)+IF(DQ650&lt;&gt;"",1,0)+IF(DR650&lt;&gt;"",1,0)+IF(DT650&lt;&gt;"",1,0)+IF(DU650&lt;&gt;"",1,0)+IF(DV650&lt;&gt;"",1,0)+IF(DW650&lt;&gt;"",1,0)+IF(DX650&lt;&gt;"",1,0)+IF(DZ650&lt;&gt;"",1,0)+IF(EA650&lt;&gt;"",1,0)+IF(EB650&lt;&gt;"",1,0)+IF(EE650&lt;&gt;"",1,0)</f>
        <v>9</v>
      </c>
      <c r="BB650" s="0" t="n">
        <f aca="false">IF(AND(AV650&gt;0, AW650&gt;0),1,0)</f>
        <v>1</v>
      </c>
      <c r="BC650" s="0" t="s">
        <v>155</v>
      </c>
      <c r="BD650" s="0" t="s">
        <v>155</v>
      </c>
      <c r="BE650" s="0" t="s">
        <v>155</v>
      </c>
      <c r="BF650" s="0" t="s">
        <v>155</v>
      </c>
      <c r="BH650" s="0" t="s">
        <v>155</v>
      </c>
      <c r="BJ650" s="0" t="s">
        <v>155</v>
      </c>
      <c r="BK650" s="0" t="s">
        <v>155</v>
      </c>
      <c r="BL650" s="0" t="s">
        <v>155</v>
      </c>
      <c r="BP650" s="0" t="s">
        <v>155</v>
      </c>
      <c r="BS650" s="0" t="s">
        <v>155</v>
      </c>
      <c r="BV650" s="0" t="s">
        <v>155</v>
      </c>
      <c r="BY650" s="0" t="s">
        <v>144</v>
      </c>
      <c r="CA650" s="0" t="s">
        <v>155</v>
      </c>
      <c r="CC650" s="0" t="s">
        <v>144</v>
      </c>
      <c r="CG650" s="0" t="s">
        <v>155</v>
      </c>
      <c r="CK650" s="0" t="s">
        <v>155</v>
      </c>
      <c r="CL650" s="0" t="s">
        <v>144</v>
      </c>
      <c r="CN650" s="0" t="s">
        <v>155</v>
      </c>
      <c r="CO650" s="0" t="s">
        <v>144</v>
      </c>
      <c r="CP650" s="0" t="s">
        <v>155</v>
      </c>
      <c r="CT650" s="0" t="s">
        <v>155</v>
      </c>
      <c r="CV650" s="0" t="s">
        <v>155</v>
      </c>
      <c r="CY650" s="0" t="s">
        <v>155</v>
      </c>
      <c r="CZ650" s="0" t="s">
        <v>144</v>
      </c>
      <c r="DC650" s="0" t="s">
        <v>155</v>
      </c>
      <c r="DF650" s="0" t="s">
        <v>155</v>
      </c>
      <c r="DG650" s="0" t="s">
        <v>144</v>
      </c>
      <c r="DI650" s="0" t="s">
        <v>155</v>
      </c>
      <c r="DJ650" s="0" t="s">
        <v>144</v>
      </c>
      <c r="DL650" s="0" t="s">
        <v>155</v>
      </c>
      <c r="DM650" s="0" t="s">
        <v>144</v>
      </c>
      <c r="DN650" s="0" t="s">
        <v>155</v>
      </c>
      <c r="DO650" s="0" t="s">
        <v>144</v>
      </c>
      <c r="DR650" s="0" t="s">
        <v>155</v>
      </c>
      <c r="DS650" s="0" t="s">
        <v>144</v>
      </c>
      <c r="DU650" s="0" t="s">
        <v>155</v>
      </c>
      <c r="DW650" s="0" t="s">
        <v>144</v>
      </c>
      <c r="DX650" s="0" t="s">
        <v>155</v>
      </c>
      <c r="EA650" s="0" t="s">
        <v>155</v>
      </c>
      <c r="ED650" s="0" t="s">
        <v>217</v>
      </c>
      <c r="EF650" s="0" t="s">
        <v>155</v>
      </c>
    </row>
    <row r="651" customFormat="false" ht="13.8" hidden="false" customHeight="false" outlineLevel="0" collapsed="false">
      <c r="A651" s="0" t="s">
        <v>3384</v>
      </c>
      <c r="B651" s="0" t="n">
        <v>78</v>
      </c>
      <c r="C651" s="0" t="n">
        <v>25879</v>
      </c>
      <c r="D651" s="0" t="s">
        <v>706</v>
      </c>
      <c r="E651" s="0" t="s">
        <v>1336</v>
      </c>
      <c r="F651" s="0" t="str">
        <f aca="false">CONCATENATE(D651," ",LEFT(H651,4),"T=",AW651,"D=",AX651,"R=",AY651,"M=",AZ651,"L=",BA651,"B=",BB651)</f>
        <v>HARTMAN T=45D=13R=0M=3L=9B=1</v>
      </c>
      <c r="G651" s="0" t="s">
        <v>613</v>
      </c>
      <c r="I651" s="0" t="s">
        <v>1662</v>
      </c>
      <c r="J651" s="0" t="s">
        <v>958</v>
      </c>
      <c r="K651" s="0" t="s">
        <v>143</v>
      </c>
      <c r="L651" s="0" t="s">
        <v>144</v>
      </c>
      <c r="M651" s="0" t="str">
        <f aca="false">RIGHT(N651,LEN(N651)-FIND(" ",N651))</f>
        <v>ELVINA ST</v>
      </c>
      <c r="N651" s="0" t="s">
        <v>3383</v>
      </c>
      <c r="P651" s="0" t="s">
        <v>1503</v>
      </c>
      <c r="Q651" s="0" t="s">
        <v>148</v>
      </c>
      <c r="R651" s="0" t="n">
        <v>44430</v>
      </c>
      <c r="AD651" s="0" t="s">
        <v>149</v>
      </c>
      <c r="AE651" s="0" t="s">
        <v>150</v>
      </c>
      <c r="AH651" s="0" t="n">
        <v>14</v>
      </c>
      <c r="AI651" s="0" t="n">
        <v>11</v>
      </c>
      <c r="AJ651" s="0" t="s">
        <v>198</v>
      </c>
      <c r="AM651" s="0" t="s">
        <v>589</v>
      </c>
      <c r="AN651" s="0" t="s">
        <v>147</v>
      </c>
      <c r="AO651" s="0" t="s">
        <v>180</v>
      </c>
      <c r="AP651" s="0" t="s">
        <v>181</v>
      </c>
      <c r="AQ651" s="0" t="n">
        <v>9</v>
      </c>
      <c r="AR651" s="0" t="n">
        <v>64</v>
      </c>
      <c r="AS651" s="0" t="n">
        <v>32</v>
      </c>
      <c r="AV651" s="0" t="s">
        <v>182</v>
      </c>
      <c r="AW651" s="0" t="n">
        <f aca="false">COUNTA($BC651:$EG651)</f>
        <v>45</v>
      </c>
      <c r="AX651" s="0" t="n">
        <f aca="false">COUNTIF($BC651:$EG651,"D")</f>
        <v>13</v>
      </c>
      <c r="AY651" s="0" t="n">
        <f aca="false">COUNTIF($BC651:$EG651,"R")</f>
        <v>0</v>
      </c>
      <c r="AZ651" s="2" t="n">
        <f aca="false">COUNTIF(DW651,"D")+COUNTIF(DO651,"D")+COUNTIF(DJ651,"D")+COUNTIF(DD651,"D")</f>
        <v>3</v>
      </c>
      <c r="BA651" s="0" t="n">
        <f aca="false">IF(DH651&lt;&gt;"",1,0)+IF(DI651&lt;&gt;"",1,0)+IF(DK651&lt;&gt;"",1,0)+IF(DM651&lt;&gt;"",1,0)+IF(DN651&lt;&gt;"",1,0)+IF(DO651&lt;&gt;"",1,0)+IF(DQ651&lt;&gt;"",1,0)+IF(DR651&lt;&gt;"",1,0)+IF(DT651&lt;&gt;"",1,0)+IF(DU651&lt;&gt;"",1,0)+IF(DV651&lt;&gt;"",1,0)+IF(DW651&lt;&gt;"",1,0)+IF(DX651&lt;&gt;"",1,0)+IF(DZ651&lt;&gt;"",1,0)+IF(EA651&lt;&gt;"",1,0)+IF(EB651&lt;&gt;"",1,0)+IF(EE651&lt;&gt;"",1,0)</f>
        <v>9</v>
      </c>
      <c r="BB651" s="0" t="n">
        <f aca="false">IF(AND(AV651&gt;0, AW651&gt;0),1,0)</f>
        <v>1</v>
      </c>
      <c r="BC651" s="0" t="s">
        <v>155</v>
      </c>
      <c r="BD651" s="0" t="s">
        <v>155</v>
      </c>
      <c r="BE651" s="0" t="s">
        <v>155</v>
      </c>
      <c r="BF651" s="0" t="s">
        <v>155</v>
      </c>
      <c r="BG651" s="0" t="s">
        <v>155</v>
      </c>
      <c r="BH651" s="0" t="s">
        <v>155</v>
      </c>
      <c r="BI651" s="0" t="s">
        <v>155</v>
      </c>
      <c r="BJ651" s="0" t="s">
        <v>155</v>
      </c>
      <c r="BK651" s="0" t="s">
        <v>155</v>
      </c>
      <c r="BL651" s="0" t="s">
        <v>155</v>
      </c>
      <c r="BP651" s="0" t="s">
        <v>155</v>
      </c>
      <c r="BR651" s="0" t="s">
        <v>155</v>
      </c>
      <c r="BS651" s="0" t="s">
        <v>155</v>
      </c>
      <c r="BV651" s="0" t="s">
        <v>155</v>
      </c>
      <c r="BY651" s="0" t="s">
        <v>144</v>
      </c>
      <c r="CA651" s="0" t="s">
        <v>155</v>
      </c>
      <c r="CC651" s="0" t="s">
        <v>144</v>
      </c>
      <c r="CG651" s="0" t="s">
        <v>155</v>
      </c>
      <c r="CH651" s="0" t="s">
        <v>144</v>
      </c>
      <c r="CK651" s="0" t="s">
        <v>155</v>
      </c>
      <c r="CL651" s="0" t="s">
        <v>144</v>
      </c>
      <c r="CN651" s="0" t="s">
        <v>155</v>
      </c>
      <c r="CO651" s="0" t="s">
        <v>144</v>
      </c>
      <c r="CP651" s="0" t="s">
        <v>155</v>
      </c>
      <c r="CT651" s="0" t="s">
        <v>155</v>
      </c>
      <c r="CV651" s="0" t="s">
        <v>155</v>
      </c>
      <c r="CY651" s="0" t="s">
        <v>155</v>
      </c>
      <c r="CZ651" s="0" t="s">
        <v>144</v>
      </c>
      <c r="DC651" s="0" t="s">
        <v>155</v>
      </c>
      <c r="DF651" s="0" t="s">
        <v>155</v>
      </c>
      <c r="DG651" s="0" t="s">
        <v>144</v>
      </c>
      <c r="DI651" s="0" t="s">
        <v>155</v>
      </c>
      <c r="DJ651" s="0" t="s">
        <v>144</v>
      </c>
      <c r="DL651" s="0" t="s">
        <v>155</v>
      </c>
      <c r="DM651" s="0" t="s">
        <v>144</v>
      </c>
      <c r="DN651" s="0" t="s">
        <v>155</v>
      </c>
      <c r="DO651" s="0" t="s">
        <v>144</v>
      </c>
      <c r="DR651" s="0" t="s">
        <v>155</v>
      </c>
      <c r="DS651" s="0" t="s">
        <v>144</v>
      </c>
      <c r="DU651" s="0" t="s">
        <v>155</v>
      </c>
      <c r="DW651" s="0" t="s">
        <v>144</v>
      </c>
      <c r="DX651" s="0" t="s">
        <v>155</v>
      </c>
      <c r="EA651" s="0" t="s">
        <v>155</v>
      </c>
      <c r="ED651" s="0" t="s">
        <v>144</v>
      </c>
      <c r="EF651" s="0" t="s">
        <v>155</v>
      </c>
    </row>
    <row r="652" customFormat="false" ht="13.8" hidden="false" customHeight="false" outlineLevel="0" collapsed="false">
      <c r="A652" s="0" t="s">
        <v>3385</v>
      </c>
      <c r="B652" s="0" t="n">
        <v>78</v>
      </c>
      <c r="C652" s="0" t="n">
        <v>438483</v>
      </c>
      <c r="D652" s="0" t="s">
        <v>714</v>
      </c>
      <c r="E652" s="0" t="s">
        <v>821</v>
      </c>
      <c r="F652" s="0" t="str">
        <f aca="false">CONCATENATE(D652," ",LEFT(H652,4),"T=",AW652,"D=",AX652,"R=",AY652,"M=",AZ652,"L=",BA652,"B=",BB652)</f>
        <v>HARVEY T=14D=7R=0M=3L=9B=1</v>
      </c>
      <c r="G652" s="0" t="s">
        <v>159</v>
      </c>
      <c r="I652" s="0" t="s">
        <v>3386</v>
      </c>
      <c r="J652" s="0" t="s">
        <v>3387</v>
      </c>
      <c r="K652" s="0" t="s">
        <v>143</v>
      </c>
      <c r="L652" s="0" t="s">
        <v>144</v>
      </c>
      <c r="M652" s="0" t="str">
        <f aca="false">RIGHT(N652,LEN(N652)-FIND(" ",N652))</f>
        <v>THIRD ST SW</v>
      </c>
      <c r="N652" s="0" t="s">
        <v>718</v>
      </c>
      <c r="P652" s="0" t="s">
        <v>147</v>
      </c>
      <c r="Q652" s="0" t="s">
        <v>148</v>
      </c>
      <c r="R652" s="0" t="n">
        <v>44483</v>
      </c>
      <c r="AD652" s="0" t="s">
        <v>149</v>
      </c>
      <c r="AE652" s="0" t="s">
        <v>150</v>
      </c>
      <c r="AF652" s="0" t="s">
        <v>151</v>
      </c>
      <c r="AH652" s="0" t="n">
        <v>14</v>
      </c>
      <c r="AI652" s="0" t="n">
        <v>11</v>
      </c>
      <c r="AN652" s="0" t="s">
        <v>147</v>
      </c>
      <c r="AO652" s="0" t="s">
        <v>301</v>
      </c>
      <c r="AP652" s="0" t="s">
        <v>302</v>
      </c>
      <c r="AQ652" s="0" t="n">
        <v>9</v>
      </c>
      <c r="AR652" s="0" t="n">
        <v>64</v>
      </c>
      <c r="AS652" s="0" t="n">
        <v>32</v>
      </c>
      <c r="AV652" s="0" t="s">
        <v>154</v>
      </c>
      <c r="AW652" s="0" t="n">
        <f aca="false">COUNTA($BC652:$EG652)</f>
        <v>14</v>
      </c>
      <c r="AX652" s="0" t="n">
        <f aca="false">COUNTIF($BC652:$EG652,"D")</f>
        <v>7</v>
      </c>
      <c r="AY652" s="0" t="n">
        <f aca="false">COUNTIF($BC652:$EG652,"R")</f>
        <v>0</v>
      </c>
      <c r="AZ652" s="2" t="n">
        <f aca="false">COUNTIF(DW652,"D")+COUNTIF(DO652,"D")+COUNTIF(DJ652,"D")+COUNTIF(DD652,"D")</f>
        <v>3</v>
      </c>
      <c r="BA652" s="0" t="n">
        <f aca="false">IF(DH652&lt;&gt;"",1,0)+IF(DI652&lt;&gt;"",1,0)+IF(DK652&lt;&gt;"",1,0)+IF(DM652&lt;&gt;"",1,0)+IF(DN652&lt;&gt;"",1,0)+IF(DO652&lt;&gt;"",1,0)+IF(DQ652&lt;&gt;"",1,0)+IF(DR652&lt;&gt;"",1,0)+IF(DT652&lt;&gt;"",1,0)+IF(DU652&lt;&gt;"",1,0)+IF(DV652&lt;&gt;"",1,0)+IF(DW652&lt;&gt;"",1,0)+IF(DX652&lt;&gt;"",1,0)+IF(DZ652&lt;&gt;"",1,0)+IF(EA652&lt;&gt;"",1,0)+IF(EB652&lt;&gt;"",1,0)+IF(EE652&lt;&gt;"",1,0)</f>
        <v>9</v>
      </c>
      <c r="BB652" s="0" t="n">
        <f aca="false">IF(AND(AV652&gt;0, AW652&gt;0),1,0)</f>
        <v>1</v>
      </c>
      <c r="DJ652" s="0" t="s">
        <v>144</v>
      </c>
      <c r="DL652" s="0" t="s">
        <v>155</v>
      </c>
      <c r="DM652" s="0" t="s">
        <v>144</v>
      </c>
      <c r="DN652" s="0" t="s">
        <v>155</v>
      </c>
      <c r="DO652" s="0" t="s">
        <v>144</v>
      </c>
      <c r="DR652" s="0" t="s">
        <v>155</v>
      </c>
      <c r="DS652" s="0" t="s">
        <v>144</v>
      </c>
      <c r="DT652" s="0" t="s">
        <v>144</v>
      </c>
      <c r="DU652" s="0" t="s">
        <v>155</v>
      </c>
      <c r="DW652" s="0" t="s">
        <v>144</v>
      </c>
      <c r="DX652" s="0" t="s">
        <v>155</v>
      </c>
      <c r="EA652" s="0" t="s">
        <v>155</v>
      </c>
      <c r="ED652" s="0" t="s">
        <v>144</v>
      </c>
      <c r="EF652" s="0" t="s">
        <v>155</v>
      </c>
    </row>
    <row r="653" customFormat="false" ht="13.8" hidden="false" customHeight="false" outlineLevel="0" collapsed="false">
      <c r="A653" s="0" t="s">
        <v>3388</v>
      </c>
      <c r="B653" s="0" t="n">
        <v>78</v>
      </c>
      <c r="C653" s="0" t="n">
        <v>206382</v>
      </c>
      <c r="D653" s="0" t="s">
        <v>3389</v>
      </c>
      <c r="E653" s="0" t="s">
        <v>3390</v>
      </c>
      <c r="F653" s="0" t="str">
        <f aca="false">CONCATENATE(D653," ",LEFT(H653,4),"T=",AW653,"D=",AX653,"R=",AY653,"M=",AZ653,"L=",BA653,"B=",BB653)</f>
        <v>HATHHORN T=44D=16R=0M=3L=9B=1</v>
      </c>
      <c r="G653" s="0" t="s">
        <v>613</v>
      </c>
      <c r="I653" s="0" t="s">
        <v>3391</v>
      </c>
      <c r="J653" s="0" t="s">
        <v>1046</v>
      </c>
      <c r="K653" s="0" t="s">
        <v>143</v>
      </c>
      <c r="L653" s="0" t="s">
        <v>144</v>
      </c>
      <c r="M653" s="0" t="str">
        <f aca="false">RIGHT(N653,LEN(N653)-FIND(" ",N653))</f>
        <v>VINE AVE NE</v>
      </c>
      <c r="N653" s="0" t="s">
        <v>3392</v>
      </c>
      <c r="P653" s="0" t="s">
        <v>147</v>
      </c>
      <c r="Q653" s="0" t="s">
        <v>148</v>
      </c>
      <c r="R653" s="0" t="n">
        <v>44483</v>
      </c>
      <c r="AD653" s="0" t="s">
        <v>149</v>
      </c>
      <c r="AE653" s="0" t="s">
        <v>150</v>
      </c>
      <c r="AF653" s="0" t="s">
        <v>151</v>
      </c>
      <c r="AH653" s="0" t="n">
        <v>14</v>
      </c>
      <c r="AI653" s="0" t="n">
        <v>11</v>
      </c>
      <c r="AN653" s="0" t="s">
        <v>147</v>
      </c>
      <c r="AO653" s="0" t="s">
        <v>2800</v>
      </c>
      <c r="AP653" s="0" t="s">
        <v>2801</v>
      </c>
      <c r="AQ653" s="0" t="n">
        <v>9</v>
      </c>
      <c r="AR653" s="0" t="n">
        <v>64</v>
      </c>
      <c r="AS653" s="0" t="n">
        <v>32</v>
      </c>
      <c r="AV653" s="0" t="s">
        <v>2802</v>
      </c>
      <c r="AW653" s="0" t="n">
        <f aca="false">COUNTA($BC653:$EG653)</f>
        <v>44</v>
      </c>
      <c r="AX653" s="0" t="n">
        <f aca="false">COUNTIF($BC653:$EG653,"D")</f>
        <v>16</v>
      </c>
      <c r="AY653" s="0" t="n">
        <f aca="false">COUNTIF($BC653:$EG653,"R")</f>
        <v>0</v>
      </c>
      <c r="AZ653" s="2" t="n">
        <f aca="false">COUNTIF(DW653,"D")+COUNTIF(DO653,"D")+COUNTIF(DJ653,"D")+COUNTIF(DD653,"D")</f>
        <v>3</v>
      </c>
      <c r="BA653" s="0" t="n">
        <f aca="false">IF(DH653&lt;&gt;"",1,0)+IF(DI653&lt;&gt;"",1,0)+IF(DK653&lt;&gt;"",1,0)+IF(DM653&lt;&gt;"",1,0)+IF(DN653&lt;&gt;"",1,0)+IF(DO653&lt;&gt;"",1,0)+IF(DQ653&lt;&gt;"",1,0)+IF(DR653&lt;&gt;"",1,0)+IF(DT653&lt;&gt;"",1,0)+IF(DU653&lt;&gt;"",1,0)+IF(DV653&lt;&gt;"",1,0)+IF(DW653&lt;&gt;"",1,0)+IF(DX653&lt;&gt;"",1,0)+IF(DZ653&lt;&gt;"",1,0)+IF(EA653&lt;&gt;"",1,0)+IF(EB653&lt;&gt;"",1,0)+IF(EE653&lt;&gt;"",1,0)</f>
        <v>9</v>
      </c>
      <c r="BB653" s="0" t="n">
        <f aca="false">IF(AND(AV653&gt;0, AW653&gt;0),1,0)</f>
        <v>1</v>
      </c>
      <c r="BC653" s="0" t="s">
        <v>155</v>
      </c>
      <c r="BD653" s="0" t="s">
        <v>155</v>
      </c>
      <c r="BF653" s="0" t="s">
        <v>155</v>
      </c>
      <c r="BG653" s="0" t="s">
        <v>155</v>
      </c>
      <c r="BI653" s="0" t="s">
        <v>155</v>
      </c>
      <c r="BJ653" s="0" t="s">
        <v>155</v>
      </c>
      <c r="BK653" s="0" t="s">
        <v>155</v>
      </c>
      <c r="BL653" s="0" t="s">
        <v>155</v>
      </c>
      <c r="BP653" s="0" t="s">
        <v>155</v>
      </c>
      <c r="BR653" s="0" t="s">
        <v>155</v>
      </c>
      <c r="BS653" s="0" t="s">
        <v>155</v>
      </c>
      <c r="BY653" s="0" t="s">
        <v>144</v>
      </c>
      <c r="CA653" s="0" t="s">
        <v>155</v>
      </c>
      <c r="CC653" s="0" t="s">
        <v>144</v>
      </c>
      <c r="CG653" s="0" t="s">
        <v>155</v>
      </c>
      <c r="CH653" s="0" t="s">
        <v>144</v>
      </c>
      <c r="CK653" s="0" t="s">
        <v>155</v>
      </c>
      <c r="CL653" s="0" t="s">
        <v>144</v>
      </c>
      <c r="CN653" s="0" t="s">
        <v>155</v>
      </c>
      <c r="CO653" s="0" t="s">
        <v>144</v>
      </c>
      <c r="CP653" s="0" t="s">
        <v>155</v>
      </c>
      <c r="CU653" s="0" t="s">
        <v>144</v>
      </c>
      <c r="CV653" s="0" t="s">
        <v>155</v>
      </c>
      <c r="CW653" s="0" t="s">
        <v>144</v>
      </c>
      <c r="CY653" s="0" t="s">
        <v>155</v>
      </c>
      <c r="CZ653" s="0" t="s">
        <v>144</v>
      </c>
      <c r="DC653" s="0" t="s">
        <v>155</v>
      </c>
      <c r="DD653" s="0" t="s">
        <v>144</v>
      </c>
      <c r="DF653" s="0" t="s">
        <v>155</v>
      </c>
      <c r="DG653" s="0" t="s">
        <v>144</v>
      </c>
      <c r="DI653" s="0" t="s">
        <v>155</v>
      </c>
      <c r="DJ653" s="0" t="s">
        <v>144</v>
      </c>
      <c r="DL653" s="0" t="s">
        <v>155</v>
      </c>
      <c r="DM653" s="0" t="s">
        <v>144</v>
      </c>
      <c r="DN653" s="0" t="s">
        <v>155</v>
      </c>
      <c r="DR653" s="0" t="s">
        <v>155</v>
      </c>
      <c r="DS653" s="0" t="s">
        <v>144</v>
      </c>
      <c r="DT653" s="0" t="s">
        <v>144</v>
      </c>
      <c r="DU653" s="0" t="s">
        <v>155</v>
      </c>
      <c r="DW653" s="0" t="s">
        <v>144</v>
      </c>
      <c r="DX653" s="0" t="s">
        <v>155</v>
      </c>
      <c r="EA653" s="0" t="s">
        <v>155</v>
      </c>
      <c r="ED653" s="0" t="s">
        <v>144</v>
      </c>
      <c r="EF653" s="0" t="s">
        <v>155</v>
      </c>
    </row>
    <row r="654" customFormat="false" ht="13.8" hidden="false" customHeight="false" outlineLevel="0" collapsed="false">
      <c r="A654" s="0" t="s">
        <v>3393</v>
      </c>
      <c r="B654" s="0" t="n">
        <v>78</v>
      </c>
      <c r="C654" s="0" t="n">
        <v>20539</v>
      </c>
      <c r="D654" s="0" t="s">
        <v>3394</v>
      </c>
      <c r="E654" s="0" t="s">
        <v>3395</v>
      </c>
      <c r="F654" s="0" t="str">
        <f aca="false">CONCATENATE(D654," ",LEFT(H654,4),"T=",AW654,"D=",AX654,"R=",AY654,"M=",AZ654,"L=",BA654,"B=",BB654)</f>
        <v>HAYNES JRT=47D=12R=3M=3L=9B=1</v>
      </c>
      <c r="G654" s="0" t="s">
        <v>159</v>
      </c>
      <c r="H654" s="0" t="s">
        <v>644</v>
      </c>
      <c r="I654" s="0" t="s">
        <v>3396</v>
      </c>
      <c r="J654" s="0" t="s">
        <v>3397</v>
      </c>
      <c r="K654" s="0" t="s">
        <v>143</v>
      </c>
      <c r="L654" s="0" t="s">
        <v>217</v>
      </c>
      <c r="M654" s="0" t="str">
        <f aca="false">RIGHT(N654,LEN(N654)-FIND(" ",N654))</f>
        <v>ARIS ST NW</v>
      </c>
      <c r="N654" s="0" t="s">
        <v>3398</v>
      </c>
      <c r="P654" s="0" t="s">
        <v>147</v>
      </c>
      <c r="Q654" s="0" t="s">
        <v>148</v>
      </c>
      <c r="R654" s="0" t="n">
        <v>44485</v>
      </c>
      <c r="AD654" s="0" t="s">
        <v>149</v>
      </c>
      <c r="AE654" s="0" t="s">
        <v>150</v>
      </c>
      <c r="AF654" s="0" t="s">
        <v>151</v>
      </c>
      <c r="AH654" s="0" t="n">
        <v>14</v>
      </c>
      <c r="AI654" s="0" t="n">
        <v>11</v>
      </c>
      <c r="AN654" s="0" t="s">
        <v>147</v>
      </c>
      <c r="AO654" s="0" t="s">
        <v>396</v>
      </c>
      <c r="AP654" s="0" t="s">
        <v>397</v>
      </c>
      <c r="AQ654" s="0" t="n">
        <v>9</v>
      </c>
      <c r="AR654" s="0" t="n">
        <v>64</v>
      </c>
      <c r="AS654" s="0" t="n">
        <v>32</v>
      </c>
      <c r="AV654" s="0" t="s">
        <v>182</v>
      </c>
      <c r="AW654" s="0" t="n">
        <f aca="false">COUNTA($BC654:$EG654)</f>
        <v>47</v>
      </c>
      <c r="AX654" s="0" t="n">
        <f aca="false">COUNTIF($BC654:$EG654,"D")</f>
        <v>12</v>
      </c>
      <c r="AY654" s="0" t="n">
        <f aca="false">COUNTIF($BC654:$EG654,"R")</f>
        <v>3</v>
      </c>
      <c r="AZ654" s="2" t="n">
        <f aca="false">COUNTIF(DW654,"D")+COUNTIF(DO654,"D")+COUNTIF(DJ654,"D")+COUNTIF(DD654,"D")</f>
        <v>3</v>
      </c>
      <c r="BA654" s="0" t="n">
        <f aca="false">IF(DH654&lt;&gt;"",1,0)+IF(DI654&lt;&gt;"",1,0)+IF(DK654&lt;&gt;"",1,0)+IF(DM654&lt;&gt;"",1,0)+IF(DN654&lt;&gt;"",1,0)+IF(DO654&lt;&gt;"",1,0)+IF(DQ654&lt;&gt;"",1,0)+IF(DR654&lt;&gt;"",1,0)+IF(DT654&lt;&gt;"",1,0)+IF(DU654&lt;&gt;"",1,0)+IF(DV654&lt;&gt;"",1,0)+IF(DW654&lt;&gt;"",1,0)+IF(DX654&lt;&gt;"",1,0)+IF(DZ654&lt;&gt;"",1,0)+IF(EA654&lt;&gt;"",1,0)+IF(EB654&lt;&gt;"",1,0)+IF(EE654&lt;&gt;"",1,0)</f>
        <v>9</v>
      </c>
      <c r="BB654" s="0" t="n">
        <f aca="false">IF(AND(AV654&gt;0, AW654&gt;0),1,0)</f>
        <v>1</v>
      </c>
      <c r="BC654" s="0" t="s">
        <v>155</v>
      </c>
      <c r="BD654" s="0" t="s">
        <v>155</v>
      </c>
      <c r="BE654" s="0" t="s">
        <v>155</v>
      </c>
      <c r="BF654" s="0" t="s">
        <v>155</v>
      </c>
      <c r="BG654" s="0" t="s">
        <v>155</v>
      </c>
      <c r="BH654" s="0" t="s">
        <v>155</v>
      </c>
      <c r="BI654" s="0" t="s">
        <v>155</v>
      </c>
      <c r="BJ654" s="0" t="s">
        <v>155</v>
      </c>
      <c r="BK654" s="0" t="s">
        <v>155</v>
      </c>
      <c r="BL654" s="0" t="s">
        <v>155</v>
      </c>
      <c r="BP654" s="0" t="s">
        <v>155</v>
      </c>
      <c r="BR654" s="0" t="s">
        <v>155</v>
      </c>
      <c r="BS654" s="0" t="s">
        <v>155</v>
      </c>
      <c r="BV654" s="0" t="s">
        <v>155</v>
      </c>
      <c r="BY654" s="0" t="s">
        <v>144</v>
      </c>
      <c r="CA654" s="0" t="s">
        <v>155</v>
      </c>
      <c r="CC654" s="0" t="s">
        <v>144</v>
      </c>
      <c r="CG654" s="0" t="s">
        <v>155</v>
      </c>
      <c r="CH654" s="0" t="s">
        <v>144</v>
      </c>
      <c r="CK654" s="0" t="s">
        <v>155</v>
      </c>
      <c r="CL654" s="0" t="s">
        <v>144</v>
      </c>
      <c r="CN654" s="0" t="s">
        <v>155</v>
      </c>
      <c r="CO654" s="0" t="s">
        <v>144</v>
      </c>
      <c r="CP654" s="0" t="s">
        <v>155</v>
      </c>
      <c r="CT654" s="0" t="s">
        <v>155</v>
      </c>
      <c r="CU654" s="0" t="s">
        <v>144</v>
      </c>
      <c r="CV654" s="0" t="s">
        <v>155</v>
      </c>
      <c r="CW654" s="0" t="s">
        <v>144</v>
      </c>
      <c r="CY654" s="0" t="s">
        <v>155</v>
      </c>
      <c r="CZ654" s="0" t="s">
        <v>144</v>
      </c>
      <c r="DC654" s="0" t="s">
        <v>155</v>
      </c>
      <c r="DD654" s="0" t="s">
        <v>144</v>
      </c>
      <c r="DF654" s="0" t="s">
        <v>155</v>
      </c>
      <c r="DG654" s="0" t="s">
        <v>144</v>
      </c>
      <c r="DI654" s="0" t="s">
        <v>155</v>
      </c>
      <c r="DL654" s="0" t="s">
        <v>155</v>
      </c>
      <c r="DN654" s="0" t="s">
        <v>155</v>
      </c>
      <c r="DO654" s="0" t="s">
        <v>144</v>
      </c>
      <c r="DR654" s="0" t="s">
        <v>155</v>
      </c>
      <c r="DS654" s="0" t="s">
        <v>217</v>
      </c>
      <c r="DT654" s="0" t="s">
        <v>217</v>
      </c>
      <c r="DU654" s="0" t="s">
        <v>155</v>
      </c>
      <c r="DW654" s="0" t="s">
        <v>144</v>
      </c>
      <c r="DX654" s="0" t="s">
        <v>155</v>
      </c>
      <c r="EA654" s="0" t="s">
        <v>155</v>
      </c>
      <c r="ED654" s="0" t="s">
        <v>217</v>
      </c>
      <c r="EF654" s="0" t="s">
        <v>155</v>
      </c>
    </row>
    <row r="655" customFormat="false" ht="13.8" hidden="false" customHeight="false" outlineLevel="0" collapsed="false">
      <c r="A655" s="0" t="s">
        <v>3399</v>
      </c>
      <c r="B655" s="0" t="n">
        <v>78</v>
      </c>
      <c r="C655" s="0" t="n">
        <v>322510</v>
      </c>
      <c r="D655" s="0" t="s">
        <v>3400</v>
      </c>
      <c r="E655" s="0" t="s">
        <v>3401</v>
      </c>
      <c r="F655" s="0" t="str">
        <f aca="false">CONCATENATE(D655," ",LEFT(H655,4),"T=",AW655,"D=",AX655,"R=",AY655,"M=",AZ655,"L=",BA655,"B=",BB655)</f>
        <v>HAYNIE T=38D=17R=0M=3L=9B=1</v>
      </c>
      <c r="I655" s="0" t="s">
        <v>3402</v>
      </c>
      <c r="J655" s="0" t="s">
        <v>3403</v>
      </c>
      <c r="K655" s="0" t="s">
        <v>143</v>
      </c>
      <c r="L655" s="0" t="s">
        <v>144</v>
      </c>
      <c r="M655" s="0" t="str">
        <f aca="false">RIGHT(N655,LEN(N655)-FIND(" ",N655))</f>
        <v>IRENE AVE NE</v>
      </c>
      <c r="N655" s="0" t="s">
        <v>3404</v>
      </c>
      <c r="P655" s="0" t="s">
        <v>147</v>
      </c>
      <c r="Q655" s="0" t="s">
        <v>148</v>
      </c>
      <c r="R655" s="0" t="n">
        <v>44483</v>
      </c>
      <c r="AD655" s="0" t="s">
        <v>149</v>
      </c>
      <c r="AE655" s="0" t="s">
        <v>150</v>
      </c>
      <c r="AH655" s="0" t="n">
        <v>14</v>
      </c>
      <c r="AI655" s="0" t="n">
        <v>11</v>
      </c>
      <c r="AJ655" s="0" t="s">
        <v>198</v>
      </c>
      <c r="AM655" s="0" t="s">
        <v>199</v>
      </c>
      <c r="AN655" s="0" t="s">
        <v>147</v>
      </c>
      <c r="AO655" s="0" t="s">
        <v>2809</v>
      </c>
      <c r="AP655" s="0" t="s">
        <v>2810</v>
      </c>
      <c r="AQ655" s="0" t="n">
        <v>9</v>
      </c>
      <c r="AR655" s="0" t="n">
        <v>64</v>
      </c>
      <c r="AS655" s="0" t="n">
        <v>32</v>
      </c>
      <c r="AV655" s="0" t="s">
        <v>202</v>
      </c>
      <c r="AW655" s="0" t="n">
        <f aca="false">COUNTA($BC655:$EG655)</f>
        <v>38</v>
      </c>
      <c r="AX655" s="0" t="n">
        <f aca="false">COUNTIF($BC655:$EG655,"D")</f>
        <v>17</v>
      </c>
      <c r="AY655" s="0" t="n">
        <f aca="false">COUNTIF($BC655:$EG655,"R")</f>
        <v>0</v>
      </c>
      <c r="AZ655" s="2" t="n">
        <f aca="false">COUNTIF(DW655,"D")+COUNTIF(DO655,"D")+COUNTIF(DJ655,"D")+COUNTIF(DD655,"D")</f>
        <v>3</v>
      </c>
      <c r="BA655" s="0" t="n">
        <f aca="false">IF(DH655&lt;&gt;"",1,0)+IF(DI655&lt;&gt;"",1,0)+IF(DK655&lt;&gt;"",1,0)+IF(DM655&lt;&gt;"",1,0)+IF(DN655&lt;&gt;"",1,0)+IF(DO655&lt;&gt;"",1,0)+IF(DQ655&lt;&gt;"",1,0)+IF(DR655&lt;&gt;"",1,0)+IF(DT655&lt;&gt;"",1,0)+IF(DU655&lt;&gt;"",1,0)+IF(DV655&lt;&gt;"",1,0)+IF(DW655&lt;&gt;"",1,0)+IF(DX655&lt;&gt;"",1,0)+IF(DZ655&lt;&gt;"",1,0)+IF(EA655&lt;&gt;"",1,0)+IF(EB655&lt;&gt;"",1,0)+IF(EE655&lt;&gt;"",1,0)</f>
        <v>9</v>
      </c>
      <c r="BB655" s="0" t="n">
        <f aca="false">IF(AND(AV655&gt;0, AW655&gt;0),1,0)</f>
        <v>1</v>
      </c>
      <c r="BL655" s="0" t="s">
        <v>155</v>
      </c>
      <c r="BP655" s="0" t="s">
        <v>155</v>
      </c>
      <c r="BS655" s="0" t="s">
        <v>155</v>
      </c>
      <c r="BY655" s="0" t="s">
        <v>144</v>
      </c>
      <c r="CA655" s="0" t="s">
        <v>155</v>
      </c>
      <c r="CC655" s="0" t="s">
        <v>144</v>
      </c>
      <c r="CG655" s="0" t="s">
        <v>155</v>
      </c>
      <c r="CH655" s="0" t="s">
        <v>144</v>
      </c>
      <c r="CK655" s="0" t="s">
        <v>155</v>
      </c>
      <c r="CL655" s="0" t="s">
        <v>144</v>
      </c>
      <c r="CN655" s="0" t="s">
        <v>155</v>
      </c>
      <c r="CO655" s="0" t="s">
        <v>144</v>
      </c>
      <c r="CP655" s="0" t="s">
        <v>155</v>
      </c>
      <c r="CQ655" s="0" t="s">
        <v>144</v>
      </c>
      <c r="CT655" s="0" t="s">
        <v>155</v>
      </c>
      <c r="CU655" s="0" t="s">
        <v>144</v>
      </c>
      <c r="CV655" s="0" t="s">
        <v>155</v>
      </c>
      <c r="CW655" s="0" t="s">
        <v>144</v>
      </c>
      <c r="CY655" s="0" t="s">
        <v>155</v>
      </c>
      <c r="CZ655" s="0" t="s">
        <v>144</v>
      </c>
      <c r="DC655" s="0" t="s">
        <v>155</v>
      </c>
      <c r="DD655" s="0" t="s">
        <v>144</v>
      </c>
      <c r="DF655" s="0" t="s">
        <v>155</v>
      </c>
      <c r="DG655" s="0" t="s">
        <v>144</v>
      </c>
      <c r="DI655" s="0" t="s">
        <v>155</v>
      </c>
      <c r="DJ655" s="0" t="s">
        <v>144</v>
      </c>
      <c r="DL655" s="0" t="s">
        <v>155</v>
      </c>
      <c r="DM655" s="0" t="s">
        <v>144</v>
      </c>
      <c r="DN655" s="0" t="s">
        <v>155</v>
      </c>
      <c r="DR655" s="0" t="s">
        <v>155</v>
      </c>
      <c r="DS655" s="0" t="s">
        <v>144</v>
      </c>
      <c r="DT655" s="0" t="s">
        <v>144</v>
      </c>
      <c r="DU655" s="0" t="s">
        <v>155</v>
      </c>
      <c r="DW655" s="0" t="s">
        <v>144</v>
      </c>
      <c r="DX655" s="0" t="s">
        <v>155</v>
      </c>
      <c r="EA655" s="0" t="s">
        <v>155</v>
      </c>
      <c r="ED655" s="0" t="s">
        <v>144</v>
      </c>
      <c r="EF655" s="0" t="s">
        <v>155</v>
      </c>
    </row>
    <row r="656" customFormat="false" ht="13.8" hidden="false" customHeight="false" outlineLevel="0" collapsed="false">
      <c r="A656" s="0" t="s">
        <v>3405</v>
      </c>
      <c r="B656" s="0" t="n">
        <v>78</v>
      </c>
      <c r="C656" s="0" t="n">
        <v>15510</v>
      </c>
      <c r="D656" s="0" t="s">
        <v>3406</v>
      </c>
      <c r="E656" s="0" t="s">
        <v>541</v>
      </c>
      <c r="F656" s="0" t="str">
        <f aca="false">CONCATENATE(D656," ",LEFT(H656,4),"T=",AW656,"D=",AX656,"R=",AY656,"M=",AZ656,"L=",BA656,"B=",BB656)</f>
        <v>HAZLETTE T=48D=17R=0M=3L=9B=1</v>
      </c>
      <c r="G656" s="0" t="s">
        <v>264</v>
      </c>
      <c r="I656" s="0" t="s">
        <v>3407</v>
      </c>
      <c r="J656" s="0" t="s">
        <v>3408</v>
      </c>
      <c r="K656" s="0" t="s">
        <v>143</v>
      </c>
      <c r="L656" s="0" t="s">
        <v>144</v>
      </c>
      <c r="M656" s="0" t="str">
        <f aca="false">RIGHT(N656,LEN(N656)-FIND(" ",N656))</f>
        <v>KENILWORTH AVE NE</v>
      </c>
      <c r="N656" s="0" t="s">
        <v>3409</v>
      </c>
      <c r="P656" s="0" t="s">
        <v>147</v>
      </c>
      <c r="Q656" s="0" t="s">
        <v>148</v>
      </c>
      <c r="R656" s="0" t="n">
        <v>44483</v>
      </c>
      <c r="AD656" s="0" t="s">
        <v>149</v>
      </c>
      <c r="AE656" s="0" t="s">
        <v>150</v>
      </c>
      <c r="AF656" s="0" t="s">
        <v>151</v>
      </c>
      <c r="AH656" s="0" t="n">
        <v>14</v>
      </c>
      <c r="AI656" s="0" t="n">
        <v>11</v>
      </c>
      <c r="AN656" s="0" t="s">
        <v>147</v>
      </c>
      <c r="AO656" s="0" t="s">
        <v>1197</v>
      </c>
      <c r="AP656" s="0" t="s">
        <v>1198</v>
      </c>
      <c r="AQ656" s="0" t="n">
        <v>9</v>
      </c>
      <c r="AR656" s="0" t="n">
        <v>64</v>
      </c>
      <c r="AS656" s="0" t="n">
        <v>32</v>
      </c>
      <c r="AV656" s="0" t="s">
        <v>202</v>
      </c>
      <c r="AW656" s="0" t="n">
        <f aca="false">COUNTA($BC656:$EG656)</f>
        <v>48</v>
      </c>
      <c r="AX656" s="0" t="n">
        <f aca="false">COUNTIF($BC656:$EG656,"D")</f>
        <v>17</v>
      </c>
      <c r="AY656" s="0" t="n">
        <f aca="false">COUNTIF($BC656:$EG656,"R")</f>
        <v>0</v>
      </c>
      <c r="AZ656" s="2" t="n">
        <f aca="false">COUNTIF(DW656,"D")+COUNTIF(DO656,"D")+COUNTIF(DJ656,"D")+COUNTIF(DD656,"D")</f>
        <v>3</v>
      </c>
      <c r="BA656" s="0" t="n">
        <f aca="false">IF(DH656&lt;&gt;"",1,0)+IF(DI656&lt;&gt;"",1,0)+IF(DK656&lt;&gt;"",1,0)+IF(DM656&lt;&gt;"",1,0)+IF(DN656&lt;&gt;"",1,0)+IF(DO656&lt;&gt;"",1,0)+IF(DQ656&lt;&gt;"",1,0)+IF(DR656&lt;&gt;"",1,0)+IF(DT656&lt;&gt;"",1,0)+IF(DU656&lt;&gt;"",1,0)+IF(DV656&lt;&gt;"",1,0)+IF(DW656&lt;&gt;"",1,0)+IF(DX656&lt;&gt;"",1,0)+IF(DZ656&lt;&gt;"",1,0)+IF(EA656&lt;&gt;"",1,0)+IF(EB656&lt;&gt;"",1,0)+IF(EE656&lt;&gt;"",1,0)</f>
        <v>9</v>
      </c>
      <c r="BB656" s="0" t="n">
        <f aca="false">IF(AND(AV656&gt;0, AW656&gt;0),1,0)</f>
        <v>1</v>
      </c>
      <c r="BC656" s="0" t="s">
        <v>155</v>
      </c>
      <c r="BD656" s="0" t="s">
        <v>155</v>
      </c>
      <c r="BE656" s="0" t="s">
        <v>155</v>
      </c>
      <c r="BF656" s="0" t="s">
        <v>155</v>
      </c>
      <c r="BG656" s="0" t="s">
        <v>155</v>
      </c>
      <c r="BH656" s="0" t="s">
        <v>155</v>
      </c>
      <c r="BI656" s="0" t="s">
        <v>155</v>
      </c>
      <c r="BJ656" s="0" t="s">
        <v>155</v>
      </c>
      <c r="BK656" s="0" t="s">
        <v>155</v>
      </c>
      <c r="BL656" s="0" t="s">
        <v>155</v>
      </c>
      <c r="BP656" s="0" t="s">
        <v>155</v>
      </c>
      <c r="BR656" s="0" t="s">
        <v>155</v>
      </c>
      <c r="BS656" s="0" t="s">
        <v>155</v>
      </c>
      <c r="BV656" s="0" t="s">
        <v>155</v>
      </c>
      <c r="BY656" s="0" t="s">
        <v>144</v>
      </c>
      <c r="CA656" s="0" t="s">
        <v>155</v>
      </c>
      <c r="CC656" s="0" t="s">
        <v>144</v>
      </c>
      <c r="CG656" s="0" t="s">
        <v>155</v>
      </c>
      <c r="CH656" s="0" t="s">
        <v>144</v>
      </c>
      <c r="CK656" s="0" t="s">
        <v>155</v>
      </c>
      <c r="CL656" s="0" t="s">
        <v>144</v>
      </c>
      <c r="CN656" s="0" t="s">
        <v>155</v>
      </c>
      <c r="CO656" s="0" t="s">
        <v>144</v>
      </c>
      <c r="CP656" s="0" t="s">
        <v>155</v>
      </c>
      <c r="CQ656" s="0" t="s">
        <v>144</v>
      </c>
      <c r="CT656" s="0" t="s">
        <v>155</v>
      </c>
      <c r="CU656" s="0" t="s">
        <v>144</v>
      </c>
      <c r="CW656" s="0" t="s">
        <v>144</v>
      </c>
      <c r="CY656" s="0" t="s">
        <v>155</v>
      </c>
      <c r="CZ656" s="0" t="s">
        <v>144</v>
      </c>
      <c r="DC656" s="0" t="s">
        <v>155</v>
      </c>
      <c r="DD656" s="0" t="s">
        <v>144</v>
      </c>
      <c r="DF656" s="0" t="s">
        <v>155</v>
      </c>
      <c r="DG656" s="0" t="s">
        <v>144</v>
      </c>
      <c r="DI656" s="0" t="s">
        <v>155</v>
      </c>
      <c r="DJ656" s="0" t="s">
        <v>144</v>
      </c>
      <c r="DL656" s="0" t="s">
        <v>155</v>
      </c>
      <c r="DM656" s="0" t="s">
        <v>144</v>
      </c>
      <c r="DN656" s="0" t="s">
        <v>155</v>
      </c>
      <c r="DR656" s="0" t="s">
        <v>155</v>
      </c>
      <c r="DS656" s="0" t="s">
        <v>144</v>
      </c>
      <c r="DT656" s="0" t="s">
        <v>144</v>
      </c>
      <c r="DU656" s="0" t="s">
        <v>155</v>
      </c>
      <c r="DW656" s="0" t="s">
        <v>144</v>
      </c>
      <c r="DX656" s="0" t="s">
        <v>155</v>
      </c>
      <c r="EA656" s="0" t="s">
        <v>155</v>
      </c>
      <c r="ED656" s="0" t="s">
        <v>144</v>
      </c>
      <c r="EF656" s="0" t="s">
        <v>155</v>
      </c>
    </row>
    <row r="657" customFormat="false" ht="13.8" hidden="false" customHeight="false" outlineLevel="0" collapsed="false">
      <c r="A657" s="0" t="s">
        <v>3410</v>
      </c>
      <c r="B657" s="0" t="n">
        <v>78</v>
      </c>
      <c r="C657" s="0" t="n">
        <v>154689</v>
      </c>
      <c r="D657" s="0" t="s">
        <v>3411</v>
      </c>
      <c r="E657" s="0" t="s">
        <v>3412</v>
      </c>
      <c r="F657" s="0" t="str">
        <f aca="false">CONCATENATE(D657," ",LEFT(H657,4),"T=",AW657,"D=",AX657,"R=",AY657,"M=",AZ657,"L=",BA657,"B=",BB657)</f>
        <v>HELLER T=44D=13R=0M=3L=9B=1</v>
      </c>
      <c r="G657" s="0" t="s">
        <v>281</v>
      </c>
      <c r="I657" s="0" t="s">
        <v>3413</v>
      </c>
      <c r="J657" s="0" t="s">
        <v>3414</v>
      </c>
      <c r="K657" s="0" t="s">
        <v>143</v>
      </c>
      <c r="L657" s="0" t="s">
        <v>144</v>
      </c>
      <c r="M657" s="0" t="str">
        <f aca="false">RIGHT(N657,LEN(N657)-FIND(" ",N657))</f>
        <v>THIRD ST SW</v>
      </c>
      <c r="N657" s="0" t="s">
        <v>3415</v>
      </c>
      <c r="P657" s="0" t="s">
        <v>147</v>
      </c>
      <c r="Q657" s="0" t="s">
        <v>148</v>
      </c>
      <c r="R657" s="0" t="n">
        <v>44483</v>
      </c>
      <c r="AD657" s="0" t="s">
        <v>149</v>
      </c>
      <c r="AE657" s="0" t="s">
        <v>150</v>
      </c>
      <c r="AF657" s="0" t="s">
        <v>151</v>
      </c>
      <c r="AH657" s="0" t="n">
        <v>14</v>
      </c>
      <c r="AI657" s="0" t="n">
        <v>11</v>
      </c>
      <c r="AN657" s="0" t="s">
        <v>147</v>
      </c>
      <c r="AO657" s="0" t="s">
        <v>301</v>
      </c>
      <c r="AP657" s="0" t="s">
        <v>302</v>
      </c>
      <c r="AQ657" s="0" t="n">
        <v>9</v>
      </c>
      <c r="AR657" s="0" t="n">
        <v>64</v>
      </c>
      <c r="AS657" s="0" t="n">
        <v>32</v>
      </c>
      <c r="AV657" s="0" t="s">
        <v>154</v>
      </c>
      <c r="AW657" s="0" t="n">
        <f aca="false">COUNTA($BC657:$EG657)</f>
        <v>44</v>
      </c>
      <c r="AX657" s="0" t="n">
        <f aca="false">COUNTIF($BC657:$EG657,"D")</f>
        <v>13</v>
      </c>
      <c r="AY657" s="0" t="n">
        <f aca="false">COUNTIF($BC657:$EG657,"R")</f>
        <v>0</v>
      </c>
      <c r="AZ657" s="2" t="n">
        <f aca="false">COUNTIF(DW657,"D")+COUNTIF(DO657,"D")+COUNTIF(DJ657,"D")+COUNTIF(DD657,"D")</f>
        <v>3</v>
      </c>
      <c r="BA657" s="0" t="n">
        <f aca="false">IF(DH657&lt;&gt;"",1,0)+IF(DI657&lt;&gt;"",1,0)+IF(DK657&lt;&gt;"",1,0)+IF(DM657&lt;&gt;"",1,0)+IF(DN657&lt;&gt;"",1,0)+IF(DO657&lt;&gt;"",1,0)+IF(DQ657&lt;&gt;"",1,0)+IF(DR657&lt;&gt;"",1,0)+IF(DT657&lt;&gt;"",1,0)+IF(DU657&lt;&gt;"",1,0)+IF(DV657&lt;&gt;"",1,0)+IF(DW657&lt;&gt;"",1,0)+IF(DX657&lt;&gt;"",1,0)+IF(DZ657&lt;&gt;"",1,0)+IF(EA657&lt;&gt;"",1,0)+IF(EB657&lt;&gt;"",1,0)+IF(EE657&lt;&gt;"",1,0)</f>
        <v>9</v>
      </c>
      <c r="BB657" s="0" t="n">
        <f aca="false">IF(AND(AV657&gt;0, AW657&gt;0),1,0)</f>
        <v>1</v>
      </c>
      <c r="BC657" s="0" t="s">
        <v>155</v>
      </c>
      <c r="BD657" s="0" t="s">
        <v>155</v>
      </c>
      <c r="BE657" s="0" t="s">
        <v>155</v>
      </c>
      <c r="BF657" s="0" t="s">
        <v>155</v>
      </c>
      <c r="BG657" s="0" t="s">
        <v>155</v>
      </c>
      <c r="BH657" s="0" t="s">
        <v>155</v>
      </c>
      <c r="BI657" s="0" t="s">
        <v>155</v>
      </c>
      <c r="BJ657" s="0" t="s">
        <v>155</v>
      </c>
      <c r="BK657" s="0" t="s">
        <v>155</v>
      </c>
      <c r="BL657" s="0" t="s">
        <v>155</v>
      </c>
      <c r="BP657" s="0" t="s">
        <v>155</v>
      </c>
      <c r="BS657" s="0" t="s">
        <v>155</v>
      </c>
      <c r="BV657" s="0" t="s">
        <v>155</v>
      </c>
      <c r="BY657" s="0" t="s">
        <v>144</v>
      </c>
      <c r="CA657" s="0" t="s">
        <v>155</v>
      </c>
      <c r="CG657" s="0" t="s">
        <v>155</v>
      </c>
      <c r="CK657" s="0" t="s">
        <v>155</v>
      </c>
      <c r="CL657" s="0" t="s">
        <v>144</v>
      </c>
      <c r="CN657" s="0" t="s">
        <v>155</v>
      </c>
      <c r="CO657" s="0" t="s">
        <v>144</v>
      </c>
      <c r="CP657" s="0" t="s">
        <v>155</v>
      </c>
      <c r="CT657" s="0" t="s">
        <v>155</v>
      </c>
      <c r="CU657" s="0" t="s">
        <v>144</v>
      </c>
      <c r="CV657" s="0" t="s">
        <v>155</v>
      </c>
      <c r="CW657" s="0" t="s">
        <v>144</v>
      </c>
      <c r="CY657" s="0" t="s">
        <v>155</v>
      </c>
      <c r="CZ657" s="0" t="s">
        <v>144</v>
      </c>
      <c r="DC657" s="0" t="s">
        <v>155</v>
      </c>
      <c r="DF657" s="0" t="s">
        <v>155</v>
      </c>
      <c r="DG657" s="0" t="s">
        <v>144</v>
      </c>
      <c r="DI657" s="0" t="s">
        <v>155</v>
      </c>
      <c r="DJ657" s="0" t="s">
        <v>144</v>
      </c>
      <c r="DL657" s="0" t="s">
        <v>155</v>
      </c>
      <c r="DM657" s="0" t="s">
        <v>144</v>
      </c>
      <c r="DN657" s="0" t="s">
        <v>155</v>
      </c>
      <c r="DO657" s="0" t="s">
        <v>144</v>
      </c>
      <c r="DR657" s="0" t="s">
        <v>155</v>
      </c>
      <c r="DS657" s="0" t="s">
        <v>144</v>
      </c>
      <c r="DU657" s="0" t="s">
        <v>155</v>
      </c>
      <c r="DW657" s="0" t="s">
        <v>144</v>
      </c>
      <c r="DX657" s="0" t="s">
        <v>155</v>
      </c>
      <c r="EA657" s="0" t="s">
        <v>155</v>
      </c>
      <c r="ED657" s="0" t="s">
        <v>144</v>
      </c>
      <c r="EF657" s="0" t="s">
        <v>155</v>
      </c>
    </row>
    <row r="658" customFormat="false" ht="13.8" hidden="false" customHeight="false" outlineLevel="0" collapsed="false">
      <c r="A658" s="0" t="s">
        <v>3416</v>
      </c>
      <c r="B658" s="0" t="n">
        <v>78</v>
      </c>
      <c r="C658" s="0" t="n">
        <v>209998</v>
      </c>
      <c r="D658" s="0" t="s">
        <v>3417</v>
      </c>
      <c r="E658" s="0" t="s">
        <v>517</v>
      </c>
      <c r="F658" s="0" t="str">
        <f aca="false">CONCATENATE(D658," ",LEFT(H658,4),"T=",AW658,"D=",AX658,"R=",AY658,"M=",AZ658,"L=",BA658,"B=",BB658)</f>
        <v>HOMA T=48D=16R=1M=3L=9B=1</v>
      </c>
      <c r="G658" s="0" t="s">
        <v>424</v>
      </c>
      <c r="I658" s="0" t="s">
        <v>2788</v>
      </c>
      <c r="J658" s="0" t="s">
        <v>3418</v>
      </c>
      <c r="K658" s="0" t="s">
        <v>143</v>
      </c>
      <c r="L658" s="0" t="s">
        <v>217</v>
      </c>
      <c r="M658" s="0" t="str">
        <f aca="false">RIGHT(N658,LEN(N658)-FIND(" ",N658))</f>
        <v>HOLLYWOOD ST NE</v>
      </c>
      <c r="N658" s="0" t="s">
        <v>3419</v>
      </c>
      <c r="P658" s="0" t="s">
        <v>147</v>
      </c>
      <c r="Q658" s="0" t="s">
        <v>148</v>
      </c>
      <c r="R658" s="0" t="n">
        <v>44483</v>
      </c>
      <c r="AD658" s="0" t="s">
        <v>149</v>
      </c>
      <c r="AE658" s="0" t="s">
        <v>150</v>
      </c>
      <c r="AF658" s="0" t="s">
        <v>151</v>
      </c>
      <c r="AH658" s="0" t="n">
        <v>14</v>
      </c>
      <c r="AI658" s="0" t="n">
        <v>11</v>
      </c>
      <c r="AN658" s="0" t="s">
        <v>147</v>
      </c>
      <c r="AO658" s="0" t="s">
        <v>2809</v>
      </c>
      <c r="AP658" s="0" t="s">
        <v>2810</v>
      </c>
      <c r="AQ658" s="0" t="n">
        <v>9</v>
      </c>
      <c r="AR658" s="0" t="n">
        <v>64</v>
      </c>
      <c r="AS658" s="0" t="n">
        <v>32</v>
      </c>
      <c r="AV658" s="0" t="s">
        <v>202</v>
      </c>
      <c r="AW658" s="0" t="n">
        <f aca="false">COUNTA($BC658:$EG658)</f>
        <v>48</v>
      </c>
      <c r="AX658" s="0" t="n">
        <f aca="false">COUNTIF($BC658:$EG658,"D")</f>
        <v>16</v>
      </c>
      <c r="AY658" s="0" t="n">
        <f aca="false">COUNTIF($BC658:$EG658,"R")</f>
        <v>1</v>
      </c>
      <c r="AZ658" s="2" t="n">
        <f aca="false">COUNTIF(DW658,"D")+COUNTIF(DO658,"D")+COUNTIF(DJ658,"D")+COUNTIF(DD658,"D")</f>
        <v>3</v>
      </c>
      <c r="BA658" s="0" t="n">
        <f aca="false">IF(DH658&lt;&gt;"",1,0)+IF(DI658&lt;&gt;"",1,0)+IF(DK658&lt;&gt;"",1,0)+IF(DM658&lt;&gt;"",1,0)+IF(DN658&lt;&gt;"",1,0)+IF(DO658&lt;&gt;"",1,0)+IF(DQ658&lt;&gt;"",1,0)+IF(DR658&lt;&gt;"",1,0)+IF(DT658&lt;&gt;"",1,0)+IF(DU658&lt;&gt;"",1,0)+IF(DV658&lt;&gt;"",1,0)+IF(DW658&lt;&gt;"",1,0)+IF(DX658&lt;&gt;"",1,0)+IF(DZ658&lt;&gt;"",1,0)+IF(EA658&lt;&gt;"",1,0)+IF(EB658&lt;&gt;"",1,0)+IF(EE658&lt;&gt;"",1,0)</f>
        <v>9</v>
      </c>
      <c r="BB658" s="0" t="n">
        <f aca="false">IF(AND(AV658&gt;0, AW658&gt;0),1,0)</f>
        <v>1</v>
      </c>
      <c r="BD658" s="0" t="s">
        <v>155</v>
      </c>
      <c r="BE658" s="0" t="s">
        <v>155</v>
      </c>
      <c r="BF658" s="0" t="s">
        <v>155</v>
      </c>
      <c r="BG658" s="0" t="s">
        <v>155</v>
      </c>
      <c r="BH658" s="0" t="s">
        <v>155</v>
      </c>
      <c r="BI658" s="0" t="s">
        <v>155</v>
      </c>
      <c r="BJ658" s="0" t="s">
        <v>155</v>
      </c>
      <c r="BK658" s="0" t="s">
        <v>155</v>
      </c>
      <c r="BL658" s="0" t="s">
        <v>155</v>
      </c>
      <c r="BP658" s="0" t="s">
        <v>155</v>
      </c>
      <c r="BR658" s="0" t="s">
        <v>155</v>
      </c>
      <c r="BS658" s="0" t="s">
        <v>155</v>
      </c>
      <c r="BV658" s="0" t="s">
        <v>155</v>
      </c>
      <c r="BY658" s="0" t="s">
        <v>144</v>
      </c>
      <c r="CA658" s="0" t="s">
        <v>155</v>
      </c>
      <c r="CC658" s="0" t="s">
        <v>144</v>
      </c>
      <c r="CG658" s="0" t="s">
        <v>155</v>
      </c>
      <c r="CH658" s="0" t="s">
        <v>144</v>
      </c>
      <c r="CK658" s="0" t="s">
        <v>155</v>
      </c>
      <c r="CL658" s="0" t="s">
        <v>144</v>
      </c>
      <c r="CN658" s="0" t="s">
        <v>155</v>
      </c>
      <c r="CO658" s="0" t="s">
        <v>144</v>
      </c>
      <c r="CP658" s="0" t="s">
        <v>155</v>
      </c>
      <c r="CQ658" s="0" t="s">
        <v>144</v>
      </c>
      <c r="CT658" s="0" t="s">
        <v>155</v>
      </c>
      <c r="CU658" s="0" t="s">
        <v>144</v>
      </c>
      <c r="CV658" s="0" t="s">
        <v>155</v>
      </c>
      <c r="CW658" s="0" t="s">
        <v>144</v>
      </c>
      <c r="CY658" s="0" t="s">
        <v>155</v>
      </c>
      <c r="CZ658" s="0" t="s">
        <v>144</v>
      </c>
      <c r="DC658" s="0" t="s">
        <v>155</v>
      </c>
      <c r="DD658" s="0" t="s">
        <v>144</v>
      </c>
      <c r="DF658" s="0" t="s">
        <v>155</v>
      </c>
      <c r="DG658" s="0" t="s">
        <v>144</v>
      </c>
      <c r="DI658" s="0" t="s">
        <v>155</v>
      </c>
      <c r="DJ658" s="0" t="s">
        <v>144</v>
      </c>
      <c r="DL658" s="0" t="s">
        <v>155</v>
      </c>
      <c r="DM658" s="0" t="s">
        <v>144</v>
      </c>
      <c r="DN658" s="0" t="s">
        <v>155</v>
      </c>
      <c r="DR658" s="0" t="s">
        <v>155</v>
      </c>
      <c r="DS658" s="0" t="s">
        <v>144</v>
      </c>
      <c r="DT658" s="0" t="s">
        <v>144</v>
      </c>
      <c r="DU658" s="0" t="s">
        <v>155</v>
      </c>
      <c r="DW658" s="0" t="s">
        <v>144</v>
      </c>
      <c r="DX658" s="0" t="s">
        <v>155</v>
      </c>
      <c r="EA658" s="0" t="s">
        <v>155</v>
      </c>
      <c r="ED658" s="0" t="s">
        <v>217</v>
      </c>
      <c r="EF658" s="0" t="s">
        <v>155</v>
      </c>
    </row>
    <row r="659" customFormat="false" ht="13.8" hidden="false" customHeight="false" outlineLevel="0" collapsed="false">
      <c r="A659" s="0" t="s">
        <v>3420</v>
      </c>
      <c r="B659" s="0" t="n">
        <v>78</v>
      </c>
      <c r="C659" s="0" t="n">
        <v>8758</v>
      </c>
      <c r="D659" s="0" t="s">
        <v>3421</v>
      </c>
      <c r="E659" s="0" t="s">
        <v>3422</v>
      </c>
      <c r="F659" s="0" t="str">
        <f aca="false">CONCATENATE(D659," ",LEFT(H659,4),"T=",AW659,"D=",AX659,"R=",AY659,"M=",AZ659,"L=",BA659,"B=",BB659)</f>
        <v>HOSO T=49D=17R=0M=3L=9B=1</v>
      </c>
      <c r="G659" s="0" t="s">
        <v>273</v>
      </c>
      <c r="I659" s="0" t="s">
        <v>3423</v>
      </c>
      <c r="J659" s="0" t="s">
        <v>1357</v>
      </c>
      <c r="K659" s="0" t="s">
        <v>143</v>
      </c>
      <c r="L659" s="0" t="s">
        <v>144</v>
      </c>
      <c r="M659" s="0" t="str">
        <f aca="false">RIGHT(N659,LEN(N659)-FIND(" ",N659))</f>
        <v>E MARKET ST</v>
      </c>
      <c r="N659" s="0" t="s">
        <v>3424</v>
      </c>
      <c r="P659" s="0" t="s">
        <v>147</v>
      </c>
      <c r="Q659" s="0" t="s">
        <v>148</v>
      </c>
      <c r="R659" s="0" t="n">
        <v>44483</v>
      </c>
      <c r="AD659" s="0" t="s">
        <v>149</v>
      </c>
      <c r="AE659" s="0" t="s">
        <v>150</v>
      </c>
      <c r="AF659" s="0" t="s">
        <v>151</v>
      </c>
      <c r="AH659" s="0" t="n">
        <v>14</v>
      </c>
      <c r="AI659" s="0" t="n">
        <v>11</v>
      </c>
      <c r="AN659" s="0" t="s">
        <v>147</v>
      </c>
      <c r="AO659" s="0" t="s">
        <v>1197</v>
      </c>
      <c r="AP659" s="0" t="s">
        <v>1198</v>
      </c>
      <c r="AQ659" s="0" t="n">
        <v>9</v>
      </c>
      <c r="AR659" s="0" t="n">
        <v>64</v>
      </c>
      <c r="AS659" s="0" t="n">
        <v>32</v>
      </c>
      <c r="AV659" s="0" t="s">
        <v>202</v>
      </c>
      <c r="AW659" s="0" t="n">
        <f aca="false">COUNTA($BC659:$EG659)</f>
        <v>49</v>
      </c>
      <c r="AX659" s="0" t="n">
        <f aca="false">COUNTIF($BC659:$EG659,"D")</f>
        <v>17</v>
      </c>
      <c r="AY659" s="0" t="n">
        <f aca="false">COUNTIF($BC659:$EG659,"R")</f>
        <v>0</v>
      </c>
      <c r="AZ659" s="2" t="n">
        <f aca="false">COUNTIF(DW659,"D")+COUNTIF(DO659,"D")+COUNTIF(DJ659,"D")+COUNTIF(DD659,"D")</f>
        <v>3</v>
      </c>
      <c r="BA659" s="0" t="n">
        <f aca="false">IF(DH659&lt;&gt;"",1,0)+IF(DI659&lt;&gt;"",1,0)+IF(DK659&lt;&gt;"",1,0)+IF(DM659&lt;&gt;"",1,0)+IF(DN659&lt;&gt;"",1,0)+IF(DO659&lt;&gt;"",1,0)+IF(DQ659&lt;&gt;"",1,0)+IF(DR659&lt;&gt;"",1,0)+IF(DT659&lt;&gt;"",1,0)+IF(DU659&lt;&gt;"",1,0)+IF(DV659&lt;&gt;"",1,0)+IF(DW659&lt;&gt;"",1,0)+IF(DX659&lt;&gt;"",1,0)+IF(DZ659&lt;&gt;"",1,0)+IF(EA659&lt;&gt;"",1,0)+IF(EB659&lt;&gt;"",1,0)+IF(EE659&lt;&gt;"",1,0)</f>
        <v>9</v>
      </c>
      <c r="BB659" s="0" t="n">
        <f aca="false">IF(AND(AV659&gt;0, AW659&gt;0),1,0)</f>
        <v>1</v>
      </c>
      <c r="BC659" s="0" t="s">
        <v>155</v>
      </c>
      <c r="BD659" s="0" t="s">
        <v>155</v>
      </c>
      <c r="BE659" s="0" t="s">
        <v>155</v>
      </c>
      <c r="BF659" s="0" t="s">
        <v>155</v>
      </c>
      <c r="BG659" s="0" t="s">
        <v>155</v>
      </c>
      <c r="BH659" s="0" t="s">
        <v>155</v>
      </c>
      <c r="BI659" s="0" t="s">
        <v>155</v>
      </c>
      <c r="BJ659" s="0" t="s">
        <v>155</v>
      </c>
      <c r="BK659" s="0" t="s">
        <v>155</v>
      </c>
      <c r="BL659" s="0" t="s">
        <v>155</v>
      </c>
      <c r="BP659" s="0" t="s">
        <v>155</v>
      </c>
      <c r="BR659" s="0" t="s">
        <v>155</v>
      </c>
      <c r="BS659" s="0" t="s">
        <v>155</v>
      </c>
      <c r="BV659" s="0" t="s">
        <v>155</v>
      </c>
      <c r="BY659" s="0" t="s">
        <v>144</v>
      </c>
      <c r="CA659" s="0" t="s">
        <v>155</v>
      </c>
      <c r="CC659" s="0" t="s">
        <v>144</v>
      </c>
      <c r="CG659" s="0" t="s">
        <v>155</v>
      </c>
      <c r="CH659" s="0" t="s">
        <v>144</v>
      </c>
      <c r="CK659" s="0" t="s">
        <v>155</v>
      </c>
      <c r="CL659" s="0" t="s">
        <v>144</v>
      </c>
      <c r="CN659" s="0" t="s">
        <v>155</v>
      </c>
      <c r="CO659" s="0" t="s">
        <v>144</v>
      </c>
      <c r="CP659" s="0" t="s">
        <v>155</v>
      </c>
      <c r="CQ659" s="0" t="s">
        <v>144</v>
      </c>
      <c r="CT659" s="0" t="s">
        <v>155</v>
      </c>
      <c r="CU659" s="0" t="s">
        <v>144</v>
      </c>
      <c r="CV659" s="0" t="s">
        <v>155</v>
      </c>
      <c r="CW659" s="0" t="s">
        <v>144</v>
      </c>
      <c r="CY659" s="0" t="s">
        <v>155</v>
      </c>
      <c r="CZ659" s="0" t="s">
        <v>144</v>
      </c>
      <c r="DC659" s="0" t="s">
        <v>155</v>
      </c>
      <c r="DD659" s="0" t="s">
        <v>144</v>
      </c>
      <c r="DF659" s="0" t="s">
        <v>155</v>
      </c>
      <c r="DG659" s="0" t="s">
        <v>144</v>
      </c>
      <c r="DI659" s="0" t="s">
        <v>155</v>
      </c>
      <c r="DJ659" s="0" t="s">
        <v>144</v>
      </c>
      <c r="DL659" s="0" t="s">
        <v>155</v>
      </c>
      <c r="DM659" s="0" t="s">
        <v>144</v>
      </c>
      <c r="DN659" s="0" t="s">
        <v>155</v>
      </c>
      <c r="DR659" s="0" t="s">
        <v>155</v>
      </c>
      <c r="DS659" s="0" t="s">
        <v>144</v>
      </c>
      <c r="DT659" s="0" t="s">
        <v>144</v>
      </c>
      <c r="DU659" s="0" t="s">
        <v>155</v>
      </c>
      <c r="DW659" s="0" t="s">
        <v>144</v>
      </c>
      <c r="DX659" s="0" t="s">
        <v>155</v>
      </c>
      <c r="EA659" s="0" t="s">
        <v>155</v>
      </c>
      <c r="ED659" s="0" t="s">
        <v>144</v>
      </c>
      <c r="EF659" s="0" t="s">
        <v>155</v>
      </c>
    </row>
    <row r="660" customFormat="false" ht="13.8" hidden="false" customHeight="false" outlineLevel="0" collapsed="false">
      <c r="A660" s="0" t="s">
        <v>3425</v>
      </c>
      <c r="B660" s="0" t="n">
        <v>78</v>
      </c>
      <c r="C660" s="0" t="n">
        <v>389418</v>
      </c>
      <c r="D660" s="0" t="s">
        <v>3426</v>
      </c>
      <c r="E660" s="0" t="s">
        <v>3427</v>
      </c>
      <c r="F660" s="0" t="str">
        <f aca="false">CONCATENATE(D660," ",LEFT(H660,4),"T=",AW660,"D=",AX660,"R=",AY660,"M=",AZ660,"L=",BA660,"B=",BB660)</f>
        <v>HOYNOS T=22D=8R=1M=3L=9B=1</v>
      </c>
      <c r="G660" s="0" t="s">
        <v>424</v>
      </c>
      <c r="I660" s="0" t="s">
        <v>3428</v>
      </c>
      <c r="J660" s="0" t="s">
        <v>3429</v>
      </c>
      <c r="K660" s="0" t="s">
        <v>143</v>
      </c>
      <c r="L660" s="0" t="s">
        <v>144</v>
      </c>
      <c r="M660" s="0" t="str">
        <f aca="false">RIGHT(N660,LEN(N660)-FIND(" ",N660))</f>
        <v>ADELAIDE AVE NE</v>
      </c>
      <c r="N660" s="0" t="s">
        <v>3430</v>
      </c>
      <c r="P660" s="0" t="s">
        <v>147</v>
      </c>
      <c r="Q660" s="0" t="s">
        <v>148</v>
      </c>
      <c r="R660" s="0" t="n">
        <v>44483</v>
      </c>
      <c r="AD660" s="0" t="s">
        <v>149</v>
      </c>
      <c r="AE660" s="0" t="s">
        <v>150</v>
      </c>
      <c r="AF660" s="0" t="s">
        <v>151</v>
      </c>
      <c r="AH660" s="0" t="n">
        <v>14</v>
      </c>
      <c r="AI660" s="0" t="n">
        <v>11</v>
      </c>
      <c r="AN660" s="0" t="s">
        <v>147</v>
      </c>
      <c r="AO660" s="0" t="s">
        <v>1368</v>
      </c>
      <c r="AP660" s="0" t="s">
        <v>1369</v>
      </c>
      <c r="AQ660" s="0" t="n">
        <v>9</v>
      </c>
      <c r="AR660" s="0" t="n">
        <v>64</v>
      </c>
      <c r="AS660" s="0" t="n">
        <v>32</v>
      </c>
      <c r="AV660" s="0" t="s">
        <v>202</v>
      </c>
      <c r="AW660" s="0" t="n">
        <f aca="false">COUNTA($BC660:$EG660)</f>
        <v>22</v>
      </c>
      <c r="AX660" s="0" t="n">
        <f aca="false">COUNTIF($BC660:$EG660,"D")</f>
        <v>8</v>
      </c>
      <c r="AY660" s="0" t="n">
        <f aca="false">COUNTIF($BC660:$EG660,"R")</f>
        <v>1</v>
      </c>
      <c r="AZ660" s="2" t="n">
        <f aca="false">COUNTIF(DW660,"D")+COUNTIF(DO660,"D")+COUNTIF(DJ660,"D")+COUNTIF(DD660,"D")</f>
        <v>3</v>
      </c>
      <c r="BA660" s="0" t="n">
        <f aca="false">IF(DH660&lt;&gt;"",1,0)+IF(DI660&lt;&gt;"",1,0)+IF(DK660&lt;&gt;"",1,0)+IF(DM660&lt;&gt;"",1,0)+IF(DN660&lt;&gt;"",1,0)+IF(DO660&lt;&gt;"",1,0)+IF(DQ660&lt;&gt;"",1,0)+IF(DR660&lt;&gt;"",1,0)+IF(DT660&lt;&gt;"",1,0)+IF(DU660&lt;&gt;"",1,0)+IF(DV660&lt;&gt;"",1,0)+IF(DW660&lt;&gt;"",1,0)+IF(DX660&lt;&gt;"",1,0)+IF(DZ660&lt;&gt;"",1,0)+IF(EA660&lt;&gt;"",1,0)+IF(EB660&lt;&gt;"",1,0)+IF(EE660&lt;&gt;"",1,0)</f>
        <v>9</v>
      </c>
      <c r="BB660" s="0" t="n">
        <f aca="false">IF(AND(AV660&gt;0, AW660&gt;0),1,0)</f>
        <v>1</v>
      </c>
      <c r="CP660" s="0" t="s">
        <v>155</v>
      </c>
      <c r="CV660" s="0" t="s">
        <v>155</v>
      </c>
      <c r="CY660" s="0" t="s">
        <v>155</v>
      </c>
      <c r="CZ660" s="0" t="s">
        <v>217</v>
      </c>
      <c r="DC660" s="0" t="s">
        <v>155</v>
      </c>
      <c r="DD660" s="0" t="s">
        <v>144</v>
      </c>
      <c r="DF660" s="0" t="s">
        <v>155</v>
      </c>
      <c r="DG660" s="0" t="s">
        <v>144</v>
      </c>
      <c r="DI660" s="0" t="s">
        <v>155</v>
      </c>
      <c r="DJ660" s="0" t="s">
        <v>144</v>
      </c>
      <c r="DL660" s="0" t="s">
        <v>155</v>
      </c>
      <c r="DM660" s="0" t="s">
        <v>144</v>
      </c>
      <c r="DN660" s="0" t="s">
        <v>155</v>
      </c>
      <c r="DR660" s="0" t="s">
        <v>155</v>
      </c>
      <c r="DS660" s="0" t="s">
        <v>144</v>
      </c>
      <c r="DT660" s="0" t="s">
        <v>144</v>
      </c>
      <c r="DU660" s="0" t="s">
        <v>155</v>
      </c>
      <c r="DW660" s="0" t="s">
        <v>144</v>
      </c>
      <c r="DX660" s="0" t="s">
        <v>155</v>
      </c>
      <c r="EA660" s="0" t="s">
        <v>155</v>
      </c>
      <c r="ED660" s="0" t="s">
        <v>144</v>
      </c>
      <c r="EF660" s="0" t="s">
        <v>155</v>
      </c>
    </row>
    <row r="661" customFormat="false" ht="13.8" hidden="false" customHeight="false" outlineLevel="0" collapsed="false">
      <c r="A661" s="0" t="s">
        <v>3431</v>
      </c>
      <c r="B661" s="0" t="n">
        <v>78</v>
      </c>
      <c r="C661" s="0" t="n">
        <v>1039</v>
      </c>
      <c r="D661" s="0" t="s">
        <v>3432</v>
      </c>
      <c r="E661" s="0" t="s">
        <v>255</v>
      </c>
      <c r="F661" s="0" t="str">
        <f aca="false">CONCATENATE(D661," ",LEFT(H661,4),"T=",AW661,"D=",AX661,"R=",AY661,"M=",AZ661,"L=",BA661,"B=",BB661)</f>
        <v>IANNUCCI JRT=47D=16R=0M=3L=9B=1</v>
      </c>
      <c r="G661" s="0" t="s">
        <v>281</v>
      </c>
      <c r="H661" s="0" t="s">
        <v>644</v>
      </c>
      <c r="I661" s="0" t="s">
        <v>3433</v>
      </c>
      <c r="J661" s="0" t="s">
        <v>3434</v>
      </c>
      <c r="K661" s="0" t="s">
        <v>143</v>
      </c>
      <c r="L661" s="0" t="s">
        <v>144</v>
      </c>
      <c r="M661" s="0" t="str">
        <f aca="false">RIGHT(N661,LEN(N661)-FIND(" ",N661))</f>
        <v>BUTLER RD NE</v>
      </c>
      <c r="N661" s="0" t="s">
        <v>3435</v>
      </c>
      <c r="P661" s="0" t="s">
        <v>147</v>
      </c>
      <c r="Q661" s="0" t="s">
        <v>148</v>
      </c>
      <c r="R661" s="0" t="n">
        <v>44483</v>
      </c>
      <c r="AD661" s="0" t="s">
        <v>149</v>
      </c>
      <c r="AE661" s="0" t="s">
        <v>150</v>
      </c>
      <c r="AF661" s="0" t="s">
        <v>151</v>
      </c>
      <c r="AH661" s="0" t="n">
        <v>14</v>
      </c>
      <c r="AI661" s="0" t="n">
        <v>11</v>
      </c>
      <c r="AN661" s="0" t="s">
        <v>147</v>
      </c>
      <c r="AO661" s="0" t="s">
        <v>908</v>
      </c>
      <c r="AP661" s="0" t="s">
        <v>909</v>
      </c>
      <c r="AQ661" s="0" t="n">
        <v>9</v>
      </c>
      <c r="AR661" s="0" t="n">
        <v>64</v>
      </c>
      <c r="AS661" s="0" t="n">
        <v>32</v>
      </c>
      <c r="AV661" s="0" t="s">
        <v>202</v>
      </c>
      <c r="AW661" s="0" t="n">
        <f aca="false">COUNTA($BC661:$EG661)</f>
        <v>47</v>
      </c>
      <c r="AX661" s="0" t="n">
        <f aca="false">COUNTIF($BC661:$EG661,"D")</f>
        <v>16</v>
      </c>
      <c r="AY661" s="0" t="n">
        <f aca="false">COUNTIF($BC661:$EG661,"R")</f>
        <v>0</v>
      </c>
      <c r="AZ661" s="2" t="n">
        <f aca="false">COUNTIF(DW661,"D")+COUNTIF(DO661,"D")+COUNTIF(DJ661,"D")+COUNTIF(DD661,"D")</f>
        <v>3</v>
      </c>
      <c r="BA661" s="0" t="n">
        <f aca="false">IF(DH661&lt;&gt;"",1,0)+IF(DI661&lt;&gt;"",1,0)+IF(DK661&lt;&gt;"",1,0)+IF(DM661&lt;&gt;"",1,0)+IF(DN661&lt;&gt;"",1,0)+IF(DO661&lt;&gt;"",1,0)+IF(DQ661&lt;&gt;"",1,0)+IF(DR661&lt;&gt;"",1,0)+IF(DT661&lt;&gt;"",1,0)+IF(DU661&lt;&gt;"",1,0)+IF(DV661&lt;&gt;"",1,0)+IF(DW661&lt;&gt;"",1,0)+IF(DX661&lt;&gt;"",1,0)+IF(DZ661&lt;&gt;"",1,0)+IF(EA661&lt;&gt;"",1,0)+IF(EB661&lt;&gt;"",1,0)+IF(EE661&lt;&gt;"",1,0)</f>
        <v>9</v>
      </c>
      <c r="BB661" s="0" t="n">
        <f aca="false">IF(AND(AV661&gt;0, AW661&gt;0),1,0)</f>
        <v>1</v>
      </c>
      <c r="BC661" s="0" t="s">
        <v>155</v>
      </c>
      <c r="BD661" s="0" t="s">
        <v>155</v>
      </c>
      <c r="BE661" s="0" t="s">
        <v>155</v>
      </c>
      <c r="BF661" s="0" t="s">
        <v>155</v>
      </c>
      <c r="BG661" s="0" t="s">
        <v>155</v>
      </c>
      <c r="BH661" s="0" t="s">
        <v>155</v>
      </c>
      <c r="BI661" s="0" t="s">
        <v>155</v>
      </c>
      <c r="BJ661" s="0" t="s">
        <v>155</v>
      </c>
      <c r="BK661" s="0" t="s">
        <v>155</v>
      </c>
      <c r="BL661" s="0" t="s">
        <v>155</v>
      </c>
      <c r="BP661" s="0" t="s">
        <v>155</v>
      </c>
      <c r="BR661" s="0" t="s">
        <v>155</v>
      </c>
      <c r="BS661" s="0" t="s">
        <v>155</v>
      </c>
      <c r="BV661" s="0" t="s">
        <v>155</v>
      </c>
      <c r="BY661" s="0" t="s">
        <v>144</v>
      </c>
      <c r="CA661" s="0" t="s">
        <v>155</v>
      </c>
      <c r="CC661" s="0" t="s">
        <v>144</v>
      </c>
      <c r="CG661" s="0" t="s">
        <v>155</v>
      </c>
      <c r="CH661" s="0" t="s">
        <v>144</v>
      </c>
      <c r="CK661" s="0" t="s">
        <v>155</v>
      </c>
      <c r="CL661" s="0" t="s">
        <v>144</v>
      </c>
      <c r="CN661" s="0" t="s">
        <v>155</v>
      </c>
      <c r="CO661" s="0" t="s">
        <v>144</v>
      </c>
      <c r="CP661" s="0" t="s">
        <v>155</v>
      </c>
      <c r="CU661" s="0" t="s">
        <v>144</v>
      </c>
      <c r="CV661" s="0" t="s">
        <v>155</v>
      </c>
      <c r="CW661" s="0" t="s">
        <v>144</v>
      </c>
      <c r="CY661" s="0" t="s">
        <v>155</v>
      </c>
      <c r="CZ661" s="0" t="s">
        <v>144</v>
      </c>
      <c r="DC661" s="0" t="s">
        <v>155</v>
      </c>
      <c r="DD661" s="0" t="s">
        <v>144</v>
      </c>
      <c r="DF661" s="0" t="s">
        <v>155</v>
      </c>
      <c r="DG661" s="0" t="s">
        <v>144</v>
      </c>
      <c r="DI661" s="0" t="s">
        <v>155</v>
      </c>
      <c r="DJ661" s="0" t="s">
        <v>144</v>
      </c>
      <c r="DL661" s="0" t="s">
        <v>155</v>
      </c>
      <c r="DM661" s="0" t="s">
        <v>144</v>
      </c>
      <c r="DN661" s="0" t="s">
        <v>155</v>
      </c>
      <c r="DR661" s="0" t="s">
        <v>155</v>
      </c>
      <c r="DS661" s="0" t="s">
        <v>144</v>
      </c>
      <c r="DT661" s="0" t="s">
        <v>144</v>
      </c>
      <c r="DU661" s="0" t="s">
        <v>155</v>
      </c>
      <c r="DW661" s="0" t="s">
        <v>144</v>
      </c>
      <c r="DX661" s="0" t="s">
        <v>155</v>
      </c>
      <c r="EA661" s="0" t="s">
        <v>155</v>
      </c>
      <c r="ED661" s="0" t="s">
        <v>144</v>
      </c>
      <c r="EF661" s="0" t="s">
        <v>155</v>
      </c>
    </row>
    <row r="662" customFormat="false" ht="13.8" hidden="false" customHeight="false" outlineLevel="0" collapsed="false">
      <c r="A662" s="0" t="s">
        <v>3436</v>
      </c>
      <c r="B662" s="0" t="n">
        <v>78</v>
      </c>
      <c r="C662" s="0" t="n">
        <v>16291</v>
      </c>
      <c r="D662" s="0" t="s">
        <v>1791</v>
      </c>
      <c r="E662" s="0" t="s">
        <v>3437</v>
      </c>
      <c r="F662" s="0" t="str">
        <f aca="false">CONCATENATE(D662," ",LEFT(H662,4),"T=",AW662,"D=",AX662,"R=",AY662,"M=",AZ662,"L=",BA662,"B=",BB662)</f>
        <v>JACKSON T=45D=15R=0M=3L=9B=1</v>
      </c>
      <c r="G662" s="0" t="s">
        <v>327</v>
      </c>
      <c r="I662" s="0" t="s">
        <v>3438</v>
      </c>
      <c r="J662" s="0" t="s">
        <v>832</v>
      </c>
      <c r="K662" s="0" t="s">
        <v>143</v>
      </c>
      <c r="L662" s="0" t="s">
        <v>144</v>
      </c>
      <c r="M662" s="0" t="str">
        <f aca="false">RIGHT(N662,LEN(N662)-FIND(" ",N662))</f>
        <v>WAINWOOD DR SE</v>
      </c>
      <c r="N662" s="0" t="s">
        <v>3439</v>
      </c>
      <c r="P662" s="0" t="s">
        <v>147</v>
      </c>
      <c r="Q662" s="0" t="s">
        <v>148</v>
      </c>
      <c r="R662" s="0" t="n">
        <v>44484</v>
      </c>
      <c r="AD662" s="0" t="s">
        <v>149</v>
      </c>
      <c r="AE662" s="0" t="s">
        <v>150</v>
      </c>
      <c r="AF662" s="0" t="s">
        <v>151</v>
      </c>
      <c r="AH662" s="0" t="n">
        <v>14</v>
      </c>
      <c r="AI662" s="0" t="n">
        <v>11</v>
      </c>
      <c r="AN662" s="0" t="s">
        <v>147</v>
      </c>
      <c r="AO662" s="0" t="s">
        <v>268</v>
      </c>
      <c r="AP662" s="0" t="s">
        <v>269</v>
      </c>
      <c r="AQ662" s="0" t="n">
        <v>9</v>
      </c>
      <c r="AR662" s="0" t="n">
        <v>64</v>
      </c>
      <c r="AS662" s="0" t="n">
        <v>32</v>
      </c>
      <c r="AV662" s="0" t="s">
        <v>252</v>
      </c>
      <c r="AW662" s="0" t="n">
        <f aca="false">COUNTA($BC662:$EG662)</f>
        <v>45</v>
      </c>
      <c r="AX662" s="0" t="n">
        <f aca="false">COUNTIF($BC662:$EG662,"D")</f>
        <v>15</v>
      </c>
      <c r="AY662" s="0" t="n">
        <f aca="false">COUNTIF($BC662:$EG662,"R")</f>
        <v>0</v>
      </c>
      <c r="AZ662" s="2" t="n">
        <f aca="false">COUNTIF(DW662,"D")+COUNTIF(DO662,"D")+COUNTIF(DJ662,"D")+COUNTIF(DD662,"D")</f>
        <v>3</v>
      </c>
      <c r="BA662" s="0" t="n">
        <f aca="false">IF(DH662&lt;&gt;"",1,0)+IF(DI662&lt;&gt;"",1,0)+IF(DK662&lt;&gt;"",1,0)+IF(DM662&lt;&gt;"",1,0)+IF(DN662&lt;&gt;"",1,0)+IF(DO662&lt;&gt;"",1,0)+IF(DQ662&lt;&gt;"",1,0)+IF(DR662&lt;&gt;"",1,0)+IF(DT662&lt;&gt;"",1,0)+IF(DU662&lt;&gt;"",1,0)+IF(DV662&lt;&gt;"",1,0)+IF(DW662&lt;&gt;"",1,0)+IF(DX662&lt;&gt;"",1,0)+IF(DZ662&lt;&gt;"",1,0)+IF(EA662&lt;&gt;"",1,0)+IF(EB662&lt;&gt;"",1,0)+IF(EE662&lt;&gt;"",1,0)</f>
        <v>9</v>
      </c>
      <c r="BB662" s="0" t="n">
        <f aca="false">IF(AND(AV662&gt;0, AW662&gt;0),1,0)</f>
        <v>1</v>
      </c>
      <c r="BC662" s="0" t="s">
        <v>155</v>
      </c>
      <c r="BD662" s="0" t="s">
        <v>155</v>
      </c>
      <c r="BE662" s="0" t="s">
        <v>155</v>
      </c>
      <c r="BF662" s="0" t="s">
        <v>155</v>
      </c>
      <c r="BH662" s="0" t="s">
        <v>155</v>
      </c>
      <c r="BI662" s="0" t="s">
        <v>155</v>
      </c>
      <c r="BJ662" s="0" t="s">
        <v>155</v>
      </c>
      <c r="BK662" s="0" t="s">
        <v>155</v>
      </c>
      <c r="BL662" s="0" t="s">
        <v>155</v>
      </c>
      <c r="BP662" s="0" t="s">
        <v>155</v>
      </c>
      <c r="BR662" s="0" t="s">
        <v>155</v>
      </c>
      <c r="BS662" s="0" t="s">
        <v>155</v>
      </c>
      <c r="BV662" s="0" t="s">
        <v>155</v>
      </c>
      <c r="BY662" s="0" t="s">
        <v>144</v>
      </c>
      <c r="CA662" s="0" t="s">
        <v>155</v>
      </c>
      <c r="CC662" s="0" t="s">
        <v>144</v>
      </c>
      <c r="CG662" s="0" t="s">
        <v>155</v>
      </c>
      <c r="CH662" s="0" t="s">
        <v>144</v>
      </c>
      <c r="CK662" s="0" t="s">
        <v>155</v>
      </c>
      <c r="CL662" s="0" t="s">
        <v>144</v>
      </c>
      <c r="CN662" s="0" t="s">
        <v>155</v>
      </c>
      <c r="CP662" s="0" t="s">
        <v>155</v>
      </c>
      <c r="CQ662" s="0" t="s">
        <v>144</v>
      </c>
      <c r="CU662" s="0" t="s">
        <v>144</v>
      </c>
      <c r="CV662" s="0" t="s">
        <v>155</v>
      </c>
      <c r="CW662" s="0" t="s">
        <v>144</v>
      </c>
      <c r="CY662" s="0" t="s">
        <v>155</v>
      </c>
      <c r="DC662" s="0" t="s">
        <v>155</v>
      </c>
      <c r="DD662" s="0" t="s">
        <v>144</v>
      </c>
      <c r="DF662" s="0" t="s">
        <v>155</v>
      </c>
      <c r="DG662" s="0" t="s">
        <v>144</v>
      </c>
      <c r="DI662" s="0" t="s">
        <v>155</v>
      </c>
      <c r="DJ662" s="0" t="s">
        <v>144</v>
      </c>
      <c r="DL662" s="0" t="s">
        <v>155</v>
      </c>
      <c r="DM662" s="0" t="s">
        <v>144</v>
      </c>
      <c r="DN662" s="0" t="s">
        <v>155</v>
      </c>
      <c r="DR662" s="0" t="s">
        <v>155</v>
      </c>
      <c r="DS662" s="0" t="s">
        <v>144</v>
      </c>
      <c r="DT662" s="0" t="s">
        <v>144</v>
      </c>
      <c r="DU662" s="0" t="s">
        <v>155</v>
      </c>
      <c r="DW662" s="0" t="s">
        <v>144</v>
      </c>
      <c r="DX662" s="0" t="s">
        <v>155</v>
      </c>
      <c r="EA662" s="0" t="s">
        <v>155</v>
      </c>
      <c r="ED662" s="0" t="s">
        <v>144</v>
      </c>
      <c r="EF662" s="0" t="s">
        <v>155</v>
      </c>
    </row>
    <row r="663" customFormat="false" ht="13.8" hidden="false" customHeight="false" outlineLevel="0" collapsed="false">
      <c r="A663" s="0" t="s">
        <v>3440</v>
      </c>
      <c r="B663" s="0" t="n">
        <v>78</v>
      </c>
      <c r="C663" s="0" t="n">
        <v>27226</v>
      </c>
      <c r="D663" s="0" t="s">
        <v>1791</v>
      </c>
      <c r="E663" s="0" t="s">
        <v>2733</v>
      </c>
      <c r="F663" s="0" t="str">
        <f aca="false">CONCATENATE(D663," ",LEFT(H663,4),"T=",AW663,"D=",AX663,"R=",AY663,"M=",AZ663,"L=",BA663,"B=",BB663)</f>
        <v>JACKSON T=40D=8R=3M=3L=9B=1</v>
      </c>
      <c r="G663" s="0" t="s">
        <v>432</v>
      </c>
      <c r="I663" s="0" t="s">
        <v>3441</v>
      </c>
      <c r="J663" s="0" t="s">
        <v>3075</v>
      </c>
      <c r="K663" s="0" t="s">
        <v>143</v>
      </c>
      <c r="L663" s="0" t="s">
        <v>144</v>
      </c>
      <c r="M663" s="0" t="str">
        <f aca="false">RIGHT(N663,LEN(N663)-FIND(" ",N663))</f>
        <v>MERRIWEATHER ST NW</v>
      </c>
      <c r="N663" s="0" t="s">
        <v>3442</v>
      </c>
      <c r="P663" s="0" t="s">
        <v>147</v>
      </c>
      <c r="Q663" s="0" t="s">
        <v>148</v>
      </c>
      <c r="R663" s="0" t="n">
        <v>44485</v>
      </c>
      <c r="AD663" s="0" t="s">
        <v>149</v>
      </c>
      <c r="AE663" s="0" t="s">
        <v>150</v>
      </c>
      <c r="AF663" s="0" t="s">
        <v>151</v>
      </c>
      <c r="AH663" s="0" t="n">
        <v>14</v>
      </c>
      <c r="AI663" s="0" t="n">
        <v>11</v>
      </c>
      <c r="AN663" s="0" t="s">
        <v>147</v>
      </c>
      <c r="AO663" s="0" t="s">
        <v>315</v>
      </c>
      <c r="AP663" s="0" t="s">
        <v>316</v>
      </c>
      <c r="AQ663" s="0" t="n">
        <v>9</v>
      </c>
      <c r="AR663" s="0" t="n">
        <v>64</v>
      </c>
      <c r="AS663" s="0" t="n">
        <v>32</v>
      </c>
      <c r="AV663" s="0" t="s">
        <v>182</v>
      </c>
      <c r="AW663" s="0" t="n">
        <f aca="false">COUNTA($BC663:$EG663)</f>
        <v>40</v>
      </c>
      <c r="AX663" s="0" t="n">
        <f aca="false">COUNTIF($BC663:$EG663,"D")</f>
        <v>8</v>
      </c>
      <c r="AY663" s="0" t="n">
        <f aca="false">COUNTIF($BC663:$EG663,"R")</f>
        <v>3</v>
      </c>
      <c r="AZ663" s="2" t="n">
        <f aca="false">COUNTIF(DW663,"D")+COUNTIF(DO663,"D")+COUNTIF(DJ663,"D")+COUNTIF(DD663,"D")</f>
        <v>3</v>
      </c>
      <c r="BA663" s="0" t="n">
        <f aca="false">IF(DH663&lt;&gt;"",1,0)+IF(DI663&lt;&gt;"",1,0)+IF(DK663&lt;&gt;"",1,0)+IF(DM663&lt;&gt;"",1,0)+IF(DN663&lt;&gt;"",1,0)+IF(DO663&lt;&gt;"",1,0)+IF(DQ663&lt;&gt;"",1,0)+IF(DR663&lt;&gt;"",1,0)+IF(DT663&lt;&gt;"",1,0)+IF(DU663&lt;&gt;"",1,0)+IF(DV663&lt;&gt;"",1,0)+IF(DW663&lt;&gt;"",1,0)+IF(DX663&lt;&gt;"",1,0)+IF(DZ663&lt;&gt;"",1,0)+IF(EA663&lt;&gt;"",1,0)+IF(EB663&lt;&gt;"",1,0)+IF(EE663&lt;&gt;"",1,0)</f>
        <v>9</v>
      </c>
      <c r="BB663" s="0" t="n">
        <f aca="false">IF(AND(AV663&gt;0, AW663&gt;0),1,0)</f>
        <v>1</v>
      </c>
      <c r="BC663" s="0" t="s">
        <v>155</v>
      </c>
      <c r="BD663" s="0" t="s">
        <v>155</v>
      </c>
      <c r="BE663" s="0" t="s">
        <v>155</v>
      </c>
      <c r="BF663" s="0" t="s">
        <v>155</v>
      </c>
      <c r="BG663" s="0" t="s">
        <v>155</v>
      </c>
      <c r="BH663" s="0" t="s">
        <v>155</v>
      </c>
      <c r="BI663" s="0" t="s">
        <v>155</v>
      </c>
      <c r="BJ663" s="0" t="s">
        <v>155</v>
      </c>
      <c r="BK663" s="0" t="s">
        <v>155</v>
      </c>
      <c r="BL663" s="0" t="s">
        <v>155</v>
      </c>
      <c r="BP663" s="0" t="s">
        <v>155</v>
      </c>
      <c r="BR663" s="0" t="s">
        <v>155</v>
      </c>
      <c r="BS663" s="0" t="s">
        <v>155</v>
      </c>
      <c r="BV663" s="0" t="s">
        <v>155</v>
      </c>
      <c r="BY663" s="0" t="s">
        <v>217</v>
      </c>
      <c r="CA663" s="0" t="s">
        <v>155</v>
      </c>
      <c r="CG663" s="0" t="s">
        <v>155</v>
      </c>
      <c r="CH663" s="0" t="s">
        <v>217</v>
      </c>
      <c r="CK663" s="0" t="s">
        <v>155</v>
      </c>
      <c r="CN663" s="0" t="s">
        <v>155</v>
      </c>
      <c r="CO663" s="0" t="s">
        <v>217</v>
      </c>
      <c r="CP663" s="0" t="s">
        <v>155</v>
      </c>
      <c r="CT663" s="0" t="s">
        <v>155</v>
      </c>
      <c r="CV663" s="0" t="s">
        <v>155</v>
      </c>
      <c r="CW663" s="0" t="s">
        <v>144</v>
      </c>
      <c r="CY663" s="0" t="s">
        <v>155</v>
      </c>
      <c r="CZ663" s="0" t="s">
        <v>144</v>
      </c>
      <c r="DC663" s="0" t="s">
        <v>155</v>
      </c>
      <c r="DD663" s="0" t="s">
        <v>144</v>
      </c>
      <c r="DI663" s="0" t="s">
        <v>155</v>
      </c>
      <c r="DL663" s="0" t="s">
        <v>155</v>
      </c>
      <c r="DM663" s="0" t="s">
        <v>144</v>
      </c>
      <c r="DN663" s="0" t="s">
        <v>155</v>
      </c>
      <c r="DO663" s="0" t="s">
        <v>144</v>
      </c>
      <c r="DR663" s="0" t="s">
        <v>155</v>
      </c>
      <c r="DS663" s="0" t="s">
        <v>144</v>
      </c>
      <c r="DT663" s="0" t="s">
        <v>144</v>
      </c>
      <c r="DU663" s="0" t="s">
        <v>155</v>
      </c>
      <c r="DW663" s="0" t="s">
        <v>144</v>
      </c>
      <c r="EA663" s="0" t="s">
        <v>155</v>
      </c>
    </row>
    <row r="664" customFormat="false" ht="13.8" hidden="false" customHeight="false" outlineLevel="0" collapsed="false">
      <c r="A664" s="0" t="s">
        <v>3443</v>
      </c>
      <c r="B664" s="0" t="n">
        <v>78</v>
      </c>
      <c r="C664" s="0" t="n">
        <v>28627</v>
      </c>
      <c r="D664" s="0" t="s">
        <v>1791</v>
      </c>
      <c r="E664" s="0" t="s">
        <v>1378</v>
      </c>
      <c r="F664" s="0" t="str">
        <f aca="false">CONCATENATE(D664," ",LEFT(H664,4),"T=",AW664,"D=",AX664,"R=",AY664,"M=",AZ664,"L=",BA664,"B=",BB664)</f>
        <v>JACKSON T=48D=12R=4M=3L=9B=1</v>
      </c>
      <c r="G664" s="0" t="s">
        <v>264</v>
      </c>
      <c r="I664" s="0" t="s">
        <v>3444</v>
      </c>
      <c r="J664" s="0" t="s">
        <v>1278</v>
      </c>
      <c r="K664" s="0" t="s">
        <v>143</v>
      </c>
      <c r="L664" s="0" t="s">
        <v>217</v>
      </c>
      <c r="M664" s="0" t="str">
        <f aca="false">RIGHT(N664,LEN(N664)-FIND(" ",N664))</f>
        <v>CRESTWOOD DR NW</v>
      </c>
      <c r="N664" s="0" t="s">
        <v>3445</v>
      </c>
      <c r="P664" s="0" t="s">
        <v>147</v>
      </c>
      <c r="Q664" s="0" t="s">
        <v>148</v>
      </c>
      <c r="R664" s="0" t="n">
        <v>44485</v>
      </c>
      <c r="AD664" s="0" t="s">
        <v>149</v>
      </c>
      <c r="AE664" s="0" t="s">
        <v>150</v>
      </c>
      <c r="AF664" s="0" t="s">
        <v>151</v>
      </c>
      <c r="AH664" s="0" t="n">
        <v>14</v>
      </c>
      <c r="AI664" s="0" t="n">
        <v>11</v>
      </c>
      <c r="AN664" s="0" t="s">
        <v>147</v>
      </c>
      <c r="AO664" s="0" t="s">
        <v>221</v>
      </c>
      <c r="AP664" s="0" t="s">
        <v>222</v>
      </c>
      <c r="AQ664" s="0" t="n">
        <v>9</v>
      </c>
      <c r="AR664" s="0" t="n">
        <v>64</v>
      </c>
      <c r="AS664" s="0" t="n">
        <v>32</v>
      </c>
      <c r="AV664" s="0" t="s">
        <v>223</v>
      </c>
      <c r="AW664" s="0" t="n">
        <f aca="false">COUNTA($BC664:$EG664)</f>
        <v>48</v>
      </c>
      <c r="AX664" s="0" t="n">
        <f aca="false">COUNTIF($BC664:$EG664,"D")</f>
        <v>12</v>
      </c>
      <c r="AY664" s="0" t="n">
        <f aca="false">COUNTIF($BC664:$EG664,"R")</f>
        <v>4</v>
      </c>
      <c r="AZ664" s="2" t="n">
        <f aca="false">COUNTIF(DW664,"D")+COUNTIF(DO664,"D")+COUNTIF(DJ664,"D")+COUNTIF(DD664,"D")</f>
        <v>3</v>
      </c>
      <c r="BA664" s="0" t="n">
        <f aca="false">IF(DH664&lt;&gt;"",1,0)+IF(DI664&lt;&gt;"",1,0)+IF(DK664&lt;&gt;"",1,0)+IF(DM664&lt;&gt;"",1,0)+IF(DN664&lt;&gt;"",1,0)+IF(DO664&lt;&gt;"",1,0)+IF(DQ664&lt;&gt;"",1,0)+IF(DR664&lt;&gt;"",1,0)+IF(DT664&lt;&gt;"",1,0)+IF(DU664&lt;&gt;"",1,0)+IF(DV664&lt;&gt;"",1,0)+IF(DW664&lt;&gt;"",1,0)+IF(DX664&lt;&gt;"",1,0)+IF(DZ664&lt;&gt;"",1,0)+IF(EA664&lt;&gt;"",1,0)+IF(EB664&lt;&gt;"",1,0)+IF(EE664&lt;&gt;"",1,0)</f>
        <v>9</v>
      </c>
      <c r="BB664" s="0" t="n">
        <f aca="false">IF(AND(AV664&gt;0, AW664&gt;0),1,0)</f>
        <v>1</v>
      </c>
      <c r="BC664" s="0" t="s">
        <v>155</v>
      </c>
      <c r="BD664" s="0" t="s">
        <v>155</v>
      </c>
      <c r="BE664" s="0" t="s">
        <v>155</v>
      </c>
      <c r="BF664" s="0" t="s">
        <v>155</v>
      </c>
      <c r="BG664" s="0" t="s">
        <v>155</v>
      </c>
      <c r="BH664" s="0" t="s">
        <v>155</v>
      </c>
      <c r="BI664" s="0" t="s">
        <v>155</v>
      </c>
      <c r="BJ664" s="0" t="s">
        <v>155</v>
      </c>
      <c r="BK664" s="0" t="s">
        <v>155</v>
      </c>
      <c r="BL664" s="0" t="s">
        <v>155</v>
      </c>
      <c r="BP664" s="0" t="s">
        <v>155</v>
      </c>
      <c r="BR664" s="0" t="s">
        <v>155</v>
      </c>
      <c r="BS664" s="0" t="s">
        <v>155</v>
      </c>
      <c r="BV664" s="0" t="s">
        <v>155</v>
      </c>
      <c r="BY664" s="0" t="s">
        <v>144</v>
      </c>
      <c r="CA664" s="0" t="s">
        <v>155</v>
      </c>
      <c r="CG664" s="0" t="s">
        <v>155</v>
      </c>
      <c r="CH664" s="0" t="s">
        <v>144</v>
      </c>
      <c r="CK664" s="0" t="s">
        <v>155</v>
      </c>
      <c r="CL664" s="0" t="s">
        <v>144</v>
      </c>
      <c r="CN664" s="0" t="s">
        <v>155</v>
      </c>
      <c r="CO664" s="0" t="s">
        <v>144</v>
      </c>
      <c r="CP664" s="0" t="s">
        <v>155</v>
      </c>
      <c r="CQ664" s="0" t="s">
        <v>144</v>
      </c>
      <c r="CT664" s="0" t="s">
        <v>155</v>
      </c>
      <c r="CU664" s="0" t="s">
        <v>144</v>
      </c>
      <c r="CV664" s="0" t="s">
        <v>155</v>
      </c>
      <c r="CW664" s="0" t="s">
        <v>144</v>
      </c>
      <c r="CY664" s="0" t="s">
        <v>155</v>
      </c>
      <c r="CZ664" s="0" t="s">
        <v>144</v>
      </c>
      <c r="DC664" s="0" t="s">
        <v>155</v>
      </c>
      <c r="DD664" s="0" t="s">
        <v>144</v>
      </c>
      <c r="DF664" s="0" t="s">
        <v>155</v>
      </c>
      <c r="DG664" s="0" t="s">
        <v>144</v>
      </c>
      <c r="DI664" s="0" t="s">
        <v>155</v>
      </c>
      <c r="DJ664" s="0" t="s">
        <v>144</v>
      </c>
      <c r="DL664" s="0" t="s">
        <v>155</v>
      </c>
      <c r="DM664" s="0" t="s">
        <v>217</v>
      </c>
      <c r="DN664" s="0" t="s">
        <v>155</v>
      </c>
      <c r="DR664" s="0" t="s">
        <v>155</v>
      </c>
      <c r="DS664" s="0" t="s">
        <v>217</v>
      </c>
      <c r="DT664" s="0" t="s">
        <v>217</v>
      </c>
      <c r="DU664" s="0" t="s">
        <v>155</v>
      </c>
      <c r="DW664" s="0" t="s">
        <v>144</v>
      </c>
      <c r="DX664" s="0" t="s">
        <v>155</v>
      </c>
      <c r="EA664" s="0" t="s">
        <v>155</v>
      </c>
      <c r="ED664" s="0" t="s">
        <v>217</v>
      </c>
      <c r="EF664" s="0" t="s">
        <v>155</v>
      </c>
    </row>
    <row r="665" customFormat="false" ht="13.8" hidden="false" customHeight="false" outlineLevel="0" collapsed="false">
      <c r="A665" s="0" t="s">
        <v>3446</v>
      </c>
      <c r="B665" s="0" t="n">
        <v>78</v>
      </c>
      <c r="C665" s="0" t="n">
        <v>1813</v>
      </c>
      <c r="D665" s="0" t="s">
        <v>470</v>
      </c>
      <c r="E665" s="0" t="s">
        <v>1259</v>
      </c>
      <c r="F665" s="0" t="str">
        <f aca="false">CONCATENATE(D665," ",LEFT(H665,4),"T=",AW665,"D=",AX665,"R=",AY665,"M=",AZ665,"L=",BA665,"B=",BB665)</f>
        <v>JAMES T=44D=10R=5M=3L=9B=1</v>
      </c>
      <c r="G665" s="0" t="s">
        <v>264</v>
      </c>
      <c r="I665" s="0" t="s">
        <v>3447</v>
      </c>
      <c r="J665" s="0" t="s">
        <v>3164</v>
      </c>
      <c r="K665" s="0" t="s">
        <v>143</v>
      </c>
      <c r="L665" s="0" t="s">
        <v>217</v>
      </c>
      <c r="M665" s="0" t="str">
        <f aca="false">RIGHT(N665,LEN(N665)-FIND(" ",N665))</f>
        <v>WASHINGTON ST NW</v>
      </c>
      <c r="N665" s="0" t="s">
        <v>3448</v>
      </c>
      <c r="P665" s="0" t="s">
        <v>147</v>
      </c>
      <c r="Q665" s="0" t="s">
        <v>148</v>
      </c>
      <c r="R665" s="0" t="n">
        <v>44483</v>
      </c>
      <c r="AD665" s="0" t="s">
        <v>149</v>
      </c>
      <c r="AE665" s="0" t="s">
        <v>150</v>
      </c>
      <c r="AF665" s="0" t="s">
        <v>151</v>
      </c>
      <c r="AH665" s="0" t="n">
        <v>14</v>
      </c>
      <c r="AI665" s="0" t="n">
        <v>11</v>
      </c>
      <c r="AN665" s="0" t="s">
        <v>147</v>
      </c>
      <c r="AO665" s="0" t="s">
        <v>211</v>
      </c>
      <c r="AP665" s="0" t="s">
        <v>212</v>
      </c>
      <c r="AQ665" s="0" t="n">
        <v>9</v>
      </c>
      <c r="AR665" s="0" t="n">
        <v>64</v>
      </c>
      <c r="AS665" s="0" t="n">
        <v>32</v>
      </c>
      <c r="AV665" s="0" t="s">
        <v>213</v>
      </c>
      <c r="AW665" s="0" t="n">
        <f aca="false">COUNTA($BC665:$EG665)</f>
        <v>44</v>
      </c>
      <c r="AX665" s="0" t="n">
        <f aca="false">COUNTIF($BC665:$EG665,"D")</f>
        <v>10</v>
      </c>
      <c r="AY665" s="0" t="n">
        <f aca="false">COUNTIF($BC665:$EG665,"R")</f>
        <v>5</v>
      </c>
      <c r="AZ665" s="2" t="n">
        <f aca="false">COUNTIF(DW665,"D")+COUNTIF(DO665,"D")+COUNTIF(DJ665,"D")+COUNTIF(DD665,"D")</f>
        <v>3</v>
      </c>
      <c r="BA665" s="0" t="n">
        <f aca="false">IF(DH665&lt;&gt;"",1,0)+IF(DI665&lt;&gt;"",1,0)+IF(DK665&lt;&gt;"",1,0)+IF(DM665&lt;&gt;"",1,0)+IF(DN665&lt;&gt;"",1,0)+IF(DO665&lt;&gt;"",1,0)+IF(DQ665&lt;&gt;"",1,0)+IF(DR665&lt;&gt;"",1,0)+IF(DT665&lt;&gt;"",1,0)+IF(DU665&lt;&gt;"",1,0)+IF(DV665&lt;&gt;"",1,0)+IF(DW665&lt;&gt;"",1,0)+IF(DX665&lt;&gt;"",1,0)+IF(DZ665&lt;&gt;"",1,0)+IF(EA665&lt;&gt;"",1,0)+IF(EB665&lt;&gt;"",1,0)+IF(EE665&lt;&gt;"",1,0)</f>
        <v>9</v>
      </c>
      <c r="BB665" s="0" t="n">
        <f aca="false">IF(AND(AV665&gt;0, AW665&gt;0),1,0)</f>
        <v>1</v>
      </c>
      <c r="BC665" s="0" t="s">
        <v>155</v>
      </c>
      <c r="BD665" s="0" t="s">
        <v>155</v>
      </c>
      <c r="BE665" s="0" t="s">
        <v>155</v>
      </c>
      <c r="BF665" s="0" t="s">
        <v>155</v>
      </c>
      <c r="BG665" s="0" t="s">
        <v>155</v>
      </c>
      <c r="BH665" s="0" t="s">
        <v>155</v>
      </c>
      <c r="BJ665" s="0" t="s">
        <v>155</v>
      </c>
      <c r="BL665" s="0" t="s">
        <v>155</v>
      </c>
      <c r="BP665" s="0" t="s">
        <v>155</v>
      </c>
      <c r="BR665" s="0" t="s">
        <v>155</v>
      </c>
      <c r="BS665" s="0" t="s">
        <v>155</v>
      </c>
      <c r="BV665" s="0" t="s">
        <v>155</v>
      </c>
      <c r="BY665" s="0" t="s">
        <v>144</v>
      </c>
      <c r="CA665" s="0" t="s">
        <v>155</v>
      </c>
      <c r="CG665" s="0" t="s">
        <v>155</v>
      </c>
      <c r="CH665" s="0" t="s">
        <v>144</v>
      </c>
      <c r="CK665" s="0" t="s">
        <v>155</v>
      </c>
      <c r="CL665" s="0" t="s">
        <v>144</v>
      </c>
      <c r="CN665" s="0" t="s">
        <v>155</v>
      </c>
      <c r="CO665" s="0" t="s">
        <v>144</v>
      </c>
      <c r="CP665" s="0" t="s">
        <v>155</v>
      </c>
      <c r="CU665" s="0" t="s">
        <v>144</v>
      </c>
      <c r="CV665" s="0" t="s">
        <v>155</v>
      </c>
      <c r="CW665" s="0" t="s">
        <v>144</v>
      </c>
      <c r="CY665" s="0" t="s">
        <v>155</v>
      </c>
      <c r="CZ665" s="0" t="s">
        <v>217</v>
      </c>
      <c r="DC665" s="0" t="s">
        <v>155</v>
      </c>
      <c r="DD665" s="0" t="s">
        <v>144</v>
      </c>
      <c r="DF665" s="0" t="s">
        <v>155</v>
      </c>
      <c r="DG665" s="0" t="s">
        <v>144</v>
      </c>
      <c r="DI665" s="0" t="s">
        <v>155</v>
      </c>
      <c r="DJ665" s="0" t="s">
        <v>144</v>
      </c>
      <c r="DL665" s="0" t="s">
        <v>155</v>
      </c>
      <c r="DM665" s="0" t="s">
        <v>217</v>
      </c>
      <c r="DN665" s="0" t="s">
        <v>155</v>
      </c>
      <c r="DR665" s="0" t="s">
        <v>155</v>
      </c>
      <c r="DS665" s="0" t="s">
        <v>217</v>
      </c>
      <c r="DT665" s="0" t="s">
        <v>217</v>
      </c>
      <c r="DU665" s="0" t="s">
        <v>155</v>
      </c>
      <c r="DW665" s="0" t="s">
        <v>144</v>
      </c>
      <c r="DX665" s="0" t="s">
        <v>155</v>
      </c>
      <c r="EA665" s="0" t="s">
        <v>155</v>
      </c>
      <c r="ED665" s="0" t="s">
        <v>217</v>
      </c>
      <c r="EF665" s="0" t="s">
        <v>155</v>
      </c>
    </row>
    <row r="666" customFormat="false" ht="13.8" hidden="false" customHeight="false" outlineLevel="0" collapsed="false">
      <c r="A666" s="0" t="s">
        <v>3449</v>
      </c>
      <c r="B666" s="0" t="n">
        <v>78</v>
      </c>
      <c r="C666" s="0" t="n">
        <v>1814</v>
      </c>
      <c r="D666" s="0" t="s">
        <v>470</v>
      </c>
      <c r="E666" s="0" t="s">
        <v>3450</v>
      </c>
      <c r="F666" s="0" t="str">
        <f aca="false">CONCATENATE(D666," ",LEFT(H666,4),"T=",AW666,"D=",AX666,"R=",AY666,"M=",AZ666,"L=",BA666,"B=",BB666)</f>
        <v>JAMES T=43D=14R=0M=3L=9B=1</v>
      </c>
      <c r="G666" s="0" t="s">
        <v>511</v>
      </c>
      <c r="I666" s="0" t="s">
        <v>3451</v>
      </c>
      <c r="J666" s="0" t="s">
        <v>3164</v>
      </c>
      <c r="K666" s="0" t="s">
        <v>143</v>
      </c>
      <c r="L666" s="0" t="s">
        <v>144</v>
      </c>
      <c r="M666" s="0" t="str">
        <f aca="false">RIGHT(N666,LEN(N666)-FIND(" ",N666))</f>
        <v>WASHINGTON ST NW</v>
      </c>
      <c r="N666" s="0" t="s">
        <v>3448</v>
      </c>
      <c r="P666" s="0" t="s">
        <v>147</v>
      </c>
      <c r="Q666" s="0" t="s">
        <v>148</v>
      </c>
      <c r="R666" s="0" t="n">
        <v>44483</v>
      </c>
      <c r="AD666" s="0" t="s">
        <v>149</v>
      </c>
      <c r="AE666" s="0" t="s">
        <v>150</v>
      </c>
      <c r="AF666" s="0" t="s">
        <v>151</v>
      </c>
      <c r="AH666" s="0" t="n">
        <v>14</v>
      </c>
      <c r="AI666" s="0" t="n">
        <v>11</v>
      </c>
      <c r="AN666" s="0" t="s">
        <v>147</v>
      </c>
      <c r="AO666" s="0" t="s">
        <v>211</v>
      </c>
      <c r="AP666" s="0" t="s">
        <v>212</v>
      </c>
      <c r="AQ666" s="0" t="n">
        <v>9</v>
      </c>
      <c r="AR666" s="0" t="n">
        <v>64</v>
      </c>
      <c r="AS666" s="0" t="n">
        <v>32</v>
      </c>
      <c r="AV666" s="0" t="s">
        <v>213</v>
      </c>
      <c r="AW666" s="0" t="n">
        <f aca="false">COUNTA($BC666:$EG666)</f>
        <v>43</v>
      </c>
      <c r="AX666" s="0" t="n">
        <f aca="false">COUNTIF($BC666:$EG666,"D")</f>
        <v>14</v>
      </c>
      <c r="AY666" s="0" t="n">
        <f aca="false">COUNTIF($BC666:$EG666,"R")</f>
        <v>0</v>
      </c>
      <c r="AZ666" s="2" t="n">
        <f aca="false">COUNTIF(DW666,"D")+COUNTIF(DO666,"D")+COUNTIF(DJ666,"D")+COUNTIF(DD666,"D")</f>
        <v>3</v>
      </c>
      <c r="BA666" s="0" t="n">
        <f aca="false">IF(DH666&lt;&gt;"",1,0)+IF(DI666&lt;&gt;"",1,0)+IF(DK666&lt;&gt;"",1,0)+IF(DM666&lt;&gt;"",1,0)+IF(DN666&lt;&gt;"",1,0)+IF(DO666&lt;&gt;"",1,0)+IF(DQ666&lt;&gt;"",1,0)+IF(DR666&lt;&gt;"",1,0)+IF(DT666&lt;&gt;"",1,0)+IF(DU666&lt;&gt;"",1,0)+IF(DV666&lt;&gt;"",1,0)+IF(DW666&lt;&gt;"",1,0)+IF(DX666&lt;&gt;"",1,0)+IF(DZ666&lt;&gt;"",1,0)+IF(EA666&lt;&gt;"",1,0)+IF(EB666&lt;&gt;"",1,0)+IF(EE666&lt;&gt;"",1,0)</f>
        <v>9</v>
      </c>
      <c r="BB666" s="0" t="n">
        <f aca="false">IF(AND(AV666&gt;0, AW666&gt;0),1,0)</f>
        <v>1</v>
      </c>
      <c r="BC666" s="0" t="s">
        <v>155</v>
      </c>
      <c r="BD666" s="0" t="s">
        <v>155</v>
      </c>
      <c r="BE666" s="0" t="s">
        <v>155</v>
      </c>
      <c r="BF666" s="0" t="s">
        <v>155</v>
      </c>
      <c r="BG666" s="0" t="s">
        <v>155</v>
      </c>
      <c r="BH666" s="0" t="s">
        <v>155</v>
      </c>
      <c r="BI666" s="0" t="s">
        <v>155</v>
      </c>
      <c r="BK666" s="0" t="s">
        <v>155</v>
      </c>
      <c r="BL666" s="0" t="s">
        <v>155</v>
      </c>
      <c r="BP666" s="0" t="s">
        <v>155</v>
      </c>
      <c r="BR666" s="0" t="s">
        <v>155</v>
      </c>
      <c r="BS666" s="0" t="s">
        <v>155</v>
      </c>
      <c r="BY666" s="0" t="s">
        <v>144</v>
      </c>
      <c r="CA666" s="0" t="s">
        <v>155</v>
      </c>
      <c r="CG666" s="0" t="s">
        <v>155</v>
      </c>
      <c r="CK666" s="0" t="s">
        <v>155</v>
      </c>
      <c r="CL666" s="0" t="s">
        <v>144</v>
      </c>
      <c r="CN666" s="0" t="s">
        <v>155</v>
      </c>
      <c r="CO666" s="0" t="s">
        <v>144</v>
      </c>
      <c r="CP666" s="0" t="s">
        <v>155</v>
      </c>
      <c r="CU666" s="0" t="s">
        <v>144</v>
      </c>
      <c r="CV666" s="0" t="s">
        <v>155</v>
      </c>
      <c r="CW666" s="0" t="s">
        <v>144</v>
      </c>
      <c r="CY666" s="0" t="s">
        <v>155</v>
      </c>
      <c r="CZ666" s="0" t="s">
        <v>144</v>
      </c>
      <c r="DC666" s="0" t="s">
        <v>155</v>
      </c>
      <c r="DD666" s="0" t="s">
        <v>144</v>
      </c>
      <c r="DF666" s="0" t="s">
        <v>155</v>
      </c>
      <c r="DG666" s="0" t="s">
        <v>144</v>
      </c>
      <c r="DI666" s="0" t="s">
        <v>155</v>
      </c>
      <c r="DJ666" s="0" t="s">
        <v>144</v>
      </c>
      <c r="DL666" s="0" t="s">
        <v>155</v>
      </c>
      <c r="DM666" s="0" t="s">
        <v>144</v>
      </c>
      <c r="DN666" s="0" t="s">
        <v>155</v>
      </c>
      <c r="DR666" s="0" t="s">
        <v>155</v>
      </c>
      <c r="DS666" s="0" t="s">
        <v>144</v>
      </c>
      <c r="DT666" s="0" t="s">
        <v>144</v>
      </c>
      <c r="DU666" s="0" t="s">
        <v>155</v>
      </c>
      <c r="DW666" s="0" t="s">
        <v>144</v>
      </c>
      <c r="DX666" s="0" t="s">
        <v>155</v>
      </c>
      <c r="EA666" s="0" t="s">
        <v>155</v>
      </c>
      <c r="ED666" s="0" t="s">
        <v>144</v>
      </c>
      <c r="EF666" s="0" t="s">
        <v>155</v>
      </c>
    </row>
    <row r="667" customFormat="false" ht="13.8" hidden="false" customHeight="false" outlineLevel="0" collapsed="false">
      <c r="A667" s="0" t="s">
        <v>3452</v>
      </c>
      <c r="B667" s="0" t="n">
        <v>78</v>
      </c>
      <c r="C667" s="0" t="n">
        <v>24690</v>
      </c>
      <c r="D667" s="0" t="s">
        <v>779</v>
      </c>
      <c r="E667" s="0" t="s">
        <v>806</v>
      </c>
      <c r="F667" s="0" t="str">
        <f aca="false">CONCATENATE(D667," ",LEFT(H667,4),"T=",AW667,"D=",AX667,"R=",AY667,"M=",AZ667,"L=",BA667,"B=",BB667)</f>
        <v>JENNINGS T=49D=17R=0M=3L=9B=1</v>
      </c>
      <c r="I667" s="0" t="s">
        <v>3453</v>
      </c>
      <c r="J667" s="0" t="s">
        <v>677</v>
      </c>
      <c r="K667" s="0" t="s">
        <v>143</v>
      </c>
      <c r="L667" s="0" t="s">
        <v>144</v>
      </c>
      <c r="M667" s="0" t="str">
        <f aca="false">RIGHT(N667,LEN(N667)-FIND(" ",N667))</f>
        <v>ATLANTIC ST NE</v>
      </c>
      <c r="N667" s="0" t="s">
        <v>3454</v>
      </c>
      <c r="P667" s="0" t="s">
        <v>147</v>
      </c>
      <c r="Q667" s="0" t="s">
        <v>148</v>
      </c>
      <c r="R667" s="0" t="n">
        <v>44483</v>
      </c>
      <c r="AD667" s="0" t="s">
        <v>149</v>
      </c>
      <c r="AE667" s="0" t="s">
        <v>150</v>
      </c>
      <c r="AF667" s="0" t="s">
        <v>151</v>
      </c>
      <c r="AH667" s="0" t="n">
        <v>14</v>
      </c>
      <c r="AI667" s="0" t="n">
        <v>11</v>
      </c>
      <c r="AN667" s="0" t="s">
        <v>147</v>
      </c>
      <c r="AO667" s="0" t="s">
        <v>2809</v>
      </c>
      <c r="AP667" s="0" t="s">
        <v>2810</v>
      </c>
      <c r="AQ667" s="0" t="n">
        <v>9</v>
      </c>
      <c r="AR667" s="0" t="n">
        <v>64</v>
      </c>
      <c r="AS667" s="0" t="n">
        <v>32</v>
      </c>
      <c r="AV667" s="0" t="s">
        <v>202</v>
      </c>
      <c r="AW667" s="0" t="n">
        <f aca="false">COUNTA($BC667:$EG667)</f>
        <v>49</v>
      </c>
      <c r="AX667" s="0" t="n">
        <f aca="false">COUNTIF($BC667:$EG667,"D")</f>
        <v>17</v>
      </c>
      <c r="AY667" s="0" t="n">
        <f aca="false">COUNTIF($BC667:$EG667,"R")</f>
        <v>0</v>
      </c>
      <c r="AZ667" s="2" t="n">
        <f aca="false">COUNTIF(DW667,"D")+COUNTIF(DO667,"D")+COUNTIF(DJ667,"D")+COUNTIF(DD667,"D")</f>
        <v>3</v>
      </c>
      <c r="BA667" s="0" t="n">
        <f aca="false">IF(DH667&lt;&gt;"",1,0)+IF(DI667&lt;&gt;"",1,0)+IF(DK667&lt;&gt;"",1,0)+IF(DM667&lt;&gt;"",1,0)+IF(DN667&lt;&gt;"",1,0)+IF(DO667&lt;&gt;"",1,0)+IF(DQ667&lt;&gt;"",1,0)+IF(DR667&lt;&gt;"",1,0)+IF(DT667&lt;&gt;"",1,0)+IF(DU667&lt;&gt;"",1,0)+IF(DV667&lt;&gt;"",1,0)+IF(DW667&lt;&gt;"",1,0)+IF(DX667&lt;&gt;"",1,0)+IF(DZ667&lt;&gt;"",1,0)+IF(EA667&lt;&gt;"",1,0)+IF(EB667&lt;&gt;"",1,0)+IF(EE667&lt;&gt;"",1,0)</f>
        <v>9</v>
      </c>
      <c r="BB667" s="0" t="n">
        <f aca="false">IF(AND(AV667&gt;0, AW667&gt;0),1,0)</f>
        <v>1</v>
      </c>
      <c r="BC667" s="0" t="s">
        <v>155</v>
      </c>
      <c r="BD667" s="0" t="s">
        <v>155</v>
      </c>
      <c r="BE667" s="0" t="s">
        <v>155</v>
      </c>
      <c r="BF667" s="0" t="s">
        <v>155</v>
      </c>
      <c r="BG667" s="0" t="s">
        <v>155</v>
      </c>
      <c r="BH667" s="0" t="s">
        <v>155</v>
      </c>
      <c r="BI667" s="0" t="s">
        <v>155</v>
      </c>
      <c r="BJ667" s="0" t="s">
        <v>155</v>
      </c>
      <c r="BK667" s="0" t="s">
        <v>155</v>
      </c>
      <c r="BL667" s="0" t="s">
        <v>155</v>
      </c>
      <c r="BP667" s="0" t="s">
        <v>155</v>
      </c>
      <c r="BR667" s="0" t="s">
        <v>155</v>
      </c>
      <c r="BS667" s="0" t="s">
        <v>155</v>
      </c>
      <c r="BV667" s="0" t="s">
        <v>155</v>
      </c>
      <c r="BY667" s="0" t="s">
        <v>144</v>
      </c>
      <c r="CA667" s="0" t="s">
        <v>155</v>
      </c>
      <c r="CC667" s="0" t="s">
        <v>144</v>
      </c>
      <c r="CG667" s="0" t="s">
        <v>155</v>
      </c>
      <c r="CH667" s="0" t="s">
        <v>144</v>
      </c>
      <c r="CK667" s="0" t="s">
        <v>155</v>
      </c>
      <c r="CL667" s="0" t="s">
        <v>144</v>
      </c>
      <c r="CN667" s="0" t="s">
        <v>155</v>
      </c>
      <c r="CO667" s="0" t="s">
        <v>144</v>
      </c>
      <c r="CP667" s="0" t="s">
        <v>155</v>
      </c>
      <c r="CQ667" s="0" t="s">
        <v>144</v>
      </c>
      <c r="CT667" s="0" t="s">
        <v>155</v>
      </c>
      <c r="CU667" s="0" t="s">
        <v>144</v>
      </c>
      <c r="CV667" s="0" t="s">
        <v>155</v>
      </c>
      <c r="CW667" s="0" t="s">
        <v>144</v>
      </c>
      <c r="CY667" s="0" t="s">
        <v>155</v>
      </c>
      <c r="CZ667" s="0" t="s">
        <v>144</v>
      </c>
      <c r="DC667" s="0" t="s">
        <v>155</v>
      </c>
      <c r="DD667" s="0" t="s">
        <v>144</v>
      </c>
      <c r="DF667" s="0" t="s">
        <v>155</v>
      </c>
      <c r="DG667" s="0" t="s">
        <v>144</v>
      </c>
      <c r="DI667" s="0" t="s">
        <v>155</v>
      </c>
      <c r="DJ667" s="0" t="s">
        <v>144</v>
      </c>
      <c r="DL667" s="0" t="s">
        <v>155</v>
      </c>
      <c r="DM667" s="0" t="s">
        <v>144</v>
      </c>
      <c r="DN667" s="0" t="s">
        <v>155</v>
      </c>
      <c r="DR667" s="0" t="s">
        <v>155</v>
      </c>
      <c r="DS667" s="0" t="s">
        <v>144</v>
      </c>
      <c r="DT667" s="0" t="s">
        <v>144</v>
      </c>
      <c r="DU667" s="0" t="s">
        <v>155</v>
      </c>
      <c r="DW667" s="0" t="s">
        <v>144</v>
      </c>
      <c r="DX667" s="0" t="s">
        <v>155</v>
      </c>
      <c r="EA667" s="0" t="s">
        <v>155</v>
      </c>
      <c r="ED667" s="0" t="s">
        <v>144</v>
      </c>
      <c r="EF667" s="0" t="s">
        <v>155</v>
      </c>
    </row>
    <row r="668" customFormat="false" ht="13.8" hidden="false" customHeight="false" outlineLevel="0" collapsed="false">
      <c r="A668" s="0" t="s">
        <v>3455</v>
      </c>
      <c r="B668" s="0" t="n">
        <v>78</v>
      </c>
      <c r="C668" s="0" t="n">
        <v>380697</v>
      </c>
      <c r="D668" s="0" t="s">
        <v>785</v>
      </c>
      <c r="E668" s="0" t="s">
        <v>3456</v>
      </c>
      <c r="F668" s="0" t="str">
        <f aca="false">CONCATENATE(D668," ",LEFT(H668,4),"T=",AW668,"D=",AX668,"R=",AY668,"M=",AZ668,"L=",BA668,"B=",BB668)</f>
        <v>JOHNSON T=33D=10R=0M=3L=9B=1</v>
      </c>
      <c r="G668" s="0" t="s">
        <v>715</v>
      </c>
      <c r="I668" s="0" t="s">
        <v>3457</v>
      </c>
      <c r="J668" s="0" t="s">
        <v>3458</v>
      </c>
      <c r="K668" s="0" t="s">
        <v>143</v>
      </c>
      <c r="L668" s="0" t="s">
        <v>144</v>
      </c>
      <c r="M668" s="0" t="str">
        <f aca="false">RIGHT(N668,LEN(N668)-FIND(" ",N668))</f>
        <v>HAYES AVE SW</v>
      </c>
      <c r="N668" s="0" t="s">
        <v>3459</v>
      </c>
      <c r="P668" s="0" t="s">
        <v>147</v>
      </c>
      <c r="Q668" s="0" t="s">
        <v>148</v>
      </c>
      <c r="R668" s="0" t="n">
        <v>44483</v>
      </c>
      <c r="AD668" s="0" t="s">
        <v>149</v>
      </c>
      <c r="AE668" s="0" t="s">
        <v>150</v>
      </c>
      <c r="AF668" s="0" t="s">
        <v>151</v>
      </c>
      <c r="AH668" s="0" t="n">
        <v>14</v>
      </c>
      <c r="AI668" s="0" t="n">
        <v>11</v>
      </c>
      <c r="AN668" s="0" t="s">
        <v>147</v>
      </c>
      <c r="AO668" s="0" t="s">
        <v>301</v>
      </c>
      <c r="AP668" s="0" t="s">
        <v>302</v>
      </c>
      <c r="AQ668" s="0" t="n">
        <v>9</v>
      </c>
      <c r="AR668" s="0" t="n">
        <v>64</v>
      </c>
      <c r="AS668" s="0" t="n">
        <v>32</v>
      </c>
      <c r="AV668" s="0" t="s">
        <v>154</v>
      </c>
      <c r="AW668" s="0" t="n">
        <f aca="false">COUNTA($BC668:$EG668)</f>
        <v>33</v>
      </c>
      <c r="AX668" s="0" t="n">
        <f aca="false">COUNTIF($BC668:$EG668,"D")</f>
        <v>10</v>
      </c>
      <c r="AY668" s="0" t="n">
        <f aca="false">COUNTIF($BC668:$EG668,"R")</f>
        <v>0</v>
      </c>
      <c r="AZ668" s="2" t="n">
        <f aca="false">COUNTIF(DW668,"D")+COUNTIF(DO668,"D")+COUNTIF(DJ668,"D")+COUNTIF(DD668,"D")</f>
        <v>3</v>
      </c>
      <c r="BA668" s="0" t="n">
        <f aca="false">IF(DH668&lt;&gt;"",1,0)+IF(DI668&lt;&gt;"",1,0)+IF(DK668&lt;&gt;"",1,0)+IF(DM668&lt;&gt;"",1,0)+IF(DN668&lt;&gt;"",1,0)+IF(DO668&lt;&gt;"",1,0)+IF(DQ668&lt;&gt;"",1,0)+IF(DR668&lt;&gt;"",1,0)+IF(DT668&lt;&gt;"",1,0)+IF(DU668&lt;&gt;"",1,0)+IF(DV668&lt;&gt;"",1,0)+IF(DW668&lt;&gt;"",1,0)+IF(DX668&lt;&gt;"",1,0)+IF(DZ668&lt;&gt;"",1,0)+IF(EA668&lt;&gt;"",1,0)+IF(EB668&lt;&gt;"",1,0)+IF(EE668&lt;&gt;"",1,0)</f>
        <v>9</v>
      </c>
      <c r="BB668" s="0" t="n">
        <f aca="false">IF(AND(AV668&gt;0, AW668&gt;0),1,0)</f>
        <v>1</v>
      </c>
      <c r="BC668" s="0" t="s">
        <v>155</v>
      </c>
      <c r="BH668" s="0" t="s">
        <v>155</v>
      </c>
      <c r="BI668" s="0" t="s">
        <v>155</v>
      </c>
      <c r="BJ668" s="0" t="s">
        <v>155</v>
      </c>
      <c r="BK668" s="0" t="s">
        <v>155</v>
      </c>
      <c r="BL668" s="0" t="s">
        <v>155</v>
      </c>
      <c r="BP668" s="0" t="s">
        <v>155</v>
      </c>
      <c r="BR668" s="0" t="s">
        <v>155</v>
      </c>
      <c r="BY668" s="0" t="s">
        <v>144</v>
      </c>
      <c r="CA668" s="0" t="s">
        <v>155</v>
      </c>
      <c r="CK668" s="0" t="s">
        <v>155</v>
      </c>
      <c r="CL668" s="0" t="s">
        <v>144</v>
      </c>
      <c r="CO668" s="0" t="s">
        <v>144</v>
      </c>
      <c r="CP668" s="0" t="s">
        <v>155</v>
      </c>
      <c r="CT668" s="0" t="s">
        <v>155</v>
      </c>
      <c r="CV668" s="0" t="s">
        <v>155</v>
      </c>
      <c r="CY668" s="0" t="s">
        <v>155</v>
      </c>
      <c r="CZ668" s="0" t="s">
        <v>144</v>
      </c>
      <c r="DC668" s="0" t="s">
        <v>155</v>
      </c>
      <c r="DI668" s="0" t="s">
        <v>155</v>
      </c>
      <c r="DJ668" s="0" t="s">
        <v>144</v>
      </c>
      <c r="DL668" s="0" t="s">
        <v>155</v>
      </c>
      <c r="DN668" s="0" t="s">
        <v>155</v>
      </c>
      <c r="DO668" s="0" t="s">
        <v>144</v>
      </c>
      <c r="DR668" s="0" t="s">
        <v>155</v>
      </c>
      <c r="DS668" s="0" t="s">
        <v>144</v>
      </c>
      <c r="DT668" s="0" t="s">
        <v>144</v>
      </c>
      <c r="DU668" s="0" t="s">
        <v>155</v>
      </c>
      <c r="DW668" s="0" t="s">
        <v>144</v>
      </c>
      <c r="DX668" s="0" t="s">
        <v>155</v>
      </c>
      <c r="EA668" s="0" t="s">
        <v>155</v>
      </c>
      <c r="ED668" s="0" t="s">
        <v>144</v>
      </c>
      <c r="EF668" s="0" t="s">
        <v>155</v>
      </c>
    </row>
    <row r="669" customFormat="false" ht="13.8" hidden="false" customHeight="false" outlineLevel="0" collapsed="false">
      <c r="A669" s="0" t="s">
        <v>3460</v>
      </c>
      <c r="B669" s="0" t="n">
        <v>78</v>
      </c>
      <c r="C669" s="0" t="n">
        <v>29057</v>
      </c>
      <c r="D669" s="0" t="s">
        <v>804</v>
      </c>
      <c r="E669" s="0" t="s">
        <v>2314</v>
      </c>
      <c r="F669" s="0" t="str">
        <f aca="false">CONCATENATE(D669," ",LEFT(H669,4),"T=",AW669,"D=",AX669,"R=",AY669,"M=",AZ669,"L=",BA669,"B=",BB669)</f>
        <v>JONES T=42D=13R=0M=3L=9B=1</v>
      </c>
      <c r="I669" s="0" t="s">
        <v>3461</v>
      </c>
      <c r="J669" s="0" t="s">
        <v>3462</v>
      </c>
      <c r="K669" s="0" t="s">
        <v>143</v>
      </c>
      <c r="L669" s="0" t="s">
        <v>144</v>
      </c>
      <c r="M669" s="0" t="str">
        <f aca="false">RIGHT(N669,LEN(N669)-FIND(" ",N669))</f>
        <v>WILLIAMSBURG ST NW</v>
      </c>
      <c r="N669" s="0" t="s">
        <v>3463</v>
      </c>
      <c r="P669" s="0" t="s">
        <v>147</v>
      </c>
      <c r="Q669" s="0" t="s">
        <v>148</v>
      </c>
      <c r="R669" s="0" t="n">
        <v>44485</v>
      </c>
      <c r="AD669" s="0" t="s">
        <v>149</v>
      </c>
      <c r="AE669" s="0" t="s">
        <v>150</v>
      </c>
      <c r="AF669" s="0" t="s">
        <v>151</v>
      </c>
      <c r="AH669" s="0" t="n">
        <v>14</v>
      </c>
      <c r="AI669" s="0" t="n">
        <v>11</v>
      </c>
      <c r="AN669" s="0" t="s">
        <v>147</v>
      </c>
      <c r="AO669" s="0" t="s">
        <v>315</v>
      </c>
      <c r="AP669" s="0" t="s">
        <v>316</v>
      </c>
      <c r="AQ669" s="0" t="n">
        <v>9</v>
      </c>
      <c r="AR669" s="0" t="n">
        <v>64</v>
      </c>
      <c r="AS669" s="0" t="n">
        <v>32</v>
      </c>
      <c r="AV669" s="0" t="s">
        <v>182</v>
      </c>
      <c r="AW669" s="0" t="n">
        <f aca="false">COUNTA($BC669:$EG669)</f>
        <v>42</v>
      </c>
      <c r="AX669" s="0" t="n">
        <f aca="false">COUNTIF($BC669:$EG669,"D")</f>
        <v>13</v>
      </c>
      <c r="AY669" s="0" t="n">
        <f aca="false">COUNTIF($BC669:$EG669,"R")</f>
        <v>0</v>
      </c>
      <c r="AZ669" s="2" t="n">
        <f aca="false">COUNTIF(DW669,"D")+COUNTIF(DO669,"D")+COUNTIF(DJ669,"D")+COUNTIF(DD669,"D")</f>
        <v>3</v>
      </c>
      <c r="BA669" s="0" t="n">
        <f aca="false">IF(DH669&lt;&gt;"",1,0)+IF(DI669&lt;&gt;"",1,0)+IF(DK669&lt;&gt;"",1,0)+IF(DM669&lt;&gt;"",1,0)+IF(DN669&lt;&gt;"",1,0)+IF(DO669&lt;&gt;"",1,0)+IF(DQ669&lt;&gt;"",1,0)+IF(DR669&lt;&gt;"",1,0)+IF(DT669&lt;&gt;"",1,0)+IF(DU669&lt;&gt;"",1,0)+IF(DV669&lt;&gt;"",1,0)+IF(DW669&lt;&gt;"",1,0)+IF(DX669&lt;&gt;"",1,0)+IF(DZ669&lt;&gt;"",1,0)+IF(EA669&lt;&gt;"",1,0)+IF(EB669&lt;&gt;"",1,0)+IF(EE669&lt;&gt;"",1,0)</f>
        <v>9</v>
      </c>
      <c r="BB669" s="0" t="n">
        <f aca="false">IF(AND(AV669&gt;0, AW669&gt;0),1,0)</f>
        <v>1</v>
      </c>
      <c r="BC669" s="0" t="s">
        <v>155</v>
      </c>
      <c r="BD669" s="0" t="s">
        <v>155</v>
      </c>
      <c r="BE669" s="0" t="s">
        <v>155</v>
      </c>
      <c r="BF669" s="0" t="s">
        <v>155</v>
      </c>
      <c r="BG669" s="0" t="s">
        <v>155</v>
      </c>
      <c r="BH669" s="0" t="s">
        <v>155</v>
      </c>
      <c r="BI669" s="0" t="s">
        <v>155</v>
      </c>
      <c r="BJ669" s="0" t="s">
        <v>155</v>
      </c>
      <c r="BK669" s="0" t="s">
        <v>155</v>
      </c>
      <c r="BL669" s="0" t="s">
        <v>155</v>
      </c>
      <c r="BP669" s="0" t="s">
        <v>155</v>
      </c>
      <c r="BS669" s="0" t="s">
        <v>155</v>
      </c>
      <c r="BV669" s="0" t="s">
        <v>155</v>
      </c>
      <c r="BY669" s="0" t="s">
        <v>144</v>
      </c>
      <c r="CA669" s="0" t="s">
        <v>155</v>
      </c>
      <c r="CG669" s="0" t="s">
        <v>155</v>
      </c>
      <c r="CK669" s="0" t="s">
        <v>155</v>
      </c>
      <c r="CL669" s="0" t="s">
        <v>144</v>
      </c>
      <c r="CN669" s="0" t="s">
        <v>155</v>
      </c>
      <c r="CO669" s="0" t="s">
        <v>144</v>
      </c>
      <c r="CP669" s="0" t="s">
        <v>155</v>
      </c>
      <c r="CT669" s="0" t="s">
        <v>155</v>
      </c>
      <c r="CV669" s="0" t="s">
        <v>155</v>
      </c>
      <c r="CW669" s="0" t="s">
        <v>144</v>
      </c>
      <c r="CY669" s="0" t="s">
        <v>155</v>
      </c>
      <c r="CZ669" s="0" t="s">
        <v>144</v>
      </c>
      <c r="DC669" s="0" t="s">
        <v>155</v>
      </c>
      <c r="DG669" s="0" t="s">
        <v>144</v>
      </c>
      <c r="DI669" s="0" t="s">
        <v>155</v>
      </c>
      <c r="DJ669" s="0" t="s">
        <v>144</v>
      </c>
      <c r="DL669" s="0" t="s">
        <v>155</v>
      </c>
      <c r="DM669" s="0" t="s">
        <v>144</v>
      </c>
      <c r="DN669" s="0" t="s">
        <v>155</v>
      </c>
      <c r="DO669" s="0" t="s">
        <v>144</v>
      </c>
      <c r="DS669" s="0" t="s">
        <v>144</v>
      </c>
      <c r="DT669" s="0" t="s">
        <v>144</v>
      </c>
      <c r="DU669" s="0" t="s">
        <v>155</v>
      </c>
      <c r="DW669" s="0" t="s">
        <v>144</v>
      </c>
      <c r="DX669" s="0" t="s">
        <v>155</v>
      </c>
      <c r="EA669" s="0" t="s">
        <v>155</v>
      </c>
      <c r="ED669" s="0" t="s">
        <v>144</v>
      </c>
      <c r="EF669" s="0" t="s">
        <v>155</v>
      </c>
    </row>
    <row r="670" customFormat="false" ht="13.8" hidden="false" customHeight="false" outlineLevel="0" collapsed="false">
      <c r="A670" s="0" t="s">
        <v>3464</v>
      </c>
      <c r="B670" s="0" t="n">
        <v>78</v>
      </c>
      <c r="C670" s="0" t="n">
        <v>6886</v>
      </c>
      <c r="D670" s="0" t="s">
        <v>804</v>
      </c>
      <c r="E670" s="0" t="s">
        <v>2113</v>
      </c>
      <c r="F670" s="0" t="str">
        <f aca="false">CONCATENATE(D670," ",LEFT(H670,4),"T=",AW670,"D=",AX670,"R=",AY670,"M=",AZ670,"L=",BA670,"B=",BB670)</f>
        <v>JONES T=50D=17R=0M=3L=9B=1</v>
      </c>
      <c r="G670" s="0" t="s">
        <v>144</v>
      </c>
      <c r="I670" s="0" t="s">
        <v>3465</v>
      </c>
      <c r="J670" s="0" t="s">
        <v>3466</v>
      </c>
      <c r="K670" s="0" t="s">
        <v>143</v>
      </c>
      <c r="L670" s="0" t="s">
        <v>144</v>
      </c>
      <c r="M670" s="0" t="str">
        <f aca="false">RIGHT(N670,LEN(N670)-FIND(" ",N670))</f>
        <v>WICK ST SE</v>
      </c>
      <c r="N670" s="0" t="s">
        <v>3467</v>
      </c>
      <c r="P670" s="0" t="s">
        <v>147</v>
      </c>
      <c r="Q670" s="0" t="s">
        <v>148</v>
      </c>
      <c r="R670" s="0" t="n">
        <v>44484</v>
      </c>
      <c r="AD670" s="0" t="s">
        <v>149</v>
      </c>
      <c r="AE670" s="0" t="s">
        <v>150</v>
      </c>
      <c r="AF670" s="0" t="s">
        <v>151</v>
      </c>
      <c r="AH670" s="0" t="n">
        <v>14</v>
      </c>
      <c r="AI670" s="0" t="n">
        <v>11</v>
      </c>
      <c r="AN670" s="0" t="s">
        <v>147</v>
      </c>
      <c r="AO670" s="0" t="s">
        <v>3378</v>
      </c>
      <c r="AP670" s="0" t="s">
        <v>3379</v>
      </c>
      <c r="AQ670" s="0" t="n">
        <v>9</v>
      </c>
      <c r="AR670" s="0" t="n">
        <v>64</v>
      </c>
      <c r="AS670" s="0" t="n">
        <v>32</v>
      </c>
      <c r="AV670" s="0" t="s">
        <v>2802</v>
      </c>
      <c r="AW670" s="0" t="n">
        <f aca="false">COUNTA($BC670:$EG670)</f>
        <v>50</v>
      </c>
      <c r="AX670" s="0" t="n">
        <f aca="false">COUNTIF($BC670:$EG670,"D")</f>
        <v>17</v>
      </c>
      <c r="AY670" s="0" t="n">
        <f aca="false">COUNTIF($BC670:$EG670,"R")</f>
        <v>0</v>
      </c>
      <c r="AZ670" s="2" t="n">
        <f aca="false">COUNTIF(DW670,"D")+COUNTIF(DO670,"D")+COUNTIF(DJ670,"D")+COUNTIF(DD670,"D")</f>
        <v>3</v>
      </c>
      <c r="BA670" s="0" t="n">
        <f aca="false">IF(DH670&lt;&gt;"",1,0)+IF(DI670&lt;&gt;"",1,0)+IF(DK670&lt;&gt;"",1,0)+IF(DM670&lt;&gt;"",1,0)+IF(DN670&lt;&gt;"",1,0)+IF(DO670&lt;&gt;"",1,0)+IF(DQ670&lt;&gt;"",1,0)+IF(DR670&lt;&gt;"",1,0)+IF(DT670&lt;&gt;"",1,0)+IF(DU670&lt;&gt;"",1,0)+IF(DV670&lt;&gt;"",1,0)+IF(DW670&lt;&gt;"",1,0)+IF(DX670&lt;&gt;"",1,0)+IF(DZ670&lt;&gt;"",1,0)+IF(EA670&lt;&gt;"",1,0)+IF(EB670&lt;&gt;"",1,0)+IF(EE670&lt;&gt;"",1,0)</f>
        <v>9</v>
      </c>
      <c r="BB670" s="0" t="n">
        <f aca="false">IF(AND(AV670&gt;0, AW670&gt;0),1,0)</f>
        <v>1</v>
      </c>
      <c r="BC670" s="0" t="s">
        <v>155</v>
      </c>
      <c r="BD670" s="0" t="s">
        <v>155</v>
      </c>
      <c r="BE670" s="0" t="s">
        <v>155</v>
      </c>
      <c r="BF670" s="0" t="s">
        <v>155</v>
      </c>
      <c r="BG670" s="0" t="s">
        <v>155</v>
      </c>
      <c r="BH670" s="0" t="s">
        <v>155</v>
      </c>
      <c r="BI670" s="0" t="s">
        <v>155</v>
      </c>
      <c r="BJ670" s="0" t="s">
        <v>155</v>
      </c>
      <c r="BK670" s="0" t="s">
        <v>155</v>
      </c>
      <c r="BL670" s="0" t="s">
        <v>155</v>
      </c>
      <c r="BP670" s="0" t="s">
        <v>155</v>
      </c>
      <c r="BR670" s="0" t="s">
        <v>155</v>
      </c>
      <c r="BS670" s="0" t="s">
        <v>155</v>
      </c>
      <c r="BT670" s="0" t="s">
        <v>155</v>
      </c>
      <c r="BV670" s="0" t="s">
        <v>155</v>
      </c>
      <c r="BY670" s="0" t="s">
        <v>144</v>
      </c>
      <c r="CA670" s="0" t="s">
        <v>155</v>
      </c>
      <c r="CC670" s="0" t="s">
        <v>144</v>
      </c>
      <c r="CG670" s="0" t="s">
        <v>155</v>
      </c>
      <c r="CH670" s="0" t="s">
        <v>144</v>
      </c>
      <c r="CK670" s="0" t="s">
        <v>155</v>
      </c>
      <c r="CL670" s="0" t="s">
        <v>144</v>
      </c>
      <c r="CN670" s="0" t="s">
        <v>155</v>
      </c>
      <c r="CO670" s="0" t="s">
        <v>144</v>
      </c>
      <c r="CP670" s="0" t="s">
        <v>155</v>
      </c>
      <c r="CQ670" s="0" t="s">
        <v>144</v>
      </c>
      <c r="CT670" s="0" t="s">
        <v>155</v>
      </c>
      <c r="CU670" s="0" t="s">
        <v>144</v>
      </c>
      <c r="CV670" s="0" t="s">
        <v>155</v>
      </c>
      <c r="CW670" s="0" t="s">
        <v>144</v>
      </c>
      <c r="CY670" s="0" t="s">
        <v>155</v>
      </c>
      <c r="CZ670" s="0" t="s">
        <v>144</v>
      </c>
      <c r="DC670" s="0" t="s">
        <v>155</v>
      </c>
      <c r="DD670" s="0" t="s">
        <v>144</v>
      </c>
      <c r="DF670" s="0" t="s">
        <v>155</v>
      </c>
      <c r="DG670" s="0" t="s">
        <v>144</v>
      </c>
      <c r="DI670" s="0" t="s">
        <v>155</v>
      </c>
      <c r="DJ670" s="0" t="s">
        <v>144</v>
      </c>
      <c r="DL670" s="0" t="s">
        <v>155</v>
      </c>
      <c r="DM670" s="0" t="s">
        <v>144</v>
      </c>
      <c r="DN670" s="0" t="s">
        <v>155</v>
      </c>
      <c r="DR670" s="0" t="s">
        <v>155</v>
      </c>
      <c r="DS670" s="0" t="s">
        <v>144</v>
      </c>
      <c r="DT670" s="0" t="s">
        <v>144</v>
      </c>
      <c r="DU670" s="0" t="s">
        <v>155</v>
      </c>
      <c r="DW670" s="0" t="s">
        <v>144</v>
      </c>
      <c r="DX670" s="0" t="s">
        <v>155</v>
      </c>
      <c r="EA670" s="0" t="s">
        <v>155</v>
      </c>
      <c r="ED670" s="0" t="s">
        <v>144</v>
      </c>
      <c r="EF670" s="0" t="s">
        <v>155</v>
      </c>
    </row>
    <row r="671" customFormat="false" ht="13.8" hidden="false" customHeight="false" outlineLevel="0" collapsed="false">
      <c r="A671" s="0" t="s">
        <v>3468</v>
      </c>
      <c r="B671" s="0" t="n">
        <v>78</v>
      </c>
      <c r="C671" s="0" t="n">
        <v>8417</v>
      </c>
      <c r="D671" s="0" t="s">
        <v>3469</v>
      </c>
      <c r="E671" s="0" t="s">
        <v>431</v>
      </c>
      <c r="F671" s="0" t="str">
        <f aca="false">CONCATENATE(D671," ",LEFT(H671,4),"T=",AW671,"D=",AX671,"R=",AY671,"M=",AZ671,"L=",BA671,"B=",BB671)</f>
        <v>KANCHE T=40D=3R=10M=3L=9B=1</v>
      </c>
      <c r="G671" s="0" t="s">
        <v>264</v>
      </c>
      <c r="I671" s="0" t="s">
        <v>3470</v>
      </c>
      <c r="J671" s="0" t="s">
        <v>900</v>
      </c>
      <c r="K671" s="0" t="s">
        <v>143</v>
      </c>
      <c r="L671" s="0" t="s">
        <v>217</v>
      </c>
      <c r="M671" s="0" t="str">
        <f aca="false">RIGHT(N671,LEN(N671)-FIND(" ",N671))</f>
        <v>HALSEY DR NE</v>
      </c>
      <c r="N671" s="0" t="s">
        <v>3471</v>
      </c>
      <c r="P671" s="0" t="s">
        <v>147</v>
      </c>
      <c r="Q671" s="0" t="s">
        <v>148</v>
      </c>
      <c r="R671" s="0" t="n">
        <v>44483</v>
      </c>
      <c r="AD671" s="0" t="s">
        <v>149</v>
      </c>
      <c r="AE671" s="0" t="s">
        <v>150</v>
      </c>
      <c r="AF671" s="0" t="s">
        <v>151</v>
      </c>
      <c r="AH671" s="0" t="n">
        <v>14</v>
      </c>
      <c r="AI671" s="0" t="n">
        <v>11</v>
      </c>
      <c r="AN671" s="0" t="s">
        <v>147</v>
      </c>
      <c r="AO671" s="0" t="s">
        <v>908</v>
      </c>
      <c r="AP671" s="0" t="s">
        <v>909</v>
      </c>
      <c r="AQ671" s="0" t="n">
        <v>9</v>
      </c>
      <c r="AR671" s="0" t="n">
        <v>64</v>
      </c>
      <c r="AS671" s="0" t="n">
        <v>32</v>
      </c>
      <c r="AV671" s="0" t="s">
        <v>202</v>
      </c>
      <c r="AW671" s="0" t="n">
        <f aca="false">COUNTA($BC671:$EG671)</f>
        <v>40</v>
      </c>
      <c r="AX671" s="0" t="n">
        <f aca="false">COUNTIF($BC671:$EG671,"D")</f>
        <v>3</v>
      </c>
      <c r="AY671" s="0" t="n">
        <f aca="false">COUNTIF($BC671:$EG671,"R")</f>
        <v>10</v>
      </c>
      <c r="AZ671" s="2" t="n">
        <f aca="false">COUNTIF(DW671,"D")+COUNTIF(DO671,"D")+COUNTIF(DJ671,"D")+COUNTIF(DD671,"D")</f>
        <v>3</v>
      </c>
      <c r="BA671" s="0" t="n">
        <f aca="false">IF(DH671&lt;&gt;"",1,0)+IF(DI671&lt;&gt;"",1,0)+IF(DK671&lt;&gt;"",1,0)+IF(DM671&lt;&gt;"",1,0)+IF(DN671&lt;&gt;"",1,0)+IF(DO671&lt;&gt;"",1,0)+IF(DQ671&lt;&gt;"",1,0)+IF(DR671&lt;&gt;"",1,0)+IF(DT671&lt;&gt;"",1,0)+IF(DU671&lt;&gt;"",1,0)+IF(DV671&lt;&gt;"",1,0)+IF(DW671&lt;&gt;"",1,0)+IF(DX671&lt;&gt;"",1,0)+IF(DZ671&lt;&gt;"",1,0)+IF(EA671&lt;&gt;"",1,0)+IF(EB671&lt;&gt;"",1,0)+IF(EE671&lt;&gt;"",1,0)</f>
        <v>9</v>
      </c>
      <c r="BB671" s="0" t="n">
        <f aca="false">IF(AND(AV671&gt;0, AW671&gt;0),1,0)</f>
        <v>1</v>
      </c>
      <c r="BC671" s="0" t="s">
        <v>155</v>
      </c>
      <c r="BD671" s="0" t="s">
        <v>155</v>
      </c>
      <c r="BG671" s="0" t="s">
        <v>155</v>
      </c>
      <c r="BH671" s="0" t="s">
        <v>155</v>
      </c>
      <c r="BJ671" s="0" t="s">
        <v>155</v>
      </c>
      <c r="BK671" s="0" t="s">
        <v>155</v>
      </c>
      <c r="BL671" s="0" t="s">
        <v>155</v>
      </c>
      <c r="BP671" s="0" t="s">
        <v>155</v>
      </c>
      <c r="BR671" s="0" t="s">
        <v>155</v>
      </c>
      <c r="BS671" s="0" t="s">
        <v>155</v>
      </c>
      <c r="BV671" s="0" t="s">
        <v>155</v>
      </c>
      <c r="BY671" s="0" t="s">
        <v>217</v>
      </c>
      <c r="CA671" s="0" t="s">
        <v>155</v>
      </c>
      <c r="CG671" s="0" t="s">
        <v>155</v>
      </c>
      <c r="CH671" s="0" t="s">
        <v>217</v>
      </c>
      <c r="CK671" s="0" t="s">
        <v>155</v>
      </c>
      <c r="CN671" s="0" t="s">
        <v>155</v>
      </c>
      <c r="CO671" s="0" t="s">
        <v>217</v>
      </c>
      <c r="CP671" s="0" t="s">
        <v>155</v>
      </c>
      <c r="CU671" s="0" t="s">
        <v>217</v>
      </c>
      <c r="CV671" s="0" t="s">
        <v>155</v>
      </c>
      <c r="CY671" s="0" t="s">
        <v>155</v>
      </c>
      <c r="CZ671" s="0" t="s">
        <v>217</v>
      </c>
      <c r="DC671" s="0" t="s">
        <v>155</v>
      </c>
      <c r="DD671" s="0" t="s">
        <v>144</v>
      </c>
      <c r="DG671" s="0" t="s">
        <v>217</v>
      </c>
      <c r="DI671" s="0" t="s">
        <v>155</v>
      </c>
      <c r="DJ671" s="0" t="s">
        <v>144</v>
      </c>
      <c r="DL671" s="0" t="s">
        <v>155</v>
      </c>
      <c r="DM671" s="0" t="s">
        <v>217</v>
      </c>
      <c r="DN671" s="0" t="s">
        <v>155</v>
      </c>
      <c r="DR671" s="0" t="s">
        <v>155</v>
      </c>
      <c r="DS671" s="0" t="s">
        <v>217</v>
      </c>
      <c r="DT671" s="0" t="s">
        <v>217</v>
      </c>
      <c r="DU671" s="0" t="s">
        <v>155</v>
      </c>
      <c r="DW671" s="0" t="s">
        <v>144</v>
      </c>
      <c r="DX671" s="0" t="s">
        <v>155</v>
      </c>
      <c r="EA671" s="0" t="s">
        <v>155</v>
      </c>
      <c r="ED671" s="0" t="s">
        <v>217</v>
      </c>
      <c r="EF671" s="0" t="s">
        <v>155</v>
      </c>
    </row>
    <row r="672" customFormat="false" ht="13.8" hidden="false" customHeight="false" outlineLevel="0" collapsed="false">
      <c r="A672" s="0" t="s">
        <v>3472</v>
      </c>
      <c r="B672" s="0" t="n">
        <v>78</v>
      </c>
      <c r="C672" s="0" t="n">
        <v>15997</v>
      </c>
      <c r="D672" s="0" t="s">
        <v>3473</v>
      </c>
      <c r="E672" s="0" t="s">
        <v>470</v>
      </c>
      <c r="F672" s="0" t="str">
        <f aca="false">CONCATENATE(D672," ",LEFT(H672,4),"T=",AW672,"D=",AX672,"R=",AY672,"M=",AZ672,"L=",BA672,"B=",BB672)</f>
        <v>KEATING T=49D=17R=0M=3L=9B=1</v>
      </c>
      <c r="G672" s="0" t="s">
        <v>175</v>
      </c>
      <c r="I672" s="0" t="s">
        <v>3474</v>
      </c>
      <c r="J672" s="0" t="s">
        <v>3475</v>
      </c>
      <c r="K672" s="0" t="s">
        <v>143</v>
      </c>
      <c r="L672" s="0" t="s">
        <v>144</v>
      </c>
      <c r="M672" s="0" t="str">
        <f aca="false">RIGHT(N672,LEN(N672)-FIND(" ",N672))</f>
        <v>CENTRAL PARKWAY AVE SE</v>
      </c>
      <c r="N672" s="0" t="s">
        <v>3476</v>
      </c>
      <c r="P672" s="0" t="s">
        <v>147</v>
      </c>
      <c r="Q672" s="0" t="s">
        <v>148</v>
      </c>
      <c r="R672" s="0" t="n">
        <v>44483</v>
      </c>
      <c r="AD672" s="0" t="s">
        <v>149</v>
      </c>
      <c r="AE672" s="0" t="s">
        <v>150</v>
      </c>
      <c r="AF672" s="0" t="s">
        <v>151</v>
      </c>
      <c r="AH672" s="0" t="n">
        <v>14</v>
      </c>
      <c r="AI672" s="0" t="n">
        <v>11</v>
      </c>
      <c r="AN672" s="0" t="s">
        <v>147</v>
      </c>
      <c r="AO672" s="0" t="s">
        <v>268</v>
      </c>
      <c r="AP672" s="0" t="s">
        <v>269</v>
      </c>
      <c r="AQ672" s="0" t="n">
        <v>9</v>
      </c>
      <c r="AR672" s="0" t="n">
        <v>64</v>
      </c>
      <c r="AS672" s="0" t="n">
        <v>32</v>
      </c>
      <c r="AV672" s="0" t="s">
        <v>252</v>
      </c>
      <c r="AW672" s="0" t="n">
        <f aca="false">COUNTA($BC672:$EG672)</f>
        <v>49</v>
      </c>
      <c r="AX672" s="0" t="n">
        <f aca="false">COUNTIF($BC672:$EG672,"D")</f>
        <v>17</v>
      </c>
      <c r="AY672" s="0" t="n">
        <f aca="false">COUNTIF($BC672:$EG672,"R")</f>
        <v>0</v>
      </c>
      <c r="AZ672" s="2" t="n">
        <f aca="false">COUNTIF(DW672,"D")+COUNTIF(DO672,"D")+COUNTIF(DJ672,"D")+COUNTIF(DD672,"D")</f>
        <v>3</v>
      </c>
      <c r="BA672" s="0" t="n">
        <f aca="false">IF(DH672&lt;&gt;"",1,0)+IF(DI672&lt;&gt;"",1,0)+IF(DK672&lt;&gt;"",1,0)+IF(DM672&lt;&gt;"",1,0)+IF(DN672&lt;&gt;"",1,0)+IF(DO672&lt;&gt;"",1,0)+IF(DQ672&lt;&gt;"",1,0)+IF(DR672&lt;&gt;"",1,0)+IF(DT672&lt;&gt;"",1,0)+IF(DU672&lt;&gt;"",1,0)+IF(DV672&lt;&gt;"",1,0)+IF(DW672&lt;&gt;"",1,0)+IF(DX672&lt;&gt;"",1,0)+IF(DZ672&lt;&gt;"",1,0)+IF(EA672&lt;&gt;"",1,0)+IF(EB672&lt;&gt;"",1,0)+IF(EE672&lt;&gt;"",1,0)</f>
        <v>9</v>
      </c>
      <c r="BB672" s="0" t="n">
        <f aca="false">IF(AND(AV672&gt;0, AW672&gt;0),1,0)</f>
        <v>1</v>
      </c>
      <c r="BC672" s="0" t="s">
        <v>155</v>
      </c>
      <c r="BD672" s="0" t="s">
        <v>155</v>
      </c>
      <c r="BE672" s="0" t="s">
        <v>155</v>
      </c>
      <c r="BF672" s="0" t="s">
        <v>155</v>
      </c>
      <c r="BG672" s="0" t="s">
        <v>155</v>
      </c>
      <c r="BH672" s="0" t="s">
        <v>155</v>
      </c>
      <c r="BI672" s="0" t="s">
        <v>155</v>
      </c>
      <c r="BJ672" s="0" t="s">
        <v>155</v>
      </c>
      <c r="BK672" s="0" t="s">
        <v>155</v>
      </c>
      <c r="BL672" s="0" t="s">
        <v>155</v>
      </c>
      <c r="BP672" s="0" t="s">
        <v>155</v>
      </c>
      <c r="BR672" s="0" t="s">
        <v>155</v>
      </c>
      <c r="BS672" s="0" t="s">
        <v>155</v>
      </c>
      <c r="BV672" s="0" t="s">
        <v>155</v>
      </c>
      <c r="BY672" s="0" t="s">
        <v>144</v>
      </c>
      <c r="CA672" s="0" t="s">
        <v>155</v>
      </c>
      <c r="CC672" s="0" t="s">
        <v>144</v>
      </c>
      <c r="CG672" s="0" t="s">
        <v>155</v>
      </c>
      <c r="CH672" s="0" t="s">
        <v>144</v>
      </c>
      <c r="CK672" s="0" t="s">
        <v>155</v>
      </c>
      <c r="CL672" s="0" t="s">
        <v>144</v>
      </c>
      <c r="CN672" s="0" t="s">
        <v>155</v>
      </c>
      <c r="CO672" s="0" t="s">
        <v>144</v>
      </c>
      <c r="CP672" s="0" t="s">
        <v>155</v>
      </c>
      <c r="CQ672" s="0" t="s">
        <v>144</v>
      </c>
      <c r="CT672" s="0" t="s">
        <v>155</v>
      </c>
      <c r="CU672" s="0" t="s">
        <v>144</v>
      </c>
      <c r="CV672" s="0" t="s">
        <v>155</v>
      </c>
      <c r="CW672" s="0" t="s">
        <v>144</v>
      </c>
      <c r="CY672" s="0" t="s">
        <v>155</v>
      </c>
      <c r="CZ672" s="0" t="s">
        <v>144</v>
      </c>
      <c r="DC672" s="0" t="s">
        <v>155</v>
      </c>
      <c r="DD672" s="0" t="s">
        <v>144</v>
      </c>
      <c r="DF672" s="0" t="s">
        <v>155</v>
      </c>
      <c r="DG672" s="0" t="s">
        <v>144</v>
      </c>
      <c r="DI672" s="0" t="s">
        <v>155</v>
      </c>
      <c r="DJ672" s="0" t="s">
        <v>144</v>
      </c>
      <c r="DL672" s="0" t="s">
        <v>155</v>
      </c>
      <c r="DM672" s="0" t="s">
        <v>144</v>
      </c>
      <c r="DN672" s="0" t="s">
        <v>155</v>
      </c>
      <c r="DO672" s="0" t="s">
        <v>144</v>
      </c>
      <c r="DR672" s="0" t="s">
        <v>155</v>
      </c>
      <c r="DS672" s="0" t="s">
        <v>144</v>
      </c>
      <c r="DT672" s="0" t="s">
        <v>144</v>
      </c>
      <c r="DU672" s="0" t="s">
        <v>155</v>
      </c>
      <c r="DX672" s="0" t="s">
        <v>155</v>
      </c>
      <c r="EA672" s="0" t="s">
        <v>155</v>
      </c>
      <c r="ED672" s="0" t="s">
        <v>144</v>
      </c>
      <c r="EF672" s="0" t="s">
        <v>155</v>
      </c>
    </row>
    <row r="673" customFormat="false" ht="13.8" hidden="false" customHeight="false" outlineLevel="0" collapsed="false">
      <c r="A673" s="0" t="s">
        <v>3477</v>
      </c>
      <c r="B673" s="0" t="n">
        <v>78</v>
      </c>
      <c r="C673" s="0" t="n">
        <v>220890</v>
      </c>
      <c r="D673" s="0" t="s">
        <v>3478</v>
      </c>
      <c r="E673" s="0" t="s">
        <v>470</v>
      </c>
      <c r="F673" s="0" t="str">
        <f aca="false">CONCATENATE(D673," ",LEFT(H673,4),"T=",AW673,"D=",AX673,"R=",AY673,"M=",AZ673,"L=",BA673,"B=",BB673)</f>
        <v>KELLY T=49D=17R=0M=3L=9B=1</v>
      </c>
      <c r="G673" s="0" t="s">
        <v>175</v>
      </c>
      <c r="I673" s="0" t="s">
        <v>3479</v>
      </c>
      <c r="J673" s="0" t="s">
        <v>3480</v>
      </c>
      <c r="K673" s="0" t="s">
        <v>143</v>
      </c>
      <c r="L673" s="0" t="s">
        <v>144</v>
      </c>
      <c r="M673" s="0" t="str">
        <f aca="false">RIGHT(N673,LEN(N673)-FIND(" ",N673))</f>
        <v>ATLANTIC ST NE</v>
      </c>
      <c r="N673" s="0" t="s">
        <v>3481</v>
      </c>
      <c r="P673" s="0" t="s">
        <v>147</v>
      </c>
      <c r="Q673" s="0" t="s">
        <v>148</v>
      </c>
      <c r="R673" s="0" t="n">
        <v>44483</v>
      </c>
      <c r="AD673" s="0" t="s">
        <v>149</v>
      </c>
      <c r="AE673" s="0" t="s">
        <v>150</v>
      </c>
      <c r="AF673" s="0" t="s">
        <v>151</v>
      </c>
      <c r="AH673" s="0" t="n">
        <v>14</v>
      </c>
      <c r="AI673" s="0" t="n">
        <v>11</v>
      </c>
      <c r="AN673" s="0" t="s">
        <v>147</v>
      </c>
      <c r="AO673" s="0" t="s">
        <v>2809</v>
      </c>
      <c r="AP673" s="0" t="s">
        <v>2810</v>
      </c>
      <c r="AQ673" s="0" t="n">
        <v>9</v>
      </c>
      <c r="AR673" s="0" t="n">
        <v>64</v>
      </c>
      <c r="AS673" s="0" t="n">
        <v>32</v>
      </c>
      <c r="AV673" s="0" t="s">
        <v>202</v>
      </c>
      <c r="AW673" s="0" t="n">
        <f aca="false">COUNTA($BC673:$EG673)</f>
        <v>49</v>
      </c>
      <c r="AX673" s="0" t="n">
        <f aca="false">COUNTIF($BC673:$EG673,"D")</f>
        <v>17</v>
      </c>
      <c r="AY673" s="0" t="n">
        <f aca="false">COUNTIF($BC673:$EG673,"R")</f>
        <v>0</v>
      </c>
      <c r="AZ673" s="2" t="n">
        <f aca="false">COUNTIF(DW673,"D")+COUNTIF(DO673,"D")+COUNTIF(DJ673,"D")+COUNTIF(DD673,"D")</f>
        <v>3</v>
      </c>
      <c r="BA673" s="0" t="n">
        <f aca="false">IF(DH673&lt;&gt;"",1,0)+IF(DI673&lt;&gt;"",1,0)+IF(DK673&lt;&gt;"",1,0)+IF(DM673&lt;&gt;"",1,0)+IF(DN673&lt;&gt;"",1,0)+IF(DO673&lt;&gt;"",1,0)+IF(DQ673&lt;&gt;"",1,0)+IF(DR673&lt;&gt;"",1,0)+IF(DT673&lt;&gt;"",1,0)+IF(DU673&lt;&gt;"",1,0)+IF(DV673&lt;&gt;"",1,0)+IF(DW673&lt;&gt;"",1,0)+IF(DX673&lt;&gt;"",1,0)+IF(DZ673&lt;&gt;"",1,0)+IF(EA673&lt;&gt;"",1,0)+IF(EB673&lt;&gt;"",1,0)+IF(EE673&lt;&gt;"",1,0)</f>
        <v>9</v>
      </c>
      <c r="BB673" s="0" t="n">
        <f aca="false">IF(AND(AV673&gt;0, AW673&gt;0),1,0)</f>
        <v>1</v>
      </c>
      <c r="BC673" s="0" t="s">
        <v>155</v>
      </c>
      <c r="BD673" s="0" t="s">
        <v>155</v>
      </c>
      <c r="BE673" s="0" t="s">
        <v>155</v>
      </c>
      <c r="BF673" s="0" t="s">
        <v>155</v>
      </c>
      <c r="BG673" s="0" t="s">
        <v>155</v>
      </c>
      <c r="BH673" s="0" t="s">
        <v>155</v>
      </c>
      <c r="BI673" s="0" t="s">
        <v>155</v>
      </c>
      <c r="BJ673" s="0" t="s">
        <v>155</v>
      </c>
      <c r="BK673" s="0" t="s">
        <v>155</v>
      </c>
      <c r="BL673" s="0" t="s">
        <v>155</v>
      </c>
      <c r="BP673" s="0" t="s">
        <v>155</v>
      </c>
      <c r="BR673" s="0" t="s">
        <v>155</v>
      </c>
      <c r="BS673" s="0" t="s">
        <v>155</v>
      </c>
      <c r="BV673" s="0" t="s">
        <v>155</v>
      </c>
      <c r="BY673" s="0" t="s">
        <v>144</v>
      </c>
      <c r="CA673" s="0" t="s">
        <v>155</v>
      </c>
      <c r="CC673" s="0" t="s">
        <v>144</v>
      </c>
      <c r="CG673" s="0" t="s">
        <v>155</v>
      </c>
      <c r="CH673" s="0" t="s">
        <v>144</v>
      </c>
      <c r="CK673" s="0" t="s">
        <v>155</v>
      </c>
      <c r="CL673" s="0" t="s">
        <v>144</v>
      </c>
      <c r="CN673" s="0" t="s">
        <v>155</v>
      </c>
      <c r="CO673" s="0" t="s">
        <v>144</v>
      </c>
      <c r="CP673" s="0" t="s">
        <v>155</v>
      </c>
      <c r="CQ673" s="0" t="s">
        <v>144</v>
      </c>
      <c r="CT673" s="0" t="s">
        <v>155</v>
      </c>
      <c r="CU673" s="0" t="s">
        <v>144</v>
      </c>
      <c r="CV673" s="0" t="s">
        <v>155</v>
      </c>
      <c r="CW673" s="0" t="s">
        <v>144</v>
      </c>
      <c r="CY673" s="0" t="s">
        <v>155</v>
      </c>
      <c r="CZ673" s="0" t="s">
        <v>144</v>
      </c>
      <c r="DC673" s="0" t="s">
        <v>155</v>
      </c>
      <c r="DD673" s="0" t="s">
        <v>144</v>
      </c>
      <c r="DF673" s="0" t="s">
        <v>155</v>
      </c>
      <c r="DG673" s="0" t="s">
        <v>144</v>
      </c>
      <c r="DI673" s="0" t="s">
        <v>155</v>
      </c>
      <c r="DJ673" s="0" t="s">
        <v>144</v>
      </c>
      <c r="DL673" s="0" t="s">
        <v>155</v>
      </c>
      <c r="DM673" s="0" t="s">
        <v>144</v>
      </c>
      <c r="DN673" s="0" t="s">
        <v>155</v>
      </c>
      <c r="DR673" s="0" t="s">
        <v>155</v>
      </c>
      <c r="DS673" s="0" t="s">
        <v>144</v>
      </c>
      <c r="DT673" s="0" t="s">
        <v>144</v>
      </c>
      <c r="DU673" s="0" t="s">
        <v>155</v>
      </c>
      <c r="DW673" s="0" t="s">
        <v>144</v>
      </c>
      <c r="DX673" s="0" t="s">
        <v>155</v>
      </c>
      <c r="EA673" s="0" t="s">
        <v>155</v>
      </c>
      <c r="ED673" s="0" t="s">
        <v>144</v>
      </c>
      <c r="EF673" s="0" t="s">
        <v>155</v>
      </c>
    </row>
    <row r="674" customFormat="false" ht="13.8" hidden="false" customHeight="false" outlineLevel="0" collapsed="false">
      <c r="A674" s="0" t="s">
        <v>3482</v>
      </c>
      <c r="B674" s="0" t="n">
        <v>78</v>
      </c>
      <c r="C674" s="0" t="n">
        <v>19210</v>
      </c>
      <c r="D674" s="0" t="s">
        <v>3483</v>
      </c>
      <c r="E674" s="0" t="s">
        <v>3450</v>
      </c>
      <c r="F674" s="0" t="str">
        <f aca="false">CONCATENATE(D674," ",LEFT(H674,4),"T=",AW674,"D=",AX674,"R=",AY674,"M=",AZ674,"L=",BA674,"B=",BB674)</f>
        <v>KERIOTIS T=42D=11R=3M=3L=9B=1</v>
      </c>
      <c r="G674" s="0" t="s">
        <v>281</v>
      </c>
      <c r="I674" s="0" t="s">
        <v>3484</v>
      </c>
      <c r="J674" s="0" t="s">
        <v>3485</v>
      </c>
      <c r="K674" s="0" t="s">
        <v>143</v>
      </c>
      <c r="L674" s="0" t="s">
        <v>217</v>
      </c>
      <c r="M674" s="0" t="str">
        <f aca="false">RIGHT(N674,LEN(N674)-FIND(" ",N674))</f>
        <v>FAIRWAY DR NE</v>
      </c>
      <c r="N674" s="0" t="s">
        <v>3486</v>
      </c>
      <c r="P674" s="0" t="s">
        <v>147</v>
      </c>
      <c r="Q674" s="0" t="s">
        <v>148</v>
      </c>
      <c r="R674" s="0" t="n">
        <v>44483</v>
      </c>
      <c r="AD674" s="0" t="s">
        <v>149</v>
      </c>
      <c r="AE674" s="0" t="s">
        <v>150</v>
      </c>
      <c r="AF674" s="0" t="s">
        <v>151</v>
      </c>
      <c r="AH674" s="0" t="n">
        <v>14</v>
      </c>
      <c r="AI674" s="0" t="n">
        <v>11</v>
      </c>
      <c r="AN674" s="0" t="s">
        <v>147</v>
      </c>
      <c r="AO674" s="0" t="s">
        <v>908</v>
      </c>
      <c r="AP674" s="0" t="s">
        <v>909</v>
      </c>
      <c r="AQ674" s="0" t="n">
        <v>9</v>
      </c>
      <c r="AR674" s="0" t="n">
        <v>64</v>
      </c>
      <c r="AS674" s="0" t="n">
        <v>32</v>
      </c>
      <c r="AV674" s="0" t="s">
        <v>202</v>
      </c>
      <c r="AW674" s="0" t="n">
        <f aca="false">COUNTA($BC674:$EG674)</f>
        <v>42</v>
      </c>
      <c r="AX674" s="0" t="n">
        <f aca="false">COUNTIF($BC674:$EG674,"D")</f>
        <v>11</v>
      </c>
      <c r="AY674" s="0" t="n">
        <f aca="false">COUNTIF($BC674:$EG674,"R")</f>
        <v>3</v>
      </c>
      <c r="AZ674" s="2" t="n">
        <f aca="false">COUNTIF(DW674,"D")+COUNTIF(DO674,"D")+COUNTIF(DJ674,"D")+COUNTIF(DD674,"D")</f>
        <v>3</v>
      </c>
      <c r="BA674" s="0" t="n">
        <f aca="false">IF(DH674&lt;&gt;"",1,0)+IF(DI674&lt;&gt;"",1,0)+IF(DK674&lt;&gt;"",1,0)+IF(DM674&lt;&gt;"",1,0)+IF(DN674&lt;&gt;"",1,0)+IF(DO674&lt;&gt;"",1,0)+IF(DQ674&lt;&gt;"",1,0)+IF(DR674&lt;&gt;"",1,0)+IF(DT674&lt;&gt;"",1,0)+IF(DU674&lt;&gt;"",1,0)+IF(DV674&lt;&gt;"",1,0)+IF(DW674&lt;&gt;"",1,0)+IF(DX674&lt;&gt;"",1,0)+IF(DZ674&lt;&gt;"",1,0)+IF(EA674&lt;&gt;"",1,0)+IF(EB674&lt;&gt;"",1,0)+IF(EE674&lt;&gt;"",1,0)</f>
        <v>9</v>
      </c>
      <c r="BB674" s="0" t="n">
        <f aca="false">IF(AND(AV674&gt;0, AW674&gt;0),1,0)</f>
        <v>1</v>
      </c>
      <c r="BC674" s="0" t="s">
        <v>155</v>
      </c>
      <c r="BD674" s="0" t="s">
        <v>155</v>
      </c>
      <c r="BE674" s="0" t="s">
        <v>155</v>
      </c>
      <c r="BG674" s="0" t="s">
        <v>155</v>
      </c>
      <c r="BH674" s="0" t="s">
        <v>155</v>
      </c>
      <c r="BI674" s="0" t="s">
        <v>155</v>
      </c>
      <c r="BJ674" s="0" t="s">
        <v>155</v>
      </c>
      <c r="BK674" s="0" t="s">
        <v>155</v>
      </c>
      <c r="BL674" s="0" t="s">
        <v>155</v>
      </c>
      <c r="BP674" s="0" t="s">
        <v>155</v>
      </c>
      <c r="BR674" s="0" t="s">
        <v>155</v>
      </c>
      <c r="BS674" s="0" t="s">
        <v>155</v>
      </c>
      <c r="BY674" s="0" t="s">
        <v>144</v>
      </c>
      <c r="CA674" s="0" t="s">
        <v>155</v>
      </c>
      <c r="CK674" s="0" t="s">
        <v>155</v>
      </c>
      <c r="CL674" s="0" t="s">
        <v>144</v>
      </c>
      <c r="CN674" s="0" t="s">
        <v>155</v>
      </c>
      <c r="CO674" s="0" t="s">
        <v>144</v>
      </c>
      <c r="CP674" s="0" t="s">
        <v>155</v>
      </c>
      <c r="CU674" s="0" t="s">
        <v>144</v>
      </c>
      <c r="CV674" s="0" t="s">
        <v>155</v>
      </c>
      <c r="CW674" s="0" t="s">
        <v>144</v>
      </c>
      <c r="CY674" s="0" t="s">
        <v>155</v>
      </c>
      <c r="CZ674" s="0" t="s">
        <v>144</v>
      </c>
      <c r="DC674" s="0" t="s">
        <v>155</v>
      </c>
      <c r="DD674" s="0" t="s">
        <v>144</v>
      </c>
      <c r="DF674" s="0" t="s">
        <v>155</v>
      </c>
      <c r="DG674" s="0" t="s">
        <v>144</v>
      </c>
      <c r="DI674" s="0" t="s">
        <v>155</v>
      </c>
      <c r="DJ674" s="0" t="s">
        <v>144</v>
      </c>
      <c r="DL674" s="0" t="s">
        <v>155</v>
      </c>
      <c r="DM674" s="0" t="s">
        <v>144</v>
      </c>
      <c r="DN674" s="0" t="s">
        <v>155</v>
      </c>
      <c r="DR674" s="0" t="s">
        <v>155</v>
      </c>
      <c r="DS674" s="0" t="s">
        <v>217</v>
      </c>
      <c r="DT674" s="0" t="s">
        <v>217</v>
      </c>
      <c r="DU674" s="0" t="s">
        <v>155</v>
      </c>
      <c r="DW674" s="0" t="s">
        <v>144</v>
      </c>
      <c r="DX674" s="0" t="s">
        <v>155</v>
      </c>
      <c r="EA674" s="0" t="s">
        <v>155</v>
      </c>
      <c r="ED674" s="0" t="s">
        <v>217</v>
      </c>
      <c r="EF674" s="0" t="s">
        <v>155</v>
      </c>
    </row>
    <row r="675" customFormat="false" ht="13.8" hidden="false" customHeight="false" outlineLevel="0" collapsed="false">
      <c r="A675" s="0" t="s">
        <v>3487</v>
      </c>
      <c r="B675" s="0" t="n">
        <v>78</v>
      </c>
      <c r="C675" s="0" t="n">
        <v>254769</v>
      </c>
      <c r="D675" s="0" t="s">
        <v>3483</v>
      </c>
      <c r="E675" s="0" t="s">
        <v>459</v>
      </c>
      <c r="F675" s="0" t="str">
        <f aca="false">CONCATENATE(D675," ",LEFT(H675,4),"T=",AW675,"D=",AX675,"R=",AY675,"M=",AZ675,"L=",BA675,"B=",BB675)</f>
        <v>KERIOTIS T=45D=11R=3M=3L=9B=1</v>
      </c>
      <c r="G675" s="0" t="s">
        <v>206</v>
      </c>
      <c r="I675" s="0" t="s">
        <v>3488</v>
      </c>
      <c r="J675" s="0" t="s">
        <v>3489</v>
      </c>
      <c r="K675" s="0" t="s">
        <v>143</v>
      </c>
      <c r="L675" s="0" t="s">
        <v>217</v>
      </c>
      <c r="M675" s="0" t="str">
        <f aca="false">RIGHT(N675,LEN(N675)-FIND(" ",N675))</f>
        <v>FAIRWAY DR NE</v>
      </c>
      <c r="N675" s="0" t="s">
        <v>3486</v>
      </c>
      <c r="P675" s="0" t="s">
        <v>147</v>
      </c>
      <c r="Q675" s="0" t="s">
        <v>148</v>
      </c>
      <c r="R675" s="0" t="n">
        <v>44483</v>
      </c>
      <c r="AD675" s="0" t="s">
        <v>149</v>
      </c>
      <c r="AE675" s="0" t="s">
        <v>150</v>
      </c>
      <c r="AF675" s="0" t="s">
        <v>151</v>
      </c>
      <c r="AH675" s="0" t="n">
        <v>14</v>
      </c>
      <c r="AI675" s="0" t="n">
        <v>11</v>
      </c>
      <c r="AN675" s="0" t="s">
        <v>147</v>
      </c>
      <c r="AO675" s="0" t="s">
        <v>908</v>
      </c>
      <c r="AP675" s="0" t="s">
        <v>909</v>
      </c>
      <c r="AQ675" s="0" t="n">
        <v>9</v>
      </c>
      <c r="AR675" s="0" t="n">
        <v>64</v>
      </c>
      <c r="AS675" s="0" t="n">
        <v>32</v>
      </c>
      <c r="AV675" s="0" t="s">
        <v>202</v>
      </c>
      <c r="AW675" s="0" t="n">
        <f aca="false">COUNTA($BC675:$EG675)</f>
        <v>45</v>
      </c>
      <c r="AX675" s="0" t="n">
        <f aca="false">COUNTIF($BC675:$EG675,"D")</f>
        <v>11</v>
      </c>
      <c r="AY675" s="0" t="n">
        <f aca="false">COUNTIF($BC675:$EG675,"R")</f>
        <v>3</v>
      </c>
      <c r="AZ675" s="2" t="n">
        <f aca="false">COUNTIF(DW675,"D")+COUNTIF(DO675,"D")+COUNTIF(DJ675,"D")+COUNTIF(DD675,"D")</f>
        <v>3</v>
      </c>
      <c r="BA675" s="0" t="n">
        <f aca="false">IF(DH675&lt;&gt;"",1,0)+IF(DI675&lt;&gt;"",1,0)+IF(DK675&lt;&gt;"",1,0)+IF(DM675&lt;&gt;"",1,0)+IF(DN675&lt;&gt;"",1,0)+IF(DO675&lt;&gt;"",1,0)+IF(DQ675&lt;&gt;"",1,0)+IF(DR675&lt;&gt;"",1,0)+IF(DT675&lt;&gt;"",1,0)+IF(DU675&lt;&gt;"",1,0)+IF(DV675&lt;&gt;"",1,0)+IF(DW675&lt;&gt;"",1,0)+IF(DX675&lt;&gt;"",1,0)+IF(DZ675&lt;&gt;"",1,0)+IF(EA675&lt;&gt;"",1,0)+IF(EB675&lt;&gt;"",1,0)+IF(EE675&lt;&gt;"",1,0)</f>
        <v>9</v>
      </c>
      <c r="BB675" s="0" t="n">
        <f aca="false">IF(AND(AV675&gt;0, AW675&gt;0),1,0)</f>
        <v>1</v>
      </c>
      <c r="BC675" s="0" t="s">
        <v>155</v>
      </c>
      <c r="BD675" s="0" t="s">
        <v>155</v>
      </c>
      <c r="BF675" s="0" t="s">
        <v>155</v>
      </c>
      <c r="BG675" s="0" t="s">
        <v>155</v>
      </c>
      <c r="BH675" s="0" t="s">
        <v>155</v>
      </c>
      <c r="BI675" s="0" t="s">
        <v>155</v>
      </c>
      <c r="BJ675" s="0" t="s">
        <v>155</v>
      </c>
      <c r="BK675" s="0" t="s">
        <v>155</v>
      </c>
      <c r="BL675" s="0" t="s">
        <v>155</v>
      </c>
      <c r="BP675" s="0" t="s">
        <v>155</v>
      </c>
      <c r="BR675" s="0" t="s">
        <v>155</v>
      </c>
      <c r="BS675" s="0" t="s">
        <v>155</v>
      </c>
      <c r="BV675" s="0" t="s">
        <v>155</v>
      </c>
      <c r="BY675" s="0" t="s">
        <v>144</v>
      </c>
      <c r="CA675" s="0" t="s">
        <v>155</v>
      </c>
      <c r="CG675" s="0" t="s">
        <v>155</v>
      </c>
      <c r="CH675" s="0" t="s">
        <v>144</v>
      </c>
      <c r="CK675" s="0" t="s">
        <v>155</v>
      </c>
      <c r="CN675" s="0" t="s">
        <v>155</v>
      </c>
      <c r="CO675" s="0" t="s">
        <v>144</v>
      </c>
      <c r="CP675" s="0" t="s">
        <v>155</v>
      </c>
      <c r="CT675" s="0" t="s">
        <v>155</v>
      </c>
      <c r="CU675" s="0" t="s">
        <v>144</v>
      </c>
      <c r="CV675" s="0" t="s">
        <v>155</v>
      </c>
      <c r="CW675" s="0" t="s">
        <v>144</v>
      </c>
      <c r="CY675" s="0" t="s">
        <v>155</v>
      </c>
      <c r="CZ675" s="0" t="s">
        <v>144</v>
      </c>
      <c r="DC675" s="0" t="s">
        <v>155</v>
      </c>
      <c r="DD675" s="0" t="s">
        <v>144</v>
      </c>
      <c r="DF675" s="0" t="s">
        <v>155</v>
      </c>
      <c r="DG675" s="0" t="s">
        <v>144</v>
      </c>
      <c r="DI675" s="0" t="s">
        <v>155</v>
      </c>
      <c r="DJ675" s="0" t="s">
        <v>144</v>
      </c>
      <c r="DL675" s="0" t="s">
        <v>155</v>
      </c>
      <c r="DM675" s="0" t="s">
        <v>144</v>
      </c>
      <c r="DN675" s="0" t="s">
        <v>155</v>
      </c>
      <c r="DR675" s="0" t="s">
        <v>155</v>
      </c>
      <c r="DS675" s="0" t="s">
        <v>217</v>
      </c>
      <c r="DT675" s="0" t="s">
        <v>217</v>
      </c>
      <c r="DU675" s="0" t="s">
        <v>155</v>
      </c>
      <c r="DW675" s="0" t="s">
        <v>144</v>
      </c>
      <c r="DX675" s="0" t="s">
        <v>155</v>
      </c>
      <c r="EA675" s="0" t="s">
        <v>155</v>
      </c>
      <c r="ED675" s="0" t="s">
        <v>217</v>
      </c>
      <c r="EF675" s="0" t="s">
        <v>155</v>
      </c>
    </row>
    <row r="676" customFormat="false" ht="13.8" hidden="false" customHeight="false" outlineLevel="0" collapsed="false">
      <c r="A676" s="0" t="s">
        <v>3490</v>
      </c>
      <c r="B676" s="0" t="n">
        <v>78</v>
      </c>
      <c r="C676" s="0" t="n">
        <v>11324</v>
      </c>
      <c r="D676" s="0" t="s">
        <v>3483</v>
      </c>
      <c r="E676" s="0" t="s">
        <v>431</v>
      </c>
      <c r="F676" s="0" t="str">
        <f aca="false">CONCATENATE(D676," ",LEFT(H676,4),"T=",AW676,"D=",AX676,"R=",AY676,"M=",AZ676,"L=",BA676,"B=",BB676)</f>
        <v>KERIOTIS T=46D=16R=0M=3L=9B=1</v>
      </c>
      <c r="I676" s="0" t="s">
        <v>3491</v>
      </c>
      <c r="J676" s="0" t="s">
        <v>3458</v>
      </c>
      <c r="K676" s="0" t="s">
        <v>143</v>
      </c>
      <c r="L676" s="0" t="s">
        <v>144</v>
      </c>
      <c r="M676" s="0" t="str">
        <f aca="false">RIGHT(N676,LEN(N676)-FIND(" ",N676))</f>
        <v>GLENN DR NE</v>
      </c>
      <c r="N676" s="0" t="s">
        <v>3492</v>
      </c>
      <c r="P676" s="0" t="s">
        <v>147</v>
      </c>
      <c r="Q676" s="0" t="s">
        <v>148</v>
      </c>
      <c r="R676" s="0" t="n">
        <v>44483</v>
      </c>
      <c r="AD676" s="0" t="s">
        <v>149</v>
      </c>
      <c r="AE676" s="0" t="s">
        <v>150</v>
      </c>
      <c r="AH676" s="0" t="n">
        <v>14</v>
      </c>
      <c r="AI676" s="0" t="n">
        <v>11</v>
      </c>
      <c r="AJ676" s="0" t="s">
        <v>198</v>
      </c>
      <c r="AM676" s="0" t="s">
        <v>199</v>
      </c>
      <c r="AN676" s="0" t="s">
        <v>147</v>
      </c>
      <c r="AO676" s="0" t="s">
        <v>200</v>
      </c>
      <c r="AP676" s="0" t="s">
        <v>201</v>
      </c>
      <c r="AQ676" s="0" t="n">
        <v>9</v>
      </c>
      <c r="AR676" s="0" t="n">
        <v>64</v>
      </c>
      <c r="AS676" s="0" t="n">
        <v>32</v>
      </c>
      <c r="AV676" s="0" t="s">
        <v>202</v>
      </c>
      <c r="AW676" s="0" t="n">
        <f aca="false">COUNTA($BC676:$EG676)</f>
        <v>46</v>
      </c>
      <c r="AX676" s="0" t="n">
        <f aca="false">COUNTIF($BC676:$EG676,"D")</f>
        <v>16</v>
      </c>
      <c r="AY676" s="0" t="n">
        <f aca="false">COUNTIF($BC676:$EG676,"R")</f>
        <v>0</v>
      </c>
      <c r="AZ676" s="2" t="n">
        <f aca="false">COUNTIF(DW676,"D")+COUNTIF(DO676,"D")+COUNTIF(DJ676,"D")+COUNTIF(DD676,"D")</f>
        <v>3</v>
      </c>
      <c r="BA676" s="0" t="n">
        <f aca="false">IF(DH676&lt;&gt;"",1,0)+IF(DI676&lt;&gt;"",1,0)+IF(DK676&lt;&gt;"",1,0)+IF(DM676&lt;&gt;"",1,0)+IF(DN676&lt;&gt;"",1,0)+IF(DO676&lt;&gt;"",1,0)+IF(DQ676&lt;&gt;"",1,0)+IF(DR676&lt;&gt;"",1,0)+IF(DT676&lt;&gt;"",1,0)+IF(DU676&lt;&gt;"",1,0)+IF(DV676&lt;&gt;"",1,0)+IF(DW676&lt;&gt;"",1,0)+IF(DX676&lt;&gt;"",1,0)+IF(DZ676&lt;&gt;"",1,0)+IF(EA676&lt;&gt;"",1,0)+IF(EB676&lt;&gt;"",1,0)+IF(EE676&lt;&gt;"",1,0)</f>
        <v>9</v>
      </c>
      <c r="BB676" s="0" t="n">
        <f aca="false">IF(AND(AV676&gt;0, AW676&gt;0),1,0)</f>
        <v>1</v>
      </c>
      <c r="BC676" s="0" t="s">
        <v>155</v>
      </c>
      <c r="BD676" s="0" t="s">
        <v>155</v>
      </c>
      <c r="BE676" s="0" t="s">
        <v>155</v>
      </c>
      <c r="BF676" s="0" t="s">
        <v>155</v>
      </c>
      <c r="BG676" s="0" t="s">
        <v>155</v>
      </c>
      <c r="BH676" s="0" t="s">
        <v>155</v>
      </c>
      <c r="BI676" s="0" t="s">
        <v>155</v>
      </c>
      <c r="BJ676" s="0" t="s">
        <v>155</v>
      </c>
      <c r="BK676" s="0" t="s">
        <v>155</v>
      </c>
      <c r="BL676" s="0" t="s">
        <v>155</v>
      </c>
      <c r="BP676" s="0" t="s">
        <v>155</v>
      </c>
      <c r="BR676" s="0" t="s">
        <v>155</v>
      </c>
      <c r="BS676" s="0" t="s">
        <v>155</v>
      </c>
      <c r="BV676" s="0" t="s">
        <v>155</v>
      </c>
      <c r="BY676" s="0" t="s">
        <v>144</v>
      </c>
      <c r="CA676" s="0" t="s">
        <v>155</v>
      </c>
      <c r="CC676" s="0" t="s">
        <v>144</v>
      </c>
      <c r="CG676" s="0" t="s">
        <v>155</v>
      </c>
      <c r="CH676" s="0" t="s">
        <v>144</v>
      </c>
      <c r="CK676" s="0" t="s">
        <v>155</v>
      </c>
      <c r="CL676" s="0" t="s">
        <v>144</v>
      </c>
      <c r="CN676" s="0" t="s">
        <v>155</v>
      </c>
      <c r="CO676" s="0" t="s">
        <v>144</v>
      </c>
      <c r="CP676" s="0" t="s">
        <v>155</v>
      </c>
      <c r="CT676" s="0" t="s">
        <v>155</v>
      </c>
      <c r="CU676" s="0" t="s">
        <v>144</v>
      </c>
      <c r="CV676" s="0" t="s">
        <v>155</v>
      </c>
      <c r="CW676" s="0" t="s">
        <v>144</v>
      </c>
      <c r="CZ676" s="0" t="s">
        <v>144</v>
      </c>
      <c r="DC676" s="0" t="s">
        <v>155</v>
      </c>
      <c r="DD676" s="0" t="s">
        <v>144</v>
      </c>
      <c r="DF676" s="0" t="s">
        <v>155</v>
      </c>
      <c r="DG676" s="0" t="s">
        <v>144</v>
      </c>
      <c r="DI676" s="0" t="s">
        <v>155</v>
      </c>
      <c r="DJ676" s="0" t="s">
        <v>144</v>
      </c>
      <c r="DL676" s="0" t="s">
        <v>155</v>
      </c>
      <c r="DM676" s="0" t="s">
        <v>144</v>
      </c>
      <c r="DN676" s="0" t="s">
        <v>155</v>
      </c>
      <c r="DR676" s="0" t="s">
        <v>155</v>
      </c>
      <c r="DS676" s="0" t="s">
        <v>144</v>
      </c>
      <c r="DT676" s="0" t="s">
        <v>144</v>
      </c>
      <c r="DU676" s="0" t="s">
        <v>155</v>
      </c>
      <c r="DW676" s="0" t="s">
        <v>144</v>
      </c>
      <c r="DX676" s="0" t="s">
        <v>155</v>
      </c>
      <c r="EA676" s="0" t="s">
        <v>155</v>
      </c>
      <c r="ED676" s="0" t="s">
        <v>144</v>
      </c>
    </row>
    <row r="677" customFormat="false" ht="13.8" hidden="false" customHeight="false" outlineLevel="0" collapsed="false">
      <c r="A677" s="0" t="s">
        <v>3493</v>
      </c>
      <c r="B677" s="0" t="n">
        <v>78</v>
      </c>
      <c r="C677" s="0" t="n">
        <v>196519</v>
      </c>
      <c r="D677" s="0" t="s">
        <v>3494</v>
      </c>
      <c r="E677" s="0" t="s">
        <v>459</v>
      </c>
      <c r="F677" s="0" t="str">
        <f aca="false">CONCATENATE(D677," ",LEFT(H677,4),"T=",AW677,"D=",AX677,"R=",AY677,"M=",AZ677,"L=",BA677,"B=",BB677)</f>
        <v>KEYS T=49D=17R=0M=3L=9B=1</v>
      </c>
      <c r="G677" s="0" t="s">
        <v>144</v>
      </c>
      <c r="I677" s="0" t="s">
        <v>3495</v>
      </c>
      <c r="J677" s="0" t="s">
        <v>2380</v>
      </c>
      <c r="K677" s="0" t="s">
        <v>143</v>
      </c>
      <c r="L677" s="0" t="s">
        <v>144</v>
      </c>
      <c r="M677" s="0" t="str">
        <f aca="false">RIGHT(N677,LEN(N677)-FIND(" ",N677))</f>
        <v>MELWOOD DR NE</v>
      </c>
      <c r="N677" s="0" t="s">
        <v>3496</v>
      </c>
      <c r="P677" s="0" t="s">
        <v>147</v>
      </c>
      <c r="Q677" s="0" t="s">
        <v>148</v>
      </c>
      <c r="R677" s="0" t="n">
        <v>44483</v>
      </c>
      <c r="AD677" s="0" t="s">
        <v>149</v>
      </c>
      <c r="AE677" s="0" t="s">
        <v>150</v>
      </c>
      <c r="AF677" s="0" t="s">
        <v>151</v>
      </c>
      <c r="AH677" s="0" t="n">
        <v>14</v>
      </c>
      <c r="AI677" s="0" t="n">
        <v>11</v>
      </c>
      <c r="AN677" s="0" t="s">
        <v>147</v>
      </c>
      <c r="AO677" s="0" t="s">
        <v>908</v>
      </c>
      <c r="AP677" s="0" t="s">
        <v>909</v>
      </c>
      <c r="AQ677" s="0" t="n">
        <v>9</v>
      </c>
      <c r="AR677" s="0" t="n">
        <v>64</v>
      </c>
      <c r="AS677" s="0" t="n">
        <v>32</v>
      </c>
      <c r="AV677" s="0" t="s">
        <v>202</v>
      </c>
      <c r="AW677" s="0" t="n">
        <f aca="false">COUNTA($BC677:$EG677)</f>
        <v>49</v>
      </c>
      <c r="AX677" s="0" t="n">
        <f aca="false">COUNTIF($BC677:$EG677,"D")</f>
        <v>17</v>
      </c>
      <c r="AY677" s="0" t="n">
        <f aca="false">COUNTIF($BC677:$EG677,"R")</f>
        <v>0</v>
      </c>
      <c r="AZ677" s="2" t="n">
        <f aca="false">COUNTIF(DW677,"D")+COUNTIF(DO677,"D")+COUNTIF(DJ677,"D")+COUNTIF(DD677,"D")</f>
        <v>3</v>
      </c>
      <c r="BA677" s="0" t="n">
        <f aca="false">IF(DH677&lt;&gt;"",1,0)+IF(DI677&lt;&gt;"",1,0)+IF(DK677&lt;&gt;"",1,0)+IF(DM677&lt;&gt;"",1,0)+IF(DN677&lt;&gt;"",1,0)+IF(DO677&lt;&gt;"",1,0)+IF(DQ677&lt;&gt;"",1,0)+IF(DR677&lt;&gt;"",1,0)+IF(DT677&lt;&gt;"",1,0)+IF(DU677&lt;&gt;"",1,0)+IF(DV677&lt;&gt;"",1,0)+IF(DW677&lt;&gt;"",1,0)+IF(DX677&lt;&gt;"",1,0)+IF(DZ677&lt;&gt;"",1,0)+IF(EA677&lt;&gt;"",1,0)+IF(EB677&lt;&gt;"",1,0)+IF(EE677&lt;&gt;"",1,0)</f>
        <v>9</v>
      </c>
      <c r="BB677" s="0" t="n">
        <f aca="false">IF(AND(AV677&gt;0, AW677&gt;0),1,0)</f>
        <v>1</v>
      </c>
      <c r="BC677" s="0" t="s">
        <v>155</v>
      </c>
      <c r="BD677" s="0" t="s">
        <v>155</v>
      </c>
      <c r="BE677" s="0" t="s">
        <v>155</v>
      </c>
      <c r="BF677" s="0" t="s">
        <v>155</v>
      </c>
      <c r="BG677" s="0" t="s">
        <v>155</v>
      </c>
      <c r="BH677" s="0" t="s">
        <v>155</v>
      </c>
      <c r="BI677" s="0" t="s">
        <v>155</v>
      </c>
      <c r="BJ677" s="0" t="s">
        <v>155</v>
      </c>
      <c r="BK677" s="0" t="s">
        <v>155</v>
      </c>
      <c r="BL677" s="0" t="s">
        <v>155</v>
      </c>
      <c r="BP677" s="0" t="s">
        <v>155</v>
      </c>
      <c r="BR677" s="0" t="s">
        <v>155</v>
      </c>
      <c r="BS677" s="0" t="s">
        <v>155</v>
      </c>
      <c r="BV677" s="0" t="s">
        <v>155</v>
      </c>
      <c r="BY677" s="0" t="s">
        <v>144</v>
      </c>
      <c r="CA677" s="0" t="s">
        <v>155</v>
      </c>
      <c r="CC677" s="0" t="s">
        <v>144</v>
      </c>
      <c r="CG677" s="0" t="s">
        <v>155</v>
      </c>
      <c r="CH677" s="0" t="s">
        <v>144</v>
      </c>
      <c r="CK677" s="0" t="s">
        <v>155</v>
      </c>
      <c r="CL677" s="0" t="s">
        <v>144</v>
      </c>
      <c r="CN677" s="0" t="s">
        <v>155</v>
      </c>
      <c r="CO677" s="0" t="s">
        <v>144</v>
      </c>
      <c r="CP677" s="0" t="s">
        <v>155</v>
      </c>
      <c r="CQ677" s="0" t="s">
        <v>144</v>
      </c>
      <c r="CT677" s="0" t="s">
        <v>155</v>
      </c>
      <c r="CU677" s="0" t="s">
        <v>144</v>
      </c>
      <c r="CV677" s="0" t="s">
        <v>155</v>
      </c>
      <c r="CW677" s="0" t="s">
        <v>144</v>
      </c>
      <c r="CY677" s="0" t="s">
        <v>155</v>
      </c>
      <c r="CZ677" s="0" t="s">
        <v>144</v>
      </c>
      <c r="DC677" s="0" t="s">
        <v>155</v>
      </c>
      <c r="DD677" s="0" t="s">
        <v>144</v>
      </c>
      <c r="DF677" s="0" t="s">
        <v>155</v>
      </c>
      <c r="DG677" s="0" t="s">
        <v>144</v>
      </c>
      <c r="DI677" s="0" t="s">
        <v>155</v>
      </c>
      <c r="DJ677" s="0" t="s">
        <v>144</v>
      </c>
      <c r="DL677" s="0" t="s">
        <v>155</v>
      </c>
      <c r="DM677" s="0" t="s">
        <v>144</v>
      </c>
      <c r="DN677" s="0" t="s">
        <v>155</v>
      </c>
      <c r="DR677" s="0" t="s">
        <v>155</v>
      </c>
      <c r="DS677" s="0" t="s">
        <v>144</v>
      </c>
      <c r="DT677" s="0" t="s">
        <v>144</v>
      </c>
      <c r="DU677" s="0" t="s">
        <v>155</v>
      </c>
      <c r="DW677" s="0" t="s">
        <v>144</v>
      </c>
      <c r="DX677" s="0" t="s">
        <v>155</v>
      </c>
      <c r="EA677" s="0" t="s">
        <v>155</v>
      </c>
      <c r="ED677" s="0" t="s">
        <v>144</v>
      </c>
      <c r="EF677" s="0" t="s">
        <v>155</v>
      </c>
    </row>
    <row r="678" customFormat="false" ht="13.8" hidden="false" customHeight="false" outlineLevel="0" collapsed="false">
      <c r="A678" s="0" t="s">
        <v>3497</v>
      </c>
      <c r="B678" s="0" t="n">
        <v>78</v>
      </c>
      <c r="C678" s="0" t="n">
        <v>419709</v>
      </c>
      <c r="D678" s="0" t="s">
        <v>3498</v>
      </c>
      <c r="E678" s="0" t="s">
        <v>3499</v>
      </c>
      <c r="F678" s="0" t="str">
        <f aca="false">CONCATENATE(D678," ",LEFT(H678,4),"T=",AW678,"D=",AX678,"R=",AY678,"M=",AZ678,"L=",BA678,"B=",BB678)</f>
        <v>KUBUJ T=18D=4R=4M=3L=9B=1</v>
      </c>
      <c r="I678" s="0" t="s">
        <v>3500</v>
      </c>
      <c r="J678" s="0" t="s">
        <v>3501</v>
      </c>
      <c r="K678" s="0" t="s">
        <v>143</v>
      </c>
      <c r="L678" s="0" t="s">
        <v>144</v>
      </c>
      <c r="M678" s="0" t="str">
        <f aca="false">RIGHT(N678,LEN(N678)-FIND(" ",N678))</f>
        <v>MAHONING AVE NW</v>
      </c>
      <c r="N678" s="0" t="s">
        <v>2650</v>
      </c>
      <c r="P678" s="0" t="s">
        <v>147</v>
      </c>
      <c r="Q678" s="0" t="s">
        <v>148</v>
      </c>
      <c r="R678" s="0" t="n">
        <v>44483</v>
      </c>
      <c r="AD678" s="0" t="s">
        <v>149</v>
      </c>
      <c r="AE678" s="0" t="s">
        <v>150</v>
      </c>
      <c r="AF678" s="0" t="s">
        <v>151</v>
      </c>
      <c r="AH678" s="0" t="n">
        <v>14</v>
      </c>
      <c r="AI678" s="0" t="n">
        <v>11</v>
      </c>
      <c r="AN678" s="0" t="s">
        <v>147</v>
      </c>
      <c r="AO678" s="0" t="s">
        <v>211</v>
      </c>
      <c r="AP678" s="0" t="s">
        <v>212</v>
      </c>
      <c r="AQ678" s="0" t="n">
        <v>9</v>
      </c>
      <c r="AR678" s="0" t="n">
        <v>64</v>
      </c>
      <c r="AS678" s="0" t="n">
        <v>32</v>
      </c>
      <c r="AV678" s="0" t="s">
        <v>213</v>
      </c>
      <c r="AW678" s="0" t="n">
        <f aca="false">COUNTA($BC678:$EG678)</f>
        <v>18</v>
      </c>
      <c r="AX678" s="0" t="n">
        <f aca="false">COUNTIF($BC678:$EG678,"D")</f>
        <v>4</v>
      </c>
      <c r="AY678" s="0" t="n">
        <f aca="false">COUNTIF($BC678:$EG678,"R")</f>
        <v>4</v>
      </c>
      <c r="AZ678" s="2" t="n">
        <f aca="false">COUNTIF(DW678,"D")+COUNTIF(DO678,"D")+COUNTIF(DJ678,"D")+COUNTIF(DD678,"D")</f>
        <v>3</v>
      </c>
      <c r="BA678" s="0" t="n">
        <f aca="false">IF(DH678&lt;&gt;"",1,0)+IF(DI678&lt;&gt;"",1,0)+IF(DK678&lt;&gt;"",1,0)+IF(DM678&lt;&gt;"",1,0)+IF(DN678&lt;&gt;"",1,0)+IF(DO678&lt;&gt;"",1,0)+IF(DQ678&lt;&gt;"",1,0)+IF(DR678&lt;&gt;"",1,0)+IF(DT678&lt;&gt;"",1,0)+IF(DU678&lt;&gt;"",1,0)+IF(DV678&lt;&gt;"",1,0)+IF(DW678&lt;&gt;"",1,0)+IF(DX678&lt;&gt;"",1,0)+IF(DZ678&lt;&gt;"",1,0)+IF(EA678&lt;&gt;"",1,0)+IF(EB678&lt;&gt;"",1,0)+IF(EE678&lt;&gt;"",1,0)</f>
        <v>9</v>
      </c>
      <c r="BB678" s="0" t="n">
        <f aca="false">IF(AND(AV678&gt;0, AW678&gt;0),1,0)</f>
        <v>1</v>
      </c>
      <c r="DC678" s="0" t="s">
        <v>155</v>
      </c>
      <c r="DD678" s="0" t="s">
        <v>144</v>
      </c>
      <c r="DF678" s="0" t="s">
        <v>155</v>
      </c>
      <c r="DG678" s="0" t="s">
        <v>217</v>
      </c>
      <c r="DI678" s="0" t="s">
        <v>155</v>
      </c>
      <c r="DJ678" s="0" t="s">
        <v>144</v>
      </c>
      <c r="DL678" s="0" t="s">
        <v>155</v>
      </c>
      <c r="DM678" s="0" t="s">
        <v>217</v>
      </c>
      <c r="DN678" s="0" t="s">
        <v>155</v>
      </c>
      <c r="DO678" s="0" t="s">
        <v>144</v>
      </c>
      <c r="DR678" s="0" t="s">
        <v>155</v>
      </c>
      <c r="DS678" s="0" t="s">
        <v>217</v>
      </c>
      <c r="DT678" s="0" t="s">
        <v>217</v>
      </c>
      <c r="DU678" s="0" t="s">
        <v>155</v>
      </c>
      <c r="DW678" s="0" t="s">
        <v>155</v>
      </c>
      <c r="DX678" s="0" t="s">
        <v>155</v>
      </c>
      <c r="ED678" s="0" t="s">
        <v>144</v>
      </c>
      <c r="EF678" s="0" t="s">
        <v>155</v>
      </c>
    </row>
    <row r="679" customFormat="false" ht="13.8" hidden="false" customHeight="false" outlineLevel="0" collapsed="false">
      <c r="A679" s="0" t="s">
        <v>3502</v>
      </c>
      <c r="B679" s="0" t="n">
        <v>78</v>
      </c>
      <c r="C679" s="0" t="n">
        <v>151774</v>
      </c>
      <c r="D679" s="0" t="s">
        <v>3503</v>
      </c>
      <c r="E679" s="0" t="s">
        <v>3504</v>
      </c>
      <c r="F679" s="0" t="str">
        <f aca="false">CONCATENATE(D679," ",LEFT(H679,4),"T=",AW679,"D=",AX679,"R=",AY679,"M=",AZ679,"L=",BA679,"B=",BB679)</f>
        <v>KUSH T=47D=16R=0M=3L=9B=1</v>
      </c>
      <c r="G679" s="0" t="s">
        <v>246</v>
      </c>
      <c r="I679" s="0" t="s">
        <v>3505</v>
      </c>
      <c r="J679" s="0" t="s">
        <v>3506</v>
      </c>
      <c r="K679" s="0" t="s">
        <v>143</v>
      </c>
      <c r="L679" s="0" t="s">
        <v>144</v>
      </c>
      <c r="M679" s="0" t="str">
        <f aca="false">RIGHT(N679,LEN(N679)-FIND(" ",N679))</f>
        <v>FAIRWAY DR NE</v>
      </c>
      <c r="N679" s="0" t="s">
        <v>3507</v>
      </c>
      <c r="P679" s="0" t="s">
        <v>147</v>
      </c>
      <c r="Q679" s="0" t="s">
        <v>148</v>
      </c>
      <c r="R679" s="0" t="n">
        <v>44483</v>
      </c>
      <c r="AD679" s="0" t="s">
        <v>149</v>
      </c>
      <c r="AE679" s="0" t="s">
        <v>150</v>
      </c>
      <c r="AF679" s="0" t="s">
        <v>151</v>
      </c>
      <c r="AH679" s="0" t="n">
        <v>14</v>
      </c>
      <c r="AI679" s="0" t="n">
        <v>11</v>
      </c>
      <c r="AN679" s="0" t="s">
        <v>147</v>
      </c>
      <c r="AO679" s="0" t="s">
        <v>908</v>
      </c>
      <c r="AP679" s="0" t="s">
        <v>909</v>
      </c>
      <c r="AQ679" s="0" t="n">
        <v>9</v>
      </c>
      <c r="AR679" s="0" t="n">
        <v>64</v>
      </c>
      <c r="AS679" s="0" t="n">
        <v>32</v>
      </c>
      <c r="AV679" s="0" t="s">
        <v>202</v>
      </c>
      <c r="AW679" s="0" t="n">
        <f aca="false">COUNTA($BC679:$EG679)</f>
        <v>47</v>
      </c>
      <c r="AX679" s="0" t="n">
        <f aca="false">COUNTIF($BC679:$EG679,"D")</f>
        <v>16</v>
      </c>
      <c r="AY679" s="0" t="n">
        <f aca="false">COUNTIF($BC679:$EG679,"R")</f>
        <v>0</v>
      </c>
      <c r="AZ679" s="2" t="n">
        <f aca="false">COUNTIF(DW679,"D")+COUNTIF(DO679,"D")+COUNTIF(DJ679,"D")+COUNTIF(DD679,"D")</f>
        <v>3</v>
      </c>
      <c r="BA679" s="0" t="n">
        <f aca="false">IF(DH679&lt;&gt;"",1,0)+IF(DI679&lt;&gt;"",1,0)+IF(DK679&lt;&gt;"",1,0)+IF(DM679&lt;&gt;"",1,0)+IF(DN679&lt;&gt;"",1,0)+IF(DO679&lt;&gt;"",1,0)+IF(DQ679&lt;&gt;"",1,0)+IF(DR679&lt;&gt;"",1,0)+IF(DT679&lt;&gt;"",1,0)+IF(DU679&lt;&gt;"",1,0)+IF(DV679&lt;&gt;"",1,0)+IF(DW679&lt;&gt;"",1,0)+IF(DX679&lt;&gt;"",1,0)+IF(DZ679&lt;&gt;"",1,0)+IF(EA679&lt;&gt;"",1,0)+IF(EB679&lt;&gt;"",1,0)+IF(EE679&lt;&gt;"",1,0)</f>
        <v>9</v>
      </c>
      <c r="BB679" s="0" t="n">
        <f aca="false">IF(AND(AV679&gt;0, AW679&gt;0),1,0)</f>
        <v>1</v>
      </c>
      <c r="BC679" s="0" t="s">
        <v>155</v>
      </c>
      <c r="BD679" s="0" t="s">
        <v>155</v>
      </c>
      <c r="BE679" s="0" t="s">
        <v>155</v>
      </c>
      <c r="BF679" s="0" t="s">
        <v>155</v>
      </c>
      <c r="BH679" s="0" t="s">
        <v>155</v>
      </c>
      <c r="BI679" s="0" t="s">
        <v>155</v>
      </c>
      <c r="BJ679" s="0" t="s">
        <v>155</v>
      </c>
      <c r="BK679" s="0" t="s">
        <v>155</v>
      </c>
      <c r="BL679" s="0" t="s">
        <v>155</v>
      </c>
      <c r="BP679" s="0" t="s">
        <v>155</v>
      </c>
      <c r="BR679" s="0" t="s">
        <v>155</v>
      </c>
      <c r="BS679" s="0" t="s">
        <v>155</v>
      </c>
      <c r="BV679" s="0" t="s">
        <v>155</v>
      </c>
      <c r="BY679" s="0" t="s">
        <v>144</v>
      </c>
      <c r="CA679" s="0" t="s">
        <v>155</v>
      </c>
      <c r="CG679" s="0" t="s">
        <v>155</v>
      </c>
      <c r="CH679" s="0" t="s">
        <v>144</v>
      </c>
      <c r="CK679" s="0" t="s">
        <v>155</v>
      </c>
      <c r="CL679" s="0" t="s">
        <v>144</v>
      </c>
      <c r="CN679" s="0" t="s">
        <v>155</v>
      </c>
      <c r="CO679" s="0" t="s">
        <v>144</v>
      </c>
      <c r="CP679" s="0" t="s">
        <v>155</v>
      </c>
      <c r="CQ679" s="0" t="s">
        <v>144</v>
      </c>
      <c r="CT679" s="0" t="s">
        <v>155</v>
      </c>
      <c r="CU679" s="0" t="s">
        <v>144</v>
      </c>
      <c r="CV679" s="0" t="s">
        <v>155</v>
      </c>
      <c r="CW679" s="0" t="s">
        <v>144</v>
      </c>
      <c r="CY679" s="0" t="s">
        <v>155</v>
      </c>
      <c r="CZ679" s="0" t="s">
        <v>144</v>
      </c>
      <c r="DC679" s="0" t="s">
        <v>155</v>
      </c>
      <c r="DD679" s="0" t="s">
        <v>144</v>
      </c>
      <c r="DF679" s="0" t="s">
        <v>155</v>
      </c>
      <c r="DG679" s="0" t="s">
        <v>144</v>
      </c>
      <c r="DI679" s="0" t="s">
        <v>155</v>
      </c>
      <c r="DJ679" s="0" t="s">
        <v>144</v>
      </c>
      <c r="DL679" s="0" t="s">
        <v>155</v>
      </c>
      <c r="DM679" s="0" t="s">
        <v>144</v>
      </c>
      <c r="DN679" s="0" t="s">
        <v>155</v>
      </c>
      <c r="DR679" s="0" t="s">
        <v>155</v>
      </c>
      <c r="DS679" s="0" t="s">
        <v>144</v>
      </c>
      <c r="DT679" s="0" t="s">
        <v>144</v>
      </c>
      <c r="DU679" s="0" t="s">
        <v>155</v>
      </c>
      <c r="DW679" s="0" t="s">
        <v>144</v>
      </c>
      <c r="DX679" s="0" t="s">
        <v>155</v>
      </c>
      <c r="EA679" s="0" t="s">
        <v>155</v>
      </c>
      <c r="ED679" s="0" t="s">
        <v>144</v>
      </c>
      <c r="EF679" s="0" t="s">
        <v>155</v>
      </c>
    </row>
    <row r="680" customFormat="false" ht="13.8" hidden="false" customHeight="false" outlineLevel="0" collapsed="false">
      <c r="A680" s="0" t="s">
        <v>3508</v>
      </c>
      <c r="B680" s="0" t="n">
        <v>78</v>
      </c>
      <c r="C680" s="0" t="n">
        <v>12698</v>
      </c>
      <c r="D680" s="0" t="s">
        <v>3503</v>
      </c>
      <c r="E680" s="0" t="s">
        <v>431</v>
      </c>
      <c r="F680" s="0" t="str">
        <f aca="false">CONCATENATE(D680," ",LEFT(H680,4),"T=",AW680,"D=",AX680,"R=",AY680,"M=",AZ680,"L=",BA680,"B=",BB680)</f>
        <v>KUSH T=49D=17R=0M=3L=9B=1</v>
      </c>
      <c r="G680" s="0" t="s">
        <v>527</v>
      </c>
      <c r="I680" s="0" t="s">
        <v>3509</v>
      </c>
      <c r="J680" s="0" t="s">
        <v>3506</v>
      </c>
      <c r="K680" s="0" t="s">
        <v>143</v>
      </c>
      <c r="L680" s="0" t="s">
        <v>144</v>
      </c>
      <c r="M680" s="0" t="str">
        <f aca="false">RIGHT(N680,LEN(N680)-FIND(" ",N680))</f>
        <v>FAIRWAY DR NE</v>
      </c>
      <c r="N680" s="0" t="s">
        <v>3507</v>
      </c>
      <c r="P680" s="0" t="s">
        <v>147</v>
      </c>
      <c r="Q680" s="0" t="s">
        <v>148</v>
      </c>
      <c r="R680" s="0" t="n">
        <v>44483</v>
      </c>
      <c r="AD680" s="0" t="s">
        <v>149</v>
      </c>
      <c r="AE680" s="0" t="s">
        <v>150</v>
      </c>
      <c r="AF680" s="0" t="s">
        <v>151</v>
      </c>
      <c r="AH680" s="0" t="n">
        <v>14</v>
      </c>
      <c r="AI680" s="0" t="n">
        <v>11</v>
      </c>
      <c r="AN680" s="0" t="s">
        <v>147</v>
      </c>
      <c r="AO680" s="0" t="s">
        <v>908</v>
      </c>
      <c r="AP680" s="0" t="s">
        <v>909</v>
      </c>
      <c r="AQ680" s="0" t="n">
        <v>9</v>
      </c>
      <c r="AR680" s="0" t="n">
        <v>64</v>
      </c>
      <c r="AS680" s="0" t="n">
        <v>32</v>
      </c>
      <c r="AV680" s="0" t="s">
        <v>202</v>
      </c>
      <c r="AW680" s="0" t="n">
        <f aca="false">COUNTA($BC680:$EG680)</f>
        <v>49</v>
      </c>
      <c r="AX680" s="0" t="n">
        <f aca="false">COUNTIF($BC680:$EG680,"D")</f>
        <v>17</v>
      </c>
      <c r="AY680" s="0" t="n">
        <f aca="false">COUNTIF($BC680:$EG680,"R")</f>
        <v>0</v>
      </c>
      <c r="AZ680" s="2" t="n">
        <f aca="false">COUNTIF(DW680,"D")+COUNTIF(DO680,"D")+COUNTIF(DJ680,"D")+COUNTIF(DD680,"D")</f>
        <v>3</v>
      </c>
      <c r="BA680" s="0" t="n">
        <f aca="false">IF(DH680&lt;&gt;"",1,0)+IF(DI680&lt;&gt;"",1,0)+IF(DK680&lt;&gt;"",1,0)+IF(DM680&lt;&gt;"",1,0)+IF(DN680&lt;&gt;"",1,0)+IF(DO680&lt;&gt;"",1,0)+IF(DQ680&lt;&gt;"",1,0)+IF(DR680&lt;&gt;"",1,0)+IF(DT680&lt;&gt;"",1,0)+IF(DU680&lt;&gt;"",1,0)+IF(DV680&lt;&gt;"",1,0)+IF(DW680&lt;&gt;"",1,0)+IF(DX680&lt;&gt;"",1,0)+IF(DZ680&lt;&gt;"",1,0)+IF(EA680&lt;&gt;"",1,0)+IF(EB680&lt;&gt;"",1,0)+IF(EE680&lt;&gt;"",1,0)</f>
        <v>9</v>
      </c>
      <c r="BB680" s="0" t="n">
        <f aca="false">IF(AND(AV680&gt;0, AW680&gt;0),1,0)</f>
        <v>1</v>
      </c>
      <c r="BC680" s="0" t="s">
        <v>155</v>
      </c>
      <c r="BD680" s="0" t="s">
        <v>155</v>
      </c>
      <c r="BE680" s="0" t="s">
        <v>155</v>
      </c>
      <c r="BF680" s="0" t="s">
        <v>155</v>
      </c>
      <c r="BG680" s="0" t="s">
        <v>155</v>
      </c>
      <c r="BH680" s="0" t="s">
        <v>155</v>
      </c>
      <c r="BI680" s="0" t="s">
        <v>155</v>
      </c>
      <c r="BJ680" s="0" t="s">
        <v>155</v>
      </c>
      <c r="BK680" s="0" t="s">
        <v>155</v>
      </c>
      <c r="BL680" s="0" t="s">
        <v>155</v>
      </c>
      <c r="BP680" s="0" t="s">
        <v>155</v>
      </c>
      <c r="BR680" s="0" t="s">
        <v>155</v>
      </c>
      <c r="BS680" s="0" t="s">
        <v>155</v>
      </c>
      <c r="BV680" s="0" t="s">
        <v>155</v>
      </c>
      <c r="BY680" s="0" t="s">
        <v>144</v>
      </c>
      <c r="CA680" s="0" t="s">
        <v>155</v>
      </c>
      <c r="CC680" s="0" t="s">
        <v>144</v>
      </c>
      <c r="CG680" s="0" t="s">
        <v>155</v>
      </c>
      <c r="CH680" s="0" t="s">
        <v>144</v>
      </c>
      <c r="CK680" s="0" t="s">
        <v>155</v>
      </c>
      <c r="CL680" s="0" t="s">
        <v>144</v>
      </c>
      <c r="CN680" s="0" t="s">
        <v>155</v>
      </c>
      <c r="CO680" s="0" t="s">
        <v>144</v>
      </c>
      <c r="CP680" s="0" t="s">
        <v>155</v>
      </c>
      <c r="CQ680" s="0" t="s">
        <v>144</v>
      </c>
      <c r="CT680" s="0" t="s">
        <v>155</v>
      </c>
      <c r="CU680" s="0" t="s">
        <v>144</v>
      </c>
      <c r="CV680" s="0" t="s">
        <v>155</v>
      </c>
      <c r="CW680" s="0" t="s">
        <v>144</v>
      </c>
      <c r="CY680" s="0" t="s">
        <v>155</v>
      </c>
      <c r="CZ680" s="0" t="s">
        <v>144</v>
      </c>
      <c r="DC680" s="0" t="s">
        <v>155</v>
      </c>
      <c r="DD680" s="0" t="s">
        <v>144</v>
      </c>
      <c r="DF680" s="0" t="s">
        <v>155</v>
      </c>
      <c r="DG680" s="0" t="s">
        <v>144</v>
      </c>
      <c r="DI680" s="0" t="s">
        <v>155</v>
      </c>
      <c r="DJ680" s="0" t="s">
        <v>144</v>
      </c>
      <c r="DL680" s="0" t="s">
        <v>155</v>
      </c>
      <c r="DM680" s="0" t="s">
        <v>144</v>
      </c>
      <c r="DN680" s="0" t="s">
        <v>155</v>
      </c>
      <c r="DR680" s="0" t="s">
        <v>155</v>
      </c>
      <c r="DS680" s="0" t="s">
        <v>144</v>
      </c>
      <c r="DT680" s="0" t="s">
        <v>144</v>
      </c>
      <c r="DU680" s="0" t="s">
        <v>155</v>
      </c>
      <c r="DW680" s="0" t="s">
        <v>144</v>
      </c>
      <c r="DX680" s="0" t="s">
        <v>155</v>
      </c>
      <c r="EA680" s="0" t="s">
        <v>155</v>
      </c>
      <c r="ED680" s="0" t="s">
        <v>144</v>
      </c>
      <c r="EF680" s="0" t="s">
        <v>155</v>
      </c>
    </row>
    <row r="681" customFormat="false" ht="13.8" hidden="false" customHeight="false" outlineLevel="0" collapsed="false">
      <c r="A681" s="0" t="s">
        <v>3510</v>
      </c>
      <c r="B681" s="0" t="n">
        <v>78</v>
      </c>
      <c r="C681" s="0" t="n">
        <v>23182</v>
      </c>
      <c r="D681" s="0" t="s">
        <v>3511</v>
      </c>
      <c r="E681" s="0" t="s">
        <v>3512</v>
      </c>
      <c r="F681" s="0" t="str">
        <f aca="false">CONCATENATE(D681," ",LEFT(H681,4),"T=",AW681,"D=",AX681,"R=",AY681,"M=",AZ681,"L=",BA681,"B=",BB681)</f>
        <v>LAMONT T=47D=15R=0M=3L=9B=1</v>
      </c>
      <c r="G681" s="0" t="s">
        <v>159</v>
      </c>
      <c r="I681" s="0" t="s">
        <v>3513</v>
      </c>
      <c r="J681" s="0" t="s">
        <v>3514</v>
      </c>
      <c r="K681" s="0" t="s">
        <v>143</v>
      </c>
      <c r="L681" s="0" t="s">
        <v>144</v>
      </c>
      <c r="M681" s="0" t="str">
        <f aca="false">RIGHT(N681,LEN(N681)-FIND(" ",N681))</f>
        <v>GREENFIELD ST NW</v>
      </c>
      <c r="N681" s="0" t="s">
        <v>3515</v>
      </c>
      <c r="P681" s="0" t="s">
        <v>147</v>
      </c>
      <c r="Q681" s="0" t="s">
        <v>148</v>
      </c>
      <c r="R681" s="0" t="n">
        <v>44485</v>
      </c>
      <c r="AD681" s="0" t="s">
        <v>149</v>
      </c>
      <c r="AE681" s="0" t="s">
        <v>150</v>
      </c>
      <c r="AF681" s="0" t="s">
        <v>151</v>
      </c>
      <c r="AH681" s="0" t="n">
        <v>14</v>
      </c>
      <c r="AI681" s="0" t="n">
        <v>11</v>
      </c>
      <c r="AN681" s="0" t="s">
        <v>147</v>
      </c>
      <c r="AO681" s="0" t="s">
        <v>555</v>
      </c>
      <c r="AP681" s="0" t="s">
        <v>556</v>
      </c>
      <c r="AQ681" s="0" t="n">
        <v>9</v>
      </c>
      <c r="AR681" s="0" t="n">
        <v>64</v>
      </c>
      <c r="AS681" s="0" t="n">
        <v>32</v>
      </c>
      <c r="AV681" s="0" t="s">
        <v>223</v>
      </c>
      <c r="AW681" s="0" t="n">
        <f aca="false">COUNTA($BC681:$EG681)</f>
        <v>47</v>
      </c>
      <c r="AX681" s="0" t="n">
        <f aca="false">COUNTIF($BC681:$EG681,"D")</f>
        <v>15</v>
      </c>
      <c r="AY681" s="0" t="n">
        <f aca="false">COUNTIF($BC681:$EG681,"R")</f>
        <v>0</v>
      </c>
      <c r="AZ681" s="2" t="n">
        <f aca="false">COUNTIF(DW681,"D")+COUNTIF(DO681,"D")+COUNTIF(DJ681,"D")+COUNTIF(DD681,"D")</f>
        <v>3</v>
      </c>
      <c r="BA681" s="0" t="n">
        <f aca="false">IF(DH681&lt;&gt;"",1,0)+IF(DI681&lt;&gt;"",1,0)+IF(DK681&lt;&gt;"",1,0)+IF(DM681&lt;&gt;"",1,0)+IF(DN681&lt;&gt;"",1,0)+IF(DO681&lt;&gt;"",1,0)+IF(DQ681&lt;&gt;"",1,0)+IF(DR681&lt;&gt;"",1,0)+IF(DT681&lt;&gt;"",1,0)+IF(DU681&lt;&gt;"",1,0)+IF(DV681&lt;&gt;"",1,0)+IF(DW681&lt;&gt;"",1,0)+IF(DX681&lt;&gt;"",1,0)+IF(DZ681&lt;&gt;"",1,0)+IF(EA681&lt;&gt;"",1,0)+IF(EB681&lt;&gt;"",1,0)+IF(EE681&lt;&gt;"",1,0)</f>
        <v>9</v>
      </c>
      <c r="BB681" s="0" t="n">
        <f aca="false">IF(AND(AV681&gt;0, AW681&gt;0),1,0)</f>
        <v>1</v>
      </c>
      <c r="BC681" s="0" t="s">
        <v>155</v>
      </c>
      <c r="BD681" s="0" t="s">
        <v>155</v>
      </c>
      <c r="BE681" s="0" t="s">
        <v>155</v>
      </c>
      <c r="BF681" s="0" t="s">
        <v>155</v>
      </c>
      <c r="BG681" s="0" t="s">
        <v>155</v>
      </c>
      <c r="BH681" s="0" t="s">
        <v>155</v>
      </c>
      <c r="BI681" s="0" t="s">
        <v>155</v>
      </c>
      <c r="BJ681" s="0" t="s">
        <v>155</v>
      </c>
      <c r="BK681" s="0" t="s">
        <v>155</v>
      </c>
      <c r="BL681" s="0" t="s">
        <v>155</v>
      </c>
      <c r="BP681" s="0" t="s">
        <v>155</v>
      </c>
      <c r="BR681" s="0" t="s">
        <v>155</v>
      </c>
      <c r="BS681" s="0" t="s">
        <v>155</v>
      </c>
      <c r="BV681" s="0" t="s">
        <v>155</v>
      </c>
      <c r="BY681" s="0" t="s">
        <v>144</v>
      </c>
      <c r="CA681" s="0" t="s">
        <v>155</v>
      </c>
      <c r="CG681" s="0" t="s">
        <v>155</v>
      </c>
      <c r="CH681" s="0" t="s">
        <v>144</v>
      </c>
      <c r="CK681" s="0" t="s">
        <v>155</v>
      </c>
      <c r="CN681" s="0" t="s">
        <v>155</v>
      </c>
      <c r="CO681" s="0" t="s">
        <v>144</v>
      </c>
      <c r="CP681" s="0" t="s">
        <v>155</v>
      </c>
      <c r="CQ681" s="0" t="s">
        <v>144</v>
      </c>
      <c r="CT681" s="0" t="s">
        <v>155</v>
      </c>
      <c r="CU681" s="0" t="s">
        <v>144</v>
      </c>
      <c r="CV681" s="0" t="s">
        <v>155</v>
      </c>
      <c r="CW681" s="0" t="s">
        <v>144</v>
      </c>
      <c r="CY681" s="0" t="s">
        <v>155</v>
      </c>
      <c r="CZ681" s="0" t="s">
        <v>144</v>
      </c>
      <c r="DC681" s="0" t="s">
        <v>155</v>
      </c>
      <c r="DD681" s="0" t="s">
        <v>144</v>
      </c>
      <c r="DF681" s="0" t="s">
        <v>155</v>
      </c>
      <c r="DG681" s="0" t="s">
        <v>144</v>
      </c>
      <c r="DI681" s="0" t="s">
        <v>155</v>
      </c>
      <c r="DJ681" s="0" t="s">
        <v>144</v>
      </c>
      <c r="DL681" s="0" t="s">
        <v>155</v>
      </c>
      <c r="DM681" s="0" t="s">
        <v>144</v>
      </c>
      <c r="DN681" s="0" t="s">
        <v>155</v>
      </c>
      <c r="DR681" s="0" t="s">
        <v>155</v>
      </c>
      <c r="DS681" s="0" t="s">
        <v>144</v>
      </c>
      <c r="DT681" s="0" t="s">
        <v>144</v>
      </c>
      <c r="DU681" s="0" t="s">
        <v>155</v>
      </c>
      <c r="DW681" s="0" t="s">
        <v>144</v>
      </c>
      <c r="DX681" s="0" t="s">
        <v>155</v>
      </c>
      <c r="EA681" s="0" t="s">
        <v>155</v>
      </c>
      <c r="ED681" s="0" t="s">
        <v>144</v>
      </c>
      <c r="EF681" s="0" t="s">
        <v>155</v>
      </c>
    </row>
    <row r="682" customFormat="false" ht="13.8" hidden="false" customHeight="false" outlineLevel="0" collapsed="false">
      <c r="A682" s="0" t="s">
        <v>3516</v>
      </c>
      <c r="B682" s="0" t="n">
        <v>78</v>
      </c>
      <c r="C682" s="0" t="n">
        <v>347883</v>
      </c>
      <c r="D682" s="0" t="s">
        <v>3511</v>
      </c>
      <c r="E682" s="0" t="s">
        <v>371</v>
      </c>
      <c r="F682" s="0" t="str">
        <f aca="false">CONCATENATE(D682," ",LEFT(H682,4),"T=",AW682,"D=",AX682,"R=",AY682,"M=",AZ682,"L=",BA682,"B=",BB682)</f>
        <v>LAMONT T=35D=16R=0M=3L=9B=1</v>
      </c>
      <c r="G682" s="0" t="s">
        <v>159</v>
      </c>
      <c r="I682" s="0" t="s">
        <v>3517</v>
      </c>
      <c r="J682" s="0" t="s">
        <v>3518</v>
      </c>
      <c r="K682" s="0" t="s">
        <v>143</v>
      </c>
      <c r="L682" s="0" t="s">
        <v>144</v>
      </c>
      <c r="M682" s="0" t="str">
        <f aca="false">RIGHT(N682,LEN(N682)-FIND(" ",N682))</f>
        <v>GREENFIELD ST NW</v>
      </c>
      <c r="N682" s="0" t="s">
        <v>3515</v>
      </c>
      <c r="P682" s="0" t="s">
        <v>147</v>
      </c>
      <c r="Q682" s="0" t="s">
        <v>148</v>
      </c>
      <c r="R682" s="0" t="n">
        <v>44485</v>
      </c>
      <c r="AD682" s="0" t="s">
        <v>149</v>
      </c>
      <c r="AE682" s="0" t="s">
        <v>150</v>
      </c>
      <c r="AF682" s="0" t="s">
        <v>151</v>
      </c>
      <c r="AH682" s="0" t="n">
        <v>14</v>
      </c>
      <c r="AI682" s="0" t="n">
        <v>11</v>
      </c>
      <c r="AN682" s="0" t="s">
        <v>147</v>
      </c>
      <c r="AO682" s="0" t="s">
        <v>555</v>
      </c>
      <c r="AP682" s="0" t="s">
        <v>556</v>
      </c>
      <c r="AQ682" s="0" t="n">
        <v>9</v>
      </c>
      <c r="AR682" s="0" t="n">
        <v>64</v>
      </c>
      <c r="AS682" s="0" t="n">
        <v>32</v>
      </c>
      <c r="AV682" s="0" t="s">
        <v>223</v>
      </c>
      <c r="AW682" s="0" t="n">
        <f aca="false">COUNTA($BC682:$EG682)</f>
        <v>35</v>
      </c>
      <c r="AX682" s="0" t="n">
        <f aca="false">COUNTIF($BC682:$EG682,"D")</f>
        <v>16</v>
      </c>
      <c r="AY682" s="0" t="n">
        <f aca="false">COUNTIF($BC682:$EG682,"R")</f>
        <v>0</v>
      </c>
      <c r="AZ682" s="2" t="n">
        <f aca="false">COUNTIF(DW682,"D")+COUNTIF(DO682,"D")+COUNTIF(DJ682,"D")+COUNTIF(DD682,"D")</f>
        <v>3</v>
      </c>
      <c r="BA682" s="0" t="n">
        <f aca="false">IF(DH682&lt;&gt;"",1,0)+IF(DI682&lt;&gt;"",1,0)+IF(DK682&lt;&gt;"",1,0)+IF(DM682&lt;&gt;"",1,0)+IF(DN682&lt;&gt;"",1,0)+IF(DO682&lt;&gt;"",1,0)+IF(DQ682&lt;&gt;"",1,0)+IF(DR682&lt;&gt;"",1,0)+IF(DT682&lt;&gt;"",1,0)+IF(DU682&lt;&gt;"",1,0)+IF(DV682&lt;&gt;"",1,0)+IF(DW682&lt;&gt;"",1,0)+IF(DX682&lt;&gt;"",1,0)+IF(DZ682&lt;&gt;"",1,0)+IF(EA682&lt;&gt;"",1,0)+IF(EB682&lt;&gt;"",1,0)+IF(EE682&lt;&gt;"",1,0)</f>
        <v>9</v>
      </c>
      <c r="BB682" s="0" t="n">
        <f aca="false">IF(AND(AV682&gt;0, AW682&gt;0),1,0)</f>
        <v>1</v>
      </c>
      <c r="BV682" s="0" t="s">
        <v>155</v>
      </c>
      <c r="BY682" s="0" t="s">
        <v>144</v>
      </c>
      <c r="CA682" s="0" t="s">
        <v>155</v>
      </c>
      <c r="CG682" s="0" t="s">
        <v>155</v>
      </c>
      <c r="CH682" s="0" t="s">
        <v>144</v>
      </c>
      <c r="CK682" s="0" t="s">
        <v>155</v>
      </c>
      <c r="CL682" s="0" t="s">
        <v>144</v>
      </c>
      <c r="CN682" s="0" t="s">
        <v>155</v>
      </c>
      <c r="CO682" s="0" t="s">
        <v>144</v>
      </c>
      <c r="CP682" s="0" t="s">
        <v>155</v>
      </c>
      <c r="CQ682" s="0" t="s">
        <v>144</v>
      </c>
      <c r="CT682" s="0" t="s">
        <v>155</v>
      </c>
      <c r="CU682" s="0" t="s">
        <v>144</v>
      </c>
      <c r="CV682" s="0" t="s">
        <v>155</v>
      </c>
      <c r="CW682" s="0" t="s">
        <v>144</v>
      </c>
      <c r="CY682" s="0" t="s">
        <v>155</v>
      </c>
      <c r="CZ682" s="0" t="s">
        <v>144</v>
      </c>
      <c r="DC682" s="0" t="s">
        <v>155</v>
      </c>
      <c r="DD682" s="0" t="s">
        <v>144</v>
      </c>
      <c r="DF682" s="0" t="s">
        <v>155</v>
      </c>
      <c r="DG682" s="0" t="s">
        <v>144</v>
      </c>
      <c r="DI682" s="0" t="s">
        <v>155</v>
      </c>
      <c r="DJ682" s="0" t="s">
        <v>144</v>
      </c>
      <c r="DL682" s="0" t="s">
        <v>155</v>
      </c>
      <c r="DM682" s="0" t="s">
        <v>144</v>
      </c>
      <c r="DN682" s="0" t="s">
        <v>155</v>
      </c>
      <c r="DR682" s="0" t="s">
        <v>155</v>
      </c>
      <c r="DS682" s="0" t="s">
        <v>144</v>
      </c>
      <c r="DT682" s="0" t="s">
        <v>144</v>
      </c>
      <c r="DU682" s="0" t="s">
        <v>155</v>
      </c>
      <c r="DW682" s="0" t="s">
        <v>144</v>
      </c>
      <c r="DX682" s="0" t="s">
        <v>155</v>
      </c>
      <c r="EA682" s="0" t="s">
        <v>155</v>
      </c>
      <c r="ED682" s="0" t="s">
        <v>144</v>
      </c>
      <c r="EF682" s="0" t="s">
        <v>155</v>
      </c>
    </row>
    <row r="683" customFormat="false" ht="13.8" hidden="false" customHeight="false" outlineLevel="0" collapsed="false">
      <c r="A683" s="0" t="s">
        <v>3519</v>
      </c>
      <c r="B683" s="0" t="n">
        <v>78</v>
      </c>
      <c r="C683" s="0" t="n">
        <v>177786</v>
      </c>
      <c r="D683" s="0" t="s">
        <v>3520</v>
      </c>
      <c r="E683" s="0" t="s">
        <v>360</v>
      </c>
      <c r="F683" s="0" t="str">
        <f aca="false">CONCATENATE(D683," ",LEFT(H683,4),"T=",AW683,"D=",AX683,"R=",AY683,"M=",AZ683,"L=",BA683,"B=",BB683)</f>
        <v>LAPMARADO T=46D=15R=0M=3L=9B=1</v>
      </c>
      <c r="I683" s="0" t="s">
        <v>3470</v>
      </c>
      <c r="J683" s="0" t="s">
        <v>2424</v>
      </c>
      <c r="K683" s="0" t="s">
        <v>143</v>
      </c>
      <c r="L683" s="0" t="s">
        <v>144</v>
      </c>
      <c r="M683" s="0" t="str">
        <f aca="false">RIGHT(N683,LEN(N683)-FIND(" ",N683))</f>
        <v>ARIS ST NW</v>
      </c>
      <c r="N683" s="0" t="s">
        <v>3521</v>
      </c>
      <c r="P683" s="0" t="s">
        <v>147</v>
      </c>
      <c r="Q683" s="0" t="s">
        <v>148</v>
      </c>
      <c r="R683" s="0" t="n">
        <v>44485</v>
      </c>
      <c r="AD683" s="0" t="s">
        <v>149</v>
      </c>
      <c r="AE683" s="0" t="s">
        <v>150</v>
      </c>
      <c r="AF683" s="0" t="s">
        <v>151</v>
      </c>
      <c r="AH683" s="0" t="n">
        <v>14</v>
      </c>
      <c r="AI683" s="0" t="n">
        <v>11</v>
      </c>
      <c r="AN683" s="0" t="s">
        <v>147</v>
      </c>
      <c r="AO683" s="0" t="s">
        <v>396</v>
      </c>
      <c r="AP683" s="0" t="s">
        <v>397</v>
      </c>
      <c r="AQ683" s="0" t="n">
        <v>9</v>
      </c>
      <c r="AR683" s="0" t="n">
        <v>64</v>
      </c>
      <c r="AS683" s="0" t="n">
        <v>32</v>
      </c>
      <c r="AV683" s="0" t="s">
        <v>182</v>
      </c>
      <c r="AW683" s="0" t="n">
        <f aca="false">COUNTA($BC683:$EG683)</f>
        <v>46</v>
      </c>
      <c r="AX683" s="0" t="n">
        <f aca="false">COUNTIF($BC683:$EG683,"D")</f>
        <v>15</v>
      </c>
      <c r="AY683" s="0" t="n">
        <f aca="false">COUNTIF($BC683:$EG683,"R")</f>
        <v>0</v>
      </c>
      <c r="AZ683" s="2" t="n">
        <f aca="false">COUNTIF(DW683,"D")+COUNTIF(DO683,"D")+COUNTIF(DJ683,"D")+COUNTIF(DD683,"D")</f>
        <v>3</v>
      </c>
      <c r="BA683" s="0" t="n">
        <f aca="false">IF(DH683&lt;&gt;"",1,0)+IF(DI683&lt;&gt;"",1,0)+IF(DK683&lt;&gt;"",1,0)+IF(DM683&lt;&gt;"",1,0)+IF(DN683&lt;&gt;"",1,0)+IF(DO683&lt;&gt;"",1,0)+IF(DQ683&lt;&gt;"",1,0)+IF(DR683&lt;&gt;"",1,0)+IF(DT683&lt;&gt;"",1,0)+IF(DU683&lt;&gt;"",1,0)+IF(DV683&lt;&gt;"",1,0)+IF(DW683&lt;&gt;"",1,0)+IF(DX683&lt;&gt;"",1,0)+IF(DZ683&lt;&gt;"",1,0)+IF(EA683&lt;&gt;"",1,0)+IF(EB683&lt;&gt;"",1,0)+IF(EE683&lt;&gt;"",1,0)</f>
        <v>9</v>
      </c>
      <c r="BB683" s="0" t="n">
        <f aca="false">IF(AND(AV683&gt;0, AW683&gt;0),1,0)</f>
        <v>1</v>
      </c>
      <c r="BC683" s="0" t="s">
        <v>155</v>
      </c>
      <c r="BD683" s="0" t="s">
        <v>155</v>
      </c>
      <c r="BE683" s="0" t="s">
        <v>155</v>
      </c>
      <c r="BG683" s="0" t="s">
        <v>155</v>
      </c>
      <c r="BH683" s="0" t="s">
        <v>155</v>
      </c>
      <c r="BI683" s="0" t="s">
        <v>155</v>
      </c>
      <c r="BJ683" s="0" t="s">
        <v>155</v>
      </c>
      <c r="BK683" s="0" t="s">
        <v>155</v>
      </c>
      <c r="BL683" s="0" t="s">
        <v>155</v>
      </c>
      <c r="BP683" s="0" t="s">
        <v>155</v>
      </c>
      <c r="BR683" s="0" t="s">
        <v>155</v>
      </c>
      <c r="BS683" s="0" t="s">
        <v>155</v>
      </c>
      <c r="BV683" s="0" t="s">
        <v>155</v>
      </c>
      <c r="BY683" s="0" t="s">
        <v>144</v>
      </c>
      <c r="CA683" s="0" t="s">
        <v>155</v>
      </c>
      <c r="CC683" s="0" t="s">
        <v>144</v>
      </c>
      <c r="CG683" s="0" t="s">
        <v>155</v>
      </c>
      <c r="CH683" s="0" t="s">
        <v>144</v>
      </c>
      <c r="CK683" s="0" t="s">
        <v>155</v>
      </c>
      <c r="CL683" s="0" t="s">
        <v>144</v>
      </c>
      <c r="CN683" s="0" t="s">
        <v>155</v>
      </c>
      <c r="CO683" s="0" t="s">
        <v>144</v>
      </c>
      <c r="CP683" s="0" t="s">
        <v>155</v>
      </c>
      <c r="CT683" s="0" t="s">
        <v>155</v>
      </c>
      <c r="CU683" s="0" t="s">
        <v>144</v>
      </c>
      <c r="CV683" s="0" t="s">
        <v>155</v>
      </c>
      <c r="CW683" s="0" t="s">
        <v>144</v>
      </c>
      <c r="CY683" s="0" t="s">
        <v>155</v>
      </c>
      <c r="CZ683" s="0" t="s">
        <v>144</v>
      </c>
      <c r="DC683" s="0" t="s">
        <v>155</v>
      </c>
      <c r="DF683" s="0" t="s">
        <v>155</v>
      </c>
      <c r="DG683" s="0" t="s">
        <v>144</v>
      </c>
      <c r="DI683" s="0" t="s">
        <v>155</v>
      </c>
      <c r="DJ683" s="0" t="s">
        <v>144</v>
      </c>
      <c r="DL683" s="0" t="s">
        <v>155</v>
      </c>
      <c r="DN683" s="0" t="s">
        <v>155</v>
      </c>
      <c r="DO683" s="0" t="s">
        <v>144</v>
      </c>
      <c r="DR683" s="0" t="s">
        <v>155</v>
      </c>
      <c r="DS683" s="0" t="s">
        <v>144</v>
      </c>
      <c r="DT683" s="0" t="s">
        <v>144</v>
      </c>
      <c r="DU683" s="0" t="s">
        <v>155</v>
      </c>
      <c r="DW683" s="0" t="s">
        <v>144</v>
      </c>
      <c r="DX683" s="0" t="s">
        <v>155</v>
      </c>
      <c r="EA683" s="0" t="s">
        <v>155</v>
      </c>
      <c r="ED683" s="0" t="s">
        <v>144</v>
      </c>
      <c r="EF683" s="0" t="s">
        <v>155</v>
      </c>
    </row>
    <row r="684" customFormat="false" ht="13.8" hidden="false" customHeight="false" outlineLevel="0" collapsed="false">
      <c r="A684" s="0" t="s">
        <v>3522</v>
      </c>
      <c r="B684" s="0" t="n">
        <v>78</v>
      </c>
      <c r="C684" s="0" t="n">
        <v>28214</v>
      </c>
      <c r="D684" s="0" t="s">
        <v>3523</v>
      </c>
      <c r="E684" s="0" t="s">
        <v>432</v>
      </c>
      <c r="F684" s="0" t="str">
        <f aca="false">CONCATENATE(D684," ",LEFT(H684,4),"T=",AW684,"D=",AX684,"R=",AY684,"M=",AZ684,"L=",BA684,"B=",BB684)</f>
        <v>LAUKHART T=48D=16R=0M=3L=9B=1</v>
      </c>
      <c r="G684" s="0" t="s">
        <v>3524</v>
      </c>
      <c r="I684" s="0" t="s">
        <v>3525</v>
      </c>
      <c r="J684" s="0" t="s">
        <v>3526</v>
      </c>
      <c r="K684" s="0" t="s">
        <v>143</v>
      </c>
      <c r="L684" s="0" t="s">
        <v>144</v>
      </c>
      <c r="M684" s="0" t="str">
        <f aca="false">RIGHT(N684,LEN(N684)-FIND(" ",N684))</f>
        <v>DODGE DR NW</v>
      </c>
      <c r="N684" s="0" t="s">
        <v>3527</v>
      </c>
      <c r="P684" s="0" t="s">
        <v>147</v>
      </c>
      <c r="Q684" s="0" t="s">
        <v>148</v>
      </c>
      <c r="R684" s="0" t="n">
        <v>44485</v>
      </c>
      <c r="AD684" s="0" t="s">
        <v>149</v>
      </c>
      <c r="AE684" s="0" t="s">
        <v>150</v>
      </c>
      <c r="AF684" s="0" t="s">
        <v>151</v>
      </c>
      <c r="AH684" s="0" t="n">
        <v>14</v>
      </c>
      <c r="AI684" s="0" t="n">
        <v>11</v>
      </c>
      <c r="AN684" s="0" t="s">
        <v>147</v>
      </c>
      <c r="AO684" s="0" t="s">
        <v>344</v>
      </c>
      <c r="AP684" s="0" t="s">
        <v>345</v>
      </c>
      <c r="AQ684" s="0" t="n">
        <v>9</v>
      </c>
      <c r="AR684" s="0" t="n">
        <v>64</v>
      </c>
      <c r="AS684" s="0" t="n">
        <v>32</v>
      </c>
      <c r="AV684" s="0" t="s">
        <v>223</v>
      </c>
      <c r="AW684" s="0" t="n">
        <f aca="false">COUNTA($BC684:$EG684)</f>
        <v>48</v>
      </c>
      <c r="AX684" s="0" t="n">
        <f aca="false">COUNTIF($BC684:$EG684,"D")</f>
        <v>16</v>
      </c>
      <c r="AY684" s="0" t="n">
        <f aca="false">COUNTIF($BC684:$EG684,"R")</f>
        <v>0</v>
      </c>
      <c r="AZ684" s="2" t="n">
        <f aca="false">COUNTIF(DW684,"D")+COUNTIF(DO684,"D")+COUNTIF(DJ684,"D")+COUNTIF(DD684,"D")</f>
        <v>3</v>
      </c>
      <c r="BA684" s="0" t="n">
        <f aca="false">IF(DH684&lt;&gt;"",1,0)+IF(DI684&lt;&gt;"",1,0)+IF(DK684&lt;&gt;"",1,0)+IF(DM684&lt;&gt;"",1,0)+IF(DN684&lt;&gt;"",1,0)+IF(DO684&lt;&gt;"",1,0)+IF(DQ684&lt;&gt;"",1,0)+IF(DR684&lt;&gt;"",1,0)+IF(DT684&lt;&gt;"",1,0)+IF(DU684&lt;&gt;"",1,0)+IF(DV684&lt;&gt;"",1,0)+IF(DW684&lt;&gt;"",1,0)+IF(DX684&lt;&gt;"",1,0)+IF(DZ684&lt;&gt;"",1,0)+IF(EA684&lt;&gt;"",1,0)+IF(EB684&lt;&gt;"",1,0)+IF(EE684&lt;&gt;"",1,0)</f>
        <v>9</v>
      </c>
      <c r="BB684" s="0" t="n">
        <f aca="false">IF(AND(AV684&gt;0, AW684&gt;0),1,0)</f>
        <v>1</v>
      </c>
      <c r="BC684" s="0" t="s">
        <v>155</v>
      </c>
      <c r="BD684" s="0" t="s">
        <v>155</v>
      </c>
      <c r="BE684" s="0" t="s">
        <v>155</v>
      </c>
      <c r="BF684" s="0" t="s">
        <v>155</v>
      </c>
      <c r="BG684" s="0" t="s">
        <v>155</v>
      </c>
      <c r="BH684" s="0" t="s">
        <v>155</v>
      </c>
      <c r="BI684" s="0" t="s">
        <v>155</v>
      </c>
      <c r="BJ684" s="0" t="s">
        <v>155</v>
      </c>
      <c r="BK684" s="0" t="s">
        <v>155</v>
      </c>
      <c r="BL684" s="0" t="s">
        <v>155</v>
      </c>
      <c r="BP684" s="0" t="s">
        <v>155</v>
      </c>
      <c r="BR684" s="0" t="s">
        <v>155</v>
      </c>
      <c r="BS684" s="0" t="s">
        <v>155</v>
      </c>
      <c r="BV684" s="0" t="s">
        <v>155</v>
      </c>
      <c r="BY684" s="0" t="s">
        <v>144</v>
      </c>
      <c r="CA684" s="0" t="s">
        <v>155</v>
      </c>
      <c r="CC684" s="0" t="s">
        <v>144</v>
      </c>
      <c r="CG684" s="0" t="s">
        <v>155</v>
      </c>
      <c r="CH684" s="0" t="s">
        <v>144</v>
      </c>
      <c r="CK684" s="0" t="s">
        <v>155</v>
      </c>
      <c r="CL684" s="0" t="s">
        <v>144</v>
      </c>
      <c r="CN684" s="0" t="s">
        <v>155</v>
      </c>
      <c r="CO684" s="0" t="s">
        <v>144</v>
      </c>
      <c r="CP684" s="0" t="s">
        <v>155</v>
      </c>
      <c r="CQ684" s="0" t="s">
        <v>144</v>
      </c>
      <c r="CT684" s="0" t="s">
        <v>155</v>
      </c>
      <c r="CU684" s="0" t="s">
        <v>144</v>
      </c>
      <c r="CV684" s="0" t="s">
        <v>155</v>
      </c>
      <c r="CW684" s="0" t="s">
        <v>144</v>
      </c>
      <c r="CY684" s="0" t="s">
        <v>155</v>
      </c>
      <c r="CZ684" s="0" t="s">
        <v>144</v>
      </c>
      <c r="DC684" s="0" t="s">
        <v>155</v>
      </c>
      <c r="DD684" s="0" t="s">
        <v>144</v>
      </c>
      <c r="DF684" s="0" t="s">
        <v>155</v>
      </c>
      <c r="DG684" s="0" t="s">
        <v>144</v>
      </c>
      <c r="DI684" s="0" t="s">
        <v>155</v>
      </c>
      <c r="DJ684" s="0" t="s">
        <v>144</v>
      </c>
      <c r="DL684" s="0" t="s">
        <v>155</v>
      </c>
      <c r="DM684" s="0" t="s">
        <v>144</v>
      </c>
      <c r="DN684" s="0" t="s">
        <v>155</v>
      </c>
      <c r="DR684" s="0" t="s">
        <v>155</v>
      </c>
      <c r="DS684" s="0" t="s">
        <v>144</v>
      </c>
      <c r="DT684" s="0" t="s">
        <v>144</v>
      </c>
      <c r="DU684" s="0" t="s">
        <v>155</v>
      </c>
      <c r="DW684" s="0" t="s">
        <v>144</v>
      </c>
      <c r="DX684" s="0" t="s">
        <v>155</v>
      </c>
      <c r="EA684" s="0" t="s">
        <v>155</v>
      </c>
      <c r="EF684" s="0" t="s">
        <v>155</v>
      </c>
    </row>
    <row r="685" customFormat="false" ht="13.8" hidden="false" customHeight="false" outlineLevel="0" collapsed="false">
      <c r="A685" s="0" t="s">
        <v>3528</v>
      </c>
      <c r="B685" s="0" t="n">
        <v>78</v>
      </c>
      <c r="C685" s="0" t="n">
        <v>145561</v>
      </c>
      <c r="D685" s="0" t="s">
        <v>3529</v>
      </c>
      <c r="E685" s="0" t="s">
        <v>2862</v>
      </c>
      <c r="F685" s="0" t="str">
        <f aca="false">CONCATENATE(D685," ",LEFT(H685,4),"T=",AW685,"D=",AX685,"R=",AY685,"M=",AZ685,"L=",BA685,"B=",BB685)</f>
        <v>LERAKIS T=48D=13R=3M=3L=9B=1</v>
      </c>
      <c r="G685" s="0" t="s">
        <v>424</v>
      </c>
      <c r="I685" s="0" t="s">
        <v>3530</v>
      </c>
      <c r="J685" s="0" t="s">
        <v>3531</v>
      </c>
      <c r="K685" s="0" t="s">
        <v>143</v>
      </c>
      <c r="L685" s="0" t="s">
        <v>217</v>
      </c>
      <c r="M685" s="0" t="str">
        <f aca="false">RIGHT(N685,LEN(N685)-FIND(" ",N685))</f>
        <v>OAK KNOLL AVE NE</v>
      </c>
      <c r="N685" s="0" t="s">
        <v>3532</v>
      </c>
      <c r="P685" s="0" t="s">
        <v>147</v>
      </c>
      <c r="Q685" s="0" t="s">
        <v>148</v>
      </c>
      <c r="R685" s="0" t="n">
        <v>44483</v>
      </c>
      <c r="AD685" s="0" t="s">
        <v>149</v>
      </c>
      <c r="AE685" s="0" t="s">
        <v>150</v>
      </c>
      <c r="AF685" s="0" t="s">
        <v>151</v>
      </c>
      <c r="AH685" s="0" t="n">
        <v>14</v>
      </c>
      <c r="AI685" s="0" t="n">
        <v>11</v>
      </c>
      <c r="AN685" s="0" t="s">
        <v>147</v>
      </c>
      <c r="AO685" s="0" t="s">
        <v>1197</v>
      </c>
      <c r="AP685" s="0" t="s">
        <v>1198</v>
      </c>
      <c r="AQ685" s="0" t="n">
        <v>9</v>
      </c>
      <c r="AR685" s="0" t="n">
        <v>64</v>
      </c>
      <c r="AS685" s="0" t="n">
        <v>32</v>
      </c>
      <c r="AV685" s="0" t="s">
        <v>202</v>
      </c>
      <c r="AW685" s="0" t="n">
        <f aca="false">COUNTA($BC685:$EG685)</f>
        <v>48</v>
      </c>
      <c r="AX685" s="0" t="n">
        <f aca="false">COUNTIF($BC685:$EG685,"D")</f>
        <v>13</v>
      </c>
      <c r="AY685" s="0" t="n">
        <f aca="false">COUNTIF($BC685:$EG685,"R")</f>
        <v>3</v>
      </c>
      <c r="AZ685" s="2" t="n">
        <f aca="false">COUNTIF(DW685,"D")+COUNTIF(DO685,"D")+COUNTIF(DJ685,"D")+COUNTIF(DD685,"D")</f>
        <v>3</v>
      </c>
      <c r="BA685" s="0" t="n">
        <f aca="false">IF(DH685&lt;&gt;"",1,0)+IF(DI685&lt;&gt;"",1,0)+IF(DK685&lt;&gt;"",1,0)+IF(DM685&lt;&gt;"",1,0)+IF(DN685&lt;&gt;"",1,0)+IF(DO685&lt;&gt;"",1,0)+IF(DQ685&lt;&gt;"",1,0)+IF(DR685&lt;&gt;"",1,0)+IF(DT685&lt;&gt;"",1,0)+IF(DU685&lt;&gt;"",1,0)+IF(DV685&lt;&gt;"",1,0)+IF(DW685&lt;&gt;"",1,0)+IF(DX685&lt;&gt;"",1,0)+IF(DZ685&lt;&gt;"",1,0)+IF(EA685&lt;&gt;"",1,0)+IF(EB685&lt;&gt;"",1,0)+IF(EE685&lt;&gt;"",1,0)</f>
        <v>9</v>
      </c>
      <c r="BB685" s="0" t="n">
        <f aca="false">IF(AND(AV685&gt;0, AW685&gt;0),1,0)</f>
        <v>1</v>
      </c>
      <c r="BC685" s="0" t="s">
        <v>155</v>
      </c>
      <c r="BD685" s="0" t="s">
        <v>155</v>
      </c>
      <c r="BE685" s="0" t="s">
        <v>155</v>
      </c>
      <c r="BF685" s="0" t="s">
        <v>155</v>
      </c>
      <c r="BG685" s="0" t="s">
        <v>155</v>
      </c>
      <c r="BH685" s="0" t="s">
        <v>155</v>
      </c>
      <c r="BI685" s="0" t="s">
        <v>155</v>
      </c>
      <c r="BJ685" s="0" t="s">
        <v>155</v>
      </c>
      <c r="BK685" s="0" t="s">
        <v>155</v>
      </c>
      <c r="BL685" s="0" t="s">
        <v>155</v>
      </c>
      <c r="BP685" s="0" t="s">
        <v>155</v>
      </c>
      <c r="BR685" s="0" t="s">
        <v>155</v>
      </c>
      <c r="BS685" s="0" t="s">
        <v>155</v>
      </c>
      <c r="BV685" s="0" t="s">
        <v>155</v>
      </c>
      <c r="CA685" s="0" t="s">
        <v>155</v>
      </c>
      <c r="CC685" s="0" t="s">
        <v>144</v>
      </c>
      <c r="CG685" s="0" t="s">
        <v>155</v>
      </c>
      <c r="CH685" s="0" t="s">
        <v>144</v>
      </c>
      <c r="CK685" s="0" t="s">
        <v>155</v>
      </c>
      <c r="CL685" s="0" t="s">
        <v>144</v>
      </c>
      <c r="CN685" s="0" t="s">
        <v>155</v>
      </c>
      <c r="CO685" s="0" t="s">
        <v>144</v>
      </c>
      <c r="CP685" s="0" t="s">
        <v>155</v>
      </c>
      <c r="CQ685" s="0" t="s">
        <v>144</v>
      </c>
      <c r="CT685" s="0" t="s">
        <v>155</v>
      </c>
      <c r="CU685" s="0" t="s">
        <v>144</v>
      </c>
      <c r="CV685" s="0" t="s">
        <v>155</v>
      </c>
      <c r="CW685" s="0" t="s">
        <v>144</v>
      </c>
      <c r="CY685" s="0" t="s">
        <v>155</v>
      </c>
      <c r="CZ685" s="0" t="s">
        <v>144</v>
      </c>
      <c r="DC685" s="0" t="s">
        <v>155</v>
      </c>
      <c r="DD685" s="0" t="s">
        <v>144</v>
      </c>
      <c r="DF685" s="0" t="s">
        <v>155</v>
      </c>
      <c r="DG685" s="0" t="s">
        <v>144</v>
      </c>
      <c r="DI685" s="0" t="s">
        <v>155</v>
      </c>
      <c r="DJ685" s="0" t="s">
        <v>144</v>
      </c>
      <c r="DL685" s="0" t="s">
        <v>155</v>
      </c>
      <c r="DM685" s="0" t="s">
        <v>144</v>
      </c>
      <c r="DN685" s="0" t="s">
        <v>155</v>
      </c>
      <c r="DR685" s="0" t="s">
        <v>155</v>
      </c>
      <c r="DS685" s="0" t="s">
        <v>217</v>
      </c>
      <c r="DT685" s="0" t="s">
        <v>217</v>
      </c>
      <c r="DU685" s="0" t="s">
        <v>155</v>
      </c>
      <c r="DW685" s="0" t="s">
        <v>144</v>
      </c>
      <c r="DX685" s="0" t="s">
        <v>155</v>
      </c>
      <c r="EA685" s="0" t="s">
        <v>155</v>
      </c>
      <c r="ED685" s="0" t="s">
        <v>217</v>
      </c>
      <c r="EF685" s="0" t="s">
        <v>155</v>
      </c>
    </row>
    <row r="686" customFormat="false" ht="13.8" hidden="false" customHeight="false" outlineLevel="0" collapsed="false">
      <c r="A686" s="0" t="s">
        <v>3533</v>
      </c>
      <c r="B686" s="0" t="n">
        <v>78</v>
      </c>
      <c r="C686" s="0" t="n">
        <v>304703</v>
      </c>
      <c r="D686" s="0" t="s">
        <v>3534</v>
      </c>
      <c r="E686" s="0" t="s">
        <v>174</v>
      </c>
      <c r="F686" s="0" t="str">
        <f aca="false">CONCATENATE(D686," ",LEFT(H686,4),"T=",AW686,"D=",AX686,"R=",AY686,"M=",AZ686,"L=",BA686,"B=",BB686)</f>
        <v>LODY T=44D=15R=0M=3L=9B=1</v>
      </c>
      <c r="G686" s="0" t="s">
        <v>217</v>
      </c>
      <c r="I686" s="0" t="s">
        <v>3535</v>
      </c>
      <c r="J686" s="0" t="s">
        <v>3536</v>
      </c>
      <c r="K686" s="0" t="s">
        <v>143</v>
      </c>
      <c r="L686" s="0" t="s">
        <v>144</v>
      </c>
      <c r="M686" s="0" t="str">
        <f aca="false">RIGHT(N686,LEN(N686)-FIND(" ",N686))</f>
        <v>ROYAL TROON DR SE</v>
      </c>
      <c r="N686" s="0" t="s">
        <v>3537</v>
      </c>
      <c r="P686" s="0" t="s">
        <v>147</v>
      </c>
      <c r="Q686" s="0" t="s">
        <v>148</v>
      </c>
      <c r="R686" s="0" t="n">
        <v>44484</v>
      </c>
      <c r="AD686" s="0" t="s">
        <v>149</v>
      </c>
      <c r="AE686" s="0" t="s">
        <v>150</v>
      </c>
      <c r="AF686" s="0" t="s">
        <v>151</v>
      </c>
      <c r="AH686" s="0" t="n">
        <v>14</v>
      </c>
      <c r="AI686" s="0" t="n">
        <v>11</v>
      </c>
      <c r="AN686" s="0" t="s">
        <v>147</v>
      </c>
      <c r="AO686" s="0" t="s">
        <v>268</v>
      </c>
      <c r="AP686" s="0" t="s">
        <v>269</v>
      </c>
      <c r="AQ686" s="0" t="n">
        <v>9</v>
      </c>
      <c r="AR686" s="0" t="n">
        <v>64</v>
      </c>
      <c r="AS686" s="0" t="n">
        <v>32</v>
      </c>
      <c r="AV686" s="0" t="s">
        <v>252</v>
      </c>
      <c r="AW686" s="0" t="n">
        <f aca="false">COUNTA($BC686:$EG686)</f>
        <v>44</v>
      </c>
      <c r="AX686" s="0" t="n">
        <f aca="false">COUNTIF($BC686:$EG686,"D")</f>
        <v>15</v>
      </c>
      <c r="AY686" s="0" t="n">
        <f aca="false">COUNTIF($BC686:$EG686,"R")</f>
        <v>0</v>
      </c>
      <c r="AZ686" s="2" t="n">
        <f aca="false">COUNTIF(DW686,"D")+COUNTIF(DO686,"D")+COUNTIF(DJ686,"D")+COUNTIF(DD686,"D")</f>
        <v>3</v>
      </c>
      <c r="BA686" s="0" t="n">
        <f aca="false">IF(DH686&lt;&gt;"",1,0)+IF(DI686&lt;&gt;"",1,0)+IF(DK686&lt;&gt;"",1,0)+IF(DM686&lt;&gt;"",1,0)+IF(DN686&lt;&gt;"",1,0)+IF(DO686&lt;&gt;"",1,0)+IF(DQ686&lt;&gt;"",1,0)+IF(DR686&lt;&gt;"",1,0)+IF(DT686&lt;&gt;"",1,0)+IF(DU686&lt;&gt;"",1,0)+IF(DV686&lt;&gt;"",1,0)+IF(DW686&lt;&gt;"",1,0)+IF(DX686&lt;&gt;"",1,0)+IF(DZ686&lt;&gt;"",1,0)+IF(EA686&lt;&gt;"",1,0)+IF(EB686&lt;&gt;"",1,0)+IF(EE686&lt;&gt;"",1,0)</f>
        <v>9</v>
      </c>
      <c r="BB686" s="0" t="n">
        <f aca="false">IF(AND(AV686&gt;0, AW686&gt;0),1,0)</f>
        <v>1</v>
      </c>
      <c r="BF686" s="0" t="s">
        <v>155</v>
      </c>
      <c r="BG686" s="0" t="s">
        <v>155</v>
      </c>
      <c r="BH686" s="0" t="s">
        <v>155</v>
      </c>
      <c r="BI686" s="0" t="s">
        <v>155</v>
      </c>
      <c r="BJ686" s="0" t="s">
        <v>155</v>
      </c>
      <c r="BK686" s="0" t="s">
        <v>155</v>
      </c>
      <c r="BL686" s="0" t="s">
        <v>155</v>
      </c>
      <c r="BP686" s="0" t="s">
        <v>155</v>
      </c>
      <c r="BR686" s="0" t="s">
        <v>155</v>
      </c>
      <c r="BS686" s="0" t="s">
        <v>155</v>
      </c>
      <c r="BV686" s="0" t="s">
        <v>155</v>
      </c>
      <c r="BY686" s="0" t="s">
        <v>144</v>
      </c>
      <c r="CA686" s="0" t="s">
        <v>155</v>
      </c>
      <c r="CG686" s="0" t="s">
        <v>155</v>
      </c>
      <c r="CH686" s="0" t="s">
        <v>144</v>
      </c>
      <c r="CK686" s="0" t="s">
        <v>155</v>
      </c>
      <c r="CL686" s="0" t="s">
        <v>144</v>
      </c>
      <c r="CN686" s="0" t="s">
        <v>155</v>
      </c>
      <c r="CO686" s="0" t="s">
        <v>144</v>
      </c>
      <c r="CP686" s="0" t="s">
        <v>155</v>
      </c>
      <c r="CT686" s="0" t="s">
        <v>155</v>
      </c>
      <c r="CU686" s="0" t="s">
        <v>144</v>
      </c>
      <c r="CV686" s="0" t="s">
        <v>155</v>
      </c>
      <c r="CW686" s="0" t="s">
        <v>144</v>
      </c>
      <c r="CY686" s="0" t="s">
        <v>155</v>
      </c>
      <c r="CZ686" s="0" t="s">
        <v>144</v>
      </c>
      <c r="DC686" s="0" t="s">
        <v>155</v>
      </c>
      <c r="DD686" s="0" t="s">
        <v>144</v>
      </c>
      <c r="DF686" s="0" t="s">
        <v>155</v>
      </c>
      <c r="DG686" s="0" t="s">
        <v>144</v>
      </c>
      <c r="DI686" s="0" t="s">
        <v>155</v>
      </c>
      <c r="DJ686" s="0" t="s">
        <v>144</v>
      </c>
      <c r="DL686" s="0" t="s">
        <v>155</v>
      </c>
      <c r="DM686" s="0" t="s">
        <v>144</v>
      </c>
      <c r="DN686" s="0" t="s">
        <v>155</v>
      </c>
      <c r="DR686" s="0" t="s">
        <v>155</v>
      </c>
      <c r="DS686" s="0" t="s">
        <v>144</v>
      </c>
      <c r="DT686" s="0" t="s">
        <v>144</v>
      </c>
      <c r="DU686" s="0" t="s">
        <v>155</v>
      </c>
      <c r="DW686" s="0" t="s">
        <v>144</v>
      </c>
      <c r="DX686" s="0" t="s">
        <v>155</v>
      </c>
      <c r="EA686" s="0" t="s">
        <v>155</v>
      </c>
      <c r="ED686" s="0" t="s">
        <v>144</v>
      </c>
      <c r="EF686" s="0" t="s">
        <v>155</v>
      </c>
    </row>
    <row r="687" customFormat="false" ht="13.8" hidden="false" customHeight="false" outlineLevel="0" collapsed="false">
      <c r="A687" s="0" t="s">
        <v>3538</v>
      </c>
      <c r="B687" s="0" t="n">
        <v>78</v>
      </c>
      <c r="C687" s="0" t="n">
        <v>22798</v>
      </c>
      <c r="D687" s="0" t="s">
        <v>3539</v>
      </c>
      <c r="E687" s="0" t="s">
        <v>571</v>
      </c>
      <c r="F687" s="0" t="str">
        <f aca="false">CONCATENATE(D687," ",LEFT(H687,4),"T=",AW687,"D=",AX687,"R=",AY687,"M=",AZ687,"L=",BA687,"B=",BB687)</f>
        <v>LOTT T=45D=14R=0M=3L=9B=1</v>
      </c>
      <c r="G687" s="0" t="s">
        <v>281</v>
      </c>
      <c r="I687" s="0" t="s">
        <v>3540</v>
      </c>
      <c r="J687" s="0" t="s">
        <v>3541</v>
      </c>
      <c r="K687" s="0" t="s">
        <v>143</v>
      </c>
      <c r="L687" s="0" t="s">
        <v>144</v>
      </c>
      <c r="M687" s="0" t="str">
        <f aca="false">RIGHT(N687,LEN(N687)-FIND(" ",N687))</f>
        <v>SUNNYBROOK DR SE</v>
      </c>
      <c r="N687" s="0" t="s">
        <v>3542</v>
      </c>
      <c r="P687" s="0" t="s">
        <v>147</v>
      </c>
      <c r="Q687" s="0" t="s">
        <v>148</v>
      </c>
      <c r="R687" s="0" t="n">
        <v>44484</v>
      </c>
      <c r="AD687" s="0" t="s">
        <v>149</v>
      </c>
      <c r="AE687" s="0" t="s">
        <v>150</v>
      </c>
      <c r="AH687" s="0" t="n">
        <v>14</v>
      </c>
      <c r="AI687" s="0" t="n">
        <v>11</v>
      </c>
      <c r="AJ687" s="0" t="s">
        <v>198</v>
      </c>
      <c r="AM687" s="0" t="s">
        <v>199</v>
      </c>
      <c r="AN687" s="0" t="s">
        <v>147</v>
      </c>
      <c r="AO687" s="0" t="s">
        <v>268</v>
      </c>
      <c r="AP687" s="0" t="s">
        <v>269</v>
      </c>
      <c r="AQ687" s="0" t="n">
        <v>9</v>
      </c>
      <c r="AR687" s="0" t="n">
        <v>64</v>
      </c>
      <c r="AS687" s="0" t="n">
        <v>32</v>
      </c>
      <c r="AV687" s="0" t="s">
        <v>252</v>
      </c>
      <c r="AW687" s="0" t="n">
        <f aca="false">COUNTA($BC687:$EG687)</f>
        <v>45</v>
      </c>
      <c r="AX687" s="0" t="n">
        <f aca="false">COUNTIF($BC687:$EG687,"D")</f>
        <v>14</v>
      </c>
      <c r="AY687" s="0" t="n">
        <f aca="false">COUNTIF($BC687:$EG687,"R")</f>
        <v>0</v>
      </c>
      <c r="AZ687" s="2" t="n">
        <f aca="false">COUNTIF(DW687,"D")+COUNTIF(DO687,"D")+COUNTIF(DJ687,"D")+COUNTIF(DD687,"D")</f>
        <v>3</v>
      </c>
      <c r="BA687" s="0" t="n">
        <f aca="false">IF(DH687&lt;&gt;"",1,0)+IF(DI687&lt;&gt;"",1,0)+IF(DK687&lt;&gt;"",1,0)+IF(DM687&lt;&gt;"",1,0)+IF(DN687&lt;&gt;"",1,0)+IF(DO687&lt;&gt;"",1,0)+IF(DQ687&lt;&gt;"",1,0)+IF(DR687&lt;&gt;"",1,0)+IF(DT687&lt;&gt;"",1,0)+IF(DU687&lt;&gt;"",1,0)+IF(DV687&lt;&gt;"",1,0)+IF(DW687&lt;&gt;"",1,0)+IF(DX687&lt;&gt;"",1,0)+IF(DZ687&lt;&gt;"",1,0)+IF(EA687&lt;&gt;"",1,0)+IF(EB687&lt;&gt;"",1,0)+IF(EE687&lt;&gt;"",1,0)</f>
        <v>9</v>
      </c>
      <c r="BB687" s="0" t="n">
        <f aca="false">IF(AND(AV687&gt;0, AW687&gt;0),1,0)</f>
        <v>1</v>
      </c>
      <c r="BC687" s="0" t="s">
        <v>155</v>
      </c>
      <c r="BD687" s="0" t="s">
        <v>155</v>
      </c>
      <c r="BE687" s="0" t="s">
        <v>155</v>
      </c>
      <c r="BF687" s="0" t="s">
        <v>155</v>
      </c>
      <c r="BG687" s="0" t="s">
        <v>155</v>
      </c>
      <c r="BH687" s="0" t="s">
        <v>155</v>
      </c>
      <c r="BI687" s="0" t="s">
        <v>155</v>
      </c>
      <c r="BJ687" s="0" t="s">
        <v>155</v>
      </c>
      <c r="BK687" s="0" t="s">
        <v>155</v>
      </c>
      <c r="BL687" s="0" t="s">
        <v>155</v>
      </c>
      <c r="BP687" s="0" t="s">
        <v>155</v>
      </c>
      <c r="BR687" s="0" t="s">
        <v>155</v>
      </c>
      <c r="BS687" s="0" t="s">
        <v>155</v>
      </c>
      <c r="BV687" s="0" t="s">
        <v>155</v>
      </c>
      <c r="BY687" s="0" t="s">
        <v>144</v>
      </c>
      <c r="CA687" s="0" t="s">
        <v>155</v>
      </c>
      <c r="CC687" s="0" t="s">
        <v>144</v>
      </c>
      <c r="CG687" s="0" t="s">
        <v>155</v>
      </c>
      <c r="CH687" s="0" t="s">
        <v>144</v>
      </c>
      <c r="CK687" s="0" t="s">
        <v>155</v>
      </c>
      <c r="CL687" s="0" t="s">
        <v>144</v>
      </c>
      <c r="CN687" s="0" t="s">
        <v>155</v>
      </c>
      <c r="CO687" s="0" t="s">
        <v>144</v>
      </c>
      <c r="CP687" s="0" t="s">
        <v>155</v>
      </c>
      <c r="CV687" s="0" t="s">
        <v>155</v>
      </c>
      <c r="CY687" s="0" t="s">
        <v>155</v>
      </c>
      <c r="CZ687" s="0" t="s">
        <v>144</v>
      </c>
      <c r="DC687" s="0" t="s">
        <v>155</v>
      </c>
      <c r="DD687" s="0" t="s">
        <v>144</v>
      </c>
      <c r="DF687" s="0" t="s">
        <v>155</v>
      </c>
      <c r="DG687" s="0" t="s">
        <v>144</v>
      </c>
      <c r="DI687" s="0" t="s">
        <v>155</v>
      </c>
      <c r="DJ687" s="0" t="s">
        <v>144</v>
      </c>
      <c r="DL687" s="0" t="s">
        <v>155</v>
      </c>
      <c r="DM687" s="0" t="s">
        <v>144</v>
      </c>
      <c r="DN687" s="0" t="s">
        <v>155</v>
      </c>
      <c r="DR687" s="0" t="s">
        <v>155</v>
      </c>
      <c r="DS687" s="0" t="s">
        <v>144</v>
      </c>
      <c r="DT687" s="0" t="s">
        <v>144</v>
      </c>
      <c r="DU687" s="0" t="s">
        <v>155</v>
      </c>
      <c r="DW687" s="0" t="s">
        <v>144</v>
      </c>
      <c r="DX687" s="0" t="s">
        <v>155</v>
      </c>
      <c r="EA687" s="0" t="s">
        <v>155</v>
      </c>
      <c r="ED687" s="0" t="s">
        <v>144</v>
      </c>
      <c r="EF687" s="0" t="s">
        <v>155</v>
      </c>
    </row>
    <row r="688" customFormat="false" ht="13.8" hidden="false" customHeight="false" outlineLevel="0" collapsed="false">
      <c r="A688" s="0" t="s">
        <v>3543</v>
      </c>
      <c r="B688" s="0" t="n">
        <v>78</v>
      </c>
      <c r="C688" s="0" t="n">
        <v>124890</v>
      </c>
      <c r="D688" s="0" t="s">
        <v>3544</v>
      </c>
      <c r="E688" s="0" t="s">
        <v>348</v>
      </c>
      <c r="F688" s="0" t="str">
        <f aca="false">CONCATENATE(D688," ",LEFT(H688,4),"T=",AW688,"D=",AX688,"R=",AY688,"M=",AZ688,"L=",BA688,"B=",BB688)</f>
        <v>MALONE T=47D=15R=0M=3L=9B=1</v>
      </c>
      <c r="I688" s="0" t="s">
        <v>3349</v>
      </c>
      <c r="J688" s="0" t="s">
        <v>3545</v>
      </c>
      <c r="K688" s="0" t="s">
        <v>143</v>
      </c>
      <c r="L688" s="0" t="s">
        <v>144</v>
      </c>
      <c r="M688" s="0" t="str">
        <f aca="false">RIGHT(N688,LEN(N688)-FIND(" ",N688))</f>
        <v>WILLOW BROOK DR NE</v>
      </c>
      <c r="N688" s="0" t="s">
        <v>3546</v>
      </c>
      <c r="P688" s="0" t="s">
        <v>147</v>
      </c>
      <c r="Q688" s="0" t="s">
        <v>148</v>
      </c>
      <c r="R688" s="0" t="n">
        <v>44483</v>
      </c>
      <c r="AD688" s="0" t="s">
        <v>149</v>
      </c>
      <c r="AE688" s="0" t="s">
        <v>150</v>
      </c>
      <c r="AH688" s="0" t="n">
        <v>14</v>
      </c>
      <c r="AI688" s="0" t="n">
        <v>11</v>
      </c>
      <c r="AJ688" s="0" t="s">
        <v>198</v>
      </c>
      <c r="AM688" s="0" t="s">
        <v>199</v>
      </c>
      <c r="AN688" s="0" t="s">
        <v>147</v>
      </c>
      <c r="AO688" s="0" t="s">
        <v>200</v>
      </c>
      <c r="AP688" s="0" t="s">
        <v>201</v>
      </c>
      <c r="AQ688" s="0" t="n">
        <v>9</v>
      </c>
      <c r="AR688" s="0" t="n">
        <v>64</v>
      </c>
      <c r="AS688" s="0" t="n">
        <v>32</v>
      </c>
      <c r="AV688" s="0" t="s">
        <v>202</v>
      </c>
      <c r="AW688" s="0" t="n">
        <f aca="false">COUNTA($BC688:$EG688)</f>
        <v>47</v>
      </c>
      <c r="AX688" s="0" t="n">
        <f aca="false">COUNTIF($BC688:$EG688,"D")</f>
        <v>15</v>
      </c>
      <c r="AY688" s="0" t="n">
        <f aca="false">COUNTIF($BC688:$EG688,"R")</f>
        <v>0</v>
      </c>
      <c r="AZ688" s="2" t="n">
        <f aca="false">COUNTIF(DW688,"D")+COUNTIF(DO688,"D")+COUNTIF(DJ688,"D")+COUNTIF(DD688,"D")</f>
        <v>3</v>
      </c>
      <c r="BA688" s="0" t="n">
        <f aca="false">IF(DH688&lt;&gt;"",1,0)+IF(DI688&lt;&gt;"",1,0)+IF(DK688&lt;&gt;"",1,0)+IF(DM688&lt;&gt;"",1,0)+IF(DN688&lt;&gt;"",1,0)+IF(DO688&lt;&gt;"",1,0)+IF(DQ688&lt;&gt;"",1,0)+IF(DR688&lt;&gt;"",1,0)+IF(DT688&lt;&gt;"",1,0)+IF(DU688&lt;&gt;"",1,0)+IF(DV688&lt;&gt;"",1,0)+IF(DW688&lt;&gt;"",1,0)+IF(DX688&lt;&gt;"",1,0)+IF(DZ688&lt;&gt;"",1,0)+IF(EA688&lt;&gt;"",1,0)+IF(EB688&lt;&gt;"",1,0)+IF(EE688&lt;&gt;"",1,0)</f>
        <v>9</v>
      </c>
      <c r="BB688" s="0" t="n">
        <f aca="false">IF(AND(AV688&gt;0, AW688&gt;0),1,0)</f>
        <v>1</v>
      </c>
      <c r="BC688" s="0" t="s">
        <v>155</v>
      </c>
      <c r="BD688" s="0" t="s">
        <v>155</v>
      </c>
      <c r="BE688" s="0" t="s">
        <v>155</v>
      </c>
      <c r="BG688" s="0" t="s">
        <v>155</v>
      </c>
      <c r="BH688" s="0" t="s">
        <v>155</v>
      </c>
      <c r="BI688" s="0" t="s">
        <v>155</v>
      </c>
      <c r="BJ688" s="0" t="s">
        <v>155</v>
      </c>
      <c r="BK688" s="0" t="s">
        <v>155</v>
      </c>
      <c r="BL688" s="0" t="s">
        <v>155</v>
      </c>
      <c r="BP688" s="0" t="s">
        <v>155</v>
      </c>
      <c r="BR688" s="0" t="s">
        <v>155</v>
      </c>
      <c r="BS688" s="0" t="s">
        <v>155</v>
      </c>
      <c r="BT688" s="0" t="s">
        <v>155</v>
      </c>
      <c r="BV688" s="0" t="s">
        <v>155</v>
      </c>
      <c r="BY688" s="0" t="s">
        <v>144</v>
      </c>
      <c r="CA688" s="0" t="s">
        <v>155</v>
      </c>
      <c r="CG688" s="0" t="s">
        <v>155</v>
      </c>
      <c r="CH688" s="0" t="s">
        <v>144</v>
      </c>
      <c r="CK688" s="0" t="s">
        <v>155</v>
      </c>
      <c r="CN688" s="0" t="s">
        <v>155</v>
      </c>
      <c r="CO688" s="0" t="s">
        <v>144</v>
      </c>
      <c r="CP688" s="0" t="s">
        <v>155</v>
      </c>
      <c r="CQ688" s="0" t="s">
        <v>144</v>
      </c>
      <c r="CT688" s="0" t="s">
        <v>155</v>
      </c>
      <c r="CU688" s="0" t="s">
        <v>144</v>
      </c>
      <c r="CV688" s="0" t="s">
        <v>155</v>
      </c>
      <c r="CW688" s="0" t="s">
        <v>144</v>
      </c>
      <c r="CY688" s="0" t="s">
        <v>155</v>
      </c>
      <c r="CZ688" s="0" t="s">
        <v>144</v>
      </c>
      <c r="DC688" s="0" t="s">
        <v>155</v>
      </c>
      <c r="DD688" s="0" t="s">
        <v>144</v>
      </c>
      <c r="DF688" s="0" t="s">
        <v>155</v>
      </c>
      <c r="DG688" s="0" t="s">
        <v>144</v>
      </c>
      <c r="DI688" s="0" t="s">
        <v>155</v>
      </c>
      <c r="DJ688" s="0" t="s">
        <v>144</v>
      </c>
      <c r="DL688" s="0" t="s">
        <v>155</v>
      </c>
      <c r="DM688" s="0" t="s">
        <v>144</v>
      </c>
      <c r="DN688" s="0" t="s">
        <v>155</v>
      </c>
      <c r="DR688" s="0" t="s">
        <v>155</v>
      </c>
      <c r="DS688" s="0" t="s">
        <v>144</v>
      </c>
      <c r="DT688" s="0" t="s">
        <v>144</v>
      </c>
      <c r="DU688" s="0" t="s">
        <v>155</v>
      </c>
      <c r="DW688" s="0" t="s">
        <v>144</v>
      </c>
      <c r="DX688" s="0" t="s">
        <v>155</v>
      </c>
      <c r="EA688" s="0" t="s">
        <v>155</v>
      </c>
      <c r="ED688" s="0" t="s">
        <v>144</v>
      </c>
      <c r="EF688" s="0" t="s">
        <v>155</v>
      </c>
    </row>
    <row r="689" customFormat="false" ht="13.8" hidden="false" customHeight="false" outlineLevel="0" collapsed="false">
      <c r="A689" s="0" t="s">
        <v>3547</v>
      </c>
      <c r="B689" s="0" t="n">
        <v>78</v>
      </c>
      <c r="C689" s="0" t="n">
        <v>124891</v>
      </c>
      <c r="D689" s="0" t="s">
        <v>3544</v>
      </c>
      <c r="E689" s="0" t="s">
        <v>2972</v>
      </c>
      <c r="F689" s="0" t="str">
        <f aca="false">CONCATENATE(D689," ",LEFT(H689,4),"T=",AW689,"D=",AX689,"R=",AY689,"M=",AZ689,"L=",BA689,"B=",BB689)</f>
        <v>MALONE T=47D=15R=0M=3L=9B=1</v>
      </c>
      <c r="G689" s="0" t="s">
        <v>465</v>
      </c>
      <c r="I689" s="0" t="s">
        <v>3548</v>
      </c>
      <c r="J689" s="0" t="s">
        <v>3545</v>
      </c>
      <c r="K689" s="0" t="s">
        <v>143</v>
      </c>
      <c r="L689" s="0" t="s">
        <v>144</v>
      </c>
      <c r="M689" s="0" t="str">
        <f aca="false">RIGHT(N689,LEN(N689)-FIND(" ",N689))</f>
        <v>WILLOW BROOK DR NE</v>
      </c>
      <c r="N689" s="0" t="s">
        <v>3546</v>
      </c>
      <c r="P689" s="0" t="s">
        <v>147</v>
      </c>
      <c r="Q689" s="0" t="s">
        <v>148</v>
      </c>
      <c r="R689" s="0" t="n">
        <v>44483</v>
      </c>
      <c r="AD689" s="0" t="s">
        <v>149</v>
      </c>
      <c r="AE689" s="0" t="s">
        <v>150</v>
      </c>
      <c r="AH689" s="0" t="n">
        <v>14</v>
      </c>
      <c r="AI689" s="0" t="n">
        <v>11</v>
      </c>
      <c r="AJ689" s="0" t="s">
        <v>198</v>
      </c>
      <c r="AM689" s="0" t="s">
        <v>199</v>
      </c>
      <c r="AN689" s="0" t="s">
        <v>147</v>
      </c>
      <c r="AO689" s="0" t="s">
        <v>200</v>
      </c>
      <c r="AP689" s="0" t="s">
        <v>201</v>
      </c>
      <c r="AQ689" s="0" t="n">
        <v>9</v>
      </c>
      <c r="AR689" s="0" t="n">
        <v>64</v>
      </c>
      <c r="AS689" s="0" t="n">
        <v>32</v>
      </c>
      <c r="AV689" s="0" t="s">
        <v>202</v>
      </c>
      <c r="AW689" s="0" t="n">
        <f aca="false">COUNTA($BC689:$EG689)</f>
        <v>47</v>
      </c>
      <c r="AX689" s="0" t="n">
        <f aca="false">COUNTIF($BC689:$EG689,"D")</f>
        <v>15</v>
      </c>
      <c r="AY689" s="0" t="n">
        <f aca="false">COUNTIF($BC689:$EG689,"R")</f>
        <v>0</v>
      </c>
      <c r="AZ689" s="2" t="n">
        <f aca="false">COUNTIF(DW689,"D")+COUNTIF(DO689,"D")+COUNTIF(DJ689,"D")+COUNTIF(DD689,"D")</f>
        <v>3</v>
      </c>
      <c r="BA689" s="0" t="n">
        <f aca="false">IF(DH689&lt;&gt;"",1,0)+IF(DI689&lt;&gt;"",1,0)+IF(DK689&lt;&gt;"",1,0)+IF(DM689&lt;&gt;"",1,0)+IF(DN689&lt;&gt;"",1,0)+IF(DO689&lt;&gt;"",1,0)+IF(DQ689&lt;&gt;"",1,0)+IF(DR689&lt;&gt;"",1,0)+IF(DT689&lt;&gt;"",1,0)+IF(DU689&lt;&gt;"",1,0)+IF(DV689&lt;&gt;"",1,0)+IF(DW689&lt;&gt;"",1,0)+IF(DX689&lt;&gt;"",1,0)+IF(DZ689&lt;&gt;"",1,0)+IF(EA689&lt;&gt;"",1,0)+IF(EB689&lt;&gt;"",1,0)+IF(EE689&lt;&gt;"",1,0)</f>
        <v>9</v>
      </c>
      <c r="BB689" s="0" t="n">
        <f aca="false">IF(AND(AV689&gt;0, AW689&gt;0),1,0)</f>
        <v>1</v>
      </c>
      <c r="BC689" s="0" t="s">
        <v>155</v>
      </c>
      <c r="BD689" s="0" t="s">
        <v>155</v>
      </c>
      <c r="BE689" s="0" t="s">
        <v>155</v>
      </c>
      <c r="BG689" s="0" t="s">
        <v>155</v>
      </c>
      <c r="BH689" s="0" t="s">
        <v>155</v>
      </c>
      <c r="BI689" s="0" t="s">
        <v>155</v>
      </c>
      <c r="BJ689" s="0" t="s">
        <v>155</v>
      </c>
      <c r="BK689" s="0" t="s">
        <v>155</v>
      </c>
      <c r="BL689" s="0" t="s">
        <v>155</v>
      </c>
      <c r="BP689" s="0" t="s">
        <v>155</v>
      </c>
      <c r="BR689" s="0" t="s">
        <v>155</v>
      </c>
      <c r="BS689" s="0" t="s">
        <v>155</v>
      </c>
      <c r="BT689" s="0" t="s">
        <v>155</v>
      </c>
      <c r="BV689" s="0" t="s">
        <v>155</v>
      </c>
      <c r="BY689" s="0" t="s">
        <v>144</v>
      </c>
      <c r="CA689" s="0" t="s">
        <v>155</v>
      </c>
      <c r="CG689" s="0" t="s">
        <v>155</v>
      </c>
      <c r="CH689" s="0" t="s">
        <v>144</v>
      </c>
      <c r="CK689" s="0" t="s">
        <v>155</v>
      </c>
      <c r="CN689" s="0" t="s">
        <v>155</v>
      </c>
      <c r="CO689" s="0" t="s">
        <v>144</v>
      </c>
      <c r="CP689" s="0" t="s">
        <v>155</v>
      </c>
      <c r="CQ689" s="0" t="s">
        <v>144</v>
      </c>
      <c r="CT689" s="0" t="s">
        <v>155</v>
      </c>
      <c r="CU689" s="0" t="s">
        <v>144</v>
      </c>
      <c r="CV689" s="0" t="s">
        <v>155</v>
      </c>
      <c r="CW689" s="0" t="s">
        <v>144</v>
      </c>
      <c r="CY689" s="0" t="s">
        <v>155</v>
      </c>
      <c r="CZ689" s="0" t="s">
        <v>144</v>
      </c>
      <c r="DC689" s="0" t="s">
        <v>155</v>
      </c>
      <c r="DD689" s="0" t="s">
        <v>144</v>
      </c>
      <c r="DF689" s="0" t="s">
        <v>155</v>
      </c>
      <c r="DG689" s="0" t="s">
        <v>144</v>
      </c>
      <c r="DI689" s="0" t="s">
        <v>155</v>
      </c>
      <c r="DJ689" s="0" t="s">
        <v>144</v>
      </c>
      <c r="DL689" s="0" t="s">
        <v>155</v>
      </c>
      <c r="DM689" s="0" t="s">
        <v>144</v>
      </c>
      <c r="DN689" s="0" t="s">
        <v>155</v>
      </c>
      <c r="DR689" s="0" t="s">
        <v>155</v>
      </c>
      <c r="DS689" s="0" t="s">
        <v>144</v>
      </c>
      <c r="DT689" s="0" t="s">
        <v>144</v>
      </c>
      <c r="DU689" s="0" t="s">
        <v>155</v>
      </c>
      <c r="DW689" s="0" t="s">
        <v>144</v>
      </c>
      <c r="DX689" s="0" t="s">
        <v>155</v>
      </c>
      <c r="EA689" s="0" t="s">
        <v>155</v>
      </c>
      <c r="ED689" s="0" t="s">
        <v>144</v>
      </c>
      <c r="EF689" s="0" t="s">
        <v>155</v>
      </c>
    </row>
    <row r="690" customFormat="false" ht="13.8" hidden="false" customHeight="false" outlineLevel="0" collapsed="false">
      <c r="A690" s="0" t="s">
        <v>3549</v>
      </c>
      <c r="B690" s="0" t="n">
        <v>78</v>
      </c>
      <c r="C690" s="0" t="n">
        <v>35205</v>
      </c>
      <c r="D690" s="0" t="s">
        <v>3550</v>
      </c>
      <c r="E690" s="0" t="s">
        <v>656</v>
      </c>
      <c r="F690" s="0" t="str">
        <f aca="false">CONCATENATE(D690," ",LEFT(H690,4),"T=",AW690,"D=",AX690,"R=",AY690,"M=",AZ690,"L=",BA690,"B=",BB690)</f>
        <v>MARCH T=49D=17R=0M=3L=9B=1</v>
      </c>
      <c r="G690" s="0" t="s">
        <v>264</v>
      </c>
      <c r="I690" s="0" t="s">
        <v>3551</v>
      </c>
      <c r="J690" s="0" t="s">
        <v>3552</v>
      </c>
      <c r="K690" s="0" t="s">
        <v>143</v>
      </c>
      <c r="L690" s="0" t="s">
        <v>144</v>
      </c>
      <c r="M690" s="0" t="str">
        <f aca="false">RIGHT(N690,LEN(N690)-FIND(" ",N690))</f>
        <v>MAPLEWOOD ST NE</v>
      </c>
      <c r="N690" s="0" t="s">
        <v>3553</v>
      </c>
      <c r="P690" s="0" t="s">
        <v>147</v>
      </c>
      <c r="Q690" s="0" t="s">
        <v>148</v>
      </c>
      <c r="R690" s="0" t="n">
        <v>44483</v>
      </c>
      <c r="AD690" s="0" t="s">
        <v>149</v>
      </c>
      <c r="AE690" s="0" t="s">
        <v>150</v>
      </c>
      <c r="AF690" s="0" t="s">
        <v>151</v>
      </c>
      <c r="AH690" s="0" t="n">
        <v>14</v>
      </c>
      <c r="AI690" s="0" t="n">
        <v>11</v>
      </c>
      <c r="AN690" s="0" t="s">
        <v>147</v>
      </c>
      <c r="AO690" s="0" t="s">
        <v>2809</v>
      </c>
      <c r="AP690" s="0" t="s">
        <v>2810</v>
      </c>
      <c r="AQ690" s="0" t="n">
        <v>9</v>
      </c>
      <c r="AR690" s="0" t="n">
        <v>64</v>
      </c>
      <c r="AS690" s="0" t="n">
        <v>32</v>
      </c>
      <c r="AV690" s="0" t="s">
        <v>202</v>
      </c>
      <c r="AW690" s="0" t="n">
        <f aca="false">COUNTA($BC690:$EG690)</f>
        <v>49</v>
      </c>
      <c r="AX690" s="0" t="n">
        <f aca="false">COUNTIF($BC690:$EG690,"D")</f>
        <v>17</v>
      </c>
      <c r="AY690" s="0" t="n">
        <f aca="false">COUNTIF($BC690:$EG690,"R")</f>
        <v>0</v>
      </c>
      <c r="AZ690" s="2" t="n">
        <f aca="false">COUNTIF(DW690,"D")+COUNTIF(DO690,"D")+COUNTIF(DJ690,"D")+COUNTIF(DD690,"D")</f>
        <v>3</v>
      </c>
      <c r="BA690" s="0" t="n">
        <f aca="false">IF(DH690&lt;&gt;"",1,0)+IF(DI690&lt;&gt;"",1,0)+IF(DK690&lt;&gt;"",1,0)+IF(DM690&lt;&gt;"",1,0)+IF(DN690&lt;&gt;"",1,0)+IF(DO690&lt;&gt;"",1,0)+IF(DQ690&lt;&gt;"",1,0)+IF(DR690&lt;&gt;"",1,0)+IF(DT690&lt;&gt;"",1,0)+IF(DU690&lt;&gt;"",1,0)+IF(DV690&lt;&gt;"",1,0)+IF(DW690&lt;&gt;"",1,0)+IF(DX690&lt;&gt;"",1,0)+IF(DZ690&lt;&gt;"",1,0)+IF(EA690&lt;&gt;"",1,0)+IF(EB690&lt;&gt;"",1,0)+IF(EE690&lt;&gt;"",1,0)</f>
        <v>9</v>
      </c>
      <c r="BB690" s="0" t="n">
        <f aca="false">IF(AND(AV690&gt;0, AW690&gt;0),1,0)</f>
        <v>1</v>
      </c>
      <c r="BC690" s="0" t="s">
        <v>155</v>
      </c>
      <c r="BD690" s="0" t="s">
        <v>155</v>
      </c>
      <c r="BE690" s="0" t="s">
        <v>155</v>
      </c>
      <c r="BF690" s="0" t="s">
        <v>155</v>
      </c>
      <c r="BG690" s="0" t="s">
        <v>155</v>
      </c>
      <c r="BH690" s="0" t="s">
        <v>155</v>
      </c>
      <c r="BI690" s="0" t="s">
        <v>155</v>
      </c>
      <c r="BJ690" s="0" t="s">
        <v>155</v>
      </c>
      <c r="BK690" s="0" t="s">
        <v>155</v>
      </c>
      <c r="BL690" s="0" t="s">
        <v>155</v>
      </c>
      <c r="BP690" s="0" t="s">
        <v>155</v>
      </c>
      <c r="BR690" s="0" t="s">
        <v>155</v>
      </c>
      <c r="BS690" s="0" t="s">
        <v>155</v>
      </c>
      <c r="BV690" s="0" t="s">
        <v>155</v>
      </c>
      <c r="BY690" s="0" t="s">
        <v>144</v>
      </c>
      <c r="CA690" s="0" t="s">
        <v>155</v>
      </c>
      <c r="CC690" s="0" t="s">
        <v>144</v>
      </c>
      <c r="CG690" s="0" t="s">
        <v>155</v>
      </c>
      <c r="CH690" s="0" t="s">
        <v>144</v>
      </c>
      <c r="CK690" s="0" t="s">
        <v>155</v>
      </c>
      <c r="CL690" s="0" t="s">
        <v>144</v>
      </c>
      <c r="CN690" s="0" t="s">
        <v>155</v>
      </c>
      <c r="CO690" s="0" t="s">
        <v>144</v>
      </c>
      <c r="CP690" s="0" t="s">
        <v>155</v>
      </c>
      <c r="CQ690" s="0" t="s">
        <v>144</v>
      </c>
      <c r="CT690" s="0" t="s">
        <v>155</v>
      </c>
      <c r="CU690" s="0" t="s">
        <v>144</v>
      </c>
      <c r="CV690" s="0" t="s">
        <v>155</v>
      </c>
      <c r="CW690" s="0" t="s">
        <v>144</v>
      </c>
      <c r="CY690" s="0" t="s">
        <v>155</v>
      </c>
      <c r="CZ690" s="0" t="s">
        <v>144</v>
      </c>
      <c r="DC690" s="0" t="s">
        <v>155</v>
      </c>
      <c r="DD690" s="0" t="s">
        <v>144</v>
      </c>
      <c r="DF690" s="0" t="s">
        <v>155</v>
      </c>
      <c r="DG690" s="0" t="s">
        <v>144</v>
      </c>
      <c r="DI690" s="0" t="s">
        <v>155</v>
      </c>
      <c r="DJ690" s="0" t="s">
        <v>144</v>
      </c>
      <c r="DL690" s="0" t="s">
        <v>155</v>
      </c>
      <c r="DM690" s="0" t="s">
        <v>144</v>
      </c>
      <c r="DN690" s="0" t="s">
        <v>155</v>
      </c>
      <c r="DR690" s="0" t="s">
        <v>155</v>
      </c>
      <c r="DS690" s="0" t="s">
        <v>144</v>
      </c>
      <c r="DT690" s="0" t="s">
        <v>144</v>
      </c>
      <c r="DU690" s="0" t="s">
        <v>155</v>
      </c>
      <c r="DW690" s="0" t="s">
        <v>144</v>
      </c>
      <c r="DX690" s="0" t="s">
        <v>155</v>
      </c>
      <c r="EA690" s="0" t="s">
        <v>155</v>
      </c>
      <c r="ED690" s="0" t="s">
        <v>144</v>
      </c>
      <c r="EF690" s="0" t="s">
        <v>155</v>
      </c>
    </row>
    <row r="691" customFormat="false" ht="13.8" hidden="false" customHeight="false" outlineLevel="0" collapsed="false">
      <c r="A691" s="0" t="s">
        <v>3554</v>
      </c>
      <c r="B691" s="0" t="n">
        <v>78</v>
      </c>
      <c r="C691" s="0" t="n">
        <v>11372</v>
      </c>
      <c r="D691" s="0" t="s">
        <v>3555</v>
      </c>
      <c r="E691" s="0" t="s">
        <v>2239</v>
      </c>
      <c r="F691" s="0" t="str">
        <f aca="false">CONCATENATE(D691," ",LEFT(H691,4),"T=",AW691,"D=",AX691,"R=",AY691,"M=",AZ691,"L=",BA691,"B=",BB691)</f>
        <v>MARCHESE JRT=44D=12R=1M=3L=9B=1</v>
      </c>
      <c r="G691" s="0" t="s">
        <v>951</v>
      </c>
      <c r="H691" s="0" t="s">
        <v>644</v>
      </c>
      <c r="I691" s="0" t="s">
        <v>3556</v>
      </c>
      <c r="J691" s="0" t="s">
        <v>3557</v>
      </c>
      <c r="K691" s="0" t="s">
        <v>143</v>
      </c>
      <c r="L691" s="0" t="s">
        <v>144</v>
      </c>
      <c r="M691" s="0" t="str">
        <f aca="false">RIGHT(N691,LEN(N691)-FIND(" ",N691))</f>
        <v>ROYAL TROON DR SE</v>
      </c>
      <c r="N691" s="0" t="s">
        <v>2564</v>
      </c>
      <c r="P691" s="0" t="s">
        <v>147</v>
      </c>
      <c r="Q691" s="0" t="s">
        <v>148</v>
      </c>
      <c r="R691" s="0" t="n">
        <v>44484</v>
      </c>
      <c r="AD691" s="0" t="s">
        <v>149</v>
      </c>
      <c r="AE691" s="0" t="s">
        <v>150</v>
      </c>
      <c r="AF691" s="0" t="s">
        <v>151</v>
      </c>
      <c r="AH691" s="0" t="n">
        <v>14</v>
      </c>
      <c r="AI691" s="0" t="n">
        <v>11</v>
      </c>
      <c r="AN691" s="0" t="s">
        <v>147</v>
      </c>
      <c r="AO691" s="0" t="s">
        <v>268</v>
      </c>
      <c r="AP691" s="0" t="s">
        <v>269</v>
      </c>
      <c r="AQ691" s="0" t="n">
        <v>9</v>
      </c>
      <c r="AR691" s="0" t="n">
        <v>64</v>
      </c>
      <c r="AS691" s="0" t="n">
        <v>32</v>
      </c>
      <c r="AV691" s="0" t="s">
        <v>252</v>
      </c>
      <c r="AW691" s="0" t="n">
        <f aca="false">COUNTA($BC691:$EG691)</f>
        <v>44</v>
      </c>
      <c r="AX691" s="0" t="n">
        <f aca="false">COUNTIF($BC691:$EG691,"D")</f>
        <v>12</v>
      </c>
      <c r="AY691" s="0" t="n">
        <f aca="false">COUNTIF($BC691:$EG691,"R")</f>
        <v>1</v>
      </c>
      <c r="AZ691" s="2" t="n">
        <f aca="false">COUNTIF(DW691,"D")+COUNTIF(DO691,"D")+COUNTIF(DJ691,"D")+COUNTIF(DD691,"D")</f>
        <v>3</v>
      </c>
      <c r="BA691" s="0" t="n">
        <f aca="false">IF(DH691&lt;&gt;"",1,0)+IF(DI691&lt;&gt;"",1,0)+IF(DK691&lt;&gt;"",1,0)+IF(DM691&lt;&gt;"",1,0)+IF(DN691&lt;&gt;"",1,0)+IF(DO691&lt;&gt;"",1,0)+IF(DQ691&lt;&gt;"",1,0)+IF(DR691&lt;&gt;"",1,0)+IF(DT691&lt;&gt;"",1,0)+IF(DU691&lt;&gt;"",1,0)+IF(DV691&lt;&gt;"",1,0)+IF(DW691&lt;&gt;"",1,0)+IF(DX691&lt;&gt;"",1,0)+IF(DZ691&lt;&gt;"",1,0)+IF(EA691&lt;&gt;"",1,0)+IF(EB691&lt;&gt;"",1,0)+IF(EE691&lt;&gt;"",1,0)</f>
        <v>9</v>
      </c>
      <c r="BB691" s="0" t="n">
        <f aca="false">IF(AND(AV691&gt;0, AW691&gt;0),1,0)</f>
        <v>1</v>
      </c>
      <c r="BC691" s="0" t="s">
        <v>155</v>
      </c>
      <c r="BD691" s="0" t="s">
        <v>155</v>
      </c>
      <c r="BE691" s="0" t="s">
        <v>155</v>
      </c>
      <c r="BF691" s="0" t="s">
        <v>155</v>
      </c>
      <c r="BG691" s="0" t="s">
        <v>155</v>
      </c>
      <c r="BH691" s="0" t="s">
        <v>155</v>
      </c>
      <c r="BI691" s="0" t="s">
        <v>155</v>
      </c>
      <c r="BJ691" s="0" t="s">
        <v>155</v>
      </c>
      <c r="BK691" s="0" t="s">
        <v>155</v>
      </c>
      <c r="BL691" s="0" t="s">
        <v>155</v>
      </c>
      <c r="BP691" s="0" t="s">
        <v>155</v>
      </c>
      <c r="BR691" s="0" t="s">
        <v>155</v>
      </c>
      <c r="BS691" s="0" t="s">
        <v>155</v>
      </c>
      <c r="BV691" s="0" t="s">
        <v>155</v>
      </c>
      <c r="BY691" s="0" t="s">
        <v>144</v>
      </c>
      <c r="CA691" s="0" t="s">
        <v>155</v>
      </c>
      <c r="CG691" s="0" t="s">
        <v>155</v>
      </c>
      <c r="CL691" s="0" t="s">
        <v>144</v>
      </c>
      <c r="CN691" s="0" t="s">
        <v>155</v>
      </c>
      <c r="CO691" s="0" t="s">
        <v>144</v>
      </c>
      <c r="CP691" s="0" t="s">
        <v>155</v>
      </c>
      <c r="CT691" s="0" t="s">
        <v>155</v>
      </c>
      <c r="CU691" s="0" t="s">
        <v>144</v>
      </c>
      <c r="CV691" s="0" t="s">
        <v>155</v>
      </c>
      <c r="CY691" s="0" t="s">
        <v>155</v>
      </c>
      <c r="CZ691" s="0" t="s">
        <v>144</v>
      </c>
      <c r="DC691" s="0" t="s">
        <v>155</v>
      </c>
      <c r="DD691" s="0" t="s">
        <v>144</v>
      </c>
      <c r="DF691" s="0" t="s">
        <v>155</v>
      </c>
      <c r="DG691" s="0" t="s">
        <v>144</v>
      </c>
      <c r="DI691" s="0" t="s">
        <v>155</v>
      </c>
      <c r="DJ691" s="0" t="s">
        <v>144</v>
      </c>
      <c r="DL691" s="0" t="s">
        <v>155</v>
      </c>
      <c r="DM691" s="0" t="s">
        <v>144</v>
      </c>
      <c r="DN691" s="0" t="s">
        <v>155</v>
      </c>
      <c r="DR691" s="0" t="s">
        <v>155</v>
      </c>
      <c r="DS691" s="0" t="s">
        <v>217</v>
      </c>
      <c r="DT691" s="0" t="s">
        <v>144</v>
      </c>
      <c r="DU691" s="0" t="s">
        <v>155</v>
      </c>
      <c r="DW691" s="0" t="s">
        <v>144</v>
      </c>
      <c r="DX691" s="0" t="s">
        <v>155</v>
      </c>
      <c r="EA691" s="0" t="s">
        <v>155</v>
      </c>
      <c r="ED691" s="0" t="s">
        <v>144</v>
      </c>
      <c r="EF691" s="0" t="s">
        <v>155</v>
      </c>
    </row>
    <row r="692" customFormat="false" ht="13.8" hidden="false" customHeight="false" outlineLevel="0" collapsed="false">
      <c r="A692" s="0" t="s">
        <v>3558</v>
      </c>
      <c r="B692" s="0" t="n">
        <v>78</v>
      </c>
      <c r="C692" s="0" t="n">
        <v>14366</v>
      </c>
      <c r="D692" s="0" t="s">
        <v>931</v>
      </c>
      <c r="E692" s="0" t="s">
        <v>3559</v>
      </c>
      <c r="F692" s="0" t="str">
        <f aca="false">CONCATENATE(D692," ",LEFT(H692,4),"T=",AW692,"D=",AX692,"R=",AY692,"M=",AZ692,"L=",BA692,"B=",BB692)</f>
        <v>MARTIN T=44D=16R=0M=3L=9B=1</v>
      </c>
      <c r="I692" s="0" t="s">
        <v>3560</v>
      </c>
      <c r="J692" s="0" t="s">
        <v>3561</v>
      </c>
      <c r="K692" s="0" t="s">
        <v>143</v>
      </c>
      <c r="L692" s="0" t="s">
        <v>144</v>
      </c>
      <c r="M692" s="0" t="str">
        <f aca="false">RIGHT(N692,LEN(N692)-FIND(" ",N692))</f>
        <v>HOMEWOOD AVE SE</v>
      </c>
      <c r="N692" s="0" t="s">
        <v>3562</v>
      </c>
      <c r="P692" s="0" t="s">
        <v>147</v>
      </c>
      <c r="Q692" s="0" t="s">
        <v>148</v>
      </c>
      <c r="R692" s="0" t="n">
        <v>44484</v>
      </c>
      <c r="AD692" s="0" t="s">
        <v>149</v>
      </c>
      <c r="AE692" s="0" t="s">
        <v>150</v>
      </c>
      <c r="AF692" s="0" t="s">
        <v>151</v>
      </c>
      <c r="AH692" s="0" t="n">
        <v>14</v>
      </c>
      <c r="AI692" s="0" t="n">
        <v>11</v>
      </c>
      <c r="AN692" s="0" t="s">
        <v>147</v>
      </c>
      <c r="AO692" s="0" t="s">
        <v>3378</v>
      </c>
      <c r="AP692" s="0" t="s">
        <v>3379</v>
      </c>
      <c r="AQ692" s="0" t="n">
        <v>9</v>
      </c>
      <c r="AR692" s="0" t="n">
        <v>64</v>
      </c>
      <c r="AS692" s="0" t="n">
        <v>32</v>
      </c>
      <c r="AV692" s="0" t="s">
        <v>2802</v>
      </c>
      <c r="AW692" s="0" t="n">
        <f aca="false">COUNTA($BC692:$EG692)</f>
        <v>44</v>
      </c>
      <c r="AX692" s="0" t="n">
        <f aca="false">COUNTIF($BC692:$EG692,"D")</f>
        <v>16</v>
      </c>
      <c r="AY692" s="0" t="n">
        <f aca="false">COUNTIF($BC692:$EG692,"R")</f>
        <v>0</v>
      </c>
      <c r="AZ692" s="2" t="n">
        <f aca="false">COUNTIF(DW692,"D")+COUNTIF(DO692,"D")+COUNTIF(DJ692,"D")+COUNTIF(DD692,"D")</f>
        <v>3</v>
      </c>
      <c r="BA692" s="0" t="n">
        <f aca="false">IF(DH692&lt;&gt;"",1,0)+IF(DI692&lt;&gt;"",1,0)+IF(DK692&lt;&gt;"",1,0)+IF(DM692&lt;&gt;"",1,0)+IF(DN692&lt;&gt;"",1,0)+IF(DO692&lt;&gt;"",1,0)+IF(DQ692&lt;&gt;"",1,0)+IF(DR692&lt;&gt;"",1,0)+IF(DT692&lt;&gt;"",1,0)+IF(DU692&lt;&gt;"",1,0)+IF(DV692&lt;&gt;"",1,0)+IF(DW692&lt;&gt;"",1,0)+IF(DX692&lt;&gt;"",1,0)+IF(DZ692&lt;&gt;"",1,0)+IF(EA692&lt;&gt;"",1,0)+IF(EB692&lt;&gt;"",1,0)+IF(EE692&lt;&gt;"",1,0)</f>
        <v>9</v>
      </c>
      <c r="BB692" s="0" t="n">
        <f aca="false">IF(AND(AV692&gt;0, AW692&gt;0),1,0)</f>
        <v>1</v>
      </c>
      <c r="BC692" s="0" t="s">
        <v>155</v>
      </c>
      <c r="BD692" s="0" t="s">
        <v>155</v>
      </c>
      <c r="BH692" s="0" t="s">
        <v>155</v>
      </c>
      <c r="BI692" s="0" t="s">
        <v>155</v>
      </c>
      <c r="BK692" s="0" t="s">
        <v>155</v>
      </c>
      <c r="BL692" s="0" t="s">
        <v>155</v>
      </c>
      <c r="BP692" s="0" t="s">
        <v>155</v>
      </c>
      <c r="BR692" s="0" t="s">
        <v>155</v>
      </c>
      <c r="BS692" s="0" t="s">
        <v>155</v>
      </c>
      <c r="BV692" s="0" t="s">
        <v>155</v>
      </c>
      <c r="BY692" s="0" t="s">
        <v>144</v>
      </c>
      <c r="CA692" s="0" t="s">
        <v>155</v>
      </c>
      <c r="CG692" s="0" t="s">
        <v>155</v>
      </c>
      <c r="CH692" s="0" t="s">
        <v>144</v>
      </c>
      <c r="CK692" s="0" t="s">
        <v>155</v>
      </c>
      <c r="CL692" s="0" t="s">
        <v>144</v>
      </c>
      <c r="CN692" s="0" t="s">
        <v>155</v>
      </c>
      <c r="CO692" s="0" t="s">
        <v>144</v>
      </c>
      <c r="CP692" s="0" t="s">
        <v>155</v>
      </c>
      <c r="CQ692" s="0" t="s">
        <v>144</v>
      </c>
      <c r="CT692" s="0" t="s">
        <v>155</v>
      </c>
      <c r="CU692" s="0" t="s">
        <v>144</v>
      </c>
      <c r="CV692" s="0" t="s">
        <v>155</v>
      </c>
      <c r="CW692" s="0" t="s">
        <v>144</v>
      </c>
      <c r="CY692" s="0" t="s">
        <v>155</v>
      </c>
      <c r="CZ692" s="0" t="s">
        <v>144</v>
      </c>
      <c r="DC692" s="0" t="s">
        <v>155</v>
      </c>
      <c r="DD692" s="0" t="s">
        <v>144</v>
      </c>
      <c r="DF692" s="0" t="s">
        <v>155</v>
      </c>
      <c r="DG692" s="0" t="s">
        <v>144</v>
      </c>
      <c r="DI692" s="0" t="s">
        <v>155</v>
      </c>
      <c r="DJ692" s="0" t="s">
        <v>144</v>
      </c>
      <c r="DL692" s="0" t="s">
        <v>155</v>
      </c>
      <c r="DM692" s="0" t="s">
        <v>144</v>
      </c>
      <c r="DN692" s="0" t="s">
        <v>155</v>
      </c>
      <c r="DR692" s="0" t="s">
        <v>155</v>
      </c>
      <c r="DS692" s="0" t="s">
        <v>144</v>
      </c>
      <c r="DT692" s="0" t="s">
        <v>144</v>
      </c>
      <c r="DU692" s="0" t="s">
        <v>155</v>
      </c>
      <c r="DW692" s="0" t="s">
        <v>144</v>
      </c>
      <c r="DX692" s="0" t="s">
        <v>155</v>
      </c>
      <c r="EA692" s="0" t="s">
        <v>155</v>
      </c>
      <c r="ED692" s="0" t="s">
        <v>144</v>
      </c>
      <c r="EF692" s="0" t="s">
        <v>155</v>
      </c>
    </row>
    <row r="693" customFormat="false" ht="13.8" hidden="false" customHeight="false" outlineLevel="0" collapsed="false">
      <c r="A693" s="0" t="s">
        <v>3563</v>
      </c>
      <c r="B693" s="0" t="n">
        <v>78</v>
      </c>
      <c r="C693" s="0" t="n">
        <v>176401</v>
      </c>
      <c r="D693" s="0" t="s">
        <v>931</v>
      </c>
      <c r="E693" s="0" t="s">
        <v>1378</v>
      </c>
      <c r="F693" s="0" t="str">
        <f aca="false">CONCATENATE(D693," ",LEFT(H693,4),"T=",AW693,"D=",AX693,"R=",AY693,"M=",AZ693,"L=",BA693,"B=",BB693)</f>
        <v>MARTIN T=32D=11R=0M=3L=9B=1</v>
      </c>
      <c r="I693" s="0" t="s">
        <v>3564</v>
      </c>
      <c r="J693" s="0" t="s">
        <v>1641</v>
      </c>
      <c r="K693" s="0" t="s">
        <v>143</v>
      </c>
      <c r="L693" s="0" t="s">
        <v>144</v>
      </c>
      <c r="M693" s="0" t="str">
        <f aca="false">RIGHT(N693,LEN(N693)-FIND(" ",N693))</f>
        <v>COMSTOCK ST NW</v>
      </c>
      <c r="N693" s="0" t="s">
        <v>3565</v>
      </c>
      <c r="P693" s="0" t="s">
        <v>147</v>
      </c>
      <c r="Q693" s="0" t="s">
        <v>148</v>
      </c>
      <c r="R693" s="0" t="n">
        <v>44483</v>
      </c>
      <c r="AD693" s="0" t="s">
        <v>149</v>
      </c>
      <c r="AE693" s="0" t="s">
        <v>150</v>
      </c>
      <c r="AF693" s="0" t="s">
        <v>151</v>
      </c>
      <c r="AH693" s="0" t="n">
        <v>14</v>
      </c>
      <c r="AI693" s="0" t="n">
        <v>11</v>
      </c>
      <c r="AN693" s="0" t="s">
        <v>147</v>
      </c>
      <c r="AO693" s="0" t="s">
        <v>211</v>
      </c>
      <c r="AP693" s="0" t="s">
        <v>212</v>
      </c>
      <c r="AQ693" s="0" t="n">
        <v>9</v>
      </c>
      <c r="AR693" s="0" t="n">
        <v>64</v>
      </c>
      <c r="AS693" s="0" t="n">
        <v>32</v>
      </c>
      <c r="AV693" s="0" t="s">
        <v>213</v>
      </c>
      <c r="AW693" s="0" t="n">
        <f aca="false">COUNTA($BC693:$EG693)</f>
        <v>32</v>
      </c>
      <c r="AX693" s="0" t="n">
        <f aca="false">COUNTIF($BC693:$EG693,"D")</f>
        <v>11</v>
      </c>
      <c r="AY693" s="0" t="n">
        <f aca="false">COUNTIF($BC693:$EG693,"R")</f>
        <v>0</v>
      </c>
      <c r="AZ693" s="2" t="n">
        <f aca="false">COUNTIF(DW693,"D")+COUNTIF(DO693,"D")+COUNTIF(DJ693,"D")+COUNTIF(DD693,"D")</f>
        <v>3</v>
      </c>
      <c r="BA693" s="0" t="n">
        <f aca="false">IF(DH693&lt;&gt;"",1,0)+IF(DI693&lt;&gt;"",1,0)+IF(DK693&lt;&gt;"",1,0)+IF(DM693&lt;&gt;"",1,0)+IF(DN693&lt;&gt;"",1,0)+IF(DO693&lt;&gt;"",1,0)+IF(DQ693&lt;&gt;"",1,0)+IF(DR693&lt;&gt;"",1,0)+IF(DT693&lt;&gt;"",1,0)+IF(DU693&lt;&gt;"",1,0)+IF(DV693&lt;&gt;"",1,0)+IF(DW693&lt;&gt;"",1,0)+IF(DX693&lt;&gt;"",1,0)+IF(DZ693&lt;&gt;"",1,0)+IF(EA693&lt;&gt;"",1,0)+IF(EB693&lt;&gt;"",1,0)+IF(EE693&lt;&gt;"",1,0)</f>
        <v>9</v>
      </c>
      <c r="BB693" s="0" t="n">
        <f aca="false">IF(AND(AV693&gt;0, AW693&gt;0),1,0)</f>
        <v>1</v>
      </c>
      <c r="BC693" s="0" t="s">
        <v>155</v>
      </c>
      <c r="BD693" s="0" t="s">
        <v>155</v>
      </c>
      <c r="BH693" s="0" t="s">
        <v>155</v>
      </c>
      <c r="BK693" s="0" t="s">
        <v>155</v>
      </c>
      <c r="BL693" s="0" t="s">
        <v>155</v>
      </c>
      <c r="BS693" s="0" t="s">
        <v>155</v>
      </c>
      <c r="BY693" s="0" t="s">
        <v>144</v>
      </c>
      <c r="CA693" s="0" t="s">
        <v>155</v>
      </c>
      <c r="CK693" s="0" t="s">
        <v>155</v>
      </c>
      <c r="CL693" s="0" t="s">
        <v>144</v>
      </c>
      <c r="CN693" s="0" t="s">
        <v>155</v>
      </c>
      <c r="CP693" s="0" t="s">
        <v>155</v>
      </c>
      <c r="CU693" s="0" t="s">
        <v>144</v>
      </c>
      <c r="CV693" s="0" t="s">
        <v>155</v>
      </c>
      <c r="CY693" s="0" t="s">
        <v>155</v>
      </c>
      <c r="CZ693" s="0" t="s">
        <v>144</v>
      </c>
      <c r="DC693" s="0" t="s">
        <v>155</v>
      </c>
      <c r="DD693" s="0" t="s">
        <v>144</v>
      </c>
      <c r="DF693" s="0" t="s">
        <v>155</v>
      </c>
      <c r="DG693" s="0" t="s">
        <v>144</v>
      </c>
      <c r="DI693" s="0" t="s">
        <v>155</v>
      </c>
      <c r="DL693" s="0" t="s">
        <v>155</v>
      </c>
      <c r="DM693" s="0" t="s">
        <v>144</v>
      </c>
      <c r="DN693" s="0" t="s">
        <v>155</v>
      </c>
      <c r="DO693" s="0" t="s">
        <v>144</v>
      </c>
      <c r="DT693" s="0" t="s">
        <v>144</v>
      </c>
      <c r="DU693" s="0" t="s">
        <v>155</v>
      </c>
      <c r="DW693" s="0" t="s">
        <v>144</v>
      </c>
      <c r="DX693" s="0" t="s">
        <v>155</v>
      </c>
      <c r="EA693" s="0" t="s">
        <v>155</v>
      </c>
      <c r="ED693" s="0" t="s">
        <v>144</v>
      </c>
      <c r="EF693" s="0" t="s">
        <v>155</v>
      </c>
    </row>
    <row r="694" customFormat="false" ht="13.8" hidden="false" customHeight="false" outlineLevel="0" collapsed="false">
      <c r="A694" s="0" t="s">
        <v>3566</v>
      </c>
      <c r="B694" s="0" t="n">
        <v>78</v>
      </c>
      <c r="C694" s="0" t="n">
        <v>196793</v>
      </c>
      <c r="D694" s="0" t="s">
        <v>3567</v>
      </c>
      <c r="E694" s="0" t="s">
        <v>3568</v>
      </c>
      <c r="F694" s="0" t="str">
        <f aca="false">CONCATENATE(D694," ",LEFT(H694,4),"T=",AW694,"D=",AX694,"R=",AY694,"M=",AZ694,"L=",BA694,"B=",BB694)</f>
        <v>MARTINEK T=45D=12R=4M=3L=9B=1</v>
      </c>
      <c r="G694" s="0" t="s">
        <v>613</v>
      </c>
      <c r="I694" s="0" t="s">
        <v>3569</v>
      </c>
      <c r="J694" s="0" t="s">
        <v>3358</v>
      </c>
      <c r="K694" s="0" t="s">
        <v>143</v>
      </c>
      <c r="L694" s="0" t="s">
        <v>217</v>
      </c>
      <c r="M694" s="0" t="str">
        <f aca="false">RIGHT(N694,LEN(N694)-FIND(" ",N694))</f>
        <v>COVENTRY AVE NE</v>
      </c>
      <c r="N694" s="0" t="s">
        <v>3570</v>
      </c>
      <c r="P694" s="0" t="s">
        <v>147</v>
      </c>
      <c r="Q694" s="0" t="s">
        <v>148</v>
      </c>
      <c r="R694" s="0" t="n">
        <v>44483</v>
      </c>
      <c r="AD694" s="0" t="s">
        <v>149</v>
      </c>
      <c r="AE694" s="0" t="s">
        <v>150</v>
      </c>
      <c r="AH694" s="0" t="n">
        <v>14</v>
      </c>
      <c r="AI694" s="0" t="n">
        <v>11</v>
      </c>
      <c r="AJ694" s="0" t="s">
        <v>198</v>
      </c>
      <c r="AM694" s="0" t="s">
        <v>199</v>
      </c>
      <c r="AN694" s="0" t="s">
        <v>147</v>
      </c>
      <c r="AO694" s="0" t="s">
        <v>200</v>
      </c>
      <c r="AP694" s="0" t="s">
        <v>201</v>
      </c>
      <c r="AQ694" s="0" t="n">
        <v>9</v>
      </c>
      <c r="AR694" s="0" t="n">
        <v>64</v>
      </c>
      <c r="AS694" s="0" t="n">
        <v>32</v>
      </c>
      <c r="AV694" s="0" t="s">
        <v>202</v>
      </c>
      <c r="AW694" s="0" t="n">
        <f aca="false">COUNTA($BC694:$EG694)</f>
        <v>45</v>
      </c>
      <c r="AX694" s="0" t="n">
        <f aca="false">COUNTIF($BC694:$EG694,"D")</f>
        <v>12</v>
      </c>
      <c r="AY694" s="0" t="n">
        <f aca="false">COUNTIF($BC694:$EG694,"R")</f>
        <v>4</v>
      </c>
      <c r="AZ694" s="2" t="n">
        <f aca="false">COUNTIF(DW694,"D")+COUNTIF(DO694,"D")+COUNTIF(DJ694,"D")+COUNTIF(DD694,"D")</f>
        <v>3</v>
      </c>
      <c r="BA694" s="0" t="n">
        <f aca="false">IF(DH694&lt;&gt;"",1,0)+IF(DI694&lt;&gt;"",1,0)+IF(DK694&lt;&gt;"",1,0)+IF(DM694&lt;&gt;"",1,0)+IF(DN694&lt;&gt;"",1,0)+IF(DO694&lt;&gt;"",1,0)+IF(DQ694&lt;&gt;"",1,0)+IF(DR694&lt;&gt;"",1,0)+IF(DT694&lt;&gt;"",1,0)+IF(DU694&lt;&gt;"",1,0)+IF(DV694&lt;&gt;"",1,0)+IF(DW694&lt;&gt;"",1,0)+IF(DX694&lt;&gt;"",1,0)+IF(DZ694&lt;&gt;"",1,0)+IF(EA694&lt;&gt;"",1,0)+IF(EB694&lt;&gt;"",1,0)+IF(EE694&lt;&gt;"",1,0)</f>
        <v>9</v>
      </c>
      <c r="BB694" s="0" t="n">
        <f aca="false">IF(AND(AV694&gt;0, AW694&gt;0),1,0)</f>
        <v>1</v>
      </c>
      <c r="BC694" s="0" t="s">
        <v>155</v>
      </c>
      <c r="BD694" s="0" t="s">
        <v>155</v>
      </c>
      <c r="BE694" s="0" t="s">
        <v>155</v>
      </c>
      <c r="BH694" s="0" t="s">
        <v>155</v>
      </c>
      <c r="BI694" s="0" t="s">
        <v>155</v>
      </c>
      <c r="BJ694" s="0" t="s">
        <v>155</v>
      </c>
      <c r="BK694" s="0" t="s">
        <v>155</v>
      </c>
      <c r="BL694" s="0" t="s">
        <v>155</v>
      </c>
      <c r="BP694" s="0" t="s">
        <v>155</v>
      </c>
      <c r="BR694" s="0" t="s">
        <v>155</v>
      </c>
      <c r="BS694" s="0" t="s">
        <v>155</v>
      </c>
      <c r="BV694" s="0" t="s">
        <v>155</v>
      </c>
      <c r="BY694" s="0" t="s">
        <v>144</v>
      </c>
      <c r="CA694" s="0" t="s">
        <v>155</v>
      </c>
      <c r="CC694" s="0" t="s">
        <v>144</v>
      </c>
      <c r="CG694" s="0" t="s">
        <v>155</v>
      </c>
      <c r="CH694" s="0" t="s">
        <v>144</v>
      </c>
      <c r="CK694" s="0" t="s">
        <v>155</v>
      </c>
      <c r="CL694" s="0" t="s">
        <v>144</v>
      </c>
      <c r="CN694" s="0" t="s">
        <v>155</v>
      </c>
      <c r="CO694" s="0" t="s">
        <v>144</v>
      </c>
      <c r="CP694" s="0" t="s">
        <v>155</v>
      </c>
      <c r="CT694" s="0" t="s">
        <v>155</v>
      </c>
      <c r="CU694" s="0" t="s">
        <v>144</v>
      </c>
      <c r="CW694" s="0" t="s">
        <v>144</v>
      </c>
      <c r="CY694" s="0" t="s">
        <v>155</v>
      </c>
      <c r="CZ694" s="0" t="s">
        <v>217</v>
      </c>
      <c r="DC694" s="0" t="s">
        <v>155</v>
      </c>
      <c r="DD694" s="0" t="s">
        <v>144</v>
      </c>
      <c r="DF694" s="0" t="s">
        <v>155</v>
      </c>
      <c r="DG694" s="0" t="s">
        <v>144</v>
      </c>
      <c r="DI694" s="0" t="s">
        <v>155</v>
      </c>
      <c r="DJ694" s="0" t="s">
        <v>144</v>
      </c>
      <c r="DL694" s="0" t="s">
        <v>155</v>
      </c>
      <c r="DM694" s="0" t="s">
        <v>217</v>
      </c>
      <c r="DN694" s="0" t="s">
        <v>155</v>
      </c>
      <c r="DR694" s="0" t="s">
        <v>155</v>
      </c>
      <c r="DS694" s="0" t="s">
        <v>144</v>
      </c>
      <c r="DT694" s="0" t="s">
        <v>217</v>
      </c>
      <c r="DU694" s="0" t="s">
        <v>155</v>
      </c>
      <c r="DW694" s="0" t="s">
        <v>144</v>
      </c>
      <c r="DX694" s="0" t="s">
        <v>155</v>
      </c>
      <c r="EA694" s="0" t="s">
        <v>155</v>
      </c>
      <c r="ED694" s="0" t="s">
        <v>217</v>
      </c>
      <c r="EF694" s="0" t="s">
        <v>155</v>
      </c>
    </row>
    <row r="695" customFormat="false" ht="13.8" hidden="false" customHeight="false" outlineLevel="0" collapsed="false">
      <c r="A695" s="0" t="s">
        <v>3571</v>
      </c>
      <c r="B695" s="0" t="n">
        <v>78</v>
      </c>
      <c r="C695" s="0" t="n">
        <v>250268</v>
      </c>
      <c r="D695" s="0" t="s">
        <v>3572</v>
      </c>
      <c r="E695" s="0" t="s">
        <v>1193</v>
      </c>
      <c r="F695" s="0" t="str">
        <f aca="false">CONCATENATE(D695," ",LEFT(H695,4),"T=",AW695,"D=",AX695,"R=",AY695,"M=",AZ695,"L=",BA695,"B=",BB695)</f>
        <v>MARZULLA T=39D=13R=0M=3L=9B=1</v>
      </c>
      <c r="G695" s="0" t="s">
        <v>264</v>
      </c>
      <c r="I695" s="0" t="s">
        <v>3573</v>
      </c>
      <c r="J695" s="0" t="s">
        <v>3574</v>
      </c>
      <c r="K695" s="0" t="s">
        <v>143</v>
      </c>
      <c r="L695" s="0" t="s">
        <v>144</v>
      </c>
      <c r="M695" s="0" t="str">
        <f aca="false">RIGHT(N695,LEN(N695)-FIND(" ",N695))</f>
        <v>LARCHMONT AVE NE</v>
      </c>
      <c r="N695" s="0" t="s">
        <v>3575</v>
      </c>
      <c r="P695" s="0" t="s">
        <v>147</v>
      </c>
      <c r="Q695" s="0" t="s">
        <v>148</v>
      </c>
      <c r="R695" s="0" t="n">
        <v>44483</v>
      </c>
      <c r="AD695" s="0" t="s">
        <v>149</v>
      </c>
      <c r="AE695" s="0" t="s">
        <v>150</v>
      </c>
      <c r="AF695" s="0" t="s">
        <v>151</v>
      </c>
      <c r="AH695" s="0" t="n">
        <v>14</v>
      </c>
      <c r="AI695" s="0" t="n">
        <v>11</v>
      </c>
      <c r="AN695" s="0" t="s">
        <v>147</v>
      </c>
      <c r="AO695" s="0" t="s">
        <v>428</v>
      </c>
      <c r="AP695" s="0" t="s">
        <v>429</v>
      </c>
      <c r="AQ695" s="0" t="n">
        <v>9</v>
      </c>
      <c r="AR695" s="0" t="n">
        <v>64</v>
      </c>
      <c r="AS695" s="0" t="n">
        <v>32</v>
      </c>
      <c r="AV695" s="0" t="s">
        <v>213</v>
      </c>
      <c r="AW695" s="0" t="n">
        <f aca="false">COUNTA($BC695:$EG695)</f>
        <v>39</v>
      </c>
      <c r="AX695" s="0" t="n">
        <f aca="false">COUNTIF($BC695:$EG695,"D")</f>
        <v>13</v>
      </c>
      <c r="AY695" s="0" t="n">
        <f aca="false">COUNTIF($BC695:$EG695,"R")</f>
        <v>0</v>
      </c>
      <c r="AZ695" s="2" t="n">
        <f aca="false">COUNTIF(DW695,"D")+COUNTIF(DO695,"D")+COUNTIF(DJ695,"D")+COUNTIF(DD695,"D")</f>
        <v>3</v>
      </c>
      <c r="BA695" s="0" t="n">
        <f aca="false">IF(DH695&lt;&gt;"",1,0)+IF(DI695&lt;&gt;"",1,0)+IF(DK695&lt;&gt;"",1,0)+IF(DM695&lt;&gt;"",1,0)+IF(DN695&lt;&gt;"",1,0)+IF(DO695&lt;&gt;"",1,0)+IF(DQ695&lt;&gt;"",1,0)+IF(DR695&lt;&gt;"",1,0)+IF(DT695&lt;&gt;"",1,0)+IF(DU695&lt;&gt;"",1,0)+IF(DV695&lt;&gt;"",1,0)+IF(DW695&lt;&gt;"",1,0)+IF(DX695&lt;&gt;"",1,0)+IF(DZ695&lt;&gt;"",1,0)+IF(EA695&lt;&gt;"",1,0)+IF(EB695&lt;&gt;"",1,0)+IF(EE695&lt;&gt;"",1,0)</f>
        <v>9</v>
      </c>
      <c r="BB695" s="0" t="n">
        <f aca="false">IF(AND(AV695&gt;0, AW695&gt;0),1,0)</f>
        <v>1</v>
      </c>
      <c r="BD695" s="0" t="s">
        <v>155</v>
      </c>
      <c r="BF695" s="0" t="s">
        <v>155</v>
      </c>
      <c r="BG695" s="0" t="s">
        <v>155</v>
      </c>
      <c r="BH695" s="0" t="s">
        <v>155</v>
      </c>
      <c r="BL695" s="0" t="s">
        <v>155</v>
      </c>
      <c r="BP695" s="0" t="s">
        <v>155</v>
      </c>
      <c r="BR695" s="0" t="s">
        <v>155</v>
      </c>
      <c r="BS695" s="0" t="s">
        <v>155</v>
      </c>
      <c r="BY695" s="0" t="s">
        <v>144</v>
      </c>
      <c r="CA695" s="0" t="s">
        <v>155</v>
      </c>
      <c r="CG695" s="0" t="s">
        <v>155</v>
      </c>
      <c r="CH695" s="0" t="s">
        <v>144</v>
      </c>
      <c r="CK695" s="0" t="s">
        <v>155</v>
      </c>
      <c r="CL695" s="0" t="s">
        <v>144</v>
      </c>
      <c r="CN695" s="0" t="s">
        <v>155</v>
      </c>
      <c r="CP695" s="0" t="s">
        <v>155</v>
      </c>
      <c r="CT695" s="0" t="s">
        <v>155</v>
      </c>
      <c r="CU695" s="0" t="s">
        <v>144</v>
      </c>
      <c r="CV695" s="0" t="s">
        <v>155</v>
      </c>
      <c r="CY695" s="0" t="s">
        <v>155</v>
      </c>
      <c r="CZ695" s="0" t="s">
        <v>144</v>
      </c>
      <c r="DC695" s="0" t="s">
        <v>155</v>
      </c>
      <c r="DD695" s="0" t="s">
        <v>144</v>
      </c>
      <c r="DF695" s="0" t="s">
        <v>155</v>
      </c>
      <c r="DG695" s="0" t="s">
        <v>144</v>
      </c>
      <c r="DI695" s="0" t="s">
        <v>155</v>
      </c>
      <c r="DJ695" s="0" t="s">
        <v>144</v>
      </c>
      <c r="DL695" s="0" t="s">
        <v>155</v>
      </c>
      <c r="DM695" s="0" t="s">
        <v>144</v>
      </c>
      <c r="DN695" s="0" t="s">
        <v>155</v>
      </c>
      <c r="DR695" s="0" t="s">
        <v>155</v>
      </c>
      <c r="DS695" s="0" t="s">
        <v>144</v>
      </c>
      <c r="DT695" s="0" t="s">
        <v>144</v>
      </c>
      <c r="DU695" s="0" t="s">
        <v>155</v>
      </c>
      <c r="DW695" s="0" t="s">
        <v>144</v>
      </c>
      <c r="DX695" s="0" t="s">
        <v>155</v>
      </c>
      <c r="EA695" s="0" t="s">
        <v>155</v>
      </c>
      <c r="ED695" s="0" t="s">
        <v>144</v>
      </c>
      <c r="EF695" s="0" t="s">
        <v>155</v>
      </c>
    </row>
    <row r="696" customFormat="false" ht="13.8" hidden="false" customHeight="false" outlineLevel="0" collapsed="false">
      <c r="A696" s="0" t="s">
        <v>3576</v>
      </c>
      <c r="B696" s="0" t="n">
        <v>78</v>
      </c>
      <c r="C696" s="0" t="n">
        <v>370523</v>
      </c>
      <c r="D696" s="0" t="s">
        <v>3577</v>
      </c>
      <c r="E696" s="0" t="s">
        <v>571</v>
      </c>
      <c r="F696" s="0" t="str">
        <f aca="false">CONCATENATE(D696," ",LEFT(H696,4),"T=",AW696,"D=",AX696,"R=",AY696,"M=",AZ696,"L=",BA696,"B=",BB696)</f>
        <v>MASCIO T=35D=15R=0M=3L=9B=1</v>
      </c>
      <c r="G696" s="0" t="s">
        <v>465</v>
      </c>
      <c r="I696" s="0" t="s">
        <v>3578</v>
      </c>
      <c r="J696" s="0" t="s">
        <v>3579</v>
      </c>
      <c r="K696" s="0" t="s">
        <v>143</v>
      </c>
      <c r="L696" s="0" t="s">
        <v>144</v>
      </c>
      <c r="M696" s="0" t="str">
        <f aca="false">RIGHT(N696,LEN(N696)-FIND(" ",N696))</f>
        <v>LEXINGTON AVE NW</v>
      </c>
      <c r="N696" s="0" t="s">
        <v>3580</v>
      </c>
      <c r="P696" s="0" t="s">
        <v>147</v>
      </c>
      <c r="Q696" s="0" t="s">
        <v>148</v>
      </c>
      <c r="R696" s="0" t="n">
        <v>44485</v>
      </c>
      <c r="AD696" s="0" t="s">
        <v>149</v>
      </c>
      <c r="AE696" s="0" t="s">
        <v>150</v>
      </c>
      <c r="AF696" s="0" t="s">
        <v>151</v>
      </c>
      <c r="AH696" s="0" t="n">
        <v>14</v>
      </c>
      <c r="AI696" s="0" t="n">
        <v>11</v>
      </c>
      <c r="AN696" s="0" t="s">
        <v>147</v>
      </c>
      <c r="AO696" s="0" t="s">
        <v>555</v>
      </c>
      <c r="AP696" s="0" t="s">
        <v>556</v>
      </c>
      <c r="AQ696" s="0" t="n">
        <v>9</v>
      </c>
      <c r="AR696" s="0" t="n">
        <v>64</v>
      </c>
      <c r="AS696" s="0" t="n">
        <v>32</v>
      </c>
      <c r="AV696" s="0" t="s">
        <v>223</v>
      </c>
      <c r="AW696" s="0" t="n">
        <f aca="false">COUNTA($BC696:$EG696)</f>
        <v>35</v>
      </c>
      <c r="AX696" s="0" t="n">
        <f aca="false">COUNTIF($BC696:$EG696,"D")</f>
        <v>15</v>
      </c>
      <c r="AY696" s="0" t="n">
        <f aca="false">COUNTIF($BC696:$EG696,"R")</f>
        <v>0</v>
      </c>
      <c r="AZ696" s="2" t="n">
        <f aca="false">COUNTIF(DW696,"D")+COUNTIF(DO696,"D")+COUNTIF(DJ696,"D")+COUNTIF(DD696,"D")</f>
        <v>3</v>
      </c>
      <c r="BA696" s="0" t="n">
        <f aca="false">IF(DH696&lt;&gt;"",1,0)+IF(DI696&lt;&gt;"",1,0)+IF(DK696&lt;&gt;"",1,0)+IF(DM696&lt;&gt;"",1,0)+IF(DN696&lt;&gt;"",1,0)+IF(DO696&lt;&gt;"",1,0)+IF(DQ696&lt;&gt;"",1,0)+IF(DR696&lt;&gt;"",1,0)+IF(DT696&lt;&gt;"",1,0)+IF(DU696&lt;&gt;"",1,0)+IF(DV696&lt;&gt;"",1,0)+IF(DW696&lt;&gt;"",1,0)+IF(DX696&lt;&gt;"",1,0)+IF(DZ696&lt;&gt;"",1,0)+IF(EA696&lt;&gt;"",1,0)+IF(EB696&lt;&gt;"",1,0)+IF(EE696&lt;&gt;"",1,0)</f>
        <v>9</v>
      </c>
      <c r="BB696" s="0" t="n">
        <f aca="false">IF(AND(AV696&gt;0, AW696&gt;0),1,0)</f>
        <v>1</v>
      </c>
      <c r="BK696" s="0" t="s">
        <v>144</v>
      </c>
      <c r="BL696" s="0" t="s">
        <v>155</v>
      </c>
      <c r="BS696" s="0" t="s">
        <v>155</v>
      </c>
      <c r="BY696" s="0" t="s">
        <v>144</v>
      </c>
      <c r="CA696" s="0" t="s">
        <v>155</v>
      </c>
      <c r="CG696" s="0" t="s">
        <v>155</v>
      </c>
      <c r="CH696" s="0" t="s">
        <v>144</v>
      </c>
      <c r="CK696" s="0" t="s">
        <v>155</v>
      </c>
      <c r="CL696" s="0" t="s">
        <v>144</v>
      </c>
      <c r="CN696" s="0" t="s">
        <v>155</v>
      </c>
      <c r="CO696" s="0" t="s">
        <v>144</v>
      </c>
      <c r="CP696" s="0" t="s">
        <v>155</v>
      </c>
      <c r="CT696" s="0" t="s">
        <v>155</v>
      </c>
      <c r="CU696" s="0" t="s">
        <v>144</v>
      </c>
      <c r="CV696" s="0" t="s">
        <v>155</v>
      </c>
      <c r="CW696" s="0" t="s">
        <v>144</v>
      </c>
      <c r="CY696" s="0" t="s">
        <v>155</v>
      </c>
      <c r="CZ696" s="0" t="s">
        <v>144</v>
      </c>
      <c r="DC696" s="0" t="s">
        <v>155</v>
      </c>
      <c r="DD696" s="0" t="s">
        <v>144</v>
      </c>
      <c r="DF696" s="0" t="s">
        <v>155</v>
      </c>
      <c r="DG696" s="0" t="s">
        <v>144</v>
      </c>
      <c r="DI696" s="0" t="s">
        <v>155</v>
      </c>
      <c r="DL696" s="0" t="s">
        <v>155</v>
      </c>
      <c r="DM696" s="0" t="s">
        <v>144</v>
      </c>
      <c r="DN696" s="0" t="s">
        <v>155</v>
      </c>
      <c r="DO696" s="0" t="s">
        <v>144</v>
      </c>
      <c r="DR696" s="0" t="s">
        <v>155</v>
      </c>
      <c r="DS696" s="0" t="s">
        <v>144</v>
      </c>
      <c r="DU696" s="0" t="s">
        <v>155</v>
      </c>
      <c r="DW696" s="0" t="s">
        <v>144</v>
      </c>
      <c r="DX696" s="0" t="s">
        <v>155</v>
      </c>
      <c r="EA696" s="0" t="s">
        <v>155</v>
      </c>
      <c r="ED696" s="0" t="s">
        <v>144</v>
      </c>
      <c r="EF696" s="0" t="s">
        <v>155</v>
      </c>
    </row>
    <row r="697" customFormat="false" ht="13.8" hidden="false" customHeight="false" outlineLevel="0" collapsed="false">
      <c r="A697" s="0" t="s">
        <v>3581</v>
      </c>
      <c r="B697" s="0" t="n">
        <v>78</v>
      </c>
      <c r="C697" s="0" t="n">
        <v>20267</v>
      </c>
      <c r="D697" s="0" t="s">
        <v>949</v>
      </c>
      <c r="E697" s="0" t="s">
        <v>366</v>
      </c>
      <c r="F697" s="0" t="str">
        <f aca="false">CONCATENATE(D697," ",LEFT(H697,4),"T=",AW697,"D=",AX697,"R=",AY697,"M=",AZ697,"L=",BA697,"B=",BB697)</f>
        <v>MASON T=47D=16R=0M=3L=9B=1</v>
      </c>
      <c r="G697" s="0" t="s">
        <v>217</v>
      </c>
      <c r="I697" s="0" t="s">
        <v>3582</v>
      </c>
      <c r="J697" s="0" t="s">
        <v>3583</v>
      </c>
      <c r="K697" s="0" t="s">
        <v>143</v>
      </c>
      <c r="L697" s="0" t="s">
        <v>144</v>
      </c>
      <c r="M697" s="0" t="str">
        <f aca="false">RIGHT(N697,LEN(N697)-FIND(" ",N697))</f>
        <v>SOUTHWEST BLVD SW</v>
      </c>
      <c r="N697" s="0" t="s">
        <v>959</v>
      </c>
      <c r="P697" s="0" t="s">
        <v>147</v>
      </c>
      <c r="Q697" s="0" t="s">
        <v>148</v>
      </c>
      <c r="R697" s="0" t="n">
        <v>44485</v>
      </c>
      <c r="AD697" s="0" t="s">
        <v>149</v>
      </c>
      <c r="AE697" s="0" t="s">
        <v>150</v>
      </c>
      <c r="AF697" s="0" t="s">
        <v>151</v>
      </c>
      <c r="AH697" s="0" t="n">
        <v>14</v>
      </c>
      <c r="AI697" s="0" t="n">
        <v>11</v>
      </c>
      <c r="AN697" s="0" t="s">
        <v>147</v>
      </c>
      <c r="AO697" s="0" t="s">
        <v>152</v>
      </c>
      <c r="AP697" s="0" t="s">
        <v>153</v>
      </c>
      <c r="AQ697" s="0" t="n">
        <v>9</v>
      </c>
      <c r="AR697" s="0" t="n">
        <v>64</v>
      </c>
      <c r="AS697" s="0" t="n">
        <v>32</v>
      </c>
      <c r="AV697" s="0" t="s">
        <v>154</v>
      </c>
      <c r="AW697" s="0" t="n">
        <f aca="false">COUNTA($BC697:$EG697)</f>
        <v>47</v>
      </c>
      <c r="AX697" s="0" t="n">
        <f aca="false">COUNTIF($BC697:$EG697,"D")</f>
        <v>16</v>
      </c>
      <c r="AY697" s="0" t="n">
        <f aca="false">COUNTIF($BC697:$EG697,"R")</f>
        <v>0</v>
      </c>
      <c r="AZ697" s="2" t="n">
        <f aca="false">COUNTIF(DW697,"D")+COUNTIF(DO697,"D")+COUNTIF(DJ697,"D")+COUNTIF(DD697,"D")</f>
        <v>3</v>
      </c>
      <c r="BA697" s="0" t="n">
        <f aca="false">IF(DH697&lt;&gt;"",1,0)+IF(DI697&lt;&gt;"",1,0)+IF(DK697&lt;&gt;"",1,0)+IF(DM697&lt;&gt;"",1,0)+IF(DN697&lt;&gt;"",1,0)+IF(DO697&lt;&gt;"",1,0)+IF(DQ697&lt;&gt;"",1,0)+IF(DR697&lt;&gt;"",1,0)+IF(DT697&lt;&gt;"",1,0)+IF(DU697&lt;&gt;"",1,0)+IF(DV697&lt;&gt;"",1,0)+IF(DW697&lt;&gt;"",1,0)+IF(DX697&lt;&gt;"",1,0)+IF(DZ697&lt;&gt;"",1,0)+IF(EA697&lt;&gt;"",1,0)+IF(EB697&lt;&gt;"",1,0)+IF(EE697&lt;&gt;"",1,0)</f>
        <v>9</v>
      </c>
      <c r="BB697" s="0" t="n">
        <f aca="false">IF(AND(AV697&gt;0, AW697&gt;0),1,0)</f>
        <v>1</v>
      </c>
      <c r="BC697" s="0" t="s">
        <v>155</v>
      </c>
      <c r="BD697" s="0" t="s">
        <v>155</v>
      </c>
      <c r="BE697" s="0" t="s">
        <v>155</v>
      </c>
      <c r="BF697" s="0" t="s">
        <v>155</v>
      </c>
      <c r="BG697" s="0" t="s">
        <v>155</v>
      </c>
      <c r="BH697" s="0" t="s">
        <v>155</v>
      </c>
      <c r="BI697" s="0" t="s">
        <v>155</v>
      </c>
      <c r="BJ697" s="0" t="s">
        <v>155</v>
      </c>
      <c r="BK697" s="0" t="s">
        <v>155</v>
      </c>
      <c r="BL697" s="0" t="s">
        <v>155</v>
      </c>
      <c r="BP697" s="0" t="s">
        <v>155</v>
      </c>
      <c r="BR697" s="0" t="s">
        <v>155</v>
      </c>
      <c r="BS697" s="0" t="s">
        <v>155</v>
      </c>
      <c r="BV697" s="0" t="s">
        <v>155</v>
      </c>
      <c r="BY697" s="0" t="s">
        <v>144</v>
      </c>
      <c r="CA697" s="0" t="s">
        <v>155</v>
      </c>
      <c r="CC697" s="0" t="s">
        <v>144</v>
      </c>
      <c r="CG697" s="0" t="s">
        <v>155</v>
      </c>
      <c r="CH697" s="0" t="s">
        <v>144</v>
      </c>
      <c r="CK697" s="0" t="s">
        <v>155</v>
      </c>
      <c r="CL697" s="0" t="s">
        <v>144</v>
      </c>
      <c r="CN697" s="0" t="s">
        <v>155</v>
      </c>
      <c r="CO697" s="0" t="s">
        <v>144</v>
      </c>
      <c r="CP697" s="0" t="s">
        <v>155</v>
      </c>
      <c r="CQ697" s="0" t="s">
        <v>144</v>
      </c>
      <c r="CT697" s="0" t="s">
        <v>155</v>
      </c>
      <c r="CU697" s="0" t="s">
        <v>144</v>
      </c>
      <c r="CV697" s="0" t="s">
        <v>155</v>
      </c>
      <c r="CW697" s="0" t="s">
        <v>144</v>
      </c>
      <c r="CY697" s="0" t="s">
        <v>155</v>
      </c>
      <c r="CZ697" s="0" t="s">
        <v>144</v>
      </c>
      <c r="DC697" s="0" t="s">
        <v>155</v>
      </c>
      <c r="DD697" s="0" t="s">
        <v>144</v>
      </c>
      <c r="DG697" s="0" t="s">
        <v>144</v>
      </c>
      <c r="DI697" s="0" t="s">
        <v>155</v>
      </c>
      <c r="DJ697" s="0" t="s">
        <v>144</v>
      </c>
      <c r="DL697" s="0" t="s">
        <v>155</v>
      </c>
      <c r="DM697" s="0" t="s">
        <v>144</v>
      </c>
      <c r="DN697" s="0" t="s">
        <v>155</v>
      </c>
      <c r="DR697" s="0" t="s">
        <v>155</v>
      </c>
      <c r="DS697" s="0" t="s">
        <v>144</v>
      </c>
      <c r="DT697" s="0" t="s">
        <v>144</v>
      </c>
      <c r="DU697" s="0" t="s">
        <v>155</v>
      </c>
      <c r="DW697" s="0" t="s">
        <v>144</v>
      </c>
      <c r="DX697" s="0" t="s">
        <v>155</v>
      </c>
      <c r="EA697" s="0" t="s">
        <v>155</v>
      </c>
      <c r="EF697" s="0" t="s">
        <v>155</v>
      </c>
    </row>
    <row r="698" customFormat="false" ht="13.8" hidden="false" customHeight="false" outlineLevel="0" collapsed="false">
      <c r="A698" s="0" t="s">
        <v>3584</v>
      </c>
      <c r="B698" s="0" t="n">
        <v>78</v>
      </c>
      <c r="C698" s="0" t="n">
        <v>125197</v>
      </c>
      <c r="D698" s="0" t="s">
        <v>966</v>
      </c>
      <c r="E698" s="0" t="s">
        <v>681</v>
      </c>
      <c r="F698" s="0" t="str">
        <f aca="false">CONCATENATE(D698," ",LEFT(H698,4),"T=",AW698,"D=",AX698,"R=",AY698,"M=",AZ698,"L=",BA698,"B=",BB698)</f>
        <v>MAZZELLA T=48D=16R=0M=3L=9B=1</v>
      </c>
      <c r="I698" s="0" t="s">
        <v>3585</v>
      </c>
      <c r="J698" s="0" t="s">
        <v>3586</v>
      </c>
      <c r="K698" s="0" t="s">
        <v>143</v>
      </c>
      <c r="L698" s="0" t="s">
        <v>144</v>
      </c>
      <c r="M698" s="0" t="str">
        <f aca="false">RIGHT(N698,LEN(N698)-FIND(" ",N698))</f>
        <v>EASTLAND AVE SE</v>
      </c>
      <c r="N698" s="0" t="s">
        <v>971</v>
      </c>
      <c r="P698" s="0" t="s">
        <v>147</v>
      </c>
      <c r="Q698" s="0" t="s">
        <v>148</v>
      </c>
      <c r="R698" s="0" t="n">
        <v>44484</v>
      </c>
      <c r="AD698" s="0" t="s">
        <v>149</v>
      </c>
      <c r="AE698" s="0" t="s">
        <v>150</v>
      </c>
      <c r="AF698" s="0" t="s">
        <v>151</v>
      </c>
      <c r="AH698" s="0" t="n">
        <v>14</v>
      </c>
      <c r="AI698" s="0" t="n">
        <v>11</v>
      </c>
      <c r="AN698" s="0" t="s">
        <v>147</v>
      </c>
      <c r="AO698" s="0" t="s">
        <v>259</v>
      </c>
      <c r="AP698" s="0" t="s">
        <v>260</v>
      </c>
      <c r="AQ698" s="0" t="n">
        <v>9</v>
      </c>
      <c r="AR698" s="0" t="n">
        <v>64</v>
      </c>
      <c r="AS698" s="0" t="n">
        <v>32</v>
      </c>
      <c r="AV698" s="0" t="s">
        <v>252</v>
      </c>
      <c r="AW698" s="0" t="n">
        <f aca="false">COUNTA($BC698:$EG698)</f>
        <v>48</v>
      </c>
      <c r="AX698" s="0" t="n">
        <f aca="false">COUNTIF($BC698:$EG698,"D")</f>
        <v>16</v>
      </c>
      <c r="AY698" s="0" t="n">
        <f aca="false">COUNTIF($BC698:$EG698,"R")</f>
        <v>0</v>
      </c>
      <c r="AZ698" s="2" t="n">
        <f aca="false">COUNTIF(DW698,"D")+COUNTIF(DO698,"D")+COUNTIF(DJ698,"D")+COUNTIF(DD698,"D")</f>
        <v>3</v>
      </c>
      <c r="BA698" s="0" t="n">
        <f aca="false">IF(DH698&lt;&gt;"",1,0)+IF(DI698&lt;&gt;"",1,0)+IF(DK698&lt;&gt;"",1,0)+IF(DM698&lt;&gt;"",1,0)+IF(DN698&lt;&gt;"",1,0)+IF(DO698&lt;&gt;"",1,0)+IF(DQ698&lt;&gt;"",1,0)+IF(DR698&lt;&gt;"",1,0)+IF(DT698&lt;&gt;"",1,0)+IF(DU698&lt;&gt;"",1,0)+IF(DV698&lt;&gt;"",1,0)+IF(DW698&lt;&gt;"",1,0)+IF(DX698&lt;&gt;"",1,0)+IF(DZ698&lt;&gt;"",1,0)+IF(EA698&lt;&gt;"",1,0)+IF(EB698&lt;&gt;"",1,0)+IF(EE698&lt;&gt;"",1,0)</f>
        <v>9</v>
      </c>
      <c r="BB698" s="0" t="n">
        <f aca="false">IF(AND(AV698&gt;0, AW698&gt;0),1,0)</f>
        <v>1</v>
      </c>
      <c r="BC698" s="0" t="s">
        <v>155</v>
      </c>
      <c r="BD698" s="0" t="s">
        <v>155</v>
      </c>
      <c r="BE698" s="0" t="s">
        <v>155</v>
      </c>
      <c r="BF698" s="0" t="s">
        <v>155</v>
      </c>
      <c r="BG698" s="0" t="s">
        <v>155</v>
      </c>
      <c r="BH698" s="0" t="s">
        <v>155</v>
      </c>
      <c r="BI698" s="0" t="s">
        <v>155</v>
      </c>
      <c r="BJ698" s="0" t="s">
        <v>155</v>
      </c>
      <c r="BK698" s="0" t="s">
        <v>155</v>
      </c>
      <c r="BL698" s="0" t="s">
        <v>155</v>
      </c>
      <c r="BP698" s="0" t="s">
        <v>155</v>
      </c>
      <c r="BR698" s="0" t="s">
        <v>155</v>
      </c>
      <c r="BS698" s="0" t="s">
        <v>155</v>
      </c>
      <c r="BV698" s="0" t="s">
        <v>155</v>
      </c>
      <c r="BY698" s="0" t="s">
        <v>144</v>
      </c>
      <c r="CA698" s="0" t="s">
        <v>155</v>
      </c>
      <c r="CC698" s="0" t="s">
        <v>144</v>
      </c>
      <c r="CG698" s="0" t="s">
        <v>155</v>
      </c>
      <c r="CH698" s="0" t="s">
        <v>144</v>
      </c>
      <c r="CK698" s="0" t="s">
        <v>155</v>
      </c>
      <c r="CL698" s="0" t="s">
        <v>144</v>
      </c>
      <c r="CN698" s="0" t="s">
        <v>155</v>
      </c>
      <c r="CO698" s="0" t="s">
        <v>144</v>
      </c>
      <c r="CP698" s="0" t="s">
        <v>155</v>
      </c>
      <c r="CT698" s="0" t="s">
        <v>155</v>
      </c>
      <c r="CU698" s="0" t="s">
        <v>144</v>
      </c>
      <c r="CV698" s="0" t="s">
        <v>155</v>
      </c>
      <c r="CW698" s="0" t="s">
        <v>144</v>
      </c>
      <c r="CY698" s="0" t="s">
        <v>155</v>
      </c>
      <c r="CZ698" s="0" t="s">
        <v>144</v>
      </c>
      <c r="DC698" s="0" t="s">
        <v>155</v>
      </c>
      <c r="DD698" s="0" t="s">
        <v>144</v>
      </c>
      <c r="DF698" s="0" t="s">
        <v>155</v>
      </c>
      <c r="DG698" s="0" t="s">
        <v>144</v>
      </c>
      <c r="DI698" s="0" t="s">
        <v>155</v>
      </c>
      <c r="DJ698" s="0" t="s">
        <v>144</v>
      </c>
      <c r="DL698" s="0" t="s">
        <v>155</v>
      </c>
      <c r="DM698" s="0" t="s">
        <v>144</v>
      </c>
      <c r="DN698" s="0" t="s">
        <v>155</v>
      </c>
      <c r="DR698" s="0" t="s">
        <v>155</v>
      </c>
      <c r="DS698" s="0" t="s">
        <v>144</v>
      </c>
      <c r="DT698" s="0" t="s">
        <v>144</v>
      </c>
      <c r="DU698" s="0" t="s">
        <v>155</v>
      </c>
      <c r="DW698" s="0" t="s">
        <v>144</v>
      </c>
      <c r="DX698" s="0" t="s">
        <v>155</v>
      </c>
      <c r="EA698" s="0" t="s">
        <v>155</v>
      </c>
      <c r="ED698" s="0" t="s">
        <v>144</v>
      </c>
      <c r="EF698" s="0" t="s">
        <v>155</v>
      </c>
    </row>
    <row r="699" customFormat="false" ht="13.8" hidden="false" customHeight="false" outlineLevel="0" collapsed="false">
      <c r="A699" s="0" t="s">
        <v>3587</v>
      </c>
      <c r="B699" s="0" t="n">
        <v>78</v>
      </c>
      <c r="C699" s="0" t="n">
        <v>29804</v>
      </c>
      <c r="D699" s="0" t="s">
        <v>3588</v>
      </c>
      <c r="E699" s="0" t="s">
        <v>1336</v>
      </c>
      <c r="F699" s="0" t="str">
        <f aca="false">CONCATENATE(D699," ",LEFT(H699,4),"T=",AW699,"D=",AX699,"R=",AY699,"M=",AZ699,"L=",BA699,"B=",BB699)</f>
        <v>MCCARTY T=41D=8R=2M=3L=9B=1</v>
      </c>
      <c r="G699" s="0" t="s">
        <v>846</v>
      </c>
      <c r="I699" s="0" t="s">
        <v>3129</v>
      </c>
      <c r="J699" s="0" t="s">
        <v>3589</v>
      </c>
      <c r="K699" s="0" t="s">
        <v>143</v>
      </c>
      <c r="L699" s="0" t="s">
        <v>144</v>
      </c>
      <c r="M699" s="0" t="str">
        <f aca="false">RIGHT(N699,LEN(N699)-FIND(" ",N699))</f>
        <v>DODGE DR NW</v>
      </c>
      <c r="N699" s="0" t="s">
        <v>3590</v>
      </c>
      <c r="P699" s="0" t="s">
        <v>147</v>
      </c>
      <c r="Q699" s="0" t="s">
        <v>148</v>
      </c>
      <c r="R699" s="0" t="n">
        <v>44485</v>
      </c>
      <c r="AD699" s="0" t="s">
        <v>149</v>
      </c>
      <c r="AE699" s="0" t="s">
        <v>150</v>
      </c>
      <c r="AF699" s="0" t="s">
        <v>151</v>
      </c>
      <c r="AH699" s="0" t="n">
        <v>14</v>
      </c>
      <c r="AI699" s="0" t="n">
        <v>11</v>
      </c>
      <c r="AN699" s="0" t="s">
        <v>147</v>
      </c>
      <c r="AO699" s="0" t="s">
        <v>344</v>
      </c>
      <c r="AP699" s="0" t="s">
        <v>345</v>
      </c>
      <c r="AQ699" s="0" t="n">
        <v>9</v>
      </c>
      <c r="AR699" s="0" t="n">
        <v>64</v>
      </c>
      <c r="AS699" s="0" t="n">
        <v>32</v>
      </c>
      <c r="AV699" s="0" t="s">
        <v>223</v>
      </c>
      <c r="AW699" s="0" t="n">
        <f aca="false">COUNTA($BC699:$EG699)</f>
        <v>41</v>
      </c>
      <c r="AX699" s="0" t="n">
        <f aca="false">COUNTIF($BC699:$EG699,"D")</f>
        <v>8</v>
      </c>
      <c r="AY699" s="0" t="n">
        <f aca="false">COUNTIF($BC699:$EG699,"R")</f>
        <v>2</v>
      </c>
      <c r="AZ699" s="2" t="n">
        <f aca="false">COUNTIF(DW699,"D")+COUNTIF(DO699,"D")+COUNTIF(DJ699,"D")+COUNTIF(DD699,"D")</f>
        <v>3</v>
      </c>
      <c r="BA699" s="0" t="n">
        <f aca="false">IF(DH699&lt;&gt;"",1,0)+IF(DI699&lt;&gt;"",1,0)+IF(DK699&lt;&gt;"",1,0)+IF(DM699&lt;&gt;"",1,0)+IF(DN699&lt;&gt;"",1,0)+IF(DO699&lt;&gt;"",1,0)+IF(DQ699&lt;&gt;"",1,0)+IF(DR699&lt;&gt;"",1,0)+IF(DT699&lt;&gt;"",1,0)+IF(DU699&lt;&gt;"",1,0)+IF(DV699&lt;&gt;"",1,0)+IF(DW699&lt;&gt;"",1,0)+IF(DX699&lt;&gt;"",1,0)+IF(DZ699&lt;&gt;"",1,0)+IF(EA699&lt;&gt;"",1,0)+IF(EB699&lt;&gt;"",1,0)+IF(EE699&lt;&gt;"",1,0)</f>
        <v>9</v>
      </c>
      <c r="BB699" s="0" t="n">
        <f aca="false">IF(AND(AV699&gt;0, AW699&gt;0),1,0)</f>
        <v>1</v>
      </c>
      <c r="BC699" s="0" t="s">
        <v>155</v>
      </c>
      <c r="BE699" s="0" t="s">
        <v>155</v>
      </c>
      <c r="BF699" s="0" t="s">
        <v>155</v>
      </c>
      <c r="BG699" s="0" t="s">
        <v>155</v>
      </c>
      <c r="BH699" s="0" t="s">
        <v>155</v>
      </c>
      <c r="BI699" s="0" t="s">
        <v>155</v>
      </c>
      <c r="BJ699" s="0" t="s">
        <v>155</v>
      </c>
      <c r="BK699" s="0" t="s">
        <v>155</v>
      </c>
      <c r="BL699" s="0" t="s">
        <v>155</v>
      </c>
      <c r="BP699" s="0" t="s">
        <v>155</v>
      </c>
      <c r="BR699" s="0" t="s">
        <v>155</v>
      </c>
      <c r="BS699" s="0" t="s">
        <v>155</v>
      </c>
      <c r="BV699" s="0" t="s">
        <v>155</v>
      </c>
      <c r="BY699" s="0" t="s">
        <v>144</v>
      </c>
      <c r="CA699" s="0" t="s">
        <v>155</v>
      </c>
      <c r="CG699" s="0" t="s">
        <v>155</v>
      </c>
      <c r="CK699" s="0" t="s">
        <v>155</v>
      </c>
      <c r="CN699" s="0" t="s">
        <v>155</v>
      </c>
      <c r="CO699" s="0" t="s">
        <v>217</v>
      </c>
      <c r="CP699" s="0" t="s">
        <v>155</v>
      </c>
      <c r="CT699" s="0" t="s">
        <v>155</v>
      </c>
      <c r="CV699" s="0" t="s">
        <v>155</v>
      </c>
      <c r="CY699" s="0" t="s">
        <v>155</v>
      </c>
      <c r="CZ699" s="0" t="s">
        <v>144</v>
      </c>
      <c r="DC699" s="0" t="s">
        <v>155</v>
      </c>
      <c r="DF699" s="0" t="s">
        <v>155</v>
      </c>
      <c r="DG699" s="0" t="s">
        <v>144</v>
      </c>
      <c r="DI699" s="0" t="s">
        <v>155</v>
      </c>
      <c r="DJ699" s="0" t="s">
        <v>144</v>
      </c>
      <c r="DL699" s="0" t="s">
        <v>155</v>
      </c>
      <c r="DM699" s="0" t="s">
        <v>217</v>
      </c>
      <c r="DN699" s="0" t="s">
        <v>155</v>
      </c>
      <c r="DO699" s="0" t="s">
        <v>144</v>
      </c>
      <c r="DR699" s="0" t="s">
        <v>155</v>
      </c>
      <c r="DS699" s="0" t="s">
        <v>144</v>
      </c>
      <c r="DU699" s="0" t="s">
        <v>155</v>
      </c>
      <c r="DW699" s="0" t="s">
        <v>144</v>
      </c>
      <c r="DX699" s="0" t="s">
        <v>155</v>
      </c>
      <c r="EA699" s="0" t="s">
        <v>155</v>
      </c>
      <c r="ED699" s="0" t="s">
        <v>144</v>
      </c>
      <c r="EF699" s="0" t="s">
        <v>155</v>
      </c>
    </row>
    <row r="700" customFormat="false" ht="13.8" hidden="false" customHeight="false" outlineLevel="0" collapsed="false">
      <c r="A700" s="0" t="s">
        <v>3591</v>
      </c>
      <c r="B700" s="0" t="n">
        <v>78</v>
      </c>
      <c r="C700" s="0" t="n">
        <v>4915</v>
      </c>
      <c r="D700" s="0" t="s">
        <v>3592</v>
      </c>
      <c r="E700" s="0" t="s">
        <v>3593</v>
      </c>
      <c r="F700" s="0" t="str">
        <f aca="false">CONCATENATE(D700," ",LEFT(H700,4),"T=",AW700,"D=",AX700,"R=",AY700,"M=",AZ700,"L=",BA700,"B=",BB700)</f>
        <v>MCCLUER T=49D=17R=0M=3L=9B=1</v>
      </c>
      <c r="G700" s="0" t="s">
        <v>281</v>
      </c>
      <c r="I700" s="0" t="s">
        <v>3594</v>
      </c>
      <c r="J700" s="0" t="s">
        <v>3595</v>
      </c>
      <c r="K700" s="0" t="s">
        <v>143</v>
      </c>
      <c r="L700" s="0" t="s">
        <v>144</v>
      </c>
      <c r="M700" s="0" t="str">
        <f aca="false">RIGHT(N700,LEN(N700)-FIND(" ",N700))</f>
        <v>LAIRD AVE NE</v>
      </c>
      <c r="N700" s="0" t="s">
        <v>3596</v>
      </c>
      <c r="P700" s="0" t="s">
        <v>147</v>
      </c>
      <c r="Q700" s="0" t="s">
        <v>148</v>
      </c>
      <c r="R700" s="0" t="n">
        <v>44483</v>
      </c>
      <c r="AD700" s="0" t="s">
        <v>149</v>
      </c>
      <c r="AE700" s="0" t="s">
        <v>150</v>
      </c>
      <c r="AF700" s="0" t="s">
        <v>151</v>
      </c>
      <c r="AH700" s="0" t="n">
        <v>14</v>
      </c>
      <c r="AI700" s="0" t="n">
        <v>11</v>
      </c>
      <c r="AN700" s="0" t="s">
        <v>147</v>
      </c>
      <c r="AO700" s="0" t="s">
        <v>2809</v>
      </c>
      <c r="AP700" s="0" t="s">
        <v>2810</v>
      </c>
      <c r="AQ700" s="0" t="n">
        <v>9</v>
      </c>
      <c r="AR700" s="0" t="n">
        <v>64</v>
      </c>
      <c r="AS700" s="0" t="n">
        <v>32</v>
      </c>
      <c r="AV700" s="0" t="s">
        <v>202</v>
      </c>
      <c r="AW700" s="0" t="n">
        <f aca="false">COUNTA($BC700:$EG700)</f>
        <v>49</v>
      </c>
      <c r="AX700" s="0" t="n">
        <f aca="false">COUNTIF($BC700:$EG700,"D")</f>
        <v>17</v>
      </c>
      <c r="AY700" s="0" t="n">
        <f aca="false">COUNTIF($BC700:$EG700,"R")</f>
        <v>0</v>
      </c>
      <c r="AZ700" s="2" t="n">
        <f aca="false">COUNTIF(DW700,"D")+COUNTIF(DO700,"D")+COUNTIF(DJ700,"D")+COUNTIF(DD700,"D")</f>
        <v>3</v>
      </c>
      <c r="BA700" s="0" t="n">
        <f aca="false">IF(DH700&lt;&gt;"",1,0)+IF(DI700&lt;&gt;"",1,0)+IF(DK700&lt;&gt;"",1,0)+IF(DM700&lt;&gt;"",1,0)+IF(DN700&lt;&gt;"",1,0)+IF(DO700&lt;&gt;"",1,0)+IF(DQ700&lt;&gt;"",1,0)+IF(DR700&lt;&gt;"",1,0)+IF(DT700&lt;&gt;"",1,0)+IF(DU700&lt;&gt;"",1,0)+IF(DV700&lt;&gt;"",1,0)+IF(DW700&lt;&gt;"",1,0)+IF(DX700&lt;&gt;"",1,0)+IF(DZ700&lt;&gt;"",1,0)+IF(EA700&lt;&gt;"",1,0)+IF(EB700&lt;&gt;"",1,0)+IF(EE700&lt;&gt;"",1,0)</f>
        <v>9</v>
      </c>
      <c r="BB700" s="0" t="n">
        <f aca="false">IF(AND(AV700&gt;0, AW700&gt;0),1,0)</f>
        <v>1</v>
      </c>
      <c r="BC700" s="0" t="s">
        <v>155</v>
      </c>
      <c r="BD700" s="0" t="s">
        <v>155</v>
      </c>
      <c r="BE700" s="0" t="s">
        <v>155</v>
      </c>
      <c r="BF700" s="0" t="s">
        <v>155</v>
      </c>
      <c r="BG700" s="0" t="s">
        <v>155</v>
      </c>
      <c r="BH700" s="0" t="s">
        <v>155</v>
      </c>
      <c r="BI700" s="0" t="s">
        <v>155</v>
      </c>
      <c r="BJ700" s="0" t="s">
        <v>155</v>
      </c>
      <c r="BK700" s="0" t="s">
        <v>155</v>
      </c>
      <c r="BL700" s="0" t="s">
        <v>155</v>
      </c>
      <c r="BP700" s="0" t="s">
        <v>155</v>
      </c>
      <c r="BR700" s="0" t="s">
        <v>155</v>
      </c>
      <c r="BS700" s="0" t="s">
        <v>155</v>
      </c>
      <c r="BV700" s="0" t="s">
        <v>155</v>
      </c>
      <c r="BY700" s="0" t="s">
        <v>144</v>
      </c>
      <c r="CA700" s="0" t="s">
        <v>155</v>
      </c>
      <c r="CC700" s="0" t="s">
        <v>144</v>
      </c>
      <c r="CG700" s="0" t="s">
        <v>155</v>
      </c>
      <c r="CH700" s="0" t="s">
        <v>144</v>
      </c>
      <c r="CK700" s="0" t="s">
        <v>155</v>
      </c>
      <c r="CL700" s="0" t="s">
        <v>144</v>
      </c>
      <c r="CN700" s="0" t="s">
        <v>155</v>
      </c>
      <c r="CO700" s="0" t="s">
        <v>144</v>
      </c>
      <c r="CP700" s="0" t="s">
        <v>155</v>
      </c>
      <c r="CQ700" s="0" t="s">
        <v>144</v>
      </c>
      <c r="CT700" s="0" t="s">
        <v>155</v>
      </c>
      <c r="CU700" s="0" t="s">
        <v>144</v>
      </c>
      <c r="CV700" s="0" t="s">
        <v>155</v>
      </c>
      <c r="CW700" s="0" t="s">
        <v>144</v>
      </c>
      <c r="CY700" s="0" t="s">
        <v>155</v>
      </c>
      <c r="CZ700" s="0" t="s">
        <v>144</v>
      </c>
      <c r="DC700" s="0" t="s">
        <v>155</v>
      </c>
      <c r="DD700" s="0" t="s">
        <v>144</v>
      </c>
      <c r="DF700" s="0" t="s">
        <v>155</v>
      </c>
      <c r="DG700" s="0" t="s">
        <v>144</v>
      </c>
      <c r="DI700" s="0" t="s">
        <v>155</v>
      </c>
      <c r="DJ700" s="0" t="s">
        <v>144</v>
      </c>
      <c r="DL700" s="0" t="s">
        <v>155</v>
      </c>
      <c r="DM700" s="0" t="s">
        <v>144</v>
      </c>
      <c r="DN700" s="0" t="s">
        <v>155</v>
      </c>
      <c r="DR700" s="0" t="s">
        <v>155</v>
      </c>
      <c r="DS700" s="0" t="s">
        <v>144</v>
      </c>
      <c r="DT700" s="0" t="s">
        <v>144</v>
      </c>
      <c r="DU700" s="0" t="s">
        <v>155</v>
      </c>
      <c r="DW700" s="0" t="s">
        <v>144</v>
      </c>
      <c r="DX700" s="0" t="s">
        <v>155</v>
      </c>
      <c r="EA700" s="0" t="s">
        <v>155</v>
      </c>
      <c r="ED700" s="0" t="s">
        <v>144</v>
      </c>
      <c r="EF700" s="0" t="s">
        <v>155</v>
      </c>
    </row>
    <row r="701" customFormat="false" ht="13.8" hidden="false" customHeight="false" outlineLevel="0" collapsed="false">
      <c r="A701" s="0" t="s">
        <v>3597</v>
      </c>
      <c r="B701" s="0" t="n">
        <v>78</v>
      </c>
      <c r="C701" s="0" t="n">
        <v>268726</v>
      </c>
      <c r="D701" s="0" t="s">
        <v>979</v>
      </c>
      <c r="E701" s="0" t="s">
        <v>3598</v>
      </c>
      <c r="F701" s="0" t="str">
        <f aca="false">CONCATENATE(D701," ",LEFT(H701,4),"T=",AW701,"D=",AX701,"R=",AY701,"M=",AZ701,"L=",BA701,"B=",BB701)</f>
        <v>MCCOY T=40D=14R=0M=3L=9B=1</v>
      </c>
      <c r="I701" s="0" t="s">
        <v>3599</v>
      </c>
      <c r="J701" s="0" t="s">
        <v>1046</v>
      </c>
      <c r="K701" s="0" t="s">
        <v>143</v>
      </c>
      <c r="L701" s="0" t="s">
        <v>144</v>
      </c>
      <c r="M701" s="0" t="str">
        <f aca="false">RIGHT(N701,LEN(N701)-FIND(" ",N701))</f>
        <v>WICK ST SE</v>
      </c>
      <c r="N701" s="0" t="s">
        <v>3600</v>
      </c>
      <c r="P701" s="0" t="s">
        <v>147</v>
      </c>
      <c r="Q701" s="0" t="s">
        <v>148</v>
      </c>
      <c r="R701" s="0" t="n">
        <v>44484</v>
      </c>
      <c r="AD701" s="0" t="s">
        <v>149</v>
      </c>
      <c r="AE701" s="0" t="s">
        <v>150</v>
      </c>
      <c r="AF701" s="0" t="s">
        <v>151</v>
      </c>
      <c r="AH701" s="0" t="n">
        <v>14</v>
      </c>
      <c r="AI701" s="0" t="n">
        <v>11</v>
      </c>
      <c r="AN701" s="0" t="s">
        <v>147</v>
      </c>
      <c r="AO701" s="0" t="s">
        <v>277</v>
      </c>
      <c r="AP701" s="0" t="s">
        <v>278</v>
      </c>
      <c r="AQ701" s="0" t="n">
        <v>9</v>
      </c>
      <c r="AR701" s="0" t="n">
        <v>64</v>
      </c>
      <c r="AS701" s="0" t="n">
        <v>32</v>
      </c>
      <c r="AV701" s="0" t="s">
        <v>252</v>
      </c>
      <c r="AW701" s="0" t="n">
        <f aca="false">COUNTA($BC701:$EG701)</f>
        <v>40</v>
      </c>
      <c r="AX701" s="0" t="n">
        <f aca="false">COUNTIF($BC701:$EG701,"D")</f>
        <v>14</v>
      </c>
      <c r="AY701" s="0" t="n">
        <f aca="false">COUNTIF($BC701:$EG701,"R")</f>
        <v>0</v>
      </c>
      <c r="AZ701" s="2" t="n">
        <f aca="false">COUNTIF(DW701,"D")+COUNTIF(DO701,"D")+COUNTIF(DJ701,"D")+COUNTIF(DD701,"D")</f>
        <v>3</v>
      </c>
      <c r="BA701" s="0" t="n">
        <f aca="false">IF(DH701&lt;&gt;"",1,0)+IF(DI701&lt;&gt;"",1,0)+IF(DK701&lt;&gt;"",1,0)+IF(DM701&lt;&gt;"",1,0)+IF(DN701&lt;&gt;"",1,0)+IF(DO701&lt;&gt;"",1,0)+IF(DQ701&lt;&gt;"",1,0)+IF(DR701&lt;&gt;"",1,0)+IF(DT701&lt;&gt;"",1,0)+IF(DU701&lt;&gt;"",1,0)+IF(DV701&lt;&gt;"",1,0)+IF(DW701&lt;&gt;"",1,0)+IF(DX701&lt;&gt;"",1,0)+IF(DZ701&lt;&gt;"",1,0)+IF(EA701&lt;&gt;"",1,0)+IF(EB701&lt;&gt;"",1,0)+IF(EE701&lt;&gt;"",1,0)</f>
        <v>9</v>
      </c>
      <c r="BB701" s="0" t="n">
        <f aca="false">IF(AND(AV701&gt;0, AW701&gt;0),1,0)</f>
        <v>1</v>
      </c>
      <c r="BC701" s="0" t="s">
        <v>155</v>
      </c>
      <c r="BD701" s="0" t="s">
        <v>155</v>
      </c>
      <c r="BH701" s="0" t="s">
        <v>155</v>
      </c>
      <c r="BI701" s="0" t="s">
        <v>155</v>
      </c>
      <c r="BJ701" s="0" t="s">
        <v>155</v>
      </c>
      <c r="BK701" s="0" t="s">
        <v>155</v>
      </c>
      <c r="BL701" s="0" t="s">
        <v>155</v>
      </c>
      <c r="BP701" s="0" t="s">
        <v>155</v>
      </c>
      <c r="BS701" s="0" t="s">
        <v>155</v>
      </c>
      <c r="BY701" s="0" t="s">
        <v>144</v>
      </c>
      <c r="CA701" s="0" t="s">
        <v>155</v>
      </c>
      <c r="CG701" s="0" t="s">
        <v>155</v>
      </c>
      <c r="CK701" s="0" t="s">
        <v>155</v>
      </c>
      <c r="CL701" s="0" t="s">
        <v>144</v>
      </c>
      <c r="CN701" s="0" t="s">
        <v>155</v>
      </c>
      <c r="CO701" s="0" t="s">
        <v>144</v>
      </c>
      <c r="CP701" s="0" t="s">
        <v>155</v>
      </c>
      <c r="CQ701" s="0" t="s">
        <v>144</v>
      </c>
      <c r="CV701" s="0" t="s">
        <v>155</v>
      </c>
      <c r="CW701" s="0" t="s">
        <v>144</v>
      </c>
      <c r="CY701" s="0" t="s">
        <v>155</v>
      </c>
      <c r="CZ701" s="0" t="s">
        <v>144</v>
      </c>
      <c r="DC701" s="0" t="s">
        <v>155</v>
      </c>
      <c r="DD701" s="0" t="s">
        <v>144</v>
      </c>
      <c r="DF701" s="0" t="s">
        <v>155</v>
      </c>
      <c r="DG701" s="0" t="s">
        <v>144</v>
      </c>
      <c r="DI701" s="0" t="s">
        <v>155</v>
      </c>
      <c r="DJ701" s="0" t="s">
        <v>144</v>
      </c>
      <c r="DL701" s="0" t="s">
        <v>155</v>
      </c>
      <c r="DM701" s="0" t="s">
        <v>144</v>
      </c>
      <c r="DN701" s="0" t="s">
        <v>155</v>
      </c>
      <c r="DR701" s="0" t="s">
        <v>155</v>
      </c>
      <c r="DS701" s="0" t="s">
        <v>144</v>
      </c>
      <c r="DT701" s="0" t="s">
        <v>144</v>
      </c>
      <c r="DU701" s="0" t="s">
        <v>155</v>
      </c>
      <c r="DW701" s="0" t="s">
        <v>144</v>
      </c>
      <c r="DX701" s="0" t="s">
        <v>155</v>
      </c>
      <c r="EA701" s="0" t="s">
        <v>155</v>
      </c>
      <c r="ED701" s="0" t="s">
        <v>144</v>
      </c>
      <c r="EF701" s="0" t="s">
        <v>155</v>
      </c>
    </row>
    <row r="702" customFormat="false" ht="13.8" hidden="false" customHeight="false" outlineLevel="0" collapsed="false">
      <c r="A702" s="0" t="s">
        <v>3601</v>
      </c>
      <c r="B702" s="0" t="n">
        <v>78</v>
      </c>
      <c r="C702" s="0" t="n">
        <v>22107</v>
      </c>
      <c r="D702" s="0" t="s">
        <v>979</v>
      </c>
      <c r="E702" s="0" t="s">
        <v>821</v>
      </c>
      <c r="F702" s="0" t="str">
        <f aca="false">CONCATENATE(D702," ",LEFT(H702,4),"T=",AW702,"D=",AX702,"R=",AY702,"M=",AZ702,"L=",BA702,"B=",BB702)</f>
        <v>MCCOY T=47D=15R=0M=3L=9B=1</v>
      </c>
      <c r="G702" s="0" t="s">
        <v>281</v>
      </c>
      <c r="I702" s="0" t="s">
        <v>3602</v>
      </c>
      <c r="J702" s="0" t="s">
        <v>1507</v>
      </c>
      <c r="K702" s="0" t="s">
        <v>143</v>
      </c>
      <c r="L702" s="0" t="s">
        <v>144</v>
      </c>
      <c r="M702" s="0" t="str">
        <f aca="false">RIGHT(N702,LEN(N702)-FIND(" ",N702))</f>
        <v>ARTHUR DR NW</v>
      </c>
      <c r="N702" s="0" t="s">
        <v>983</v>
      </c>
      <c r="P702" s="0" t="s">
        <v>147</v>
      </c>
      <c r="Q702" s="0" t="s">
        <v>148</v>
      </c>
      <c r="R702" s="0" t="n">
        <v>44485</v>
      </c>
      <c r="AD702" s="0" t="s">
        <v>149</v>
      </c>
      <c r="AE702" s="0" t="s">
        <v>150</v>
      </c>
      <c r="AF702" s="0" t="s">
        <v>151</v>
      </c>
      <c r="AH702" s="0" t="n">
        <v>14</v>
      </c>
      <c r="AI702" s="0" t="n">
        <v>11</v>
      </c>
      <c r="AN702" s="0" t="s">
        <v>147</v>
      </c>
      <c r="AO702" s="0" t="s">
        <v>344</v>
      </c>
      <c r="AP702" s="0" t="s">
        <v>345</v>
      </c>
      <c r="AQ702" s="0" t="n">
        <v>9</v>
      </c>
      <c r="AR702" s="0" t="n">
        <v>64</v>
      </c>
      <c r="AS702" s="0" t="n">
        <v>32</v>
      </c>
      <c r="AV702" s="0" t="s">
        <v>223</v>
      </c>
      <c r="AW702" s="0" t="n">
        <f aca="false">COUNTA($BC702:$EG702)</f>
        <v>47</v>
      </c>
      <c r="AX702" s="0" t="n">
        <f aca="false">COUNTIF($BC702:$EG702,"D")</f>
        <v>15</v>
      </c>
      <c r="AY702" s="0" t="n">
        <f aca="false">COUNTIF($BC702:$EG702,"R")</f>
        <v>0</v>
      </c>
      <c r="AZ702" s="2" t="n">
        <f aca="false">COUNTIF(DW702,"D")+COUNTIF(DO702,"D")+COUNTIF(DJ702,"D")+COUNTIF(DD702,"D")</f>
        <v>3</v>
      </c>
      <c r="BA702" s="0" t="n">
        <f aca="false">IF(DH702&lt;&gt;"",1,0)+IF(DI702&lt;&gt;"",1,0)+IF(DK702&lt;&gt;"",1,0)+IF(DM702&lt;&gt;"",1,0)+IF(DN702&lt;&gt;"",1,0)+IF(DO702&lt;&gt;"",1,0)+IF(DQ702&lt;&gt;"",1,0)+IF(DR702&lt;&gt;"",1,0)+IF(DT702&lt;&gt;"",1,0)+IF(DU702&lt;&gt;"",1,0)+IF(DV702&lt;&gt;"",1,0)+IF(DW702&lt;&gt;"",1,0)+IF(DX702&lt;&gt;"",1,0)+IF(DZ702&lt;&gt;"",1,0)+IF(EA702&lt;&gt;"",1,0)+IF(EB702&lt;&gt;"",1,0)+IF(EE702&lt;&gt;"",1,0)</f>
        <v>9</v>
      </c>
      <c r="BB702" s="0" t="n">
        <f aca="false">IF(AND(AV702&gt;0, AW702&gt;0),1,0)</f>
        <v>1</v>
      </c>
      <c r="BC702" s="0" t="s">
        <v>155</v>
      </c>
      <c r="BD702" s="0" t="s">
        <v>155</v>
      </c>
      <c r="BE702" s="0" t="s">
        <v>155</v>
      </c>
      <c r="BF702" s="0" t="s">
        <v>155</v>
      </c>
      <c r="BG702" s="0" t="s">
        <v>155</v>
      </c>
      <c r="BH702" s="0" t="s">
        <v>155</v>
      </c>
      <c r="BI702" s="0" t="s">
        <v>155</v>
      </c>
      <c r="BJ702" s="0" t="s">
        <v>155</v>
      </c>
      <c r="BK702" s="0" t="s">
        <v>155</v>
      </c>
      <c r="BL702" s="0" t="s">
        <v>155</v>
      </c>
      <c r="BP702" s="0" t="s">
        <v>155</v>
      </c>
      <c r="BR702" s="0" t="s">
        <v>155</v>
      </c>
      <c r="BS702" s="0" t="s">
        <v>155</v>
      </c>
      <c r="BV702" s="0" t="s">
        <v>155</v>
      </c>
      <c r="BY702" s="0" t="s">
        <v>144</v>
      </c>
      <c r="CA702" s="0" t="s">
        <v>155</v>
      </c>
      <c r="CC702" s="0" t="s">
        <v>144</v>
      </c>
      <c r="CG702" s="0" t="s">
        <v>155</v>
      </c>
      <c r="CH702" s="0" t="s">
        <v>144</v>
      </c>
      <c r="CK702" s="0" t="s">
        <v>155</v>
      </c>
      <c r="CL702" s="0" t="s">
        <v>144</v>
      </c>
      <c r="CN702" s="0" t="s">
        <v>155</v>
      </c>
      <c r="CO702" s="0" t="s">
        <v>144</v>
      </c>
      <c r="CP702" s="0" t="s">
        <v>155</v>
      </c>
      <c r="CQ702" s="0" t="s">
        <v>144</v>
      </c>
      <c r="CT702" s="0" t="s">
        <v>155</v>
      </c>
      <c r="CU702" s="0" t="s">
        <v>144</v>
      </c>
      <c r="CV702" s="0" t="s">
        <v>155</v>
      </c>
      <c r="CW702" s="0" t="s">
        <v>144</v>
      </c>
      <c r="CY702" s="0" t="s">
        <v>155</v>
      </c>
      <c r="CZ702" s="0" t="s">
        <v>144</v>
      </c>
      <c r="DC702" s="0" t="s">
        <v>155</v>
      </c>
      <c r="DD702" s="0" t="s">
        <v>144</v>
      </c>
      <c r="DF702" s="0" t="s">
        <v>155</v>
      </c>
      <c r="DI702" s="0" t="s">
        <v>155</v>
      </c>
      <c r="DJ702" s="0" t="s">
        <v>144</v>
      </c>
      <c r="DL702" s="0" t="s">
        <v>155</v>
      </c>
      <c r="DM702" s="0" t="s">
        <v>144</v>
      </c>
      <c r="DN702" s="0" t="s">
        <v>155</v>
      </c>
      <c r="DR702" s="0" t="s">
        <v>155</v>
      </c>
      <c r="DS702" s="0" t="s">
        <v>144</v>
      </c>
      <c r="DT702" s="0" t="s">
        <v>144</v>
      </c>
      <c r="DU702" s="0" t="s">
        <v>155</v>
      </c>
      <c r="DW702" s="0" t="s">
        <v>144</v>
      </c>
      <c r="DX702" s="0" t="s">
        <v>155</v>
      </c>
      <c r="EA702" s="0" t="s">
        <v>155</v>
      </c>
      <c r="EF702" s="0" t="s">
        <v>155</v>
      </c>
    </row>
    <row r="703" customFormat="false" ht="13.8" hidden="false" customHeight="false" outlineLevel="0" collapsed="false">
      <c r="A703" s="0" t="s">
        <v>3603</v>
      </c>
      <c r="B703" s="0" t="n">
        <v>78</v>
      </c>
      <c r="C703" s="0" t="n">
        <v>22109</v>
      </c>
      <c r="D703" s="0" t="s">
        <v>979</v>
      </c>
      <c r="E703" s="0" t="s">
        <v>624</v>
      </c>
      <c r="F703" s="0" t="str">
        <f aca="false">CONCATENATE(D703," ",LEFT(H703,4),"T=",AW703,"D=",AX703,"R=",AY703,"M=",AZ703,"L=",BA703,"B=",BB703)</f>
        <v>MCCOY T=48D=16R=0M=3L=9B=1</v>
      </c>
      <c r="G703" s="0" t="s">
        <v>264</v>
      </c>
      <c r="I703" s="0" t="s">
        <v>3604</v>
      </c>
      <c r="J703" s="0" t="s">
        <v>1507</v>
      </c>
      <c r="K703" s="0" t="s">
        <v>143</v>
      </c>
      <c r="L703" s="0" t="s">
        <v>144</v>
      </c>
      <c r="M703" s="0" t="str">
        <f aca="false">RIGHT(N703,LEN(N703)-FIND(" ",N703))</f>
        <v>ARTHUR DR NW</v>
      </c>
      <c r="N703" s="0" t="s">
        <v>983</v>
      </c>
      <c r="P703" s="0" t="s">
        <v>147</v>
      </c>
      <c r="Q703" s="0" t="s">
        <v>148</v>
      </c>
      <c r="R703" s="0" t="n">
        <v>44485</v>
      </c>
      <c r="AD703" s="0" t="s">
        <v>149</v>
      </c>
      <c r="AE703" s="0" t="s">
        <v>150</v>
      </c>
      <c r="AF703" s="0" t="s">
        <v>151</v>
      </c>
      <c r="AH703" s="0" t="n">
        <v>14</v>
      </c>
      <c r="AI703" s="0" t="n">
        <v>11</v>
      </c>
      <c r="AN703" s="0" t="s">
        <v>147</v>
      </c>
      <c r="AO703" s="0" t="s">
        <v>344</v>
      </c>
      <c r="AP703" s="0" t="s">
        <v>345</v>
      </c>
      <c r="AQ703" s="0" t="n">
        <v>9</v>
      </c>
      <c r="AR703" s="0" t="n">
        <v>64</v>
      </c>
      <c r="AS703" s="0" t="n">
        <v>32</v>
      </c>
      <c r="AV703" s="0" t="s">
        <v>223</v>
      </c>
      <c r="AW703" s="0" t="n">
        <f aca="false">COUNTA($BC703:$EG703)</f>
        <v>48</v>
      </c>
      <c r="AX703" s="0" t="n">
        <f aca="false">COUNTIF($BC703:$EG703,"D")</f>
        <v>16</v>
      </c>
      <c r="AY703" s="0" t="n">
        <f aca="false">COUNTIF($BC703:$EG703,"R")</f>
        <v>0</v>
      </c>
      <c r="AZ703" s="2" t="n">
        <f aca="false">COUNTIF(DW703,"D")+COUNTIF(DO703,"D")+COUNTIF(DJ703,"D")+COUNTIF(DD703,"D")</f>
        <v>3</v>
      </c>
      <c r="BA703" s="0" t="n">
        <f aca="false">IF(DH703&lt;&gt;"",1,0)+IF(DI703&lt;&gt;"",1,0)+IF(DK703&lt;&gt;"",1,0)+IF(DM703&lt;&gt;"",1,0)+IF(DN703&lt;&gt;"",1,0)+IF(DO703&lt;&gt;"",1,0)+IF(DQ703&lt;&gt;"",1,0)+IF(DR703&lt;&gt;"",1,0)+IF(DT703&lt;&gt;"",1,0)+IF(DU703&lt;&gt;"",1,0)+IF(DV703&lt;&gt;"",1,0)+IF(DW703&lt;&gt;"",1,0)+IF(DX703&lt;&gt;"",1,0)+IF(DZ703&lt;&gt;"",1,0)+IF(EA703&lt;&gt;"",1,0)+IF(EB703&lt;&gt;"",1,0)+IF(EE703&lt;&gt;"",1,0)</f>
        <v>9</v>
      </c>
      <c r="BB703" s="0" t="n">
        <f aca="false">IF(AND(AV703&gt;0, AW703&gt;0),1,0)</f>
        <v>1</v>
      </c>
      <c r="BC703" s="0" t="s">
        <v>155</v>
      </c>
      <c r="BD703" s="0" t="s">
        <v>155</v>
      </c>
      <c r="BE703" s="0" t="s">
        <v>155</v>
      </c>
      <c r="BF703" s="0" t="s">
        <v>155</v>
      </c>
      <c r="BG703" s="0" t="s">
        <v>155</v>
      </c>
      <c r="BH703" s="0" t="s">
        <v>155</v>
      </c>
      <c r="BI703" s="0" t="s">
        <v>155</v>
      </c>
      <c r="BJ703" s="0" t="s">
        <v>155</v>
      </c>
      <c r="BK703" s="0" t="s">
        <v>155</v>
      </c>
      <c r="BL703" s="0" t="s">
        <v>155</v>
      </c>
      <c r="BP703" s="0" t="s">
        <v>155</v>
      </c>
      <c r="BR703" s="0" t="s">
        <v>155</v>
      </c>
      <c r="BS703" s="0" t="s">
        <v>155</v>
      </c>
      <c r="BV703" s="0" t="s">
        <v>155</v>
      </c>
      <c r="BY703" s="0" t="s">
        <v>144</v>
      </c>
      <c r="CA703" s="0" t="s">
        <v>155</v>
      </c>
      <c r="CC703" s="0" t="s">
        <v>144</v>
      </c>
      <c r="CG703" s="0" t="s">
        <v>155</v>
      </c>
      <c r="CH703" s="0" t="s">
        <v>144</v>
      </c>
      <c r="CK703" s="0" t="s">
        <v>155</v>
      </c>
      <c r="CL703" s="0" t="s">
        <v>144</v>
      </c>
      <c r="CN703" s="0" t="s">
        <v>155</v>
      </c>
      <c r="CO703" s="0" t="s">
        <v>144</v>
      </c>
      <c r="CP703" s="0" t="s">
        <v>155</v>
      </c>
      <c r="CQ703" s="0" t="s">
        <v>144</v>
      </c>
      <c r="CT703" s="0" t="s">
        <v>155</v>
      </c>
      <c r="CU703" s="0" t="s">
        <v>144</v>
      </c>
      <c r="CV703" s="0" t="s">
        <v>155</v>
      </c>
      <c r="CW703" s="0" t="s">
        <v>144</v>
      </c>
      <c r="CY703" s="0" t="s">
        <v>155</v>
      </c>
      <c r="CZ703" s="0" t="s">
        <v>144</v>
      </c>
      <c r="DC703" s="0" t="s">
        <v>155</v>
      </c>
      <c r="DD703" s="0" t="s">
        <v>144</v>
      </c>
      <c r="DF703" s="0" t="s">
        <v>155</v>
      </c>
      <c r="DG703" s="0" t="s">
        <v>144</v>
      </c>
      <c r="DI703" s="0" t="s">
        <v>155</v>
      </c>
      <c r="DJ703" s="0" t="s">
        <v>144</v>
      </c>
      <c r="DL703" s="0" t="s">
        <v>155</v>
      </c>
      <c r="DM703" s="0" t="s">
        <v>144</v>
      </c>
      <c r="DN703" s="0" t="s">
        <v>155</v>
      </c>
      <c r="DR703" s="0" t="s">
        <v>155</v>
      </c>
      <c r="DS703" s="0" t="s">
        <v>144</v>
      </c>
      <c r="DT703" s="0" t="s">
        <v>144</v>
      </c>
      <c r="DU703" s="0" t="s">
        <v>155</v>
      </c>
      <c r="DW703" s="0" t="s">
        <v>144</v>
      </c>
      <c r="DX703" s="0" t="s">
        <v>155</v>
      </c>
      <c r="EA703" s="0" t="s">
        <v>155</v>
      </c>
      <c r="EF703" s="0" t="s">
        <v>155</v>
      </c>
    </row>
    <row r="704" customFormat="false" ht="13.8" hidden="false" customHeight="false" outlineLevel="0" collapsed="false">
      <c r="A704" s="0" t="s">
        <v>3605</v>
      </c>
      <c r="B704" s="0" t="n">
        <v>78</v>
      </c>
      <c r="C704" s="0" t="n">
        <v>399251</v>
      </c>
      <c r="D704" s="0" t="s">
        <v>3606</v>
      </c>
      <c r="E704" s="0" t="s">
        <v>1064</v>
      </c>
      <c r="F704" s="0" t="str">
        <f aca="false">CONCATENATE(D704," ",LEFT(H704,4),"T=",AW704,"D=",AX704,"R=",AY704,"M=",AZ704,"L=",BA704,"B=",BB704)</f>
        <v>MCGOVERN T=20D=9R=0M=3L=9B=1</v>
      </c>
      <c r="G704" s="0" t="s">
        <v>217</v>
      </c>
      <c r="I704" s="0" t="s">
        <v>3607</v>
      </c>
      <c r="J704" s="0" t="s">
        <v>3608</v>
      </c>
      <c r="K704" s="0" t="s">
        <v>143</v>
      </c>
      <c r="L704" s="0" t="s">
        <v>144</v>
      </c>
      <c r="M704" s="0" t="str">
        <f aca="false">RIGHT(N704,LEN(N704)-FIND(" ",N704))</f>
        <v>ROYAL TROON DR SE</v>
      </c>
      <c r="N704" s="0" t="s">
        <v>3609</v>
      </c>
      <c r="P704" s="0" t="s">
        <v>147</v>
      </c>
      <c r="Q704" s="0" t="s">
        <v>148</v>
      </c>
      <c r="R704" s="0" t="n">
        <v>44484</v>
      </c>
      <c r="AD704" s="0" t="s">
        <v>149</v>
      </c>
      <c r="AE704" s="0" t="s">
        <v>150</v>
      </c>
      <c r="AF704" s="0" t="s">
        <v>151</v>
      </c>
      <c r="AH704" s="0" t="n">
        <v>14</v>
      </c>
      <c r="AI704" s="0" t="n">
        <v>11</v>
      </c>
      <c r="AN704" s="0" t="s">
        <v>147</v>
      </c>
      <c r="AO704" s="0" t="s">
        <v>268</v>
      </c>
      <c r="AP704" s="0" t="s">
        <v>269</v>
      </c>
      <c r="AQ704" s="0" t="n">
        <v>9</v>
      </c>
      <c r="AR704" s="0" t="n">
        <v>64</v>
      </c>
      <c r="AS704" s="0" t="n">
        <v>32</v>
      </c>
      <c r="AV704" s="0" t="s">
        <v>252</v>
      </c>
      <c r="AW704" s="0" t="n">
        <f aca="false">COUNTA($BC704:$EG704)</f>
        <v>20</v>
      </c>
      <c r="AX704" s="0" t="n">
        <f aca="false">COUNTIF($BC704:$EG704,"D")</f>
        <v>9</v>
      </c>
      <c r="AY704" s="0" t="n">
        <f aca="false">COUNTIF($BC704:$EG704,"R")</f>
        <v>0</v>
      </c>
      <c r="AZ704" s="2" t="n">
        <f aca="false">COUNTIF(DW704,"D")+COUNTIF(DO704,"D")+COUNTIF(DJ704,"D")+COUNTIF(DD704,"D")</f>
        <v>3</v>
      </c>
      <c r="BA704" s="0" t="n">
        <f aca="false">IF(DH704&lt;&gt;"",1,0)+IF(DI704&lt;&gt;"",1,0)+IF(DK704&lt;&gt;"",1,0)+IF(DM704&lt;&gt;"",1,0)+IF(DN704&lt;&gt;"",1,0)+IF(DO704&lt;&gt;"",1,0)+IF(DQ704&lt;&gt;"",1,0)+IF(DR704&lt;&gt;"",1,0)+IF(DT704&lt;&gt;"",1,0)+IF(DU704&lt;&gt;"",1,0)+IF(DV704&lt;&gt;"",1,0)+IF(DW704&lt;&gt;"",1,0)+IF(DX704&lt;&gt;"",1,0)+IF(DZ704&lt;&gt;"",1,0)+IF(EA704&lt;&gt;"",1,0)+IF(EB704&lt;&gt;"",1,0)+IF(EE704&lt;&gt;"",1,0)</f>
        <v>9</v>
      </c>
      <c r="BB704" s="0" t="n">
        <f aca="false">IF(AND(AV704&gt;0, AW704&gt;0),1,0)</f>
        <v>1</v>
      </c>
      <c r="CU704" s="0" t="s">
        <v>144</v>
      </c>
      <c r="CV704" s="0" t="s">
        <v>155</v>
      </c>
      <c r="CW704" s="0" t="s">
        <v>144</v>
      </c>
      <c r="CY704" s="0" t="s">
        <v>155</v>
      </c>
      <c r="CZ704" s="0" t="s">
        <v>144</v>
      </c>
      <c r="DC704" s="0" t="s">
        <v>155</v>
      </c>
      <c r="DD704" s="0" t="s">
        <v>144</v>
      </c>
      <c r="DG704" s="0" t="s">
        <v>144</v>
      </c>
      <c r="DI704" s="0" t="s">
        <v>155</v>
      </c>
      <c r="DJ704" s="0" t="s">
        <v>144</v>
      </c>
      <c r="DL704" s="0" t="s">
        <v>155</v>
      </c>
      <c r="DM704" s="0" t="s">
        <v>144</v>
      </c>
      <c r="DN704" s="0" t="s">
        <v>155</v>
      </c>
      <c r="DR704" s="0" t="s">
        <v>155</v>
      </c>
      <c r="DT704" s="0" t="s">
        <v>144</v>
      </c>
      <c r="DU704" s="0" t="s">
        <v>155</v>
      </c>
      <c r="DW704" s="0" t="s">
        <v>144</v>
      </c>
      <c r="DX704" s="0" t="s">
        <v>155</v>
      </c>
      <c r="EA704" s="0" t="s">
        <v>155</v>
      </c>
      <c r="EF704" s="0" t="s">
        <v>155</v>
      </c>
    </row>
    <row r="705" customFormat="false" ht="13.8" hidden="false" customHeight="false" outlineLevel="0" collapsed="false">
      <c r="A705" s="0" t="s">
        <v>3610</v>
      </c>
      <c r="B705" s="0" t="n">
        <v>78</v>
      </c>
      <c r="C705" s="0" t="n">
        <v>398877</v>
      </c>
      <c r="D705" s="0" t="s">
        <v>3606</v>
      </c>
      <c r="E705" s="0" t="s">
        <v>657</v>
      </c>
      <c r="F705" s="0" t="str">
        <f aca="false">CONCATENATE(D705," ",LEFT(H705,4),"T=",AW705,"D=",AX705,"R=",AY705,"M=",AZ705,"L=",BA705,"B=",BB705)</f>
        <v>MCGOVERN T=20D=9R=0M=3L=9B=1</v>
      </c>
      <c r="G705" s="0" t="s">
        <v>361</v>
      </c>
      <c r="I705" s="0" t="s">
        <v>3611</v>
      </c>
      <c r="J705" s="0" t="s">
        <v>3608</v>
      </c>
      <c r="K705" s="0" t="s">
        <v>143</v>
      </c>
      <c r="L705" s="0" t="s">
        <v>144</v>
      </c>
      <c r="M705" s="0" t="str">
        <f aca="false">RIGHT(N705,LEN(N705)-FIND(" ",N705))</f>
        <v>ROYAL TROON DR SE</v>
      </c>
      <c r="N705" s="0" t="s">
        <v>3609</v>
      </c>
      <c r="P705" s="0" t="s">
        <v>147</v>
      </c>
      <c r="Q705" s="0" t="s">
        <v>148</v>
      </c>
      <c r="R705" s="0" t="n">
        <v>44484</v>
      </c>
      <c r="AD705" s="0" t="s">
        <v>149</v>
      </c>
      <c r="AE705" s="0" t="s">
        <v>150</v>
      </c>
      <c r="AF705" s="0" t="s">
        <v>151</v>
      </c>
      <c r="AH705" s="0" t="n">
        <v>14</v>
      </c>
      <c r="AI705" s="0" t="n">
        <v>11</v>
      </c>
      <c r="AN705" s="0" t="s">
        <v>147</v>
      </c>
      <c r="AO705" s="0" t="s">
        <v>268</v>
      </c>
      <c r="AP705" s="0" t="s">
        <v>269</v>
      </c>
      <c r="AQ705" s="0" t="n">
        <v>9</v>
      </c>
      <c r="AR705" s="0" t="n">
        <v>64</v>
      </c>
      <c r="AS705" s="0" t="n">
        <v>32</v>
      </c>
      <c r="AV705" s="0" t="s">
        <v>252</v>
      </c>
      <c r="AW705" s="0" t="n">
        <f aca="false">COUNTA($BC705:$EG705)</f>
        <v>20</v>
      </c>
      <c r="AX705" s="0" t="n">
        <f aca="false">COUNTIF($BC705:$EG705,"D")</f>
        <v>9</v>
      </c>
      <c r="AY705" s="0" t="n">
        <f aca="false">COUNTIF($BC705:$EG705,"R")</f>
        <v>0</v>
      </c>
      <c r="AZ705" s="2" t="n">
        <f aca="false">COUNTIF(DW705,"D")+COUNTIF(DO705,"D")+COUNTIF(DJ705,"D")+COUNTIF(DD705,"D")</f>
        <v>3</v>
      </c>
      <c r="BA705" s="0" t="n">
        <f aca="false">IF(DH705&lt;&gt;"",1,0)+IF(DI705&lt;&gt;"",1,0)+IF(DK705&lt;&gt;"",1,0)+IF(DM705&lt;&gt;"",1,0)+IF(DN705&lt;&gt;"",1,0)+IF(DO705&lt;&gt;"",1,0)+IF(DQ705&lt;&gt;"",1,0)+IF(DR705&lt;&gt;"",1,0)+IF(DT705&lt;&gt;"",1,0)+IF(DU705&lt;&gt;"",1,0)+IF(DV705&lt;&gt;"",1,0)+IF(DW705&lt;&gt;"",1,0)+IF(DX705&lt;&gt;"",1,0)+IF(DZ705&lt;&gt;"",1,0)+IF(EA705&lt;&gt;"",1,0)+IF(EB705&lt;&gt;"",1,0)+IF(EE705&lt;&gt;"",1,0)</f>
        <v>9</v>
      </c>
      <c r="BB705" s="0" t="n">
        <f aca="false">IF(AND(AV705&gt;0, AW705&gt;0),1,0)</f>
        <v>1</v>
      </c>
      <c r="CU705" s="0" t="s">
        <v>144</v>
      </c>
      <c r="CV705" s="0" t="s">
        <v>155</v>
      </c>
      <c r="CW705" s="0" t="s">
        <v>144</v>
      </c>
      <c r="CY705" s="0" t="s">
        <v>155</v>
      </c>
      <c r="CZ705" s="0" t="s">
        <v>144</v>
      </c>
      <c r="DC705" s="0" t="s">
        <v>155</v>
      </c>
      <c r="DD705" s="0" t="s">
        <v>144</v>
      </c>
      <c r="DG705" s="0" t="s">
        <v>144</v>
      </c>
      <c r="DI705" s="0" t="s">
        <v>155</v>
      </c>
      <c r="DJ705" s="0" t="s">
        <v>144</v>
      </c>
      <c r="DL705" s="0" t="s">
        <v>155</v>
      </c>
      <c r="DM705" s="0" t="s">
        <v>144</v>
      </c>
      <c r="DN705" s="0" t="s">
        <v>155</v>
      </c>
      <c r="DR705" s="0" t="s">
        <v>155</v>
      </c>
      <c r="DT705" s="0" t="s">
        <v>144</v>
      </c>
      <c r="DU705" s="0" t="s">
        <v>155</v>
      </c>
      <c r="DW705" s="0" t="s">
        <v>144</v>
      </c>
      <c r="DX705" s="0" t="s">
        <v>155</v>
      </c>
      <c r="EA705" s="0" t="s">
        <v>155</v>
      </c>
      <c r="EF705" s="0" t="s">
        <v>155</v>
      </c>
    </row>
    <row r="706" customFormat="false" ht="13.8" hidden="false" customHeight="false" outlineLevel="0" collapsed="false">
      <c r="A706" s="0" t="s">
        <v>3612</v>
      </c>
      <c r="B706" s="0" t="n">
        <v>78</v>
      </c>
      <c r="C706" s="0" t="n">
        <v>326140</v>
      </c>
      <c r="D706" s="0" t="s">
        <v>1013</v>
      </c>
      <c r="E706" s="0" t="s">
        <v>1289</v>
      </c>
      <c r="F706" s="0" t="str">
        <f aca="false">CONCATENATE(D706," ",LEFT(H706,4),"T=",AW706,"D=",AX706,"R=",AY706,"M=",AZ706,"L=",BA706,"B=",BB706)</f>
        <v>MCKINNEY T=36D=16R=0M=3L=9B=1</v>
      </c>
      <c r="I706" s="0" t="s">
        <v>3613</v>
      </c>
      <c r="J706" s="0" t="s">
        <v>3614</v>
      </c>
      <c r="K706" s="0" t="s">
        <v>143</v>
      </c>
      <c r="L706" s="0" t="s">
        <v>144</v>
      </c>
      <c r="M706" s="0" t="str">
        <f aca="false">RIGHT(N706,LEN(N706)-FIND(" ",N706))</f>
        <v>KENILWORTH AVE SE</v>
      </c>
      <c r="N706" s="0" t="s">
        <v>3615</v>
      </c>
      <c r="P706" s="0" t="s">
        <v>147</v>
      </c>
      <c r="Q706" s="0" t="s">
        <v>148</v>
      </c>
      <c r="R706" s="0" t="n">
        <v>44484</v>
      </c>
      <c r="AD706" s="0" t="s">
        <v>149</v>
      </c>
      <c r="AE706" s="0" t="s">
        <v>150</v>
      </c>
      <c r="AF706" s="0" t="s">
        <v>151</v>
      </c>
      <c r="AH706" s="0" t="n">
        <v>14</v>
      </c>
      <c r="AI706" s="0" t="n">
        <v>11</v>
      </c>
      <c r="AN706" s="0" t="s">
        <v>147</v>
      </c>
      <c r="AO706" s="0" t="s">
        <v>3378</v>
      </c>
      <c r="AP706" s="0" t="s">
        <v>3379</v>
      </c>
      <c r="AQ706" s="0" t="n">
        <v>9</v>
      </c>
      <c r="AR706" s="0" t="n">
        <v>64</v>
      </c>
      <c r="AS706" s="0" t="n">
        <v>32</v>
      </c>
      <c r="AV706" s="0" t="s">
        <v>2802</v>
      </c>
      <c r="AW706" s="0" t="n">
        <f aca="false">COUNTA($BC706:$EG706)</f>
        <v>36</v>
      </c>
      <c r="AX706" s="0" t="n">
        <f aca="false">COUNTIF($BC706:$EG706,"D")</f>
        <v>16</v>
      </c>
      <c r="AY706" s="0" t="n">
        <f aca="false">COUNTIF($BC706:$EG706,"R")</f>
        <v>0</v>
      </c>
      <c r="AZ706" s="2" t="n">
        <f aca="false">COUNTIF(DW706,"D")+COUNTIF(DO706,"D")+COUNTIF(DJ706,"D")+COUNTIF(DD706,"D")</f>
        <v>3</v>
      </c>
      <c r="BA706" s="0" t="n">
        <f aca="false">IF(DH706&lt;&gt;"",1,0)+IF(DI706&lt;&gt;"",1,0)+IF(DK706&lt;&gt;"",1,0)+IF(DM706&lt;&gt;"",1,0)+IF(DN706&lt;&gt;"",1,0)+IF(DO706&lt;&gt;"",1,0)+IF(DQ706&lt;&gt;"",1,0)+IF(DR706&lt;&gt;"",1,0)+IF(DT706&lt;&gt;"",1,0)+IF(DU706&lt;&gt;"",1,0)+IF(DV706&lt;&gt;"",1,0)+IF(DW706&lt;&gt;"",1,0)+IF(DX706&lt;&gt;"",1,0)+IF(DZ706&lt;&gt;"",1,0)+IF(EA706&lt;&gt;"",1,0)+IF(EB706&lt;&gt;"",1,0)+IF(EE706&lt;&gt;"",1,0)</f>
        <v>9</v>
      </c>
      <c r="BB706" s="0" t="n">
        <f aca="false">IF(AND(AV706&gt;0, AW706&gt;0),1,0)</f>
        <v>1</v>
      </c>
      <c r="BL706" s="0" t="s">
        <v>155</v>
      </c>
      <c r="BS706" s="0" t="s">
        <v>155</v>
      </c>
      <c r="BY706" s="0" t="s">
        <v>144</v>
      </c>
      <c r="CA706" s="0" t="s">
        <v>155</v>
      </c>
      <c r="CG706" s="0" t="s">
        <v>155</v>
      </c>
      <c r="CH706" s="0" t="s">
        <v>144</v>
      </c>
      <c r="CK706" s="0" t="s">
        <v>155</v>
      </c>
      <c r="CL706" s="0" t="s">
        <v>144</v>
      </c>
      <c r="CN706" s="0" t="s">
        <v>155</v>
      </c>
      <c r="CO706" s="0" t="s">
        <v>144</v>
      </c>
      <c r="CP706" s="0" t="s">
        <v>155</v>
      </c>
      <c r="CQ706" s="0" t="s">
        <v>144</v>
      </c>
      <c r="CT706" s="0" t="s">
        <v>155</v>
      </c>
      <c r="CU706" s="0" t="s">
        <v>144</v>
      </c>
      <c r="CV706" s="0" t="s">
        <v>155</v>
      </c>
      <c r="CW706" s="0" t="s">
        <v>144</v>
      </c>
      <c r="CY706" s="0" t="s">
        <v>155</v>
      </c>
      <c r="CZ706" s="0" t="s">
        <v>144</v>
      </c>
      <c r="DC706" s="0" t="s">
        <v>155</v>
      </c>
      <c r="DD706" s="0" t="s">
        <v>144</v>
      </c>
      <c r="DF706" s="0" t="s">
        <v>155</v>
      </c>
      <c r="DG706" s="0" t="s">
        <v>144</v>
      </c>
      <c r="DI706" s="0" t="s">
        <v>155</v>
      </c>
      <c r="DJ706" s="0" t="s">
        <v>144</v>
      </c>
      <c r="DL706" s="0" t="s">
        <v>155</v>
      </c>
      <c r="DM706" s="0" t="s">
        <v>144</v>
      </c>
      <c r="DN706" s="0" t="s">
        <v>155</v>
      </c>
      <c r="DR706" s="0" t="s">
        <v>155</v>
      </c>
      <c r="DS706" s="0" t="s">
        <v>144</v>
      </c>
      <c r="DT706" s="0" t="s">
        <v>144</v>
      </c>
      <c r="DU706" s="0" t="s">
        <v>155</v>
      </c>
      <c r="DW706" s="0" t="s">
        <v>144</v>
      </c>
      <c r="DX706" s="0" t="s">
        <v>155</v>
      </c>
      <c r="EA706" s="0" t="s">
        <v>155</v>
      </c>
      <c r="ED706" s="0" t="s">
        <v>144</v>
      </c>
      <c r="EF706" s="0" t="s">
        <v>155</v>
      </c>
    </row>
    <row r="707" customFormat="false" ht="13.8" hidden="false" customHeight="false" outlineLevel="0" collapsed="false">
      <c r="A707" s="0" t="s">
        <v>3616</v>
      </c>
      <c r="B707" s="0" t="n">
        <v>78</v>
      </c>
      <c r="C707" s="0" t="n">
        <v>426100</v>
      </c>
      <c r="D707" s="0" t="s">
        <v>3617</v>
      </c>
      <c r="E707" s="0" t="s">
        <v>3618</v>
      </c>
      <c r="F707" s="0" t="str">
        <f aca="false">CONCATENATE(D707," ",LEFT(H707,4),"T=",AW707,"D=",AX707,"R=",AY707,"M=",AZ707,"L=",BA707,"B=",BB707)</f>
        <v>MCMULLEN T=33D=6R=8M=3L=9B=1</v>
      </c>
      <c r="G707" s="0" t="s">
        <v>264</v>
      </c>
      <c r="I707" s="0" t="s">
        <v>3619</v>
      </c>
      <c r="J707" s="0" t="s">
        <v>3620</v>
      </c>
      <c r="K707" s="0" t="s">
        <v>143</v>
      </c>
      <c r="L707" s="0" t="s">
        <v>217</v>
      </c>
      <c r="M707" s="0" t="str">
        <f aca="false">RIGHT(N707,LEN(N707)-FIND(" ",N707))</f>
        <v>NORTHFIELD AVE NW</v>
      </c>
      <c r="N707" s="0" t="s">
        <v>3621</v>
      </c>
      <c r="P707" s="0" t="s">
        <v>147</v>
      </c>
      <c r="Q707" s="0" t="s">
        <v>148</v>
      </c>
      <c r="R707" s="0" t="n">
        <v>44485</v>
      </c>
      <c r="AD707" s="0" t="s">
        <v>149</v>
      </c>
      <c r="AE707" s="0" t="s">
        <v>150</v>
      </c>
      <c r="AF707" s="0" t="s">
        <v>151</v>
      </c>
      <c r="AH707" s="0" t="n">
        <v>14</v>
      </c>
      <c r="AI707" s="0" t="n">
        <v>11</v>
      </c>
      <c r="AN707" s="0" t="s">
        <v>147</v>
      </c>
      <c r="AO707" s="0" t="s">
        <v>221</v>
      </c>
      <c r="AP707" s="0" t="s">
        <v>222</v>
      </c>
      <c r="AQ707" s="0" t="n">
        <v>9</v>
      </c>
      <c r="AR707" s="0" t="n">
        <v>64</v>
      </c>
      <c r="AS707" s="0" t="n">
        <v>32</v>
      </c>
      <c r="AV707" s="0" t="s">
        <v>223</v>
      </c>
      <c r="AW707" s="0" t="n">
        <f aca="false">COUNTA($BC707:$EG707)</f>
        <v>33</v>
      </c>
      <c r="AX707" s="0" t="n">
        <f aca="false">COUNTIF($BC707:$EG707,"D")</f>
        <v>6</v>
      </c>
      <c r="AY707" s="0" t="n">
        <f aca="false">COUNTIF($BC707:$EG707,"R")</f>
        <v>8</v>
      </c>
      <c r="AZ707" s="2" t="n">
        <f aca="false">COUNTIF(DW707,"D")+COUNTIF(DO707,"D")+COUNTIF(DJ707,"D")+COUNTIF(DD707,"D")</f>
        <v>3</v>
      </c>
      <c r="BA707" s="0" t="n">
        <f aca="false">IF(DH707&lt;&gt;"",1,0)+IF(DI707&lt;&gt;"",1,0)+IF(DK707&lt;&gt;"",1,0)+IF(DM707&lt;&gt;"",1,0)+IF(DN707&lt;&gt;"",1,0)+IF(DO707&lt;&gt;"",1,0)+IF(DQ707&lt;&gt;"",1,0)+IF(DR707&lt;&gt;"",1,0)+IF(DT707&lt;&gt;"",1,0)+IF(DU707&lt;&gt;"",1,0)+IF(DV707&lt;&gt;"",1,0)+IF(DW707&lt;&gt;"",1,0)+IF(DX707&lt;&gt;"",1,0)+IF(DZ707&lt;&gt;"",1,0)+IF(EA707&lt;&gt;"",1,0)+IF(EB707&lt;&gt;"",1,0)+IF(EE707&lt;&gt;"",1,0)</f>
        <v>9</v>
      </c>
      <c r="BB707" s="0" t="n">
        <f aca="false">IF(AND(AV707&gt;0, AW707&gt;0),1,0)</f>
        <v>1</v>
      </c>
      <c r="BV707" s="0" t="s">
        <v>155</v>
      </c>
      <c r="BY707" s="0" t="s">
        <v>217</v>
      </c>
      <c r="CA707" s="0" t="s">
        <v>155</v>
      </c>
      <c r="CC707" s="0" t="s">
        <v>144</v>
      </c>
      <c r="CG707" s="0" t="s">
        <v>155</v>
      </c>
      <c r="CH707" s="0" t="s">
        <v>144</v>
      </c>
      <c r="CK707" s="0" t="s">
        <v>155</v>
      </c>
      <c r="CL707" s="0" t="s">
        <v>144</v>
      </c>
      <c r="CN707" s="0" t="s">
        <v>155</v>
      </c>
      <c r="CO707" s="0" t="s">
        <v>217</v>
      </c>
      <c r="CP707" s="0" t="s">
        <v>155</v>
      </c>
      <c r="CT707" s="0" t="s">
        <v>155</v>
      </c>
      <c r="CU707" s="0" t="s">
        <v>217</v>
      </c>
      <c r="CV707" s="0" t="s">
        <v>155</v>
      </c>
      <c r="CY707" s="0" t="s">
        <v>155</v>
      </c>
      <c r="CZ707" s="0" t="s">
        <v>217</v>
      </c>
      <c r="DC707" s="0" t="s">
        <v>155</v>
      </c>
      <c r="DF707" s="0" t="s">
        <v>155</v>
      </c>
      <c r="DG707" s="0" t="s">
        <v>217</v>
      </c>
      <c r="DI707" s="0" t="s">
        <v>155</v>
      </c>
      <c r="DJ707" s="0" t="s">
        <v>144</v>
      </c>
      <c r="DL707" s="0" t="s">
        <v>155</v>
      </c>
      <c r="DN707" s="0" t="s">
        <v>155</v>
      </c>
      <c r="DO707" s="0" t="s">
        <v>144</v>
      </c>
      <c r="DR707" s="0" t="s">
        <v>155</v>
      </c>
      <c r="DS707" s="0" t="s">
        <v>217</v>
      </c>
      <c r="DT707" s="0" t="s">
        <v>217</v>
      </c>
      <c r="DU707" s="0" t="s">
        <v>155</v>
      </c>
      <c r="DW707" s="0" t="s">
        <v>144</v>
      </c>
      <c r="DX707" s="0" t="s">
        <v>155</v>
      </c>
      <c r="EA707" s="0" t="s">
        <v>155</v>
      </c>
      <c r="ED707" s="0" t="s">
        <v>217</v>
      </c>
      <c r="EF707" s="0" t="s">
        <v>155</v>
      </c>
    </row>
    <row r="708" customFormat="false" ht="13.8" hidden="false" customHeight="false" outlineLevel="0" collapsed="false">
      <c r="A708" s="0" t="s">
        <v>3622</v>
      </c>
      <c r="B708" s="0" t="n">
        <v>78</v>
      </c>
      <c r="C708" s="0" t="n">
        <v>298929</v>
      </c>
      <c r="D708" s="0" t="s">
        <v>3623</v>
      </c>
      <c r="E708" s="0" t="s">
        <v>3624</v>
      </c>
      <c r="F708" s="0" t="str">
        <f aca="false">CONCATENATE(D708," ",LEFT(H708,4),"T=",AW708,"D=",AX708,"R=",AY708,"M=",AZ708,"L=",BA708,"B=",BB708)</f>
        <v>MCQUAIDE T=35D=11R=0M=3L=9B=1</v>
      </c>
      <c r="G708" s="0" t="s">
        <v>264</v>
      </c>
      <c r="I708" s="0" t="s">
        <v>3625</v>
      </c>
      <c r="J708" s="0" t="s">
        <v>3626</v>
      </c>
      <c r="K708" s="0" t="s">
        <v>143</v>
      </c>
      <c r="L708" s="0" t="s">
        <v>144</v>
      </c>
      <c r="M708" s="0" t="str">
        <f aca="false">RIGHT(N708,LEN(N708)-FIND(" ",N708))</f>
        <v>ARTHUR DR NW</v>
      </c>
      <c r="N708" s="0" t="s">
        <v>3627</v>
      </c>
      <c r="P708" s="0" t="s">
        <v>147</v>
      </c>
      <c r="Q708" s="0" t="s">
        <v>148</v>
      </c>
      <c r="R708" s="0" t="n">
        <v>44485</v>
      </c>
      <c r="AD708" s="0" t="s">
        <v>149</v>
      </c>
      <c r="AE708" s="0" t="s">
        <v>150</v>
      </c>
      <c r="AF708" s="0" t="s">
        <v>151</v>
      </c>
      <c r="AH708" s="0" t="n">
        <v>14</v>
      </c>
      <c r="AI708" s="0" t="n">
        <v>11</v>
      </c>
      <c r="AN708" s="0" t="s">
        <v>147</v>
      </c>
      <c r="AO708" s="0" t="s">
        <v>344</v>
      </c>
      <c r="AP708" s="0" t="s">
        <v>345</v>
      </c>
      <c r="AQ708" s="0" t="n">
        <v>9</v>
      </c>
      <c r="AR708" s="0" t="n">
        <v>64</v>
      </c>
      <c r="AS708" s="0" t="n">
        <v>32</v>
      </c>
      <c r="AV708" s="0" t="s">
        <v>223</v>
      </c>
      <c r="AW708" s="0" t="n">
        <f aca="false">COUNTA($BC708:$EG708)</f>
        <v>35</v>
      </c>
      <c r="AX708" s="0" t="n">
        <f aca="false">COUNTIF($BC708:$EG708,"D")</f>
        <v>11</v>
      </c>
      <c r="AY708" s="0" t="n">
        <f aca="false">COUNTIF($BC708:$EG708,"R")</f>
        <v>0</v>
      </c>
      <c r="AZ708" s="2" t="n">
        <f aca="false">COUNTIF(DW708,"D")+COUNTIF(DO708,"D")+COUNTIF(DJ708,"D")+COUNTIF(DD708,"D")</f>
        <v>3</v>
      </c>
      <c r="BA708" s="0" t="n">
        <f aca="false">IF(DH708&lt;&gt;"",1,0)+IF(DI708&lt;&gt;"",1,0)+IF(DK708&lt;&gt;"",1,0)+IF(DM708&lt;&gt;"",1,0)+IF(DN708&lt;&gt;"",1,0)+IF(DO708&lt;&gt;"",1,0)+IF(DQ708&lt;&gt;"",1,0)+IF(DR708&lt;&gt;"",1,0)+IF(DT708&lt;&gt;"",1,0)+IF(DU708&lt;&gt;"",1,0)+IF(DV708&lt;&gt;"",1,0)+IF(DW708&lt;&gt;"",1,0)+IF(DX708&lt;&gt;"",1,0)+IF(DZ708&lt;&gt;"",1,0)+IF(EA708&lt;&gt;"",1,0)+IF(EB708&lt;&gt;"",1,0)+IF(EE708&lt;&gt;"",1,0)</f>
        <v>9</v>
      </c>
      <c r="BB708" s="0" t="n">
        <f aca="false">IF(AND(AV708&gt;0, AW708&gt;0),1,0)</f>
        <v>1</v>
      </c>
      <c r="BD708" s="0" t="s">
        <v>155</v>
      </c>
      <c r="BF708" s="0" t="s">
        <v>155</v>
      </c>
      <c r="BH708" s="0" t="s">
        <v>155</v>
      </c>
      <c r="BJ708" s="0" t="s">
        <v>155</v>
      </c>
      <c r="BK708" s="0" t="s">
        <v>155</v>
      </c>
      <c r="BL708" s="0" t="s">
        <v>155</v>
      </c>
      <c r="BP708" s="0" t="s">
        <v>155</v>
      </c>
      <c r="BS708" s="0" t="s">
        <v>155</v>
      </c>
      <c r="BY708" s="0" t="s">
        <v>144</v>
      </c>
      <c r="CA708" s="0" t="s">
        <v>155</v>
      </c>
      <c r="CG708" s="0" t="s">
        <v>155</v>
      </c>
      <c r="CH708" s="0" t="s">
        <v>144</v>
      </c>
      <c r="CK708" s="0" t="s">
        <v>155</v>
      </c>
      <c r="CO708" s="0" t="s">
        <v>144</v>
      </c>
      <c r="CP708" s="0" t="s">
        <v>155</v>
      </c>
      <c r="CU708" s="0" t="s">
        <v>144</v>
      </c>
      <c r="CV708" s="0" t="s">
        <v>155</v>
      </c>
      <c r="CY708" s="0" t="s">
        <v>155</v>
      </c>
      <c r="CZ708" s="0" t="s">
        <v>144</v>
      </c>
      <c r="DC708" s="0" t="s">
        <v>155</v>
      </c>
      <c r="DF708" s="0" t="s">
        <v>155</v>
      </c>
      <c r="DI708" s="0" t="s">
        <v>155</v>
      </c>
      <c r="DJ708" s="0" t="s">
        <v>144</v>
      </c>
      <c r="DL708" s="0" t="s">
        <v>155</v>
      </c>
      <c r="DM708" s="0" t="s">
        <v>144</v>
      </c>
      <c r="DN708" s="0" t="s">
        <v>155</v>
      </c>
      <c r="DO708" s="0" t="s">
        <v>144</v>
      </c>
      <c r="DR708" s="0" t="s">
        <v>155</v>
      </c>
      <c r="DS708" s="0" t="s">
        <v>144</v>
      </c>
      <c r="DU708" s="0" t="s">
        <v>155</v>
      </c>
      <c r="DW708" s="0" t="s">
        <v>144</v>
      </c>
      <c r="DX708" s="0" t="s">
        <v>155</v>
      </c>
      <c r="EA708" s="0" t="s">
        <v>155</v>
      </c>
      <c r="ED708" s="0" t="s">
        <v>144</v>
      </c>
      <c r="EF708" s="0" t="s">
        <v>155</v>
      </c>
    </row>
    <row r="709" customFormat="false" ht="13.8" hidden="false" customHeight="false" outlineLevel="0" collapsed="false">
      <c r="A709" s="0" t="s">
        <v>3628</v>
      </c>
      <c r="B709" s="0" t="n">
        <v>78</v>
      </c>
      <c r="C709" s="0" t="n">
        <v>202506</v>
      </c>
      <c r="D709" s="0" t="s">
        <v>3629</v>
      </c>
      <c r="E709" s="0" t="s">
        <v>821</v>
      </c>
      <c r="F709" s="0" t="str">
        <f aca="false">CONCATENATE(D709," ",LEFT(H709,4),"T=",AW709,"D=",AX709,"R=",AY709,"M=",AZ709,"L=",BA709,"B=",BB709)</f>
        <v>MENTEN T=46D=15R=1M=3L=9B=1</v>
      </c>
      <c r="G709" s="0" t="s">
        <v>511</v>
      </c>
      <c r="I709" s="0" t="s">
        <v>3630</v>
      </c>
      <c r="J709" s="0" t="s">
        <v>3631</v>
      </c>
      <c r="K709" s="0" t="s">
        <v>143</v>
      </c>
      <c r="L709" s="0" t="s">
        <v>144</v>
      </c>
      <c r="M709" s="0" t="str">
        <f aca="false">RIGHT(N709,LEN(N709)-FIND(" ",N709))</f>
        <v>KENILWORTH AVE NE</v>
      </c>
      <c r="N709" s="0" t="s">
        <v>3632</v>
      </c>
      <c r="P709" s="0" t="s">
        <v>147</v>
      </c>
      <c r="Q709" s="0" t="s">
        <v>148</v>
      </c>
      <c r="R709" s="0" t="n">
        <v>44483</v>
      </c>
      <c r="AD709" s="0" t="s">
        <v>149</v>
      </c>
      <c r="AE709" s="0" t="s">
        <v>150</v>
      </c>
      <c r="AF709" s="0" t="s">
        <v>151</v>
      </c>
      <c r="AH709" s="0" t="n">
        <v>14</v>
      </c>
      <c r="AI709" s="0" t="n">
        <v>11</v>
      </c>
      <c r="AN709" s="0" t="s">
        <v>147</v>
      </c>
      <c r="AO709" s="0" t="s">
        <v>2809</v>
      </c>
      <c r="AP709" s="0" t="s">
        <v>2810</v>
      </c>
      <c r="AQ709" s="0" t="n">
        <v>9</v>
      </c>
      <c r="AR709" s="0" t="n">
        <v>64</v>
      </c>
      <c r="AS709" s="0" t="n">
        <v>32</v>
      </c>
      <c r="AV709" s="0" t="s">
        <v>202</v>
      </c>
      <c r="AW709" s="0" t="n">
        <f aca="false">COUNTA($BC709:$EG709)</f>
        <v>46</v>
      </c>
      <c r="AX709" s="0" t="n">
        <f aca="false">COUNTIF($BC709:$EG709,"D")</f>
        <v>15</v>
      </c>
      <c r="AY709" s="0" t="n">
        <f aca="false">COUNTIF($BC709:$EG709,"R")</f>
        <v>1</v>
      </c>
      <c r="AZ709" s="2" t="n">
        <f aca="false">COUNTIF(DW709,"D")+COUNTIF(DO709,"D")+COUNTIF(DJ709,"D")+COUNTIF(DD709,"D")</f>
        <v>3</v>
      </c>
      <c r="BA709" s="0" t="n">
        <f aca="false">IF(DH709&lt;&gt;"",1,0)+IF(DI709&lt;&gt;"",1,0)+IF(DK709&lt;&gt;"",1,0)+IF(DM709&lt;&gt;"",1,0)+IF(DN709&lt;&gt;"",1,0)+IF(DO709&lt;&gt;"",1,0)+IF(DQ709&lt;&gt;"",1,0)+IF(DR709&lt;&gt;"",1,0)+IF(DT709&lt;&gt;"",1,0)+IF(DU709&lt;&gt;"",1,0)+IF(DV709&lt;&gt;"",1,0)+IF(DW709&lt;&gt;"",1,0)+IF(DX709&lt;&gt;"",1,0)+IF(DZ709&lt;&gt;"",1,0)+IF(EA709&lt;&gt;"",1,0)+IF(EB709&lt;&gt;"",1,0)+IF(EE709&lt;&gt;"",1,0)</f>
        <v>9</v>
      </c>
      <c r="BB709" s="0" t="n">
        <f aca="false">IF(AND(AV709&gt;0, AW709&gt;0),1,0)</f>
        <v>1</v>
      </c>
      <c r="BC709" s="0" t="s">
        <v>155</v>
      </c>
      <c r="BD709" s="0" t="s">
        <v>155</v>
      </c>
      <c r="BE709" s="0" t="s">
        <v>155</v>
      </c>
      <c r="BF709" s="0" t="s">
        <v>155</v>
      </c>
      <c r="BG709" s="0" t="s">
        <v>155</v>
      </c>
      <c r="BH709" s="0" t="s">
        <v>155</v>
      </c>
      <c r="BI709" s="0" t="s">
        <v>155</v>
      </c>
      <c r="BJ709" s="0" t="s">
        <v>155</v>
      </c>
      <c r="BK709" s="0" t="s">
        <v>155</v>
      </c>
      <c r="BL709" s="0" t="s">
        <v>155</v>
      </c>
      <c r="BP709" s="0" t="s">
        <v>155</v>
      </c>
      <c r="BR709" s="0" t="s">
        <v>155</v>
      </c>
      <c r="BS709" s="0" t="s">
        <v>155</v>
      </c>
      <c r="BY709" s="0" t="s">
        <v>144</v>
      </c>
      <c r="CA709" s="0" t="s">
        <v>155</v>
      </c>
      <c r="CC709" s="0" t="s">
        <v>144</v>
      </c>
      <c r="CG709" s="0" t="s">
        <v>155</v>
      </c>
      <c r="CH709" s="0" t="s">
        <v>144</v>
      </c>
      <c r="CK709" s="0" t="s">
        <v>155</v>
      </c>
      <c r="CL709" s="0" t="s">
        <v>144</v>
      </c>
      <c r="CN709" s="0" t="s">
        <v>155</v>
      </c>
      <c r="CO709" s="0" t="s">
        <v>144</v>
      </c>
      <c r="CP709" s="0" t="s">
        <v>155</v>
      </c>
      <c r="CQ709" s="0" t="s">
        <v>144</v>
      </c>
      <c r="CU709" s="0" t="s">
        <v>144</v>
      </c>
      <c r="CV709" s="0" t="s">
        <v>155</v>
      </c>
      <c r="CW709" s="0" t="s">
        <v>144</v>
      </c>
      <c r="CY709" s="0" t="s">
        <v>155</v>
      </c>
      <c r="CZ709" s="0" t="s">
        <v>217</v>
      </c>
      <c r="DC709" s="0" t="s">
        <v>155</v>
      </c>
      <c r="DD709" s="0" t="s">
        <v>144</v>
      </c>
      <c r="DF709" s="0" t="s">
        <v>155</v>
      </c>
      <c r="DI709" s="0" t="s">
        <v>155</v>
      </c>
      <c r="DJ709" s="0" t="s">
        <v>144</v>
      </c>
      <c r="DL709" s="0" t="s">
        <v>155</v>
      </c>
      <c r="DM709" s="0" t="s">
        <v>144</v>
      </c>
      <c r="DN709" s="0" t="s">
        <v>155</v>
      </c>
      <c r="DR709" s="0" t="s">
        <v>155</v>
      </c>
      <c r="DS709" s="0" t="s">
        <v>144</v>
      </c>
      <c r="DT709" s="0" t="s">
        <v>144</v>
      </c>
      <c r="DU709" s="0" t="s">
        <v>155</v>
      </c>
      <c r="DW709" s="0" t="s">
        <v>144</v>
      </c>
      <c r="DX709" s="0" t="s">
        <v>155</v>
      </c>
      <c r="EA709" s="0" t="s">
        <v>155</v>
      </c>
      <c r="ED709" s="0" t="s">
        <v>144</v>
      </c>
      <c r="EF709" s="0" t="s">
        <v>155</v>
      </c>
    </row>
    <row r="710" customFormat="false" ht="13.8" hidden="false" customHeight="false" outlineLevel="0" collapsed="false">
      <c r="A710" s="0" t="s">
        <v>3633</v>
      </c>
      <c r="B710" s="0" t="n">
        <v>78</v>
      </c>
      <c r="C710" s="0" t="n">
        <v>306827</v>
      </c>
      <c r="D710" s="0" t="s">
        <v>1022</v>
      </c>
      <c r="E710" s="0" t="s">
        <v>366</v>
      </c>
      <c r="F710" s="0" t="str">
        <f aca="false">CONCATENATE(D710," ",LEFT(H710,4),"T=",AW710,"D=",AX710,"R=",AY710,"M=",AZ710,"L=",BA710,"B=",BB710)</f>
        <v>MILLER T=41D=14R=0M=3L=9B=1</v>
      </c>
      <c r="G710" s="0" t="s">
        <v>3634</v>
      </c>
      <c r="I710" s="0" t="s">
        <v>3635</v>
      </c>
      <c r="J710" s="0" t="s">
        <v>3636</v>
      </c>
      <c r="K710" s="0" t="s">
        <v>143</v>
      </c>
      <c r="L710" s="0" t="s">
        <v>144</v>
      </c>
      <c r="M710" s="0" t="str">
        <f aca="false">RIGHT(N710,LEN(N710)-FIND(" ",N710))</f>
        <v>NORWOOD ST NW</v>
      </c>
      <c r="N710" s="0" t="s">
        <v>3637</v>
      </c>
      <c r="P710" s="0" t="s">
        <v>147</v>
      </c>
      <c r="Q710" s="0" t="s">
        <v>148</v>
      </c>
      <c r="R710" s="0" t="n">
        <v>44485</v>
      </c>
      <c r="AD710" s="0" t="s">
        <v>149</v>
      </c>
      <c r="AE710" s="0" t="s">
        <v>150</v>
      </c>
      <c r="AF710" s="0" t="s">
        <v>151</v>
      </c>
      <c r="AH710" s="0" t="n">
        <v>14</v>
      </c>
      <c r="AI710" s="0" t="n">
        <v>11</v>
      </c>
      <c r="AN710" s="0" t="s">
        <v>147</v>
      </c>
      <c r="AO710" s="0" t="s">
        <v>221</v>
      </c>
      <c r="AP710" s="0" t="s">
        <v>222</v>
      </c>
      <c r="AQ710" s="0" t="n">
        <v>9</v>
      </c>
      <c r="AR710" s="0" t="n">
        <v>64</v>
      </c>
      <c r="AS710" s="0" t="n">
        <v>32</v>
      </c>
      <c r="AV710" s="0" t="s">
        <v>223</v>
      </c>
      <c r="AW710" s="0" t="n">
        <f aca="false">COUNTA($BC710:$EG710)</f>
        <v>41</v>
      </c>
      <c r="AX710" s="0" t="n">
        <f aca="false">COUNTIF($BC710:$EG710,"D")</f>
        <v>14</v>
      </c>
      <c r="AY710" s="0" t="n">
        <f aca="false">COUNTIF($BC710:$EG710,"R")</f>
        <v>0</v>
      </c>
      <c r="AZ710" s="2" t="n">
        <f aca="false">COUNTIF(DW710,"D")+COUNTIF(DO710,"D")+COUNTIF(DJ710,"D")+COUNTIF(DD710,"D")</f>
        <v>3</v>
      </c>
      <c r="BA710" s="0" t="n">
        <f aca="false">IF(DH710&lt;&gt;"",1,0)+IF(DI710&lt;&gt;"",1,0)+IF(DK710&lt;&gt;"",1,0)+IF(DM710&lt;&gt;"",1,0)+IF(DN710&lt;&gt;"",1,0)+IF(DO710&lt;&gt;"",1,0)+IF(DQ710&lt;&gt;"",1,0)+IF(DR710&lt;&gt;"",1,0)+IF(DT710&lt;&gt;"",1,0)+IF(DU710&lt;&gt;"",1,0)+IF(DV710&lt;&gt;"",1,0)+IF(DW710&lt;&gt;"",1,0)+IF(DX710&lt;&gt;"",1,0)+IF(DZ710&lt;&gt;"",1,0)+IF(EA710&lt;&gt;"",1,0)+IF(EB710&lt;&gt;"",1,0)+IF(EE710&lt;&gt;"",1,0)</f>
        <v>9</v>
      </c>
      <c r="BB710" s="0" t="n">
        <f aca="false">IF(AND(AV710&gt;0, AW710&gt;0),1,0)</f>
        <v>1</v>
      </c>
      <c r="BH710" s="0" t="s">
        <v>155</v>
      </c>
      <c r="BI710" s="0" t="s">
        <v>155</v>
      </c>
      <c r="BJ710" s="0" t="s">
        <v>155</v>
      </c>
      <c r="BK710" s="0" t="s">
        <v>155</v>
      </c>
      <c r="BL710" s="0" t="s">
        <v>155</v>
      </c>
      <c r="BP710" s="0" t="s">
        <v>155</v>
      </c>
      <c r="BR710" s="0" t="s">
        <v>155</v>
      </c>
      <c r="BS710" s="0" t="s">
        <v>155</v>
      </c>
      <c r="BV710" s="0" t="s">
        <v>155</v>
      </c>
      <c r="BY710" s="0" t="s">
        <v>144</v>
      </c>
      <c r="CA710" s="0" t="s">
        <v>155</v>
      </c>
      <c r="CG710" s="0" t="s">
        <v>155</v>
      </c>
      <c r="CH710" s="0" t="s">
        <v>144</v>
      </c>
      <c r="CK710" s="0" t="s">
        <v>155</v>
      </c>
      <c r="CL710" s="0" t="s">
        <v>144</v>
      </c>
      <c r="CN710" s="0" t="s">
        <v>155</v>
      </c>
      <c r="CO710" s="0" t="s">
        <v>144</v>
      </c>
      <c r="CP710" s="0" t="s">
        <v>155</v>
      </c>
      <c r="CT710" s="0" t="s">
        <v>155</v>
      </c>
      <c r="CU710" s="0" t="s">
        <v>144</v>
      </c>
      <c r="CV710" s="0" t="s">
        <v>155</v>
      </c>
      <c r="CW710" s="0" t="s">
        <v>144</v>
      </c>
      <c r="CY710" s="0" t="s">
        <v>155</v>
      </c>
      <c r="CZ710" s="0" t="s">
        <v>144</v>
      </c>
      <c r="DC710" s="0" t="s">
        <v>155</v>
      </c>
      <c r="DD710" s="0" t="s">
        <v>144</v>
      </c>
      <c r="DF710" s="0" t="s">
        <v>155</v>
      </c>
      <c r="DI710" s="0" t="s">
        <v>155</v>
      </c>
      <c r="DJ710" s="0" t="s">
        <v>144</v>
      </c>
      <c r="DL710" s="0" t="s">
        <v>155</v>
      </c>
      <c r="DM710" s="0" t="s">
        <v>144</v>
      </c>
      <c r="DN710" s="0" t="s">
        <v>155</v>
      </c>
      <c r="DR710" s="0" t="s">
        <v>155</v>
      </c>
      <c r="DS710" s="0" t="s">
        <v>144</v>
      </c>
      <c r="DT710" s="0" t="s">
        <v>144</v>
      </c>
      <c r="DU710" s="0" t="s">
        <v>155</v>
      </c>
      <c r="DW710" s="0" t="s">
        <v>144</v>
      </c>
      <c r="DX710" s="0" t="s">
        <v>155</v>
      </c>
      <c r="EA710" s="0" t="s">
        <v>155</v>
      </c>
      <c r="ED710" s="0" t="s">
        <v>144</v>
      </c>
      <c r="EF710" s="0" t="s">
        <v>155</v>
      </c>
    </row>
    <row r="711" customFormat="false" ht="13.8" hidden="false" customHeight="false" outlineLevel="0" collapsed="false">
      <c r="A711" s="0" t="s">
        <v>3638</v>
      </c>
      <c r="B711" s="0" t="n">
        <v>78</v>
      </c>
      <c r="C711" s="0" t="n">
        <v>172903</v>
      </c>
      <c r="D711" s="0" t="s">
        <v>3639</v>
      </c>
      <c r="E711" s="0" t="s">
        <v>255</v>
      </c>
      <c r="F711" s="0" t="str">
        <f aca="false">CONCATENATE(D711," ",LEFT(H711,4),"T=",AW711,"D=",AX711,"R=",AY711,"M=",AZ711,"L=",BA711,"B=",BB711)</f>
        <v>MOCELLA T=48D=17R=0M=3L=9B=1</v>
      </c>
      <c r="G711" s="0" t="s">
        <v>465</v>
      </c>
      <c r="I711" s="0" t="s">
        <v>3640</v>
      </c>
      <c r="J711" s="0" t="s">
        <v>1213</v>
      </c>
      <c r="K711" s="0" t="s">
        <v>143</v>
      </c>
      <c r="L711" s="0" t="s">
        <v>144</v>
      </c>
      <c r="M711" s="0" t="str">
        <f aca="false">RIGHT(N711,LEN(N711)-FIND(" ",N711))</f>
        <v>RED FOX RUN DR NW</v>
      </c>
      <c r="N711" s="0" t="s">
        <v>3641</v>
      </c>
      <c r="P711" s="0" t="s">
        <v>147</v>
      </c>
      <c r="Q711" s="0" t="s">
        <v>148</v>
      </c>
      <c r="R711" s="0" t="n">
        <v>44485</v>
      </c>
      <c r="AD711" s="0" t="s">
        <v>149</v>
      </c>
      <c r="AE711" s="0" t="s">
        <v>150</v>
      </c>
      <c r="AF711" s="0" t="s">
        <v>151</v>
      </c>
      <c r="AH711" s="0" t="n">
        <v>14</v>
      </c>
      <c r="AI711" s="0" t="n">
        <v>11</v>
      </c>
      <c r="AN711" s="0" t="s">
        <v>147</v>
      </c>
      <c r="AO711" s="0" t="s">
        <v>555</v>
      </c>
      <c r="AP711" s="0" t="s">
        <v>556</v>
      </c>
      <c r="AQ711" s="0" t="n">
        <v>9</v>
      </c>
      <c r="AR711" s="0" t="n">
        <v>64</v>
      </c>
      <c r="AS711" s="0" t="n">
        <v>32</v>
      </c>
      <c r="AV711" s="0" t="s">
        <v>223</v>
      </c>
      <c r="AW711" s="0" t="n">
        <f aca="false">COUNTA($BC711:$EG711)</f>
        <v>48</v>
      </c>
      <c r="AX711" s="0" t="n">
        <f aca="false">COUNTIF($BC711:$EG711,"D")</f>
        <v>17</v>
      </c>
      <c r="AY711" s="0" t="n">
        <f aca="false">COUNTIF($BC711:$EG711,"R")</f>
        <v>0</v>
      </c>
      <c r="AZ711" s="2" t="n">
        <f aca="false">COUNTIF(DW711,"D")+COUNTIF(DO711,"D")+COUNTIF(DJ711,"D")+COUNTIF(DD711,"D")</f>
        <v>3</v>
      </c>
      <c r="BA711" s="0" t="n">
        <f aca="false">IF(DH711&lt;&gt;"",1,0)+IF(DI711&lt;&gt;"",1,0)+IF(DK711&lt;&gt;"",1,0)+IF(DM711&lt;&gt;"",1,0)+IF(DN711&lt;&gt;"",1,0)+IF(DO711&lt;&gt;"",1,0)+IF(DQ711&lt;&gt;"",1,0)+IF(DR711&lt;&gt;"",1,0)+IF(DT711&lt;&gt;"",1,0)+IF(DU711&lt;&gt;"",1,0)+IF(DV711&lt;&gt;"",1,0)+IF(DW711&lt;&gt;"",1,0)+IF(DX711&lt;&gt;"",1,0)+IF(DZ711&lt;&gt;"",1,0)+IF(EA711&lt;&gt;"",1,0)+IF(EB711&lt;&gt;"",1,0)+IF(EE711&lt;&gt;"",1,0)</f>
        <v>9</v>
      </c>
      <c r="BB711" s="0" t="n">
        <f aca="false">IF(AND(AV711&gt;0, AW711&gt;0),1,0)</f>
        <v>1</v>
      </c>
      <c r="BC711" s="0" t="s">
        <v>155</v>
      </c>
      <c r="BD711" s="0" t="s">
        <v>155</v>
      </c>
      <c r="BE711" s="0" t="s">
        <v>155</v>
      </c>
      <c r="BF711" s="0" t="s">
        <v>155</v>
      </c>
      <c r="BG711" s="0" t="s">
        <v>155</v>
      </c>
      <c r="BH711" s="0" t="s">
        <v>155</v>
      </c>
      <c r="BI711" s="0" t="s">
        <v>155</v>
      </c>
      <c r="BJ711" s="0" t="s">
        <v>155</v>
      </c>
      <c r="BK711" s="0" t="s">
        <v>155</v>
      </c>
      <c r="BL711" s="0" t="s">
        <v>155</v>
      </c>
      <c r="BP711" s="0" t="s">
        <v>155</v>
      </c>
      <c r="BR711" s="0" t="s">
        <v>155</v>
      </c>
      <c r="BS711" s="0" t="s">
        <v>155</v>
      </c>
      <c r="BV711" s="0" t="s">
        <v>155</v>
      </c>
      <c r="BY711" s="0" t="s">
        <v>144</v>
      </c>
      <c r="CA711" s="0" t="s">
        <v>155</v>
      </c>
      <c r="CC711" s="0" t="s">
        <v>144</v>
      </c>
      <c r="CG711" s="0" t="s">
        <v>155</v>
      </c>
      <c r="CH711" s="0" t="s">
        <v>144</v>
      </c>
      <c r="CK711" s="0" t="s">
        <v>155</v>
      </c>
      <c r="CL711" s="0" t="s">
        <v>144</v>
      </c>
      <c r="CN711" s="0" t="s">
        <v>155</v>
      </c>
      <c r="CO711" s="0" t="s">
        <v>144</v>
      </c>
      <c r="CP711" s="0" t="s">
        <v>155</v>
      </c>
      <c r="CQ711" s="0" t="s">
        <v>144</v>
      </c>
      <c r="CT711" s="0" t="s">
        <v>155</v>
      </c>
      <c r="CU711" s="0" t="s">
        <v>144</v>
      </c>
      <c r="CV711" s="0" t="s">
        <v>155</v>
      </c>
      <c r="CW711" s="0" t="s">
        <v>144</v>
      </c>
      <c r="CY711" s="0" t="s">
        <v>155</v>
      </c>
      <c r="CZ711" s="0" t="s">
        <v>144</v>
      </c>
      <c r="DC711" s="0" t="s">
        <v>155</v>
      </c>
      <c r="DF711" s="0" t="s">
        <v>155</v>
      </c>
      <c r="DG711" s="0" t="s">
        <v>144</v>
      </c>
      <c r="DI711" s="0" t="s">
        <v>155</v>
      </c>
      <c r="DJ711" s="0" t="s">
        <v>144</v>
      </c>
      <c r="DL711" s="0" t="s">
        <v>155</v>
      </c>
      <c r="DM711" s="0" t="s">
        <v>144</v>
      </c>
      <c r="DN711" s="0" t="s">
        <v>155</v>
      </c>
      <c r="DO711" s="0" t="s">
        <v>144</v>
      </c>
      <c r="DR711" s="0" t="s">
        <v>155</v>
      </c>
      <c r="DS711" s="0" t="s">
        <v>144</v>
      </c>
      <c r="DT711" s="0" t="s">
        <v>144</v>
      </c>
      <c r="DU711" s="0" t="s">
        <v>155</v>
      </c>
      <c r="DW711" s="0" t="s">
        <v>144</v>
      </c>
      <c r="EA711" s="0" t="s">
        <v>155</v>
      </c>
      <c r="ED711" s="0" t="s">
        <v>144</v>
      </c>
      <c r="EF711" s="0" t="s">
        <v>155</v>
      </c>
    </row>
    <row r="712" customFormat="false" ht="13.8" hidden="false" customHeight="false" outlineLevel="0" collapsed="false">
      <c r="A712" s="0" t="s">
        <v>3642</v>
      </c>
      <c r="B712" s="0" t="n">
        <v>78</v>
      </c>
      <c r="C712" s="0" t="n">
        <v>136674</v>
      </c>
      <c r="D712" s="0" t="s">
        <v>3643</v>
      </c>
      <c r="E712" s="0" t="s">
        <v>656</v>
      </c>
      <c r="F712" s="0" t="str">
        <f aca="false">CONCATENATE(D712," ",LEFT(H712,4),"T=",AW712,"D=",AX712,"R=",AY712,"M=",AZ712,"L=",BA712,"B=",BB712)</f>
        <v>MOODY T=44D=15R=0M=3L=9B=1</v>
      </c>
      <c r="G712" s="0" t="s">
        <v>144</v>
      </c>
      <c r="I712" s="0" t="s">
        <v>3644</v>
      </c>
      <c r="J712" s="0" t="s">
        <v>177</v>
      </c>
      <c r="K712" s="0" t="s">
        <v>143</v>
      </c>
      <c r="L712" s="0" t="s">
        <v>144</v>
      </c>
      <c r="M712" s="0" t="str">
        <f aca="false">RIGHT(N712,LEN(N712)-FIND(" ",N712))</f>
        <v>MEADOWBROOK AVE SE</v>
      </c>
      <c r="N712" s="0" t="s">
        <v>3645</v>
      </c>
      <c r="P712" s="0" t="s">
        <v>147</v>
      </c>
      <c r="Q712" s="0" t="s">
        <v>148</v>
      </c>
      <c r="R712" s="0" t="n">
        <v>44483</v>
      </c>
      <c r="AD712" s="0" t="s">
        <v>149</v>
      </c>
      <c r="AE712" s="0" t="s">
        <v>150</v>
      </c>
      <c r="AF712" s="0" t="s">
        <v>151</v>
      </c>
      <c r="AH712" s="0" t="n">
        <v>14</v>
      </c>
      <c r="AI712" s="0" t="n">
        <v>11</v>
      </c>
      <c r="AN712" s="0" t="s">
        <v>147</v>
      </c>
      <c r="AO712" s="0" t="s">
        <v>268</v>
      </c>
      <c r="AP712" s="0" t="s">
        <v>269</v>
      </c>
      <c r="AQ712" s="0" t="n">
        <v>9</v>
      </c>
      <c r="AR712" s="0" t="n">
        <v>64</v>
      </c>
      <c r="AS712" s="0" t="n">
        <v>32</v>
      </c>
      <c r="AV712" s="0" t="s">
        <v>252</v>
      </c>
      <c r="AW712" s="0" t="n">
        <f aca="false">COUNTA($BC712:$EG712)</f>
        <v>44</v>
      </c>
      <c r="AX712" s="0" t="n">
        <f aca="false">COUNTIF($BC712:$EG712,"D")</f>
        <v>15</v>
      </c>
      <c r="AY712" s="0" t="n">
        <f aca="false">COUNTIF($BC712:$EG712,"R")</f>
        <v>0</v>
      </c>
      <c r="AZ712" s="2" t="n">
        <f aca="false">COUNTIF(DW712,"D")+COUNTIF(DO712,"D")+COUNTIF(DJ712,"D")+COUNTIF(DD712,"D")</f>
        <v>3</v>
      </c>
      <c r="BA712" s="0" t="n">
        <f aca="false">IF(DH712&lt;&gt;"",1,0)+IF(DI712&lt;&gt;"",1,0)+IF(DK712&lt;&gt;"",1,0)+IF(DM712&lt;&gt;"",1,0)+IF(DN712&lt;&gt;"",1,0)+IF(DO712&lt;&gt;"",1,0)+IF(DQ712&lt;&gt;"",1,0)+IF(DR712&lt;&gt;"",1,0)+IF(DT712&lt;&gt;"",1,0)+IF(DU712&lt;&gt;"",1,0)+IF(DV712&lt;&gt;"",1,0)+IF(DW712&lt;&gt;"",1,0)+IF(DX712&lt;&gt;"",1,0)+IF(DZ712&lt;&gt;"",1,0)+IF(EA712&lt;&gt;"",1,0)+IF(EB712&lt;&gt;"",1,0)+IF(EE712&lt;&gt;"",1,0)</f>
        <v>9</v>
      </c>
      <c r="BB712" s="0" t="n">
        <f aca="false">IF(AND(AV712&gt;0, AW712&gt;0),1,0)</f>
        <v>1</v>
      </c>
      <c r="BC712" s="0" t="s">
        <v>155</v>
      </c>
      <c r="BD712" s="0" t="s">
        <v>155</v>
      </c>
      <c r="BF712" s="0" t="s">
        <v>155</v>
      </c>
      <c r="BH712" s="0" t="s">
        <v>155</v>
      </c>
      <c r="BJ712" s="0" t="s">
        <v>155</v>
      </c>
      <c r="BK712" s="0" t="s">
        <v>155</v>
      </c>
      <c r="BL712" s="0" t="s">
        <v>155</v>
      </c>
      <c r="BP712" s="0" t="s">
        <v>155</v>
      </c>
      <c r="BR712" s="0" t="s">
        <v>155</v>
      </c>
      <c r="BS712" s="0" t="s">
        <v>155</v>
      </c>
      <c r="BV712" s="0" t="s">
        <v>155</v>
      </c>
      <c r="BY712" s="0" t="s">
        <v>144</v>
      </c>
      <c r="CA712" s="0" t="s">
        <v>155</v>
      </c>
      <c r="CG712" s="0" t="s">
        <v>155</v>
      </c>
      <c r="CK712" s="0" t="s">
        <v>155</v>
      </c>
      <c r="CL712" s="0" t="s">
        <v>144</v>
      </c>
      <c r="CN712" s="0" t="s">
        <v>155</v>
      </c>
      <c r="CO712" s="0" t="s">
        <v>144</v>
      </c>
      <c r="CP712" s="0" t="s">
        <v>155</v>
      </c>
      <c r="CQ712" s="0" t="s">
        <v>144</v>
      </c>
      <c r="CT712" s="0" t="s">
        <v>155</v>
      </c>
      <c r="CU712" s="0" t="s">
        <v>144</v>
      </c>
      <c r="CV712" s="0" t="s">
        <v>155</v>
      </c>
      <c r="CW712" s="0" t="s">
        <v>144</v>
      </c>
      <c r="CY712" s="0" t="s">
        <v>155</v>
      </c>
      <c r="CZ712" s="0" t="s">
        <v>144</v>
      </c>
      <c r="DC712" s="0" t="s">
        <v>155</v>
      </c>
      <c r="DD712" s="0" t="s">
        <v>144</v>
      </c>
      <c r="DF712" s="0" t="s">
        <v>155</v>
      </c>
      <c r="DG712" s="0" t="s">
        <v>144</v>
      </c>
      <c r="DI712" s="0" t="s">
        <v>155</v>
      </c>
      <c r="DJ712" s="0" t="s">
        <v>144</v>
      </c>
      <c r="DL712" s="0" t="s">
        <v>155</v>
      </c>
      <c r="DM712" s="0" t="s">
        <v>144</v>
      </c>
      <c r="DN712" s="0" t="s">
        <v>155</v>
      </c>
      <c r="DR712" s="0" t="s">
        <v>155</v>
      </c>
      <c r="DS712" s="0" t="s">
        <v>144</v>
      </c>
      <c r="DT712" s="0" t="s">
        <v>144</v>
      </c>
      <c r="DU712" s="0" t="s">
        <v>155</v>
      </c>
      <c r="DW712" s="0" t="s">
        <v>144</v>
      </c>
      <c r="DX712" s="0" t="s">
        <v>155</v>
      </c>
      <c r="EA712" s="0" t="s">
        <v>155</v>
      </c>
      <c r="ED712" s="0" t="s">
        <v>144</v>
      </c>
      <c r="EF712" s="0" t="s">
        <v>155</v>
      </c>
    </row>
    <row r="713" customFormat="false" ht="13.8" hidden="false" customHeight="false" outlineLevel="0" collapsed="false">
      <c r="A713" s="0" t="s">
        <v>3646</v>
      </c>
      <c r="B713" s="0" t="n">
        <v>78</v>
      </c>
      <c r="C713" s="0" t="n">
        <v>167116</v>
      </c>
      <c r="D713" s="0" t="s">
        <v>3643</v>
      </c>
      <c r="E713" s="0" t="s">
        <v>371</v>
      </c>
      <c r="F713" s="0" t="str">
        <f aca="false">CONCATENATE(D713," ",LEFT(H713,4),"T=",AW713,"D=",AX713,"R=",AY713,"M=",AZ713,"L=",BA713,"B=",BB713)</f>
        <v>MOODY T=42D=14R=0M=3L=9B=1</v>
      </c>
      <c r="G713" s="0" t="s">
        <v>281</v>
      </c>
      <c r="I713" s="0" t="s">
        <v>3647</v>
      </c>
      <c r="J713" s="0" t="s">
        <v>177</v>
      </c>
      <c r="K713" s="0" t="s">
        <v>143</v>
      </c>
      <c r="L713" s="0" t="s">
        <v>144</v>
      </c>
      <c r="M713" s="0" t="str">
        <f aca="false">RIGHT(N713,LEN(N713)-FIND(" ",N713))</f>
        <v>MEADOWBROOK AVE SE</v>
      </c>
      <c r="N713" s="0" t="s">
        <v>3645</v>
      </c>
      <c r="P713" s="0" t="s">
        <v>147</v>
      </c>
      <c r="Q713" s="0" t="s">
        <v>148</v>
      </c>
      <c r="R713" s="0" t="n">
        <v>44483</v>
      </c>
      <c r="AD713" s="0" t="s">
        <v>149</v>
      </c>
      <c r="AE713" s="0" t="s">
        <v>150</v>
      </c>
      <c r="AF713" s="0" t="s">
        <v>151</v>
      </c>
      <c r="AH713" s="0" t="n">
        <v>14</v>
      </c>
      <c r="AI713" s="0" t="n">
        <v>11</v>
      </c>
      <c r="AN713" s="0" t="s">
        <v>147</v>
      </c>
      <c r="AO713" s="0" t="s">
        <v>268</v>
      </c>
      <c r="AP713" s="0" t="s">
        <v>269</v>
      </c>
      <c r="AQ713" s="0" t="n">
        <v>9</v>
      </c>
      <c r="AR713" s="0" t="n">
        <v>64</v>
      </c>
      <c r="AS713" s="0" t="n">
        <v>32</v>
      </c>
      <c r="AV713" s="0" t="s">
        <v>252</v>
      </c>
      <c r="AW713" s="0" t="n">
        <f aca="false">COUNTA($BC713:$EG713)</f>
        <v>42</v>
      </c>
      <c r="AX713" s="0" t="n">
        <f aca="false">COUNTIF($BC713:$EG713,"D")</f>
        <v>14</v>
      </c>
      <c r="AY713" s="0" t="n">
        <f aca="false">COUNTIF($BC713:$EG713,"R")</f>
        <v>0</v>
      </c>
      <c r="AZ713" s="2" t="n">
        <f aca="false">COUNTIF(DW713,"D")+COUNTIF(DO713,"D")+COUNTIF(DJ713,"D")+COUNTIF(DD713,"D")</f>
        <v>3</v>
      </c>
      <c r="BA713" s="0" t="n">
        <f aca="false">IF(DH713&lt;&gt;"",1,0)+IF(DI713&lt;&gt;"",1,0)+IF(DK713&lt;&gt;"",1,0)+IF(DM713&lt;&gt;"",1,0)+IF(DN713&lt;&gt;"",1,0)+IF(DO713&lt;&gt;"",1,0)+IF(DQ713&lt;&gt;"",1,0)+IF(DR713&lt;&gt;"",1,0)+IF(DT713&lt;&gt;"",1,0)+IF(DU713&lt;&gt;"",1,0)+IF(DV713&lt;&gt;"",1,0)+IF(DW713&lt;&gt;"",1,0)+IF(DX713&lt;&gt;"",1,0)+IF(DZ713&lt;&gt;"",1,0)+IF(EA713&lt;&gt;"",1,0)+IF(EB713&lt;&gt;"",1,0)+IF(EE713&lt;&gt;"",1,0)</f>
        <v>9</v>
      </c>
      <c r="BB713" s="0" t="n">
        <f aca="false">IF(AND(AV713&gt;0, AW713&gt;0),1,0)</f>
        <v>1</v>
      </c>
      <c r="BC713" s="0" t="s">
        <v>155</v>
      </c>
      <c r="BD713" s="0" t="s">
        <v>155</v>
      </c>
      <c r="BF713" s="0" t="s">
        <v>155</v>
      </c>
      <c r="BH713" s="0" t="s">
        <v>155</v>
      </c>
      <c r="BJ713" s="0" t="s">
        <v>155</v>
      </c>
      <c r="BK713" s="0" t="s">
        <v>155</v>
      </c>
      <c r="BL713" s="0" t="s">
        <v>155</v>
      </c>
      <c r="BP713" s="0" t="s">
        <v>155</v>
      </c>
      <c r="BR713" s="0" t="s">
        <v>155</v>
      </c>
      <c r="BS713" s="0" t="s">
        <v>155</v>
      </c>
      <c r="BV713" s="0" t="s">
        <v>155</v>
      </c>
      <c r="BY713" s="0" t="s">
        <v>144</v>
      </c>
      <c r="CA713" s="0" t="s">
        <v>155</v>
      </c>
      <c r="CG713" s="0" t="s">
        <v>155</v>
      </c>
      <c r="CK713" s="0" t="s">
        <v>155</v>
      </c>
      <c r="CL713" s="0" t="s">
        <v>144</v>
      </c>
      <c r="CN713" s="0" t="s">
        <v>155</v>
      </c>
      <c r="CO713" s="0" t="s">
        <v>144</v>
      </c>
      <c r="CP713" s="0" t="s">
        <v>155</v>
      </c>
      <c r="CQ713" s="0" t="s">
        <v>144</v>
      </c>
      <c r="CU713" s="0" t="s">
        <v>144</v>
      </c>
      <c r="CV713" s="0" t="s">
        <v>155</v>
      </c>
      <c r="CY713" s="0" t="s">
        <v>155</v>
      </c>
      <c r="CZ713" s="0" t="s">
        <v>144</v>
      </c>
      <c r="DC713" s="0" t="s">
        <v>155</v>
      </c>
      <c r="DD713" s="0" t="s">
        <v>144</v>
      </c>
      <c r="DF713" s="0" t="s">
        <v>155</v>
      </c>
      <c r="DG713" s="0" t="s">
        <v>144</v>
      </c>
      <c r="DI713" s="0" t="s">
        <v>155</v>
      </c>
      <c r="DJ713" s="0" t="s">
        <v>144</v>
      </c>
      <c r="DL713" s="0" t="s">
        <v>155</v>
      </c>
      <c r="DM713" s="0" t="s">
        <v>144</v>
      </c>
      <c r="DN713" s="0" t="s">
        <v>155</v>
      </c>
      <c r="DR713" s="0" t="s">
        <v>155</v>
      </c>
      <c r="DS713" s="0" t="s">
        <v>144</v>
      </c>
      <c r="DT713" s="0" t="s">
        <v>144</v>
      </c>
      <c r="DU713" s="0" t="s">
        <v>155</v>
      </c>
      <c r="DW713" s="0" t="s">
        <v>144</v>
      </c>
      <c r="DX713" s="0" t="s">
        <v>155</v>
      </c>
      <c r="EA713" s="0" t="s">
        <v>155</v>
      </c>
      <c r="ED713" s="0" t="s">
        <v>144</v>
      </c>
      <c r="EF713" s="0" t="s">
        <v>155</v>
      </c>
    </row>
    <row r="714" customFormat="false" ht="13.8" hidden="false" customHeight="false" outlineLevel="0" collapsed="false">
      <c r="A714" s="0" t="s">
        <v>3648</v>
      </c>
      <c r="B714" s="0" t="n">
        <v>78</v>
      </c>
      <c r="C714" s="0" t="n">
        <v>219279</v>
      </c>
      <c r="D714" s="0" t="s">
        <v>1033</v>
      </c>
      <c r="E714" s="0" t="s">
        <v>794</v>
      </c>
      <c r="F714" s="0" t="str">
        <f aca="false">CONCATENATE(D714," ",LEFT(H714,4),"T=",AW714,"D=",AX714,"R=",AY714,"M=",AZ714,"L=",BA714,"B=",BB714)</f>
        <v>MOORE T=46D=15R=0M=3L=9B=1</v>
      </c>
      <c r="G714" s="0" t="s">
        <v>1270</v>
      </c>
      <c r="I714" s="0" t="s">
        <v>3649</v>
      </c>
      <c r="J714" s="0" t="s">
        <v>3650</v>
      </c>
      <c r="K714" s="0" t="s">
        <v>143</v>
      </c>
      <c r="L714" s="0" t="s">
        <v>144</v>
      </c>
      <c r="M714" s="0" t="str">
        <f aca="false">RIGHT(N714,LEN(N714)-FIND(" ",N714))</f>
        <v>OAK KNOLL AVE SE</v>
      </c>
      <c r="N714" s="0" t="s">
        <v>3651</v>
      </c>
      <c r="P714" s="0" t="s">
        <v>147</v>
      </c>
      <c r="Q714" s="0" t="s">
        <v>148</v>
      </c>
      <c r="R714" s="0" t="n">
        <v>44484</v>
      </c>
      <c r="AD714" s="0" t="s">
        <v>149</v>
      </c>
      <c r="AE714" s="0" t="s">
        <v>150</v>
      </c>
      <c r="AF714" s="0" t="s">
        <v>151</v>
      </c>
      <c r="AH714" s="0" t="n">
        <v>14</v>
      </c>
      <c r="AI714" s="0" t="n">
        <v>11</v>
      </c>
      <c r="AN714" s="0" t="s">
        <v>147</v>
      </c>
      <c r="AO714" s="0" t="s">
        <v>3378</v>
      </c>
      <c r="AP714" s="0" t="s">
        <v>3379</v>
      </c>
      <c r="AQ714" s="0" t="n">
        <v>9</v>
      </c>
      <c r="AR714" s="0" t="n">
        <v>64</v>
      </c>
      <c r="AS714" s="0" t="n">
        <v>32</v>
      </c>
      <c r="AV714" s="0" t="s">
        <v>2802</v>
      </c>
      <c r="AW714" s="0" t="n">
        <f aca="false">COUNTA($BC714:$EG714)</f>
        <v>46</v>
      </c>
      <c r="AX714" s="0" t="n">
        <f aca="false">COUNTIF($BC714:$EG714,"D")</f>
        <v>15</v>
      </c>
      <c r="AY714" s="0" t="n">
        <f aca="false">COUNTIF($BC714:$EG714,"R")</f>
        <v>0</v>
      </c>
      <c r="AZ714" s="2" t="n">
        <f aca="false">COUNTIF(DW714,"D")+COUNTIF(DO714,"D")+COUNTIF(DJ714,"D")+COUNTIF(DD714,"D")</f>
        <v>3</v>
      </c>
      <c r="BA714" s="0" t="n">
        <f aca="false">IF(DH714&lt;&gt;"",1,0)+IF(DI714&lt;&gt;"",1,0)+IF(DK714&lt;&gt;"",1,0)+IF(DM714&lt;&gt;"",1,0)+IF(DN714&lt;&gt;"",1,0)+IF(DO714&lt;&gt;"",1,0)+IF(DQ714&lt;&gt;"",1,0)+IF(DR714&lt;&gt;"",1,0)+IF(DT714&lt;&gt;"",1,0)+IF(DU714&lt;&gt;"",1,0)+IF(DV714&lt;&gt;"",1,0)+IF(DW714&lt;&gt;"",1,0)+IF(DX714&lt;&gt;"",1,0)+IF(DZ714&lt;&gt;"",1,0)+IF(EA714&lt;&gt;"",1,0)+IF(EB714&lt;&gt;"",1,0)+IF(EE714&lt;&gt;"",1,0)</f>
        <v>9</v>
      </c>
      <c r="BB714" s="0" t="n">
        <f aca="false">IF(AND(AV714&gt;0, AW714&gt;0),1,0)</f>
        <v>1</v>
      </c>
      <c r="BC714" s="0" t="s">
        <v>155</v>
      </c>
      <c r="BD714" s="0" t="s">
        <v>155</v>
      </c>
      <c r="BG714" s="0" t="s">
        <v>155</v>
      </c>
      <c r="BH714" s="0" t="s">
        <v>155</v>
      </c>
      <c r="BI714" s="0" t="s">
        <v>155</v>
      </c>
      <c r="BJ714" s="0" t="s">
        <v>155</v>
      </c>
      <c r="BK714" s="0" t="s">
        <v>155</v>
      </c>
      <c r="BL714" s="0" t="s">
        <v>155</v>
      </c>
      <c r="BP714" s="0" t="s">
        <v>155</v>
      </c>
      <c r="BR714" s="0" t="s">
        <v>155</v>
      </c>
      <c r="BS714" s="0" t="s">
        <v>155</v>
      </c>
      <c r="BT714" s="0" t="s">
        <v>155</v>
      </c>
      <c r="BV714" s="0" t="s">
        <v>155</v>
      </c>
      <c r="BY714" s="0" t="s">
        <v>144</v>
      </c>
      <c r="CA714" s="0" t="s">
        <v>155</v>
      </c>
      <c r="CG714" s="0" t="s">
        <v>155</v>
      </c>
      <c r="CH714" s="0" t="s">
        <v>144</v>
      </c>
      <c r="CK714" s="0" t="s">
        <v>155</v>
      </c>
      <c r="CL714" s="0" t="s">
        <v>144</v>
      </c>
      <c r="CN714" s="0" t="s">
        <v>155</v>
      </c>
      <c r="CO714" s="0" t="s">
        <v>144</v>
      </c>
      <c r="CP714" s="0" t="s">
        <v>155</v>
      </c>
      <c r="CT714" s="0" t="s">
        <v>155</v>
      </c>
      <c r="CU714" s="0" t="s">
        <v>144</v>
      </c>
      <c r="CV714" s="0" t="s">
        <v>155</v>
      </c>
      <c r="CW714" s="0" t="s">
        <v>144</v>
      </c>
      <c r="CY714" s="0" t="s">
        <v>155</v>
      </c>
      <c r="CZ714" s="0" t="s">
        <v>144</v>
      </c>
      <c r="DC714" s="0" t="s">
        <v>155</v>
      </c>
      <c r="DD714" s="0" t="s">
        <v>144</v>
      </c>
      <c r="DF714" s="0" t="s">
        <v>155</v>
      </c>
      <c r="DG714" s="0" t="s">
        <v>144</v>
      </c>
      <c r="DI714" s="0" t="s">
        <v>155</v>
      </c>
      <c r="DJ714" s="0" t="s">
        <v>144</v>
      </c>
      <c r="DL714" s="0" t="s">
        <v>155</v>
      </c>
      <c r="DM714" s="0" t="s">
        <v>144</v>
      </c>
      <c r="DN714" s="0" t="s">
        <v>155</v>
      </c>
      <c r="DR714" s="0" t="s">
        <v>155</v>
      </c>
      <c r="DS714" s="0" t="s">
        <v>144</v>
      </c>
      <c r="DT714" s="0" t="s">
        <v>144</v>
      </c>
      <c r="DU714" s="0" t="s">
        <v>155</v>
      </c>
      <c r="DW714" s="0" t="s">
        <v>144</v>
      </c>
      <c r="DX714" s="0" t="s">
        <v>155</v>
      </c>
      <c r="EA714" s="0" t="s">
        <v>155</v>
      </c>
      <c r="ED714" s="0" t="s">
        <v>144</v>
      </c>
      <c r="EF714" s="0" t="s">
        <v>155</v>
      </c>
    </row>
    <row r="715" customFormat="false" ht="13.8" hidden="false" customHeight="false" outlineLevel="0" collapsed="false">
      <c r="A715" s="0" t="s">
        <v>3652</v>
      </c>
      <c r="B715" s="0" t="n">
        <v>78</v>
      </c>
      <c r="C715" s="0" t="n">
        <v>257554</v>
      </c>
      <c r="D715" s="0" t="s">
        <v>1033</v>
      </c>
      <c r="E715" s="0" t="s">
        <v>1587</v>
      </c>
      <c r="F715" s="0" t="str">
        <f aca="false">CONCATENATE(D715," ",LEFT(H715,4),"T=",AW715,"D=",AX715,"R=",AY715,"M=",AZ715,"L=",BA715,"B=",BB715)</f>
        <v>MOORE T=42D=14R=0M=3L=9B=1</v>
      </c>
      <c r="G715" s="0" t="s">
        <v>159</v>
      </c>
      <c r="I715" s="0" t="s">
        <v>3653</v>
      </c>
      <c r="J715" s="0" t="s">
        <v>1046</v>
      </c>
      <c r="K715" s="0" t="s">
        <v>143</v>
      </c>
      <c r="L715" s="0" t="s">
        <v>144</v>
      </c>
      <c r="M715" s="0" t="str">
        <f aca="false">RIGHT(N715,LEN(N715)-FIND(" ",N715))</f>
        <v>MERRIWEATHER ST NW</v>
      </c>
      <c r="N715" s="0" t="s">
        <v>3654</v>
      </c>
      <c r="P715" s="0" t="s">
        <v>147</v>
      </c>
      <c r="Q715" s="0" t="s">
        <v>148</v>
      </c>
      <c r="R715" s="0" t="n">
        <v>44485</v>
      </c>
      <c r="AD715" s="0" t="s">
        <v>149</v>
      </c>
      <c r="AE715" s="0" t="s">
        <v>150</v>
      </c>
      <c r="AF715" s="0" t="s">
        <v>151</v>
      </c>
      <c r="AH715" s="0" t="n">
        <v>14</v>
      </c>
      <c r="AI715" s="0" t="n">
        <v>11</v>
      </c>
      <c r="AN715" s="0" t="s">
        <v>147</v>
      </c>
      <c r="AO715" s="0" t="s">
        <v>315</v>
      </c>
      <c r="AP715" s="0" t="s">
        <v>316</v>
      </c>
      <c r="AQ715" s="0" t="n">
        <v>9</v>
      </c>
      <c r="AR715" s="0" t="n">
        <v>64</v>
      </c>
      <c r="AS715" s="0" t="n">
        <v>32</v>
      </c>
      <c r="AV715" s="0" t="s">
        <v>182</v>
      </c>
      <c r="AW715" s="0" t="n">
        <f aca="false">COUNTA($BC715:$EG715)</f>
        <v>42</v>
      </c>
      <c r="AX715" s="0" t="n">
        <f aca="false">COUNTIF($BC715:$EG715,"D")</f>
        <v>14</v>
      </c>
      <c r="AY715" s="0" t="n">
        <f aca="false">COUNTIF($BC715:$EG715,"R")</f>
        <v>0</v>
      </c>
      <c r="AZ715" s="2" t="n">
        <f aca="false">COUNTIF(DW715,"D")+COUNTIF(DO715,"D")+COUNTIF(DJ715,"D")+COUNTIF(DD715,"D")</f>
        <v>3</v>
      </c>
      <c r="BA715" s="0" t="n">
        <f aca="false">IF(DH715&lt;&gt;"",1,0)+IF(DI715&lt;&gt;"",1,0)+IF(DK715&lt;&gt;"",1,0)+IF(DM715&lt;&gt;"",1,0)+IF(DN715&lt;&gt;"",1,0)+IF(DO715&lt;&gt;"",1,0)+IF(DQ715&lt;&gt;"",1,0)+IF(DR715&lt;&gt;"",1,0)+IF(DT715&lt;&gt;"",1,0)+IF(DU715&lt;&gt;"",1,0)+IF(DV715&lt;&gt;"",1,0)+IF(DW715&lt;&gt;"",1,0)+IF(DX715&lt;&gt;"",1,0)+IF(DZ715&lt;&gt;"",1,0)+IF(EA715&lt;&gt;"",1,0)+IF(EB715&lt;&gt;"",1,0)+IF(EE715&lt;&gt;"",1,0)</f>
        <v>9</v>
      </c>
      <c r="BB715" s="0" t="n">
        <f aca="false">IF(AND(AV715&gt;0, AW715&gt;0),1,0)</f>
        <v>1</v>
      </c>
      <c r="BC715" s="0" t="s">
        <v>155</v>
      </c>
      <c r="BE715" s="0" t="s">
        <v>155</v>
      </c>
      <c r="BH715" s="0" t="s">
        <v>155</v>
      </c>
      <c r="BI715" s="0" t="s">
        <v>155</v>
      </c>
      <c r="BJ715" s="0" t="s">
        <v>155</v>
      </c>
      <c r="BK715" s="0" t="s">
        <v>155</v>
      </c>
      <c r="BL715" s="0" t="s">
        <v>155</v>
      </c>
      <c r="BP715" s="0" t="s">
        <v>155</v>
      </c>
      <c r="BS715" s="0" t="s">
        <v>155</v>
      </c>
      <c r="BV715" s="0" t="s">
        <v>155</v>
      </c>
      <c r="BY715" s="0" t="s">
        <v>144</v>
      </c>
      <c r="CA715" s="0" t="s">
        <v>155</v>
      </c>
      <c r="CG715" s="0" t="s">
        <v>155</v>
      </c>
      <c r="CK715" s="0" t="s">
        <v>155</v>
      </c>
      <c r="CL715" s="0" t="s">
        <v>144</v>
      </c>
      <c r="CN715" s="0" t="s">
        <v>155</v>
      </c>
      <c r="CO715" s="0" t="s">
        <v>144</v>
      </c>
      <c r="CP715" s="0" t="s">
        <v>155</v>
      </c>
      <c r="CT715" s="0" t="s">
        <v>155</v>
      </c>
      <c r="CU715" s="0" t="s">
        <v>144</v>
      </c>
      <c r="CV715" s="0" t="s">
        <v>155</v>
      </c>
      <c r="CW715" s="0" t="s">
        <v>144</v>
      </c>
      <c r="CY715" s="0" t="s">
        <v>155</v>
      </c>
      <c r="CZ715" s="0" t="s">
        <v>144</v>
      </c>
      <c r="DC715" s="0" t="s">
        <v>155</v>
      </c>
      <c r="DD715" s="0" t="s">
        <v>144</v>
      </c>
      <c r="DF715" s="0" t="s">
        <v>155</v>
      </c>
      <c r="DG715" s="0" t="s">
        <v>144</v>
      </c>
      <c r="DI715" s="0" t="s">
        <v>155</v>
      </c>
      <c r="DJ715" s="0" t="s">
        <v>144</v>
      </c>
      <c r="DL715" s="0" t="s">
        <v>155</v>
      </c>
      <c r="DM715" s="0" t="s">
        <v>144</v>
      </c>
      <c r="DN715" s="0" t="s">
        <v>155</v>
      </c>
      <c r="DR715" s="0" t="s">
        <v>155</v>
      </c>
      <c r="DS715" s="0" t="s">
        <v>144</v>
      </c>
      <c r="DT715" s="0" t="s">
        <v>144</v>
      </c>
      <c r="DU715" s="0" t="s">
        <v>155</v>
      </c>
      <c r="DW715" s="0" t="s">
        <v>144</v>
      </c>
      <c r="DX715" s="0" t="s">
        <v>155</v>
      </c>
      <c r="EA715" s="0" t="s">
        <v>155</v>
      </c>
      <c r="ED715" s="0" t="s">
        <v>144</v>
      </c>
      <c r="EF715" s="0" t="s">
        <v>155</v>
      </c>
    </row>
    <row r="716" customFormat="false" ht="13.8" hidden="false" customHeight="false" outlineLevel="0" collapsed="false">
      <c r="A716" s="0" t="s">
        <v>3655</v>
      </c>
      <c r="B716" s="0" t="n">
        <v>78</v>
      </c>
      <c r="C716" s="0" t="n">
        <v>354850</v>
      </c>
      <c r="D716" s="0" t="s">
        <v>1033</v>
      </c>
      <c r="E716" s="0" t="s">
        <v>2857</v>
      </c>
      <c r="F716" s="0" t="str">
        <f aca="false">CONCATENATE(D716," ",LEFT(H716,4),"T=",AW716,"D=",AX716,"R=",AY716,"M=",AZ716,"L=",BA716,"B=",BB716)</f>
        <v>MOORE T=29D=9R=0M=3L=9B=1</v>
      </c>
      <c r="G716" s="0" t="s">
        <v>144</v>
      </c>
      <c r="I716" s="0" t="s">
        <v>3656</v>
      </c>
      <c r="J716" s="0" t="s">
        <v>3657</v>
      </c>
      <c r="K716" s="0" t="s">
        <v>143</v>
      </c>
      <c r="L716" s="0" t="s">
        <v>144</v>
      </c>
      <c r="M716" s="0" t="str">
        <f aca="false">RIGHT(N716,LEN(N716)-FIND(" ",N716))</f>
        <v>MERRIWEATHER ST NW</v>
      </c>
      <c r="N716" s="0" t="s">
        <v>3654</v>
      </c>
      <c r="P716" s="0" t="s">
        <v>147</v>
      </c>
      <c r="Q716" s="0" t="s">
        <v>148</v>
      </c>
      <c r="R716" s="0" t="n">
        <v>44485</v>
      </c>
      <c r="AD716" s="0" t="s">
        <v>149</v>
      </c>
      <c r="AE716" s="0" t="s">
        <v>150</v>
      </c>
      <c r="AF716" s="0" t="s">
        <v>151</v>
      </c>
      <c r="AH716" s="0" t="n">
        <v>14</v>
      </c>
      <c r="AI716" s="0" t="n">
        <v>11</v>
      </c>
      <c r="AN716" s="0" t="s">
        <v>147</v>
      </c>
      <c r="AO716" s="0" t="s">
        <v>315</v>
      </c>
      <c r="AP716" s="0" t="s">
        <v>316</v>
      </c>
      <c r="AQ716" s="0" t="n">
        <v>9</v>
      </c>
      <c r="AR716" s="0" t="n">
        <v>64</v>
      </c>
      <c r="AS716" s="0" t="n">
        <v>32</v>
      </c>
      <c r="AV716" s="0" t="s">
        <v>182</v>
      </c>
      <c r="AW716" s="0" t="n">
        <f aca="false">COUNTA($BC716:$EG716)</f>
        <v>29</v>
      </c>
      <c r="AX716" s="0" t="n">
        <f aca="false">COUNTIF($BC716:$EG716,"D")</f>
        <v>9</v>
      </c>
      <c r="AY716" s="0" t="n">
        <f aca="false">COUNTIF($BC716:$EG716,"R")</f>
        <v>0</v>
      </c>
      <c r="AZ716" s="2" t="n">
        <f aca="false">COUNTIF(DW716,"D")+COUNTIF(DO716,"D")+COUNTIF(DJ716,"D")+COUNTIF(DD716,"D")</f>
        <v>3</v>
      </c>
      <c r="BA716" s="0" t="n">
        <f aca="false">IF(DH716&lt;&gt;"",1,0)+IF(DI716&lt;&gt;"",1,0)+IF(DK716&lt;&gt;"",1,0)+IF(DM716&lt;&gt;"",1,0)+IF(DN716&lt;&gt;"",1,0)+IF(DO716&lt;&gt;"",1,0)+IF(DQ716&lt;&gt;"",1,0)+IF(DR716&lt;&gt;"",1,0)+IF(DT716&lt;&gt;"",1,0)+IF(DU716&lt;&gt;"",1,0)+IF(DV716&lt;&gt;"",1,0)+IF(DW716&lt;&gt;"",1,0)+IF(DX716&lt;&gt;"",1,0)+IF(DZ716&lt;&gt;"",1,0)+IF(EA716&lt;&gt;"",1,0)+IF(EB716&lt;&gt;"",1,0)+IF(EE716&lt;&gt;"",1,0)</f>
        <v>9</v>
      </c>
      <c r="BB716" s="0" t="n">
        <f aca="false">IF(AND(AV716&gt;0, AW716&gt;0),1,0)</f>
        <v>1</v>
      </c>
      <c r="BD716" s="0" t="s">
        <v>155</v>
      </c>
      <c r="BH716" s="0" t="s">
        <v>155</v>
      </c>
      <c r="BL716" s="0" t="s">
        <v>155</v>
      </c>
      <c r="CA716" s="0" t="s">
        <v>155</v>
      </c>
      <c r="CG716" s="0" t="s">
        <v>155</v>
      </c>
      <c r="CK716" s="0" t="s">
        <v>155</v>
      </c>
      <c r="CL716" s="0" t="s">
        <v>144</v>
      </c>
      <c r="CN716" s="0" t="s">
        <v>155</v>
      </c>
      <c r="CP716" s="0" t="s">
        <v>155</v>
      </c>
      <c r="CV716" s="0" t="s">
        <v>155</v>
      </c>
      <c r="CY716" s="0" t="s">
        <v>155</v>
      </c>
      <c r="CZ716" s="0" t="s">
        <v>144</v>
      </c>
      <c r="DC716" s="0" t="s">
        <v>155</v>
      </c>
      <c r="DD716" s="0" t="s">
        <v>144</v>
      </c>
      <c r="DF716" s="0" t="s">
        <v>155</v>
      </c>
      <c r="DI716" s="0" t="s">
        <v>155</v>
      </c>
      <c r="DJ716" s="0" t="s">
        <v>144</v>
      </c>
      <c r="DL716" s="0" t="s">
        <v>155</v>
      </c>
      <c r="DM716" s="0" t="s">
        <v>144</v>
      </c>
      <c r="DN716" s="0" t="s">
        <v>155</v>
      </c>
      <c r="DR716" s="0" t="s">
        <v>155</v>
      </c>
      <c r="DS716" s="0" t="s">
        <v>144</v>
      </c>
      <c r="DT716" s="0" t="s">
        <v>144</v>
      </c>
      <c r="DU716" s="0" t="s">
        <v>155</v>
      </c>
      <c r="DW716" s="0" t="s">
        <v>144</v>
      </c>
      <c r="DX716" s="0" t="s">
        <v>155</v>
      </c>
      <c r="EA716" s="0" t="s">
        <v>155</v>
      </c>
      <c r="ED716" s="0" t="s">
        <v>144</v>
      </c>
      <c r="EF716" s="0" t="s">
        <v>155</v>
      </c>
    </row>
    <row r="717" customFormat="false" ht="13.8" hidden="false" customHeight="false" outlineLevel="0" collapsed="false">
      <c r="A717" s="0" t="s">
        <v>3658</v>
      </c>
      <c r="B717" s="0" t="n">
        <v>78</v>
      </c>
      <c r="C717" s="0" t="n">
        <v>24444</v>
      </c>
      <c r="D717" s="0" t="s">
        <v>1049</v>
      </c>
      <c r="E717" s="0" t="s">
        <v>158</v>
      </c>
      <c r="F717" s="0" t="str">
        <f aca="false">CONCATENATE(D717," ",LEFT(H717,4),"T=",AW717,"D=",AX717,"R=",AY717,"M=",AZ717,"L=",BA717,"B=",BB717)</f>
        <v>MORGAN T=43D=16R=0M=3L=9B=1</v>
      </c>
      <c r="G717" s="0" t="s">
        <v>951</v>
      </c>
      <c r="I717" s="0" t="s">
        <v>3659</v>
      </c>
      <c r="J717" s="0" t="s">
        <v>3660</v>
      </c>
      <c r="K717" s="0" t="s">
        <v>143</v>
      </c>
      <c r="L717" s="0" t="s">
        <v>144</v>
      </c>
      <c r="M717" s="0" t="str">
        <f aca="false">RIGHT(N717,LEN(N717)-FIND(" ",N717))</f>
        <v>HEMLOCK AVE SW</v>
      </c>
      <c r="N717" s="0" t="s">
        <v>1878</v>
      </c>
      <c r="P717" s="0" t="s">
        <v>147</v>
      </c>
      <c r="Q717" s="0" t="s">
        <v>148</v>
      </c>
      <c r="R717" s="0" t="n">
        <v>44485</v>
      </c>
      <c r="AD717" s="0" t="s">
        <v>149</v>
      </c>
      <c r="AE717" s="0" t="s">
        <v>150</v>
      </c>
      <c r="AF717" s="0" t="s">
        <v>151</v>
      </c>
      <c r="AH717" s="0" t="n">
        <v>14</v>
      </c>
      <c r="AI717" s="0" t="n">
        <v>11</v>
      </c>
      <c r="AN717" s="0" t="s">
        <v>147</v>
      </c>
      <c r="AO717" s="0" t="s">
        <v>387</v>
      </c>
      <c r="AP717" s="0" t="s">
        <v>388</v>
      </c>
      <c r="AQ717" s="0" t="n">
        <v>9</v>
      </c>
      <c r="AR717" s="0" t="n">
        <v>64</v>
      </c>
      <c r="AS717" s="0" t="n">
        <v>32</v>
      </c>
      <c r="AV717" s="0" t="s">
        <v>154</v>
      </c>
      <c r="AW717" s="0" t="n">
        <f aca="false">COUNTA($BC717:$EG717)</f>
        <v>43</v>
      </c>
      <c r="AX717" s="0" t="n">
        <f aca="false">COUNTIF($BC717:$EG717,"D")</f>
        <v>16</v>
      </c>
      <c r="AY717" s="0" t="n">
        <f aca="false">COUNTIF($BC717:$EG717,"R")</f>
        <v>0</v>
      </c>
      <c r="AZ717" s="2" t="n">
        <f aca="false">COUNTIF(DW717,"D")+COUNTIF(DO717,"D")+COUNTIF(DJ717,"D")+COUNTIF(DD717,"D")</f>
        <v>3</v>
      </c>
      <c r="BA717" s="0" t="n">
        <f aca="false">IF(DH717&lt;&gt;"",1,0)+IF(DI717&lt;&gt;"",1,0)+IF(DK717&lt;&gt;"",1,0)+IF(DM717&lt;&gt;"",1,0)+IF(DN717&lt;&gt;"",1,0)+IF(DO717&lt;&gt;"",1,0)+IF(DQ717&lt;&gt;"",1,0)+IF(DR717&lt;&gt;"",1,0)+IF(DT717&lt;&gt;"",1,0)+IF(DU717&lt;&gt;"",1,0)+IF(DV717&lt;&gt;"",1,0)+IF(DW717&lt;&gt;"",1,0)+IF(DX717&lt;&gt;"",1,0)+IF(DZ717&lt;&gt;"",1,0)+IF(EA717&lt;&gt;"",1,0)+IF(EB717&lt;&gt;"",1,0)+IF(EE717&lt;&gt;"",1,0)</f>
        <v>9</v>
      </c>
      <c r="BB717" s="0" t="n">
        <f aca="false">IF(AND(AV717&gt;0, AW717&gt;0),1,0)</f>
        <v>1</v>
      </c>
      <c r="BC717" s="0" t="s">
        <v>155</v>
      </c>
      <c r="BD717" s="0" t="s">
        <v>155</v>
      </c>
      <c r="BE717" s="0" t="s">
        <v>155</v>
      </c>
      <c r="BF717" s="0" t="s">
        <v>155</v>
      </c>
      <c r="BH717" s="0" t="s">
        <v>155</v>
      </c>
      <c r="BI717" s="0" t="s">
        <v>155</v>
      </c>
      <c r="BK717" s="0" t="s">
        <v>155</v>
      </c>
      <c r="BL717" s="0" t="s">
        <v>155</v>
      </c>
      <c r="BP717" s="0" t="s">
        <v>155</v>
      </c>
      <c r="BS717" s="0" t="s">
        <v>155</v>
      </c>
      <c r="BY717" s="0" t="s">
        <v>144</v>
      </c>
      <c r="CA717" s="0" t="s">
        <v>155</v>
      </c>
      <c r="CC717" s="0" t="s">
        <v>144</v>
      </c>
      <c r="CG717" s="0" t="s">
        <v>155</v>
      </c>
      <c r="CK717" s="0" t="s">
        <v>155</v>
      </c>
      <c r="CL717" s="0" t="s">
        <v>144</v>
      </c>
      <c r="CN717" s="0" t="s">
        <v>155</v>
      </c>
      <c r="CO717" s="0" t="s">
        <v>144</v>
      </c>
      <c r="CP717" s="0" t="s">
        <v>155</v>
      </c>
      <c r="CQ717" s="0" t="s">
        <v>144</v>
      </c>
      <c r="CT717" s="0" t="s">
        <v>155</v>
      </c>
      <c r="CU717" s="0" t="s">
        <v>144</v>
      </c>
      <c r="CV717" s="0" t="s">
        <v>155</v>
      </c>
      <c r="CW717" s="0" t="s">
        <v>144</v>
      </c>
      <c r="CY717" s="0" t="s">
        <v>155</v>
      </c>
      <c r="CZ717" s="0" t="s">
        <v>144</v>
      </c>
      <c r="DC717" s="0" t="s">
        <v>155</v>
      </c>
      <c r="DD717" s="0" t="s">
        <v>144</v>
      </c>
      <c r="DF717" s="0" t="s">
        <v>155</v>
      </c>
      <c r="DG717" s="0" t="s">
        <v>144</v>
      </c>
      <c r="DI717" s="0" t="s">
        <v>155</v>
      </c>
      <c r="DL717" s="0" t="s">
        <v>155</v>
      </c>
      <c r="DM717" s="0" t="s">
        <v>144</v>
      </c>
      <c r="DN717" s="0" t="s">
        <v>155</v>
      </c>
      <c r="DO717" s="0" t="s">
        <v>144</v>
      </c>
      <c r="DS717" s="0" t="s">
        <v>144</v>
      </c>
      <c r="DT717" s="0" t="s">
        <v>144</v>
      </c>
      <c r="DU717" s="0" t="s">
        <v>155</v>
      </c>
      <c r="DW717" s="0" t="s">
        <v>144</v>
      </c>
      <c r="DX717" s="0" t="s">
        <v>155</v>
      </c>
      <c r="EA717" s="0" t="s">
        <v>155</v>
      </c>
      <c r="ED717" s="0" t="s">
        <v>144</v>
      </c>
      <c r="EF717" s="0" t="s">
        <v>155</v>
      </c>
    </row>
    <row r="718" customFormat="false" ht="13.8" hidden="false" customHeight="false" outlineLevel="0" collapsed="false">
      <c r="A718" s="0" t="s">
        <v>3661</v>
      </c>
      <c r="B718" s="0" t="n">
        <v>78</v>
      </c>
      <c r="C718" s="0" t="n">
        <v>252025</v>
      </c>
      <c r="D718" s="0" t="s">
        <v>1074</v>
      </c>
      <c r="E718" s="0" t="s">
        <v>3662</v>
      </c>
      <c r="F718" s="0" t="str">
        <f aca="false">CONCATENATE(D718," ",LEFT(H718,4),"T=",AW718,"D=",AX718,"R=",AY718,"M=",AZ718,"L=",BA718,"B=",BB718)</f>
        <v>MURRAY T=39D=12R=0M=3L=9B=1</v>
      </c>
      <c r="G718" s="0" t="s">
        <v>1193</v>
      </c>
      <c r="I718" s="0" t="s">
        <v>3663</v>
      </c>
      <c r="J718" s="0" t="s">
        <v>3664</v>
      </c>
      <c r="K718" s="0" t="s">
        <v>143</v>
      </c>
      <c r="L718" s="0" t="s">
        <v>144</v>
      </c>
      <c r="M718" s="0" t="str">
        <f aca="false">RIGHT(N718,LEN(N718)-FIND(" ",N718))</f>
        <v>KENWOOD DR SW</v>
      </c>
      <c r="N718" s="0" t="s">
        <v>3665</v>
      </c>
      <c r="P718" s="0" t="s">
        <v>147</v>
      </c>
      <c r="Q718" s="0" t="s">
        <v>148</v>
      </c>
      <c r="R718" s="0" t="n">
        <v>44485</v>
      </c>
      <c r="AD718" s="0" t="s">
        <v>149</v>
      </c>
      <c r="AE718" s="0" t="s">
        <v>150</v>
      </c>
      <c r="AF718" s="0" t="s">
        <v>151</v>
      </c>
      <c r="AH718" s="0" t="n">
        <v>14</v>
      </c>
      <c r="AI718" s="0" t="n">
        <v>11</v>
      </c>
      <c r="AN718" s="0" t="s">
        <v>147</v>
      </c>
      <c r="AO718" s="0" t="s">
        <v>387</v>
      </c>
      <c r="AP718" s="0" t="s">
        <v>388</v>
      </c>
      <c r="AQ718" s="0" t="n">
        <v>9</v>
      </c>
      <c r="AR718" s="0" t="n">
        <v>64</v>
      </c>
      <c r="AS718" s="0" t="n">
        <v>32</v>
      </c>
      <c r="AV718" s="0" t="s">
        <v>154</v>
      </c>
      <c r="AW718" s="0" t="n">
        <f aca="false">COUNTA($BC718:$EG718)</f>
        <v>39</v>
      </c>
      <c r="AX718" s="0" t="n">
        <f aca="false">COUNTIF($BC718:$EG718,"D")</f>
        <v>12</v>
      </c>
      <c r="AY718" s="0" t="n">
        <f aca="false">COUNTIF($BC718:$EG718,"R")</f>
        <v>0</v>
      </c>
      <c r="AZ718" s="2" t="n">
        <f aca="false">COUNTIF(DW718,"D")+COUNTIF(DO718,"D")+COUNTIF(DJ718,"D")+COUNTIF(DD718,"D")</f>
        <v>3</v>
      </c>
      <c r="BA718" s="0" t="n">
        <f aca="false">IF(DH718&lt;&gt;"",1,0)+IF(DI718&lt;&gt;"",1,0)+IF(DK718&lt;&gt;"",1,0)+IF(DM718&lt;&gt;"",1,0)+IF(DN718&lt;&gt;"",1,0)+IF(DO718&lt;&gt;"",1,0)+IF(DQ718&lt;&gt;"",1,0)+IF(DR718&lt;&gt;"",1,0)+IF(DT718&lt;&gt;"",1,0)+IF(DU718&lt;&gt;"",1,0)+IF(DV718&lt;&gt;"",1,0)+IF(DW718&lt;&gt;"",1,0)+IF(DX718&lt;&gt;"",1,0)+IF(DZ718&lt;&gt;"",1,0)+IF(EA718&lt;&gt;"",1,0)+IF(EB718&lt;&gt;"",1,0)+IF(EE718&lt;&gt;"",1,0)</f>
        <v>9</v>
      </c>
      <c r="BB718" s="0" t="n">
        <f aca="false">IF(AND(AV718&gt;0, AW718&gt;0),1,0)</f>
        <v>1</v>
      </c>
      <c r="BD718" s="0" t="s">
        <v>155</v>
      </c>
      <c r="BG718" s="0" t="s">
        <v>155</v>
      </c>
      <c r="BH718" s="0" t="s">
        <v>155</v>
      </c>
      <c r="BI718" s="0" t="s">
        <v>155</v>
      </c>
      <c r="BJ718" s="0" t="s">
        <v>155</v>
      </c>
      <c r="BK718" s="0" t="s">
        <v>155</v>
      </c>
      <c r="BL718" s="0" t="s">
        <v>155</v>
      </c>
      <c r="BP718" s="0" t="s">
        <v>155</v>
      </c>
      <c r="BS718" s="0" t="s">
        <v>155</v>
      </c>
      <c r="BV718" s="0" t="s">
        <v>155</v>
      </c>
      <c r="BY718" s="0" t="s">
        <v>144</v>
      </c>
      <c r="CA718" s="0" t="s">
        <v>155</v>
      </c>
      <c r="CG718" s="0" t="s">
        <v>155</v>
      </c>
      <c r="CK718" s="0" t="s">
        <v>155</v>
      </c>
      <c r="CL718" s="0" t="s">
        <v>144</v>
      </c>
      <c r="CN718" s="0" t="s">
        <v>155</v>
      </c>
      <c r="CP718" s="0" t="s">
        <v>155</v>
      </c>
      <c r="CQ718" s="0" t="s">
        <v>144</v>
      </c>
      <c r="CV718" s="0" t="s">
        <v>155</v>
      </c>
      <c r="CW718" s="0" t="s">
        <v>144</v>
      </c>
      <c r="CY718" s="0" t="s">
        <v>155</v>
      </c>
      <c r="CZ718" s="0" t="s">
        <v>144</v>
      </c>
      <c r="DC718" s="0" t="s">
        <v>155</v>
      </c>
      <c r="DF718" s="0" t="s">
        <v>155</v>
      </c>
      <c r="DG718" s="0" t="s">
        <v>144</v>
      </c>
      <c r="DI718" s="0" t="s">
        <v>155</v>
      </c>
      <c r="DJ718" s="0" t="s">
        <v>144</v>
      </c>
      <c r="DL718" s="0" t="s">
        <v>155</v>
      </c>
      <c r="DM718" s="0" t="s">
        <v>144</v>
      </c>
      <c r="DN718" s="0" t="s">
        <v>155</v>
      </c>
      <c r="DO718" s="0" t="s">
        <v>144</v>
      </c>
      <c r="DR718" s="0" t="s">
        <v>155</v>
      </c>
      <c r="DS718" s="0" t="s">
        <v>144</v>
      </c>
      <c r="DU718" s="0" t="s">
        <v>155</v>
      </c>
      <c r="DW718" s="0" t="s">
        <v>144</v>
      </c>
      <c r="DX718" s="0" t="s">
        <v>155</v>
      </c>
      <c r="EA718" s="0" t="s">
        <v>155</v>
      </c>
      <c r="ED718" s="0" t="s">
        <v>144</v>
      </c>
      <c r="EF718" s="0" t="s">
        <v>155</v>
      </c>
    </row>
    <row r="719" customFormat="false" ht="13.8" hidden="false" customHeight="false" outlineLevel="0" collapsed="false">
      <c r="A719" s="0" t="s">
        <v>3666</v>
      </c>
      <c r="B719" s="0" t="n">
        <v>78</v>
      </c>
      <c r="C719" s="0" t="n">
        <v>10967</v>
      </c>
      <c r="D719" s="0" t="s">
        <v>3667</v>
      </c>
      <c r="E719" s="0" t="s">
        <v>2102</v>
      </c>
      <c r="F719" s="0" t="str">
        <f aca="false">CONCATENATE(D719," ",LEFT(H719,4),"T=",AW719,"D=",AX719,"R=",AY719,"M=",AZ719,"L=",BA719,"B=",BB719)</f>
        <v>NADER T=49D=17R=0M=3L=9B=1</v>
      </c>
      <c r="I719" s="0" t="s">
        <v>3668</v>
      </c>
      <c r="J719" s="0" t="s">
        <v>3669</v>
      </c>
      <c r="K719" s="0" t="s">
        <v>143</v>
      </c>
      <c r="L719" s="0" t="s">
        <v>144</v>
      </c>
      <c r="M719" s="0" t="str">
        <f aca="false">RIGHT(N719,LEN(N719)-FIND(" ",N719))</f>
        <v>WILDWOOD DR NE</v>
      </c>
      <c r="N719" s="0" t="s">
        <v>3670</v>
      </c>
      <c r="P719" s="0" t="s">
        <v>147</v>
      </c>
      <c r="Q719" s="0" t="s">
        <v>148</v>
      </c>
      <c r="R719" s="0" t="n">
        <v>44483</v>
      </c>
      <c r="AD719" s="0" t="s">
        <v>149</v>
      </c>
      <c r="AE719" s="0" t="s">
        <v>150</v>
      </c>
      <c r="AF719" s="0" t="s">
        <v>151</v>
      </c>
      <c r="AH719" s="0" t="n">
        <v>14</v>
      </c>
      <c r="AI719" s="0" t="n">
        <v>11</v>
      </c>
      <c r="AN719" s="0" t="s">
        <v>147</v>
      </c>
      <c r="AO719" s="0" t="s">
        <v>908</v>
      </c>
      <c r="AP719" s="0" t="s">
        <v>909</v>
      </c>
      <c r="AQ719" s="0" t="n">
        <v>9</v>
      </c>
      <c r="AR719" s="0" t="n">
        <v>64</v>
      </c>
      <c r="AS719" s="0" t="n">
        <v>32</v>
      </c>
      <c r="AV719" s="0" t="s">
        <v>202</v>
      </c>
      <c r="AW719" s="0" t="n">
        <f aca="false">COUNTA($BC719:$EG719)</f>
        <v>49</v>
      </c>
      <c r="AX719" s="0" t="n">
        <f aca="false">COUNTIF($BC719:$EG719,"D")</f>
        <v>17</v>
      </c>
      <c r="AY719" s="0" t="n">
        <f aca="false">COUNTIF($BC719:$EG719,"R")</f>
        <v>0</v>
      </c>
      <c r="AZ719" s="2" t="n">
        <f aca="false">COUNTIF(DW719,"D")+COUNTIF(DO719,"D")+COUNTIF(DJ719,"D")+COUNTIF(DD719,"D")</f>
        <v>3</v>
      </c>
      <c r="BA719" s="0" t="n">
        <f aca="false">IF(DH719&lt;&gt;"",1,0)+IF(DI719&lt;&gt;"",1,0)+IF(DK719&lt;&gt;"",1,0)+IF(DM719&lt;&gt;"",1,0)+IF(DN719&lt;&gt;"",1,0)+IF(DO719&lt;&gt;"",1,0)+IF(DQ719&lt;&gt;"",1,0)+IF(DR719&lt;&gt;"",1,0)+IF(DT719&lt;&gt;"",1,0)+IF(DU719&lt;&gt;"",1,0)+IF(DV719&lt;&gt;"",1,0)+IF(DW719&lt;&gt;"",1,0)+IF(DX719&lt;&gt;"",1,0)+IF(DZ719&lt;&gt;"",1,0)+IF(EA719&lt;&gt;"",1,0)+IF(EB719&lt;&gt;"",1,0)+IF(EE719&lt;&gt;"",1,0)</f>
        <v>9</v>
      </c>
      <c r="BB719" s="0" t="n">
        <f aca="false">IF(AND(AV719&gt;0, AW719&gt;0),1,0)</f>
        <v>1</v>
      </c>
      <c r="BC719" s="0" t="s">
        <v>155</v>
      </c>
      <c r="BD719" s="0" t="s">
        <v>155</v>
      </c>
      <c r="BE719" s="0" t="s">
        <v>155</v>
      </c>
      <c r="BF719" s="0" t="s">
        <v>155</v>
      </c>
      <c r="BG719" s="0" t="s">
        <v>155</v>
      </c>
      <c r="BH719" s="0" t="s">
        <v>155</v>
      </c>
      <c r="BI719" s="0" t="s">
        <v>155</v>
      </c>
      <c r="BJ719" s="0" t="s">
        <v>155</v>
      </c>
      <c r="BK719" s="0" t="s">
        <v>155</v>
      </c>
      <c r="BL719" s="0" t="s">
        <v>155</v>
      </c>
      <c r="BP719" s="0" t="s">
        <v>155</v>
      </c>
      <c r="BR719" s="0" t="s">
        <v>155</v>
      </c>
      <c r="BS719" s="0" t="s">
        <v>155</v>
      </c>
      <c r="BV719" s="0" t="s">
        <v>155</v>
      </c>
      <c r="BY719" s="0" t="s">
        <v>144</v>
      </c>
      <c r="CA719" s="0" t="s">
        <v>155</v>
      </c>
      <c r="CC719" s="0" t="s">
        <v>144</v>
      </c>
      <c r="CG719" s="0" t="s">
        <v>155</v>
      </c>
      <c r="CH719" s="0" t="s">
        <v>144</v>
      </c>
      <c r="CK719" s="0" t="s">
        <v>155</v>
      </c>
      <c r="CL719" s="0" t="s">
        <v>144</v>
      </c>
      <c r="CN719" s="0" t="s">
        <v>155</v>
      </c>
      <c r="CO719" s="0" t="s">
        <v>144</v>
      </c>
      <c r="CP719" s="0" t="s">
        <v>155</v>
      </c>
      <c r="CQ719" s="0" t="s">
        <v>144</v>
      </c>
      <c r="CT719" s="0" t="s">
        <v>155</v>
      </c>
      <c r="CU719" s="0" t="s">
        <v>144</v>
      </c>
      <c r="CV719" s="0" t="s">
        <v>155</v>
      </c>
      <c r="CW719" s="0" t="s">
        <v>144</v>
      </c>
      <c r="CY719" s="0" t="s">
        <v>155</v>
      </c>
      <c r="CZ719" s="0" t="s">
        <v>144</v>
      </c>
      <c r="DC719" s="0" t="s">
        <v>155</v>
      </c>
      <c r="DD719" s="0" t="s">
        <v>144</v>
      </c>
      <c r="DF719" s="0" t="s">
        <v>155</v>
      </c>
      <c r="DG719" s="0" t="s">
        <v>144</v>
      </c>
      <c r="DI719" s="0" t="s">
        <v>155</v>
      </c>
      <c r="DJ719" s="0" t="s">
        <v>144</v>
      </c>
      <c r="DL719" s="0" t="s">
        <v>155</v>
      </c>
      <c r="DM719" s="0" t="s">
        <v>144</v>
      </c>
      <c r="DN719" s="0" t="s">
        <v>155</v>
      </c>
      <c r="DR719" s="0" t="s">
        <v>155</v>
      </c>
      <c r="DS719" s="0" t="s">
        <v>144</v>
      </c>
      <c r="DT719" s="0" t="s">
        <v>144</v>
      </c>
      <c r="DU719" s="0" t="s">
        <v>155</v>
      </c>
      <c r="DW719" s="0" t="s">
        <v>144</v>
      </c>
      <c r="DX719" s="0" t="s">
        <v>155</v>
      </c>
      <c r="EA719" s="0" t="s">
        <v>155</v>
      </c>
      <c r="ED719" s="0" t="s">
        <v>144</v>
      </c>
      <c r="EF719" s="0" t="s">
        <v>155</v>
      </c>
    </row>
    <row r="720" customFormat="false" ht="13.8" hidden="false" customHeight="false" outlineLevel="0" collapsed="false">
      <c r="A720" s="0" t="s">
        <v>3671</v>
      </c>
      <c r="B720" s="0" t="n">
        <v>78</v>
      </c>
      <c r="C720" s="0" t="n">
        <v>384893</v>
      </c>
      <c r="D720" s="0" t="s">
        <v>3672</v>
      </c>
      <c r="E720" s="0" t="s">
        <v>2770</v>
      </c>
      <c r="F720" s="0" t="str">
        <f aca="false">CONCATENATE(D720," ",LEFT(H720,4),"T=",AW720,"D=",AX720,"R=",AY720,"M=",AZ720,"L=",BA720,"B=",BB720)</f>
        <v>NORWOOD T=25D=10R=0M=3L=9B=1</v>
      </c>
      <c r="G720" s="0" t="s">
        <v>3673</v>
      </c>
      <c r="I720" s="0" t="s">
        <v>3674</v>
      </c>
      <c r="J720" s="0" t="s">
        <v>3675</v>
      </c>
      <c r="K720" s="0" t="s">
        <v>143</v>
      </c>
      <c r="L720" s="0" t="s">
        <v>144</v>
      </c>
      <c r="M720" s="0" t="str">
        <f aca="false">RIGHT(N720,LEN(N720)-FIND(" ",N720))</f>
        <v>ATLANTIC ST NE</v>
      </c>
      <c r="N720" s="0" t="s">
        <v>3676</v>
      </c>
      <c r="P720" s="0" t="s">
        <v>147</v>
      </c>
      <c r="Q720" s="0" t="s">
        <v>148</v>
      </c>
      <c r="R720" s="0" t="n">
        <v>44483</v>
      </c>
      <c r="AD720" s="0" t="s">
        <v>149</v>
      </c>
      <c r="AE720" s="0" t="s">
        <v>150</v>
      </c>
      <c r="AF720" s="0" t="s">
        <v>151</v>
      </c>
      <c r="AH720" s="0" t="n">
        <v>14</v>
      </c>
      <c r="AI720" s="0" t="n">
        <v>11</v>
      </c>
      <c r="AN720" s="0" t="s">
        <v>147</v>
      </c>
      <c r="AO720" s="0" t="s">
        <v>1368</v>
      </c>
      <c r="AP720" s="0" t="s">
        <v>1369</v>
      </c>
      <c r="AQ720" s="0" t="n">
        <v>9</v>
      </c>
      <c r="AR720" s="0" t="n">
        <v>64</v>
      </c>
      <c r="AS720" s="0" t="n">
        <v>32</v>
      </c>
      <c r="AV720" s="0" t="s">
        <v>202</v>
      </c>
      <c r="AW720" s="0" t="n">
        <f aca="false">COUNTA($BC720:$EG720)</f>
        <v>25</v>
      </c>
      <c r="AX720" s="0" t="n">
        <f aca="false">COUNTIF($BC720:$EG720,"D")</f>
        <v>10</v>
      </c>
      <c r="AY720" s="0" t="n">
        <f aca="false">COUNTIF($BC720:$EG720,"R")</f>
        <v>0</v>
      </c>
      <c r="AZ720" s="2" t="n">
        <f aca="false">COUNTIF(DW720,"D")+COUNTIF(DO720,"D")+COUNTIF(DJ720,"D")+COUNTIF(DD720,"D")</f>
        <v>3</v>
      </c>
      <c r="BA720" s="0" t="n">
        <f aca="false">IF(DH720&lt;&gt;"",1,0)+IF(DI720&lt;&gt;"",1,0)+IF(DK720&lt;&gt;"",1,0)+IF(DM720&lt;&gt;"",1,0)+IF(DN720&lt;&gt;"",1,0)+IF(DO720&lt;&gt;"",1,0)+IF(DQ720&lt;&gt;"",1,0)+IF(DR720&lt;&gt;"",1,0)+IF(DT720&lt;&gt;"",1,0)+IF(DU720&lt;&gt;"",1,0)+IF(DV720&lt;&gt;"",1,0)+IF(DW720&lt;&gt;"",1,0)+IF(DX720&lt;&gt;"",1,0)+IF(DZ720&lt;&gt;"",1,0)+IF(EA720&lt;&gt;"",1,0)+IF(EB720&lt;&gt;"",1,0)+IF(EE720&lt;&gt;"",1,0)</f>
        <v>9</v>
      </c>
      <c r="BB720" s="0" t="n">
        <f aca="false">IF(AND(AV720&gt;0, AW720&gt;0),1,0)</f>
        <v>1</v>
      </c>
      <c r="CN720" s="0" t="s">
        <v>155</v>
      </c>
      <c r="CO720" s="0" t="s">
        <v>144</v>
      </c>
      <c r="CP720" s="0" t="s">
        <v>155</v>
      </c>
      <c r="CV720" s="0" t="s">
        <v>155</v>
      </c>
      <c r="CW720" s="0" t="s">
        <v>155</v>
      </c>
      <c r="CY720" s="0" t="s">
        <v>155</v>
      </c>
      <c r="CZ720" s="0" t="s">
        <v>144</v>
      </c>
      <c r="DC720" s="0" t="s">
        <v>155</v>
      </c>
      <c r="DD720" s="0" t="s">
        <v>144</v>
      </c>
      <c r="DF720" s="0" t="s">
        <v>155</v>
      </c>
      <c r="DG720" s="0" t="s">
        <v>144</v>
      </c>
      <c r="DI720" s="0" t="s">
        <v>155</v>
      </c>
      <c r="DJ720" s="0" t="s">
        <v>144</v>
      </c>
      <c r="DL720" s="0" t="s">
        <v>155</v>
      </c>
      <c r="DM720" s="0" t="s">
        <v>144</v>
      </c>
      <c r="DN720" s="0" t="s">
        <v>155</v>
      </c>
      <c r="DR720" s="0" t="s">
        <v>155</v>
      </c>
      <c r="DS720" s="0" t="s">
        <v>144</v>
      </c>
      <c r="DT720" s="0" t="s">
        <v>144</v>
      </c>
      <c r="DU720" s="0" t="s">
        <v>155</v>
      </c>
      <c r="DW720" s="0" t="s">
        <v>144</v>
      </c>
      <c r="DX720" s="0" t="s">
        <v>155</v>
      </c>
      <c r="EA720" s="0" t="s">
        <v>155</v>
      </c>
      <c r="ED720" s="0" t="s">
        <v>144</v>
      </c>
      <c r="EF720" s="0" t="s">
        <v>155</v>
      </c>
    </row>
    <row r="721" customFormat="false" ht="13.8" hidden="false" customHeight="false" outlineLevel="0" collapsed="false">
      <c r="A721" s="0" t="s">
        <v>3677</v>
      </c>
      <c r="B721" s="0" t="n">
        <v>78</v>
      </c>
      <c r="C721" s="0" t="n">
        <v>13646</v>
      </c>
      <c r="D721" s="0" t="s">
        <v>3678</v>
      </c>
      <c r="E721" s="0" t="s">
        <v>459</v>
      </c>
      <c r="F721" s="0" t="str">
        <f aca="false">CONCATENATE(D721," ",LEFT(H721,4),"T=",AW721,"D=",AX721,"R=",AY721,"M=",AZ721,"L=",BA721,"B=",BB721)</f>
        <v>OBRIEN T=48D=17R=0M=3L=9B=1</v>
      </c>
      <c r="G721" s="0" t="s">
        <v>424</v>
      </c>
      <c r="I721" s="0" t="s">
        <v>1953</v>
      </c>
      <c r="J721" s="0" t="s">
        <v>3679</v>
      </c>
      <c r="K721" s="0" t="s">
        <v>143</v>
      </c>
      <c r="L721" s="0" t="s">
        <v>144</v>
      </c>
      <c r="M721" s="0" t="str">
        <f aca="false">RIGHT(N721,LEN(N721)-FIND(" ",N721))</f>
        <v>EDGEWOOD ST NE</v>
      </c>
      <c r="N721" s="0" t="s">
        <v>3680</v>
      </c>
      <c r="P721" s="0" t="s">
        <v>147</v>
      </c>
      <c r="Q721" s="0" t="s">
        <v>148</v>
      </c>
      <c r="R721" s="0" t="n">
        <v>44483</v>
      </c>
      <c r="AD721" s="0" t="s">
        <v>149</v>
      </c>
      <c r="AE721" s="0" t="s">
        <v>150</v>
      </c>
      <c r="AF721" s="0" t="s">
        <v>151</v>
      </c>
      <c r="AH721" s="0" t="n">
        <v>14</v>
      </c>
      <c r="AI721" s="0" t="n">
        <v>11</v>
      </c>
      <c r="AN721" s="0" t="s">
        <v>147</v>
      </c>
      <c r="AO721" s="0" t="s">
        <v>1368</v>
      </c>
      <c r="AP721" s="0" t="s">
        <v>1369</v>
      </c>
      <c r="AQ721" s="0" t="n">
        <v>9</v>
      </c>
      <c r="AR721" s="0" t="n">
        <v>64</v>
      </c>
      <c r="AS721" s="0" t="n">
        <v>32</v>
      </c>
      <c r="AV721" s="0" t="s">
        <v>202</v>
      </c>
      <c r="AW721" s="0" t="n">
        <f aca="false">COUNTA($BC721:$EG721)</f>
        <v>48</v>
      </c>
      <c r="AX721" s="0" t="n">
        <f aca="false">COUNTIF($BC721:$EG721,"D")</f>
        <v>17</v>
      </c>
      <c r="AY721" s="0" t="n">
        <f aca="false">COUNTIF($BC721:$EG721,"R")</f>
        <v>0</v>
      </c>
      <c r="AZ721" s="2" t="n">
        <f aca="false">COUNTIF(DW721,"D")+COUNTIF(DO721,"D")+COUNTIF(DJ721,"D")+COUNTIF(DD721,"D")</f>
        <v>3</v>
      </c>
      <c r="BA721" s="0" t="n">
        <f aca="false">IF(DH721&lt;&gt;"",1,0)+IF(DI721&lt;&gt;"",1,0)+IF(DK721&lt;&gt;"",1,0)+IF(DM721&lt;&gt;"",1,0)+IF(DN721&lt;&gt;"",1,0)+IF(DO721&lt;&gt;"",1,0)+IF(DQ721&lt;&gt;"",1,0)+IF(DR721&lt;&gt;"",1,0)+IF(DT721&lt;&gt;"",1,0)+IF(DU721&lt;&gt;"",1,0)+IF(DV721&lt;&gt;"",1,0)+IF(DW721&lt;&gt;"",1,0)+IF(DX721&lt;&gt;"",1,0)+IF(DZ721&lt;&gt;"",1,0)+IF(EA721&lt;&gt;"",1,0)+IF(EB721&lt;&gt;"",1,0)+IF(EE721&lt;&gt;"",1,0)</f>
        <v>9</v>
      </c>
      <c r="BB721" s="0" t="n">
        <f aca="false">IF(AND(AV721&gt;0, AW721&gt;0),1,0)</f>
        <v>1</v>
      </c>
      <c r="BC721" s="0" t="s">
        <v>155</v>
      </c>
      <c r="BD721" s="0" t="s">
        <v>155</v>
      </c>
      <c r="BE721" s="0" t="s">
        <v>155</v>
      </c>
      <c r="BF721" s="0" t="s">
        <v>155</v>
      </c>
      <c r="BG721" s="0" t="s">
        <v>155</v>
      </c>
      <c r="BH721" s="0" t="s">
        <v>155</v>
      </c>
      <c r="BI721" s="0" t="s">
        <v>155</v>
      </c>
      <c r="BJ721" s="0" t="s">
        <v>155</v>
      </c>
      <c r="BK721" s="0" t="s">
        <v>155</v>
      </c>
      <c r="BL721" s="0" t="s">
        <v>155</v>
      </c>
      <c r="BP721" s="0" t="s">
        <v>155</v>
      </c>
      <c r="BR721" s="0" t="s">
        <v>155</v>
      </c>
      <c r="BS721" s="0" t="s">
        <v>155</v>
      </c>
      <c r="BV721" s="0" t="s">
        <v>155</v>
      </c>
      <c r="BY721" s="0" t="s">
        <v>144</v>
      </c>
      <c r="CC721" s="0" t="s">
        <v>144</v>
      </c>
      <c r="CG721" s="0" t="s">
        <v>155</v>
      </c>
      <c r="CH721" s="0" t="s">
        <v>144</v>
      </c>
      <c r="CK721" s="0" t="s">
        <v>155</v>
      </c>
      <c r="CL721" s="0" t="s">
        <v>144</v>
      </c>
      <c r="CN721" s="0" t="s">
        <v>155</v>
      </c>
      <c r="CO721" s="0" t="s">
        <v>144</v>
      </c>
      <c r="CP721" s="0" t="s">
        <v>155</v>
      </c>
      <c r="CQ721" s="0" t="s">
        <v>144</v>
      </c>
      <c r="CT721" s="0" t="s">
        <v>155</v>
      </c>
      <c r="CU721" s="0" t="s">
        <v>144</v>
      </c>
      <c r="CV721" s="0" t="s">
        <v>155</v>
      </c>
      <c r="CW721" s="0" t="s">
        <v>144</v>
      </c>
      <c r="CY721" s="0" t="s">
        <v>155</v>
      </c>
      <c r="CZ721" s="0" t="s">
        <v>144</v>
      </c>
      <c r="DC721" s="0" t="s">
        <v>155</v>
      </c>
      <c r="DD721" s="0" t="s">
        <v>144</v>
      </c>
      <c r="DF721" s="0" t="s">
        <v>155</v>
      </c>
      <c r="DG721" s="0" t="s">
        <v>144</v>
      </c>
      <c r="DI721" s="0" t="s">
        <v>155</v>
      </c>
      <c r="DJ721" s="0" t="s">
        <v>144</v>
      </c>
      <c r="DL721" s="0" t="s">
        <v>155</v>
      </c>
      <c r="DM721" s="0" t="s">
        <v>144</v>
      </c>
      <c r="DN721" s="0" t="s">
        <v>155</v>
      </c>
      <c r="DR721" s="0" t="s">
        <v>155</v>
      </c>
      <c r="DS721" s="0" t="s">
        <v>144</v>
      </c>
      <c r="DT721" s="0" t="s">
        <v>144</v>
      </c>
      <c r="DU721" s="0" t="s">
        <v>155</v>
      </c>
      <c r="DW721" s="0" t="s">
        <v>144</v>
      </c>
      <c r="DX721" s="0" t="s">
        <v>155</v>
      </c>
      <c r="EA721" s="0" t="s">
        <v>155</v>
      </c>
      <c r="ED721" s="0" t="s">
        <v>144</v>
      </c>
      <c r="EF721" s="0" t="s">
        <v>155</v>
      </c>
    </row>
    <row r="722" customFormat="false" ht="13.8" hidden="false" customHeight="false" outlineLevel="0" collapsed="false">
      <c r="A722" s="0" t="s">
        <v>3681</v>
      </c>
      <c r="B722" s="0" t="n">
        <v>78</v>
      </c>
      <c r="C722" s="0" t="n">
        <v>13648</v>
      </c>
      <c r="D722" s="0" t="s">
        <v>3678</v>
      </c>
      <c r="E722" s="0" t="s">
        <v>3682</v>
      </c>
      <c r="F722" s="0" t="str">
        <f aca="false">CONCATENATE(D722," ",LEFT(H722,4),"T=",AW722,"D=",AX722,"R=",AY722,"M=",AZ722,"L=",BA722,"B=",BB722)</f>
        <v>OBRIEN T=37D=12R=0M=3L=9B=1</v>
      </c>
      <c r="G722" s="0" t="s">
        <v>424</v>
      </c>
      <c r="I722" s="0" t="s">
        <v>3683</v>
      </c>
      <c r="J722" s="0" t="s">
        <v>2038</v>
      </c>
      <c r="K722" s="0" t="s">
        <v>143</v>
      </c>
      <c r="L722" s="0" t="s">
        <v>144</v>
      </c>
      <c r="M722" s="0" t="str">
        <f aca="false">RIGHT(N722,LEN(N722)-FIND(" ",N722))</f>
        <v>MAPLEWOOD ST NE</v>
      </c>
      <c r="N722" s="0" t="s">
        <v>3684</v>
      </c>
      <c r="P722" s="0" t="s">
        <v>147</v>
      </c>
      <c r="Q722" s="0" t="s">
        <v>148</v>
      </c>
      <c r="R722" s="0" t="n">
        <v>44483</v>
      </c>
      <c r="AD722" s="0" t="s">
        <v>149</v>
      </c>
      <c r="AE722" s="0" t="s">
        <v>150</v>
      </c>
      <c r="AF722" s="0" t="s">
        <v>151</v>
      </c>
      <c r="AH722" s="0" t="n">
        <v>14</v>
      </c>
      <c r="AI722" s="0" t="n">
        <v>11</v>
      </c>
      <c r="AN722" s="0" t="s">
        <v>147</v>
      </c>
      <c r="AO722" s="0" t="s">
        <v>2809</v>
      </c>
      <c r="AP722" s="0" t="s">
        <v>2810</v>
      </c>
      <c r="AQ722" s="0" t="n">
        <v>9</v>
      </c>
      <c r="AR722" s="0" t="n">
        <v>64</v>
      </c>
      <c r="AS722" s="0" t="n">
        <v>32</v>
      </c>
      <c r="AV722" s="0" t="s">
        <v>202</v>
      </c>
      <c r="AW722" s="0" t="n">
        <f aca="false">COUNTA($BC722:$EG722)</f>
        <v>37</v>
      </c>
      <c r="AX722" s="0" t="n">
        <f aca="false">COUNTIF($BC722:$EG722,"D")</f>
        <v>12</v>
      </c>
      <c r="AY722" s="0" t="n">
        <f aca="false">COUNTIF($BC722:$EG722,"R")</f>
        <v>0</v>
      </c>
      <c r="AZ722" s="2" t="n">
        <f aca="false">COUNTIF(DW722,"D")+COUNTIF(DO722,"D")+COUNTIF(DJ722,"D")+COUNTIF(DD722,"D")</f>
        <v>3</v>
      </c>
      <c r="BA722" s="0" t="n">
        <f aca="false">IF(DH722&lt;&gt;"",1,0)+IF(DI722&lt;&gt;"",1,0)+IF(DK722&lt;&gt;"",1,0)+IF(DM722&lt;&gt;"",1,0)+IF(DN722&lt;&gt;"",1,0)+IF(DO722&lt;&gt;"",1,0)+IF(DQ722&lt;&gt;"",1,0)+IF(DR722&lt;&gt;"",1,0)+IF(DT722&lt;&gt;"",1,0)+IF(DU722&lt;&gt;"",1,0)+IF(DV722&lt;&gt;"",1,0)+IF(DW722&lt;&gt;"",1,0)+IF(DX722&lt;&gt;"",1,0)+IF(DZ722&lt;&gt;"",1,0)+IF(EA722&lt;&gt;"",1,0)+IF(EB722&lt;&gt;"",1,0)+IF(EE722&lt;&gt;"",1,0)</f>
        <v>9</v>
      </c>
      <c r="BB722" s="0" t="n">
        <f aca="false">IF(AND(AV722&gt;0, AW722&gt;0),1,0)</f>
        <v>1</v>
      </c>
      <c r="BC722" s="0" t="s">
        <v>155</v>
      </c>
      <c r="BD722" s="0" t="s">
        <v>155</v>
      </c>
      <c r="BE722" s="0" t="s">
        <v>155</v>
      </c>
      <c r="BG722" s="0" t="s">
        <v>155</v>
      </c>
      <c r="BH722" s="0" t="s">
        <v>155</v>
      </c>
      <c r="BI722" s="0" t="s">
        <v>155</v>
      </c>
      <c r="BJ722" s="0" t="s">
        <v>155</v>
      </c>
      <c r="BK722" s="0" t="s">
        <v>155</v>
      </c>
      <c r="BL722" s="0" t="s">
        <v>155</v>
      </c>
      <c r="BP722" s="0" t="s">
        <v>155</v>
      </c>
      <c r="BR722" s="0" t="s">
        <v>155</v>
      </c>
      <c r="BS722" s="0" t="s">
        <v>155</v>
      </c>
      <c r="CN722" s="0" t="s">
        <v>155</v>
      </c>
      <c r="CO722" s="0" t="s">
        <v>144</v>
      </c>
      <c r="CP722" s="0" t="s">
        <v>155</v>
      </c>
      <c r="CU722" s="0" t="s">
        <v>144</v>
      </c>
      <c r="CV722" s="0" t="s">
        <v>155</v>
      </c>
      <c r="CW722" s="0" t="s">
        <v>144</v>
      </c>
      <c r="CZ722" s="0" t="s">
        <v>144</v>
      </c>
      <c r="DC722" s="0" t="s">
        <v>155</v>
      </c>
      <c r="DD722" s="0" t="s">
        <v>144</v>
      </c>
      <c r="DF722" s="0" t="s">
        <v>155</v>
      </c>
      <c r="DG722" s="0" t="s">
        <v>144</v>
      </c>
      <c r="DI722" s="0" t="s">
        <v>155</v>
      </c>
      <c r="DJ722" s="0" t="s">
        <v>144</v>
      </c>
      <c r="DL722" s="0" t="s">
        <v>155</v>
      </c>
      <c r="DM722" s="0" t="s">
        <v>144</v>
      </c>
      <c r="DN722" s="0" t="s">
        <v>155</v>
      </c>
      <c r="DR722" s="0" t="s">
        <v>155</v>
      </c>
      <c r="DS722" s="0" t="s">
        <v>144</v>
      </c>
      <c r="DT722" s="0" t="s">
        <v>144</v>
      </c>
      <c r="DU722" s="0" t="s">
        <v>155</v>
      </c>
      <c r="DW722" s="0" t="s">
        <v>144</v>
      </c>
      <c r="DX722" s="0" t="s">
        <v>155</v>
      </c>
      <c r="EA722" s="0" t="s">
        <v>155</v>
      </c>
      <c r="ED722" s="0" t="s">
        <v>144</v>
      </c>
      <c r="EF722" s="0" t="s">
        <v>155</v>
      </c>
    </row>
    <row r="723" customFormat="false" ht="13.8" hidden="false" customHeight="false" outlineLevel="0" collapsed="false">
      <c r="A723" s="0" t="s">
        <v>3685</v>
      </c>
      <c r="B723" s="0" t="n">
        <v>78</v>
      </c>
      <c r="C723" s="0" t="n">
        <v>13643</v>
      </c>
      <c r="D723" s="0" t="s">
        <v>3686</v>
      </c>
      <c r="E723" s="0" t="s">
        <v>3687</v>
      </c>
      <c r="F723" s="0" t="str">
        <f aca="false">CONCATENATE(D723," ",LEFT(H723,4),"T=",AW723,"D=",AX723,"R=",AY723,"M=",AZ723,"L=",BA723,"B=",BB723)</f>
        <v>OBRIEN MARCH T=49D=17R=0M=3L=9B=1</v>
      </c>
      <c r="I723" s="0" t="s">
        <v>3688</v>
      </c>
      <c r="J723" s="0" t="s">
        <v>3689</v>
      </c>
      <c r="K723" s="0" t="s">
        <v>143</v>
      </c>
      <c r="L723" s="0" t="s">
        <v>144</v>
      </c>
      <c r="M723" s="0" t="str">
        <f aca="false">RIGHT(N723,LEN(N723)-FIND(" ",N723))</f>
        <v>MAPLEWOOD ST NE</v>
      </c>
      <c r="N723" s="0" t="s">
        <v>3553</v>
      </c>
      <c r="P723" s="0" t="s">
        <v>147</v>
      </c>
      <c r="Q723" s="0" t="s">
        <v>148</v>
      </c>
      <c r="R723" s="0" t="n">
        <v>44483</v>
      </c>
      <c r="AD723" s="0" t="s">
        <v>149</v>
      </c>
      <c r="AE723" s="0" t="s">
        <v>150</v>
      </c>
      <c r="AF723" s="0" t="s">
        <v>151</v>
      </c>
      <c r="AH723" s="0" t="n">
        <v>14</v>
      </c>
      <c r="AI723" s="0" t="n">
        <v>11</v>
      </c>
      <c r="AN723" s="0" t="s">
        <v>147</v>
      </c>
      <c r="AO723" s="0" t="s">
        <v>2809</v>
      </c>
      <c r="AP723" s="0" t="s">
        <v>2810</v>
      </c>
      <c r="AQ723" s="0" t="n">
        <v>9</v>
      </c>
      <c r="AR723" s="0" t="n">
        <v>64</v>
      </c>
      <c r="AS723" s="0" t="n">
        <v>32</v>
      </c>
      <c r="AV723" s="0" t="s">
        <v>202</v>
      </c>
      <c r="AW723" s="0" t="n">
        <f aca="false">COUNTA($BC723:$EG723)</f>
        <v>49</v>
      </c>
      <c r="AX723" s="0" t="n">
        <f aca="false">COUNTIF($BC723:$EG723,"D")</f>
        <v>17</v>
      </c>
      <c r="AY723" s="0" t="n">
        <f aca="false">COUNTIF($BC723:$EG723,"R")</f>
        <v>0</v>
      </c>
      <c r="AZ723" s="2" t="n">
        <f aca="false">COUNTIF(DW723,"D")+COUNTIF(DO723,"D")+COUNTIF(DJ723,"D")+COUNTIF(DD723,"D")</f>
        <v>3</v>
      </c>
      <c r="BA723" s="0" t="n">
        <f aca="false">IF(DH723&lt;&gt;"",1,0)+IF(DI723&lt;&gt;"",1,0)+IF(DK723&lt;&gt;"",1,0)+IF(DM723&lt;&gt;"",1,0)+IF(DN723&lt;&gt;"",1,0)+IF(DO723&lt;&gt;"",1,0)+IF(DQ723&lt;&gt;"",1,0)+IF(DR723&lt;&gt;"",1,0)+IF(DT723&lt;&gt;"",1,0)+IF(DU723&lt;&gt;"",1,0)+IF(DV723&lt;&gt;"",1,0)+IF(DW723&lt;&gt;"",1,0)+IF(DX723&lt;&gt;"",1,0)+IF(DZ723&lt;&gt;"",1,0)+IF(EA723&lt;&gt;"",1,0)+IF(EB723&lt;&gt;"",1,0)+IF(EE723&lt;&gt;"",1,0)</f>
        <v>9</v>
      </c>
      <c r="BB723" s="0" t="n">
        <f aca="false">IF(AND(AV723&gt;0, AW723&gt;0),1,0)</f>
        <v>1</v>
      </c>
      <c r="BC723" s="0" t="s">
        <v>155</v>
      </c>
      <c r="BD723" s="0" t="s">
        <v>155</v>
      </c>
      <c r="BE723" s="0" t="s">
        <v>155</v>
      </c>
      <c r="BF723" s="0" t="s">
        <v>155</v>
      </c>
      <c r="BG723" s="0" t="s">
        <v>155</v>
      </c>
      <c r="BH723" s="0" t="s">
        <v>155</v>
      </c>
      <c r="BI723" s="0" t="s">
        <v>155</v>
      </c>
      <c r="BJ723" s="0" t="s">
        <v>155</v>
      </c>
      <c r="BK723" s="0" t="s">
        <v>155</v>
      </c>
      <c r="BL723" s="0" t="s">
        <v>155</v>
      </c>
      <c r="BP723" s="0" t="s">
        <v>155</v>
      </c>
      <c r="BR723" s="0" t="s">
        <v>155</v>
      </c>
      <c r="BS723" s="0" t="s">
        <v>155</v>
      </c>
      <c r="BV723" s="0" t="s">
        <v>155</v>
      </c>
      <c r="BY723" s="0" t="s">
        <v>144</v>
      </c>
      <c r="CA723" s="0" t="s">
        <v>155</v>
      </c>
      <c r="CC723" s="0" t="s">
        <v>144</v>
      </c>
      <c r="CG723" s="0" t="s">
        <v>155</v>
      </c>
      <c r="CH723" s="0" t="s">
        <v>144</v>
      </c>
      <c r="CK723" s="0" t="s">
        <v>155</v>
      </c>
      <c r="CL723" s="0" t="s">
        <v>144</v>
      </c>
      <c r="CN723" s="0" t="s">
        <v>155</v>
      </c>
      <c r="CO723" s="0" t="s">
        <v>144</v>
      </c>
      <c r="CP723" s="0" t="s">
        <v>155</v>
      </c>
      <c r="CQ723" s="0" t="s">
        <v>144</v>
      </c>
      <c r="CT723" s="0" t="s">
        <v>155</v>
      </c>
      <c r="CU723" s="0" t="s">
        <v>144</v>
      </c>
      <c r="CV723" s="0" t="s">
        <v>155</v>
      </c>
      <c r="CW723" s="0" t="s">
        <v>144</v>
      </c>
      <c r="CY723" s="0" t="s">
        <v>155</v>
      </c>
      <c r="CZ723" s="0" t="s">
        <v>144</v>
      </c>
      <c r="DC723" s="0" t="s">
        <v>155</v>
      </c>
      <c r="DD723" s="0" t="s">
        <v>144</v>
      </c>
      <c r="DF723" s="0" t="s">
        <v>155</v>
      </c>
      <c r="DG723" s="0" t="s">
        <v>144</v>
      </c>
      <c r="DI723" s="0" t="s">
        <v>155</v>
      </c>
      <c r="DJ723" s="0" t="s">
        <v>144</v>
      </c>
      <c r="DL723" s="0" t="s">
        <v>155</v>
      </c>
      <c r="DM723" s="0" t="s">
        <v>144</v>
      </c>
      <c r="DN723" s="0" t="s">
        <v>155</v>
      </c>
      <c r="DR723" s="0" t="s">
        <v>155</v>
      </c>
      <c r="DS723" s="0" t="s">
        <v>144</v>
      </c>
      <c r="DT723" s="0" t="s">
        <v>144</v>
      </c>
      <c r="DU723" s="0" t="s">
        <v>155</v>
      </c>
      <c r="DW723" s="0" t="s">
        <v>144</v>
      </c>
      <c r="DX723" s="0" t="s">
        <v>155</v>
      </c>
      <c r="EA723" s="0" t="s">
        <v>155</v>
      </c>
      <c r="ED723" s="0" t="s">
        <v>144</v>
      </c>
      <c r="EF723" s="0" t="s">
        <v>155</v>
      </c>
    </row>
    <row r="724" customFormat="false" ht="13.8" hidden="false" customHeight="false" outlineLevel="0" collapsed="false">
      <c r="A724" s="0" t="s">
        <v>3690</v>
      </c>
      <c r="B724" s="0" t="n">
        <v>78</v>
      </c>
      <c r="C724" s="0" t="n">
        <v>229263</v>
      </c>
      <c r="D724" s="0" t="s">
        <v>3691</v>
      </c>
      <c r="E724" s="0" t="s">
        <v>3692</v>
      </c>
      <c r="F724" s="0" t="str">
        <f aca="false">CONCATENATE(D724," ",LEFT(H724,4),"T=",AW724,"D=",AX724,"R=",AY724,"M=",AZ724,"L=",BA724,"B=",BB724)</f>
        <v>ODOM T=38D=13R=0M=3L=9B=1</v>
      </c>
      <c r="G724" s="0" t="s">
        <v>3693</v>
      </c>
      <c r="I724" s="0" t="s">
        <v>3694</v>
      </c>
      <c r="J724" s="0" t="s">
        <v>3695</v>
      </c>
      <c r="K724" s="0" t="s">
        <v>143</v>
      </c>
      <c r="L724" s="0" t="s">
        <v>144</v>
      </c>
      <c r="M724" s="0" t="str">
        <f aca="false">RIGHT(N724,LEN(N724)-FIND(" ",N724))</f>
        <v>LYNWOOD DR NW</v>
      </c>
      <c r="N724" s="0" t="s">
        <v>3696</v>
      </c>
      <c r="P724" s="0" t="s">
        <v>147</v>
      </c>
      <c r="Q724" s="0" t="s">
        <v>148</v>
      </c>
      <c r="R724" s="0" t="n">
        <v>44485</v>
      </c>
      <c r="S724" s="0" t="n">
        <v>1310</v>
      </c>
      <c r="AD724" s="0" t="s">
        <v>149</v>
      </c>
      <c r="AE724" s="0" t="s">
        <v>150</v>
      </c>
      <c r="AF724" s="0" t="s">
        <v>151</v>
      </c>
      <c r="AH724" s="0" t="n">
        <v>14</v>
      </c>
      <c r="AI724" s="0" t="n">
        <v>11</v>
      </c>
      <c r="AN724" s="0" t="s">
        <v>147</v>
      </c>
      <c r="AO724" s="0" t="s">
        <v>555</v>
      </c>
      <c r="AP724" s="0" t="s">
        <v>556</v>
      </c>
      <c r="AQ724" s="0" t="n">
        <v>9</v>
      </c>
      <c r="AR724" s="0" t="n">
        <v>64</v>
      </c>
      <c r="AS724" s="0" t="n">
        <v>32</v>
      </c>
      <c r="AV724" s="0" t="s">
        <v>223</v>
      </c>
      <c r="AW724" s="0" t="n">
        <f aca="false">COUNTA($BC724:$EG724)</f>
        <v>38</v>
      </c>
      <c r="AX724" s="0" t="n">
        <f aca="false">COUNTIF($BC724:$EG724,"D")</f>
        <v>13</v>
      </c>
      <c r="AY724" s="0" t="n">
        <f aca="false">COUNTIF($BC724:$EG724,"R")</f>
        <v>0</v>
      </c>
      <c r="AZ724" s="2" t="n">
        <f aca="false">COUNTIF(DW724,"D")+COUNTIF(DO724,"D")+COUNTIF(DJ724,"D")+COUNTIF(DD724,"D")</f>
        <v>3</v>
      </c>
      <c r="BA724" s="0" t="n">
        <f aca="false">IF(DH724&lt;&gt;"",1,0)+IF(DI724&lt;&gt;"",1,0)+IF(DK724&lt;&gt;"",1,0)+IF(DM724&lt;&gt;"",1,0)+IF(DN724&lt;&gt;"",1,0)+IF(DO724&lt;&gt;"",1,0)+IF(DQ724&lt;&gt;"",1,0)+IF(DR724&lt;&gt;"",1,0)+IF(DT724&lt;&gt;"",1,0)+IF(DU724&lt;&gt;"",1,0)+IF(DV724&lt;&gt;"",1,0)+IF(DW724&lt;&gt;"",1,0)+IF(DX724&lt;&gt;"",1,0)+IF(DZ724&lt;&gt;"",1,0)+IF(EA724&lt;&gt;"",1,0)+IF(EB724&lt;&gt;"",1,0)+IF(EE724&lt;&gt;"",1,0)</f>
        <v>9</v>
      </c>
      <c r="BB724" s="0" t="n">
        <f aca="false">IF(AND(AV724&gt;0, AW724&gt;0),1,0)</f>
        <v>1</v>
      </c>
      <c r="BC724" s="0" t="s">
        <v>155</v>
      </c>
      <c r="BD724" s="0" t="s">
        <v>155</v>
      </c>
      <c r="BG724" s="0" t="s">
        <v>155</v>
      </c>
      <c r="BI724" s="0" t="s">
        <v>155</v>
      </c>
      <c r="BL724" s="0" t="s">
        <v>155</v>
      </c>
      <c r="BP724" s="0" t="s">
        <v>155</v>
      </c>
      <c r="BS724" s="0" t="s">
        <v>155</v>
      </c>
      <c r="BV724" s="0" t="s">
        <v>155</v>
      </c>
      <c r="BY724" s="0" t="s">
        <v>144</v>
      </c>
      <c r="CA724" s="0" t="s">
        <v>155</v>
      </c>
      <c r="CG724" s="0" t="s">
        <v>155</v>
      </c>
      <c r="CK724" s="0" t="s">
        <v>155</v>
      </c>
      <c r="CL724" s="0" t="s">
        <v>144</v>
      </c>
      <c r="CN724" s="0" t="s">
        <v>155</v>
      </c>
      <c r="CO724" s="0" t="s">
        <v>144</v>
      </c>
      <c r="CP724" s="0" t="s">
        <v>155</v>
      </c>
      <c r="CQ724" s="0" t="s">
        <v>144</v>
      </c>
      <c r="CT724" s="0" t="s">
        <v>155</v>
      </c>
      <c r="CV724" s="0" t="s">
        <v>155</v>
      </c>
      <c r="CW724" s="0" t="s">
        <v>144</v>
      </c>
      <c r="CY724" s="0" t="s">
        <v>155</v>
      </c>
      <c r="CZ724" s="0" t="s">
        <v>144</v>
      </c>
      <c r="DC724" s="0" t="s">
        <v>155</v>
      </c>
      <c r="DD724" s="0" t="s">
        <v>144</v>
      </c>
      <c r="DF724" s="0" t="s">
        <v>155</v>
      </c>
      <c r="DI724" s="0" t="s">
        <v>155</v>
      </c>
      <c r="DJ724" s="0" t="s">
        <v>144</v>
      </c>
      <c r="DM724" s="0" t="s">
        <v>144</v>
      </c>
      <c r="DN724" s="0" t="s">
        <v>155</v>
      </c>
      <c r="DR724" s="0" t="s">
        <v>155</v>
      </c>
      <c r="DS724" s="0" t="s">
        <v>144</v>
      </c>
      <c r="DT724" s="0" t="s">
        <v>144</v>
      </c>
      <c r="DU724" s="0" t="s">
        <v>155</v>
      </c>
      <c r="DW724" s="0" t="s">
        <v>144</v>
      </c>
      <c r="DX724" s="0" t="s">
        <v>155</v>
      </c>
      <c r="EA724" s="0" t="s">
        <v>155</v>
      </c>
      <c r="ED724" s="0" t="s">
        <v>144</v>
      </c>
      <c r="EF724" s="0" t="s">
        <v>155</v>
      </c>
    </row>
    <row r="725" customFormat="false" ht="13.8" hidden="false" customHeight="false" outlineLevel="0" collapsed="false">
      <c r="A725" s="0" t="s">
        <v>3697</v>
      </c>
      <c r="B725" s="0" t="n">
        <v>78</v>
      </c>
      <c r="C725" s="0" t="n">
        <v>136396</v>
      </c>
      <c r="D725" s="0" t="s">
        <v>3691</v>
      </c>
      <c r="E725" s="0" t="s">
        <v>3698</v>
      </c>
      <c r="F725" s="0" t="str">
        <f aca="false">CONCATENATE(D725," ",LEFT(H725,4),"T=",AW725,"D=",AX725,"R=",AY725,"M=",AZ725,"L=",BA725,"B=",BB725)</f>
        <v>ODOM T=38D=15R=0M=3L=9B=1</v>
      </c>
      <c r="G725" s="0" t="s">
        <v>281</v>
      </c>
      <c r="I725" s="0" t="s">
        <v>3699</v>
      </c>
      <c r="J725" s="0" t="s">
        <v>3700</v>
      </c>
      <c r="K725" s="0" t="s">
        <v>143</v>
      </c>
      <c r="L725" s="0" t="s">
        <v>144</v>
      </c>
      <c r="M725" s="0" t="str">
        <f aca="false">RIGHT(N725,LEN(N725)-FIND(" ",N725))</f>
        <v>LYNWOOD DR NW</v>
      </c>
      <c r="N725" s="0" t="s">
        <v>3696</v>
      </c>
      <c r="P725" s="0" t="s">
        <v>147</v>
      </c>
      <c r="Q725" s="0" t="s">
        <v>148</v>
      </c>
      <c r="R725" s="0" t="n">
        <v>44485</v>
      </c>
      <c r="S725" s="0" t="n">
        <v>1310</v>
      </c>
      <c r="AD725" s="0" t="s">
        <v>149</v>
      </c>
      <c r="AE725" s="0" t="s">
        <v>150</v>
      </c>
      <c r="AF725" s="0" t="s">
        <v>151</v>
      </c>
      <c r="AH725" s="0" t="n">
        <v>14</v>
      </c>
      <c r="AI725" s="0" t="n">
        <v>11</v>
      </c>
      <c r="AN725" s="0" t="s">
        <v>147</v>
      </c>
      <c r="AO725" s="0" t="s">
        <v>555</v>
      </c>
      <c r="AP725" s="0" t="s">
        <v>556</v>
      </c>
      <c r="AQ725" s="0" t="n">
        <v>9</v>
      </c>
      <c r="AR725" s="0" t="n">
        <v>64</v>
      </c>
      <c r="AS725" s="0" t="n">
        <v>32</v>
      </c>
      <c r="AV725" s="0" t="s">
        <v>223</v>
      </c>
      <c r="AW725" s="0" t="n">
        <f aca="false">COUNTA($BC725:$EG725)</f>
        <v>38</v>
      </c>
      <c r="AX725" s="0" t="n">
        <f aca="false">COUNTIF($BC725:$EG725,"D")</f>
        <v>15</v>
      </c>
      <c r="AY725" s="0" t="n">
        <f aca="false">COUNTIF($BC725:$EG725,"R")</f>
        <v>0</v>
      </c>
      <c r="AZ725" s="2" t="n">
        <f aca="false">COUNTIF(DW725,"D")+COUNTIF(DO725,"D")+COUNTIF(DJ725,"D")+COUNTIF(DD725,"D")</f>
        <v>3</v>
      </c>
      <c r="BA725" s="0" t="n">
        <f aca="false">IF(DH725&lt;&gt;"",1,0)+IF(DI725&lt;&gt;"",1,0)+IF(DK725&lt;&gt;"",1,0)+IF(DM725&lt;&gt;"",1,0)+IF(DN725&lt;&gt;"",1,0)+IF(DO725&lt;&gt;"",1,0)+IF(DQ725&lt;&gt;"",1,0)+IF(DR725&lt;&gt;"",1,0)+IF(DT725&lt;&gt;"",1,0)+IF(DU725&lt;&gt;"",1,0)+IF(DV725&lt;&gt;"",1,0)+IF(DW725&lt;&gt;"",1,0)+IF(DX725&lt;&gt;"",1,0)+IF(DZ725&lt;&gt;"",1,0)+IF(EA725&lt;&gt;"",1,0)+IF(EB725&lt;&gt;"",1,0)+IF(EE725&lt;&gt;"",1,0)</f>
        <v>9</v>
      </c>
      <c r="BB725" s="0" t="n">
        <f aca="false">IF(AND(AV725&gt;0, AW725&gt;0),1,0)</f>
        <v>1</v>
      </c>
      <c r="BC725" s="0" t="s">
        <v>155</v>
      </c>
      <c r="BD725" s="0" t="s">
        <v>155</v>
      </c>
      <c r="BF725" s="0" t="s">
        <v>155</v>
      </c>
      <c r="BH725" s="0" t="s">
        <v>155</v>
      </c>
      <c r="BI725" s="0" t="s">
        <v>155</v>
      </c>
      <c r="BK725" s="0" t="s">
        <v>155</v>
      </c>
      <c r="BY725" s="0" t="s">
        <v>144</v>
      </c>
      <c r="CA725" s="0" t="s">
        <v>155</v>
      </c>
      <c r="CC725" s="0" t="s">
        <v>144</v>
      </c>
      <c r="CG725" s="0" t="s">
        <v>155</v>
      </c>
      <c r="CH725" s="0" t="s">
        <v>144</v>
      </c>
      <c r="CK725" s="0" t="s">
        <v>155</v>
      </c>
      <c r="CL725" s="0" t="s">
        <v>144</v>
      </c>
      <c r="CN725" s="0" t="s">
        <v>155</v>
      </c>
      <c r="CO725" s="0" t="s">
        <v>144</v>
      </c>
      <c r="CP725" s="0" t="s">
        <v>155</v>
      </c>
      <c r="CQ725" s="0" t="s">
        <v>144</v>
      </c>
      <c r="CT725" s="0" t="s">
        <v>155</v>
      </c>
      <c r="CV725" s="0" t="s">
        <v>155</v>
      </c>
      <c r="CW725" s="0" t="s">
        <v>144</v>
      </c>
      <c r="CY725" s="0" t="s">
        <v>155</v>
      </c>
      <c r="CZ725" s="0" t="s">
        <v>144</v>
      </c>
      <c r="DC725" s="0" t="s">
        <v>155</v>
      </c>
      <c r="DD725" s="0" t="s">
        <v>144</v>
      </c>
      <c r="DF725" s="0" t="s">
        <v>155</v>
      </c>
      <c r="DI725" s="0" t="s">
        <v>155</v>
      </c>
      <c r="DJ725" s="0" t="s">
        <v>144</v>
      </c>
      <c r="DM725" s="0" t="s">
        <v>144</v>
      </c>
      <c r="DN725" s="0" t="s">
        <v>155</v>
      </c>
      <c r="DR725" s="0" t="s">
        <v>155</v>
      </c>
      <c r="DS725" s="0" t="s">
        <v>144</v>
      </c>
      <c r="DT725" s="0" t="s">
        <v>144</v>
      </c>
      <c r="DU725" s="0" t="s">
        <v>155</v>
      </c>
      <c r="DW725" s="0" t="s">
        <v>144</v>
      </c>
      <c r="DX725" s="0" t="s">
        <v>155</v>
      </c>
      <c r="EA725" s="0" t="s">
        <v>155</v>
      </c>
      <c r="ED725" s="0" t="s">
        <v>144</v>
      </c>
      <c r="EF725" s="0" t="s">
        <v>155</v>
      </c>
    </row>
    <row r="726" customFormat="false" ht="13.8" hidden="false" customHeight="false" outlineLevel="0" collapsed="false">
      <c r="A726" s="0" t="s">
        <v>3701</v>
      </c>
      <c r="B726" s="0" t="n">
        <v>78</v>
      </c>
      <c r="C726" s="0" t="n">
        <v>136272</v>
      </c>
      <c r="D726" s="0" t="s">
        <v>3702</v>
      </c>
      <c r="E726" s="0" t="s">
        <v>1259</v>
      </c>
      <c r="F726" s="0" t="str">
        <f aca="false">CONCATENATE(D726," ",LEFT(H726,4),"T=",AW726,"D=",AX726,"R=",AY726,"M=",AZ726,"L=",BA726,"B=",BB726)</f>
        <v>OHLIN T=50D=17R=0M=3L=9B=1</v>
      </c>
      <c r="G726" s="0" t="s">
        <v>613</v>
      </c>
      <c r="I726" s="0" t="s">
        <v>3703</v>
      </c>
      <c r="J726" s="0" t="s">
        <v>3704</v>
      </c>
      <c r="K726" s="0" t="s">
        <v>143</v>
      </c>
      <c r="L726" s="0" t="s">
        <v>144</v>
      </c>
      <c r="M726" s="0" t="str">
        <f aca="false">RIGHT(N726,LEN(N726)-FIND(" ",N726))</f>
        <v>OAK KNOLL AVE SE</v>
      </c>
      <c r="N726" s="0" t="s">
        <v>3705</v>
      </c>
      <c r="P726" s="0" t="s">
        <v>147</v>
      </c>
      <c r="Q726" s="0" t="s">
        <v>148</v>
      </c>
      <c r="R726" s="0" t="n">
        <v>44483</v>
      </c>
      <c r="AD726" s="0" t="s">
        <v>149</v>
      </c>
      <c r="AE726" s="0" t="s">
        <v>150</v>
      </c>
      <c r="AF726" s="0" t="s">
        <v>151</v>
      </c>
      <c r="AH726" s="0" t="n">
        <v>14</v>
      </c>
      <c r="AI726" s="0" t="n">
        <v>11</v>
      </c>
      <c r="AN726" s="0" t="s">
        <v>147</v>
      </c>
      <c r="AO726" s="0" t="s">
        <v>3046</v>
      </c>
      <c r="AP726" s="0" t="s">
        <v>3047</v>
      </c>
      <c r="AQ726" s="0" t="n">
        <v>9</v>
      </c>
      <c r="AR726" s="0" t="n">
        <v>64</v>
      </c>
      <c r="AS726" s="0" t="n">
        <v>32</v>
      </c>
      <c r="AV726" s="0" t="s">
        <v>2802</v>
      </c>
      <c r="AW726" s="0" t="n">
        <f aca="false">COUNTA($BC726:$EG726)</f>
        <v>50</v>
      </c>
      <c r="AX726" s="0" t="n">
        <f aca="false">COUNTIF($BC726:$EG726,"D")</f>
        <v>17</v>
      </c>
      <c r="AY726" s="0" t="n">
        <f aca="false">COUNTIF($BC726:$EG726,"R")</f>
        <v>0</v>
      </c>
      <c r="AZ726" s="2" t="n">
        <f aca="false">COUNTIF(DW726,"D")+COUNTIF(DO726,"D")+COUNTIF(DJ726,"D")+COUNTIF(DD726,"D")</f>
        <v>3</v>
      </c>
      <c r="BA726" s="0" t="n">
        <f aca="false">IF(DH726&lt;&gt;"",1,0)+IF(DI726&lt;&gt;"",1,0)+IF(DK726&lt;&gt;"",1,0)+IF(DM726&lt;&gt;"",1,0)+IF(DN726&lt;&gt;"",1,0)+IF(DO726&lt;&gt;"",1,0)+IF(DQ726&lt;&gt;"",1,0)+IF(DR726&lt;&gt;"",1,0)+IF(DT726&lt;&gt;"",1,0)+IF(DU726&lt;&gt;"",1,0)+IF(DV726&lt;&gt;"",1,0)+IF(DW726&lt;&gt;"",1,0)+IF(DX726&lt;&gt;"",1,0)+IF(DZ726&lt;&gt;"",1,0)+IF(EA726&lt;&gt;"",1,0)+IF(EB726&lt;&gt;"",1,0)+IF(EE726&lt;&gt;"",1,0)</f>
        <v>9</v>
      </c>
      <c r="BB726" s="0" t="n">
        <f aca="false">IF(AND(AV726&gt;0, AW726&gt;0),1,0)</f>
        <v>1</v>
      </c>
      <c r="BC726" s="0" t="s">
        <v>155</v>
      </c>
      <c r="BD726" s="0" t="s">
        <v>155</v>
      </c>
      <c r="BE726" s="0" t="s">
        <v>155</v>
      </c>
      <c r="BF726" s="0" t="s">
        <v>155</v>
      </c>
      <c r="BG726" s="0" t="s">
        <v>155</v>
      </c>
      <c r="BH726" s="0" t="s">
        <v>155</v>
      </c>
      <c r="BI726" s="0" t="s">
        <v>155</v>
      </c>
      <c r="BJ726" s="0" t="s">
        <v>155</v>
      </c>
      <c r="BK726" s="0" t="s">
        <v>155</v>
      </c>
      <c r="BL726" s="0" t="s">
        <v>155</v>
      </c>
      <c r="BP726" s="0" t="s">
        <v>155</v>
      </c>
      <c r="BR726" s="0" t="s">
        <v>155</v>
      </c>
      <c r="BS726" s="0" t="s">
        <v>155</v>
      </c>
      <c r="BT726" s="0" t="s">
        <v>155</v>
      </c>
      <c r="BV726" s="0" t="s">
        <v>155</v>
      </c>
      <c r="BY726" s="0" t="s">
        <v>144</v>
      </c>
      <c r="CA726" s="0" t="s">
        <v>155</v>
      </c>
      <c r="CC726" s="0" t="s">
        <v>144</v>
      </c>
      <c r="CG726" s="0" t="s">
        <v>155</v>
      </c>
      <c r="CH726" s="0" t="s">
        <v>144</v>
      </c>
      <c r="CK726" s="0" t="s">
        <v>155</v>
      </c>
      <c r="CL726" s="0" t="s">
        <v>144</v>
      </c>
      <c r="CN726" s="0" t="s">
        <v>155</v>
      </c>
      <c r="CO726" s="0" t="s">
        <v>144</v>
      </c>
      <c r="CP726" s="0" t="s">
        <v>155</v>
      </c>
      <c r="CQ726" s="0" t="s">
        <v>144</v>
      </c>
      <c r="CT726" s="0" t="s">
        <v>155</v>
      </c>
      <c r="CU726" s="0" t="s">
        <v>144</v>
      </c>
      <c r="CV726" s="0" t="s">
        <v>155</v>
      </c>
      <c r="CW726" s="0" t="s">
        <v>144</v>
      </c>
      <c r="CY726" s="0" t="s">
        <v>155</v>
      </c>
      <c r="CZ726" s="0" t="s">
        <v>144</v>
      </c>
      <c r="DC726" s="0" t="s">
        <v>155</v>
      </c>
      <c r="DD726" s="0" t="s">
        <v>144</v>
      </c>
      <c r="DF726" s="0" t="s">
        <v>155</v>
      </c>
      <c r="DG726" s="0" t="s">
        <v>144</v>
      </c>
      <c r="DI726" s="0" t="s">
        <v>155</v>
      </c>
      <c r="DJ726" s="0" t="s">
        <v>144</v>
      </c>
      <c r="DL726" s="0" t="s">
        <v>155</v>
      </c>
      <c r="DM726" s="0" t="s">
        <v>144</v>
      </c>
      <c r="DN726" s="0" t="s">
        <v>155</v>
      </c>
      <c r="DR726" s="0" t="s">
        <v>155</v>
      </c>
      <c r="DS726" s="0" t="s">
        <v>144</v>
      </c>
      <c r="DT726" s="0" t="s">
        <v>144</v>
      </c>
      <c r="DU726" s="0" t="s">
        <v>155</v>
      </c>
      <c r="DW726" s="0" t="s">
        <v>144</v>
      </c>
      <c r="DX726" s="0" t="s">
        <v>155</v>
      </c>
      <c r="EA726" s="0" t="s">
        <v>155</v>
      </c>
      <c r="ED726" s="0" t="s">
        <v>144</v>
      </c>
      <c r="EF726" s="0" t="s">
        <v>155</v>
      </c>
    </row>
    <row r="727" customFormat="false" ht="13.8" hidden="false" customHeight="false" outlineLevel="0" collapsed="false">
      <c r="A727" s="0" t="s">
        <v>3706</v>
      </c>
      <c r="B727" s="0" t="n">
        <v>78</v>
      </c>
      <c r="C727" s="0" t="n">
        <v>180070</v>
      </c>
      <c r="D727" s="0" t="s">
        <v>3707</v>
      </c>
      <c r="E727" s="0" t="s">
        <v>1064</v>
      </c>
      <c r="F727" s="0" t="str">
        <f aca="false">CONCATENATE(D727," ",LEFT(H727,4),"T=",AW727,"D=",AX727,"R=",AY727,"M=",AZ727,"L=",BA727,"B=",BB727)</f>
        <v>OLEARY T=44D=12R=2M=3L=9B=1</v>
      </c>
      <c r="G727" s="0" t="s">
        <v>281</v>
      </c>
      <c r="I727" s="0" t="s">
        <v>3708</v>
      </c>
      <c r="J727" s="0" t="s">
        <v>3709</v>
      </c>
      <c r="K727" s="0" t="s">
        <v>143</v>
      </c>
      <c r="L727" s="0" t="s">
        <v>144</v>
      </c>
      <c r="M727" s="0" t="str">
        <f aca="false">RIGHT(N727,LEN(N727)-FIND(" ",N727))</f>
        <v>HOLLYWOOD ST NE</v>
      </c>
      <c r="N727" s="0" t="s">
        <v>3710</v>
      </c>
      <c r="P727" s="0" t="s">
        <v>147</v>
      </c>
      <c r="Q727" s="0" t="s">
        <v>148</v>
      </c>
      <c r="R727" s="0" t="n">
        <v>44483</v>
      </c>
      <c r="AD727" s="0" t="s">
        <v>149</v>
      </c>
      <c r="AE727" s="0" t="s">
        <v>150</v>
      </c>
      <c r="AF727" s="0" t="s">
        <v>151</v>
      </c>
      <c r="AH727" s="0" t="n">
        <v>14</v>
      </c>
      <c r="AI727" s="0" t="n">
        <v>11</v>
      </c>
      <c r="AN727" s="0" t="s">
        <v>147</v>
      </c>
      <c r="AO727" s="0" t="s">
        <v>1368</v>
      </c>
      <c r="AP727" s="0" t="s">
        <v>1369</v>
      </c>
      <c r="AQ727" s="0" t="n">
        <v>9</v>
      </c>
      <c r="AR727" s="0" t="n">
        <v>64</v>
      </c>
      <c r="AS727" s="0" t="n">
        <v>32</v>
      </c>
      <c r="AV727" s="0" t="s">
        <v>202</v>
      </c>
      <c r="AW727" s="0" t="n">
        <f aca="false">COUNTA($BC727:$EG727)</f>
        <v>44</v>
      </c>
      <c r="AX727" s="0" t="n">
        <f aca="false">COUNTIF($BC727:$EG727,"D")</f>
        <v>12</v>
      </c>
      <c r="AY727" s="0" t="n">
        <f aca="false">COUNTIF($BC727:$EG727,"R")</f>
        <v>2</v>
      </c>
      <c r="AZ727" s="2" t="n">
        <f aca="false">COUNTIF(DW727,"D")+COUNTIF(DO727,"D")+COUNTIF(DJ727,"D")+COUNTIF(DD727,"D")</f>
        <v>3</v>
      </c>
      <c r="BA727" s="0" t="n">
        <f aca="false">IF(DH727&lt;&gt;"",1,0)+IF(DI727&lt;&gt;"",1,0)+IF(DK727&lt;&gt;"",1,0)+IF(DM727&lt;&gt;"",1,0)+IF(DN727&lt;&gt;"",1,0)+IF(DO727&lt;&gt;"",1,0)+IF(DQ727&lt;&gt;"",1,0)+IF(DR727&lt;&gt;"",1,0)+IF(DT727&lt;&gt;"",1,0)+IF(DU727&lt;&gt;"",1,0)+IF(DV727&lt;&gt;"",1,0)+IF(DW727&lt;&gt;"",1,0)+IF(DX727&lt;&gt;"",1,0)+IF(DZ727&lt;&gt;"",1,0)+IF(EA727&lt;&gt;"",1,0)+IF(EB727&lt;&gt;"",1,0)+IF(EE727&lt;&gt;"",1,0)</f>
        <v>9</v>
      </c>
      <c r="BB727" s="0" t="n">
        <f aca="false">IF(AND(AV727&gt;0, AW727&gt;0),1,0)</f>
        <v>1</v>
      </c>
      <c r="BC727" s="0" t="s">
        <v>155</v>
      </c>
      <c r="BD727" s="0" t="s">
        <v>155</v>
      </c>
      <c r="BE727" s="0" t="s">
        <v>155</v>
      </c>
      <c r="BF727" s="0" t="s">
        <v>155</v>
      </c>
      <c r="BH727" s="0" t="s">
        <v>155</v>
      </c>
      <c r="BI727" s="0" t="s">
        <v>155</v>
      </c>
      <c r="BJ727" s="0" t="s">
        <v>155</v>
      </c>
      <c r="BK727" s="0" t="s">
        <v>155</v>
      </c>
      <c r="BL727" s="0" t="s">
        <v>155</v>
      </c>
      <c r="BP727" s="0" t="s">
        <v>155</v>
      </c>
      <c r="BR727" s="0" t="s">
        <v>155</v>
      </c>
      <c r="BS727" s="0" t="s">
        <v>155</v>
      </c>
      <c r="BY727" s="0" t="s">
        <v>144</v>
      </c>
      <c r="CA727" s="0" t="s">
        <v>155</v>
      </c>
      <c r="CG727" s="0" t="s">
        <v>155</v>
      </c>
      <c r="CH727" s="0" t="s">
        <v>144</v>
      </c>
      <c r="CK727" s="0" t="s">
        <v>155</v>
      </c>
      <c r="CL727" s="0" t="s">
        <v>144</v>
      </c>
      <c r="CN727" s="0" t="s">
        <v>155</v>
      </c>
      <c r="CO727" s="0" t="s">
        <v>144</v>
      </c>
      <c r="CP727" s="0" t="s">
        <v>155</v>
      </c>
      <c r="CT727" s="0" t="s">
        <v>155</v>
      </c>
      <c r="CU727" s="0" t="s">
        <v>144</v>
      </c>
      <c r="CV727" s="0" t="s">
        <v>155</v>
      </c>
      <c r="CY727" s="0" t="s">
        <v>155</v>
      </c>
      <c r="CZ727" s="0" t="s">
        <v>144</v>
      </c>
      <c r="DC727" s="0" t="s">
        <v>155</v>
      </c>
      <c r="DD727" s="0" t="s">
        <v>144</v>
      </c>
      <c r="DF727" s="0" t="s">
        <v>155</v>
      </c>
      <c r="DG727" s="0" t="s">
        <v>144</v>
      </c>
      <c r="DI727" s="0" t="s">
        <v>155</v>
      </c>
      <c r="DJ727" s="0" t="s">
        <v>144</v>
      </c>
      <c r="DL727" s="0" t="s">
        <v>155</v>
      </c>
      <c r="DM727" s="0" t="s">
        <v>144</v>
      </c>
      <c r="DN727" s="0" t="s">
        <v>155</v>
      </c>
      <c r="DR727" s="0" t="s">
        <v>155</v>
      </c>
      <c r="DS727" s="0" t="s">
        <v>217</v>
      </c>
      <c r="DT727" s="0" t="s">
        <v>217</v>
      </c>
      <c r="DU727" s="0" t="s">
        <v>155</v>
      </c>
      <c r="DW727" s="0" t="s">
        <v>144</v>
      </c>
      <c r="DX727" s="0" t="s">
        <v>155</v>
      </c>
      <c r="EA727" s="0" t="s">
        <v>155</v>
      </c>
      <c r="ED727" s="0" t="s">
        <v>144</v>
      </c>
      <c r="EF727" s="0" t="s">
        <v>155</v>
      </c>
    </row>
    <row r="728" customFormat="false" ht="13.8" hidden="false" customHeight="false" outlineLevel="0" collapsed="false">
      <c r="A728" s="0" t="s">
        <v>3711</v>
      </c>
      <c r="B728" s="0" t="n">
        <v>78</v>
      </c>
      <c r="C728" s="0" t="n">
        <v>130119</v>
      </c>
      <c r="D728" s="0" t="s">
        <v>3707</v>
      </c>
      <c r="E728" s="0" t="s">
        <v>941</v>
      </c>
      <c r="F728" s="0" t="str">
        <f aca="false">CONCATENATE(D728," ",LEFT(H728,4),"T=",AW728,"D=",AX728,"R=",AY728,"M=",AZ728,"L=",BA728,"B=",BB728)</f>
        <v>OLEARY T=47D=12R=2M=3L=9B=1</v>
      </c>
      <c r="G728" s="0" t="s">
        <v>264</v>
      </c>
      <c r="I728" s="0" t="s">
        <v>3712</v>
      </c>
      <c r="J728" s="0" t="s">
        <v>3713</v>
      </c>
      <c r="K728" s="0" t="s">
        <v>143</v>
      </c>
      <c r="L728" s="0" t="s">
        <v>144</v>
      </c>
      <c r="M728" s="0" t="str">
        <f aca="false">RIGHT(N728,LEN(N728)-FIND(" ",N728))</f>
        <v>HOLLYWOOD ST NE</v>
      </c>
      <c r="N728" s="0" t="s">
        <v>3710</v>
      </c>
      <c r="P728" s="0" t="s">
        <v>147</v>
      </c>
      <c r="Q728" s="0" t="s">
        <v>148</v>
      </c>
      <c r="R728" s="0" t="n">
        <v>44483</v>
      </c>
      <c r="AD728" s="0" t="s">
        <v>149</v>
      </c>
      <c r="AE728" s="0" t="s">
        <v>150</v>
      </c>
      <c r="AF728" s="0" t="s">
        <v>151</v>
      </c>
      <c r="AH728" s="0" t="n">
        <v>14</v>
      </c>
      <c r="AI728" s="0" t="n">
        <v>11</v>
      </c>
      <c r="AN728" s="0" t="s">
        <v>147</v>
      </c>
      <c r="AO728" s="0" t="s">
        <v>1368</v>
      </c>
      <c r="AP728" s="0" t="s">
        <v>1369</v>
      </c>
      <c r="AQ728" s="0" t="n">
        <v>9</v>
      </c>
      <c r="AR728" s="0" t="n">
        <v>64</v>
      </c>
      <c r="AS728" s="0" t="n">
        <v>32</v>
      </c>
      <c r="AV728" s="0" t="s">
        <v>202</v>
      </c>
      <c r="AW728" s="0" t="n">
        <f aca="false">COUNTA($BC728:$EG728)</f>
        <v>47</v>
      </c>
      <c r="AX728" s="0" t="n">
        <f aca="false">COUNTIF($BC728:$EG728,"D")</f>
        <v>12</v>
      </c>
      <c r="AY728" s="0" t="n">
        <f aca="false">COUNTIF($BC728:$EG728,"R")</f>
        <v>2</v>
      </c>
      <c r="AZ728" s="2" t="n">
        <f aca="false">COUNTIF(DW728,"D")+COUNTIF(DO728,"D")+COUNTIF(DJ728,"D")+COUNTIF(DD728,"D")</f>
        <v>3</v>
      </c>
      <c r="BA728" s="0" t="n">
        <f aca="false">IF(DH728&lt;&gt;"",1,0)+IF(DI728&lt;&gt;"",1,0)+IF(DK728&lt;&gt;"",1,0)+IF(DM728&lt;&gt;"",1,0)+IF(DN728&lt;&gt;"",1,0)+IF(DO728&lt;&gt;"",1,0)+IF(DQ728&lt;&gt;"",1,0)+IF(DR728&lt;&gt;"",1,0)+IF(DT728&lt;&gt;"",1,0)+IF(DU728&lt;&gt;"",1,0)+IF(DV728&lt;&gt;"",1,0)+IF(DW728&lt;&gt;"",1,0)+IF(DX728&lt;&gt;"",1,0)+IF(DZ728&lt;&gt;"",1,0)+IF(EA728&lt;&gt;"",1,0)+IF(EB728&lt;&gt;"",1,0)+IF(EE728&lt;&gt;"",1,0)</f>
        <v>9</v>
      </c>
      <c r="BB728" s="0" t="n">
        <f aca="false">IF(AND(AV728&gt;0, AW728&gt;0),1,0)</f>
        <v>1</v>
      </c>
      <c r="BC728" s="0" t="s">
        <v>155</v>
      </c>
      <c r="BD728" s="0" t="s">
        <v>155</v>
      </c>
      <c r="BE728" s="0" t="s">
        <v>155</v>
      </c>
      <c r="BF728" s="0" t="s">
        <v>155</v>
      </c>
      <c r="BG728" s="0" t="s">
        <v>155</v>
      </c>
      <c r="BH728" s="0" t="s">
        <v>155</v>
      </c>
      <c r="BI728" s="0" t="s">
        <v>155</v>
      </c>
      <c r="BJ728" s="0" t="s">
        <v>155</v>
      </c>
      <c r="BK728" s="0" t="s">
        <v>155</v>
      </c>
      <c r="BL728" s="0" t="s">
        <v>155</v>
      </c>
      <c r="BP728" s="0" t="s">
        <v>155</v>
      </c>
      <c r="BR728" s="0" t="s">
        <v>155</v>
      </c>
      <c r="BS728" s="0" t="s">
        <v>155</v>
      </c>
      <c r="BT728" s="0" t="s">
        <v>155</v>
      </c>
      <c r="BV728" s="0" t="s">
        <v>155</v>
      </c>
      <c r="BY728" s="0" t="s">
        <v>144</v>
      </c>
      <c r="CA728" s="0" t="s">
        <v>155</v>
      </c>
      <c r="CG728" s="0" t="s">
        <v>155</v>
      </c>
      <c r="CH728" s="0" t="s">
        <v>144</v>
      </c>
      <c r="CK728" s="0" t="s">
        <v>155</v>
      </c>
      <c r="CL728" s="0" t="s">
        <v>144</v>
      </c>
      <c r="CN728" s="0" t="s">
        <v>155</v>
      </c>
      <c r="CO728" s="0" t="s">
        <v>144</v>
      </c>
      <c r="CP728" s="0" t="s">
        <v>155</v>
      </c>
      <c r="CT728" s="0" t="s">
        <v>155</v>
      </c>
      <c r="CU728" s="0" t="s">
        <v>144</v>
      </c>
      <c r="CV728" s="0" t="s">
        <v>155</v>
      </c>
      <c r="CY728" s="0" t="s">
        <v>155</v>
      </c>
      <c r="CZ728" s="0" t="s">
        <v>144</v>
      </c>
      <c r="DC728" s="0" t="s">
        <v>155</v>
      </c>
      <c r="DD728" s="0" t="s">
        <v>144</v>
      </c>
      <c r="DF728" s="0" t="s">
        <v>155</v>
      </c>
      <c r="DG728" s="0" t="s">
        <v>144</v>
      </c>
      <c r="DI728" s="0" t="s">
        <v>155</v>
      </c>
      <c r="DJ728" s="0" t="s">
        <v>144</v>
      </c>
      <c r="DL728" s="0" t="s">
        <v>155</v>
      </c>
      <c r="DM728" s="0" t="s">
        <v>144</v>
      </c>
      <c r="DN728" s="0" t="s">
        <v>155</v>
      </c>
      <c r="DR728" s="0" t="s">
        <v>155</v>
      </c>
      <c r="DS728" s="0" t="s">
        <v>217</v>
      </c>
      <c r="DT728" s="0" t="s">
        <v>217</v>
      </c>
      <c r="DU728" s="0" t="s">
        <v>155</v>
      </c>
      <c r="DW728" s="0" t="s">
        <v>144</v>
      </c>
      <c r="DX728" s="0" t="s">
        <v>155</v>
      </c>
      <c r="EA728" s="0" t="s">
        <v>155</v>
      </c>
      <c r="ED728" s="0" t="s">
        <v>144</v>
      </c>
      <c r="EF728" s="0" t="s">
        <v>155</v>
      </c>
    </row>
    <row r="729" customFormat="false" ht="13.8" hidden="false" customHeight="false" outlineLevel="0" collapsed="false">
      <c r="A729" s="0" t="s">
        <v>3714</v>
      </c>
      <c r="B729" s="0" t="n">
        <v>78</v>
      </c>
      <c r="C729" s="0" t="n">
        <v>18630</v>
      </c>
      <c r="D729" s="0" t="s">
        <v>3715</v>
      </c>
      <c r="E729" s="0" t="s">
        <v>3687</v>
      </c>
      <c r="F729" s="0" t="str">
        <f aca="false">CONCATENATE(D729," ",LEFT(H729,4),"T=",AW729,"D=",AX729,"R=",AY729,"M=",AZ729,"L=",BA729,"B=",BB729)</f>
        <v>PALYA T=42D=13R=0M=3L=9B=1</v>
      </c>
      <c r="G729" s="0" t="s">
        <v>494</v>
      </c>
      <c r="I729" s="0" t="s">
        <v>3716</v>
      </c>
      <c r="J729" s="0" t="s">
        <v>3717</v>
      </c>
      <c r="K729" s="0" t="s">
        <v>143</v>
      </c>
      <c r="L729" s="0" t="s">
        <v>144</v>
      </c>
      <c r="M729" s="0" t="str">
        <f aca="false">RIGHT(N729,LEN(N729)-FIND(" ",N729))</f>
        <v>RIDGE RD SE</v>
      </c>
      <c r="N729" s="0" t="s">
        <v>3108</v>
      </c>
      <c r="P729" s="0" t="s">
        <v>147</v>
      </c>
      <c r="Q729" s="0" t="s">
        <v>148</v>
      </c>
      <c r="R729" s="0" t="n">
        <v>44484</v>
      </c>
      <c r="AD729" s="0" t="s">
        <v>149</v>
      </c>
      <c r="AE729" s="0" t="s">
        <v>150</v>
      </c>
      <c r="AF729" s="0" t="s">
        <v>151</v>
      </c>
      <c r="AH729" s="0" t="n">
        <v>14</v>
      </c>
      <c r="AI729" s="0" t="n">
        <v>11</v>
      </c>
      <c r="AN729" s="0" t="s">
        <v>147</v>
      </c>
      <c r="AO729" s="0" t="s">
        <v>753</v>
      </c>
      <c r="AP729" s="0" t="s">
        <v>754</v>
      </c>
      <c r="AQ729" s="0" t="n">
        <v>9</v>
      </c>
      <c r="AR729" s="0" t="n">
        <v>64</v>
      </c>
      <c r="AS729" s="0" t="n">
        <v>32</v>
      </c>
      <c r="AV729" s="0" t="s">
        <v>252</v>
      </c>
      <c r="AW729" s="0" t="n">
        <f aca="false">COUNTA($BC729:$EG729)</f>
        <v>42</v>
      </c>
      <c r="AX729" s="0" t="n">
        <f aca="false">COUNTIF($BC729:$EG729,"D")</f>
        <v>13</v>
      </c>
      <c r="AY729" s="0" t="n">
        <f aca="false">COUNTIF($BC729:$EG729,"R")</f>
        <v>0</v>
      </c>
      <c r="AZ729" s="2" t="n">
        <f aca="false">COUNTIF(DW729,"D")+COUNTIF(DO729,"D")+COUNTIF(DJ729,"D")+COUNTIF(DD729,"D")</f>
        <v>3</v>
      </c>
      <c r="BA729" s="0" t="n">
        <f aca="false">IF(DH729&lt;&gt;"",1,0)+IF(DI729&lt;&gt;"",1,0)+IF(DK729&lt;&gt;"",1,0)+IF(DM729&lt;&gt;"",1,0)+IF(DN729&lt;&gt;"",1,0)+IF(DO729&lt;&gt;"",1,0)+IF(DQ729&lt;&gt;"",1,0)+IF(DR729&lt;&gt;"",1,0)+IF(DT729&lt;&gt;"",1,0)+IF(DU729&lt;&gt;"",1,0)+IF(DV729&lt;&gt;"",1,0)+IF(DW729&lt;&gt;"",1,0)+IF(DX729&lt;&gt;"",1,0)+IF(DZ729&lt;&gt;"",1,0)+IF(EA729&lt;&gt;"",1,0)+IF(EB729&lt;&gt;"",1,0)+IF(EE729&lt;&gt;"",1,0)</f>
        <v>9</v>
      </c>
      <c r="BB729" s="0" t="n">
        <f aca="false">IF(AND(AV729&gt;0, AW729&gt;0),1,0)</f>
        <v>1</v>
      </c>
      <c r="BC729" s="0" t="s">
        <v>155</v>
      </c>
      <c r="BD729" s="0" t="s">
        <v>155</v>
      </c>
      <c r="BE729" s="0" t="s">
        <v>155</v>
      </c>
      <c r="BG729" s="0" t="s">
        <v>155</v>
      </c>
      <c r="BH729" s="0" t="s">
        <v>155</v>
      </c>
      <c r="BJ729" s="0" t="s">
        <v>155</v>
      </c>
      <c r="BK729" s="0" t="s">
        <v>155</v>
      </c>
      <c r="BL729" s="0" t="s">
        <v>155</v>
      </c>
      <c r="BP729" s="0" t="s">
        <v>155</v>
      </c>
      <c r="BR729" s="0" t="s">
        <v>155</v>
      </c>
      <c r="BS729" s="0" t="s">
        <v>155</v>
      </c>
      <c r="BV729" s="0" t="s">
        <v>155</v>
      </c>
      <c r="BY729" s="0" t="s">
        <v>144</v>
      </c>
      <c r="CA729" s="0" t="s">
        <v>155</v>
      </c>
      <c r="CG729" s="0" t="s">
        <v>155</v>
      </c>
      <c r="CH729" s="0" t="s">
        <v>144</v>
      </c>
      <c r="CK729" s="0" t="s">
        <v>155</v>
      </c>
      <c r="CN729" s="0" t="s">
        <v>155</v>
      </c>
      <c r="CO729" s="0" t="s">
        <v>144</v>
      </c>
      <c r="CP729" s="0" t="s">
        <v>155</v>
      </c>
      <c r="CU729" s="0" t="s">
        <v>144</v>
      </c>
      <c r="CV729" s="0" t="s">
        <v>155</v>
      </c>
      <c r="CY729" s="0" t="s">
        <v>155</v>
      </c>
      <c r="CZ729" s="0" t="s">
        <v>144</v>
      </c>
      <c r="DC729" s="0" t="s">
        <v>155</v>
      </c>
      <c r="DD729" s="0" t="s">
        <v>144</v>
      </c>
      <c r="DF729" s="0" t="s">
        <v>155</v>
      </c>
      <c r="DG729" s="0" t="s">
        <v>144</v>
      </c>
      <c r="DI729" s="0" t="s">
        <v>155</v>
      </c>
      <c r="DJ729" s="0" t="s">
        <v>144</v>
      </c>
      <c r="DL729" s="0" t="s">
        <v>155</v>
      </c>
      <c r="DM729" s="0" t="s">
        <v>144</v>
      </c>
      <c r="DN729" s="0" t="s">
        <v>155</v>
      </c>
      <c r="DR729" s="0" t="s">
        <v>155</v>
      </c>
      <c r="DS729" s="0" t="s">
        <v>144</v>
      </c>
      <c r="DT729" s="0" t="s">
        <v>144</v>
      </c>
      <c r="DU729" s="0" t="s">
        <v>155</v>
      </c>
      <c r="DW729" s="0" t="s">
        <v>144</v>
      </c>
      <c r="DX729" s="0" t="s">
        <v>155</v>
      </c>
      <c r="EA729" s="0" t="s">
        <v>155</v>
      </c>
      <c r="ED729" s="0" t="s">
        <v>144</v>
      </c>
      <c r="EF729" s="0" t="s">
        <v>155</v>
      </c>
    </row>
    <row r="730" customFormat="false" ht="13.8" hidden="false" customHeight="false" outlineLevel="0" collapsed="false">
      <c r="A730" s="0" t="s">
        <v>3718</v>
      </c>
      <c r="B730" s="0" t="n">
        <v>78</v>
      </c>
      <c r="C730" s="0" t="n">
        <v>312667</v>
      </c>
      <c r="D730" s="0" t="s">
        <v>2640</v>
      </c>
      <c r="E730" s="0" t="s">
        <v>3719</v>
      </c>
      <c r="F730" s="0" t="str">
        <f aca="false">CONCATENATE(D730," ",LEFT(H730,4),"T=",AW730,"D=",AX730,"R=",AY730,"M=",AZ730,"L=",BA730,"B=",BB730)</f>
        <v>PARKER JRT=29D=5R=3M=3L=9B=1</v>
      </c>
      <c r="G730" s="0" t="s">
        <v>159</v>
      </c>
      <c r="H730" s="0" t="s">
        <v>644</v>
      </c>
      <c r="I730" s="0" t="s">
        <v>3720</v>
      </c>
      <c r="J730" s="0" t="s">
        <v>3721</v>
      </c>
      <c r="K730" s="0" t="s">
        <v>143</v>
      </c>
      <c r="L730" s="0" t="s">
        <v>144</v>
      </c>
      <c r="M730" s="0" t="str">
        <f aca="false">RIGHT(N730,LEN(N730)-FIND(" ",N730))</f>
        <v>COIT DR NW</v>
      </c>
      <c r="N730" s="0" t="s">
        <v>3722</v>
      </c>
      <c r="P730" s="0" t="s">
        <v>147</v>
      </c>
      <c r="Q730" s="0" t="s">
        <v>148</v>
      </c>
      <c r="R730" s="0" t="n">
        <v>44485</v>
      </c>
      <c r="AD730" s="0" t="s">
        <v>149</v>
      </c>
      <c r="AE730" s="0" t="s">
        <v>150</v>
      </c>
      <c r="AF730" s="0" t="s">
        <v>151</v>
      </c>
      <c r="AH730" s="0" t="n">
        <v>14</v>
      </c>
      <c r="AI730" s="0" t="n">
        <v>11</v>
      </c>
      <c r="AN730" s="0" t="s">
        <v>147</v>
      </c>
      <c r="AO730" s="0" t="s">
        <v>221</v>
      </c>
      <c r="AP730" s="0" t="s">
        <v>222</v>
      </c>
      <c r="AQ730" s="0" t="n">
        <v>9</v>
      </c>
      <c r="AR730" s="0" t="n">
        <v>64</v>
      </c>
      <c r="AS730" s="0" t="n">
        <v>32</v>
      </c>
      <c r="AV730" s="0" t="s">
        <v>223</v>
      </c>
      <c r="AW730" s="0" t="n">
        <f aca="false">COUNTA($BC730:$EG730)</f>
        <v>29</v>
      </c>
      <c r="AX730" s="0" t="n">
        <f aca="false">COUNTIF($BC730:$EG730,"D")</f>
        <v>5</v>
      </c>
      <c r="AY730" s="0" t="n">
        <f aca="false">COUNTIF($BC730:$EG730,"R")</f>
        <v>3</v>
      </c>
      <c r="AZ730" s="2" t="n">
        <f aca="false">COUNTIF(DW730,"D")+COUNTIF(DO730,"D")+COUNTIF(DJ730,"D")+COUNTIF(DD730,"D")</f>
        <v>3</v>
      </c>
      <c r="BA730" s="0" t="n">
        <f aca="false">IF(DH730&lt;&gt;"",1,0)+IF(DI730&lt;&gt;"",1,0)+IF(DK730&lt;&gt;"",1,0)+IF(DM730&lt;&gt;"",1,0)+IF(DN730&lt;&gt;"",1,0)+IF(DO730&lt;&gt;"",1,0)+IF(DQ730&lt;&gt;"",1,0)+IF(DR730&lt;&gt;"",1,0)+IF(DT730&lt;&gt;"",1,0)+IF(DU730&lt;&gt;"",1,0)+IF(DV730&lt;&gt;"",1,0)+IF(DW730&lt;&gt;"",1,0)+IF(DX730&lt;&gt;"",1,0)+IF(DZ730&lt;&gt;"",1,0)+IF(EA730&lt;&gt;"",1,0)+IF(EB730&lt;&gt;"",1,0)+IF(EE730&lt;&gt;"",1,0)</f>
        <v>9</v>
      </c>
      <c r="BB730" s="0" t="n">
        <f aca="false">IF(AND(AV730&gt;0, AW730&gt;0),1,0)</f>
        <v>1</v>
      </c>
      <c r="BJ730" s="0" t="s">
        <v>155</v>
      </c>
      <c r="BK730" s="0" t="s">
        <v>155</v>
      </c>
      <c r="BL730" s="0" t="s">
        <v>155</v>
      </c>
      <c r="BS730" s="0" t="s">
        <v>155</v>
      </c>
      <c r="CA730" s="0" t="s">
        <v>155</v>
      </c>
      <c r="CG730" s="0" t="s">
        <v>155</v>
      </c>
      <c r="CK730" s="0" t="s">
        <v>155</v>
      </c>
      <c r="CN730" s="0" t="s">
        <v>155</v>
      </c>
      <c r="CP730" s="0" t="s">
        <v>155</v>
      </c>
      <c r="CT730" s="0" t="s">
        <v>155</v>
      </c>
      <c r="CY730" s="0" t="s">
        <v>155</v>
      </c>
      <c r="CZ730" s="0" t="s">
        <v>217</v>
      </c>
      <c r="DC730" s="0" t="s">
        <v>155</v>
      </c>
      <c r="DF730" s="0" t="s">
        <v>155</v>
      </c>
      <c r="DG730" s="0" t="s">
        <v>217</v>
      </c>
      <c r="DI730" s="0" t="s">
        <v>155</v>
      </c>
      <c r="DJ730" s="0" t="s">
        <v>144</v>
      </c>
      <c r="DL730" s="0" t="s">
        <v>155</v>
      </c>
      <c r="DN730" s="0" t="s">
        <v>155</v>
      </c>
      <c r="DO730" s="0" t="s">
        <v>144</v>
      </c>
      <c r="DR730" s="0" t="s">
        <v>155</v>
      </c>
      <c r="DS730" s="0" t="s">
        <v>217</v>
      </c>
      <c r="DT730" s="0" t="s">
        <v>144</v>
      </c>
      <c r="DU730" s="0" t="s">
        <v>155</v>
      </c>
      <c r="DW730" s="0" t="s">
        <v>144</v>
      </c>
      <c r="DX730" s="0" t="s">
        <v>155</v>
      </c>
      <c r="EA730" s="0" t="s">
        <v>155</v>
      </c>
      <c r="ED730" s="0" t="s">
        <v>144</v>
      </c>
      <c r="EF730" s="0" t="s">
        <v>155</v>
      </c>
    </row>
    <row r="731" customFormat="false" ht="13.8" hidden="false" customHeight="false" outlineLevel="0" collapsed="false">
      <c r="A731" s="0" t="s">
        <v>3723</v>
      </c>
      <c r="B731" s="0" t="n">
        <v>78</v>
      </c>
      <c r="C731" s="0" t="n">
        <v>27311</v>
      </c>
      <c r="D731" s="0" t="s">
        <v>1169</v>
      </c>
      <c r="E731" s="0" t="s">
        <v>605</v>
      </c>
      <c r="F731" s="0" t="str">
        <f aca="false">CONCATENATE(D731," ",LEFT(H731,4),"T=",AW731,"D=",AX731,"R=",AY731,"M=",AZ731,"L=",BA731,"B=",BB731)</f>
        <v>PATRICK T=37D=14R=0M=3L=9B=1</v>
      </c>
      <c r="G731" s="0" t="s">
        <v>424</v>
      </c>
      <c r="I731" s="0" t="s">
        <v>3724</v>
      </c>
      <c r="J731" s="0" t="s">
        <v>283</v>
      </c>
      <c r="K731" s="0" t="s">
        <v>143</v>
      </c>
      <c r="L731" s="0" t="s">
        <v>144</v>
      </c>
      <c r="M731" s="0" t="str">
        <f aca="false">RIGHT(N731,LEN(N731)-FIND(" ",N731))</f>
        <v>TANYA AVE NW</v>
      </c>
      <c r="N731" s="0" t="s">
        <v>3725</v>
      </c>
      <c r="P731" s="0" t="s">
        <v>147</v>
      </c>
      <c r="Q731" s="0" t="s">
        <v>148</v>
      </c>
      <c r="R731" s="0" t="n">
        <v>44485</v>
      </c>
      <c r="AD731" s="0" t="s">
        <v>149</v>
      </c>
      <c r="AE731" s="0" t="s">
        <v>150</v>
      </c>
      <c r="AF731" s="0" t="s">
        <v>151</v>
      </c>
      <c r="AH731" s="0" t="n">
        <v>14</v>
      </c>
      <c r="AI731" s="0" t="n">
        <v>11</v>
      </c>
      <c r="AN731" s="0" t="s">
        <v>147</v>
      </c>
      <c r="AO731" s="0" t="s">
        <v>555</v>
      </c>
      <c r="AP731" s="0" t="s">
        <v>556</v>
      </c>
      <c r="AQ731" s="0" t="n">
        <v>9</v>
      </c>
      <c r="AR731" s="0" t="n">
        <v>64</v>
      </c>
      <c r="AS731" s="0" t="n">
        <v>32</v>
      </c>
      <c r="AV731" s="0" t="s">
        <v>223</v>
      </c>
      <c r="AW731" s="0" t="n">
        <f aca="false">COUNTA($BC731:$EG731)</f>
        <v>37</v>
      </c>
      <c r="AX731" s="0" t="n">
        <f aca="false">COUNTIF($BC731:$EG731,"D")</f>
        <v>14</v>
      </c>
      <c r="AY731" s="0" t="n">
        <f aca="false">COUNTIF($BC731:$EG731,"R")</f>
        <v>0</v>
      </c>
      <c r="AZ731" s="2" t="n">
        <f aca="false">COUNTIF(DW731,"D")+COUNTIF(DO731,"D")+COUNTIF(DJ731,"D")+COUNTIF(DD731,"D")</f>
        <v>3</v>
      </c>
      <c r="BA731" s="0" t="n">
        <f aca="false">IF(DH731&lt;&gt;"",1,0)+IF(DI731&lt;&gt;"",1,0)+IF(DK731&lt;&gt;"",1,0)+IF(DM731&lt;&gt;"",1,0)+IF(DN731&lt;&gt;"",1,0)+IF(DO731&lt;&gt;"",1,0)+IF(DQ731&lt;&gt;"",1,0)+IF(DR731&lt;&gt;"",1,0)+IF(DT731&lt;&gt;"",1,0)+IF(DU731&lt;&gt;"",1,0)+IF(DV731&lt;&gt;"",1,0)+IF(DW731&lt;&gt;"",1,0)+IF(DX731&lt;&gt;"",1,0)+IF(DZ731&lt;&gt;"",1,0)+IF(EA731&lt;&gt;"",1,0)+IF(EB731&lt;&gt;"",1,0)+IF(EE731&lt;&gt;"",1,0)</f>
        <v>9</v>
      </c>
      <c r="BB731" s="0" t="n">
        <f aca="false">IF(AND(AV731&gt;0, AW731&gt;0),1,0)</f>
        <v>1</v>
      </c>
      <c r="BC731" s="0" t="s">
        <v>155</v>
      </c>
      <c r="BD731" s="0" t="s">
        <v>155</v>
      </c>
      <c r="BE731" s="0" t="s">
        <v>155</v>
      </c>
      <c r="BF731" s="0" t="s">
        <v>155</v>
      </c>
      <c r="BK731" s="0" t="s">
        <v>155</v>
      </c>
      <c r="BL731" s="0" t="s">
        <v>155</v>
      </c>
      <c r="BP731" s="0" t="s">
        <v>155</v>
      </c>
      <c r="BS731" s="0" t="s">
        <v>155</v>
      </c>
      <c r="BY731" s="0" t="s">
        <v>144</v>
      </c>
      <c r="CA731" s="0" t="s">
        <v>155</v>
      </c>
      <c r="CG731" s="0" t="s">
        <v>155</v>
      </c>
      <c r="CH731" s="0" t="s">
        <v>144</v>
      </c>
      <c r="CK731" s="0" t="s">
        <v>155</v>
      </c>
      <c r="CN731" s="0" t="s">
        <v>155</v>
      </c>
      <c r="CO731" s="0" t="s">
        <v>144</v>
      </c>
      <c r="CP731" s="0" t="s">
        <v>155</v>
      </c>
      <c r="CQ731" s="0" t="s">
        <v>144</v>
      </c>
      <c r="CU731" s="0" t="s">
        <v>144</v>
      </c>
      <c r="CV731" s="0" t="s">
        <v>155</v>
      </c>
      <c r="CY731" s="0" t="s">
        <v>155</v>
      </c>
      <c r="CZ731" s="0" t="s">
        <v>144</v>
      </c>
      <c r="DC731" s="0" t="s">
        <v>155</v>
      </c>
      <c r="DD731" s="0" t="s">
        <v>144</v>
      </c>
      <c r="DG731" s="0" t="s">
        <v>144</v>
      </c>
      <c r="DI731" s="0" t="s">
        <v>155</v>
      </c>
      <c r="DJ731" s="0" t="s">
        <v>144</v>
      </c>
      <c r="DM731" s="0" t="s">
        <v>144</v>
      </c>
      <c r="DN731" s="0" t="s">
        <v>155</v>
      </c>
      <c r="DR731" s="0" t="s">
        <v>155</v>
      </c>
      <c r="DS731" s="0" t="s">
        <v>144</v>
      </c>
      <c r="DT731" s="0" t="s">
        <v>144</v>
      </c>
      <c r="DU731" s="0" t="s">
        <v>155</v>
      </c>
      <c r="DW731" s="0" t="s">
        <v>144</v>
      </c>
      <c r="DX731" s="0" t="s">
        <v>155</v>
      </c>
      <c r="EA731" s="0" t="s">
        <v>155</v>
      </c>
      <c r="ED731" s="0" t="s">
        <v>144</v>
      </c>
      <c r="EF731" s="0" t="s">
        <v>155</v>
      </c>
    </row>
    <row r="732" customFormat="false" ht="13.8" hidden="false" customHeight="false" outlineLevel="0" collapsed="false">
      <c r="A732" s="0" t="s">
        <v>3726</v>
      </c>
      <c r="B732" s="0" t="n">
        <v>78</v>
      </c>
      <c r="C732" s="0" t="n">
        <v>175007</v>
      </c>
      <c r="D732" s="0" t="s">
        <v>3727</v>
      </c>
      <c r="E732" s="0" t="s">
        <v>470</v>
      </c>
      <c r="F732" s="0" t="str">
        <f aca="false">CONCATENATE(D732," ",LEFT(H732,4),"T=",AW732,"D=",AX732,"R=",AY732,"M=",AZ732,"L=",BA732,"B=",BB732)</f>
        <v>PENN T=49D=17R=0M=3L=9B=1</v>
      </c>
      <c r="G732" s="0" t="s">
        <v>217</v>
      </c>
      <c r="I732" s="0" t="s">
        <v>3728</v>
      </c>
      <c r="J732" s="0" t="s">
        <v>3729</v>
      </c>
      <c r="K732" s="0" t="s">
        <v>143</v>
      </c>
      <c r="L732" s="0" t="s">
        <v>144</v>
      </c>
      <c r="M732" s="0" t="str">
        <f aca="false">RIGHT(N732,LEN(N732)-FIND(" ",N732))</f>
        <v>ROSELAWN AVE NE</v>
      </c>
      <c r="N732" s="0" t="s">
        <v>3730</v>
      </c>
      <c r="P732" s="0" t="s">
        <v>147</v>
      </c>
      <c r="Q732" s="0" t="s">
        <v>148</v>
      </c>
      <c r="R732" s="0" t="n">
        <v>44483</v>
      </c>
      <c r="AD732" s="0" t="s">
        <v>149</v>
      </c>
      <c r="AE732" s="0" t="s">
        <v>150</v>
      </c>
      <c r="AF732" s="0" t="s">
        <v>151</v>
      </c>
      <c r="AH732" s="0" t="n">
        <v>14</v>
      </c>
      <c r="AI732" s="0" t="n">
        <v>11</v>
      </c>
      <c r="AN732" s="0" t="s">
        <v>147</v>
      </c>
      <c r="AO732" s="0" t="s">
        <v>1197</v>
      </c>
      <c r="AP732" s="0" t="s">
        <v>1198</v>
      </c>
      <c r="AQ732" s="0" t="n">
        <v>9</v>
      </c>
      <c r="AR732" s="0" t="n">
        <v>64</v>
      </c>
      <c r="AS732" s="0" t="n">
        <v>32</v>
      </c>
      <c r="AV732" s="0" t="s">
        <v>202</v>
      </c>
      <c r="AW732" s="0" t="n">
        <f aca="false">COUNTA($BC732:$EG732)</f>
        <v>49</v>
      </c>
      <c r="AX732" s="0" t="n">
        <f aca="false">COUNTIF($BC732:$EG732,"D")</f>
        <v>17</v>
      </c>
      <c r="AY732" s="0" t="n">
        <f aca="false">COUNTIF($BC732:$EG732,"R")</f>
        <v>0</v>
      </c>
      <c r="AZ732" s="2" t="n">
        <f aca="false">COUNTIF(DW732,"D")+COUNTIF(DO732,"D")+COUNTIF(DJ732,"D")+COUNTIF(DD732,"D")</f>
        <v>3</v>
      </c>
      <c r="BA732" s="0" t="n">
        <f aca="false">IF(DH732&lt;&gt;"",1,0)+IF(DI732&lt;&gt;"",1,0)+IF(DK732&lt;&gt;"",1,0)+IF(DM732&lt;&gt;"",1,0)+IF(DN732&lt;&gt;"",1,0)+IF(DO732&lt;&gt;"",1,0)+IF(DQ732&lt;&gt;"",1,0)+IF(DR732&lt;&gt;"",1,0)+IF(DT732&lt;&gt;"",1,0)+IF(DU732&lt;&gt;"",1,0)+IF(DV732&lt;&gt;"",1,0)+IF(DW732&lt;&gt;"",1,0)+IF(DX732&lt;&gt;"",1,0)+IF(DZ732&lt;&gt;"",1,0)+IF(EA732&lt;&gt;"",1,0)+IF(EB732&lt;&gt;"",1,0)+IF(EE732&lt;&gt;"",1,0)</f>
        <v>9</v>
      </c>
      <c r="BB732" s="0" t="n">
        <f aca="false">IF(AND(AV732&gt;0, AW732&gt;0),1,0)</f>
        <v>1</v>
      </c>
      <c r="BC732" s="0" t="s">
        <v>155</v>
      </c>
      <c r="BD732" s="0" t="s">
        <v>155</v>
      </c>
      <c r="BE732" s="0" t="s">
        <v>155</v>
      </c>
      <c r="BF732" s="0" t="s">
        <v>155</v>
      </c>
      <c r="BG732" s="0" t="s">
        <v>155</v>
      </c>
      <c r="BH732" s="0" t="s">
        <v>155</v>
      </c>
      <c r="BI732" s="0" t="s">
        <v>155</v>
      </c>
      <c r="BJ732" s="0" t="s">
        <v>155</v>
      </c>
      <c r="BK732" s="0" t="s">
        <v>155</v>
      </c>
      <c r="BL732" s="0" t="s">
        <v>155</v>
      </c>
      <c r="BP732" s="0" t="s">
        <v>155</v>
      </c>
      <c r="BR732" s="0" t="s">
        <v>155</v>
      </c>
      <c r="BS732" s="0" t="s">
        <v>155</v>
      </c>
      <c r="BV732" s="0" t="s">
        <v>155</v>
      </c>
      <c r="BY732" s="0" t="s">
        <v>144</v>
      </c>
      <c r="CA732" s="0" t="s">
        <v>155</v>
      </c>
      <c r="CC732" s="0" t="s">
        <v>144</v>
      </c>
      <c r="CG732" s="0" t="s">
        <v>155</v>
      </c>
      <c r="CH732" s="0" t="s">
        <v>144</v>
      </c>
      <c r="CK732" s="0" t="s">
        <v>155</v>
      </c>
      <c r="CL732" s="0" t="s">
        <v>144</v>
      </c>
      <c r="CN732" s="0" t="s">
        <v>155</v>
      </c>
      <c r="CO732" s="0" t="s">
        <v>144</v>
      </c>
      <c r="CP732" s="0" t="s">
        <v>155</v>
      </c>
      <c r="CQ732" s="0" t="s">
        <v>144</v>
      </c>
      <c r="CT732" s="0" t="s">
        <v>155</v>
      </c>
      <c r="CU732" s="0" t="s">
        <v>144</v>
      </c>
      <c r="CV732" s="0" t="s">
        <v>155</v>
      </c>
      <c r="CW732" s="0" t="s">
        <v>144</v>
      </c>
      <c r="CY732" s="0" t="s">
        <v>155</v>
      </c>
      <c r="CZ732" s="0" t="s">
        <v>144</v>
      </c>
      <c r="DC732" s="0" t="s">
        <v>155</v>
      </c>
      <c r="DD732" s="0" t="s">
        <v>144</v>
      </c>
      <c r="DF732" s="0" t="s">
        <v>155</v>
      </c>
      <c r="DG732" s="0" t="s">
        <v>144</v>
      </c>
      <c r="DI732" s="0" t="s">
        <v>155</v>
      </c>
      <c r="DJ732" s="0" t="s">
        <v>144</v>
      </c>
      <c r="DL732" s="0" t="s">
        <v>155</v>
      </c>
      <c r="DM732" s="0" t="s">
        <v>144</v>
      </c>
      <c r="DN732" s="0" t="s">
        <v>155</v>
      </c>
      <c r="DR732" s="0" t="s">
        <v>155</v>
      </c>
      <c r="DS732" s="0" t="s">
        <v>144</v>
      </c>
      <c r="DT732" s="0" t="s">
        <v>144</v>
      </c>
      <c r="DU732" s="0" t="s">
        <v>155</v>
      </c>
      <c r="DW732" s="0" t="s">
        <v>144</v>
      </c>
      <c r="DX732" s="0" t="s">
        <v>155</v>
      </c>
      <c r="EA732" s="0" t="s">
        <v>155</v>
      </c>
      <c r="ED732" s="0" t="s">
        <v>144</v>
      </c>
      <c r="EF732" s="0" t="s">
        <v>155</v>
      </c>
    </row>
    <row r="733" customFormat="false" ht="13.8" hidden="false" customHeight="false" outlineLevel="0" collapsed="false">
      <c r="A733" s="0" t="s">
        <v>3731</v>
      </c>
      <c r="B733" s="0" t="n">
        <v>78</v>
      </c>
      <c r="C733" s="0" t="n">
        <v>198055</v>
      </c>
      <c r="D733" s="0" t="s">
        <v>3727</v>
      </c>
      <c r="E733" s="0" t="s">
        <v>3732</v>
      </c>
      <c r="F733" s="0" t="str">
        <f aca="false">CONCATENATE(D733," ",LEFT(H733,4),"T=",AW733,"D=",AX733,"R=",AY733,"M=",AZ733,"L=",BA733,"B=",BB733)</f>
        <v>PENN T=46D=14R=0M=3L=9B=1</v>
      </c>
      <c r="G733" s="0" t="s">
        <v>424</v>
      </c>
      <c r="I733" s="0" t="s">
        <v>3733</v>
      </c>
      <c r="J733" s="0" t="s">
        <v>3734</v>
      </c>
      <c r="K733" s="0" t="s">
        <v>143</v>
      </c>
      <c r="L733" s="0" t="s">
        <v>144</v>
      </c>
      <c r="M733" s="0" t="str">
        <f aca="false">RIGHT(N733,LEN(N733)-FIND(" ",N733))</f>
        <v>ROSELAWN AVE NE</v>
      </c>
      <c r="N733" s="0" t="s">
        <v>3730</v>
      </c>
      <c r="P733" s="0" t="s">
        <v>147</v>
      </c>
      <c r="Q733" s="0" t="s">
        <v>148</v>
      </c>
      <c r="R733" s="0" t="n">
        <v>44483</v>
      </c>
      <c r="AD733" s="0" t="s">
        <v>149</v>
      </c>
      <c r="AE733" s="0" t="s">
        <v>150</v>
      </c>
      <c r="AF733" s="0" t="s">
        <v>151</v>
      </c>
      <c r="AH733" s="0" t="n">
        <v>14</v>
      </c>
      <c r="AI733" s="0" t="n">
        <v>11</v>
      </c>
      <c r="AN733" s="0" t="s">
        <v>147</v>
      </c>
      <c r="AO733" s="0" t="s">
        <v>1197</v>
      </c>
      <c r="AP733" s="0" t="s">
        <v>1198</v>
      </c>
      <c r="AQ733" s="0" t="n">
        <v>9</v>
      </c>
      <c r="AR733" s="0" t="n">
        <v>64</v>
      </c>
      <c r="AS733" s="0" t="n">
        <v>32</v>
      </c>
      <c r="AV733" s="0" t="s">
        <v>202</v>
      </c>
      <c r="AW733" s="0" t="n">
        <f aca="false">COUNTA($BC733:$EG733)</f>
        <v>46</v>
      </c>
      <c r="AX733" s="0" t="n">
        <f aca="false">COUNTIF($BC733:$EG733,"D")</f>
        <v>14</v>
      </c>
      <c r="AY733" s="0" t="n">
        <f aca="false">COUNTIF($BC733:$EG733,"R")</f>
        <v>0</v>
      </c>
      <c r="AZ733" s="2" t="n">
        <f aca="false">COUNTIF(DW733,"D")+COUNTIF(DO733,"D")+COUNTIF(DJ733,"D")+COUNTIF(DD733,"D")</f>
        <v>3</v>
      </c>
      <c r="BA733" s="0" t="n">
        <f aca="false">IF(DH733&lt;&gt;"",1,0)+IF(DI733&lt;&gt;"",1,0)+IF(DK733&lt;&gt;"",1,0)+IF(DM733&lt;&gt;"",1,0)+IF(DN733&lt;&gt;"",1,0)+IF(DO733&lt;&gt;"",1,0)+IF(DQ733&lt;&gt;"",1,0)+IF(DR733&lt;&gt;"",1,0)+IF(DT733&lt;&gt;"",1,0)+IF(DU733&lt;&gt;"",1,0)+IF(DV733&lt;&gt;"",1,0)+IF(DW733&lt;&gt;"",1,0)+IF(DX733&lt;&gt;"",1,0)+IF(DZ733&lt;&gt;"",1,0)+IF(EA733&lt;&gt;"",1,0)+IF(EB733&lt;&gt;"",1,0)+IF(EE733&lt;&gt;"",1,0)</f>
        <v>9</v>
      </c>
      <c r="BB733" s="0" t="n">
        <f aca="false">IF(AND(AV733&gt;0, AW733&gt;0),1,0)</f>
        <v>1</v>
      </c>
      <c r="BC733" s="0" t="s">
        <v>155</v>
      </c>
      <c r="BD733" s="0" t="s">
        <v>155</v>
      </c>
      <c r="BE733" s="0" t="s">
        <v>155</v>
      </c>
      <c r="BF733" s="0" t="s">
        <v>155</v>
      </c>
      <c r="BG733" s="0" t="s">
        <v>155</v>
      </c>
      <c r="BH733" s="0" t="s">
        <v>155</v>
      </c>
      <c r="BI733" s="0" t="s">
        <v>155</v>
      </c>
      <c r="BJ733" s="0" t="s">
        <v>155</v>
      </c>
      <c r="BK733" s="0" t="s">
        <v>155</v>
      </c>
      <c r="BL733" s="0" t="s">
        <v>155</v>
      </c>
      <c r="BP733" s="0" t="s">
        <v>155</v>
      </c>
      <c r="BR733" s="0" t="s">
        <v>155</v>
      </c>
      <c r="BS733" s="0" t="s">
        <v>155</v>
      </c>
      <c r="BV733" s="0" t="s">
        <v>155</v>
      </c>
      <c r="BY733" s="0" t="s">
        <v>144</v>
      </c>
      <c r="CA733" s="0" t="s">
        <v>155</v>
      </c>
      <c r="CG733" s="0" t="s">
        <v>155</v>
      </c>
      <c r="CK733" s="0" t="s">
        <v>155</v>
      </c>
      <c r="CL733" s="0" t="s">
        <v>144</v>
      </c>
      <c r="CN733" s="0" t="s">
        <v>155</v>
      </c>
      <c r="CO733" s="0" t="s">
        <v>144</v>
      </c>
      <c r="CP733" s="0" t="s">
        <v>155</v>
      </c>
      <c r="CQ733" s="0" t="s">
        <v>144</v>
      </c>
      <c r="CT733" s="0" t="s">
        <v>155</v>
      </c>
      <c r="CU733" s="0" t="s">
        <v>144</v>
      </c>
      <c r="CV733" s="0" t="s">
        <v>155</v>
      </c>
      <c r="CY733" s="0" t="s">
        <v>155</v>
      </c>
      <c r="CZ733" s="0" t="s">
        <v>144</v>
      </c>
      <c r="DC733" s="0" t="s">
        <v>155</v>
      </c>
      <c r="DD733" s="0" t="s">
        <v>144</v>
      </c>
      <c r="DF733" s="0" t="s">
        <v>155</v>
      </c>
      <c r="DG733" s="0" t="s">
        <v>144</v>
      </c>
      <c r="DI733" s="0" t="s">
        <v>155</v>
      </c>
      <c r="DJ733" s="0" t="s">
        <v>144</v>
      </c>
      <c r="DL733" s="0" t="s">
        <v>155</v>
      </c>
      <c r="DM733" s="0" t="s">
        <v>144</v>
      </c>
      <c r="DN733" s="0" t="s">
        <v>155</v>
      </c>
      <c r="DR733" s="0" t="s">
        <v>155</v>
      </c>
      <c r="DS733" s="0" t="s">
        <v>144</v>
      </c>
      <c r="DT733" s="0" t="s">
        <v>144</v>
      </c>
      <c r="DU733" s="0" t="s">
        <v>155</v>
      </c>
      <c r="DW733" s="0" t="s">
        <v>144</v>
      </c>
      <c r="DX733" s="0" t="s">
        <v>155</v>
      </c>
      <c r="EA733" s="0" t="s">
        <v>155</v>
      </c>
      <c r="ED733" s="0" t="s">
        <v>144</v>
      </c>
      <c r="EF733" s="0" t="s">
        <v>155</v>
      </c>
    </row>
    <row r="734" customFormat="false" ht="13.8" hidden="false" customHeight="false" outlineLevel="0" collapsed="false">
      <c r="A734" s="0" t="s">
        <v>3735</v>
      </c>
      <c r="B734" s="0" t="n">
        <v>78</v>
      </c>
      <c r="C734" s="0" t="n">
        <v>147884</v>
      </c>
      <c r="D734" s="0" t="s">
        <v>3736</v>
      </c>
      <c r="E734" s="0" t="s">
        <v>3698</v>
      </c>
      <c r="F734" s="0" t="str">
        <f aca="false">CONCATENATE(D734," ",LEFT(H734,4),"T=",AW734,"D=",AX734,"R=",AY734,"M=",AZ734,"L=",BA734,"B=",BB734)</f>
        <v>PERIGO T=49D=16R=0M=3L=9B=1</v>
      </c>
      <c r="G734" s="0" t="s">
        <v>281</v>
      </c>
      <c r="I734" s="0" t="s">
        <v>3737</v>
      </c>
      <c r="J734" s="0" t="s">
        <v>3738</v>
      </c>
      <c r="K734" s="0" t="s">
        <v>143</v>
      </c>
      <c r="L734" s="0" t="s">
        <v>144</v>
      </c>
      <c r="M734" s="0" t="str">
        <f aca="false">RIGHT(N734,LEN(N734)-FIND(" ",N734))</f>
        <v>GRANDVIEW ST SE</v>
      </c>
      <c r="N734" s="0" t="s">
        <v>3739</v>
      </c>
      <c r="P734" s="0" t="s">
        <v>147</v>
      </c>
      <c r="Q734" s="0" t="s">
        <v>148</v>
      </c>
      <c r="R734" s="0" t="n">
        <v>44484</v>
      </c>
      <c r="AD734" s="0" t="s">
        <v>149</v>
      </c>
      <c r="AE734" s="0" t="s">
        <v>150</v>
      </c>
      <c r="AF734" s="0" t="s">
        <v>151</v>
      </c>
      <c r="AH734" s="0" t="n">
        <v>14</v>
      </c>
      <c r="AI734" s="0" t="n">
        <v>11</v>
      </c>
      <c r="AN734" s="0" t="s">
        <v>147</v>
      </c>
      <c r="AO734" s="0" t="s">
        <v>3046</v>
      </c>
      <c r="AP734" s="0" t="s">
        <v>3047</v>
      </c>
      <c r="AQ734" s="0" t="n">
        <v>9</v>
      </c>
      <c r="AR734" s="0" t="n">
        <v>64</v>
      </c>
      <c r="AS734" s="0" t="n">
        <v>32</v>
      </c>
      <c r="AV734" s="0" t="s">
        <v>2802</v>
      </c>
      <c r="AW734" s="0" t="n">
        <f aca="false">COUNTA($BC734:$EG734)</f>
        <v>49</v>
      </c>
      <c r="AX734" s="0" t="n">
        <f aca="false">COUNTIF($BC734:$EG734,"D")</f>
        <v>16</v>
      </c>
      <c r="AY734" s="0" t="n">
        <f aca="false">COUNTIF($BC734:$EG734,"R")</f>
        <v>0</v>
      </c>
      <c r="AZ734" s="2" t="n">
        <f aca="false">COUNTIF(DW734,"D")+COUNTIF(DO734,"D")+COUNTIF(DJ734,"D")+COUNTIF(DD734,"D")</f>
        <v>3</v>
      </c>
      <c r="BA734" s="0" t="n">
        <f aca="false">IF(DH734&lt;&gt;"",1,0)+IF(DI734&lt;&gt;"",1,0)+IF(DK734&lt;&gt;"",1,0)+IF(DM734&lt;&gt;"",1,0)+IF(DN734&lt;&gt;"",1,0)+IF(DO734&lt;&gt;"",1,0)+IF(DQ734&lt;&gt;"",1,0)+IF(DR734&lt;&gt;"",1,0)+IF(DT734&lt;&gt;"",1,0)+IF(DU734&lt;&gt;"",1,0)+IF(DV734&lt;&gt;"",1,0)+IF(DW734&lt;&gt;"",1,0)+IF(DX734&lt;&gt;"",1,0)+IF(DZ734&lt;&gt;"",1,0)+IF(EA734&lt;&gt;"",1,0)+IF(EB734&lt;&gt;"",1,0)+IF(EE734&lt;&gt;"",1,0)</f>
        <v>9</v>
      </c>
      <c r="BB734" s="0" t="n">
        <f aca="false">IF(AND(AV734&gt;0, AW734&gt;0),1,0)</f>
        <v>1</v>
      </c>
      <c r="BC734" s="0" t="s">
        <v>155</v>
      </c>
      <c r="BD734" s="0" t="s">
        <v>155</v>
      </c>
      <c r="BE734" s="0" t="s">
        <v>155</v>
      </c>
      <c r="BF734" s="0" t="s">
        <v>155</v>
      </c>
      <c r="BG734" s="0" t="s">
        <v>155</v>
      </c>
      <c r="BH734" s="0" t="s">
        <v>155</v>
      </c>
      <c r="BI734" s="0" t="s">
        <v>155</v>
      </c>
      <c r="BJ734" s="0" t="s">
        <v>155</v>
      </c>
      <c r="BK734" s="0" t="s">
        <v>155</v>
      </c>
      <c r="BL734" s="0" t="s">
        <v>155</v>
      </c>
      <c r="BP734" s="0" t="s">
        <v>155</v>
      </c>
      <c r="BR734" s="0" t="s">
        <v>155</v>
      </c>
      <c r="BS734" s="0" t="s">
        <v>155</v>
      </c>
      <c r="BT734" s="0" t="s">
        <v>155</v>
      </c>
      <c r="BV734" s="0" t="s">
        <v>155</v>
      </c>
      <c r="BY734" s="0" t="s">
        <v>144</v>
      </c>
      <c r="CA734" s="0" t="s">
        <v>155</v>
      </c>
      <c r="CG734" s="0" t="s">
        <v>155</v>
      </c>
      <c r="CH734" s="0" t="s">
        <v>144</v>
      </c>
      <c r="CK734" s="0" t="s">
        <v>155</v>
      </c>
      <c r="CL734" s="0" t="s">
        <v>144</v>
      </c>
      <c r="CN734" s="0" t="s">
        <v>155</v>
      </c>
      <c r="CO734" s="0" t="s">
        <v>144</v>
      </c>
      <c r="CP734" s="0" t="s">
        <v>155</v>
      </c>
      <c r="CQ734" s="0" t="s">
        <v>144</v>
      </c>
      <c r="CT734" s="0" t="s">
        <v>155</v>
      </c>
      <c r="CU734" s="0" t="s">
        <v>144</v>
      </c>
      <c r="CV734" s="0" t="s">
        <v>155</v>
      </c>
      <c r="CW734" s="0" t="s">
        <v>144</v>
      </c>
      <c r="CY734" s="0" t="s">
        <v>155</v>
      </c>
      <c r="CZ734" s="0" t="s">
        <v>144</v>
      </c>
      <c r="DC734" s="0" t="s">
        <v>155</v>
      </c>
      <c r="DD734" s="0" t="s">
        <v>144</v>
      </c>
      <c r="DF734" s="0" t="s">
        <v>155</v>
      </c>
      <c r="DG734" s="0" t="s">
        <v>144</v>
      </c>
      <c r="DI734" s="0" t="s">
        <v>155</v>
      </c>
      <c r="DJ734" s="0" t="s">
        <v>144</v>
      </c>
      <c r="DL734" s="0" t="s">
        <v>155</v>
      </c>
      <c r="DM734" s="0" t="s">
        <v>144</v>
      </c>
      <c r="DN734" s="0" t="s">
        <v>155</v>
      </c>
      <c r="DR734" s="0" t="s">
        <v>155</v>
      </c>
      <c r="DS734" s="0" t="s">
        <v>144</v>
      </c>
      <c r="DT734" s="0" t="s">
        <v>144</v>
      </c>
      <c r="DU734" s="0" t="s">
        <v>155</v>
      </c>
      <c r="DW734" s="0" t="s">
        <v>144</v>
      </c>
      <c r="DX734" s="0" t="s">
        <v>155</v>
      </c>
      <c r="EA734" s="0" t="s">
        <v>155</v>
      </c>
      <c r="ED734" s="0" t="s">
        <v>144</v>
      </c>
      <c r="EF734" s="0" t="s">
        <v>155</v>
      </c>
    </row>
    <row r="735" customFormat="false" ht="13.8" hidden="false" customHeight="false" outlineLevel="0" collapsed="false">
      <c r="A735" s="0" t="s">
        <v>3740</v>
      </c>
      <c r="B735" s="0" t="n">
        <v>78</v>
      </c>
      <c r="C735" s="0" t="n">
        <v>172759</v>
      </c>
      <c r="D735" s="0" t="s">
        <v>2652</v>
      </c>
      <c r="E735" s="0" t="s">
        <v>3741</v>
      </c>
      <c r="F735" s="0" t="str">
        <f aca="false">CONCATENATE(D735," ",LEFT(H735,4),"T=",AW735,"D=",AX735,"R=",AY735,"M=",AZ735,"L=",BA735,"B=",BB735)</f>
        <v>PERRY T=33D=9R=0M=3L=9B=1</v>
      </c>
      <c r="I735" s="0" t="s">
        <v>3742</v>
      </c>
      <c r="J735" s="0" t="s">
        <v>3743</v>
      </c>
      <c r="K735" s="0" t="s">
        <v>143</v>
      </c>
      <c r="L735" s="0" t="s">
        <v>144</v>
      </c>
      <c r="M735" s="0" t="str">
        <f aca="false">RIGHT(N735,LEN(N735)-FIND(" ",N735))</f>
        <v>FERNDALE AVE SW</v>
      </c>
      <c r="N735" s="0" t="s">
        <v>3744</v>
      </c>
      <c r="P735" s="0" t="s">
        <v>147</v>
      </c>
      <c r="Q735" s="0" t="s">
        <v>148</v>
      </c>
      <c r="R735" s="0" t="n">
        <v>44485</v>
      </c>
      <c r="AD735" s="0" t="s">
        <v>149</v>
      </c>
      <c r="AE735" s="0" t="s">
        <v>150</v>
      </c>
      <c r="AF735" s="0" t="s">
        <v>151</v>
      </c>
      <c r="AH735" s="0" t="n">
        <v>14</v>
      </c>
      <c r="AI735" s="0" t="n">
        <v>11</v>
      </c>
      <c r="AN735" s="0" t="s">
        <v>147</v>
      </c>
      <c r="AO735" s="0" t="s">
        <v>152</v>
      </c>
      <c r="AP735" s="0" t="s">
        <v>153</v>
      </c>
      <c r="AQ735" s="0" t="n">
        <v>9</v>
      </c>
      <c r="AR735" s="0" t="n">
        <v>64</v>
      </c>
      <c r="AS735" s="0" t="n">
        <v>32</v>
      </c>
      <c r="AV735" s="0" t="s">
        <v>154</v>
      </c>
      <c r="AW735" s="0" t="n">
        <f aca="false">COUNTA($BC735:$EG735)</f>
        <v>33</v>
      </c>
      <c r="AX735" s="0" t="n">
        <f aca="false">COUNTIF($BC735:$EG735,"D")</f>
        <v>9</v>
      </c>
      <c r="AY735" s="0" t="n">
        <f aca="false">COUNTIF($BC735:$EG735,"R")</f>
        <v>0</v>
      </c>
      <c r="AZ735" s="2" t="n">
        <f aca="false">COUNTIF(DW735,"D")+COUNTIF(DO735,"D")+COUNTIF(DJ735,"D")+COUNTIF(DD735,"D")</f>
        <v>3</v>
      </c>
      <c r="BA735" s="0" t="n">
        <f aca="false">IF(DH735&lt;&gt;"",1,0)+IF(DI735&lt;&gt;"",1,0)+IF(DK735&lt;&gt;"",1,0)+IF(DM735&lt;&gt;"",1,0)+IF(DN735&lt;&gt;"",1,0)+IF(DO735&lt;&gt;"",1,0)+IF(DQ735&lt;&gt;"",1,0)+IF(DR735&lt;&gt;"",1,0)+IF(DT735&lt;&gt;"",1,0)+IF(DU735&lt;&gt;"",1,0)+IF(DV735&lt;&gt;"",1,0)+IF(DW735&lt;&gt;"",1,0)+IF(DX735&lt;&gt;"",1,0)+IF(DZ735&lt;&gt;"",1,0)+IF(EA735&lt;&gt;"",1,0)+IF(EB735&lt;&gt;"",1,0)+IF(EE735&lt;&gt;"",1,0)</f>
        <v>9</v>
      </c>
      <c r="BB735" s="0" t="n">
        <f aca="false">IF(AND(AV735&gt;0, AW735&gt;0),1,0)</f>
        <v>1</v>
      </c>
      <c r="BD735" s="0" t="s">
        <v>155</v>
      </c>
      <c r="BE735" s="0" t="s">
        <v>155</v>
      </c>
      <c r="BH735" s="0" t="s">
        <v>155</v>
      </c>
      <c r="BI735" s="0" t="s">
        <v>155</v>
      </c>
      <c r="BL735" s="0" t="s">
        <v>155</v>
      </c>
      <c r="BP735" s="0" t="s">
        <v>155</v>
      </c>
      <c r="BS735" s="0" t="s">
        <v>155</v>
      </c>
      <c r="BY735" s="0" t="s">
        <v>144</v>
      </c>
      <c r="CA735" s="0" t="s">
        <v>155</v>
      </c>
      <c r="CG735" s="0" t="s">
        <v>155</v>
      </c>
      <c r="CK735" s="0" t="s">
        <v>155</v>
      </c>
      <c r="CL735" s="0" t="s">
        <v>144</v>
      </c>
      <c r="CN735" s="0" t="s">
        <v>155</v>
      </c>
      <c r="CP735" s="0" t="s">
        <v>155</v>
      </c>
      <c r="CV735" s="0" t="s">
        <v>155</v>
      </c>
      <c r="CY735" s="0" t="s">
        <v>155</v>
      </c>
      <c r="CZ735" s="0" t="s">
        <v>144</v>
      </c>
      <c r="DC735" s="0" t="s">
        <v>155</v>
      </c>
      <c r="DD735" s="0" t="s">
        <v>144</v>
      </c>
      <c r="DF735" s="0" t="s">
        <v>155</v>
      </c>
      <c r="DI735" s="0" t="s">
        <v>155</v>
      </c>
      <c r="DL735" s="0" t="s">
        <v>155</v>
      </c>
      <c r="DN735" s="0" t="s">
        <v>155</v>
      </c>
      <c r="DO735" s="0" t="s">
        <v>144</v>
      </c>
      <c r="DR735" s="0" t="s">
        <v>155</v>
      </c>
      <c r="DS735" s="0" t="s">
        <v>144</v>
      </c>
      <c r="DT735" s="0" t="s">
        <v>144</v>
      </c>
      <c r="DU735" s="0" t="s">
        <v>155</v>
      </c>
      <c r="DW735" s="0" t="s">
        <v>144</v>
      </c>
      <c r="DX735" s="0" t="s">
        <v>155</v>
      </c>
      <c r="EA735" s="0" t="s">
        <v>155</v>
      </c>
      <c r="ED735" s="0" t="s">
        <v>144</v>
      </c>
      <c r="EF735" s="0" t="s">
        <v>155</v>
      </c>
    </row>
    <row r="736" customFormat="false" ht="13.8" hidden="false" customHeight="false" outlineLevel="0" collapsed="false">
      <c r="A736" s="0" t="s">
        <v>3745</v>
      </c>
      <c r="B736" s="0" t="n">
        <v>78</v>
      </c>
      <c r="C736" s="0" t="n">
        <v>391466</v>
      </c>
      <c r="D736" s="0" t="s">
        <v>1898</v>
      </c>
      <c r="E736" s="0" t="s">
        <v>2224</v>
      </c>
      <c r="F736" s="0" t="str">
        <f aca="false">CONCATENATE(D736," ",LEFT(H736,4),"T=",AW736,"D=",AX736,"R=",AY736,"M=",AZ736,"L=",BA736,"B=",BB736)</f>
        <v>PHILLIPS T=23D=7R=0M=3L=9B=1</v>
      </c>
      <c r="G736" s="0" t="s">
        <v>193</v>
      </c>
      <c r="I736" s="0" t="s">
        <v>3746</v>
      </c>
      <c r="J736" s="0" t="s">
        <v>1229</v>
      </c>
      <c r="K736" s="0" t="s">
        <v>143</v>
      </c>
      <c r="L736" s="0" t="s">
        <v>144</v>
      </c>
      <c r="M736" s="0" t="str">
        <f aca="false">RIGHT(N736,LEN(N736)-FIND(" ",N736))</f>
        <v>PERKINS DR NW</v>
      </c>
      <c r="N736" s="0" t="s">
        <v>3747</v>
      </c>
      <c r="P736" s="0" t="s">
        <v>147</v>
      </c>
      <c r="Q736" s="0" t="s">
        <v>148</v>
      </c>
      <c r="R736" s="0" t="n">
        <v>44483</v>
      </c>
      <c r="AD736" s="0" t="s">
        <v>149</v>
      </c>
      <c r="AE736" s="0" t="s">
        <v>150</v>
      </c>
      <c r="AF736" s="0" t="s">
        <v>151</v>
      </c>
      <c r="AH736" s="0" t="n">
        <v>14</v>
      </c>
      <c r="AI736" s="0" t="n">
        <v>11</v>
      </c>
      <c r="AN736" s="0" t="s">
        <v>147</v>
      </c>
      <c r="AO736" s="0" t="s">
        <v>211</v>
      </c>
      <c r="AP736" s="0" t="s">
        <v>212</v>
      </c>
      <c r="AQ736" s="0" t="n">
        <v>9</v>
      </c>
      <c r="AR736" s="0" t="n">
        <v>64</v>
      </c>
      <c r="AS736" s="0" t="n">
        <v>32</v>
      </c>
      <c r="AV736" s="0" t="s">
        <v>213</v>
      </c>
      <c r="AW736" s="0" t="n">
        <f aca="false">COUNTA($BC736:$EG736)</f>
        <v>23</v>
      </c>
      <c r="AX736" s="0" t="n">
        <f aca="false">COUNTIF($BC736:$EG736,"D")</f>
        <v>7</v>
      </c>
      <c r="AY736" s="0" t="n">
        <f aca="false">COUNTIF($BC736:$EG736,"R")</f>
        <v>0</v>
      </c>
      <c r="AZ736" s="2" t="n">
        <f aca="false">COUNTIF(DW736,"D")+COUNTIF(DO736,"D")+COUNTIF(DJ736,"D")+COUNTIF(DD736,"D")</f>
        <v>3</v>
      </c>
      <c r="BA736" s="0" t="n">
        <f aca="false">IF(DH736&lt;&gt;"",1,0)+IF(DI736&lt;&gt;"",1,0)+IF(DK736&lt;&gt;"",1,0)+IF(DM736&lt;&gt;"",1,0)+IF(DN736&lt;&gt;"",1,0)+IF(DO736&lt;&gt;"",1,0)+IF(DQ736&lt;&gt;"",1,0)+IF(DR736&lt;&gt;"",1,0)+IF(DT736&lt;&gt;"",1,0)+IF(DU736&lt;&gt;"",1,0)+IF(DV736&lt;&gt;"",1,0)+IF(DW736&lt;&gt;"",1,0)+IF(DX736&lt;&gt;"",1,0)+IF(DZ736&lt;&gt;"",1,0)+IF(EA736&lt;&gt;"",1,0)+IF(EB736&lt;&gt;"",1,0)+IF(EE736&lt;&gt;"",1,0)</f>
        <v>9</v>
      </c>
      <c r="BB736" s="0" t="n">
        <f aca="false">IF(AND(AV736&gt;0, AW736&gt;0),1,0)</f>
        <v>1</v>
      </c>
      <c r="BL736" s="0" t="s">
        <v>155</v>
      </c>
      <c r="CA736" s="0" t="s">
        <v>155</v>
      </c>
      <c r="CK736" s="0" t="s">
        <v>155</v>
      </c>
      <c r="CP736" s="0" t="s">
        <v>155</v>
      </c>
      <c r="CV736" s="0" t="s">
        <v>155</v>
      </c>
      <c r="CY736" s="0" t="s">
        <v>155</v>
      </c>
      <c r="CZ736" s="0" t="s">
        <v>144</v>
      </c>
      <c r="DC736" s="0" t="s">
        <v>155</v>
      </c>
      <c r="DF736" s="0" t="s">
        <v>155</v>
      </c>
      <c r="DG736" s="0" t="s">
        <v>144</v>
      </c>
      <c r="DI736" s="0" t="s">
        <v>155</v>
      </c>
      <c r="DJ736" s="0" t="s">
        <v>144</v>
      </c>
      <c r="DL736" s="0" t="s">
        <v>155</v>
      </c>
      <c r="DN736" s="0" t="s">
        <v>155</v>
      </c>
      <c r="DO736" s="0" t="s">
        <v>144</v>
      </c>
      <c r="DR736" s="0" t="s">
        <v>155</v>
      </c>
      <c r="DT736" s="0" t="s">
        <v>144</v>
      </c>
      <c r="DU736" s="0" t="s">
        <v>155</v>
      </c>
      <c r="DW736" s="0" t="s">
        <v>144</v>
      </c>
      <c r="DX736" s="0" t="s">
        <v>155</v>
      </c>
      <c r="EA736" s="0" t="s">
        <v>155</v>
      </c>
      <c r="ED736" s="0" t="s">
        <v>144</v>
      </c>
      <c r="EF736" s="0" t="s">
        <v>155</v>
      </c>
    </row>
    <row r="737" customFormat="false" ht="13.8" hidden="false" customHeight="false" outlineLevel="0" collapsed="false">
      <c r="A737" s="0" t="s">
        <v>3748</v>
      </c>
      <c r="B737" s="0" t="n">
        <v>78</v>
      </c>
      <c r="C737" s="0" t="n">
        <v>28742</v>
      </c>
      <c r="D737" s="0" t="s">
        <v>1162</v>
      </c>
      <c r="E737" s="0" t="s">
        <v>1259</v>
      </c>
      <c r="F737" s="0" t="str">
        <f aca="false">CONCATENATE(D737," ",LEFT(H737,4),"T=",AW737,"D=",AX737,"R=",AY737,"M=",AZ737,"L=",BA737,"B=",BB737)</f>
        <v>PROFERA T=49D=17R=0M=3L=9B=1</v>
      </c>
      <c r="G737" s="0" t="s">
        <v>217</v>
      </c>
      <c r="I737" s="0" t="s">
        <v>3749</v>
      </c>
      <c r="J737" s="0" t="s">
        <v>1165</v>
      </c>
      <c r="K737" s="0" t="s">
        <v>143</v>
      </c>
      <c r="L737" s="0" t="s">
        <v>144</v>
      </c>
      <c r="M737" s="0" t="str">
        <f aca="false">RIGHT(N737,LEN(N737)-FIND(" ",N737))</f>
        <v>MONTGOMERY AVE NW</v>
      </c>
      <c r="N737" s="0" t="s">
        <v>1166</v>
      </c>
      <c r="P737" s="0" t="s">
        <v>147</v>
      </c>
      <c r="Q737" s="0" t="s">
        <v>148</v>
      </c>
      <c r="R737" s="0" t="n">
        <v>44485</v>
      </c>
      <c r="AD737" s="0" t="s">
        <v>149</v>
      </c>
      <c r="AE737" s="0" t="s">
        <v>150</v>
      </c>
      <c r="AF737" s="0" t="s">
        <v>151</v>
      </c>
      <c r="AH737" s="0" t="n">
        <v>14</v>
      </c>
      <c r="AI737" s="0" t="n">
        <v>11</v>
      </c>
      <c r="AN737" s="0" t="s">
        <v>147</v>
      </c>
      <c r="AO737" s="0" t="s">
        <v>344</v>
      </c>
      <c r="AP737" s="0" t="s">
        <v>345</v>
      </c>
      <c r="AQ737" s="0" t="n">
        <v>9</v>
      </c>
      <c r="AR737" s="0" t="n">
        <v>64</v>
      </c>
      <c r="AS737" s="0" t="n">
        <v>32</v>
      </c>
      <c r="AV737" s="0" t="s">
        <v>223</v>
      </c>
      <c r="AW737" s="0" t="n">
        <f aca="false">COUNTA($BC737:$EG737)</f>
        <v>49</v>
      </c>
      <c r="AX737" s="0" t="n">
        <f aca="false">COUNTIF($BC737:$EG737,"D")</f>
        <v>17</v>
      </c>
      <c r="AY737" s="0" t="n">
        <f aca="false">COUNTIF($BC737:$EG737,"R")</f>
        <v>0</v>
      </c>
      <c r="AZ737" s="2" t="n">
        <f aca="false">COUNTIF(DW737,"D")+COUNTIF(DO737,"D")+COUNTIF(DJ737,"D")+COUNTIF(DD737,"D")</f>
        <v>3</v>
      </c>
      <c r="BA737" s="0" t="n">
        <f aca="false">IF(DH737&lt;&gt;"",1,0)+IF(DI737&lt;&gt;"",1,0)+IF(DK737&lt;&gt;"",1,0)+IF(DM737&lt;&gt;"",1,0)+IF(DN737&lt;&gt;"",1,0)+IF(DO737&lt;&gt;"",1,0)+IF(DQ737&lt;&gt;"",1,0)+IF(DR737&lt;&gt;"",1,0)+IF(DT737&lt;&gt;"",1,0)+IF(DU737&lt;&gt;"",1,0)+IF(DV737&lt;&gt;"",1,0)+IF(DW737&lt;&gt;"",1,0)+IF(DX737&lt;&gt;"",1,0)+IF(DZ737&lt;&gt;"",1,0)+IF(EA737&lt;&gt;"",1,0)+IF(EB737&lt;&gt;"",1,0)+IF(EE737&lt;&gt;"",1,0)</f>
        <v>9</v>
      </c>
      <c r="BB737" s="0" t="n">
        <f aca="false">IF(AND(AV737&gt;0, AW737&gt;0),1,0)</f>
        <v>1</v>
      </c>
      <c r="BC737" s="0" t="s">
        <v>155</v>
      </c>
      <c r="BD737" s="0" t="s">
        <v>155</v>
      </c>
      <c r="BE737" s="0" t="s">
        <v>155</v>
      </c>
      <c r="BF737" s="0" t="s">
        <v>155</v>
      </c>
      <c r="BG737" s="0" t="s">
        <v>155</v>
      </c>
      <c r="BH737" s="0" t="s">
        <v>155</v>
      </c>
      <c r="BI737" s="0" t="s">
        <v>155</v>
      </c>
      <c r="BJ737" s="0" t="s">
        <v>155</v>
      </c>
      <c r="BK737" s="0" t="s">
        <v>155</v>
      </c>
      <c r="BL737" s="0" t="s">
        <v>155</v>
      </c>
      <c r="BP737" s="0" t="s">
        <v>155</v>
      </c>
      <c r="BR737" s="0" t="s">
        <v>155</v>
      </c>
      <c r="BS737" s="0" t="s">
        <v>155</v>
      </c>
      <c r="BV737" s="0" t="s">
        <v>155</v>
      </c>
      <c r="BY737" s="0" t="s">
        <v>144</v>
      </c>
      <c r="CA737" s="0" t="s">
        <v>155</v>
      </c>
      <c r="CC737" s="0" t="s">
        <v>144</v>
      </c>
      <c r="CG737" s="0" t="s">
        <v>155</v>
      </c>
      <c r="CH737" s="0" t="s">
        <v>144</v>
      </c>
      <c r="CK737" s="0" t="s">
        <v>155</v>
      </c>
      <c r="CL737" s="0" t="s">
        <v>144</v>
      </c>
      <c r="CN737" s="0" t="s">
        <v>155</v>
      </c>
      <c r="CO737" s="0" t="s">
        <v>144</v>
      </c>
      <c r="CP737" s="0" t="s">
        <v>155</v>
      </c>
      <c r="CQ737" s="0" t="s">
        <v>144</v>
      </c>
      <c r="CT737" s="0" t="s">
        <v>155</v>
      </c>
      <c r="CU737" s="0" t="s">
        <v>144</v>
      </c>
      <c r="CV737" s="0" t="s">
        <v>155</v>
      </c>
      <c r="CW737" s="0" t="s">
        <v>144</v>
      </c>
      <c r="CY737" s="0" t="s">
        <v>155</v>
      </c>
      <c r="CZ737" s="0" t="s">
        <v>144</v>
      </c>
      <c r="DC737" s="0" t="s">
        <v>155</v>
      </c>
      <c r="DD737" s="0" t="s">
        <v>144</v>
      </c>
      <c r="DF737" s="0" t="s">
        <v>155</v>
      </c>
      <c r="DG737" s="0" t="s">
        <v>144</v>
      </c>
      <c r="DI737" s="0" t="s">
        <v>155</v>
      </c>
      <c r="DJ737" s="0" t="s">
        <v>144</v>
      </c>
      <c r="DL737" s="0" t="s">
        <v>155</v>
      </c>
      <c r="DM737" s="0" t="s">
        <v>144</v>
      </c>
      <c r="DN737" s="0" t="s">
        <v>155</v>
      </c>
      <c r="DR737" s="0" t="s">
        <v>155</v>
      </c>
      <c r="DS737" s="0" t="s">
        <v>144</v>
      </c>
      <c r="DT737" s="0" t="s">
        <v>144</v>
      </c>
      <c r="DU737" s="0" t="s">
        <v>155</v>
      </c>
      <c r="DW737" s="0" t="s">
        <v>144</v>
      </c>
      <c r="DX737" s="0" t="s">
        <v>155</v>
      </c>
      <c r="EA737" s="0" t="s">
        <v>155</v>
      </c>
      <c r="ED737" s="0" t="s">
        <v>144</v>
      </c>
      <c r="EF737" s="0" t="s">
        <v>155</v>
      </c>
    </row>
    <row r="738" customFormat="false" ht="13.8" hidden="false" customHeight="false" outlineLevel="0" collapsed="false">
      <c r="A738" s="0" t="s">
        <v>3750</v>
      </c>
      <c r="B738" s="0" t="n">
        <v>78</v>
      </c>
      <c r="C738" s="0" t="n">
        <v>176452</v>
      </c>
      <c r="D738" s="0" t="s">
        <v>3751</v>
      </c>
      <c r="E738" s="0" t="s">
        <v>3752</v>
      </c>
      <c r="F738" s="0" t="str">
        <f aca="false">CONCATENATE(D738," ",LEFT(H738,4),"T=",AW738,"D=",AX738,"R=",AY738,"M=",AZ738,"L=",BA738,"B=",BB738)</f>
        <v>RAMEY T=50D=17R=0M=3L=9B=1</v>
      </c>
      <c r="G738" s="0" t="s">
        <v>140</v>
      </c>
      <c r="I738" s="0" t="s">
        <v>3753</v>
      </c>
      <c r="J738" s="0" t="s">
        <v>1641</v>
      </c>
      <c r="K738" s="0" t="s">
        <v>143</v>
      </c>
      <c r="L738" s="0" t="s">
        <v>144</v>
      </c>
      <c r="M738" s="0" t="str">
        <f aca="false">RIGHT(N738,LEN(N738)-FIND(" ",N738))</f>
        <v>WASHINGTON ST NE</v>
      </c>
      <c r="N738" s="0" t="s">
        <v>3754</v>
      </c>
      <c r="P738" s="0" t="s">
        <v>147</v>
      </c>
      <c r="Q738" s="0" t="s">
        <v>148</v>
      </c>
      <c r="R738" s="0" t="n">
        <v>44483</v>
      </c>
      <c r="AD738" s="0" t="s">
        <v>149</v>
      </c>
      <c r="AE738" s="0" t="s">
        <v>150</v>
      </c>
      <c r="AF738" s="0" t="s">
        <v>151</v>
      </c>
      <c r="AH738" s="0" t="n">
        <v>14</v>
      </c>
      <c r="AI738" s="0" t="n">
        <v>11</v>
      </c>
      <c r="AN738" s="0" t="s">
        <v>147</v>
      </c>
      <c r="AO738" s="0" t="s">
        <v>2800</v>
      </c>
      <c r="AP738" s="0" t="s">
        <v>2801</v>
      </c>
      <c r="AQ738" s="0" t="n">
        <v>9</v>
      </c>
      <c r="AR738" s="0" t="n">
        <v>64</v>
      </c>
      <c r="AS738" s="0" t="n">
        <v>32</v>
      </c>
      <c r="AV738" s="0" t="s">
        <v>2802</v>
      </c>
      <c r="AW738" s="0" t="n">
        <f aca="false">COUNTA($BC738:$EG738)</f>
        <v>50</v>
      </c>
      <c r="AX738" s="0" t="n">
        <f aca="false">COUNTIF($BC738:$EG738,"D")</f>
        <v>17</v>
      </c>
      <c r="AY738" s="0" t="n">
        <f aca="false">COUNTIF($BC738:$EG738,"R")</f>
        <v>0</v>
      </c>
      <c r="AZ738" s="2" t="n">
        <f aca="false">COUNTIF(DW738,"D")+COUNTIF(DO738,"D")+COUNTIF(DJ738,"D")+COUNTIF(DD738,"D")</f>
        <v>3</v>
      </c>
      <c r="BA738" s="0" t="n">
        <f aca="false">IF(DH738&lt;&gt;"",1,0)+IF(DI738&lt;&gt;"",1,0)+IF(DK738&lt;&gt;"",1,0)+IF(DM738&lt;&gt;"",1,0)+IF(DN738&lt;&gt;"",1,0)+IF(DO738&lt;&gt;"",1,0)+IF(DQ738&lt;&gt;"",1,0)+IF(DR738&lt;&gt;"",1,0)+IF(DT738&lt;&gt;"",1,0)+IF(DU738&lt;&gt;"",1,0)+IF(DV738&lt;&gt;"",1,0)+IF(DW738&lt;&gt;"",1,0)+IF(DX738&lt;&gt;"",1,0)+IF(DZ738&lt;&gt;"",1,0)+IF(EA738&lt;&gt;"",1,0)+IF(EB738&lt;&gt;"",1,0)+IF(EE738&lt;&gt;"",1,0)</f>
        <v>9</v>
      </c>
      <c r="BB738" s="0" t="n">
        <f aca="false">IF(AND(AV738&gt;0, AW738&gt;0),1,0)</f>
        <v>1</v>
      </c>
      <c r="BC738" s="0" t="s">
        <v>155</v>
      </c>
      <c r="BD738" s="0" t="s">
        <v>155</v>
      </c>
      <c r="BE738" s="0" t="s">
        <v>155</v>
      </c>
      <c r="BF738" s="0" t="s">
        <v>155</v>
      </c>
      <c r="BG738" s="0" t="s">
        <v>155</v>
      </c>
      <c r="BH738" s="0" t="s">
        <v>155</v>
      </c>
      <c r="BI738" s="0" t="s">
        <v>155</v>
      </c>
      <c r="BJ738" s="0" t="s">
        <v>155</v>
      </c>
      <c r="BK738" s="0" t="s">
        <v>155</v>
      </c>
      <c r="BL738" s="0" t="s">
        <v>155</v>
      </c>
      <c r="BP738" s="0" t="s">
        <v>155</v>
      </c>
      <c r="BR738" s="0" t="s">
        <v>155</v>
      </c>
      <c r="BS738" s="0" t="s">
        <v>155</v>
      </c>
      <c r="BT738" s="0" t="s">
        <v>155</v>
      </c>
      <c r="BV738" s="0" t="s">
        <v>155</v>
      </c>
      <c r="BY738" s="0" t="s">
        <v>144</v>
      </c>
      <c r="CA738" s="0" t="s">
        <v>155</v>
      </c>
      <c r="CC738" s="0" t="s">
        <v>144</v>
      </c>
      <c r="CG738" s="0" t="s">
        <v>155</v>
      </c>
      <c r="CH738" s="0" t="s">
        <v>144</v>
      </c>
      <c r="CK738" s="0" t="s">
        <v>155</v>
      </c>
      <c r="CL738" s="0" t="s">
        <v>144</v>
      </c>
      <c r="CN738" s="0" t="s">
        <v>155</v>
      </c>
      <c r="CO738" s="0" t="s">
        <v>144</v>
      </c>
      <c r="CP738" s="0" t="s">
        <v>155</v>
      </c>
      <c r="CQ738" s="0" t="s">
        <v>144</v>
      </c>
      <c r="CT738" s="0" t="s">
        <v>155</v>
      </c>
      <c r="CU738" s="0" t="s">
        <v>144</v>
      </c>
      <c r="CV738" s="0" t="s">
        <v>155</v>
      </c>
      <c r="CW738" s="0" t="s">
        <v>144</v>
      </c>
      <c r="CY738" s="0" t="s">
        <v>155</v>
      </c>
      <c r="CZ738" s="0" t="s">
        <v>144</v>
      </c>
      <c r="DC738" s="0" t="s">
        <v>155</v>
      </c>
      <c r="DD738" s="0" t="s">
        <v>144</v>
      </c>
      <c r="DF738" s="0" t="s">
        <v>155</v>
      </c>
      <c r="DG738" s="0" t="s">
        <v>144</v>
      </c>
      <c r="DI738" s="0" t="s">
        <v>155</v>
      </c>
      <c r="DJ738" s="0" t="s">
        <v>144</v>
      </c>
      <c r="DL738" s="0" t="s">
        <v>155</v>
      </c>
      <c r="DM738" s="0" t="s">
        <v>144</v>
      </c>
      <c r="DN738" s="0" t="s">
        <v>155</v>
      </c>
      <c r="DR738" s="0" t="s">
        <v>155</v>
      </c>
      <c r="DS738" s="0" t="s">
        <v>144</v>
      </c>
      <c r="DT738" s="0" t="s">
        <v>144</v>
      </c>
      <c r="DU738" s="0" t="s">
        <v>155</v>
      </c>
      <c r="DW738" s="0" t="s">
        <v>144</v>
      </c>
      <c r="DX738" s="0" t="s">
        <v>155</v>
      </c>
      <c r="EA738" s="0" t="s">
        <v>155</v>
      </c>
      <c r="ED738" s="0" t="s">
        <v>144</v>
      </c>
      <c r="EF738" s="0" t="s">
        <v>155</v>
      </c>
    </row>
    <row r="739" customFormat="false" ht="13.8" hidden="false" customHeight="false" outlineLevel="0" collapsed="false">
      <c r="A739" s="0" t="s">
        <v>3755</v>
      </c>
      <c r="B739" s="0" t="n">
        <v>78</v>
      </c>
      <c r="C739" s="0" t="n">
        <v>164883</v>
      </c>
      <c r="D739" s="0" t="s">
        <v>3756</v>
      </c>
      <c r="E739" s="0" t="s">
        <v>354</v>
      </c>
      <c r="F739" s="0" t="str">
        <f aca="false">CONCATENATE(D739," ",LEFT(H739,4),"T=",AW739,"D=",AX739,"R=",AY739,"M=",AZ739,"L=",BA739,"B=",BB739)</f>
        <v>RAMSEY T=43D=12R=0M=3L=9B=1</v>
      </c>
      <c r="G739" s="0" t="s">
        <v>432</v>
      </c>
      <c r="I739" s="0" t="s">
        <v>3757</v>
      </c>
      <c r="J739" s="0" t="s">
        <v>3758</v>
      </c>
      <c r="K739" s="0" t="s">
        <v>143</v>
      </c>
      <c r="L739" s="0" t="s">
        <v>144</v>
      </c>
      <c r="M739" s="0" t="str">
        <f aca="false">RIGHT(N739,LEN(N739)-FIND(" ",N739))</f>
        <v>CRESTWOOD DR NW</v>
      </c>
      <c r="N739" s="0" t="s">
        <v>3759</v>
      </c>
      <c r="P739" s="0" t="s">
        <v>147</v>
      </c>
      <c r="Q739" s="0" t="s">
        <v>148</v>
      </c>
      <c r="R739" s="0" t="n">
        <v>44485</v>
      </c>
      <c r="AD739" s="0" t="s">
        <v>149</v>
      </c>
      <c r="AE739" s="0" t="s">
        <v>150</v>
      </c>
      <c r="AF739" s="0" t="s">
        <v>151</v>
      </c>
      <c r="AH739" s="0" t="n">
        <v>14</v>
      </c>
      <c r="AI739" s="0" t="n">
        <v>11</v>
      </c>
      <c r="AN739" s="0" t="s">
        <v>147</v>
      </c>
      <c r="AO739" s="0" t="s">
        <v>221</v>
      </c>
      <c r="AP739" s="0" t="s">
        <v>222</v>
      </c>
      <c r="AQ739" s="0" t="n">
        <v>9</v>
      </c>
      <c r="AR739" s="0" t="n">
        <v>64</v>
      </c>
      <c r="AS739" s="0" t="n">
        <v>32</v>
      </c>
      <c r="AV739" s="0" t="s">
        <v>223</v>
      </c>
      <c r="AW739" s="0" t="n">
        <f aca="false">COUNTA($BC739:$EG739)</f>
        <v>43</v>
      </c>
      <c r="AX739" s="0" t="n">
        <f aca="false">COUNTIF($BC739:$EG739,"D")</f>
        <v>12</v>
      </c>
      <c r="AY739" s="0" t="n">
        <f aca="false">COUNTIF($BC739:$EG739,"R")</f>
        <v>0</v>
      </c>
      <c r="AZ739" s="2" t="n">
        <f aca="false">COUNTIF(DW739,"D")+COUNTIF(DO739,"D")+COUNTIF(DJ739,"D")+COUNTIF(DD739,"D")</f>
        <v>3</v>
      </c>
      <c r="BA739" s="0" t="n">
        <f aca="false">IF(DH739&lt;&gt;"",1,0)+IF(DI739&lt;&gt;"",1,0)+IF(DK739&lt;&gt;"",1,0)+IF(DM739&lt;&gt;"",1,0)+IF(DN739&lt;&gt;"",1,0)+IF(DO739&lt;&gt;"",1,0)+IF(DQ739&lt;&gt;"",1,0)+IF(DR739&lt;&gt;"",1,0)+IF(DT739&lt;&gt;"",1,0)+IF(DU739&lt;&gt;"",1,0)+IF(DV739&lt;&gt;"",1,0)+IF(DW739&lt;&gt;"",1,0)+IF(DX739&lt;&gt;"",1,0)+IF(DZ739&lt;&gt;"",1,0)+IF(EA739&lt;&gt;"",1,0)+IF(EB739&lt;&gt;"",1,0)+IF(EE739&lt;&gt;"",1,0)</f>
        <v>9</v>
      </c>
      <c r="BB739" s="0" t="n">
        <f aca="false">IF(AND(AV739&gt;0, AW739&gt;0),1,0)</f>
        <v>1</v>
      </c>
      <c r="BC739" s="0" t="s">
        <v>155</v>
      </c>
      <c r="BD739" s="0" t="s">
        <v>155</v>
      </c>
      <c r="BE739" s="0" t="s">
        <v>155</v>
      </c>
      <c r="BF739" s="0" t="s">
        <v>155</v>
      </c>
      <c r="BH739" s="0" t="s">
        <v>155</v>
      </c>
      <c r="BI739" s="0" t="s">
        <v>155</v>
      </c>
      <c r="BJ739" s="0" t="s">
        <v>155</v>
      </c>
      <c r="BK739" s="0" t="s">
        <v>155</v>
      </c>
      <c r="BL739" s="0" t="s">
        <v>155</v>
      </c>
      <c r="BP739" s="0" t="s">
        <v>155</v>
      </c>
      <c r="BR739" s="0" t="s">
        <v>155</v>
      </c>
      <c r="BS739" s="0" t="s">
        <v>155</v>
      </c>
      <c r="BV739" s="0" t="s">
        <v>155</v>
      </c>
      <c r="BY739" s="0" t="s">
        <v>144</v>
      </c>
      <c r="CA739" s="0" t="s">
        <v>155</v>
      </c>
      <c r="CC739" s="0" t="s">
        <v>144</v>
      </c>
      <c r="CG739" s="0" t="s">
        <v>155</v>
      </c>
      <c r="CH739" s="0" t="s">
        <v>144</v>
      </c>
      <c r="CK739" s="0" t="s">
        <v>155</v>
      </c>
      <c r="CN739" s="0" t="s">
        <v>155</v>
      </c>
      <c r="CO739" s="0" t="s">
        <v>144</v>
      </c>
      <c r="CP739" s="0" t="s">
        <v>155</v>
      </c>
      <c r="CT739" s="0" t="s">
        <v>155</v>
      </c>
      <c r="CV739" s="0" t="s">
        <v>155</v>
      </c>
      <c r="CY739" s="0" t="s">
        <v>155</v>
      </c>
      <c r="CZ739" s="0" t="s">
        <v>144</v>
      </c>
      <c r="DC739" s="0" t="s">
        <v>155</v>
      </c>
      <c r="DD739" s="0" t="s">
        <v>144</v>
      </c>
      <c r="DF739" s="0" t="s">
        <v>155</v>
      </c>
      <c r="DI739" s="0" t="s">
        <v>155</v>
      </c>
      <c r="DJ739" s="0" t="s">
        <v>144</v>
      </c>
      <c r="DL739" s="0" t="s">
        <v>155</v>
      </c>
      <c r="DM739" s="0" t="s">
        <v>144</v>
      </c>
      <c r="DN739" s="0" t="s">
        <v>155</v>
      </c>
      <c r="DR739" s="0" t="s">
        <v>155</v>
      </c>
      <c r="DS739" s="0" t="s">
        <v>144</v>
      </c>
      <c r="DT739" s="0" t="s">
        <v>144</v>
      </c>
      <c r="DU739" s="0" t="s">
        <v>155</v>
      </c>
      <c r="DW739" s="0" t="s">
        <v>144</v>
      </c>
      <c r="DX739" s="0" t="s">
        <v>155</v>
      </c>
      <c r="EA739" s="0" t="s">
        <v>155</v>
      </c>
      <c r="ED739" s="0" t="s">
        <v>144</v>
      </c>
      <c r="EF739" s="0" t="s">
        <v>155</v>
      </c>
    </row>
    <row r="740" customFormat="false" ht="13.8" hidden="false" customHeight="false" outlineLevel="0" collapsed="false">
      <c r="A740" s="0" t="s">
        <v>3760</v>
      </c>
      <c r="B740" s="0" t="n">
        <v>78</v>
      </c>
      <c r="C740" s="0" t="n">
        <v>462348</v>
      </c>
      <c r="D740" s="0" t="s">
        <v>3761</v>
      </c>
      <c r="E740" s="0" t="s">
        <v>663</v>
      </c>
      <c r="F740" s="0" t="str">
        <f aca="false">CONCATENATE(D740," ",LEFT(H740,4),"T=",AW740,"D=",AX740,"R=",AY740,"M=",AZ740,"L=",BA740,"B=",BB740)</f>
        <v>RAPTIS T=46D=17R=0M=3L=9B=1</v>
      </c>
      <c r="G740" s="0" t="s">
        <v>159</v>
      </c>
      <c r="I740" s="0" t="s">
        <v>3762</v>
      </c>
      <c r="J740" s="0" t="s">
        <v>3763</v>
      </c>
      <c r="K740" s="0" t="s">
        <v>143</v>
      </c>
      <c r="L740" s="0" t="s">
        <v>144</v>
      </c>
      <c r="M740" s="0" t="str">
        <f aca="false">RIGHT(N740,LEN(N740)-FIND(" ",N740))</f>
        <v>COUNTRY CLUB DR NE</v>
      </c>
      <c r="N740" s="0" t="s">
        <v>3764</v>
      </c>
      <c r="P740" s="0" t="s">
        <v>147</v>
      </c>
      <c r="Q740" s="0" t="s">
        <v>148</v>
      </c>
      <c r="R740" s="0" t="n">
        <v>44484</v>
      </c>
      <c r="AD740" s="0" t="s">
        <v>149</v>
      </c>
      <c r="AE740" s="0" t="s">
        <v>150</v>
      </c>
      <c r="AH740" s="0" t="n">
        <v>14</v>
      </c>
      <c r="AI740" s="0" t="n">
        <v>11</v>
      </c>
      <c r="AJ740" s="0" t="s">
        <v>198</v>
      </c>
      <c r="AM740" s="0" t="s">
        <v>199</v>
      </c>
      <c r="AN740" s="0" t="s">
        <v>147</v>
      </c>
      <c r="AO740" s="0" t="s">
        <v>908</v>
      </c>
      <c r="AP740" s="0" t="s">
        <v>909</v>
      </c>
      <c r="AQ740" s="0" t="n">
        <v>9</v>
      </c>
      <c r="AR740" s="0" t="n">
        <v>64</v>
      </c>
      <c r="AS740" s="0" t="n">
        <v>32</v>
      </c>
      <c r="AV740" s="0" t="s">
        <v>202</v>
      </c>
      <c r="AW740" s="0" t="n">
        <f aca="false">COUNTA($BC740:$EG740)</f>
        <v>46</v>
      </c>
      <c r="AX740" s="0" t="n">
        <f aca="false">COUNTIF($BC740:$EG740,"D")</f>
        <v>17</v>
      </c>
      <c r="AY740" s="0" t="n">
        <f aca="false">COUNTIF($BC740:$EG740,"R")</f>
        <v>0</v>
      </c>
      <c r="AZ740" s="2" t="n">
        <f aca="false">COUNTIF(DW740,"D")+COUNTIF(DO740,"D")+COUNTIF(DJ740,"D")+COUNTIF(DD740,"D")</f>
        <v>3</v>
      </c>
      <c r="BA740" s="0" t="n">
        <f aca="false">IF(DH740&lt;&gt;"",1,0)+IF(DI740&lt;&gt;"",1,0)+IF(DK740&lt;&gt;"",1,0)+IF(DM740&lt;&gt;"",1,0)+IF(DN740&lt;&gt;"",1,0)+IF(DO740&lt;&gt;"",1,0)+IF(DQ740&lt;&gt;"",1,0)+IF(DR740&lt;&gt;"",1,0)+IF(DT740&lt;&gt;"",1,0)+IF(DU740&lt;&gt;"",1,0)+IF(DV740&lt;&gt;"",1,0)+IF(DW740&lt;&gt;"",1,0)+IF(DX740&lt;&gt;"",1,0)+IF(DZ740&lt;&gt;"",1,0)+IF(EA740&lt;&gt;"",1,0)+IF(EB740&lt;&gt;"",1,0)+IF(EE740&lt;&gt;"",1,0)</f>
        <v>9</v>
      </c>
      <c r="BB740" s="0" t="n">
        <f aca="false">IF(AND(AV740&gt;0, AW740&gt;0),1,0)</f>
        <v>1</v>
      </c>
      <c r="BC740" s="0" t="s">
        <v>144</v>
      </c>
      <c r="BD740" s="0" t="s">
        <v>155</v>
      </c>
      <c r="BE740" s="0" t="s">
        <v>155</v>
      </c>
      <c r="BF740" s="0" t="s">
        <v>155</v>
      </c>
      <c r="BG740" s="0" t="s">
        <v>144</v>
      </c>
      <c r="BH740" s="0" t="s">
        <v>155</v>
      </c>
      <c r="BJ740" s="0" t="s">
        <v>155</v>
      </c>
      <c r="BK740" s="0" t="s">
        <v>144</v>
      </c>
      <c r="BL740" s="0" t="s">
        <v>155</v>
      </c>
      <c r="BN740" s="0" t="s">
        <v>155</v>
      </c>
      <c r="BP740" s="0" t="s">
        <v>155</v>
      </c>
      <c r="BR740" s="0" t="s">
        <v>144</v>
      </c>
      <c r="BS740" s="0" t="s">
        <v>155</v>
      </c>
      <c r="BV740" s="0" t="s">
        <v>155</v>
      </c>
      <c r="BY740" s="0" t="s">
        <v>144</v>
      </c>
      <c r="CA740" s="0" t="s">
        <v>155</v>
      </c>
      <c r="CG740" s="0" t="s">
        <v>155</v>
      </c>
      <c r="CH740" s="0" t="s">
        <v>144</v>
      </c>
      <c r="CK740" s="0" t="s">
        <v>155</v>
      </c>
      <c r="CN740" s="0" t="s">
        <v>155</v>
      </c>
      <c r="CO740" s="0" t="s">
        <v>144</v>
      </c>
      <c r="CP740" s="0" t="s">
        <v>155</v>
      </c>
      <c r="CQ740" s="0" t="s">
        <v>155</v>
      </c>
      <c r="CT740" s="0" t="s">
        <v>155</v>
      </c>
      <c r="CU740" s="0" t="s">
        <v>144</v>
      </c>
      <c r="CV740" s="0" t="s">
        <v>155</v>
      </c>
      <c r="CW740" s="0" t="s">
        <v>144</v>
      </c>
      <c r="CY740" s="0" t="s">
        <v>155</v>
      </c>
      <c r="CZ740" s="0" t="s">
        <v>144</v>
      </c>
      <c r="DC740" s="0" t="s">
        <v>155</v>
      </c>
      <c r="DD740" s="0" t="s">
        <v>144</v>
      </c>
      <c r="DF740" s="0" t="s">
        <v>155</v>
      </c>
      <c r="DG740" s="0" t="s">
        <v>144</v>
      </c>
      <c r="DI740" s="0" t="s">
        <v>155</v>
      </c>
      <c r="DJ740" s="0" t="s">
        <v>144</v>
      </c>
      <c r="DL740" s="0" t="s">
        <v>155</v>
      </c>
      <c r="DM740" s="0" t="s">
        <v>144</v>
      </c>
      <c r="DN740" s="0" t="s">
        <v>155</v>
      </c>
      <c r="DR740" s="0" t="s">
        <v>155</v>
      </c>
      <c r="DS740" s="0" t="s">
        <v>144</v>
      </c>
      <c r="DT740" s="0" t="s">
        <v>144</v>
      </c>
      <c r="DU740" s="0" t="s">
        <v>155</v>
      </c>
      <c r="DW740" s="0" t="s">
        <v>144</v>
      </c>
      <c r="DX740" s="0" t="s">
        <v>155</v>
      </c>
      <c r="EA740" s="0" t="s">
        <v>155</v>
      </c>
      <c r="EF740" s="0" t="s">
        <v>155</v>
      </c>
    </row>
    <row r="741" customFormat="false" ht="13.8" hidden="false" customHeight="false" outlineLevel="0" collapsed="false">
      <c r="A741" s="0" t="s">
        <v>3765</v>
      </c>
      <c r="B741" s="0" t="n">
        <v>78</v>
      </c>
      <c r="C741" s="0" t="n">
        <v>5939</v>
      </c>
      <c r="D741" s="0" t="s">
        <v>3766</v>
      </c>
      <c r="E741" s="0" t="s">
        <v>927</v>
      </c>
      <c r="F741" s="0" t="str">
        <f aca="false">CONCATENATE(D741," ",LEFT(H741,4),"T=",AW741,"D=",AX741,"R=",AY741,"M=",AZ741,"L=",BA741,"B=",BB741)</f>
        <v>REDMOND T=41D=12R=0M=3L=9B=1</v>
      </c>
      <c r="I741" s="0" t="s">
        <v>3767</v>
      </c>
      <c r="J741" s="0" t="s">
        <v>467</v>
      </c>
      <c r="K741" s="0" t="s">
        <v>143</v>
      </c>
      <c r="L741" s="0" t="s">
        <v>144</v>
      </c>
      <c r="M741" s="0" t="str">
        <f aca="false">RIGHT(N741,LEN(N741)-FIND(" ",N741))</f>
        <v>VERNON AVE NW</v>
      </c>
      <c r="N741" s="0" t="s">
        <v>3768</v>
      </c>
      <c r="P741" s="0" t="s">
        <v>147</v>
      </c>
      <c r="Q741" s="0" t="s">
        <v>148</v>
      </c>
      <c r="R741" s="0" t="n">
        <v>44483</v>
      </c>
      <c r="AD741" s="0" t="s">
        <v>149</v>
      </c>
      <c r="AE741" s="0" t="s">
        <v>150</v>
      </c>
      <c r="AF741" s="0" t="s">
        <v>151</v>
      </c>
      <c r="AH741" s="0" t="n">
        <v>14</v>
      </c>
      <c r="AI741" s="0" t="n">
        <v>11</v>
      </c>
      <c r="AN741" s="0" t="s">
        <v>147</v>
      </c>
      <c r="AO741" s="0" t="s">
        <v>211</v>
      </c>
      <c r="AP741" s="0" t="s">
        <v>212</v>
      </c>
      <c r="AQ741" s="0" t="n">
        <v>9</v>
      </c>
      <c r="AR741" s="0" t="n">
        <v>64</v>
      </c>
      <c r="AS741" s="0" t="n">
        <v>32</v>
      </c>
      <c r="AV741" s="0" t="s">
        <v>213</v>
      </c>
      <c r="AW741" s="0" t="n">
        <f aca="false">COUNTA($BC741:$EG741)</f>
        <v>41</v>
      </c>
      <c r="AX741" s="0" t="n">
        <f aca="false">COUNTIF($BC741:$EG741,"D")</f>
        <v>12</v>
      </c>
      <c r="AY741" s="0" t="n">
        <f aca="false">COUNTIF($BC741:$EG741,"R")</f>
        <v>0</v>
      </c>
      <c r="AZ741" s="2" t="n">
        <f aca="false">COUNTIF(DW741,"D")+COUNTIF(DO741,"D")+COUNTIF(DJ741,"D")+COUNTIF(DD741,"D")</f>
        <v>3</v>
      </c>
      <c r="BA741" s="0" t="n">
        <f aca="false">IF(DH741&lt;&gt;"",1,0)+IF(DI741&lt;&gt;"",1,0)+IF(DK741&lt;&gt;"",1,0)+IF(DM741&lt;&gt;"",1,0)+IF(DN741&lt;&gt;"",1,0)+IF(DO741&lt;&gt;"",1,0)+IF(DQ741&lt;&gt;"",1,0)+IF(DR741&lt;&gt;"",1,0)+IF(DT741&lt;&gt;"",1,0)+IF(DU741&lt;&gt;"",1,0)+IF(DV741&lt;&gt;"",1,0)+IF(DW741&lt;&gt;"",1,0)+IF(DX741&lt;&gt;"",1,0)+IF(DZ741&lt;&gt;"",1,0)+IF(EA741&lt;&gt;"",1,0)+IF(EB741&lt;&gt;"",1,0)+IF(EE741&lt;&gt;"",1,0)</f>
        <v>9</v>
      </c>
      <c r="BB741" s="0" t="n">
        <f aca="false">IF(AND(AV741&gt;0, AW741&gt;0),1,0)</f>
        <v>1</v>
      </c>
      <c r="BC741" s="0" t="s">
        <v>155</v>
      </c>
      <c r="BD741" s="0" t="s">
        <v>155</v>
      </c>
      <c r="BE741" s="0" t="s">
        <v>155</v>
      </c>
      <c r="BF741" s="0" t="s">
        <v>155</v>
      </c>
      <c r="BG741" s="0" t="s">
        <v>155</v>
      </c>
      <c r="BH741" s="0" t="s">
        <v>155</v>
      </c>
      <c r="BI741" s="0" t="s">
        <v>155</v>
      </c>
      <c r="BJ741" s="0" t="s">
        <v>155</v>
      </c>
      <c r="BK741" s="0" t="s">
        <v>155</v>
      </c>
      <c r="BL741" s="0" t="s">
        <v>155</v>
      </c>
      <c r="BS741" s="0" t="s">
        <v>155</v>
      </c>
      <c r="BV741" s="0" t="s">
        <v>155</v>
      </c>
      <c r="BY741" s="0" t="s">
        <v>144</v>
      </c>
      <c r="CA741" s="0" t="s">
        <v>155</v>
      </c>
      <c r="CG741" s="0" t="s">
        <v>155</v>
      </c>
      <c r="CH741" s="0" t="s">
        <v>144</v>
      </c>
      <c r="CK741" s="0" t="s">
        <v>155</v>
      </c>
      <c r="CL741" s="0" t="s">
        <v>144</v>
      </c>
      <c r="CN741" s="0" t="s">
        <v>155</v>
      </c>
      <c r="CO741" s="0" t="s">
        <v>144</v>
      </c>
      <c r="CP741" s="0" t="s">
        <v>155</v>
      </c>
      <c r="CU741" s="0" t="s">
        <v>144</v>
      </c>
      <c r="CV741" s="0" t="s">
        <v>155</v>
      </c>
      <c r="CY741" s="0" t="s">
        <v>155</v>
      </c>
      <c r="CZ741" s="0" t="s">
        <v>144</v>
      </c>
      <c r="DC741" s="0" t="s">
        <v>155</v>
      </c>
      <c r="DF741" s="0" t="s">
        <v>155</v>
      </c>
      <c r="DI741" s="0" t="s">
        <v>155</v>
      </c>
      <c r="DJ741" s="0" t="s">
        <v>144</v>
      </c>
      <c r="DL741" s="0" t="s">
        <v>155</v>
      </c>
      <c r="DM741" s="0" t="s">
        <v>144</v>
      </c>
      <c r="DN741" s="0" t="s">
        <v>155</v>
      </c>
      <c r="DO741" s="0" t="s">
        <v>144</v>
      </c>
      <c r="DR741" s="0" t="s">
        <v>155</v>
      </c>
      <c r="DS741" s="0" t="s">
        <v>144</v>
      </c>
      <c r="DU741" s="0" t="s">
        <v>155</v>
      </c>
      <c r="DW741" s="0" t="s">
        <v>144</v>
      </c>
      <c r="DX741" s="0" t="s">
        <v>155</v>
      </c>
      <c r="EA741" s="0" t="s">
        <v>155</v>
      </c>
      <c r="ED741" s="0" t="s">
        <v>144</v>
      </c>
      <c r="EF741" s="0" t="s">
        <v>155</v>
      </c>
    </row>
    <row r="742" customFormat="false" ht="13.8" hidden="false" customHeight="false" outlineLevel="0" collapsed="false">
      <c r="A742" s="0" t="s">
        <v>3769</v>
      </c>
      <c r="B742" s="0" t="n">
        <v>78</v>
      </c>
      <c r="C742" s="0" t="n">
        <v>5940</v>
      </c>
      <c r="D742" s="0" t="s">
        <v>3766</v>
      </c>
      <c r="E742" s="0" t="s">
        <v>1336</v>
      </c>
      <c r="F742" s="0" t="str">
        <f aca="false">CONCATENATE(D742," ",LEFT(H742,4),"T=",AW742,"D=",AX742,"R=",AY742,"M=",AZ742,"L=",BA742,"B=",BB742)</f>
        <v>REDMOND T=42D=12R=0M=3L=9B=1</v>
      </c>
      <c r="G742" s="0" t="s">
        <v>613</v>
      </c>
      <c r="I742" s="0" t="s">
        <v>3770</v>
      </c>
      <c r="J742" s="0" t="s">
        <v>3771</v>
      </c>
      <c r="K742" s="0" t="s">
        <v>143</v>
      </c>
      <c r="L742" s="0" t="s">
        <v>144</v>
      </c>
      <c r="M742" s="0" t="str">
        <f aca="false">RIGHT(N742,LEN(N742)-FIND(" ",N742))</f>
        <v>VERNON AVE NW</v>
      </c>
      <c r="N742" s="0" t="s">
        <v>3768</v>
      </c>
      <c r="P742" s="0" t="s">
        <v>147</v>
      </c>
      <c r="Q742" s="0" t="s">
        <v>148</v>
      </c>
      <c r="R742" s="0" t="n">
        <v>44483</v>
      </c>
      <c r="AD742" s="0" t="s">
        <v>149</v>
      </c>
      <c r="AE742" s="0" t="s">
        <v>150</v>
      </c>
      <c r="AF742" s="0" t="s">
        <v>151</v>
      </c>
      <c r="AH742" s="0" t="n">
        <v>14</v>
      </c>
      <c r="AI742" s="0" t="n">
        <v>11</v>
      </c>
      <c r="AN742" s="0" t="s">
        <v>147</v>
      </c>
      <c r="AO742" s="0" t="s">
        <v>211</v>
      </c>
      <c r="AP742" s="0" t="s">
        <v>212</v>
      </c>
      <c r="AQ742" s="0" t="n">
        <v>9</v>
      </c>
      <c r="AR742" s="0" t="n">
        <v>64</v>
      </c>
      <c r="AS742" s="0" t="n">
        <v>32</v>
      </c>
      <c r="AV742" s="0" t="s">
        <v>213</v>
      </c>
      <c r="AW742" s="0" t="n">
        <f aca="false">COUNTA($BC742:$EG742)</f>
        <v>42</v>
      </c>
      <c r="AX742" s="0" t="n">
        <f aca="false">COUNTIF($BC742:$EG742,"D")</f>
        <v>12</v>
      </c>
      <c r="AY742" s="0" t="n">
        <f aca="false">COUNTIF($BC742:$EG742,"R")</f>
        <v>0</v>
      </c>
      <c r="AZ742" s="2" t="n">
        <f aca="false">COUNTIF(DW742,"D")+COUNTIF(DO742,"D")+COUNTIF(DJ742,"D")+COUNTIF(DD742,"D")</f>
        <v>3</v>
      </c>
      <c r="BA742" s="0" t="n">
        <f aca="false">IF(DH742&lt;&gt;"",1,0)+IF(DI742&lt;&gt;"",1,0)+IF(DK742&lt;&gt;"",1,0)+IF(DM742&lt;&gt;"",1,0)+IF(DN742&lt;&gt;"",1,0)+IF(DO742&lt;&gt;"",1,0)+IF(DQ742&lt;&gt;"",1,0)+IF(DR742&lt;&gt;"",1,0)+IF(DT742&lt;&gt;"",1,0)+IF(DU742&lt;&gt;"",1,0)+IF(DV742&lt;&gt;"",1,0)+IF(DW742&lt;&gt;"",1,0)+IF(DX742&lt;&gt;"",1,0)+IF(DZ742&lt;&gt;"",1,0)+IF(EA742&lt;&gt;"",1,0)+IF(EB742&lt;&gt;"",1,0)+IF(EE742&lt;&gt;"",1,0)</f>
        <v>9</v>
      </c>
      <c r="BB742" s="0" t="n">
        <f aca="false">IF(AND(AV742&gt;0, AW742&gt;0),1,0)</f>
        <v>1</v>
      </c>
      <c r="BC742" s="0" t="s">
        <v>155</v>
      </c>
      <c r="BD742" s="0" t="s">
        <v>155</v>
      </c>
      <c r="BE742" s="0" t="s">
        <v>155</v>
      </c>
      <c r="BF742" s="0" t="s">
        <v>155</v>
      </c>
      <c r="BG742" s="0" t="s">
        <v>155</v>
      </c>
      <c r="BH742" s="0" t="s">
        <v>155</v>
      </c>
      <c r="BI742" s="0" t="s">
        <v>155</v>
      </c>
      <c r="BJ742" s="0" t="s">
        <v>155</v>
      </c>
      <c r="BK742" s="0" t="s">
        <v>155</v>
      </c>
      <c r="BL742" s="0" t="s">
        <v>155</v>
      </c>
      <c r="BP742" s="0" t="s">
        <v>155</v>
      </c>
      <c r="BS742" s="0" t="s">
        <v>155</v>
      </c>
      <c r="BV742" s="0" t="s">
        <v>155</v>
      </c>
      <c r="BY742" s="0" t="s">
        <v>144</v>
      </c>
      <c r="CA742" s="0" t="s">
        <v>155</v>
      </c>
      <c r="CG742" s="0" t="s">
        <v>155</v>
      </c>
      <c r="CH742" s="0" t="s">
        <v>144</v>
      </c>
      <c r="CK742" s="0" t="s">
        <v>155</v>
      </c>
      <c r="CL742" s="0" t="s">
        <v>144</v>
      </c>
      <c r="CN742" s="0" t="s">
        <v>155</v>
      </c>
      <c r="CO742" s="0" t="s">
        <v>144</v>
      </c>
      <c r="CP742" s="0" t="s">
        <v>155</v>
      </c>
      <c r="CU742" s="0" t="s">
        <v>144</v>
      </c>
      <c r="CV742" s="0" t="s">
        <v>155</v>
      </c>
      <c r="CY742" s="0" t="s">
        <v>155</v>
      </c>
      <c r="CZ742" s="0" t="s">
        <v>144</v>
      </c>
      <c r="DC742" s="0" t="s">
        <v>155</v>
      </c>
      <c r="DF742" s="0" t="s">
        <v>155</v>
      </c>
      <c r="DI742" s="0" t="s">
        <v>155</v>
      </c>
      <c r="DJ742" s="0" t="s">
        <v>144</v>
      </c>
      <c r="DL742" s="0" t="s">
        <v>155</v>
      </c>
      <c r="DM742" s="0" t="s">
        <v>144</v>
      </c>
      <c r="DN742" s="0" t="s">
        <v>155</v>
      </c>
      <c r="DO742" s="0" t="s">
        <v>144</v>
      </c>
      <c r="DR742" s="0" t="s">
        <v>155</v>
      </c>
      <c r="DS742" s="0" t="s">
        <v>144</v>
      </c>
      <c r="DU742" s="0" t="s">
        <v>155</v>
      </c>
      <c r="DW742" s="0" t="s">
        <v>144</v>
      </c>
      <c r="DX742" s="0" t="s">
        <v>155</v>
      </c>
      <c r="EA742" s="0" t="s">
        <v>155</v>
      </c>
      <c r="ED742" s="0" t="s">
        <v>144</v>
      </c>
      <c r="EF742" s="0" t="s">
        <v>155</v>
      </c>
    </row>
    <row r="743" customFormat="false" ht="13.8" hidden="false" customHeight="false" outlineLevel="0" collapsed="false">
      <c r="A743" s="0" t="s">
        <v>3772</v>
      </c>
      <c r="B743" s="0" t="n">
        <v>78</v>
      </c>
      <c r="C743" s="0" t="n">
        <v>29160</v>
      </c>
      <c r="D743" s="0" t="s">
        <v>2223</v>
      </c>
      <c r="E743" s="0" t="s">
        <v>3773</v>
      </c>
      <c r="F743" s="0" t="str">
        <f aca="false">CONCATENATE(D743," ",LEFT(H743,4),"T=",AW743,"D=",AX743,"R=",AY743,"M=",AZ743,"L=",BA743,"B=",BB743)</f>
        <v>REED T=49D=17R=0M=3L=9B=1</v>
      </c>
      <c r="G743" s="0" t="s">
        <v>264</v>
      </c>
      <c r="I743" s="0" t="s">
        <v>1809</v>
      </c>
      <c r="J743" s="0" t="s">
        <v>3774</v>
      </c>
      <c r="K743" s="0" t="s">
        <v>143</v>
      </c>
      <c r="L743" s="0" t="s">
        <v>144</v>
      </c>
      <c r="M743" s="0" t="str">
        <f aca="false">RIGHT(N743,LEN(N743)-FIND(" ",N743))</f>
        <v>NORWOOD ST NW</v>
      </c>
      <c r="N743" s="0" t="s">
        <v>3775</v>
      </c>
      <c r="P743" s="0" t="s">
        <v>147</v>
      </c>
      <c r="Q743" s="0" t="s">
        <v>148</v>
      </c>
      <c r="R743" s="0" t="n">
        <v>44485</v>
      </c>
      <c r="AD743" s="0" t="s">
        <v>149</v>
      </c>
      <c r="AE743" s="0" t="s">
        <v>150</v>
      </c>
      <c r="AF743" s="0" t="s">
        <v>151</v>
      </c>
      <c r="AH743" s="0" t="n">
        <v>14</v>
      </c>
      <c r="AI743" s="0" t="n">
        <v>11</v>
      </c>
      <c r="AN743" s="0" t="s">
        <v>147</v>
      </c>
      <c r="AO743" s="0" t="s">
        <v>344</v>
      </c>
      <c r="AP743" s="0" t="s">
        <v>345</v>
      </c>
      <c r="AQ743" s="0" t="n">
        <v>9</v>
      </c>
      <c r="AR743" s="0" t="n">
        <v>64</v>
      </c>
      <c r="AS743" s="0" t="n">
        <v>32</v>
      </c>
      <c r="AV743" s="0" t="s">
        <v>223</v>
      </c>
      <c r="AW743" s="0" t="n">
        <f aca="false">COUNTA($BC743:$EG743)</f>
        <v>49</v>
      </c>
      <c r="AX743" s="0" t="n">
        <f aca="false">COUNTIF($BC743:$EG743,"D")</f>
        <v>17</v>
      </c>
      <c r="AY743" s="0" t="n">
        <f aca="false">COUNTIF($BC743:$EG743,"R")</f>
        <v>0</v>
      </c>
      <c r="AZ743" s="2" t="n">
        <f aca="false">COUNTIF(DW743,"D")+COUNTIF(DO743,"D")+COUNTIF(DJ743,"D")+COUNTIF(DD743,"D")</f>
        <v>3</v>
      </c>
      <c r="BA743" s="0" t="n">
        <f aca="false">IF(DH743&lt;&gt;"",1,0)+IF(DI743&lt;&gt;"",1,0)+IF(DK743&lt;&gt;"",1,0)+IF(DM743&lt;&gt;"",1,0)+IF(DN743&lt;&gt;"",1,0)+IF(DO743&lt;&gt;"",1,0)+IF(DQ743&lt;&gt;"",1,0)+IF(DR743&lt;&gt;"",1,0)+IF(DT743&lt;&gt;"",1,0)+IF(DU743&lt;&gt;"",1,0)+IF(DV743&lt;&gt;"",1,0)+IF(DW743&lt;&gt;"",1,0)+IF(DX743&lt;&gt;"",1,0)+IF(DZ743&lt;&gt;"",1,0)+IF(EA743&lt;&gt;"",1,0)+IF(EB743&lt;&gt;"",1,0)+IF(EE743&lt;&gt;"",1,0)</f>
        <v>9</v>
      </c>
      <c r="BB743" s="0" t="n">
        <f aca="false">IF(AND(AV743&gt;0, AW743&gt;0),1,0)</f>
        <v>1</v>
      </c>
      <c r="BC743" s="0" t="s">
        <v>155</v>
      </c>
      <c r="BD743" s="0" t="s">
        <v>155</v>
      </c>
      <c r="BE743" s="0" t="s">
        <v>155</v>
      </c>
      <c r="BF743" s="0" t="s">
        <v>155</v>
      </c>
      <c r="BG743" s="0" t="s">
        <v>155</v>
      </c>
      <c r="BH743" s="0" t="s">
        <v>155</v>
      </c>
      <c r="BI743" s="0" t="s">
        <v>155</v>
      </c>
      <c r="BJ743" s="0" t="s">
        <v>155</v>
      </c>
      <c r="BK743" s="0" t="s">
        <v>155</v>
      </c>
      <c r="BL743" s="0" t="s">
        <v>155</v>
      </c>
      <c r="BP743" s="0" t="s">
        <v>155</v>
      </c>
      <c r="BR743" s="0" t="s">
        <v>155</v>
      </c>
      <c r="BS743" s="0" t="s">
        <v>155</v>
      </c>
      <c r="BV743" s="0" t="s">
        <v>155</v>
      </c>
      <c r="BY743" s="0" t="s">
        <v>144</v>
      </c>
      <c r="CA743" s="0" t="s">
        <v>155</v>
      </c>
      <c r="CC743" s="0" t="s">
        <v>144</v>
      </c>
      <c r="CG743" s="0" t="s">
        <v>155</v>
      </c>
      <c r="CH743" s="0" t="s">
        <v>144</v>
      </c>
      <c r="CK743" s="0" t="s">
        <v>155</v>
      </c>
      <c r="CL743" s="0" t="s">
        <v>144</v>
      </c>
      <c r="CN743" s="0" t="s">
        <v>155</v>
      </c>
      <c r="CO743" s="0" t="s">
        <v>144</v>
      </c>
      <c r="CP743" s="0" t="s">
        <v>155</v>
      </c>
      <c r="CQ743" s="0" t="s">
        <v>144</v>
      </c>
      <c r="CT743" s="0" t="s">
        <v>155</v>
      </c>
      <c r="CU743" s="0" t="s">
        <v>144</v>
      </c>
      <c r="CV743" s="0" t="s">
        <v>155</v>
      </c>
      <c r="CW743" s="0" t="s">
        <v>144</v>
      </c>
      <c r="CY743" s="0" t="s">
        <v>155</v>
      </c>
      <c r="CZ743" s="0" t="s">
        <v>144</v>
      </c>
      <c r="DC743" s="0" t="s">
        <v>155</v>
      </c>
      <c r="DD743" s="0" t="s">
        <v>144</v>
      </c>
      <c r="DF743" s="0" t="s">
        <v>155</v>
      </c>
      <c r="DG743" s="0" t="s">
        <v>144</v>
      </c>
      <c r="DI743" s="0" t="s">
        <v>155</v>
      </c>
      <c r="DJ743" s="0" t="s">
        <v>144</v>
      </c>
      <c r="DL743" s="0" t="s">
        <v>155</v>
      </c>
      <c r="DM743" s="0" t="s">
        <v>144</v>
      </c>
      <c r="DN743" s="0" t="s">
        <v>155</v>
      </c>
      <c r="DR743" s="0" t="s">
        <v>155</v>
      </c>
      <c r="DS743" s="0" t="s">
        <v>144</v>
      </c>
      <c r="DT743" s="0" t="s">
        <v>144</v>
      </c>
      <c r="DU743" s="0" t="s">
        <v>155</v>
      </c>
      <c r="DW743" s="0" t="s">
        <v>144</v>
      </c>
      <c r="DX743" s="0" t="s">
        <v>155</v>
      </c>
      <c r="EA743" s="0" t="s">
        <v>155</v>
      </c>
      <c r="ED743" s="0" t="s">
        <v>144</v>
      </c>
      <c r="EF743" s="0" t="s">
        <v>155</v>
      </c>
    </row>
    <row r="744" customFormat="false" ht="13.8" hidden="false" customHeight="false" outlineLevel="0" collapsed="false">
      <c r="A744" s="0" t="s">
        <v>3776</v>
      </c>
      <c r="B744" s="0" t="n">
        <v>78</v>
      </c>
      <c r="C744" s="0" t="n">
        <v>148557</v>
      </c>
      <c r="D744" s="0" t="s">
        <v>3777</v>
      </c>
      <c r="E744" s="0" t="s">
        <v>3778</v>
      </c>
      <c r="F744" s="0" t="str">
        <f aca="false">CONCATENATE(D744," ",LEFT(H744,4),"T=",AW744,"D=",AX744,"R=",AY744,"M=",AZ744,"L=",BA744,"B=",BB744)</f>
        <v>REEL T=46D=16R=0M=3L=9B=1</v>
      </c>
      <c r="G744" s="0" t="s">
        <v>281</v>
      </c>
      <c r="I744" s="0" t="s">
        <v>3779</v>
      </c>
      <c r="J744" s="0" t="s">
        <v>3780</v>
      </c>
      <c r="K744" s="0" t="s">
        <v>143</v>
      </c>
      <c r="L744" s="0" t="s">
        <v>144</v>
      </c>
      <c r="M744" s="0" t="str">
        <f aca="false">RIGHT(N744,LEN(N744)-FIND(" ",N744))</f>
        <v>EASTLAND AVE SE</v>
      </c>
      <c r="N744" s="0" t="s">
        <v>3781</v>
      </c>
      <c r="P744" s="0" t="s">
        <v>147</v>
      </c>
      <c r="Q744" s="0" t="s">
        <v>148</v>
      </c>
      <c r="R744" s="0" t="n">
        <v>44484</v>
      </c>
      <c r="AD744" s="0" t="s">
        <v>149</v>
      </c>
      <c r="AE744" s="0" t="s">
        <v>150</v>
      </c>
      <c r="AF744" s="0" t="s">
        <v>151</v>
      </c>
      <c r="AH744" s="0" t="n">
        <v>14</v>
      </c>
      <c r="AI744" s="0" t="n">
        <v>11</v>
      </c>
      <c r="AN744" s="0" t="s">
        <v>147</v>
      </c>
      <c r="AO744" s="0" t="s">
        <v>753</v>
      </c>
      <c r="AP744" s="0" t="s">
        <v>754</v>
      </c>
      <c r="AQ744" s="0" t="n">
        <v>9</v>
      </c>
      <c r="AR744" s="0" t="n">
        <v>64</v>
      </c>
      <c r="AS744" s="0" t="n">
        <v>32</v>
      </c>
      <c r="AV744" s="0" t="s">
        <v>252</v>
      </c>
      <c r="AW744" s="0" t="n">
        <f aca="false">COUNTA($BC744:$EG744)</f>
        <v>46</v>
      </c>
      <c r="AX744" s="0" t="n">
        <f aca="false">COUNTIF($BC744:$EG744,"D")</f>
        <v>16</v>
      </c>
      <c r="AY744" s="0" t="n">
        <f aca="false">COUNTIF($BC744:$EG744,"R")</f>
        <v>0</v>
      </c>
      <c r="AZ744" s="2" t="n">
        <f aca="false">COUNTIF(DW744,"D")+COUNTIF(DO744,"D")+COUNTIF(DJ744,"D")+COUNTIF(DD744,"D")</f>
        <v>3</v>
      </c>
      <c r="BA744" s="0" t="n">
        <f aca="false">IF(DH744&lt;&gt;"",1,0)+IF(DI744&lt;&gt;"",1,0)+IF(DK744&lt;&gt;"",1,0)+IF(DM744&lt;&gt;"",1,0)+IF(DN744&lt;&gt;"",1,0)+IF(DO744&lt;&gt;"",1,0)+IF(DQ744&lt;&gt;"",1,0)+IF(DR744&lt;&gt;"",1,0)+IF(DT744&lt;&gt;"",1,0)+IF(DU744&lt;&gt;"",1,0)+IF(DV744&lt;&gt;"",1,0)+IF(DW744&lt;&gt;"",1,0)+IF(DX744&lt;&gt;"",1,0)+IF(DZ744&lt;&gt;"",1,0)+IF(EA744&lt;&gt;"",1,0)+IF(EB744&lt;&gt;"",1,0)+IF(EE744&lt;&gt;"",1,0)</f>
        <v>9</v>
      </c>
      <c r="BB744" s="0" t="n">
        <f aca="false">IF(AND(AV744&gt;0, AW744&gt;0),1,0)</f>
        <v>1</v>
      </c>
      <c r="BC744" s="0" t="s">
        <v>155</v>
      </c>
      <c r="BD744" s="0" t="s">
        <v>155</v>
      </c>
      <c r="BE744" s="0" t="s">
        <v>155</v>
      </c>
      <c r="BG744" s="0" t="s">
        <v>155</v>
      </c>
      <c r="BH744" s="0" t="s">
        <v>155</v>
      </c>
      <c r="BJ744" s="0" t="s">
        <v>155</v>
      </c>
      <c r="BK744" s="0" t="s">
        <v>155</v>
      </c>
      <c r="BL744" s="0" t="s">
        <v>155</v>
      </c>
      <c r="BP744" s="0" t="s">
        <v>155</v>
      </c>
      <c r="BR744" s="0" t="s">
        <v>155</v>
      </c>
      <c r="BS744" s="0" t="s">
        <v>155</v>
      </c>
      <c r="BV744" s="0" t="s">
        <v>155</v>
      </c>
      <c r="BY744" s="0" t="s">
        <v>144</v>
      </c>
      <c r="CA744" s="0" t="s">
        <v>155</v>
      </c>
      <c r="CG744" s="0" t="s">
        <v>155</v>
      </c>
      <c r="CH744" s="0" t="s">
        <v>144</v>
      </c>
      <c r="CK744" s="0" t="s">
        <v>155</v>
      </c>
      <c r="CL744" s="0" t="s">
        <v>144</v>
      </c>
      <c r="CN744" s="0" t="s">
        <v>155</v>
      </c>
      <c r="CO744" s="0" t="s">
        <v>144</v>
      </c>
      <c r="CP744" s="0" t="s">
        <v>155</v>
      </c>
      <c r="CQ744" s="0" t="s">
        <v>144</v>
      </c>
      <c r="CT744" s="0" t="s">
        <v>155</v>
      </c>
      <c r="CU744" s="0" t="s">
        <v>144</v>
      </c>
      <c r="CV744" s="0" t="s">
        <v>155</v>
      </c>
      <c r="CW744" s="0" t="s">
        <v>144</v>
      </c>
      <c r="CY744" s="0" t="s">
        <v>155</v>
      </c>
      <c r="CZ744" s="0" t="s">
        <v>144</v>
      </c>
      <c r="DC744" s="0" t="s">
        <v>155</v>
      </c>
      <c r="DD744" s="0" t="s">
        <v>144</v>
      </c>
      <c r="DF744" s="0" t="s">
        <v>155</v>
      </c>
      <c r="DG744" s="0" t="s">
        <v>144</v>
      </c>
      <c r="DI744" s="0" t="s">
        <v>155</v>
      </c>
      <c r="DJ744" s="0" t="s">
        <v>144</v>
      </c>
      <c r="DL744" s="0" t="s">
        <v>155</v>
      </c>
      <c r="DM744" s="0" t="s">
        <v>144</v>
      </c>
      <c r="DN744" s="0" t="s">
        <v>155</v>
      </c>
      <c r="DR744" s="0" t="s">
        <v>155</v>
      </c>
      <c r="DS744" s="0" t="s">
        <v>144</v>
      </c>
      <c r="DT744" s="0" t="s">
        <v>144</v>
      </c>
      <c r="DU744" s="0" t="s">
        <v>155</v>
      </c>
      <c r="DW744" s="0" t="s">
        <v>144</v>
      </c>
      <c r="DX744" s="0" t="s">
        <v>155</v>
      </c>
      <c r="EA744" s="0" t="s">
        <v>155</v>
      </c>
      <c r="ED744" s="0" t="s">
        <v>144</v>
      </c>
      <c r="EF744" s="0" t="s">
        <v>155</v>
      </c>
    </row>
    <row r="745" customFormat="false" ht="13.8" hidden="false" customHeight="false" outlineLevel="0" collapsed="false">
      <c r="A745" s="0" t="s">
        <v>3782</v>
      </c>
      <c r="B745" s="0" t="n">
        <v>78</v>
      </c>
      <c r="C745" s="0" t="n">
        <v>9429</v>
      </c>
      <c r="D745" s="0" t="s">
        <v>3783</v>
      </c>
      <c r="E745" s="0" t="s">
        <v>3784</v>
      </c>
      <c r="F745" s="0" t="str">
        <f aca="false">CONCATENATE(D745," ",LEFT(H745,4),"T=",AW745,"D=",AX745,"R=",AY745,"M=",AZ745,"L=",BA745,"B=",BB745)</f>
        <v>REESE T=48D=16R=0M=3L=9B=1</v>
      </c>
      <c r="G745" s="0" t="s">
        <v>264</v>
      </c>
      <c r="I745" s="0" t="s">
        <v>3785</v>
      </c>
      <c r="J745" s="0" t="s">
        <v>3786</v>
      </c>
      <c r="K745" s="0" t="s">
        <v>143</v>
      </c>
      <c r="L745" s="0" t="s">
        <v>144</v>
      </c>
      <c r="M745" s="0" t="str">
        <f aca="false">RIGHT(N745,LEN(N745)-FIND(" ",N745))</f>
        <v>PERKINSWOOD BLVD NE</v>
      </c>
      <c r="N745" s="0" t="s">
        <v>3787</v>
      </c>
      <c r="P745" s="0" t="s">
        <v>147</v>
      </c>
      <c r="Q745" s="0" t="s">
        <v>148</v>
      </c>
      <c r="R745" s="0" t="n">
        <v>44483</v>
      </c>
      <c r="AD745" s="0" t="s">
        <v>149</v>
      </c>
      <c r="AE745" s="0" t="s">
        <v>150</v>
      </c>
      <c r="AF745" s="0" t="s">
        <v>151</v>
      </c>
      <c r="AH745" s="0" t="n">
        <v>14</v>
      </c>
      <c r="AI745" s="0" t="n">
        <v>11</v>
      </c>
      <c r="AN745" s="0" t="s">
        <v>147</v>
      </c>
      <c r="AO745" s="0" t="s">
        <v>908</v>
      </c>
      <c r="AP745" s="0" t="s">
        <v>909</v>
      </c>
      <c r="AQ745" s="0" t="n">
        <v>9</v>
      </c>
      <c r="AR745" s="0" t="n">
        <v>64</v>
      </c>
      <c r="AS745" s="0" t="n">
        <v>32</v>
      </c>
      <c r="AV745" s="0" t="s">
        <v>202</v>
      </c>
      <c r="AW745" s="0" t="n">
        <f aca="false">COUNTA($BC745:$EG745)</f>
        <v>48</v>
      </c>
      <c r="AX745" s="0" t="n">
        <f aca="false">COUNTIF($BC745:$EG745,"D")</f>
        <v>16</v>
      </c>
      <c r="AY745" s="0" t="n">
        <f aca="false">COUNTIF($BC745:$EG745,"R")</f>
        <v>0</v>
      </c>
      <c r="AZ745" s="2" t="n">
        <f aca="false">COUNTIF(DW745,"D")+COUNTIF(DO745,"D")+COUNTIF(DJ745,"D")+COUNTIF(DD745,"D")</f>
        <v>3</v>
      </c>
      <c r="BA745" s="0" t="n">
        <f aca="false">IF(DH745&lt;&gt;"",1,0)+IF(DI745&lt;&gt;"",1,0)+IF(DK745&lt;&gt;"",1,0)+IF(DM745&lt;&gt;"",1,0)+IF(DN745&lt;&gt;"",1,0)+IF(DO745&lt;&gt;"",1,0)+IF(DQ745&lt;&gt;"",1,0)+IF(DR745&lt;&gt;"",1,0)+IF(DT745&lt;&gt;"",1,0)+IF(DU745&lt;&gt;"",1,0)+IF(DV745&lt;&gt;"",1,0)+IF(DW745&lt;&gt;"",1,0)+IF(DX745&lt;&gt;"",1,0)+IF(DZ745&lt;&gt;"",1,0)+IF(EA745&lt;&gt;"",1,0)+IF(EB745&lt;&gt;"",1,0)+IF(EE745&lt;&gt;"",1,0)</f>
        <v>9</v>
      </c>
      <c r="BB745" s="0" t="n">
        <f aca="false">IF(AND(AV745&gt;0, AW745&gt;0),1,0)</f>
        <v>1</v>
      </c>
      <c r="BC745" s="0" t="s">
        <v>155</v>
      </c>
      <c r="BD745" s="0" t="s">
        <v>155</v>
      </c>
      <c r="BE745" s="0" t="s">
        <v>155</v>
      </c>
      <c r="BF745" s="0" t="s">
        <v>155</v>
      </c>
      <c r="BG745" s="0" t="s">
        <v>155</v>
      </c>
      <c r="BH745" s="0" t="s">
        <v>155</v>
      </c>
      <c r="BI745" s="0" t="s">
        <v>155</v>
      </c>
      <c r="BJ745" s="0" t="s">
        <v>155</v>
      </c>
      <c r="BK745" s="0" t="s">
        <v>155</v>
      </c>
      <c r="BL745" s="0" t="s">
        <v>155</v>
      </c>
      <c r="BP745" s="0" t="s">
        <v>155</v>
      </c>
      <c r="BR745" s="0" t="s">
        <v>155</v>
      </c>
      <c r="BS745" s="0" t="s">
        <v>155</v>
      </c>
      <c r="BV745" s="0" t="s">
        <v>155</v>
      </c>
      <c r="BY745" s="0" t="s">
        <v>144</v>
      </c>
      <c r="CA745" s="0" t="s">
        <v>155</v>
      </c>
      <c r="CG745" s="0" t="s">
        <v>155</v>
      </c>
      <c r="CH745" s="0" t="s">
        <v>144</v>
      </c>
      <c r="CK745" s="0" t="s">
        <v>155</v>
      </c>
      <c r="CL745" s="0" t="s">
        <v>144</v>
      </c>
      <c r="CN745" s="0" t="s">
        <v>155</v>
      </c>
      <c r="CO745" s="0" t="s">
        <v>144</v>
      </c>
      <c r="CP745" s="0" t="s">
        <v>155</v>
      </c>
      <c r="CQ745" s="0" t="s">
        <v>144</v>
      </c>
      <c r="CT745" s="0" t="s">
        <v>155</v>
      </c>
      <c r="CU745" s="0" t="s">
        <v>144</v>
      </c>
      <c r="CV745" s="0" t="s">
        <v>155</v>
      </c>
      <c r="CW745" s="0" t="s">
        <v>144</v>
      </c>
      <c r="CY745" s="0" t="s">
        <v>155</v>
      </c>
      <c r="CZ745" s="0" t="s">
        <v>144</v>
      </c>
      <c r="DC745" s="0" t="s">
        <v>155</v>
      </c>
      <c r="DD745" s="0" t="s">
        <v>144</v>
      </c>
      <c r="DF745" s="0" t="s">
        <v>155</v>
      </c>
      <c r="DG745" s="0" t="s">
        <v>144</v>
      </c>
      <c r="DI745" s="0" t="s">
        <v>155</v>
      </c>
      <c r="DJ745" s="0" t="s">
        <v>144</v>
      </c>
      <c r="DL745" s="0" t="s">
        <v>155</v>
      </c>
      <c r="DM745" s="0" t="s">
        <v>144</v>
      </c>
      <c r="DN745" s="0" t="s">
        <v>155</v>
      </c>
      <c r="DR745" s="0" t="s">
        <v>155</v>
      </c>
      <c r="DS745" s="0" t="s">
        <v>144</v>
      </c>
      <c r="DT745" s="0" t="s">
        <v>144</v>
      </c>
      <c r="DU745" s="0" t="s">
        <v>155</v>
      </c>
      <c r="DW745" s="0" t="s">
        <v>144</v>
      </c>
      <c r="DX745" s="0" t="s">
        <v>155</v>
      </c>
      <c r="EA745" s="0" t="s">
        <v>155</v>
      </c>
      <c r="ED745" s="0" t="s">
        <v>144</v>
      </c>
      <c r="EF745" s="0" t="s">
        <v>155</v>
      </c>
    </row>
    <row r="746" customFormat="false" ht="13.8" hidden="false" customHeight="false" outlineLevel="0" collapsed="false">
      <c r="A746" s="0" t="s">
        <v>3788</v>
      </c>
      <c r="B746" s="0" t="n">
        <v>78</v>
      </c>
      <c r="C746" s="0" t="n">
        <v>285880</v>
      </c>
      <c r="D746" s="0" t="s">
        <v>3789</v>
      </c>
      <c r="E746" s="0" t="s">
        <v>880</v>
      </c>
      <c r="F746" s="0" t="str">
        <f aca="false">CONCATENATE(D746," ",LEFT(H746,4),"T=",AW746,"D=",AX746,"R=",AY746,"M=",AZ746,"L=",BA746,"B=",BB746)</f>
        <v>RICE T=38D=13R=0M=3L=9B=1</v>
      </c>
      <c r="G746" s="0" t="s">
        <v>613</v>
      </c>
      <c r="I746" s="0" t="s">
        <v>3790</v>
      </c>
      <c r="J746" s="0" t="s">
        <v>3791</v>
      </c>
      <c r="K746" s="0" t="s">
        <v>143</v>
      </c>
      <c r="L746" s="0" t="s">
        <v>144</v>
      </c>
      <c r="M746" s="0" t="str">
        <f aca="false">RIGHT(N746,LEN(N746)-FIND(" ",N746))</f>
        <v>WICK ST SE</v>
      </c>
      <c r="N746" s="0" t="s">
        <v>3792</v>
      </c>
      <c r="P746" s="0" t="s">
        <v>147</v>
      </c>
      <c r="Q746" s="0" t="s">
        <v>148</v>
      </c>
      <c r="R746" s="0" t="n">
        <v>44484</v>
      </c>
      <c r="AD746" s="0" t="s">
        <v>149</v>
      </c>
      <c r="AE746" s="0" t="s">
        <v>150</v>
      </c>
      <c r="AF746" s="0" t="s">
        <v>151</v>
      </c>
      <c r="AH746" s="0" t="n">
        <v>14</v>
      </c>
      <c r="AI746" s="0" t="n">
        <v>11</v>
      </c>
      <c r="AN746" s="0" t="s">
        <v>147</v>
      </c>
      <c r="AO746" s="0" t="s">
        <v>3378</v>
      </c>
      <c r="AP746" s="0" t="s">
        <v>3379</v>
      </c>
      <c r="AQ746" s="0" t="n">
        <v>9</v>
      </c>
      <c r="AR746" s="0" t="n">
        <v>64</v>
      </c>
      <c r="AS746" s="0" t="n">
        <v>32</v>
      </c>
      <c r="AV746" s="0" t="s">
        <v>2802</v>
      </c>
      <c r="AW746" s="0" t="n">
        <f aca="false">COUNTA($BC746:$EG746)</f>
        <v>38</v>
      </c>
      <c r="AX746" s="0" t="n">
        <f aca="false">COUNTIF($BC746:$EG746,"D")</f>
        <v>13</v>
      </c>
      <c r="AY746" s="0" t="n">
        <f aca="false">COUNTIF($BC746:$EG746,"R")</f>
        <v>0</v>
      </c>
      <c r="AZ746" s="2" t="n">
        <f aca="false">COUNTIF(DW746,"D")+COUNTIF(DO746,"D")+COUNTIF(DJ746,"D")+COUNTIF(DD746,"D")</f>
        <v>3</v>
      </c>
      <c r="BA746" s="0" t="n">
        <f aca="false">IF(DH746&lt;&gt;"",1,0)+IF(DI746&lt;&gt;"",1,0)+IF(DK746&lt;&gt;"",1,0)+IF(DM746&lt;&gt;"",1,0)+IF(DN746&lt;&gt;"",1,0)+IF(DO746&lt;&gt;"",1,0)+IF(DQ746&lt;&gt;"",1,0)+IF(DR746&lt;&gt;"",1,0)+IF(DT746&lt;&gt;"",1,0)+IF(DU746&lt;&gt;"",1,0)+IF(DV746&lt;&gt;"",1,0)+IF(DW746&lt;&gt;"",1,0)+IF(DX746&lt;&gt;"",1,0)+IF(DZ746&lt;&gt;"",1,0)+IF(EA746&lt;&gt;"",1,0)+IF(EB746&lt;&gt;"",1,0)+IF(EE746&lt;&gt;"",1,0)</f>
        <v>9</v>
      </c>
      <c r="BB746" s="0" t="n">
        <f aca="false">IF(AND(AV746&gt;0, AW746&gt;0),1,0)</f>
        <v>1</v>
      </c>
      <c r="BC746" s="0" t="s">
        <v>155</v>
      </c>
      <c r="BD746" s="0" t="s">
        <v>155</v>
      </c>
      <c r="BG746" s="0" t="s">
        <v>155</v>
      </c>
      <c r="BH746" s="0" t="s">
        <v>155</v>
      </c>
      <c r="BI746" s="0" t="s">
        <v>155</v>
      </c>
      <c r="BK746" s="0" t="s">
        <v>155</v>
      </c>
      <c r="BL746" s="0" t="s">
        <v>155</v>
      </c>
      <c r="BS746" s="0" t="s">
        <v>155</v>
      </c>
      <c r="BY746" s="0" t="s">
        <v>144</v>
      </c>
      <c r="CA746" s="0" t="s">
        <v>155</v>
      </c>
      <c r="CG746" s="0" t="s">
        <v>155</v>
      </c>
      <c r="CH746" s="0" t="s">
        <v>144</v>
      </c>
      <c r="CN746" s="0" t="s">
        <v>155</v>
      </c>
      <c r="CP746" s="0" t="s">
        <v>155</v>
      </c>
      <c r="CQ746" s="0" t="s">
        <v>144</v>
      </c>
      <c r="CT746" s="0" t="s">
        <v>155</v>
      </c>
      <c r="CU746" s="0" t="s">
        <v>144</v>
      </c>
      <c r="CV746" s="0" t="s">
        <v>155</v>
      </c>
      <c r="CY746" s="0" t="s">
        <v>155</v>
      </c>
      <c r="CZ746" s="0" t="s">
        <v>144</v>
      </c>
      <c r="DC746" s="0" t="s">
        <v>155</v>
      </c>
      <c r="DD746" s="0" t="s">
        <v>144</v>
      </c>
      <c r="DF746" s="0" t="s">
        <v>155</v>
      </c>
      <c r="DG746" s="0" t="s">
        <v>144</v>
      </c>
      <c r="DI746" s="0" t="s">
        <v>155</v>
      </c>
      <c r="DJ746" s="0" t="s">
        <v>144</v>
      </c>
      <c r="DL746" s="0" t="s">
        <v>155</v>
      </c>
      <c r="DM746" s="0" t="s">
        <v>144</v>
      </c>
      <c r="DN746" s="0" t="s">
        <v>155</v>
      </c>
      <c r="DR746" s="0" t="s">
        <v>155</v>
      </c>
      <c r="DS746" s="0" t="s">
        <v>144</v>
      </c>
      <c r="DT746" s="0" t="s">
        <v>144</v>
      </c>
      <c r="DU746" s="0" t="s">
        <v>155</v>
      </c>
      <c r="DW746" s="0" t="s">
        <v>144</v>
      </c>
      <c r="DX746" s="0" t="s">
        <v>155</v>
      </c>
      <c r="EA746" s="0" t="s">
        <v>155</v>
      </c>
      <c r="ED746" s="0" t="s">
        <v>144</v>
      </c>
      <c r="EF746" s="0" t="s">
        <v>155</v>
      </c>
    </row>
    <row r="747" customFormat="false" ht="13.8" hidden="false" customHeight="false" outlineLevel="0" collapsed="false">
      <c r="A747" s="0" t="s">
        <v>3793</v>
      </c>
      <c r="B747" s="0" t="n">
        <v>78</v>
      </c>
      <c r="C747" s="0" t="n">
        <v>205815</v>
      </c>
      <c r="D747" s="0" t="s">
        <v>1192</v>
      </c>
      <c r="E747" s="0" t="s">
        <v>1175</v>
      </c>
      <c r="F747" s="0" t="str">
        <f aca="false">CONCATENATE(D747," ",LEFT(H747,4),"T=",AW747,"D=",AX747,"R=",AY747,"M=",AZ747,"L=",BA747,"B=",BB747)</f>
        <v>RICHARDSON T=40D=13R=0M=3L=9B=1</v>
      </c>
      <c r="I747" s="0" t="s">
        <v>1989</v>
      </c>
      <c r="J747" s="0" t="s">
        <v>3794</v>
      </c>
      <c r="K747" s="0" t="s">
        <v>143</v>
      </c>
      <c r="L747" s="0" t="s">
        <v>144</v>
      </c>
      <c r="M747" s="0" t="str">
        <f aca="false">RIGHT(N747,LEN(N747)-FIND(" ",N747))</f>
        <v>FAIRWAY DR NE</v>
      </c>
      <c r="N747" s="0" t="s">
        <v>3795</v>
      </c>
      <c r="P747" s="0" t="s">
        <v>147</v>
      </c>
      <c r="Q747" s="0" t="s">
        <v>148</v>
      </c>
      <c r="R747" s="0" t="n">
        <v>44483</v>
      </c>
      <c r="AD747" s="0" t="s">
        <v>149</v>
      </c>
      <c r="AE747" s="0" t="s">
        <v>150</v>
      </c>
      <c r="AF747" s="0" t="s">
        <v>151</v>
      </c>
      <c r="AH747" s="0" t="n">
        <v>14</v>
      </c>
      <c r="AI747" s="0" t="n">
        <v>11</v>
      </c>
      <c r="AN747" s="0" t="s">
        <v>147</v>
      </c>
      <c r="AO747" s="0" t="s">
        <v>908</v>
      </c>
      <c r="AP747" s="0" t="s">
        <v>909</v>
      </c>
      <c r="AQ747" s="0" t="n">
        <v>9</v>
      </c>
      <c r="AR747" s="0" t="n">
        <v>64</v>
      </c>
      <c r="AS747" s="0" t="n">
        <v>32</v>
      </c>
      <c r="AV747" s="0" t="s">
        <v>202</v>
      </c>
      <c r="AW747" s="0" t="n">
        <f aca="false">COUNTA($BC747:$EG747)</f>
        <v>40</v>
      </c>
      <c r="AX747" s="0" t="n">
        <f aca="false">COUNTIF($BC747:$EG747,"D")</f>
        <v>13</v>
      </c>
      <c r="AY747" s="0" t="n">
        <f aca="false">COUNTIF($BC747:$EG747,"R")</f>
        <v>0</v>
      </c>
      <c r="AZ747" s="2" t="n">
        <f aca="false">COUNTIF(DW747,"D")+COUNTIF(DO747,"D")+COUNTIF(DJ747,"D")+COUNTIF(DD747,"D")</f>
        <v>3</v>
      </c>
      <c r="BA747" s="0" t="n">
        <f aca="false">IF(DH747&lt;&gt;"",1,0)+IF(DI747&lt;&gt;"",1,0)+IF(DK747&lt;&gt;"",1,0)+IF(DM747&lt;&gt;"",1,0)+IF(DN747&lt;&gt;"",1,0)+IF(DO747&lt;&gt;"",1,0)+IF(DQ747&lt;&gt;"",1,0)+IF(DR747&lt;&gt;"",1,0)+IF(DT747&lt;&gt;"",1,0)+IF(DU747&lt;&gt;"",1,0)+IF(DV747&lt;&gt;"",1,0)+IF(DW747&lt;&gt;"",1,0)+IF(DX747&lt;&gt;"",1,0)+IF(DZ747&lt;&gt;"",1,0)+IF(EA747&lt;&gt;"",1,0)+IF(EB747&lt;&gt;"",1,0)+IF(EE747&lt;&gt;"",1,0)</f>
        <v>9</v>
      </c>
      <c r="BB747" s="0" t="n">
        <f aca="false">IF(AND(AV747&gt;0, AW747&gt;0),1,0)</f>
        <v>1</v>
      </c>
      <c r="BD747" s="0" t="s">
        <v>155</v>
      </c>
      <c r="BH747" s="0" t="s">
        <v>155</v>
      </c>
      <c r="BI747" s="0" t="s">
        <v>155</v>
      </c>
      <c r="BJ747" s="0" t="s">
        <v>155</v>
      </c>
      <c r="BK747" s="0" t="s">
        <v>155</v>
      </c>
      <c r="BL747" s="0" t="s">
        <v>155</v>
      </c>
      <c r="BP747" s="0" t="s">
        <v>155</v>
      </c>
      <c r="BR747" s="0" t="s">
        <v>155</v>
      </c>
      <c r="BS747" s="0" t="s">
        <v>155</v>
      </c>
      <c r="BV747" s="0" t="s">
        <v>155</v>
      </c>
      <c r="BY747" s="0" t="s">
        <v>144</v>
      </c>
      <c r="CA747" s="0" t="s">
        <v>155</v>
      </c>
      <c r="CG747" s="0" t="s">
        <v>155</v>
      </c>
      <c r="CK747" s="0" t="s">
        <v>155</v>
      </c>
      <c r="CL747" s="0" t="s">
        <v>144</v>
      </c>
      <c r="CN747" s="0" t="s">
        <v>155</v>
      </c>
      <c r="CO747" s="0" t="s">
        <v>144</v>
      </c>
      <c r="CP747" s="0" t="s">
        <v>155</v>
      </c>
      <c r="CQ747" s="0" t="s">
        <v>144</v>
      </c>
      <c r="CT747" s="0" t="s">
        <v>155</v>
      </c>
      <c r="CV747" s="0" t="s">
        <v>155</v>
      </c>
      <c r="CY747" s="0" t="s">
        <v>155</v>
      </c>
      <c r="CZ747" s="0" t="s">
        <v>144</v>
      </c>
      <c r="DC747" s="0" t="s">
        <v>155</v>
      </c>
      <c r="DD747" s="0" t="s">
        <v>144</v>
      </c>
      <c r="DF747" s="0" t="s">
        <v>155</v>
      </c>
      <c r="DG747" s="0" t="s">
        <v>144</v>
      </c>
      <c r="DI747" s="0" t="s">
        <v>155</v>
      </c>
      <c r="DJ747" s="0" t="s">
        <v>144</v>
      </c>
      <c r="DM747" s="0" t="s">
        <v>144</v>
      </c>
      <c r="DN747" s="0" t="s">
        <v>155</v>
      </c>
      <c r="DR747" s="0" t="s">
        <v>155</v>
      </c>
      <c r="DS747" s="0" t="s">
        <v>144</v>
      </c>
      <c r="DT747" s="0" t="s">
        <v>144</v>
      </c>
      <c r="DU747" s="0" t="s">
        <v>155</v>
      </c>
      <c r="DW747" s="0" t="s">
        <v>144</v>
      </c>
      <c r="DX747" s="0" t="s">
        <v>155</v>
      </c>
      <c r="EA747" s="0" t="s">
        <v>155</v>
      </c>
      <c r="ED747" s="0" t="s">
        <v>144</v>
      </c>
      <c r="EF747" s="0" t="s">
        <v>155</v>
      </c>
    </row>
    <row r="748" customFormat="false" ht="13.8" hidden="false" customHeight="false" outlineLevel="0" collapsed="false">
      <c r="A748" s="0" t="s">
        <v>3796</v>
      </c>
      <c r="B748" s="0" t="n">
        <v>78</v>
      </c>
      <c r="C748" s="0" t="n">
        <v>15747</v>
      </c>
      <c r="D748" s="0" t="s">
        <v>3797</v>
      </c>
      <c r="E748" s="0" t="s">
        <v>1064</v>
      </c>
      <c r="F748" s="0" t="str">
        <f aca="false">CONCATENATE(D748," ",LEFT(H748,4),"T=",AW748,"D=",AX748,"R=",AY748,"M=",AZ748,"L=",BA748,"B=",BB748)</f>
        <v>RIES T=46D=15R=0M=3L=9B=1</v>
      </c>
      <c r="G748" s="0" t="s">
        <v>424</v>
      </c>
      <c r="I748" s="0" t="s">
        <v>3798</v>
      </c>
      <c r="J748" s="0" t="s">
        <v>828</v>
      </c>
      <c r="K748" s="0" t="s">
        <v>143</v>
      </c>
      <c r="L748" s="0" t="s">
        <v>144</v>
      </c>
      <c r="M748" s="0" t="str">
        <f aca="false">RIGHT(N748,LEN(N748)-FIND(" ",N748))</f>
        <v>CRESCENT DR NE</v>
      </c>
      <c r="N748" s="0" t="s">
        <v>3799</v>
      </c>
      <c r="P748" s="0" t="s">
        <v>147</v>
      </c>
      <c r="Q748" s="0" t="s">
        <v>148</v>
      </c>
      <c r="R748" s="0" t="n">
        <v>44483</v>
      </c>
      <c r="AD748" s="0" t="s">
        <v>149</v>
      </c>
      <c r="AE748" s="0" t="s">
        <v>150</v>
      </c>
      <c r="AF748" s="0" t="s">
        <v>151</v>
      </c>
      <c r="AH748" s="0" t="n">
        <v>14</v>
      </c>
      <c r="AI748" s="0" t="n">
        <v>11</v>
      </c>
      <c r="AN748" s="0" t="s">
        <v>147</v>
      </c>
      <c r="AO748" s="0" t="s">
        <v>908</v>
      </c>
      <c r="AP748" s="0" t="s">
        <v>909</v>
      </c>
      <c r="AQ748" s="0" t="n">
        <v>9</v>
      </c>
      <c r="AR748" s="0" t="n">
        <v>64</v>
      </c>
      <c r="AS748" s="0" t="n">
        <v>32</v>
      </c>
      <c r="AV748" s="0" t="s">
        <v>202</v>
      </c>
      <c r="AW748" s="0" t="n">
        <f aca="false">COUNTA($BC748:$EG748)</f>
        <v>46</v>
      </c>
      <c r="AX748" s="0" t="n">
        <f aca="false">COUNTIF($BC748:$EG748,"D")</f>
        <v>15</v>
      </c>
      <c r="AY748" s="0" t="n">
        <f aca="false">COUNTIF($BC748:$EG748,"R")</f>
        <v>0</v>
      </c>
      <c r="AZ748" s="2" t="n">
        <f aca="false">COUNTIF(DW748,"D")+COUNTIF(DO748,"D")+COUNTIF(DJ748,"D")+COUNTIF(DD748,"D")</f>
        <v>3</v>
      </c>
      <c r="BA748" s="0" t="n">
        <f aca="false">IF(DH748&lt;&gt;"",1,0)+IF(DI748&lt;&gt;"",1,0)+IF(DK748&lt;&gt;"",1,0)+IF(DM748&lt;&gt;"",1,0)+IF(DN748&lt;&gt;"",1,0)+IF(DO748&lt;&gt;"",1,0)+IF(DQ748&lt;&gt;"",1,0)+IF(DR748&lt;&gt;"",1,0)+IF(DT748&lt;&gt;"",1,0)+IF(DU748&lt;&gt;"",1,0)+IF(DV748&lt;&gt;"",1,0)+IF(DW748&lt;&gt;"",1,0)+IF(DX748&lt;&gt;"",1,0)+IF(DZ748&lt;&gt;"",1,0)+IF(EA748&lt;&gt;"",1,0)+IF(EB748&lt;&gt;"",1,0)+IF(EE748&lt;&gt;"",1,0)</f>
        <v>9</v>
      </c>
      <c r="BB748" s="0" t="n">
        <f aca="false">IF(AND(AV748&gt;0, AW748&gt;0),1,0)</f>
        <v>1</v>
      </c>
      <c r="BC748" s="0" t="s">
        <v>155</v>
      </c>
      <c r="BD748" s="0" t="s">
        <v>155</v>
      </c>
      <c r="BE748" s="0" t="s">
        <v>155</v>
      </c>
      <c r="BF748" s="0" t="s">
        <v>155</v>
      </c>
      <c r="BH748" s="0" t="s">
        <v>155</v>
      </c>
      <c r="BI748" s="0" t="s">
        <v>155</v>
      </c>
      <c r="BJ748" s="0" t="s">
        <v>155</v>
      </c>
      <c r="BK748" s="0" t="s">
        <v>155</v>
      </c>
      <c r="BL748" s="0" t="s">
        <v>155</v>
      </c>
      <c r="BP748" s="0" t="s">
        <v>155</v>
      </c>
      <c r="BR748" s="0" t="s">
        <v>155</v>
      </c>
      <c r="BS748" s="0" t="s">
        <v>155</v>
      </c>
      <c r="BV748" s="0" t="s">
        <v>155</v>
      </c>
      <c r="BY748" s="0" t="s">
        <v>144</v>
      </c>
      <c r="CA748" s="0" t="s">
        <v>155</v>
      </c>
      <c r="CC748" s="0" t="s">
        <v>144</v>
      </c>
      <c r="CG748" s="0" t="s">
        <v>155</v>
      </c>
      <c r="CK748" s="0" t="s">
        <v>155</v>
      </c>
      <c r="CL748" s="0" t="s">
        <v>144</v>
      </c>
      <c r="CN748" s="0" t="s">
        <v>155</v>
      </c>
      <c r="CO748" s="0" t="s">
        <v>144</v>
      </c>
      <c r="CP748" s="0" t="s">
        <v>155</v>
      </c>
      <c r="CQ748" s="0" t="s">
        <v>144</v>
      </c>
      <c r="CT748" s="0" t="s">
        <v>155</v>
      </c>
      <c r="CU748" s="0" t="s">
        <v>144</v>
      </c>
      <c r="CV748" s="0" t="s">
        <v>155</v>
      </c>
      <c r="CW748" s="0" t="s">
        <v>144</v>
      </c>
      <c r="CY748" s="0" t="s">
        <v>155</v>
      </c>
      <c r="CZ748" s="0" t="s">
        <v>144</v>
      </c>
      <c r="DC748" s="0" t="s">
        <v>155</v>
      </c>
      <c r="DD748" s="0" t="s">
        <v>144</v>
      </c>
      <c r="DF748" s="0" t="s">
        <v>155</v>
      </c>
      <c r="DG748" s="0" t="s">
        <v>144</v>
      </c>
      <c r="DI748" s="0" t="s">
        <v>155</v>
      </c>
      <c r="DJ748" s="0" t="s">
        <v>144</v>
      </c>
      <c r="DL748" s="0" t="s">
        <v>155</v>
      </c>
      <c r="DM748" s="0" t="s">
        <v>144</v>
      </c>
      <c r="DN748" s="0" t="s">
        <v>155</v>
      </c>
      <c r="DR748" s="0" t="s">
        <v>155</v>
      </c>
      <c r="DS748" s="0" t="s">
        <v>144</v>
      </c>
      <c r="DT748" s="0" t="s">
        <v>144</v>
      </c>
      <c r="DU748" s="0" t="s">
        <v>155</v>
      </c>
      <c r="DW748" s="0" t="s">
        <v>144</v>
      </c>
      <c r="DX748" s="0" t="s">
        <v>155</v>
      </c>
      <c r="EA748" s="0" t="s">
        <v>155</v>
      </c>
      <c r="EF748" s="0" t="s">
        <v>155</v>
      </c>
    </row>
    <row r="749" customFormat="false" ht="13.8" hidden="false" customHeight="false" outlineLevel="0" collapsed="false">
      <c r="A749" s="0" t="s">
        <v>3800</v>
      </c>
      <c r="B749" s="0" t="n">
        <v>78</v>
      </c>
      <c r="C749" s="0" t="n">
        <v>15748</v>
      </c>
      <c r="D749" s="0" t="s">
        <v>3797</v>
      </c>
      <c r="E749" s="0" t="s">
        <v>470</v>
      </c>
      <c r="F749" s="0" t="str">
        <f aca="false">CONCATENATE(D749," ",LEFT(H749,4),"T=",AW749,"D=",AX749,"R=",AY749,"M=",AZ749,"L=",BA749,"B=",BB749)</f>
        <v>RIES T=48D=16R=0M=3L=9B=1</v>
      </c>
      <c r="G749" s="0" t="s">
        <v>217</v>
      </c>
      <c r="I749" s="0" t="s">
        <v>3801</v>
      </c>
      <c r="J749" s="0" t="s">
        <v>3802</v>
      </c>
      <c r="K749" s="0" t="s">
        <v>143</v>
      </c>
      <c r="L749" s="0" t="s">
        <v>144</v>
      </c>
      <c r="M749" s="0" t="str">
        <f aca="false">RIGHT(N749,LEN(N749)-FIND(" ",N749))</f>
        <v>CRESCENT DR NE</v>
      </c>
      <c r="N749" s="0" t="s">
        <v>3799</v>
      </c>
      <c r="P749" s="0" t="s">
        <v>147</v>
      </c>
      <c r="Q749" s="0" t="s">
        <v>148</v>
      </c>
      <c r="R749" s="0" t="n">
        <v>44483</v>
      </c>
      <c r="AD749" s="0" t="s">
        <v>149</v>
      </c>
      <c r="AE749" s="0" t="s">
        <v>150</v>
      </c>
      <c r="AF749" s="0" t="s">
        <v>151</v>
      </c>
      <c r="AH749" s="0" t="n">
        <v>14</v>
      </c>
      <c r="AI749" s="0" t="n">
        <v>11</v>
      </c>
      <c r="AN749" s="0" t="s">
        <v>147</v>
      </c>
      <c r="AO749" s="0" t="s">
        <v>908</v>
      </c>
      <c r="AP749" s="0" t="s">
        <v>909</v>
      </c>
      <c r="AQ749" s="0" t="n">
        <v>9</v>
      </c>
      <c r="AR749" s="0" t="n">
        <v>64</v>
      </c>
      <c r="AS749" s="0" t="n">
        <v>32</v>
      </c>
      <c r="AV749" s="0" t="s">
        <v>202</v>
      </c>
      <c r="AW749" s="0" t="n">
        <f aca="false">COUNTA($BC749:$EG749)</f>
        <v>48</v>
      </c>
      <c r="AX749" s="0" t="n">
        <f aca="false">COUNTIF($BC749:$EG749,"D")</f>
        <v>16</v>
      </c>
      <c r="AY749" s="0" t="n">
        <f aca="false">COUNTIF($BC749:$EG749,"R")</f>
        <v>0</v>
      </c>
      <c r="AZ749" s="2" t="n">
        <f aca="false">COUNTIF(DW749,"D")+COUNTIF(DO749,"D")+COUNTIF(DJ749,"D")+COUNTIF(DD749,"D")</f>
        <v>3</v>
      </c>
      <c r="BA749" s="0" t="n">
        <f aca="false">IF(DH749&lt;&gt;"",1,0)+IF(DI749&lt;&gt;"",1,0)+IF(DK749&lt;&gt;"",1,0)+IF(DM749&lt;&gt;"",1,0)+IF(DN749&lt;&gt;"",1,0)+IF(DO749&lt;&gt;"",1,0)+IF(DQ749&lt;&gt;"",1,0)+IF(DR749&lt;&gt;"",1,0)+IF(DT749&lt;&gt;"",1,0)+IF(DU749&lt;&gt;"",1,0)+IF(DV749&lt;&gt;"",1,0)+IF(DW749&lt;&gt;"",1,0)+IF(DX749&lt;&gt;"",1,0)+IF(DZ749&lt;&gt;"",1,0)+IF(EA749&lt;&gt;"",1,0)+IF(EB749&lt;&gt;"",1,0)+IF(EE749&lt;&gt;"",1,0)</f>
        <v>9</v>
      </c>
      <c r="BB749" s="0" t="n">
        <f aca="false">IF(AND(AV749&gt;0, AW749&gt;0),1,0)</f>
        <v>1</v>
      </c>
      <c r="BC749" s="0" t="s">
        <v>155</v>
      </c>
      <c r="BD749" s="0" t="s">
        <v>155</v>
      </c>
      <c r="BE749" s="0" t="s">
        <v>155</v>
      </c>
      <c r="BF749" s="0" t="s">
        <v>155</v>
      </c>
      <c r="BG749" s="0" t="s">
        <v>155</v>
      </c>
      <c r="BH749" s="0" t="s">
        <v>155</v>
      </c>
      <c r="BI749" s="0" t="s">
        <v>155</v>
      </c>
      <c r="BJ749" s="0" t="s">
        <v>155</v>
      </c>
      <c r="BK749" s="0" t="s">
        <v>155</v>
      </c>
      <c r="BL749" s="0" t="s">
        <v>155</v>
      </c>
      <c r="BP749" s="0" t="s">
        <v>155</v>
      </c>
      <c r="BR749" s="0" t="s">
        <v>155</v>
      </c>
      <c r="BS749" s="0" t="s">
        <v>155</v>
      </c>
      <c r="BV749" s="0" t="s">
        <v>155</v>
      </c>
      <c r="BY749" s="0" t="s">
        <v>144</v>
      </c>
      <c r="CA749" s="0" t="s">
        <v>155</v>
      </c>
      <c r="CC749" s="0" t="s">
        <v>144</v>
      </c>
      <c r="CG749" s="0" t="s">
        <v>155</v>
      </c>
      <c r="CH749" s="0" t="s">
        <v>144</v>
      </c>
      <c r="CK749" s="0" t="s">
        <v>155</v>
      </c>
      <c r="CL749" s="0" t="s">
        <v>144</v>
      </c>
      <c r="CN749" s="0" t="s">
        <v>155</v>
      </c>
      <c r="CO749" s="0" t="s">
        <v>144</v>
      </c>
      <c r="CP749" s="0" t="s">
        <v>155</v>
      </c>
      <c r="CQ749" s="0" t="s">
        <v>144</v>
      </c>
      <c r="CT749" s="0" t="s">
        <v>155</v>
      </c>
      <c r="CU749" s="0" t="s">
        <v>144</v>
      </c>
      <c r="CV749" s="0" t="s">
        <v>155</v>
      </c>
      <c r="CW749" s="0" t="s">
        <v>144</v>
      </c>
      <c r="CY749" s="0" t="s">
        <v>155</v>
      </c>
      <c r="CZ749" s="0" t="s">
        <v>144</v>
      </c>
      <c r="DC749" s="0" t="s">
        <v>155</v>
      </c>
      <c r="DD749" s="0" t="s">
        <v>144</v>
      </c>
      <c r="DF749" s="0" t="s">
        <v>155</v>
      </c>
      <c r="DG749" s="0" t="s">
        <v>144</v>
      </c>
      <c r="DI749" s="0" t="s">
        <v>155</v>
      </c>
      <c r="DJ749" s="0" t="s">
        <v>144</v>
      </c>
      <c r="DL749" s="0" t="s">
        <v>155</v>
      </c>
      <c r="DM749" s="0" t="s">
        <v>144</v>
      </c>
      <c r="DN749" s="0" t="s">
        <v>155</v>
      </c>
      <c r="DR749" s="0" t="s">
        <v>155</v>
      </c>
      <c r="DS749" s="0" t="s">
        <v>144</v>
      </c>
      <c r="DT749" s="0" t="s">
        <v>144</v>
      </c>
      <c r="DU749" s="0" t="s">
        <v>155</v>
      </c>
      <c r="DW749" s="0" t="s">
        <v>144</v>
      </c>
      <c r="DX749" s="0" t="s">
        <v>155</v>
      </c>
      <c r="EA749" s="0" t="s">
        <v>155</v>
      </c>
      <c r="EF749" s="0" t="s">
        <v>155</v>
      </c>
    </row>
    <row r="750" customFormat="false" ht="13.8" hidden="false" customHeight="false" outlineLevel="0" collapsed="false">
      <c r="A750" s="0" t="s">
        <v>3803</v>
      </c>
      <c r="B750" s="0" t="n">
        <v>78</v>
      </c>
      <c r="C750" s="0" t="n">
        <v>104062</v>
      </c>
      <c r="D750" s="0" t="s">
        <v>3804</v>
      </c>
      <c r="E750" s="0" t="s">
        <v>470</v>
      </c>
      <c r="F750" s="0" t="str">
        <f aca="false">CONCATENATE(D750," ",LEFT(H750,4),"T=",AW750,"D=",AX750,"R=",AY750,"M=",AZ750,"L=",BA750,"B=",BB750)</f>
        <v>RIESER T=40D=14R=1M=3L=9B=1</v>
      </c>
      <c r="G750" s="0" t="s">
        <v>613</v>
      </c>
      <c r="I750" s="0" t="s">
        <v>3805</v>
      </c>
      <c r="J750" s="0" t="s">
        <v>3806</v>
      </c>
      <c r="K750" s="0" t="s">
        <v>143</v>
      </c>
      <c r="L750" s="0" t="s">
        <v>217</v>
      </c>
      <c r="M750" s="0" t="str">
        <f aca="false">RIGHT(N750,LEN(N750)-FIND(" ",N750))</f>
        <v>ADELAIDE AVE SE</v>
      </c>
      <c r="N750" s="0" t="s">
        <v>3807</v>
      </c>
      <c r="P750" s="0" t="s">
        <v>147</v>
      </c>
      <c r="Q750" s="0" t="s">
        <v>148</v>
      </c>
      <c r="R750" s="0" t="n">
        <v>44483</v>
      </c>
      <c r="AD750" s="0" t="s">
        <v>149</v>
      </c>
      <c r="AE750" s="0" t="s">
        <v>150</v>
      </c>
      <c r="AF750" s="0" t="s">
        <v>151</v>
      </c>
      <c r="AH750" s="0" t="n">
        <v>14</v>
      </c>
      <c r="AI750" s="0" t="n">
        <v>11</v>
      </c>
      <c r="AN750" s="0" t="s">
        <v>147</v>
      </c>
      <c r="AO750" s="0" t="s">
        <v>3046</v>
      </c>
      <c r="AP750" s="0" t="s">
        <v>3047</v>
      </c>
      <c r="AQ750" s="0" t="n">
        <v>9</v>
      </c>
      <c r="AR750" s="0" t="n">
        <v>64</v>
      </c>
      <c r="AS750" s="0" t="n">
        <v>32</v>
      </c>
      <c r="AV750" s="0" t="s">
        <v>2802</v>
      </c>
      <c r="AW750" s="0" t="n">
        <f aca="false">COUNTA($BC750:$EG750)</f>
        <v>40</v>
      </c>
      <c r="AX750" s="0" t="n">
        <f aca="false">COUNTIF($BC750:$EG750,"D")</f>
        <v>14</v>
      </c>
      <c r="AY750" s="0" t="n">
        <f aca="false">COUNTIF($BC750:$EG750,"R")</f>
        <v>1</v>
      </c>
      <c r="AZ750" s="2" t="n">
        <f aca="false">COUNTIF(DW750,"D")+COUNTIF(DO750,"D")+COUNTIF(DJ750,"D")+COUNTIF(DD750,"D")</f>
        <v>3</v>
      </c>
      <c r="BA750" s="0" t="n">
        <f aca="false">IF(DH750&lt;&gt;"",1,0)+IF(DI750&lt;&gt;"",1,0)+IF(DK750&lt;&gt;"",1,0)+IF(DM750&lt;&gt;"",1,0)+IF(DN750&lt;&gt;"",1,0)+IF(DO750&lt;&gt;"",1,0)+IF(DQ750&lt;&gt;"",1,0)+IF(DR750&lt;&gt;"",1,0)+IF(DT750&lt;&gt;"",1,0)+IF(DU750&lt;&gt;"",1,0)+IF(DV750&lt;&gt;"",1,0)+IF(DW750&lt;&gt;"",1,0)+IF(DX750&lt;&gt;"",1,0)+IF(DZ750&lt;&gt;"",1,0)+IF(EA750&lt;&gt;"",1,0)+IF(EB750&lt;&gt;"",1,0)+IF(EE750&lt;&gt;"",1,0)</f>
        <v>9</v>
      </c>
      <c r="BB750" s="0" t="n">
        <f aca="false">IF(AND(AV750&gt;0, AW750&gt;0),1,0)</f>
        <v>1</v>
      </c>
      <c r="BD750" s="0" t="s">
        <v>155</v>
      </c>
      <c r="BE750" s="0" t="s">
        <v>155</v>
      </c>
      <c r="BG750" s="0" t="s">
        <v>155</v>
      </c>
      <c r="BJ750" s="0" t="s">
        <v>155</v>
      </c>
      <c r="BK750" s="0" t="s">
        <v>155</v>
      </c>
      <c r="BL750" s="0" t="s">
        <v>155</v>
      </c>
      <c r="BP750" s="0" t="s">
        <v>155</v>
      </c>
      <c r="BS750" s="0" t="s">
        <v>155</v>
      </c>
      <c r="BY750" s="0" t="s">
        <v>144</v>
      </c>
      <c r="CA750" s="0" t="s">
        <v>155</v>
      </c>
      <c r="CG750" s="0" t="s">
        <v>155</v>
      </c>
      <c r="CH750" s="0" t="s">
        <v>144</v>
      </c>
      <c r="CK750" s="0" t="s">
        <v>155</v>
      </c>
      <c r="CL750" s="0" t="s">
        <v>144</v>
      </c>
      <c r="CN750" s="0" t="s">
        <v>155</v>
      </c>
      <c r="CO750" s="0" t="s">
        <v>144</v>
      </c>
      <c r="CP750" s="0" t="s">
        <v>155</v>
      </c>
      <c r="CQ750" s="0" t="s">
        <v>144</v>
      </c>
      <c r="CT750" s="0" t="s">
        <v>155</v>
      </c>
      <c r="CV750" s="0" t="s">
        <v>155</v>
      </c>
      <c r="CW750" s="0" t="s">
        <v>144</v>
      </c>
      <c r="CY750" s="0" t="s">
        <v>155</v>
      </c>
      <c r="CZ750" s="0" t="s">
        <v>144</v>
      </c>
      <c r="DC750" s="0" t="s">
        <v>155</v>
      </c>
      <c r="DD750" s="0" t="s">
        <v>144</v>
      </c>
      <c r="DF750" s="0" t="s">
        <v>155</v>
      </c>
      <c r="DG750" s="0" t="s">
        <v>144</v>
      </c>
      <c r="DI750" s="0" t="s">
        <v>155</v>
      </c>
      <c r="DJ750" s="0" t="s">
        <v>144</v>
      </c>
      <c r="DM750" s="0" t="s">
        <v>144</v>
      </c>
      <c r="DN750" s="0" t="s">
        <v>155</v>
      </c>
      <c r="DR750" s="0" t="s">
        <v>155</v>
      </c>
      <c r="DS750" s="0" t="s">
        <v>144</v>
      </c>
      <c r="DT750" s="0" t="s">
        <v>144</v>
      </c>
      <c r="DU750" s="0" t="s">
        <v>155</v>
      </c>
      <c r="DW750" s="0" t="s">
        <v>144</v>
      </c>
      <c r="DX750" s="0" t="s">
        <v>155</v>
      </c>
      <c r="EA750" s="0" t="s">
        <v>155</v>
      </c>
      <c r="ED750" s="0" t="s">
        <v>217</v>
      </c>
      <c r="EF750" s="0" t="s">
        <v>155</v>
      </c>
    </row>
    <row r="751" customFormat="false" ht="13.8" hidden="false" customHeight="false" outlineLevel="0" collapsed="false">
      <c r="A751" s="0" t="s">
        <v>3808</v>
      </c>
      <c r="B751" s="0" t="n">
        <v>78</v>
      </c>
      <c r="C751" s="0" t="n">
        <v>167913</v>
      </c>
      <c r="D751" s="0" t="s">
        <v>1933</v>
      </c>
      <c r="E751" s="0" t="s">
        <v>3809</v>
      </c>
      <c r="F751" s="0" t="str">
        <f aca="false">CONCATENATE(D751," ",LEFT(H751,4),"T=",AW751,"D=",AX751,"R=",AY751,"M=",AZ751,"L=",BA751,"B=",BB751)</f>
        <v>RIFFE T=44D=14R=0M=3L=9B=1</v>
      </c>
      <c r="G751" s="0" t="s">
        <v>1023</v>
      </c>
      <c r="I751" s="0" t="s">
        <v>3810</v>
      </c>
      <c r="J751" s="0" t="s">
        <v>3811</v>
      </c>
      <c r="K751" s="0" t="s">
        <v>143</v>
      </c>
      <c r="L751" s="0" t="s">
        <v>144</v>
      </c>
      <c r="M751" s="0" t="str">
        <f aca="false">RIGHT(N751,LEN(N751)-FIND(" ",N751))</f>
        <v>CENTRAL PARKWAY AVE SE</v>
      </c>
      <c r="N751" s="0" t="s">
        <v>1936</v>
      </c>
      <c r="P751" s="0" t="s">
        <v>147</v>
      </c>
      <c r="Q751" s="0" t="s">
        <v>148</v>
      </c>
      <c r="R751" s="0" t="n">
        <v>44483</v>
      </c>
      <c r="AD751" s="0" t="s">
        <v>149</v>
      </c>
      <c r="AE751" s="0" t="s">
        <v>150</v>
      </c>
      <c r="AF751" s="0" t="s">
        <v>151</v>
      </c>
      <c r="AH751" s="0" t="n">
        <v>14</v>
      </c>
      <c r="AI751" s="0" t="n">
        <v>11</v>
      </c>
      <c r="AN751" s="0" t="s">
        <v>147</v>
      </c>
      <c r="AO751" s="0" t="s">
        <v>268</v>
      </c>
      <c r="AP751" s="0" t="s">
        <v>269</v>
      </c>
      <c r="AQ751" s="0" t="n">
        <v>9</v>
      </c>
      <c r="AR751" s="0" t="n">
        <v>64</v>
      </c>
      <c r="AS751" s="0" t="n">
        <v>32</v>
      </c>
      <c r="AV751" s="0" t="s">
        <v>252</v>
      </c>
      <c r="AW751" s="0" t="n">
        <f aca="false">COUNTA($BC751:$EG751)</f>
        <v>44</v>
      </c>
      <c r="AX751" s="0" t="n">
        <f aca="false">COUNTIF($BC751:$EG751,"D")</f>
        <v>14</v>
      </c>
      <c r="AY751" s="0" t="n">
        <f aca="false">COUNTIF($BC751:$EG751,"R")</f>
        <v>0</v>
      </c>
      <c r="AZ751" s="2" t="n">
        <f aca="false">COUNTIF(DW751,"D")+COUNTIF(DO751,"D")+COUNTIF(DJ751,"D")+COUNTIF(DD751,"D")</f>
        <v>3</v>
      </c>
      <c r="BA751" s="0" t="n">
        <f aca="false">IF(DH751&lt;&gt;"",1,0)+IF(DI751&lt;&gt;"",1,0)+IF(DK751&lt;&gt;"",1,0)+IF(DM751&lt;&gt;"",1,0)+IF(DN751&lt;&gt;"",1,0)+IF(DO751&lt;&gt;"",1,0)+IF(DQ751&lt;&gt;"",1,0)+IF(DR751&lt;&gt;"",1,0)+IF(DT751&lt;&gt;"",1,0)+IF(DU751&lt;&gt;"",1,0)+IF(DV751&lt;&gt;"",1,0)+IF(DW751&lt;&gt;"",1,0)+IF(DX751&lt;&gt;"",1,0)+IF(DZ751&lt;&gt;"",1,0)+IF(EA751&lt;&gt;"",1,0)+IF(EB751&lt;&gt;"",1,0)+IF(EE751&lt;&gt;"",1,0)</f>
        <v>9</v>
      </c>
      <c r="BB751" s="0" t="n">
        <f aca="false">IF(AND(AV751&gt;0, AW751&gt;0),1,0)</f>
        <v>1</v>
      </c>
      <c r="BC751" s="0" t="s">
        <v>155</v>
      </c>
      <c r="BD751" s="0" t="s">
        <v>155</v>
      </c>
      <c r="BE751" s="0" t="s">
        <v>155</v>
      </c>
      <c r="BF751" s="0" t="s">
        <v>155</v>
      </c>
      <c r="BG751" s="0" t="s">
        <v>155</v>
      </c>
      <c r="BH751" s="0" t="s">
        <v>155</v>
      </c>
      <c r="BI751" s="0" t="s">
        <v>155</v>
      </c>
      <c r="BJ751" s="0" t="s">
        <v>155</v>
      </c>
      <c r="BK751" s="0" t="s">
        <v>155</v>
      </c>
      <c r="BL751" s="0" t="s">
        <v>155</v>
      </c>
      <c r="BP751" s="0" t="s">
        <v>155</v>
      </c>
      <c r="BR751" s="0" t="s">
        <v>155</v>
      </c>
      <c r="BS751" s="0" t="s">
        <v>155</v>
      </c>
      <c r="BV751" s="0" t="s">
        <v>155</v>
      </c>
      <c r="BY751" s="0" t="s">
        <v>144</v>
      </c>
      <c r="CA751" s="0" t="s">
        <v>155</v>
      </c>
      <c r="CC751" s="0" t="s">
        <v>144</v>
      </c>
      <c r="CG751" s="0" t="s">
        <v>155</v>
      </c>
      <c r="CH751" s="0" t="s">
        <v>144</v>
      </c>
      <c r="CK751" s="0" t="s">
        <v>155</v>
      </c>
      <c r="CL751" s="0" t="s">
        <v>144</v>
      </c>
      <c r="CN751" s="0" t="s">
        <v>155</v>
      </c>
      <c r="CO751" s="0" t="s">
        <v>144</v>
      </c>
      <c r="CP751" s="0" t="s">
        <v>155</v>
      </c>
      <c r="CW751" s="0" t="s">
        <v>144</v>
      </c>
      <c r="CY751" s="0" t="s">
        <v>155</v>
      </c>
      <c r="CZ751" s="0" t="s">
        <v>144</v>
      </c>
      <c r="DC751" s="0" t="s">
        <v>155</v>
      </c>
      <c r="DD751" s="0" t="s">
        <v>144</v>
      </c>
      <c r="DF751" s="0" t="s">
        <v>155</v>
      </c>
      <c r="DG751" s="0" t="s">
        <v>144</v>
      </c>
      <c r="DI751" s="0" t="s">
        <v>155</v>
      </c>
      <c r="DL751" s="0" t="s">
        <v>155</v>
      </c>
      <c r="DM751" s="0" t="s">
        <v>144</v>
      </c>
      <c r="DN751" s="0" t="s">
        <v>155</v>
      </c>
      <c r="DO751" s="0" t="s">
        <v>144</v>
      </c>
      <c r="DR751" s="0" t="s">
        <v>155</v>
      </c>
      <c r="DS751" s="0" t="s">
        <v>144</v>
      </c>
      <c r="DU751" s="0" t="s">
        <v>155</v>
      </c>
      <c r="DW751" s="0" t="s">
        <v>144</v>
      </c>
      <c r="DX751" s="0" t="s">
        <v>155</v>
      </c>
      <c r="EA751" s="0" t="s">
        <v>155</v>
      </c>
      <c r="ED751" s="0" t="s">
        <v>144</v>
      </c>
      <c r="EF751" s="0" t="s">
        <v>155</v>
      </c>
    </row>
    <row r="752" customFormat="false" ht="13.8" hidden="false" customHeight="false" outlineLevel="0" collapsed="false">
      <c r="A752" s="0" t="s">
        <v>3812</v>
      </c>
      <c r="B752" s="0" t="n">
        <v>78</v>
      </c>
      <c r="C752" s="0" t="n">
        <v>223016</v>
      </c>
      <c r="D752" s="0" t="s">
        <v>2686</v>
      </c>
      <c r="E752" s="0" t="s">
        <v>3813</v>
      </c>
      <c r="F752" s="0" t="str">
        <f aca="false">CONCATENATE(D752," ",LEFT(H752,4),"T=",AW752,"D=",AX752,"R=",AY752,"M=",AZ752,"L=",BA752,"B=",BB752)</f>
        <v>RIMAR T=35D=13R=0M=3L=9B=1</v>
      </c>
      <c r="G752" s="0" t="s">
        <v>281</v>
      </c>
      <c r="I752" s="0" t="s">
        <v>3814</v>
      </c>
      <c r="J752" s="0" t="s">
        <v>3815</v>
      </c>
      <c r="K752" s="0" t="s">
        <v>143</v>
      </c>
      <c r="L752" s="0" t="s">
        <v>144</v>
      </c>
      <c r="M752" s="0" t="str">
        <f aca="false">RIGHT(N752,LEN(N752)-FIND(" ",N752))</f>
        <v>PERKINS DR NW</v>
      </c>
      <c r="N752" s="0" t="s">
        <v>3816</v>
      </c>
      <c r="P752" s="0" t="s">
        <v>147</v>
      </c>
      <c r="Q752" s="0" t="s">
        <v>148</v>
      </c>
      <c r="R752" s="0" t="n">
        <v>44483</v>
      </c>
      <c r="AD752" s="0" t="s">
        <v>149</v>
      </c>
      <c r="AE752" s="0" t="s">
        <v>150</v>
      </c>
      <c r="AF752" s="0" t="s">
        <v>151</v>
      </c>
      <c r="AH752" s="0" t="n">
        <v>14</v>
      </c>
      <c r="AI752" s="0" t="n">
        <v>11</v>
      </c>
      <c r="AN752" s="0" t="s">
        <v>147</v>
      </c>
      <c r="AO752" s="0" t="s">
        <v>211</v>
      </c>
      <c r="AP752" s="0" t="s">
        <v>212</v>
      </c>
      <c r="AQ752" s="0" t="n">
        <v>9</v>
      </c>
      <c r="AR752" s="0" t="n">
        <v>64</v>
      </c>
      <c r="AS752" s="0" t="n">
        <v>32</v>
      </c>
      <c r="AV752" s="0" t="s">
        <v>213</v>
      </c>
      <c r="AW752" s="0" t="n">
        <f aca="false">COUNTA($BC752:$EG752)</f>
        <v>35</v>
      </c>
      <c r="AX752" s="0" t="n">
        <f aca="false">COUNTIF($BC752:$EG752,"D")</f>
        <v>13</v>
      </c>
      <c r="AY752" s="0" t="n">
        <f aca="false">COUNTIF($BC752:$EG752,"R")</f>
        <v>0</v>
      </c>
      <c r="AZ752" s="2" t="n">
        <f aca="false">COUNTIF(DW752,"D")+COUNTIF(DO752,"D")+COUNTIF(DJ752,"D")+COUNTIF(DD752,"D")</f>
        <v>3</v>
      </c>
      <c r="BA752" s="0" t="n">
        <f aca="false">IF(DH752&lt;&gt;"",1,0)+IF(DI752&lt;&gt;"",1,0)+IF(DK752&lt;&gt;"",1,0)+IF(DM752&lt;&gt;"",1,0)+IF(DN752&lt;&gt;"",1,0)+IF(DO752&lt;&gt;"",1,0)+IF(DQ752&lt;&gt;"",1,0)+IF(DR752&lt;&gt;"",1,0)+IF(DT752&lt;&gt;"",1,0)+IF(DU752&lt;&gt;"",1,0)+IF(DV752&lt;&gt;"",1,0)+IF(DW752&lt;&gt;"",1,0)+IF(DX752&lt;&gt;"",1,0)+IF(DZ752&lt;&gt;"",1,0)+IF(EA752&lt;&gt;"",1,0)+IF(EB752&lt;&gt;"",1,0)+IF(EE752&lt;&gt;"",1,0)</f>
        <v>9</v>
      </c>
      <c r="BB752" s="0" t="n">
        <f aca="false">IF(AND(AV752&gt;0, AW752&gt;0),1,0)</f>
        <v>1</v>
      </c>
      <c r="BC752" s="0" t="s">
        <v>155</v>
      </c>
      <c r="BD752" s="0" t="s">
        <v>155</v>
      </c>
      <c r="BG752" s="0" t="s">
        <v>155</v>
      </c>
      <c r="BH752" s="0" t="s">
        <v>155</v>
      </c>
      <c r="BI752" s="0" t="s">
        <v>155</v>
      </c>
      <c r="BJ752" s="0" t="s">
        <v>155</v>
      </c>
      <c r="BK752" s="0" t="s">
        <v>155</v>
      </c>
      <c r="BL752" s="0" t="s">
        <v>155</v>
      </c>
      <c r="BR752" s="0" t="s">
        <v>155</v>
      </c>
      <c r="BS752" s="0" t="s">
        <v>155</v>
      </c>
      <c r="BY752" s="0" t="s">
        <v>144</v>
      </c>
      <c r="CA752" s="0" t="s">
        <v>155</v>
      </c>
      <c r="CG752" s="0" t="s">
        <v>155</v>
      </c>
      <c r="CL752" s="0" t="s">
        <v>144</v>
      </c>
      <c r="CN752" s="0" t="s">
        <v>155</v>
      </c>
      <c r="CO752" s="0" t="s">
        <v>144</v>
      </c>
      <c r="CP752" s="0" t="s">
        <v>155</v>
      </c>
      <c r="CT752" s="0" t="s">
        <v>155</v>
      </c>
      <c r="CU752" s="0" t="s">
        <v>144</v>
      </c>
      <c r="CW752" s="0" t="s">
        <v>144</v>
      </c>
      <c r="CZ752" s="0" t="s">
        <v>144</v>
      </c>
      <c r="DC752" s="0" t="s">
        <v>155</v>
      </c>
      <c r="DI752" s="0" t="s">
        <v>155</v>
      </c>
      <c r="DJ752" s="0" t="s">
        <v>144</v>
      </c>
      <c r="DM752" s="0" t="s">
        <v>144</v>
      </c>
      <c r="DN752" s="0" t="s">
        <v>155</v>
      </c>
      <c r="DO752" s="0" t="s">
        <v>144</v>
      </c>
      <c r="DS752" s="0" t="s">
        <v>144</v>
      </c>
      <c r="DT752" s="0" t="s">
        <v>144</v>
      </c>
      <c r="DU752" s="0" t="s">
        <v>155</v>
      </c>
      <c r="DW752" s="0" t="s">
        <v>144</v>
      </c>
      <c r="DX752" s="0" t="s">
        <v>155</v>
      </c>
      <c r="EA752" s="0" t="s">
        <v>155</v>
      </c>
      <c r="ED752" s="0" t="s">
        <v>144</v>
      </c>
      <c r="EF752" s="0" t="s">
        <v>155</v>
      </c>
    </row>
    <row r="753" customFormat="false" ht="13.8" hidden="false" customHeight="false" outlineLevel="0" collapsed="false">
      <c r="A753" s="0" t="s">
        <v>3817</v>
      </c>
      <c r="B753" s="0" t="n">
        <v>78</v>
      </c>
      <c r="C753" s="0" t="n">
        <v>279657</v>
      </c>
      <c r="D753" s="0" t="s">
        <v>3818</v>
      </c>
      <c r="E753" s="0" t="s">
        <v>3819</v>
      </c>
      <c r="F753" s="0" t="str">
        <f aca="false">CONCATENATE(D753," ",LEFT(H753,4),"T=",AW753,"D=",AX753,"R=",AY753,"M=",AZ753,"L=",BA753,"B=",BB753)</f>
        <v>ROBERTS T=35D=9R=0M=3L=9B=1</v>
      </c>
      <c r="G753" s="0" t="s">
        <v>281</v>
      </c>
      <c r="I753" s="0" t="s">
        <v>3820</v>
      </c>
      <c r="J753" s="0" t="s">
        <v>751</v>
      </c>
      <c r="K753" s="0" t="s">
        <v>143</v>
      </c>
      <c r="L753" s="0" t="s">
        <v>144</v>
      </c>
      <c r="M753" s="0" t="str">
        <f aca="false">RIGHT(N753,LEN(N753)-FIND(" ",N753))</f>
        <v>STEWART DR NW</v>
      </c>
      <c r="N753" s="0" t="s">
        <v>3821</v>
      </c>
      <c r="P753" s="0" t="s">
        <v>147</v>
      </c>
      <c r="Q753" s="0" t="s">
        <v>148</v>
      </c>
      <c r="R753" s="0" t="n">
        <v>44485</v>
      </c>
      <c r="AD753" s="0" t="s">
        <v>149</v>
      </c>
      <c r="AE753" s="0" t="s">
        <v>150</v>
      </c>
      <c r="AF753" s="0" t="s">
        <v>151</v>
      </c>
      <c r="AH753" s="0" t="n">
        <v>14</v>
      </c>
      <c r="AI753" s="0" t="n">
        <v>11</v>
      </c>
      <c r="AN753" s="0" t="s">
        <v>147</v>
      </c>
      <c r="AO753" s="0" t="s">
        <v>396</v>
      </c>
      <c r="AP753" s="0" t="s">
        <v>397</v>
      </c>
      <c r="AQ753" s="0" t="n">
        <v>9</v>
      </c>
      <c r="AR753" s="0" t="n">
        <v>64</v>
      </c>
      <c r="AS753" s="0" t="n">
        <v>32</v>
      </c>
      <c r="AV753" s="0" t="s">
        <v>182</v>
      </c>
      <c r="AW753" s="0" t="n">
        <f aca="false">COUNTA($BC753:$EG753)</f>
        <v>35</v>
      </c>
      <c r="AX753" s="0" t="n">
        <f aca="false">COUNTIF($BC753:$EG753,"D")</f>
        <v>9</v>
      </c>
      <c r="AY753" s="0" t="n">
        <f aca="false">COUNTIF($BC753:$EG753,"R")</f>
        <v>0</v>
      </c>
      <c r="AZ753" s="2" t="n">
        <f aca="false">COUNTIF(DW753,"D")+COUNTIF(DO753,"D")+COUNTIF(DJ753,"D")+COUNTIF(DD753,"D")</f>
        <v>3</v>
      </c>
      <c r="BA753" s="0" t="n">
        <f aca="false">IF(DH753&lt;&gt;"",1,0)+IF(DI753&lt;&gt;"",1,0)+IF(DK753&lt;&gt;"",1,0)+IF(DM753&lt;&gt;"",1,0)+IF(DN753&lt;&gt;"",1,0)+IF(DO753&lt;&gt;"",1,0)+IF(DQ753&lt;&gt;"",1,0)+IF(DR753&lt;&gt;"",1,0)+IF(DT753&lt;&gt;"",1,0)+IF(DU753&lt;&gt;"",1,0)+IF(DV753&lt;&gt;"",1,0)+IF(DW753&lt;&gt;"",1,0)+IF(DX753&lt;&gt;"",1,0)+IF(DZ753&lt;&gt;"",1,0)+IF(EA753&lt;&gt;"",1,0)+IF(EB753&lt;&gt;"",1,0)+IF(EE753&lt;&gt;"",1,0)</f>
        <v>9</v>
      </c>
      <c r="BB753" s="0" t="n">
        <f aca="false">IF(AND(AV753&gt;0, AW753&gt;0),1,0)</f>
        <v>1</v>
      </c>
      <c r="BC753" s="0" t="s">
        <v>155</v>
      </c>
      <c r="BD753" s="0" t="s">
        <v>155</v>
      </c>
      <c r="BE753" s="0" t="s">
        <v>155</v>
      </c>
      <c r="BF753" s="0" t="s">
        <v>155</v>
      </c>
      <c r="BG753" s="0" t="s">
        <v>155</v>
      </c>
      <c r="BH753" s="0" t="s">
        <v>155</v>
      </c>
      <c r="BI753" s="0" t="s">
        <v>155</v>
      </c>
      <c r="BJ753" s="0" t="s">
        <v>155</v>
      </c>
      <c r="BK753" s="0" t="s">
        <v>155</v>
      </c>
      <c r="BL753" s="0" t="s">
        <v>155</v>
      </c>
      <c r="BR753" s="0" t="s">
        <v>155</v>
      </c>
      <c r="CA753" s="0" t="s">
        <v>155</v>
      </c>
      <c r="CK753" s="0" t="s">
        <v>155</v>
      </c>
      <c r="CL753" s="0" t="s">
        <v>144</v>
      </c>
      <c r="CN753" s="0" t="s">
        <v>155</v>
      </c>
      <c r="CP753" s="0" t="s">
        <v>155</v>
      </c>
      <c r="CV753" s="0" t="s">
        <v>155</v>
      </c>
      <c r="CY753" s="0" t="s">
        <v>155</v>
      </c>
      <c r="CZ753" s="0" t="s">
        <v>144</v>
      </c>
      <c r="DC753" s="0" t="s">
        <v>155</v>
      </c>
      <c r="DF753" s="0" t="s">
        <v>155</v>
      </c>
      <c r="DI753" s="0" t="s">
        <v>155</v>
      </c>
      <c r="DJ753" s="0" t="s">
        <v>144</v>
      </c>
      <c r="DL753" s="0" t="s">
        <v>155</v>
      </c>
      <c r="DM753" s="0" t="s">
        <v>144</v>
      </c>
      <c r="DN753" s="0" t="s">
        <v>155</v>
      </c>
      <c r="DO753" s="0" t="s">
        <v>144</v>
      </c>
      <c r="DS753" s="0" t="s">
        <v>144</v>
      </c>
      <c r="DT753" s="0" t="s">
        <v>144</v>
      </c>
      <c r="DU753" s="0" t="s">
        <v>155</v>
      </c>
      <c r="DW753" s="0" t="s">
        <v>144</v>
      </c>
      <c r="DX753" s="0" t="s">
        <v>155</v>
      </c>
      <c r="EA753" s="0" t="s">
        <v>155</v>
      </c>
      <c r="ED753" s="0" t="s">
        <v>144</v>
      </c>
      <c r="EF753" s="0" t="s">
        <v>155</v>
      </c>
    </row>
    <row r="754" customFormat="false" ht="13.8" hidden="false" customHeight="false" outlineLevel="0" collapsed="false">
      <c r="A754" s="0" t="s">
        <v>3822</v>
      </c>
      <c r="B754" s="0" t="n">
        <v>78</v>
      </c>
      <c r="C754" s="0" t="n">
        <v>224666</v>
      </c>
      <c r="D754" s="0" t="s">
        <v>1216</v>
      </c>
      <c r="E754" s="0" t="s">
        <v>880</v>
      </c>
      <c r="F754" s="0" t="str">
        <f aca="false">CONCATENATE(D754," ",LEFT(H754,4),"T=",AW754,"D=",AX754,"R=",AY754,"M=",AZ754,"L=",BA754,"B=",BB754)</f>
        <v>RODGERS T=42D=14R=0M=3L=9B=1</v>
      </c>
      <c r="G754" s="0" t="s">
        <v>511</v>
      </c>
      <c r="I754" s="0" t="s">
        <v>292</v>
      </c>
      <c r="J754" s="0" t="s">
        <v>3823</v>
      </c>
      <c r="K754" s="0" t="s">
        <v>143</v>
      </c>
      <c r="L754" s="0" t="s">
        <v>144</v>
      </c>
      <c r="M754" s="0" t="str">
        <f aca="false">RIGHT(N754,LEN(N754)-FIND(" ",N754))</f>
        <v>OAK CIR SW</v>
      </c>
      <c r="N754" s="0" t="s">
        <v>1219</v>
      </c>
      <c r="P754" s="0" t="s">
        <v>147</v>
      </c>
      <c r="Q754" s="0" t="s">
        <v>148</v>
      </c>
      <c r="R754" s="0" t="n">
        <v>44485</v>
      </c>
      <c r="AD754" s="0" t="s">
        <v>149</v>
      </c>
      <c r="AE754" s="0" t="s">
        <v>150</v>
      </c>
      <c r="AF754" s="0" t="s">
        <v>151</v>
      </c>
      <c r="AH754" s="0" t="n">
        <v>14</v>
      </c>
      <c r="AI754" s="0" t="n">
        <v>11</v>
      </c>
      <c r="AN754" s="0" t="s">
        <v>147</v>
      </c>
      <c r="AO754" s="0" t="s">
        <v>387</v>
      </c>
      <c r="AP754" s="0" t="s">
        <v>388</v>
      </c>
      <c r="AQ754" s="0" t="n">
        <v>9</v>
      </c>
      <c r="AR754" s="0" t="n">
        <v>64</v>
      </c>
      <c r="AS754" s="0" t="n">
        <v>32</v>
      </c>
      <c r="AV754" s="0" t="s">
        <v>154</v>
      </c>
      <c r="AW754" s="0" t="n">
        <f aca="false">COUNTA($BC754:$EG754)</f>
        <v>42</v>
      </c>
      <c r="AX754" s="0" t="n">
        <f aca="false">COUNTIF($BC754:$EG754,"D")</f>
        <v>14</v>
      </c>
      <c r="AY754" s="0" t="n">
        <f aca="false">COUNTIF($BC754:$EG754,"R")</f>
        <v>0</v>
      </c>
      <c r="AZ754" s="2" t="n">
        <f aca="false">COUNTIF(DW754,"D")+COUNTIF(DO754,"D")+COUNTIF(DJ754,"D")+COUNTIF(DD754,"D")</f>
        <v>3</v>
      </c>
      <c r="BA754" s="0" t="n">
        <f aca="false">IF(DH754&lt;&gt;"",1,0)+IF(DI754&lt;&gt;"",1,0)+IF(DK754&lt;&gt;"",1,0)+IF(DM754&lt;&gt;"",1,0)+IF(DN754&lt;&gt;"",1,0)+IF(DO754&lt;&gt;"",1,0)+IF(DQ754&lt;&gt;"",1,0)+IF(DR754&lt;&gt;"",1,0)+IF(DT754&lt;&gt;"",1,0)+IF(DU754&lt;&gt;"",1,0)+IF(DV754&lt;&gt;"",1,0)+IF(DW754&lt;&gt;"",1,0)+IF(DX754&lt;&gt;"",1,0)+IF(DZ754&lt;&gt;"",1,0)+IF(EA754&lt;&gt;"",1,0)+IF(EB754&lt;&gt;"",1,0)+IF(EE754&lt;&gt;"",1,0)</f>
        <v>9</v>
      </c>
      <c r="BB754" s="0" t="n">
        <f aca="false">IF(AND(AV754&gt;0, AW754&gt;0),1,0)</f>
        <v>1</v>
      </c>
      <c r="BC754" s="0" t="s">
        <v>155</v>
      </c>
      <c r="BD754" s="0" t="s">
        <v>155</v>
      </c>
      <c r="BE754" s="0" t="s">
        <v>155</v>
      </c>
      <c r="BH754" s="0" t="s">
        <v>155</v>
      </c>
      <c r="BJ754" s="0" t="s">
        <v>155</v>
      </c>
      <c r="BK754" s="0" t="s">
        <v>155</v>
      </c>
      <c r="BL754" s="0" t="s">
        <v>155</v>
      </c>
      <c r="BP754" s="0" t="s">
        <v>155</v>
      </c>
      <c r="BR754" s="0" t="s">
        <v>155</v>
      </c>
      <c r="BS754" s="0" t="s">
        <v>155</v>
      </c>
      <c r="BV754" s="0" t="s">
        <v>155</v>
      </c>
      <c r="BY754" s="0" t="s">
        <v>144</v>
      </c>
      <c r="CA754" s="0" t="s">
        <v>155</v>
      </c>
      <c r="CG754" s="0" t="s">
        <v>155</v>
      </c>
      <c r="CK754" s="0" t="s">
        <v>155</v>
      </c>
      <c r="CL754" s="0" t="s">
        <v>144</v>
      </c>
      <c r="CN754" s="0" t="s">
        <v>155</v>
      </c>
      <c r="CO754" s="0" t="s">
        <v>144</v>
      </c>
      <c r="CP754" s="0" t="s">
        <v>155</v>
      </c>
      <c r="CQ754" s="0" t="s">
        <v>144</v>
      </c>
      <c r="CV754" s="0" t="s">
        <v>155</v>
      </c>
      <c r="CW754" s="0" t="s">
        <v>144</v>
      </c>
      <c r="CY754" s="0" t="s">
        <v>155</v>
      </c>
      <c r="CZ754" s="0" t="s">
        <v>144</v>
      </c>
      <c r="DC754" s="0" t="s">
        <v>155</v>
      </c>
      <c r="DD754" s="0" t="s">
        <v>144</v>
      </c>
      <c r="DF754" s="0" t="s">
        <v>155</v>
      </c>
      <c r="DG754" s="0" t="s">
        <v>144</v>
      </c>
      <c r="DI754" s="0" t="s">
        <v>155</v>
      </c>
      <c r="DJ754" s="0" t="s">
        <v>144</v>
      </c>
      <c r="DL754" s="0" t="s">
        <v>155</v>
      </c>
      <c r="DM754" s="0" t="s">
        <v>144</v>
      </c>
      <c r="DN754" s="0" t="s">
        <v>155</v>
      </c>
      <c r="DR754" s="0" t="s">
        <v>155</v>
      </c>
      <c r="DS754" s="0" t="s">
        <v>144</v>
      </c>
      <c r="DT754" s="0" t="s">
        <v>144</v>
      </c>
      <c r="DU754" s="0" t="s">
        <v>155</v>
      </c>
      <c r="DW754" s="0" t="s">
        <v>144</v>
      </c>
      <c r="DX754" s="0" t="s">
        <v>155</v>
      </c>
      <c r="EA754" s="0" t="s">
        <v>155</v>
      </c>
      <c r="ED754" s="0" t="s">
        <v>144</v>
      </c>
      <c r="EF754" s="0" t="s">
        <v>155</v>
      </c>
    </row>
    <row r="755" customFormat="false" ht="13.8" hidden="false" customHeight="false" outlineLevel="0" collapsed="false">
      <c r="A755" s="0" t="s">
        <v>3824</v>
      </c>
      <c r="B755" s="0" t="n">
        <v>78</v>
      </c>
      <c r="C755" s="0" t="n">
        <v>13966</v>
      </c>
      <c r="D755" s="0" t="s">
        <v>3825</v>
      </c>
      <c r="E755" s="0" t="s">
        <v>2108</v>
      </c>
      <c r="F755" s="0" t="str">
        <f aca="false">CONCATENATE(D755," ",LEFT(H755,4),"T=",AW755,"D=",AX755,"R=",AY755,"M=",AZ755,"L=",BA755,"B=",BB755)</f>
        <v>ROLLISON T=50D=17R=0M=3L=9B=1</v>
      </c>
      <c r="G755" s="0" t="s">
        <v>281</v>
      </c>
      <c r="I755" s="0" t="s">
        <v>3826</v>
      </c>
      <c r="J755" s="0" t="s">
        <v>3827</v>
      </c>
      <c r="K755" s="0" t="s">
        <v>143</v>
      </c>
      <c r="L755" s="0" t="s">
        <v>144</v>
      </c>
      <c r="M755" s="0" t="str">
        <f aca="false">RIGHT(N755,LEN(N755)-FIND(" ",N755))</f>
        <v>WOODBINE AVE SE</v>
      </c>
      <c r="N755" s="0" t="s">
        <v>3828</v>
      </c>
      <c r="P755" s="0" t="s">
        <v>147</v>
      </c>
      <c r="Q755" s="0" t="s">
        <v>148</v>
      </c>
      <c r="R755" s="0" t="n">
        <v>44484</v>
      </c>
      <c r="AD755" s="0" t="s">
        <v>149</v>
      </c>
      <c r="AE755" s="0" t="s">
        <v>150</v>
      </c>
      <c r="AF755" s="0" t="s">
        <v>151</v>
      </c>
      <c r="AH755" s="0" t="n">
        <v>14</v>
      </c>
      <c r="AI755" s="0" t="n">
        <v>11</v>
      </c>
      <c r="AN755" s="0" t="s">
        <v>147</v>
      </c>
      <c r="AO755" s="0" t="s">
        <v>3046</v>
      </c>
      <c r="AP755" s="0" t="s">
        <v>3047</v>
      </c>
      <c r="AQ755" s="0" t="n">
        <v>9</v>
      </c>
      <c r="AR755" s="0" t="n">
        <v>64</v>
      </c>
      <c r="AS755" s="0" t="n">
        <v>32</v>
      </c>
      <c r="AV755" s="0" t="s">
        <v>2802</v>
      </c>
      <c r="AW755" s="0" t="n">
        <f aca="false">COUNTA($BC755:$EG755)</f>
        <v>50</v>
      </c>
      <c r="AX755" s="0" t="n">
        <f aca="false">COUNTIF($BC755:$EG755,"D")</f>
        <v>17</v>
      </c>
      <c r="AY755" s="0" t="n">
        <f aca="false">COUNTIF($BC755:$EG755,"R")</f>
        <v>0</v>
      </c>
      <c r="AZ755" s="2" t="n">
        <f aca="false">COUNTIF(DW755,"D")+COUNTIF(DO755,"D")+COUNTIF(DJ755,"D")+COUNTIF(DD755,"D")</f>
        <v>3</v>
      </c>
      <c r="BA755" s="0" t="n">
        <f aca="false">IF(DH755&lt;&gt;"",1,0)+IF(DI755&lt;&gt;"",1,0)+IF(DK755&lt;&gt;"",1,0)+IF(DM755&lt;&gt;"",1,0)+IF(DN755&lt;&gt;"",1,0)+IF(DO755&lt;&gt;"",1,0)+IF(DQ755&lt;&gt;"",1,0)+IF(DR755&lt;&gt;"",1,0)+IF(DT755&lt;&gt;"",1,0)+IF(DU755&lt;&gt;"",1,0)+IF(DV755&lt;&gt;"",1,0)+IF(DW755&lt;&gt;"",1,0)+IF(DX755&lt;&gt;"",1,0)+IF(DZ755&lt;&gt;"",1,0)+IF(EA755&lt;&gt;"",1,0)+IF(EB755&lt;&gt;"",1,0)+IF(EE755&lt;&gt;"",1,0)</f>
        <v>9</v>
      </c>
      <c r="BB755" s="0" t="n">
        <f aca="false">IF(AND(AV755&gt;0, AW755&gt;0),1,0)</f>
        <v>1</v>
      </c>
      <c r="BC755" s="0" t="s">
        <v>155</v>
      </c>
      <c r="BD755" s="0" t="s">
        <v>155</v>
      </c>
      <c r="BE755" s="0" t="s">
        <v>155</v>
      </c>
      <c r="BF755" s="0" t="s">
        <v>155</v>
      </c>
      <c r="BG755" s="0" t="s">
        <v>155</v>
      </c>
      <c r="BH755" s="0" t="s">
        <v>155</v>
      </c>
      <c r="BI755" s="0" t="s">
        <v>155</v>
      </c>
      <c r="BJ755" s="0" t="s">
        <v>155</v>
      </c>
      <c r="BK755" s="0" t="s">
        <v>155</v>
      </c>
      <c r="BL755" s="0" t="s">
        <v>155</v>
      </c>
      <c r="BP755" s="0" t="s">
        <v>155</v>
      </c>
      <c r="BR755" s="0" t="s">
        <v>155</v>
      </c>
      <c r="BS755" s="0" t="s">
        <v>155</v>
      </c>
      <c r="BT755" s="0" t="s">
        <v>155</v>
      </c>
      <c r="BV755" s="0" t="s">
        <v>155</v>
      </c>
      <c r="BY755" s="0" t="s">
        <v>144</v>
      </c>
      <c r="CA755" s="0" t="s">
        <v>155</v>
      </c>
      <c r="CC755" s="0" t="s">
        <v>144</v>
      </c>
      <c r="CG755" s="0" t="s">
        <v>155</v>
      </c>
      <c r="CH755" s="0" t="s">
        <v>144</v>
      </c>
      <c r="CK755" s="0" t="s">
        <v>155</v>
      </c>
      <c r="CL755" s="0" t="s">
        <v>144</v>
      </c>
      <c r="CN755" s="0" t="s">
        <v>155</v>
      </c>
      <c r="CO755" s="0" t="s">
        <v>144</v>
      </c>
      <c r="CP755" s="0" t="s">
        <v>155</v>
      </c>
      <c r="CQ755" s="0" t="s">
        <v>144</v>
      </c>
      <c r="CT755" s="0" t="s">
        <v>155</v>
      </c>
      <c r="CU755" s="0" t="s">
        <v>144</v>
      </c>
      <c r="CV755" s="0" t="s">
        <v>155</v>
      </c>
      <c r="CW755" s="0" t="s">
        <v>144</v>
      </c>
      <c r="CY755" s="0" t="s">
        <v>155</v>
      </c>
      <c r="CZ755" s="0" t="s">
        <v>144</v>
      </c>
      <c r="DC755" s="0" t="s">
        <v>155</v>
      </c>
      <c r="DD755" s="0" t="s">
        <v>144</v>
      </c>
      <c r="DF755" s="0" t="s">
        <v>155</v>
      </c>
      <c r="DG755" s="0" t="s">
        <v>144</v>
      </c>
      <c r="DI755" s="0" t="s">
        <v>155</v>
      </c>
      <c r="DJ755" s="0" t="s">
        <v>144</v>
      </c>
      <c r="DL755" s="0" t="s">
        <v>155</v>
      </c>
      <c r="DM755" s="0" t="s">
        <v>144</v>
      </c>
      <c r="DN755" s="0" t="s">
        <v>155</v>
      </c>
      <c r="DR755" s="0" t="s">
        <v>155</v>
      </c>
      <c r="DS755" s="0" t="s">
        <v>144</v>
      </c>
      <c r="DT755" s="0" t="s">
        <v>144</v>
      </c>
      <c r="DU755" s="0" t="s">
        <v>155</v>
      </c>
      <c r="DW755" s="0" t="s">
        <v>144</v>
      </c>
      <c r="DX755" s="0" t="s">
        <v>155</v>
      </c>
      <c r="EA755" s="0" t="s">
        <v>155</v>
      </c>
      <c r="ED755" s="0" t="s">
        <v>144</v>
      </c>
      <c r="EF755" s="0" t="s">
        <v>155</v>
      </c>
    </row>
    <row r="756" customFormat="false" ht="13.8" hidden="false" customHeight="false" outlineLevel="0" collapsed="false">
      <c r="A756" s="0" t="s">
        <v>3829</v>
      </c>
      <c r="B756" s="0" t="n">
        <v>78</v>
      </c>
      <c r="C756" s="0" t="n">
        <v>262050</v>
      </c>
      <c r="D756" s="0" t="s">
        <v>326</v>
      </c>
      <c r="E756" s="0" t="s">
        <v>780</v>
      </c>
      <c r="F756" s="0" t="str">
        <f aca="false">CONCATENATE(D756," ",LEFT(H756,4),"T=",AW756,"D=",AX756,"R=",AY756,"M=",AZ756,"L=",BA756,"B=",BB756)</f>
        <v>ROSE T=47D=16R=0M=3L=9B=1</v>
      </c>
      <c r="G756" s="0" t="s">
        <v>494</v>
      </c>
      <c r="I756" s="0" t="s">
        <v>3830</v>
      </c>
      <c r="J756" s="0" t="s">
        <v>3831</v>
      </c>
      <c r="K756" s="0" t="s">
        <v>143</v>
      </c>
      <c r="L756" s="0" t="s">
        <v>144</v>
      </c>
      <c r="M756" s="0" t="str">
        <f aca="false">RIGHT(N756,LEN(N756)-FIND(" ",N756))</f>
        <v>MAPLEWOOD ST NE</v>
      </c>
      <c r="N756" s="0" t="s">
        <v>3832</v>
      </c>
      <c r="P756" s="0" t="s">
        <v>147</v>
      </c>
      <c r="Q756" s="0" t="s">
        <v>148</v>
      </c>
      <c r="R756" s="0" t="n">
        <v>44483</v>
      </c>
      <c r="AD756" s="0" t="s">
        <v>149</v>
      </c>
      <c r="AE756" s="0" t="s">
        <v>150</v>
      </c>
      <c r="AF756" s="0" t="s">
        <v>151</v>
      </c>
      <c r="AH756" s="0" t="n">
        <v>14</v>
      </c>
      <c r="AI756" s="0" t="n">
        <v>11</v>
      </c>
      <c r="AN756" s="0" t="s">
        <v>147</v>
      </c>
      <c r="AO756" s="0" t="s">
        <v>1368</v>
      </c>
      <c r="AP756" s="0" t="s">
        <v>1369</v>
      </c>
      <c r="AQ756" s="0" t="n">
        <v>9</v>
      </c>
      <c r="AR756" s="0" t="n">
        <v>64</v>
      </c>
      <c r="AS756" s="0" t="n">
        <v>32</v>
      </c>
      <c r="AV756" s="0" t="s">
        <v>202</v>
      </c>
      <c r="AW756" s="0" t="n">
        <f aca="false">COUNTA($BC756:$EG756)</f>
        <v>47</v>
      </c>
      <c r="AX756" s="0" t="n">
        <f aca="false">COUNTIF($BC756:$EG756,"D")</f>
        <v>16</v>
      </c>
      <c r="AY756" s="0" t="n">
        <f aca="false">COUNTIF($BC756:$EG756,"R")</f>
        <v>0</v>
      </c>
      <c r="AZ756" s="2" t="n">
        <f aca="false">COUNTIF(DW756,"D")+COUNTIF(DO756,"D")+COUNTIF(DJ756,"D")+COUNTIF(DD756,"D")</f>
        <v>3</v>
      </c>
      <c r="BA756" s="0" t="n">
        <f aca="false">IF(DH756&lt;&gt;"",1,0)+IF(DI756&lt;&gt;"",1,0)+IF(DK756&lt;&gt;"",1,0)+IF(DM756&lt;&gt;"",1,0)+IF(DN756&lt;&gt;"",1,0)+IF(DO756&lt;&gt;"",1,0)+IF(DQ756&lt;&gt;"",1,0)+IF(DR756&lt;&gt;"",1,0)+IF(DT756&lt;&gt;"",1,0)+IF(DU756&lt;&gt;"",1,0)+IF(DV756&lt;&gt;"",1,0)+IF(DW756&lt;&gt;"",1,0)+IF(DX756&lt;&gt;"",1,0)+IF(DZ756&lt;&gt;"",1,0)+IF(EA756&lt;&gt;"",1,0)+IF(EB756&lt;&gt;"",1,0)+IF(EE756&lt;&gt;"",1,0)</f>
        <v>9</v>
      </c>
      <c r="BB756" s="0" t="n">
        <f aca="false">IF(AND(AV756&gt;0, AW756&gt;0),1,0)</f>
        <v>1</v>
      </c>
      <c r="BC756" s="0" t="s">
        <v>155</v>
      </c>
      <c r="BD756" s="0" t="s">
        <v>155</v>
      </c>
      <c r="BF756" s="0" t="s">
        <v>155</v>
      </c>
      <c r="BG756" s="0" t="s">
        <v>155</v>
      </c>
      <c r="BH756" s="0" t="s">
        <v>155</v>
      </c>
      <c r="BI756" s="0" t="s">
        <v>155</v>
      </c>
      <c r="BJ756" s="0" t="s">
        <v>155</v>
      </c>
      <c r="BK756" s="0" t="s">
        <v>155</v>
      </c>
      <c r="BL756" s="0" t="s">
        <v>155</v>
      </c>
      <c r="BP756" s="0" t="s">
        <v>155</v>
      </c>
      <c r="BR756" s="0" t="s">
        <v>155</v>
      </c>
      <c r="BS756" s="0" t="s">
        <v>155</v>
      </c>
      <c r="BV756" s="0" t="s">
        <v>155</v>
      </c>
      <c r="BY756" s="0" t="s">
        <v>144</v>
      </c>
      <c r="CA756" s="0" t="s">
        <v>155</v>
      </c>
      <c r="CG756" s="0" t="s">
        <v>155</v>
      </c>
      <c r="CH756" s="0" t="s">
        <v>144</v>
      </c>
      <c r="CK756" s="0" t="s">
        <v>155</v>
      </c>
      <c r="CL756" s="0" t="s">
        <v>144</v>
      </c>
      <c r="CN756" s="0" t="s">
        <v>155</v>
      </c>
      <c r="CO756" s="0" t="s">
        <v>144</v>
      </c>
      <c r="CP756" s="0" t="s">
        <v>155</v>
      </c>
      <c r="CQ756" s="0" t="s">
        <v>144</v>
      </c>
      <c r="CT756" s="0" t="s">
        <v>155</v>
      </c>
      <c r="CU756" s="0" t="s">
        <v>144</v>
      </c>
      <c r="CV756" s="0" t="s">
        <v>155</v>
      </c>
      <c r="CW756" s="0" t="s">
        <v>144</v>
      </c>
      <c r="CY756" s="0" t="s">
        <v>155</v>
      </c>
      <c r="CZ756" s="0" t="s">
        <v>144</v>
      </c>
      <c r="DC756" s="0" t="s">
        <v>155</v>
      </c>
      <c r="DD756" s="0" t="s">
        <v>144</v>
      </c>
      <c r="DF756" s="0" t="s">
        <v>155</v>
      </c>
      <c r="DG756" s="0" t="s">
        <v>144</v>
      </c>
      <c r="DI756" s="0" t="s">
        <v>155</v>
      </c>
      <c r="DJ756" s="0" t="s">
        <v>144</v>
      </c>
      <c r="DL756" s="0" t="s">
        <v>155</v>
      </c>
      <c r="DM756" s="0" t="s">
        <v>144</v>
      </c>
      <c r="DN756" s="0" t="s">
        <v>155</v>
      </c>
      <c r="DR756" s="0" t="s">
        <v>155</v>
      </c>
      <c r="DS756" s="0" t="s">
        <v>144</v>
      </c>
      <c r="DT756" s="0" t="s">
        <v>144</v>
      </c>
      <c r="DU756" s="0" t="s">
        <v>155</v>
      </c>
      <c r="DW756" s="0" t="s">
        <v>144</v>
      </c>
      <c r="DX756" s="0" t="s">
        <v>155</v>
      </c>
      <c r="EA756" s="0" t="s">
        <v>155</v>
      </c>
      <c r="ED756" s="0" t="s">
        <v>144</v>
      </c>
      <c r="EF756" s="0" t="s">
        <v>155</v>
      </c>
    </row>
    <row r="757" customFormat="false" ht="13.8" hidden="false" customHeight="false" outlineLevel="0" collapsed="false">
      <c r="A757" s="0" t="s">
        <v>3833</v>
      </c>
      <c r="B757" s="0" t="n">
        <v>78</v>
      </c>
      <c r="C757" s="0" t="n">
        <v>139702</v>
      </c>
      <c r="D757" s="0" t="s">
        <v>3834</v>
      </c>
      <c r="E757" s="0" t="s">
        <v>821</v>
      </c>
      <c r="F757" s="0" t="str">
        <f aca="false">CONCATENATE(D757," ",LEFT(H757,4),"T=",AW757,"D=",AX757,"R=",AY757,"M=",AZ757,"L=",BA757,"B=",BB757)</f>
        <v>ROSSI T=48D=16R=0M=3L=9B=1</v>
      </c>
      <c r="G757" s="0" t="s">
        <v>613</v>
      </c>
      <c r="I757" s="0" t="s">
        <v>3835</v>
      </c>
      <c r="J757" s="0" t="s">
        <v>3836</v>
      </c>
      <c r="K757" s="0" t="s">
        <v>143</v>
      </c>
      <c r="L757" s="0" t="s">
        <v>144</v>
      </c>
      <c r="M757" s="0" t="str">
        <f aca="false">RIGHT(N757,LEN(N757)-FIND(" ",N757))</f>
        <v>OVERLOOK DR NE</v>
      </c>
      <c r="N757" s="0" t="s">
        <v>3837</v>
      </c>
      <c r="P757" s="0" t="s">
        <v>147</v>
      </c>
      <c r="Q757" s="0" t="s">
        <v>148</v>
      </c>
      <c r="R757" s="0" t="n">
        <v>44483</v>
      </c>
      <c r="AD757" s="0" t="s">
        <v>149</v>
      </c>
      <c r="AE757" s="0" t="s">
        <v>150</v>
      </c>
      <c r="AF757" s="0" t="s">
        <v>151</v>
      </c>
      <c r="AH757" s="0" t="n">
        <v>14</v>
      </c>
      <c r="AI757" s="0" t="n">
        <v>11</v>
      </c>
      <c r="AN757" s="0" t="s">
        <v>147</v>
      </c>
      <c r="AO757" s="0" t="s">
        <v>908</v>
      </c>
      <c r="AP757" s="0" t="s">
        <v>909</v>
      </c>
      <c r="AQ757" s="0" t="n">
        <v>9</v>
      </c>
      <c r="AR757" s="0" t="n">
        <v>64</v>
      </c>
      <c r="AS757" s="0" t="n">
        <v>32</v>
      </c>
      <c r="AV757" s="0" t="s">
        <v>202</v>
      </c>
      <c r="AW757" s="0" t="n">
        <f aca="false">COUNTA($BC757:$EG757)</f>
        <v>48</v>
      </c>
      <c r="AX757" s="0" t="n">
        <f aca="false">COUNTIF($BC757:$EG757,"D")</f>
        <v>16</v>
      </c>
      <c r="AY757" s="0" t="n">
        <f aca="false">COUNTIF($BC757:$EG757,"R")</f>
        <v>0</v>
      </c>
      <c r="AZ757" s="2" t="n">
        <f aca="false">COUNTIF(DW757,"D")+COUNTIF(DO757,"D")+COUNTIF(DJ757,"D")+COUNTIF(DD757,"D")</f>
        <v>3</v>
      </c>
      <c r="BA757" s="0" t="n">
        <f aca="false">IF(DH757&lt;&gt;"",1,0)+IF(DI757&lt;&gt;"",1,0)+IF(DK757&lt;&gt;"",1,0)+IF(DM757&lt;&gt;"",1,0)+IF(DN757&lt;&gt;"",1,0)+IF(DO757&lt;&gt;"",1,0)+IF(DQ757&lt;&gt;"",1,0)+IF(DR757&lt;&gt;"",1,0)+IF(DT757&lt;&gt;"",1,0)+IF(DU757&lt;&gt;"",1,0)+IF(DV757&lt;&gt;"",1,0)+IF(DW757&lt;&gt;"",1,0)+IF(DX757&lt;&gt;"",1,0)+IF(DZ757&lt;&gt;"",1,0)+IF(EA757&lt;&gt;"",1,0)+IF(EB757&lt;&gt;"",1,0)+IF(EE757&lt;&gt;"",1,0)</f>
        <v>9</v>
      </c>
      <c r="BB757" s="0" t="n">
        <f aca="false">IF(AND(AV757&gt;0, AW757&gt;0),1,0)</f>
        <v>1</v>
      </c>
      <c r="BC757" s="0" t="s">
        <v>155</v>
      </c>
      <c r="BD757" s="0" t="s">
        <v>155</v>
      </c>
      <c r="BE757" s="0" t="s">
        <v>155</v>
      </c>
      <c r="BF757" s="0" t="s">
        <v>155</v>
      </c>
      <c r="BG757" s="0" t="s">
        <v>155</v>
      </c>
      <c r="BH757" s="0" t="s">
        <v>155</v>
      </c>
      <c r="BI757" s="0" t="s">
        <v>155</v>
      </c>
      <c r="BJ757" s="0" t="s">
        <v>155</v>
      </c>
      <c r="BK757" s="0" t="s">
        <v>155</v>
      </c>
      <c r="BL757" s="0" t="s">
        <v>155</v>
      </c>
      <c r="BP757" s="0" t="s">
        <v>155</v>
      </c>
      <c r="BR757" s="0" t="s">
        <v>155</v>
      </c>
      <c r="BS757" s="0" t="s">
        <v>155</v>
      </c>
      <c r="BV757" s="0" t="s">
        <v>155</v>
      </c>
      <c r="BY757" s="0" t="s">
        <v>144</v>
      </c>
      <c r="CA757" s="0" t="s">
        <v>155</v>
      </c>
      <c r="CG757" s="0" t="s">
        <v>155</v>
      </c>
      <c r="CH757" s="0" t="s">
        <v>144</v>
      </c>
      <c r="CK757" s="0" t="s">
        <v>155</v>
      </c>
      <c r="CL757" s="0" t="s">
        <v>144</v>
      </c>
      <c r="CN757" s="0" t="s">
        <v>155</v>
      </c>
      <c r="CO757" s="0" t="s">
        <v>144</v>
      </c>
      <c r="CP757" s="0" t="s">
        <v>155</v>
      </c>
      <c r="CQ757" s="0" t="s">
        <v>144</v>
      </c>
      <c r="CT757" s="0" t="s">
        <v>155</v>
      </c>
      <c r="CU757" s="0" t="s">
        <v>144</v>
      </c>
      <c r="CV757" s="0" t="s">
        <v>155</v>
      </c>
      <c r="CW757" s="0" t="s">
        <v>144</v>
      </c>
      <c r="CY757" s="0" t="s">
        <v>155</v>
      </c>
      <c r="CZ757" s="0" t="s">
        <v>144</v>
      </c>
      <c r="DC757" s="0" t="s">
        <v>155</v>
      </c>
      <c r="DD757" s="0" t="s">
        <v>144</v>
      </c>
      <c r="DF757" s="0" t="s">
        <v>155</v>
      </c>
      <c r="DG757" s="0" t="s">
        <v>144</v>
      </c>
      <c r="DI757" s="0" t="s">
        <v>155</v>
      </c>
      <c r="DJ757" s="0" t="s">
        <v>144</v>
      </c>
      <c r="DL757" s="0" t="s">
        <v>155</v>
      </c>
      <c r="DM757" s="0" t="s">
        <v>144</v>
      </c>
      <c r="DN757" s="0" t="s">
        <v>155</v>
      </c>
      <c r="DR757" s="0" t="s">
        <v>155</v>
      </c>
      <c r="DS757" s="0" t="s">
        <v>144</v>
      </c>
      <c r="DT757" s="0" t="s">
        <v>144</v>
      </c>
      <c r="DU757" s="0" t="s">
        <v>155</v>
      </c>
      <c r="DW757" s="0" t="s">
        <v>144</v>
      </c>
      <c r="DX757" s="0" t="s">
        <v>155</v>
      </c>
      <c r="EA757" s="0" t="s">
        <v>155</v>
      </c>
      <c r="ED757" s="0" t="s">
        <v>144</v>
      </c>
      <c r="EF757" s="0" t="s">
        <v>155</v>
      </c>
    </row>
    <row r="758" customFormat="false" ht="13.8" hidden="false" customHeight="false" outlineLevel="0" collapsed="false">
      <c r="A758" s="0" t="s">
        <v>3838</v>
      </c>
      <c r="B758" s="0" t="n">
        <v>78</v>
      </c>
      <c r="C758" s="0" t="n">
        <v>286312</v>
      </c>
      <c r="D758" s="0" t="s">
        <v>3834</v>
      </c>
      <c r="E758" s="0" t="s">
        <v>326</v>
      </c>
      <c r="F758" s="0" t="str">
        <f aca="false">CONCATENATE(D758," ",LEFT(H758,4),"T=",AW758,"D=",AX758,"R=",AY758,"M=",AZ758,"L=",BA758,"B=",BB758)</f>
        <v>ROSSI T=30D=11R=0M=3L=9B=1</v>
      </c>
      <c r="G758" s="0" t="s">
        <v>769</v>
      </c>
      <c r="I758" s="0" t="s">
        <v>3839</v>
      </c>
      <c r="J758" s="0" t="s">
        <v>3840</v>
      </c>
      <c r="K758" s="0" t="s">
        <v>143</v>
      </c>
      <c r="L758" s="0" t="s">
        <v>144</v>
      </c>
      <c r="M758" s="0" t="str">
        <f aca="false">RIGHT(N758,LEN(N758)-FIND(" ",N758))</f>
        <v>MEADOWBROOK AVE SE</v>
      </c>
      <c r="N758" s="0" t="s">
        <v>1026</v>
      </c>
      <c r="P758" s="0" t="s">
        <v>147</v>
      </c>
      <c r="Q758" s="0" t="s">
        <v>148</v>
      </c>
      <c r="R758" s="0" t="n">
        <v>44484</v>
      </c>
      <c r="AD758" s="0" t="s">
        <v>149</v>
      </c>
      <c r="AE758" s="0" t="s">
        <v>150</v>
      </c>
      <c r="AF758" s="0" t="s">
        <v>151</v>
      </c>
      <c r="AH758" s="0" t="n">
        <v>14</v>
      </c>
      <c r="AI758" s="0" t="n">
        <v>11</v>
      </c>
      <c r="AN758" s="0" t="s">
        <v>147</v>
      </c>
      <c r="AO758" s="0" t="s">
        <v>753</v>
      </c>
      <c r="AP758" s="0" t="s">
        <v>754</v>
      </c>
      <c r="AQ758" s="0" t="n">
        <v>9</v>
      </c>
      <c r="AR758" s="0" t="n">
        <v>64</v>
      </c>
      <c r="AS758" s="0" t="n">
        <v>32</v>
      </c>
      <c r="AV758" s="0" t="s">
        <v>252</v>
      </c>
      <c r="AW758" s="0" t="n">
        <f aca="false">COUNTA($BC758:$EG758)</f>
        <v>30</v>
      </c>
      <c r="AX758" s="0" t="n">
        <f aca="false">COUNTIF($BC758:$EG758,"D")</f>
        <v>11</v>
      </c>
      <c r="AY758" s="0" t="n">
        <f aca="false">COUNTIF($BC758:$EG758,"R")</f>
        <v>0</v>
      </c>
      <c r="AZ758" s="2" t="n">
        <f aca="false">COUNTIF(DW758,"D")+COUNTIF(DO758,"D")+COUNTIF(DJ758,"D")+COUNTIF(DD758,"D")</f>
        <v>3</v>
      </c>
      <c r="BA758" s="0" t="n">
        <f aca="false">IF(DH758&lt;&gt;"",1,0)+IF(DI758&lt;&gt;"",1,0)+IF(DK758&lt;&gt;"",1,0)+IF(DM758&lt;&gt;"",1,0)+IF(DN758&lt;&gt;"",1,0)+IF(DO758&lt;&gt;"",1,0)+IF(DQ758&lt;&gt;"",1,0)+IF(DR758&lt;&gt;"",1,0)+IF(DT758&lt;&gt;"",1,0)+IF(DU758&lt;&gt;"",1,0)+IF(DV758&lt;&gt;"",1,0)+IF(DW758&lt;&gt;"",1,0)+IF(DX758&lt;&gt;"",1,0)+IF(DZ758&lt;&gt;"",1,0)+IF(EA758&lt;&gt;"",1,0)+IF(EB758&lt;&gt;"",1,0)+IF(EE758&lt;&gt;"",1,0)</f>
        <v>9</v>
      </c>
      <c r="BB758" s="0" t="n">
        <f aca="false">IF(AND(AV758&gt;0, AW758&gt;0),1,0)</f>
        <v>1</v>
      </c>
      <c r="BF758" s="0" t="s">
        <v>155</v>
      </c>
      <c r="BL758" s="0" t="s">
        <v>155</v>
      </c>
      <c r="BS758" s="0" t="s">
        <v>155</v>
      </c>
      <c r="BV758" s="0" t="s">
        <v>155</v>
      </c>
      <c r="CA758" s="0" t="s">
        <v>155</v>
      </c>
      <c r="CG758" s="0" t="s">
        <v>155</v>
      </c>
      <c r="CH758" s="0" t="s">
        <v>144</v>
      </c>
      <c r="CN758" s="0" t="s">
        <v>155</v>
      </c>
      <c r="CO758" s="0" t="s">
        <v>144</v>
      </c>
      <c r="CP758" s="0" t="s">
        <v>155</v>
      </c>
      <c r="CQ758" s="0" t="s">
        <v>144</v>
      </c>
      <c r="CT758" s="0" t="s">
        <v>155</v>
      </c>
      <c r="CV758" s="0" t="s">
        <v>155</v>
      </c>
      <c r="CW758" s="0" t="s">
        <v>144</v>
      </c>
      <c r="CY758" s="0" t="s">
        <v>155</v>
      </c>
      <c r="CZ758" s="0" t="s">
        <v>144</v>
      </c>
      <c r="DC758" s="0" t="s">
        <v>155</v>
      </c>
      <c r="DD758" s="0" t="s">
        <v>144</v>
      </c>
      <c r="DI758" s="0" t="s">
        <v>155</v>
      </c>
      <c r="DN758" s="0" t="s">
        <v>155</v>
      </c>
      <c r="DO758" s="0" t="s">
        <v>144</v>
      </c>
      <c r="DR758" s="0" t="s">
        <v>155</v>
      </c>
      <c r="DS758" s="0" t="s">
        <v>144</v>
      </c>
      <c r="DT758" s="0" t="s">
        <v>144</v>
      </c>
      <c r="DU758" s="0" t="s">
        <v>155</v>
      </c>
      <c r="DW758" s="0" t="s">
        <v>144</v>
      </c>
      <c r="DX758" s="0" t="s">
        <v>155</v>
      </c>
      <c r="EA758" s="0" t="s">
        <v>155</v>
      </c>
      <c r="ED758" s="0" t="s">
        <v>144</v>
      </c>
      <c r="EF758" s="0" t="s">
        <v>155</v>
      </c>
    </row>
    <row r="759" customFormat="false" ht="13.8" hidden="false" customHeight="false" outlineLevel="0" collapsed="false">
      <c r="A759" s="0" t="s">
        <v>3841</v>
      </c>
      <c r="B759" s="0" t="n">
        <v>78</v>
      </c>
      <c r="C759" s="0" t="n">
        <v>18550</v>
      </c>
      <c r="D759" s="0" t="s">
        <v>3842</v>
      </c>
      <c r="E759" s="0" t="s">
        <v>3843</v>
      </c>
      <c r="F759" s="0" t="str">
        <f aca="false">CONCATENATE(D759," ",LEFT(H759,4),"T=",AW759,"D=",AX759,"R=",AY759,"M=",AZ759,"L=",BA759,"B=",BB759)</f>
        <v>SABELLA T=49D=17R=0M=3L=9B=1</v>
      </c>
      <c r="G759" s="0" t="s">
        <v>281</v>
      </c>
      <c r="I759" s="0" t="s">
        <v>3844</v>
      </c>
      <c r="J759" s="0" t="s">
        <v>3845</v>
      </c>
      <c r="K759" s="0" t="s">
        <v>143</v>
      </c>
      <c r="L759" s="0" t="s">
        <v>144</v>
      </c>
      <c r="M759" s="0" t="str">
        <f aca="false">RIGHT(N759,LEN(N759)-FIND(" ",N759))</f>
        <v>TRUMBULL AVE SE</v>
      </c>
      <c r="N759" s="0" t="s">
        <v>3846</v>
      </c>
      <c r="P759" s="0" t="s">
        <v>147</v>
      </c>
      <c r="Q759" s="0" t="s">
        <v>148</v>
      </c>
      <c r="R759" s="0" t="n">
        <v>44484</v>
      </c>
      <c r="AD759" s="0" t="s">
        <v>149</v>
      </c>
      <c r="AE759" s="0" t="s">
        <v>150</v>
      </c>
      <c r="AF759" s="0" t="s">
        <v>151</v>
      </c>
      <c r="AH759" s="0" t="n">
        <v>14</v>
      </c>
      <c r="AI759" s="0" t="n">
        <v>11</v>
      </c>
      <c r="AN759" s="0" t="s">
        <v>147</v>
      </c>
      <c r="AO759" s="0" t="s">
        <v>250</v>
      </c>
      <c r="AP759" s="0" t="s">
        <v>251</v>
      </c>
      <c r="AQ759" s="0" t="n">
        <v>9</v>
      </c>
      <c r="AR759" s="0" t="n">
        <v>64</v>
      </c>
      <c r="AS759" s="0" t="n">
        <v>32</v>
      </c>
      <c r="AV759" s="0" t="s">
        <v>252</v>
      </c>
      <c r="AW759" s="0" t="n">
        <f aca="false">COUNTA($BC759:$EG759)</f>
        <v>49</v>
      </c>
      <c r="AX759" s="0" t="n">
        <f aca="false">COUNTIF($BC759:$EG759,"D")</f>
        <v>17</v>
      </c>
      <c r="AY759" s="0" t="n">
        <f aca="false">COUNTIF($BC759:$EG759,"R")</f>
        <v>0</v>
      </c>
      <c r="AZ759" s="2" t="n">
        <f aca="false">COUNTIF(DW759,"D")+COUNTIF(DO759,"D")+COUNTIF(DJ759,"D")+COUNTIF(DD759,"D")</f>
        <v>3</v>
      </c>
      <c r="BA759" s="0" t="n">
        <f aca="false">IF(DH759&lt;&gt;"",1,0)+IF(DI759&lt;&gt;"",1,0)+IF(DK759&lt;&gt;"",1,0)+IF(DM759&lt;&gt;"",1,0)+IF(DN759&lt;&gt;"",1,0)+IF(DO759&lt;&gt;"",1,0)+IF(DQ759&lt;&gt;"",1,0)+IF(DR759&lt;&gt;"",1,0)+IF(DT759&lt;&gt;"",1,0)+IF(DU759&lt;&gt;"",1,0)+IF(DV759&lt;&gt;"",1,0)+IF(DW759&lt;&gt;"",1,0)+IF(DX759&lt;&gt;"",1,0)+IF(DZ759&lt;&gt;"",1,0)+IF(EA759&lt;&gt;"",1,0)+IF(EB759&lt;&gt;"",1,0)+IF(EE759&lt;&gt;"",1,0)</f>
        <v>9</v>
      </c>
      <c r="BB759" s="0" t="n">
        <f aca="false">IF(AND(AV759&gt;0, AW759&gt;0),1,0)</f>
        <v>1</v>
      </c>
      <c r="BC759" s="0" t="s">
        <v>155</v>
      </c>
      <c r="BD759" s="0" t="s">
        <v>155</v>
      </c>
      <c r="BE759" s="0" t="s">
        <v>155</v>
      </c>
      <c r="BF759" s="0" t="s">
        <v>155</v>
      </c>
      <c r="BG759" s="0" t="s">
        <v>155</v>
      </c>
      <c r="BH759" s="0" t="s">
        <v>155</v>
      </c>
      <c r="BI759" s="0" t="s">
        <v>155</v>
      </c>
      <c r="BJ759" s="0" t="s">
        <v>155</v>
      </c>
      <c r="BK759" s="0" t="s">
        <v>155</v>
      </c>
      <c r="BL759" s="0" t="s">
        <v>155</v>
      </c>
      <c r="BP759" s="0" t="s">
        <v>155</v>
      </c>
      <c r="BR759" s="0" t="s">
        <v>155</v>
      </c>
      <c r="BS759" s="0" t="s">
        <v>155</v>
      </c>
      <c r="BV759" s="0" t="s">
        <v>155</v>
      </c>
      <c r="BY759" s="0" t="s">
        <v>144</v>
      </c>
      <c r="CA759" s="0" t="s">
        <v>155</v>
      </c>
      <c r="CC759" s="0" t="s">
        <v>144</v>
      </c>
      <c r="CG759" s="0" t="s">
        <v>155</v>
      </c>
      <c r="CH759" s="0" t="s">
        <v>144</v>
      </c>
      <c r="CK759" s="0" t="s">
        <v>155</v>
      </c>
      <c r="CL759" s="0" t="s">
        <v>144</v>
      </c>
      <c r="CN759" s="0" t="s">
        <v>155</v>
      </c>
      <c r="CO759" s="0" t="s">
        <v>144</v>
      </c>
      <c r="CP759" s="0" t="s">
        <v>155</v>
      </c>
      <c r="CQ759" s="0" t="s">
        <v>144</v>
      </c>
      <c r="CT759" s="0" t="s">
        <v>155</v>
      </c>
      <c r="CU759" s="0" t="s">
        <v>144</v>
      </c>
      <c r="CV759" s="0" t="s">
        <v>155</v>
      </c>
      <c r="CW759" s="0" t="s">
        <v>144</v>
      </c>
      <c r="CY759" s="0" t="s">
        <v>155</v>
      </c>
      <c r="CZ759" s="0" t="s">
        <v>144</v>
      </c>
      <c r="DC759" s="0" t="s">
        <v>155</v>
      </c>
      <c r="DD759" s="0" t="s">
        <v>144</v>
      </c>
      <c r="DF759" s="0" t="s">
        <v>155</v>
      </c>
      <c r="DG759" s="0" t="s">
        <v>144</v>
      </c>
      <c r="DI759" s="0" t="s">
        <v>155</v>
      </c>
      <c r="DJ759" s="0" t="s">
        <v>144</v>
      </c>
      <c r="DL759" s="0" t="s">
        <v>155</v>
      </c>
      <c r="DM759" s="0" t="s">
        <v>144</v>
      </c>
      <c r="DN759" s="0" t="s">
        <v>155</v>
      </c>
      <c r="DR759" s="0" t="s">
        <v>155</v>
      </c>
      <c r="DS759" s="0" t="s">
        <v>144</v>
      </c>
      <c r="DT759" s="0" t="s">
        <v>144</v>
      </c>
      <c r="DU759" s="0" t="s">
        <v>155</v>
      </c>
      <c r="DW759" s="0" t="s">
        <v>144</v>
      </c>
      <c r="DX759" s="0" t="s">
        <v>155</v>
      </c>
      <c r="EA759" s="0" t="s">
        <v>155</v>
      </c>
      <c r="ED759" s="0" t="s">
        <v>144</v>
      </c>
      <c r="EF759" s="0" t="s">
        <v>155</v>
      </c>
    </row>
    <row r="760" customFormat="false" ht="13.8" hidden="false" customHeight="false" outlineLevel="0" collapsed="false">
      <c r="A760" s="0" t="s">
        <v>3847</v>
      </c>
      <c r="B760" s="0" t="n">
        <v>78</v>
      </c>
      <c r="C760" s="0" t="n">
        <v>10313</v>
      </c>
      <c r="D760" s="0" t="s">
        <v>3848</v>
      </c>
      <c r="E760" s="0" t="s">
        <v>821</v>
      </c>
      <c r="F760" s="0" t="str">
        <f aca="false">CONCATENATE(D760," ",LEFT(H760,4),"T=",AW760,"D=",AX760,"R=",AY760,"M=",AZ760,"L=",BA760,"B=",BB760)</f>
        <v>SABOL T=48D=17R=0M=3L=9B=1</v>
      </c>
      <c r="G760" s="0" t="s">
        <v>613</v>
      </c>
      <c r="I760" s="0" t="s">
        <v>3849</v>
      </c>
      <c r="J760" s="0" t="s">
        <v>3850</v>
      </c>
      <c r="K760" s="0" t="s">
        <v>143</v>
      </c>
      <c r="L760" s="0" t="s">
        <v>144</v>
      </c>
      <c r="M760" s="0" t="str">
        <f aca="false">RIGHT(N760,LEN(N760)-FIND(" ",N760))</f>
        <v>MAPLEWOOD ST NE</v>
      </c>
      <c r="N760" s="0" t="s">
        <v>3851</v>
      </c>
      <c r="P760" s="0" t="s">
        <v>147</v>
      </c>
      <c r="Q760" s="0" t="s">
        <v>148</v>
      </c>
      <c r="R760" s="0" t="n">
        <v>44483</v>
      </c>
      <c r="AD760" s="0" t="s">
        <v>149</v>
      </c>
      <c r="AE760" s="0" t="s">
        <v>150</v>
      </c>
      <c r="AF760" s="0" t="s">
        <v>151</v>
      </c>
      <c r="AH760" s="0" t="n">
        <v>14</v>
      </c>
      <c r="AI760" s="0" t="n">
        <v>11</v>
      </c>
      <c r="AN760" s="0" t="s">
        <v>147</v>
      </c>
      <c r="AO760" s="0" t="s">
        <v>1368</v>
      </c>
      <c r="AP760" s="0" t="s">
        <v>1369</v>
      </c>
      <c r="AQ760" s="0" t="n">
        <v>9</v>
      </c>
      <c r="AR760" s="0" t="n">
        <v>64</v>
      </c>
      <c r="AS760" s="0" t="n">
        <v>32</v>
      </c>
      <c r="AV760" s="0" t="s">
        <v>202</v>
      </c>
      <c r="AW760" s="0" t="n">
        <f aca="false">COUNTA($BC760:$EG760)</f>
        <v>48</v>
      </c>
      <c r="AX760" s="0" t="n">
        <f aca="false">COUNTIF($BC760:$EG760,"D")</f>
        <v>17</v>
      </c>
      <c r="AY760" s="0" t="n">
        <f aca="false">COUNTIF($BC760:$EG760,"R")</f>
        <v>0</v>
      </c>
      <c r="AZ760" s="2" t="n">
        <f aca="false">COUNTIF(DW760,"D")+COUNTIF(DO760,"D")+COUNTIF(DJ760,"D")+COUNTIF(DD760,"D")</f>
        <v>3</v>
      </c>
      <c r="BA760" s="0" t="n">
        <f aca="false">IF(DH760&lt;&gt;"",1,0)+IF(DI760&lt;&gt;"",1,0)+IF(DK760&lt;&gt;"",1,0)+IF(DM760&lt;&gt;"",1,0)+IF(DN760&lt;&gt;"",1,0)+IF(DO760&lt;&gt;"",1,0)+IF(DQ760&lt;&gt;"",1,0)+IF(DR760&lt;&gt;"",1,0)+IF(DT760&lt;&gt;"",1,0)+IF(DU760&lt;&gt;"",1,0)+IF(DV760&lt;&gt;"",1,0)+IF(DW760&lt;&gt;"",1,0)+IF(DX760&lt;&gt;"",1,0)+IF(DZ760&lt;&gt;"",1,0)+IF(EA760&lt;&gt;"",1,0)+IF(EB760&lt;&gt;"",1,0)+IF(EE760&lt;&gt;"",1,0)</f>
        <v>9</v>
      </c>
      <c r="BB760" s="0" t="n">
        <f aca="false">IF(AND(AV760&gt;0, AW760&gt;0),1,0)</f>
        <v>1</v>
      </c>
      <c r="BC760" s="0" t="s">
        <v>155</v>
      </c>
      <c r="BD760" s="0" t="s">
        <v>155</v>
      </c>
      <c r="BE760" s="0" t="s">
        <v>155</v>
      </c>
      <c r="BF760" s="0" t="s">
        <v>155</v>
      </c>
      <c r="BH760" s="0" t="s">
        <v>155</v>
      </c>
      <c r="BI760" s="0" t="s">
        <v>155</v>
      </c>
      <c r="BJ760" s="0" t="s">
        <v>155</v>
      </c>
      <c r="BK760" s="0" t="s">
        <v>155</v>
      </c>
      <c r="BL760" s="0" t="s">
        <v>155</v>
      </c>
      <c r="BP760" s="0" t="s">
        <v>155</v>
      </c>
      <c r="BR760" s="0" t="s">
        <v>155</v>
      </c>
      <c r="BS760" s="0" t="s">
        <v>155</v>
      </c>
      <c r="BV760" s="0" t="s">
        <v>155</v>
      </c>
      <c r="BY760" s="0" t="s">
        <v>144</v>
      </c>
      <c r="CA760" s="0" t="s">
        <v>155</v>
      </c>
      <c r="CC760" s="0" t="s">
        <v>144</v>
      </c>
      <c r="CG760" s="0" t="s">
        <v>155</v>
      </c>
      <c r="CH760" s="0" t="s">
        <v>144</v>
      </c>
      <c r="CK760" s="0" t="s">
        <v>155</v>
      </c>
      <c r="CL760" s="0" t="s">
        <v>144</v>
      </c>
      <c r="CN760" s="0" t="s">
        <v>155</v>
      </c>
      <c r="CO760" s="0" t="s">
        <v>144</v>
      </c>
      <c r="CP760" s="0" t="s">
        <v>155</v>
      </c>
      <c r="CQ760" s="0" t="s">
        <v>144</v>
      </c>
      <c r="CT760" s="0" t="s">
        <v>155</v>
      </c>
      <c r="CU760" s="0" t="s">
        <v>144</v>
      </c>
      <c r="CV760" s="0" t="s">
        <v>155</v>
      </c>
      <c r="CW760" s="0" t="s">
        <v>144</v>
      </c>
      <c r="CY760" s="0" t="s">
        <v>155</v>
      </c>
      <c r="CZ760" s="0" t="s">
        <v>144</v>
      </c>
      <c r="DC760" s="0" t="s">
        <v>155</v>
      </c>
      <c r="DD760" s="0" t="s">
        <v>144</v>
      </c>
      <c r="DF760" s="0" t="s">
        <v>155</v>
      </c>
      <c r="DG760" s="0" t="s">
        <v>144</v>
      </c>
      <c r="DI760" s="0" t="s">
        <v>155</v>
      </c>
      <c r="DJ760" s="0" t="s">
        <v>144</v>
      </c>
      <c r="DL760" s="0" t="s">
        <v>155</v>
      </c>
      <c r="DM760" s="0" t="s">
        <v>144</v>
      </c>
      <c r="DN760" s="0" t="s">
        <v>155</v>
      </c>
      <c r="DR760" s="0" t="s">
        <v>155</v>
      </c>
      <c r="DS760" s="0" t="s">
        <v>144</v>
      </c>
      <c r="DT760" s="0" t="s">
        <v>144</v>
      </c>
      <c r="DU760" s="0" t="s">
        <v>155</v>
      </c>
      <c r="DW760" s="0" t="s">
        <v>144</v>
      </c>
      <c r="DX760" s="0" t="s">
        <v>155</v>
      </c>
      <c r="EA760" s="0" t="s">
        <v>155</v>
      </c>
      <c r="ED760" s="0" t="s">
        <v>144</v>
      </c>
      <c r="EF760" s="0" t="s">
        <v>155</v>
      </c>
    </row>
    <row r="761" customFormat="false" ht="13.8" hidden="false" customHeight="false" outlineLevel="0" collapsed="false">
      <c r="A761" s="0" t="s">
        <v>3852</v>
      </c>
      <c r="B761" s="0" t="n">
        <v>78</v>
      </c>
      <c r="C761" s="0" t="n">
        <v>254342</v>
      </c>
      <c r="D761" s="0" t="s">
        <v>3853</v>
      </c>
      <c r="E761" s="0" t="s">
        <v>3854</v>
      </c>
      <c r="F761" s="0" t="str">
        <f aca="false">CONCATENATE(D761," ",LEFT(H761,4),"T=",AW761,"D=",AX761,"R=",AY761,"M=",AZ761,"L=",BA761,"B=",BB761)</f>
        <v>SANTIAGO T=39D=13R=0M=3L=9B=1</v>
      </c>
      <c r="I761" s="0" t="s">
        <v>2368</v>
      </c>
      <c r="J761" s="0" t="s">
        <v>3855</v>
      </c>
      <c r="K761" s="0" t="s">
        <v>143</v>
      </c>
      <c r="L761" s="0" t="s">
        <v>144</v>
      </c>
      <c r="M761" s="0" t="str">
        <f aca="false">RIGHT(N761,LEN(N761)-FIND(" ",N761))</f>
        <v>TOD AVE NW</v>
      </c>
      <c r="N761" s="0" t="s">
        <v>3856</v>
      </c>
      <c r="P761" s="0" t="s">
        <v>147</v>
      </c>
      <c r="Q761" s="0" t="s">
        <v>148</v>
      </c>
      <c r="R761" s="0" t="n">
        <v>44485</v>
      </c>
      <c r="AD761" s="0" t="s">
        <v>149</v>
      </c>
      <c r="AE761" s="0" t="s">
        <v>150</v>
      </c>
      <c r="AF761" s="0" t="s">
        <v>151</v>
      </c>
      <c r="AH761" s="0" t="n">
        <v>14</v>
      </c>
      <c r="AI761" s="0" t="n">
        <v>11</v>
      </c>
      <c r="AN761" s="0" t="s">
        <v>147</v>
      </c>
      <c r="AO761" s="0" t="s">
        <v>344</v>
      </c>
      <c r="AP761" s="0" t="s">
        <v>345</v>
      </c>
      <c r="AQ761" s="0" t="n">
        <v>9</v>
      </c>
      <c r="AR761" s="0" t="n">
        <v>64</v>
      </c>
      <c r="AS761" s="0" t="n">
        <v>32</v>
      </c>
      <c r="AV761" s="0" t="s">
        <v>223</v>
      </c>
      <c r="AW761" s="0" t="n">
        <f aca="false">COUNTA($BC761:$EG761)</f>
        <v>39</v>
      </c>
      <c r="AX761" s="0" t="n">
        <f aca="false">COUNTIF($BC761:$EG761,"D")</f>
        <v>13</v>
      </c>
      <c r="AY761" s="0" t="n">
        <f aca="false">COUNTIF($BC761:$EG761,"R")</f>
        <v>0</v>
      </c>
      <c r="AZ761" s="2" t="n">
        <f aca="false">COUNTIF(DW761,"D")+COUNTIF(DO761,"D")+COUNTIF(DJ761,"D")+COUNTIF(DD761,"D")</f>
        <v>3</v>
      </c>
      <c r="BA761" s="0" t="n">
        <f aca="false">IF(DH761&lt;&gt;"",1,0)+IF(DI761&lt;&gt;"",1,0)+IF(DK761&lt;&gt;"",1,0)+IF(DM761&lt;&gt;"",1,0)+IF(DN761&lt;&gt;"",1,0)+IF(DO761&lt;&gt;"",1,0)+IF(DQ761&lt;&gt;"",1,0)+IF(DR761&lt;&gt;"",1,0)+IF(DT761&lt;&gt;"",1,0)+IF(DU761&lt;&gt;"",1,0)+IF(DV761&lt;&gt;"",1,0)+IF(DW761&lt;&gt;"",1,0)+IF(DX761&lt;&gt;"",1,0)+IF(DZ761&lt;&gt;"",1,0)+IF(EA761&lt;&gt;"",1,0)+IF(EB761&lt;&gt;"",1,0)+IF(EE761&lt;&gt;"",1,0)</f>
        <v>9</v>
      </c>
      <c r="BB761" s="0" t="n">
        <f aca="false">IF(AND(AV761&gt;0, AW761&gt;0),1,0)</f>
        <v>1</v>
      </c>
      <c r="BD761" s="0" t="s">
        <v>155</v>
      </c>
      <c r="BF761" s="0" t="s">
        <v>155</v>
      </c>
      <c r="BJ761" s="0" t="s">
        <v>155</v>
      </c>
      <c r="BK761" s="0" t="s">
        <v>155</v>
      </c>
      <c r="BL761" s="0" t="s">
        <v>155</v>
      </c>
      <c r="BP761" s="0" t="s">
        <v>155</v>
      </c>
      <c r="BS761" s="0" t="s">
        <v>155</v>
      </c>
      <c r="BV761" s="0" t="s">
        <v>155</v>
      </c>
      <c r="BY761" s="0" t="s">
        <v>144</v>
      </c>
      <c r="CA761" s="0" t="s">
        <v>155</v>
      </c>
      <c r="CG761" s="0" t="s">
        <v>155</v>
      </c>
      <c r="CH761" s="0" t="s">
        <v>144</v>
      </c>
      <c r="CK761" s="0" t="s">
        <v>155</v>
      </c>
      <c r="CL761" s="0" t="s">
        <v>144</v>
      </c>
      <c r="CN761" s="0" t="s">
        <v>155</v>
      </c>
      <c r="CO761" s="0" t="s">
        <v>144</v>
      </c>
      <c r="CP761" s="0" t="s">
        <v>155</v>
      </c>
      <c r="CQ761" s="0" t="s">
        <v>144</v>
      </c>
      <c r="CT761" s="0" t="s">
        <v>155</v>
      </c>
      <c r="CU761" s="0" t="s">
        <v>144</v>
      </c>
      <c r="CV761" s="0" t="s">
        <v>155</v>
      </c>
      <c r="CY761" s="0" t="s">
        <v>155</v>
      </c>
      <c r="CZ761" s="0" t="s">
        <v>144</v>
      </c>
      <c r="DC761" s="0" t="s">
        <v>155</v>
      </c>
      <c r="DF761" s="0" t="s">
        <v>155</v>
      </c>
      <c r="DG761" s="0" t="s">
        <v>144</v>
      </c>
      <c r="DI761" s="0" t="s">
        <v>155</v>
      </c>
      <c r="DJ761" s="0" t="s">
        <v>144</v>
      </c>
      <c r="DL761" s="0" t="s">
        <v>155</v>
      </c>
      <c r="DM761" s="0" t="s">
        <v>144</v>
      </c>
      <c r="DN761" s="0" t="s">
        <v>155</v>
      </c>
      <c r="DO761" s="0" t="s">
        <v>144</v>
      </c>
      <c r="DR761" s="0" t="s">
        <v>155</v>
      </c>
      <c r="DS761" s="0" t="s">
        <v>144</v>
      </c>
      <c r="DU761" s="0" t="s">
        <v>155</v>
      </c>
      <c r="DW761" s="0" t="s">
        <v>144</v>
      </c>
      <c r="DX761" s="0" t="s">
        <v>155</v>
      </c>
      <c r="EA761" s="0" t="s">
        <v>155</v>
      </c>
      <c r="EF761" s="0" t="s">
        <v>155</v>
      </c>
    </row>
    <row r="762" customFormat="false" ht="13.8" hidden="false" customHeight="false" outlineLevel="0" collapsed="false">
      <c r="A762" s="0" t="s">
        <v>3857</v>
      </c>
      <c r="B762" s="0" t="n">
        <v>78</v>
      </c>
      <c r="C762" s="0" t="n">
        <v>17255</v>
      </c>
      <c r="D762" s="0" t="s">
        <v>3858</v>
      </c>
      <c r="E762" s="0" t="s">
        <v>2392</v>
      </c>
      <c r="F762" s="0" t="str">
        <f aca="false">CONCATENATE(D762," ",LEFT(H762,4),"T=",AW762,"D=",AX762,"R=",AY762,"M=",AZ762,"L=",BA762,"B=",BB762)</f>
        <v>SAVAKIS T=46D=17R=0M=3L=9B=1</v>
      </c>
      <c r="G762" s="0" t="s">
        <v>424</v>
      </c>
      <c r="I762" s="0" t="s">
        <v>3859</v>
      </c>
      <c r="J762" s="0" t="s">
        <v>3860</v>
      </c>
      <c r="K762" s="0" t="s">
        <v>143</v>
      </c>
      <c r="L762" s="0" t="s">
        <v>144</v>
      </c>
      <c r="M762" s="0" t="str">
        <f aca="false">RIGHT(N762,LEN(N762)-FIND(" ",N762))</f>
        <v>MILLIKIN PL NE</v>
      </c>
      <c r="N762" s="0" t="s">
        <v>3861</v>
      </c>
      <c r="P762" s="0" t="s">
        <v>147</v>
      </c>
      <c r="Q762" s="0" t="s">
        <v>148</v>
      </c>
      <c r="R762" s="0" t="n">
        <v>44483</v>
      </c>
      <c r="S762" s="0" t="n">
        <v>4451</v>
      </c>
      <c r="AD762" s="0" t="s">
        <v>149</v>
      </c>
      <c r="AE762" s="0" t="s">
        <v>150</v>
      </c>
      <c r="AH762" s="0" t="n">
        <v>14</v>
      </c>
      <c r="AI762" s="0" t="n">
        <v>11</v>
      </c>
      <c r="AJ762" s="0" t="s">
        <v>198</v>
      </c>
      <c r="AM762" s="0" t="s">
        <v>199</v>
      </c>
      <c r="AN762" s="0" t="s">
        <v>147</v>
      </c>
      <c r="AO762" s="0" t="s">
        <v>200</v>
      </c>
      <c r="AP762" s="0" t="s">
        <v>201</v>
      </c>
      <c r="AQ762" s="0" t="n">
        <v>9</v>
      </c>
      <c r="AR762" s="0" t="n">
        <v>64</v>
      </c>
      <c r="AS762" s="0" t="n">
        <v>32</v>
      </c>
      <c r="AV762" s="0" t="s">
        <v>202</v>
      </c>
      <c r="AW762" s="0" t="n">
        <f aca="false">COUNTA($BC762:$EG762)</f>
        <v>46</v>
      </c>
      <c r="AX762" s="0" t="n">
        <f aca="false">COUNTIF($BC762:$EG762,"D")</f>
        <v>17</v>
      </c>
      <c r="AY762" s="0" t="n">
        <f aca="false">COUNTIF($BC762:$EG762,"R")</f>
        <v>0</v>
      </c>
      <c r="AZ762" s="2" t="n">
        <f aca="false">COUNTIF(DW762,"D")+COUNTIF(DO762,"D")+COUNTIF(DJ762,"D")+COUNTIF(DD762,"D")</f>
        <v>3</v>
      </c>
      <c r="BA762" s="0" t="n">
        <f aca="false">IF(DH762&lt;&gt;"",1,0)+IF(DI762&lt;&gt;"",1,0)+IF(DK762&lt;&gt;"",1,0)+IF(DM762&lt;&gt;"",1,0)+IF(DN762&lt;&gt;"",1,0)+IF(DO762&lt;&gt;"",1,0)+IF(DQ762&lt;&gt;"",1,0)+IF(DR762&lt;&gt;"",1,0)+IF(DT762&lt;&gt;"",1,0)+IF(DU762&lt;&gt;"",1,0)+IF(DV762&lt;&gt;"",1,0)+IF(DW762&lt;&gt;"",1,0)+IF(DX762&lt;&gt;"",1,0)+IF(DZ762&lt;&gt;"",1,0)+IF(EA762&lt;&gt;"",1,0)+IF(EB762&lt;&gt;"",1,0)+IF(EE762&lt;&gt;"",1,0)</f>
        <v>9</v>
      </c>
      <c r="BB762" s="0" t="n">
        <f aca="false">IF(AND(AV762&gt;0, AW762&gt;0),1,0)</f>
        <v>1</v>
      </c>
      <c r="BC762" s="0" t="s">
        <v>155</v>
      </c>
      <c r="BD762" s="0" t="s">
        <v>155</v>
      </c>
      <c r="BE762" s="0" t="s">
        <v>155</v>
      </c>
      <c r="BG762" s="0" t="s">
        <v>155</v>
      </c>
      <c r="BH762" s="0" t="s">
        <v>155</v>
      </c>
      <c r="BI762" s="0" t="s">
        <v>155</v>
      </c>
      <c r="BJ762" s="0" t="s">
        <v>155</v>
      </c>
      <c r="BK762" s="0" t="s">
        <v>155</v>
      </c>
      <c r="BL762" s="0" t="s">
        <v>155</v>
      </c>
      <c r="BP762" s="0" t="s">
        <v>155</v>
      </c>
      <c r="BR762" s="0" t="s">
        <v>155</v>
      </c>
      <c r="BS762" s="0" t="s">
        <v>155</v>
      </c>
      <c r="BY762" s="0" t="s">
        <v>144</v>
      </c>
      <c r="CA762" s="0" t="s">
        <v>155</v>
      </c>
      <c r="CC762" s="0" t="s">
        <v>144</v>
      </c>
      <c r="CG762" s="0" t="s">
        <v>155</v>
      </c>
      <c r="CH762" s="0" t="s">
        <v>144</v>
      </c>
      <c r="CK762" s="0" t="s">
        <v>155</v>
      </c>
      <c r="CL762" s="0" t="s">
        <v>144</v>
      </c>
      <c r="CN762" s="0" t="s">
        <v>155</v>
      </c>
      <c r="CO762" s="0" t="s">
        <v>144</v>
      </c>
      <c r="CP762" s="0" t="s">
        <v>155</v>
      </c>
      <c r="CQ762" s="0" t="s">
        <v>144</v>
      </c>
      <c r="CU762" s="0" t="s">
        <v>144</v>
      </c>
      <c r="CV762" s="0" t="s">
        <v>155</v>
      </c>
      <c r="CW762" s="0" t="s">
        <v>144</v>
      </c>
      <c r="CY762" s="0" t="s">
        <v>155</v>
      </c>
      <c r="CZ762" s="0" t="s">
        <v>144</v>
      </c>
      <c r="DC762" s="0" t="s">
        <v>155</v>
      </c>
      <c r="DD762" s="0" t="s">
        <v>144</v>
      </c>
      <c r="DF762" s="0" t="s">
        <v>155</v>
      </c>
      <c r="DG762" s="0" t="s">
        <v>144</v>
      </c>
      <c r="DI762" s="0" t="s">
        <v>155</v>
      </c>
      <c r="DJ762" s="0" t="s">
        <v>144</v>
      </c>
      <c r="DL762" s="0" t="s">
        <v>155</v>
      </c>
      <c r="DM762" s="0" t="s">
        <v>144</v>
      </c>
      <c r="DN762" s="0" t="s">
        <v>155</v>
      </c>
      <c r="DR762" s="0" t="s">
        <v>155</v>
      </c>
      <c r="DS762" s="0" t="s">
        <v>144</v>
      </c>
      <c r="DT762" s="0" t="s">
        <v>144</v>
      </c>
      <c r="DU762" s="0" t="s">
        <v>155</v>
      </c>
      <c r="DW762" s="0" t="s">
        <v>144</v>
      </c>
      <c r="DX762" s="0" t="s">
        <v>155</v>
      </c>
      <c r="EA762" s="0" t="s">
        <v>155</v>
      </c>
      <c r="ED762" s="0" t="s">
        <v>144</v>
      </c>
      <c r="EF762" s="0" t="s">
        <v>155</v>
      </c>
    </row>
    <row r="763" customFormat="false" ht="13.8" hidden="false" customHeight="false" outlineLevel="0" collapsed="false">
      <c r="A763" s="0" t="s">
        <v>3862</v>
      </c>
      <c r="B763" s="0" t="n">
        <v>78</v>
      </c>
      <c r="C763" s="0" t="n">
        <v>133060</v>
      </c>
      <c r="D763" s="0" t="s">
        <v>3863</v>
      </c>
      <c r="E763" s="0" t="s">
        <v>3864</v>
      </c>
      <c r="F763" s="0" t="str">
        <f aca="false">CONCATENATE(D763," ",LEFT(H763,4),"T=",AW763,"D=",AX763,"R=",AY763,"M=",AZ763,"L=",BA763,"B=",BB763)</f>
        <v>SCALA T=48D=16R=0M=3L=9B=1</v>
      </c>
      <c r="G763" s="0" t="s">
        <v>432</v>
      </c>
      <c r="I763" s="0" t="s">
        <v>3865</v>
      </c>
      <c r="J763" s="0" t="s">
        <v>3866</v>
      </c>
      <c r="K763" s="0" t="s">
        <v>143</v>
      </c>
      <c r="L763" s="0" t="s">
        <v>144</v>
      </c>
      <c r="M763" s="0" t="str">
        <f aca="false">RIGHT(N763,LEN(N763)-FIND(" ",N763))</f>
        <v>OVERLOOK DR NE</v>
      </c>
      <c r="N763" s="0" t="s">
        <v>3867</v>
      </c>
      <c r="P763" s="0" t="s">
        <v>147</v>
      </c>
      <c r="Q763" s="0" t="s">
        <v>148</v>
      </c>
      <c r="R763" s="0" t="n">
        <v>44483</v>
      </c>
      <c r="AD763" s="0" t="s">
        <v>149</v>
      </c>
      <c r="AE763" s="0" t="s">
        <v>150</v>
      </c>
      <c r="AF763" s="0" t="s">
        <v>151</v>
      </c>
      <c r="AH763" s="0" t="n">
        <v>14</v>
      </c>
      <c r="AI763" s="0" t="n">
        <v>11</v>
      </c>
      <c r="AN763" s="0" t="s">
        <v>147</v>
      </c>
      <c r="AO763" s="0" t="s">
        <v>908</v>
      </c>
      <c r="AP763" s="0" t="s">
        <v>909</v>
      </c>
      <c r="AQ763" s="0" t="n">
        <v>9</v>
      </c>
      <c r="AR763" s="0" t="n">
        <v>64</v>
      </c>
      <c r="AS763" s="0" t="n">
        <v>32</v>
      </c>
      <c r="AV763" s="0" t="s">
        <v>202</v>
      </c>
      <c r="AW763" s="0" t="n">
        <f aca="false">COUNTA($BC763:$EG763)</f>
        <v>48</v>
      </c>
      <c r="AX763" s="0" t="n">
        <f aca="false">COUNTIF($BC763:$EG763,"D")</f>
        <v>16</v>
      </c>
      <c r="AY763" s="0" t="n">
        <f aca="false">COUNTIF($BC763:$EG763,"R")</f>
        <v>0</v>
      </c>
      <c r="AZ763" s="2" t="n">
        <f aca="false">COUNTIF(DW763,"D")+COUNTIF(DO763,"D")+COUNTIF(DJ763,"D")+COUNTIF(DD763,"D")</f>
        <v>3</v>
      </c>
      <c r="BA763" s="0" t="n">
        <f aca="false">IF(DH763&lt;&gt;"",1,0)+IF(DI763&lt;&gt;"",1,0)+IF(DK763&lt;&gt;"",1,0)+IF(DM763&lt;&gt;"",1,0)+IF(DN763&lt;&gt;"",1,0)+IF(DO763&lt;&gt;"",1,0)+IF(DQ763&lt;&gt;"",1,0)+IF(DR763&lt;&gt;"",1,0)+IF(DT763&lt;&gt;"",1,0)+IF(DU763&lt;&gt;"",1,0)+IF(DV763&lt;&gt;"",1,0)+IF(DW763&lt;&gt;"",1,0)+IF(DX763&lt;&gt;"",1,0)+IF(DZ763&lt;&gt;"",1,0)+IF(EA763&lt;&gt;"",1,0)+IF(EB763&lt;&gt;"",1,0)+IF(EE763&lt;&gt;"",1,0)</f>
        <v>9</v>
      </c>
      <c r="BB763" s="0" t="n">
        <f aca="false">IF(AND(AV763&gt;0, AW763&gt;0),1,0)</f>
        <v>1</v>
      </c>
      <c r="BC763" s="0" t="s">
        <v>155</v>
      </c>
      <c r="BD763" s="0" t="s">
        <v>155</v>
      </c>
      <c r="BE763" s="0" t="s">
        <v>155</v>
      </c>
      <c r="BF763" s="0" t="s">
        <v>155</v>
      </c>
      <c r="BG763" s="0" t="s">
        <v>155</v>
      </c>
      <c r="BH763" s="0" t="s">
        <v>155</v>
      </c>
      <c r="BI763" s="0" t="s">
        <v>155</v>
      </c>
      <c r="BJ763" s="0" t="s">
        <v>155</v>
      </c>
      <c r="BK763" s="0" t="s">
        <v>155</v>
      </c>
      <c r="BL763" s="0" t="s">
        <v>155</v>
      </c>
      <c r="BP763" s="0" t="s">
        <v>155</v>
      </c>
      <c r="BR763" s="0" t="s">
        <v>155</v>
      </c>
      <c r="BS763" s="0" t="s">
        <v>155</v>
      </c>
      <c r="BV763" s="0" t="s">
        <v>155</v>
      </c>
      <c r="BY763" s="0" t="s">
        <v>144</v>
      </c>
      <c r="CA763" s="0" t="s">
        <v>155</v>
      </c>
      <c r="CC763" s="0" t="s">
        <v>144</v>
      </c>
      <c r="CG763" s="0" t="s">
        <v>155</v>
      </c>
      <c r="CH763" s="0" t="s">
        <v>144</v>
      </c>
      <c r="CK763" s="0" t="s">
        <v>155</v>
      </c>
      <c r="CL763" s="0" t="s">
        <v>144</v>
      </c>
      <c r="CN763" s="0" t="s">
        <v>155</v>
      </c>
      <c r="CO763" s="0" t="s">
        <v>144</v>
      </c>
      <c r="CP763" s="0" t="s">
        <v>155</v>
      </c>
      <c r="CQ763" s="0" t="s">
        <v>144</v>
      </c>
      <c r="CT763" s="0" t="s">
        <v>155</v>
      </c>
      <c r="CU763" s="0" t="s">
        <v>144</v>
      </c>
      <c r="CV763" s="0" t="s">
        <v>155</v>
      </c>
      <c r="CW763" s="0" t="s">
        <v>144</v>
      </c>
      <c r="CY763" s="0" t="s">
        <v>155</v>
      </c>
      <c r="CZ763" s="0" t="s">
        <v>144</v>
      </c>
      <c r="DC763" s="0" t="s">
        <v>155</v>
      </c>
      <c r="DD763" s="0" t="s">
        <v>144</v>
      </c>
      <c r="DF763" s="0" t="s">
        <v>155</v>
      </c>
      <c r="DG763" s="0" t="s">
        <v>144</v>
      </c>
      <c r="DI763" s="0" t="s">
        <v>155</v>
      </c>
      <c r="DJ763" s="0" t="s">
        <v>144</v>
      </c>
      <c r="DL763" s="0" t="s">
        <v>155</v>
      </c>
      <c r="DM763" s="0" t="s">
        <v>144</v>
      </c>
      <c r="DN763" s="0" t="s">
        <v>155</v>
      </c>
      <c r="DR763" s="0" t="s">
        <v>155</v>
      </c>
      <c r="DS763" s="0" t="s">
        <v>144</v>
      </c>
      <c r="DT763" s="0" t="s">
        <v>144</v>
      </c>
      <c r="DU763" s="0" t="s">
        <v>155</v>
      </c>
      <c r="DW763" s="0" t="s">
        <v>144</v>
      </c>
      <c r="DX763" s="0" t="s">
        <v>155</v>
      </c>
      <c r="EA763" s="0" t="s">
        <v>155</v>
      </c>
      <c r="EF763" s="0" t="s">
        <v>155</v>
      </c>
    </row>
    <row r="764" customFormat="false" ht="13.8" hidden="false" customHeight="false" outlineLevel="0" collapsed="false">
      <c r="A764" s="0" t="s">
        <v>3868</v>
      </c>
      <c r="B764" s="0" t="n">
        <v>78</v>
      </c>
      <c r="C764" s="0" t="n">
        <v>7246</v>
      </c>
      <c r="D764" s="0" t="s">
        <v>1952</v>
      </c>
      <c r="E764" s="0" t="s">
        <v>3687</v>
      </c>
      <c r="F764" s="0" t="str">
        <f aca="false">CONCATENATE(D764," ",LEFT(H764,4),"T=",AW764,"D=",AX764,"R=",AY764,"M=",AZ764,"L=",BA764,"B=",BB764)</f>
        <v>SCOTT T=49D=17R=0M=3L=9B=1</v>
      </c>
      <c r="G764" s="0" t="s">
        <v>264</v>
      </c>
      <c r="I764" s="0" t="s">
        <v>3869</v>
      </c>
      <c r="J764" s="0" t="s">
        <v>1637</v>
      </c>
      <c r="K764" s="0" t="s">
        <v>143</v>
      </c>
      <c r="L764" s="0" t="s">
        <v>144</v>
      </c>
      <c r="M764" s="0" t="str">
        <f aca="false">RIGHT(N764,LEN(N764)-FIND(" ",N764))</f>
        <v>WILLARD AVE NE</v>
      </c>
      <c r="N764" s="0" t="s">
        <v>3870</v>
      </c>
      <c r="P764" s="0" t="s">
        <v>147</v>
      </c>
      <c r="Q764" s="0" t="s">
        <v>148</v>
      </c>
      <c r="R764" s="0" t="n">
        <v>44483</v>
      </c>
      <c r="AD764" s="0" t="s">
        <v>149</v>
      </c>
      <c r="AE764" s="0" t="s">
        <v>150</v>
      </c>
      <c r="AF764" s="0" t="s">
        <v>151</v>
      </c>
      <c r="AH764" s="0" t="n">
        <v>14</v>
      </c>
      <c r="AI764" s="0" t="n">
        <v>11</v>
      </c>
      <c r="AN764" s="0" t="s">
        <v>147</v>
      </c>
      <c r="AO764" s="0" t="s">
        <v>1368</v>
      </c>
      <c r="AP764" s="0" t="s">
        <v>1369</v>
      </c>
      <c r="AQ764" s="0" t="n">
        <v>9</v>
      </c>
      <c r="AR764" s="0" t="n">
        <v>64</v>
      </c>
      <c r="AS764" s="0" t="n">
        <v>32</v>
      </c>
      <c r="AV764" s="0" t="s">
        <v>202</v>
      </c>
      <c r="AW764" s="0" t="n">
        <f aca="false">COUNTA($BC764:$EG764)</f>
        <v>49</v>
      </c>
      <c r="AX764" s="0" t="n">
        <f aca="false">COUNTIF($BC764:$EG764,"D")</f>
        <v>17</v>
      </c>
      <c r="AY764" s="0" t="n">
        <f aca="false">COUNTIF($BC764:$EG764,"R")</f>
        <v>0</v>
      </c>
      <c r="AZ764" s="2" t="n">
        <f aca="false">COUNTIF(DW764,"D")+COUNTIF(DO764,"D")+COUNTIF(DJ764,"D")+COUNTIF(DD764,"D")</f>
        <v>3</v>
      </c>
      <c r="BA764" s="0" t="n">
        <f aca="false">IF(DH764&lt;&gt;"",1,0)+IF(DI764&lt;&gt;"",1,0)+IF(DK764&lt;&gt;"",1,0)+IF(DM764&lt;&gt;"",1,0)+IF(DN764&lt;&gt;"",1,0)+IF(DO764&lt;&gt;"",1,0)+IF(DQ764&lt;&gt;"",1,0)+IF(DR764&lt;&gt;"",1,0)+IF(DT764&lt;&gt;"",1,0)+IF(DU764&lt;&gt;"",1,0)+IF(DV764&lt;&gt;"",1,0)+IF(DW764&lt;&gt;"",1,0)+IF(DX764&lt;&gt;"",1,0)+IF(DZ764&lt;&gt;"",1,0)+IF(EA764&lt;&gt;"",1,0)+IF(EB764&lt;&gt;"",1,0)+IF(EE764&lt;&gt;"",1,0)</f>
        <v>9</v>
      </c>
      <c r="BB764" s="0" t="n">
        <f aca="false">IF(AND(AV764&gt;0, AW764&gt;0),1,0)</f>
        <v>1</v>
      </c>
      <c r="BC764" s="0" t="s">
        <v>155</v>
      </c>
      <c r="BD764" s="0" t="s">
        <v>155</v>
      </c>
      <c r="BE764" s="0" t="s">
        <v>155</v>
      </c>
      <c r="BF764" s="0" t="s">
        <v>155</v>
      </c>
      <c r="BG764" s="0" t="s">
        <v>155</v>
      </c>
      <c r="BH764" s="0" t="s">
        <v>155</v>
      </c>
      <c r="BI764" s="0" t="s">
        <v>155</v>
      </c>
      <c r="BJ764" s="0" t="s">
        <v>155</v>
      </c>
      <c r="BK764" s="0" t="s">
        <v>155</v>
      </c>
      <c r="BL764" s="0" t="s">
        <v>155</v>
      </c>
      <c r="BP764" s="0" t="s">
        <v>155</v>
      </c>
      <c r="BR764" s="0" t="s">
        <v>155</v>
      </c>
      <c r="BS764" s="0" t="s">
        <v>155</v>
      </c>
      <c r="BV764" s="0" t="s">
        <v>155</v>
      </c>
      <c r="BY764" s="0" t="s">
        <v>144</v>
      </c>
      <c r="CA764" s="0" t="s">
        <v>155</v>
      </c>
      <c r="CC764" s="0" t="s">
        <v>144</v>
      </c>
      <c r="CG764" s="0" t="s">
        <v>155</v>
      </c>
      <c r="CH764" s="0" t="s">
        <v>144</v>
      </c>
      <c r="CK764" s="0" t="s">
        <v>155</v>
      </c>
      <c r="CL764" s="0" t="s">
        <v>144</v>
      </c>
      <c r="CN764" s="0" t="s">
        <v>155</v>
      </c>
      <c r="CO764" s="0" t="s">
        <v>144</v>
      </c>
      <c r="CP764" s="0" t="s">
        <v>155</v>
      </c>
      <c r="CQ764" s="0" t="s">
        <v>144</v>
      </c>
      <c r="CT764" s="0" t="s">
        <v>155</v>
      </c>
      <c r="CU764" s="0" t="s">
        <v>144</v>
      </c>
      <c r="CV764" s="0" t="s">
        <v>155</v>
      </c>
      <c r="CW764" s="0" t="s">
        <v>144</v>
      </c>
      <c r="CY764" s="0" t="s">
        <v>155</v>
      </c>
      <c r="CZ764" s="0" t="s">
        <v>144</v>
      </c>
      <c r="DC764" s="0" t="s">
        <v>155</v>
      </c>
      <c r="DD764" s="0" t="s">
        <v>144</v>
      </c>
      <c r="DF764" s="0" t="s">
        <v>155</v>
      </c>
      <c r="DG764" s="0" t="s">
        <v>144</v>
      </c>
      <c r="DI764" s="0" t="s">
        <v>155</v>
      </c>
      <c r="DJ764" s="0" t="s">
        <v>144</v>
      </c>
      <c r="DL764" s="0" t="s">
        <v>155</v>
      </c>
      <c r="DM764" s="0" t="s">
        <v>144</v>
      </c>
      <c r="DN764" s="0" t="s">
        <v>155</v>
      </c>
      <c r="DR764" s="0" t="s">
        <v>155</v>
      </c>
      <c r="DS764" s="0" t="s">
        <v>144</v>
      </c>
      <c r="DT764" s="0" t="s">
        <v>144</v>
      </c>
      <c r="DU764" s="0" t="s">
        <v>155</v>
      </c>
      <c r="DW764" s="0" t="s">
        <v>144</v>
      </c>
      <c r="DX764" s="0" t="s">
        <v>155</v>
      </c>
      <c r="EA764" s="0" t="s">
        <v>155</v>
      </c>
      <c r="ED764" s="0" t="s">
        <v>144</v>
      </c>
      <c r="EF764" s="0" t="s">
        <v>155</v>
      </c>
    </row>
    <row r="765" customFormat="false" ht="13.8" hidden="false" customHeight="false" outlineLevel="0" collapsed="false">
      <c r="A765" s="0" t="s">
        <v>3871</v>
      </c>
      <c r="B765" s="0" t="n">
        <v>78</v>
      </c>
      <c r="C765" s="0" t="n">
        <v>20915</v>
      </c>
      <c r="D765" s="0" t="s">
        <v>1952</v>
      </c>
      <c r="E765" s="0" t="s">
        <v>880</v>
      </c>
      <c r="F765" s="0" t="str">
        <f aca="false">CONCATENATE(D765," ",LEFT(H765,4),"T=",AW765,"D=",AX765,"R=",AY765,"M=",AZ765,"L=",BA765,"B=",BB765)</f>
        <v>SCOTT T=41D=15R=0M=3L=9B=1</v>
      </c>
      <c r="G765" s="0" t="s">
        <v>159</v>
      </c>
      <c r="I765" s="0" t="s">
        <v>3872</v>
      </c>
      <c r="J765" s="0" t="s">
        <v>1979</v>
      </c>
      <c r="K765" s="0" t="s">
        <v>143</v>
      </c>
      <c r="L765" s="0" t="s">
        <v>144</v>
      </c>
      <c r="M765" s="0" t="str">
        <f aca="false">RIGHT(N765,LEN(N765)-FIND(" ",N765))</f>
        <v>THIRD ST SW</v>
      </c>
      <c r="N765" s="0" t="s">
        <v>3873</v>
      </c>
      <c r="P765" s="0" t="s">
        <v>147</v>
      </c>
      <c r="Q765" s="0" t="s">
        <v>148</v>
      </c>
      <c r="R765" s="0" t="n">
        <v>44483</v>
      </c>
      <c r="AD765" s="0" t="s">
        <v>149</v>
      </c>
      <c r="AE765" s="0" t="s">
        <v>150</v>
      </c>
      <c r="AF765" s="0" t="s">
        <v>151</v>
      </c>
      <c r="AH765" s="0" t="n">
        <v>14</v>
      </c>
      <c r="AI765" s="0" t="n">
        <v>11</v>
      </c>
      <c r="AN765" s="0" t="s">
        <v>147</v>
      </c>
      <c r="AO765" s="0" t="s">
        <v>301</v>
      </c>
      <c r="AP765" s="0" t="s">
        <v>302</v>
      </c>
      <c r="AQ765" s="0" t="n">
        <v>9</v>
      </c>
      <c r="AR765" s="0" t="n">
        <v>64</v>
      </c>
      <c r="AS765" s="0" t="n">
        <v>32</v>
      </c>
      <c r="AV765" s="0" t="s">
        <v>154</v>
      </c>
      <c r="AW765" s="0" t="n">
        <f aca="false">COUNTA($BC765:$EG765)</f>
        <v>41</v>
      </c>
      <c r="AX765" s="0" t="n">
        <f aca="false">COUNTIF($BC765:$EG765,"D")</f>
        <v>15</v>
      </c>
      <c r="AY765" s="0" t="n">
        <f aca="false">COUNTIF($BC765:$EG765,"R")</f>
        <v>0</v>
      </c>
      <c r="AZ765" s="2" t="n">
        <f aca="false">COUNTIF(DW765,"D")+COUNTIF(DO765,"D")+COUNTIF(DJ765,"D")+COUNTIF(DD765,"D")</f>
        <v>3</v>
      </c>
      <c r="BA765" s="0" t="n">
        <f aca="false">IF(DH765&lt;&gt;"",1,0)+IF(DI765&lt;&gt;"",1,0)+IF(DK765&lt;&gt;"",1,0)+IF(DM765&lt;&gt;"",1,0)+IF(DN765&lt;&gt;"",1,0)+IF(DO765&lt;&gt;"",1,0)+IF(DQ765&lt;&gt;"",1,0)+IF(DR765&lt;&gt;"",1,0)+IF(DT765&lt;&gt;"",1,0)+IF(DU765&lt;&gt;"",1,0)+IF(DV765&lt;&gt;"",1,0)+IF(DW765&lt;&gt;"",1,0)+IF(DX765&lt;&gt;"",1,0)+IF(DZ765&lt;&gt;"",1,0)+IF(EA765&lt;&gt;"",1,0)+IF(EB765&lt;&gt;"",1,0)+IF(EE765&lt;&gt;"",1,0)</f>
        <v>9</v>
      </c>
      <c r="BB765" s="0" t="n">
        <f aca="false">IF(AND(AV765&gt;0, AW765&gt;0),1,0)</f>
        <v>1</v>
      </c>
      <c r="BC765" s="0" t="s">
        <v>155</v>
      </c>
      <c r="BD765" s="0" t="s">
        <v>155</v>
      </c>
      <c r="BF765" s="0" t="s">
        <v>155</v>
      </c>
      <c r="BH765" s="0" t="s">
        <v>155</v>
      </c>
      <c r="BK765" s="0" t="s">
        <v>155</v>
      </c>
      <c r="BL765" s="0" t="s">
        <v>155</v>
      </c>
      <c r="BP765" s="0" t="s">
        <v>155</v>
      </c>
      <c r="BR765" s="0" t="s">
        <v>155</v>
      </c>
      <c r="BS765" s="0" t="s">
        <v>155</v>
      </c>
      <c r="BV765" s="0" t="s">
        <v>155</v>
      </c>
      <c r="BY765" s="0" t="s">
        <v>144</v>
      </c>
      <c r="CA765" s="0" t="s">
        <v>155</v>
      </c>
      <c r="CC765" s="0" t="s">
        <v>144</v>
      </c>
      <c r="CG765" s="0" t="s">
        <v>155</v>
      </c>
      <c r="CH765" s="0" t="s">
        <v>144</v>
      </c>
      <c r="CK765" s="0" t="s">
        <v>155</v>
      </c>
      <c r="CL765" s="0" t="s">
        <v>144</v>
      </c>
      <c r="CN765" s="0" t="s">
        <v>155</v>
      </c>
      <c r="CO765" s="0" t="s">
        <v>144</v>
      </c>
      <c r="CP765" s="0" t="s">
        <v>155</v>
      </c>
      <c r="CT765" s="0" t="s">
        <v>155</v>
      </c>
      <c r="CV765" s="0" t="s">
        <v>155</v>
      </c>
      <c r="CW765" s="0" t="s">
        <v>144</v>
      </c>
      <c r="CY765" s="0" t="s">
        <v>155</v>
      </c>
      <c r="CZ765" s="0" t="s">
        <v>144</v>
      </c>
      <c r="DC765" s="0" t="s">
        <v>155</v>
      </c>
      <c r="DG765" s="0" t="s">
        <v>144</v>
      </c>
      <c r="DI765" s="0" t="s">
        <v>155</v>
      </c>
      <c r="DJ765" s="0" t="s">
        <v>144</v>
      </c>
      <c r="DL765" s="0" t="s">
        <v>155</v>
      </c>
      <c r="DM765" s="0" t="s">
        <v>144</v>
      </c>
      <c r="DN765" s="0" t="s">
        <v>155</v>
      </c>
      <c r="DO765" s="0" t="s">
        <v>144</v>
      </c>
      <c r="DS765" s="0" t="s">
        <v>144</v>
      </c>
      <c r="DT765" s="0" t="s">
        <v>144</v>
      </c>
      <c r="DU765" s="0" t="s">
        <v>155</v>
      </c>
      <c r="DW765" s="0" t="s">
        <v>144</v>
      </c>
      <c r="DX765" s="0" t="s">
        <v>155</v>
      </c>
      <c r="EA765" s="0" t="s">
        <v>155</v>
      </c>
      <c r="ED765" s="0" t="s">
        <v>144</v>
      </c>
      <c r="EF765" s="0" t="s">
        <v>155</v>
      </c>
    </row>
    <row r="766" customFormat="false" ht="13.8" hidden="false" customHeight="false" outlineLevel="0" collapsed="false">
      <c r="A766" s="0" t="s">
        <v>3874</v>
      </c>
      <c r="B766" s="0" t="n">
        <v>78</v>
      </c>
      <c r="C766" s="0" t="n">
        <v>81172</v>
      </c>
      <c r="D766" s="0" t="s">
        <v>3875</v>
      </c>
      <c r="E766" s="0" t="s">
        <v>1163</v>
      </c>
      <c r="F766" s="0" t="str">
        <f aca="false">CONCATENATE(D766," ",LEFT(H766,4),"T=",AW766,"D=",AX766,"R=",AY766,"M=",AZ766,"L=",BA766,"B=",BB766)</f>
        <v>SEBRING T=46D=14R=1M=3L=9B=1</v>
      </c>
      <c r="G766" s="0" t="s">
        <v>327</v>
      </c>
      <c r="I766" s="0" t="s">
        <v>3876</v>
      </c>
      <c r="J766" s="0" t="s">
        <v>3877</v>
      </c>
      <c r="K766" s="0" t="s">
        <v>143</v>
      </c>
      <c r="L766" s="0" t="s">
        <v>144</v>
      </c>
      <c r="M766" s="0" t="str">
        <f aca="false">RIGHT(N766,LEN(N766)-FIND(" ",N766))</f>
        <v>HOLLYWOOD ST NE</v>
      </c>
      <c r="N766" s="0" t="s">
        <v>3878</v>
      </c>
      <c r="P766" s="0" t="s">
        <v>147</v>
      </c>
      <c r="Q766" s="0" t="s">
        <v>148</v>
      </c>
      <c r="R766" s="0" t="n">
        <v>44483</v>
      </c>
      <c r="AD766" s="0" t="s">
        <v>149</v>
      </c>
      <c r="AE766" s="0" t="s">
        <v>150</v>
      </c>
      <c r="AF766" s="0" t="s">
        <v>151</v>
      </c>
      <c r="AH766" s="0" t="n">
        <v>14</v>
      </c>
      <c r="AI766" s="0" t="n">
        <v>11</v>
      </c>
      <c r="AN766" s="0" t="s">
        <v>147</v>
      </c>
      <c r="AO766" s="0" t="s">
        <v>1368</v>
      </c>
      <c r="AP766" s="0" t="s">
        <v>1369</v>
      </c>
      <c r="AQ766" s="0" t="n">
        <v>9</v>
      </c>
      <c r="AR766" s="0" t="n">
        <v>64</v>
      </c>
      <c r="AS766" s="0" t="n">
        <v>32</v>
      </c>
      <c r="AV766" s="0" t="s">
        <v>202</v>
      </c>
      <c r="AW766" s="0" t="n">
        <f aca="false">COUNTA($BC766:$EG766)</f>
        <v>46</v>
      </c>
      <c r="AX766" s="0" t="n">
        <f aca="false">COUNTIF($BC766:$EG766,"D")</f>
        <v>14</v>
      </c>
      <c r="AY766" s="0" t="n">
        <f aca="false">COUNTIF($BC766:$EG766,"R")</f>
        <v>1</v>
      </c>
      <c r="AZ766" s="2" t="n">
        <f aca="false">COUNTIF(DW766,"D")+COUNTIF(DO766,"D")+COUNTIF(DJ766,"D")+COUNTIF(DD766,"D")</f>
        <v>3</v>
      </c>
      <c r="BA766" s="0" t="n">
        <f aca="false">IF(DH766&lt;&gt;"",1,0)+IF(DI766&lt;&gt;"",1,0)+IF(DK766&lt;&gt;"",1,0)+IF(DM766&lt;&gt;"",1,0)+IF(DN766&lt;&gt;"",1,0)+IF(DO766&lt;&gt;"",1,0)+IF(DQ766&lt;&gt;"",1,0)+IF(DR766&lt;&gt;"",1,0)+IF(DT766&lt;&gt;"",1,0)+IF(DU766&lt;&gt;"",1,0)+IF(DV766&lt;&gt;"",1,0)+IF(DW766&lt;&gt;"",1,0)+IF(DX766&lt;&gt;"",1,0)+IF(DZ766&lt;&gt;"",1,0)+IF(EA766&lt;&gt;"",1,0)+IF(EB766&lt;&gt;"",1,0)+IF(EE766&lt;&gt;"",1,0)</f>
        <v>9</v>
      </c>
      <c r="BB766" s="0" t="n">
        <f aca="false">IF(AND(AV766&gt;0, AW766&gt;0),1,0)</f>
        <v>1</v>
      </c>
      <c r="BC766" s="0" t="s">
        <v>155</v>
      </c>
      <c r="BD766" s="0" t="s">
        <v>155</v>
      </c>
      <c r="BF766" s="0" t="s">
        <v>155</v>
      </c>
      <c r="BG766" s="0" t="s">
        <v>155</v>
      </c>
      <c r="BH766" s="0" t="s">
        <v>155</v>
      </c>
      <c r="BI766" s="0" t="s">
        <v>155</v>
      </c>
      <c r="BJ766" s="0" t="s">
        <v>155</v>
      </c>
      <c r="BK766" s="0" t="s">
        <v>155</v>
      </c>
      <c r="BL766" s="0" t="s">
        <v>155</v>
      </c>
      <c r="BP766" s="0" t="s">
        <v>155</v>
      </c>
      <c r="BR766" s="0" t="s">
        <v>155</v>
      </c>
      <c r="BS766" s="0" t="s">
        <v>155</v>
      </c>
      <c r="BV766" s="0" t="s">
        <v>155</v>
      </c>
      <c r="BY766" s="0" t="s">
        <v>144</v>
      </c>
      <c r="CA766" s="0" t="s">
        <v>155</v>
      </c>
      <c r="CC766" s="0" t="s">
        <v>144</v>
      </c>
      <c r="CG766" s="0" t="s">
        <v>155</v>
      </c>
      <c r="CH766" s="0" t="s">
        <v>144</v>
      </c>
      <c r="CK766" s="0" t="s">
        <v>155</v>
      </c>
      <c r="CL766" s="0" t="s">
        <v>144</v>
      </c>
      <c r="CN766" s="0" t="s">
        <v>155</v>
      </c>
      <c r="CO766" s="0" t="s">
        <v>144</v>
      </c>
      <c r="CP766" s="0" t="s">
        <v>155</v>
      </c>
      <c r="CT766" s="0" t="s">
        <v>155</v>
      </c>
      <c r="CU766" s="0" t="s">
        <v>144</v>
      </c>
      <c r="CV766" s="0" t="s">
        <v>155</v>
      </c>
      <c r="CY766" s="0" t="s">
        <v>155</v>
      </c>
      <c r="CZ766" s="0" t="s">
        <v>217</v>
      </c>
      <c r="DC766" s="0" t="s">
        <v>155</v>
      </c>
      <c r="DD766" s="0" t="s">
        <v>144</v>
      </c>
      <c r="DF766" s="0" t="s">
        <v>155</v>
      </c>
      <c r="DG766" s="0" t="s">
        <v>144</v>
      </c>
      <c r="DI766" s="0" t="s">
        <v>155</v>
      </c>
      <c r="DJ766" s="0" t="s">
        <v>144</v>
      </c>
      <c r="DL766" s="0" t="s">
        <v>155</v>
      </c>
      <c r="DM766" s="0" t="s">
        <v>144</v>
      </c>
      <c r="DN766" s="0" t="s">
        <v>155</v>
      </c>
      <c r="DR766" s="0" t="s">
        <v>155</v>
      </c>
      <c r="DS766" s="0" t="s">
        <v>144</v>
      </c>
      <c r="DT766" s="0" t="s">
        <v>144</v>
      </c>
      <c r="DU766" s="0" t="s">
        <v>155</v>
      </c>
      <c r="DW766" s="0" t="s">
        <v>144</v>
      </c>
      <c r="DX766" s="0" t="s">
        <v>155</v>
      </c>
      <c r="EA766" s="0" t="s">
        <v>155</v>
      </c>
      <c r="ED766" s="0" t="s">
        <v>144</v>
      </c>
      <c r="EF766" s="0" t="s">
        <v>155</v>
      </c>
    </row>
    <row r="767" customFormat="false" ht="13.8" hidden="false" customHeight="false" outlineLevel="0" collapsed="false">
      <c r="A767" s="0" t="s">
        <v>3879</v>
      </c>
      <c r="B767" s="0" t="n">
        <v>78</v>
      </c>
      <c r="C767" s="0" t="n">
        <v>10322</v>
      </c>
      <c r="D767" s="0" t="s">
        <v>3880</v>
      </c>
      <c r="E767" s="0" t="s">
        <v>821</v>
      </c>
      <c r="F767" s="0" t="str">
        <f aca="false">CONCATENATE(D767," ",LEFT(H767,4),"T=",AW767,"D=",AX767,"R=",AY767,"M=",AZ767,"L=",BA767,"B=",BB767)</f>
        <v>SERNULKA T=45D=11R=5M=3L=9B=1</v>
      </c>
      <c r="G767" s="0" t="s">
        <v>3881</v>
      </c>
      <c r="I767" s="0" t="s">
        <v>3882</v>
      </c>
      <c r="J767" s="0" t="s">
        <v>3660</v>
      </c>
      <c r="K767" s="0" t="s">
        <v>143</v>
      </c>
      <c r="L767" s="0" t="s">
        <v>217</v>
      </c>
      <c r="M767" s="0" t="str">
        <f aca="false">RIGHT(N767,LEN(N767)-FIND(" ",N767))</f>
        <v>BEECHWOOD ST NE</v>
      </c>
      <c r="N767" s="0" t="s">
        <v>3883</v>
      </c>
      <c r="P767" s="0" t="s">
        <v>147</v>
      </c>
      <c r="Q767" s="0" t="s">
        <v>148</v>
      </c>
      <c r="R767" s="0" t="n">
        <v>44483</v>
      </c>
      <c r="AD767" s="0" t="s">
        <v>149</v>
      </c>
      <c r="AE767" s="0" t="s">
        <v>150</v>
      </c>
      <c r="AF767" s="0" t="s">
        <v>151</v>
      </c>
      <c r="AH767" s="0" t="n">
        <v>14</v>
      </c>
      <c r="AI767" s="0" t="n">
        <v>11</v>
      </c>
      <c r="AN767" s="0" t="s">
        <v>147</v>
      </c>
      <c r="AO767" s="0" t="s">
        <v>1368</v>
      </c>
      <c r="AP767" s="0" t="s">
        <v>1369</v>
      </c>
      <c r="AQ767" s="0" t="n">
        <v>9</v>
      </c>
      <c r="AR767" s="0" t="n">
        <v>64</v>
      </c>
      <c r="AS767" s="0" t="n">
        <v>32</v>
      </c>
      <c r="AV767" s="0" t="s">
        <v>202</v>
      </c>
      <c r="AW767" s="0" t="n">
        <f aca="false">COUNTA($BC767:$EG767)</f>
        <v>45</v>
      </c>
      <c r="AX767" s="0" t="n">
        <f aca="false">COUNTIF($BC767:$EG767,"D")</f>
        <v>11</v>
      </c>
      <c r="AY767" s="0" t="n">
        <f aca="false">COUNTIF($BC767:$EG767,"R")</f>
        <v>5</v>
      </c>
      <c r="AZ767" s="2" t="n">
        <f aca="false">COUNTIF(DW767,"D")+COUNTIF(DO767,"D")+COUNTIF(DJ767,"D")+COUNTIF(DD767,"D")</f>
        <v>3</v>
      </c>
      <c r="BA767" s="0" t="n">
        <f aca="false">IF(DH767&lt;&gt;"",1,0)+IF(DI767&lt;&gt;"",1,0)+IF(DK767&lt;&gt;"",1,0)+IF(DM767&lt;&gt;"",1,0)+IF(DN767&lt;&gt;"",1,0)+IF(DO767&lt;&gt;"",1,0)+IF(DQ767&lt;&gt;"",1,0)+IF(DR767&lt;&gt;"",1,0)+IF(DT767&lt;&gt;"",1,0)+IF(DU767&lt;&gt;"",1,0)+IF(DV767&lt;&gt;"",1,0)+IF(DW767&lt;&gt;"",1,0)+IF(DX767&lt;&gt;"",1,0)+IF(DZ767&lt;&gt;"",1,0)+IF(EA767&lt;&gt;"",1,0)+IF(EB767&lt;&gt;"",1,0)+IF(EE767&lt;&gt;"",1,0)</f>
        <v>9</v>
      </c>
      <c r="BB767" s="0" t="n">
        <f aca="false">IF(AND(AV767&gt;0, AW767&gt;0),1,0)</f>
        <v>1</v>
      </c>
      <c r="BC767" s="0" t="s">
        <v>155</v>
      </c>
      <c r="BD767" s="0" t="s">
        <v>155</v>
      </c>
      <c r="BF767" s="0" t="s">
        <v>155</v>
      </c>
      <c r="BG767" s="0" t="s">
        <v>155</v>
      </c>
      <c r="BH767" s="0" t="s">
        <v>155</v>
      </c>
      <c r="BI767" s="0" t="s">
        <v>155</v>
      </c>
      <c r="BJ767" s="0" t="s">
        <v>155</v>
      </c>
      <c r="BK767" s="0" t="s">
        <v>155</v>
      </c>
      <c r="BL767" s="0" t="s">
        <v>155</v>
      </c>
      <c r="BP767" s="0" t="s">
        <v>155</v>
      </c>
      <c r="BR767" s="0" t="s">
        <v>155</v>
      </c>
      <c r="BS767" s="0" t="s">
        <v>155</v>
      </c>
      <c r="BY767" s="0" t="s">
        <v>144</v>
      </c>
      <c r="CA767" s="0" t="s">
        <v>155</v>
      </c>
      <c r="CC767" s="0" t="s">
        <v>144</v>
      </c>
      <c r="CG767" s="0" t="s">
        <v>155</v>
      </c>
      <c r="CH767" s="0" t="s">
        <v>144</v>
      </c>
      <c r="CK767" s="0" t="s">
        <v>155</v>
      </c>
      <c r="CL767" s="0" t="s">
        <v>144</v>
      </c>
      <c r="CN767" s="0" t="s">
        <v>155</v>
      </c>
      <c r="CO767" s="0" t="s">
        <v>144</v>
      </c>
      <c r="CT767" s="0" t="s">
        <v>155</v>
      </c>
      <c r="CU767" s="0" t="s">
        <v>144</v>
      </c>
      <c r="CV767" s="0" t="s">
        <v>155</v>
      </c>
      <c r="CW767" s="0" t="s">
        <v>144</v>
      </c>
      <c r="CY767" s="0" t="s">
        <v>155</v>
      </c>
      <c r="CZ767" s="0" t="s">
        <v>217</v>
      </c>
      <c r="DC767" s="0" t="s">
        <v>155</v>
      </c>
      <c r="DD767" s="0" t="s">
        <v>144</v>
      </c>
      <c r="DF767" s="0" t="s">
        <v>155</v>
      </c>
      <c r="DG767" s="0" t="s">
        <v>144</v>
      </c>
      <c r="DI767" s="0" t="s">
        <v>155</v>
      </c>
      <c r="DJ767" s="0" t="s">
        <v>144</v>
      </c>
      <c r="DL767" s="0" t="s">
        <v>155</v>
      </c>
      <c r="DM767" s="0" t="s">
        <v>217</v>
      </c>
      <c r="DN767" s="0" t="s">
        <v>155</v>
      </c>
      <c r="DR767" s="0" t="s">
        <v>155</v>
      </c>
      <c r="DS767" s="0" t="s">
        <v>217</v>
      </c>
      <c r="DT767" s="0" t="s">
        <v>217</v>
      </c>
      <c r="DU767" s="0" t="s">
        <v>155</v>
      </c>
      <c r="DW767" s="0" t="s">
        <v>144</v>
      </c>
      <c r="DX767" s="0" t="s">
        <v>155</v>
      </c>
      <c r="EA767" s="0" t="s">
        <v>155</v>
      </c>
      <c r="ED767" s="0" t="s">
        <v>217</v>
      </c>
      <c r="EF767" s="0" t="s">
        <v>155</v>
      </c>
    </row>
    <row r="768" customFormat="false" ht="13.8" hidden="false" customHeight="false" outlineLevel="0" collapsed="false">
      <c r="A768" s="0" t="s">
        <v>3884</v>
      </c>
      <c r="B768" s="0" t="n">
        <v>78</v>
      </c>
      <c r="C768" s="0" t="n">
        <v>17726</v>
      </c>
      <c r="D768" s="0" t="s">
        <v>3885</v>
      </c>
      <c r="E768" s="0" t="s">
        <v>1781</v>
      </c>
      <c r="F768" s="0" t="str">
        <f aca="false">CONCATENATE(D768," ",LEFT(H768,4),"T=",AW768,"D=",AX768,"R=",AY768,"M=",AZ768,"L=",BA768,"B=",BB768)</f>
        <v>SHERBOURNE T=49D=17R=0M=3L=9B=1</v>
      </c>
      <c r="G768" s="0" t="s">
        <v>500</v>
      </c>
      <c r="I768" s="0" t="s">
        <v>3886</v>
      </c>
      <c r="J768" s="0" t="s">
        <v>3887</v>
      </c>
      <c r="K768" s="0" t="s">
        <v>143</v>
      </c>
      <c r="L768" s="0" t="s">
        <v>144</v>
      </c>
      <c r="M768" s="0" t="str">
        <f aca="false">RIGHT(N768,LEN(N768)-FIND(" ",N768))</f>
        <v>WILLARD AVE NE</v>
      </c>
      <c r="N768" s="0" t="s">
        <v>3888</v>
      </c>
      <c r="P768" s="0" t="s">
        <v>147</v>
      </c>
      <c r="Q768" s="0" t="s">
        <v>148</v>
      </c>
      <c r="R768" s="0" t="n">
        <v>44483</v>
      </c>
      <c r="AD768" s="0" t="s">
        <v>149</v>
      </c>
      <c r="AE768" s="0" t="s">
        <v>150</v>
      </c>
      <c r="AF768" s="0" t="s">
        <v>151</v>
      </c>
      <c r="AH768" s="0" t="n">
        <v>14</v>
      </c>
      <c r="AI768" s="0" t="n">
        <v>11</v>
      </c>
      <c r="AN768" s="0" t="s">
        <v>147</v>
      </c>
      <c r="AO768" s="0" t="s">
        <v>1197</v>
      </c>
      <c r="AP768" s="0" t="s">
        <v>1198</v>
      </c>
      <c r="AQ768" s="0" t="n">
        <v>9</v>
      </c>
      <c r="AR768" s="0" t="n">
        <v>64</v>
      </c>
      <c r="AS768" s="0" t="n">
        <v>32</v>
      </c>
      <c r="AV768" s="0" t="s">
        <v>202</v>
      </c>
      <c r="AW768" s="0" t="n">
        <f aca="false">COUNTA($BC768:$EG768)</f>
        <v>49</v>
      </c>
      <c r="AX768" s="0" t="n">
        <f aca="false">COUNTIF($BC768:$EG768,"D")</f>
        <v>17</v>
      </c>
      <c r="AY768" s="0" t="n">
        <f aca="false">COUNTIF($BC768:$EG768,"R")</f>
        <v>0</v>
      </c>
      <c r="AZ768" s="2" t="n">
        <f aca="false">COUNTIF(DW768,"D")+COUNTIF(DO768,"D")+COUNTIF(DJ768,"D")+COUNTIF(DD768,"D")</f>
        <v>3</v>
      </c>
      <c r="BA768" s="0" t="n">
        <f aca="false">IF(DH768&lt;&gt;"",1,0)+IF(DI768&lt;&gt;"",1,0)+IF(DK768&lt;&gt;"",1,0)+IF(DM768&lt;&gt;"",1,0)+IF(DN768&lt;&gt;"",1,0)+IF(DO768&lt;&gt;"",1,0)+IF(DQ768&lt;&gt;"",1,0)+IF(DR768&lt;&gt;"",1,0)+IF(DT768&lt;&gt;"",1,0)+IF(DU768&lt;&gt;"",1,0)+IF(DV768&lt;&gt;"",1,0)+IF(DW768&lt;&gt;"",1,0)+IF(DX768&lt;&gt;"",1,0)+IF(DZ768&lt;&gt;"",1,0)+IF(EA768&lt;&gt;"",1,0)+IF(EB768&lt;&gt;"",1,0)+IF(EE768&lt;&gt;"",1,0)</f>
        <v>9</v>
      </c>
      <c r="BB768" s="0" t="n">
        <f aca="false">IF(AND(AV768&gt;0, AW768&gt;0),1,0)</f>
        <v>1</v>
      </c>
      <c r="BC768" s="0" t="s">
        <v>155</v>
      </c>
      <c r="BD768" s="0" t="s">
        <v>155</v>
      </c>
      <c r="BE768" s="0" t="s">
        <v>155</v>
      </c>
      <c r="BF768" s="0" t="s">
        <v>155</v>
      </c>
      <c r="BG768" s="0" t="s">
        <v>155</v>
      </c>
      <c r="BH768" s="0" t="s">
        <v>155</v>
      </c>
      <c r="BI768" s="0" t="s">
        <v>155</v>
      </c>
      <c r="BJ768" s="0" t="s">
        <v>155</v>
      </c>
      <c r="BK768" s="0" t="s">
        <v>155</v>
      </c>
      <c r="BL768" s="0" t="s">
        <v>155</v>
      </c>
      <c r="BP768" s="0" t="s">
        <v>155</v>
      </c>
      <c r="BR768" s="0" t="s">
        <v>155</v>
      </c>
      <c r="BS768" s="0" t="s">
        <v>155</v>
      </c>
      <c r="BV768" s="0" t="s">
        <v>155</v>
      </c>
      <c r="BY768" s="0" t="s">
        <v>144</v>
      </c>
      <c r="CA768" s="0" t="s">
        <v>155</v>
      </c>
      <c r="CC768" s="0" t="s">
        <v>144</v>
      </c>
      <c r="CG768" s="0" t="s">
        <v>155</v>
      </c>
      <c r="CH768" s="0" t="s">
        <v>144</v>
      </c>
      <c r="CK768" s="0" t="s">
        <v>155</v>
      </c>
      <c r="CL768" s="0" t="s">
        <v>144</v>
      </c>
      <c r="CN768" s="0" t="s">
        <v>155</v>
      </c>
      <c r="CO768" s="0" t="s">
        <v>144</v>
      </c>
      <c r="CP768" s="0" t="s">
        <v>155</v>
      </c>
      <c r="CQ768" s="0" t="s">
        <v>144</v>
      </c>
      <c r="CT768" s="0" t="s">
        <v>155</v>
      </c>
      <c r="CU768" s="0" t="s">
        <v>144</v>
      </c>
      <c r="CV768" s="0" t="s">
        <v>155</v>
      </c>
      <c r="CW768" s="0" t="s">
        <v>144</v>
      </c>
      <c r="CY768" s="0" t="s">
        <v>155</v>
      </c>
      <c r="CZ768" s="0" t="s">
        <v>144</v>
      </c>
      <c r="DC768" s="0" t="s">
        <v>155</v>
      </c>
      <c r="DD768" s="0" t="s">
        <v>144</v>
      </c>
      <c r="DF768" s="0" t="s">
        <v>155</v>
      </c>
      <c r="DG768" s="0" t="s">
        <v>144</v>
      </c>
      <c r="DI768" s="0" t="s">
        <v>155</v>
      </c>
      <c r="DJ768" s="0" t="s">
        <v>144</v>
      </c>
      <c r="DL768" s="0" t="s">
        <v>155</v>
      </c>
      <c r="DM768" s="0" t="s">
        <v>144</v>
      </c>
      <c r="DN768" s="0" t="s">
        <v>155</v>
      </c>
      <c r="DR768" s="0" t="s">
        <v>155</v>
      </c>
      <c r="DS768" s="0" t="s">
        <v>144</v>
      </c>
      <c r="DT768" s="0" t="s">
        <v>144</v>
      </c>
      <c r="DU768" s="0" t="s">
        <v>155</v>
      </c>
      <c r="DW768" s="0" t="s">
        <v>144</v>
      </c>
      <c r="DX768" s="0" t="s">
        <v>155</v>
      </c>
      <c r="EA768" s="0" t="s">
        <v>155</v>
      </c>
      <c r="ED768" s="0" t="s">
        <v>144</v>
      </c>
      <c r="EF768" s="0" t="s">
        <v>155</v>
      </c>
    </row>
    <row r="769" customFormat="false" ht="13.8" hidden="false" customHeight="false" outlineLevel="0" collapsed="false">
      <c r="A769" s="0" t="s">
        <v>3889</v>
      </c>
      <c r="B769" s="0" t="n">
        <v>78</v>
      </c>
      <c r="C769" s="0" t="n">
        <v>4905</v>
      </c>
      <c r="D769" s="0" t="s">
        <v>3890</v>
      </c>
      <c r="E769" s="0" t="s">
        <v>3891</v>
      </c>
      <c r="F769" s="0" t="str">
        <f aca="false">CONCATENATE(D769," ",LEFT(H769,4),"T=",AW769,"D=",AX769,"R=",AY769,"M=",AZ769,"L=",BA769,"B=",BB769)</f>
        <v>SHUTTIC T=29D=7R=0M=3L=9B=1</v>
      </c>
      <c r="G769" s="0" t="s">
        <v>174</v>
      </c>
      <c r="I769" s="0" t="s">
        <v>3892</v>
      </c>
      <c r="J769" s="0" t="s">
        <v>3893</v>
      </c>
      <c r="K769" s="0" t="s">
        <v>143</v>
      </c>
      <c r="L769" s="0" t="s">
        <v>144</v>
      </c>
      <c r="M769" s="0" t="str">
        <f aca="false">RIGHT(N769,LEN(N769)-FIND(" ",N769))</f>
        <v>TRUMBULL AVE SE</v>
      </c>
      <c r="N769" s="0" t="s">
        <v>3894</v>
      </c>
      <c r="P769" s="0" t="s">
        <v>147</v>
      </c>
      <c r="Q769" s="0" t="s">
        <v>148</v>
      </c>
      <c r="R769" s="0" t="n">
        <v>44483</v>
      </c>
      <c r="AD769" s="0" t="s">
        <v>149</v>
      </c>
      <c r="AE769" s="0" t="s">
        <v>150</v>
      </c>
      <c r="AF769" s="0" t="s">
        <v>151</v>
      </c>
      <c r="AH769" s="0" t="n">
        <v>14</v>
      </c>
      <c r="AI769" s="0" t="n">
        <v>11</v>
      </c>
      <c r="AN769" s="0" t="s">
        <v>147</v>
      </c>
      <c r="AO769" s="0" t="s">
        <v>268</v>
      </c>
      <c r="AP769" s="0" t="s">
        <v>269</v>
      </c>
      <c r="AQ769" s="0" t="n">
        <v>9</v>
      </c>
      <c r="AR769" s="0" t="n">
        <v>64</v>
      </c>
      <c r="AS769" s="0" t="n">
        <v>32</v>
      </c>
      <c r="AV769" s="0" t="s">
        <v>252</v>
      </c>
      <c r="AW769" s="0" t="n">
        <f aca="false">COUNTA($BC769:$EG769)</f>
        <v>29</v>
      </c>
      <c r="AX769" s="0" t="n">
        <f aca="false">COUNTIF($BC769:$EG769,"D")</f>
        <v>7</v>
      </c>
      <c r="AY769" s="0" t="n">
        <f aca="false">COUNTIF($BC769:$EG769,"R")</f>
        <v>0</v>
      </c>
      <c r="AZ769" s="2" t="n">
        <f aca="false">COUNTIF(DW769,"D")+COUNTIF(DO769,"D")+COUNTIF(DJ769,"D")+COUNTIF(DD769,"D")</f>
        <v>3</v>
      </c>
      <c r="BA769" s="0" t="n">
        <f aca="false">IF(DH769&lt;&gt;"",1,0)+IF(DI769&lt;&gt;"",1,0)+IF(DK769&lt;&gt;"",1,0)+IF(DM769&lt;&gt;"",1,0)+IF(DN769&lt;&gt;"",1,0)+IF(DO769&lt;&gt;"",1,0)+IF(DQ769&lt;&gt;"",1,0)+IF(DR769&lt;&gt;"",1,0)+IF(DT769&lt;&gt;"",1,0)+IF(DU769&lt;&gt;"",1,0)+IF(DV769&lt;&gt;"",1,0)+IF(DW769&lt;&gt;"",1,0)+IF(DX769&lt;&gt;"",1,0)+IF(DZ769&lt;&gt;"",1,0)+IF(EA769&lt;&gt;"",1,0)+IF(EB769&lt;&gt;"",1,0)+IF(EE769&lt;&gt;"",1,0)</f>
        <v>9</v>
      </c>
      <c r="BB769" s="0" t="n">
        <f aca="false">IF(AND(AV769&gt;0, AW769&gt;0),1,0)</f>
        <v>1</v>
      </c>
      <c r="BC769" s="0" t="s">
        <v>155</v>
      </c>
      <c r="BD769" s="0" t="s">
        <v>155</v>
      </c>
      <c r="BE769" s="0" t="s">
        <v>155</v>
      </c>
      <c r="BG769" s="0" t="s">
        <v>155</v>
      </c>
      <c r="BJ769" s="0" t="s">
        <v>155</v>
      </c>
      <c r="BK769" s="0" t="s">
        <v>155</v>
      </c>
      <c r="BL769" s="0" t="s">
        <v>155</v>
      </c>
      <c r="BP769" s="0" t="s">
        <v>155</v>
      </c>
      <c r="BS769" s="0" t="s">
        <v>155</v>
      </c>
      <c r="CA769" s="0" t="s">
        <v>155</v>
      </c>
      <c r="CV769" s="0" t="s">
        <v>155</v>
      </c>
      <c r="CY769" s="0" t="s">
        <v>155</v>
      </c>
      <c r="DC769" s="0" t="s">
        <v>155</v>
      </c>
      <c r="DF769" s="0" t="s">
        <v>155</v>
      </c>
      <c r="DG769" s="0" t="s">
        <v>144</v>
      </c>
      <c r="DI769" s="0" t="s">
        <v>155</v>
      </c>
      <c r="DJ769" s="0" t="s">
        <v>144</v>
      </c>
      <c r="DL769" s="0" t="s">
        <v>155</v>
      </c>
      <c r="DM769" s="0" t="s">
        <v>144</v>
      </c>
      <c r="DN769" s="0" t="s">
        <v>155</v>
      </c>
      <c r="DO769" s="0" t="s">
        <v>144</v>
      </c>
      <c r="DR769" s="0" t="s">
        <v>155</v>
      </c>
      <c r="DS769" s="0" t="s">
        <v>144</v>
      </c>
      <c r="DU769" s="0" t="s">
        <v>155</v>
      </c>
      <c r="DW769" s="0" t="s">
        <v>144</v>
      </c>
      <c r="DX769" s="0" t="s">
        <v>155</v>
      </c>
      <c r="EA769" s="0" t="s">
        <v>155</v>
      </c>
      <c r="ED769" s="0" t="s">
        <v>144</v>
      </c>
      <c r="EF769" s="0" t="s">
        <v>155</v>
      </c>
    </row>
    <row r="770" customFormat="false" ht="13.8" hidden="false" customHeight="false" outlineLevel="0" collapsed="false">
      <c r="A770" s="0" t="s">
        <v>3895</v>
      </c>
      <c r="B770" s="0" t="n">
        <v>78</v>
      </c>
      <c r="C770" s="0" t="n">
        <v>192909</v>
      </c>
      <c r="D770" s="0" t="s">
        <v>1972</v>
      </c>
      <c r="E770" s="0" t="s">
        <v>806</v>
      </c>
      <c r="F770" s="0" t="str">
        <f aca="false">CONCATENATE(D770," ",LEFT(H770,4),"T=",AW770,"D=",AX770,"R=",AY770,"M=",AZ770,"L=",BA770,"B=",BB770)</f>
        <v>SIDOTI T=44D=16R=0M=3L=9B=1</v>
      </c>
      <c r="G770" s="0" t="s">
        <v>264</v>
      </c>
      <c r="I770" s="0" t="s">
        <v>3896</v>
      </c>
      <c r="J770" s="0" t="s">
        <v>3897</v>
      </c>
      <c r="K770" s="0" t="s">
        <v>143</v>
      </c>
      <c r="L770" s="0" t="s">
        <v>144</v>
      </c>
      <c r="M770" s="0" t="str">
        <f aca="false">RIGHT(N770,LEN(N770)-FIND(" ",N770))</f>
        <v>COUNTRY CLUB DR SE</v>
      </c>
      <c r="N770" s="0" t="s">
        <v>1975</v>
      </c>
      <c r="P770" s="0" t="s">
        <v>147</v>
      </c>
      <c r="Q770" s="0" t="s">
        <v>148</v>
      </c>
      <c r="R770" s="0" t="n">
        <v>44484</v>
      </c>
      <c r="AD770" s="0" t="s">
        <v>149</v>
      </c>
      <c r="AE770" s="0" t="s">
        <v>150</v>
      </c>
      <c r="AF770" s="0" t="s">
        <v>151</v>
      </c>
      <c r="AH770" s="0" t="n">
        <v>14</v>
      </c>
      <c r="AI770" s="0" t="n">
        <v>11</v>
      </c>
      <c r="AN770" s="0" t="s">
        <v>147</v>
      </c>
      <c r="AO770" s="0" t="s">
        <v>268</v>
      </c>
      <c r="AP770" s="0" t="s">
        <v>269</v>
      </c>
      <c r="AQ770" s="0" t="n">
        <v>9</v>
      </c>
      <c r="AR770" s="0" t="n">
        <v>64</v>
      </c>
      <c r="AS770" s="0" t="n">
        <v>32</v>
      </c>
      <c r="AV770" s="0" t="s">
        <v>252</v>
      </c>
      <c r="AW770" s="0" t="n">
        <f aca="false">COUNTA($BC770:$EG770)</f>
        <v>44</v>
      </c>
      <c r="AX770" s="0" t="n">
        <f aca="false">COUNTIF($BC770:$EG770,"D")</f>
        <v>16</v>
      </c>
      <c r="AY770" s="0" t="n">
        <f aca="false">COUNTIF($BC770:$EG770,"R")</f>
        <v>0</v>
      </c>
      <c r="AZ770" s="2" t="n">
        <f aca="false">COUNTIF(DW770,"D")+COUNTIF(DO770,"D")+COUNTIF(DJ770,"D")+COUNTIF(DD770,"D")</f>
        <v>3</v>
      </c>
      <c r="BA770" s="0" t="n">
        <f aca="false">IF(DH770&lt;&gt;"",1,0)+IF(DI770&lt;&gt;"",1,0)+IF(DK770&lt;&gt;"",1,0)+IF(DM770&lt;&gt;"",1,0)+IF(DN770&lt;&gt;"",1,0)+IF(DO770&lt;&gt;"",1,0)+IF(DQ770&lt;&gt;"",1,0)+IF(DR770&lt;&gt;"",1,0)+IF(DT770&lt;&gt;"",1,0)+IF(DU770&lt;&gt;"",1,0)+IF(DV770&lt;&gt;"",1,0)+IF(DW770&lt;&gt;"",1,0)+IF(DX770&lt;&gt;"",1,0)+IF(DZ770&lt;&gt;"",1,0)+IF(EA770&lt;&gt;"",1,0)+IF(EB770&lt;&gt;"",1,0)+IF(EE770&lt;&gt;"",1,0)</f>
        <v>9</v>
      </c>
      <c r="BB770" s="0" t="n">
        <f aca="false">IF(AND(AV770&gt;0, AW770&gt;0),1,0)</f>
        <v>1</v>
      </c>
      <c r="BC770" s="0" t="s">
        <v>155</v>
      </c>
      <c r="BD770" s="0" t="s">
        <v>155</v>
      </c>
      <c r="BE770" s="0" t="s">
        <v>155</v>
      </c>
      <c r="BF770" s="0" t="s">
        <v>155</v>
      </c>
      <c r="BG770" s="0" t="s">
        <v>155</v>
      </c>
      <c r="BH770" s="0" t="s">
        <v>155</v>
      </c>
      <c r="BI770" s="0" t="s">
        <v>155</v>
      </c>
      <c r="BJ770" s="0" t="s">
        <v>155</v>
      </c>
      <c r="BK770" s="0" t="s">
        <v>155</v>
      </c>
      <c r="BL770" s="0" t="s">
        <v>155</v>
      </c>
      <c r="BS770" s="0" t="s">
        <v>155</v>
      </c>
      <c r="BV770" s="0" t="s">
        <v>155</v>
      </c>
      <c r="BY770" s="0" t="s">
        <v>144</v>
      </c>
      <c r="CA770" s="0" t="s">
        <v>155</v>
      </c>
      <c r="CC770" s="0" t="s">
        <v>144</v>
      </c>
      <c r="CG770" s="0" t="s">
        <v>155</v>
      </c>
      <c r="CH770" s="0" t="s">
        <v>144</v>
      </c>
      <c r="CL770" s="0" t="s">
        <v>144</v>
      </c>
      <c r="CN770" s="0" t="s">
        <v>155</v>
      </c>
      <c r="CP770" s="0" t="s">
        <v>155</v>
      </c>
      <c r="CQ770" s="0" t="s">
        <v>144</v>
      </c>
      <c r="CU770" s="0" t="s">
        <v>144</v>
      </c>
      <c r="CV770" s="0" t="s">
        <v>155</v>
      </c>
      <c r="CW770" s="0" t="s">
        <v>144</v>
      </c>
      <c r="CY770" s="0" t="s">
        <v>155</v>
      </c>
      <c r="CZ770" s="0" t="s">
        <v>144</v>
      </c>
      <c r="DC770" s="0" t="s">
        <v>155</v>
      </c>
      <c r="DD770" s="0" t="s">
        <v>144</v>
      </c>
      <c r="DF770" s="0" t="s">
        <v>155</v>
      </c>
      <c r="DG770" s="0" t="s">
        <v>144</v>
      </c>
      <c r="DI770" s="0" t="s">
        <v>155</v>
      </c>
      <c r="DJ770" s="0" t="s">
        <v>144</v>
      </c>
      <c r="DL770" s="0" t="s">
        <v>155</v>
      </c>
      <c r="DM770" s="0" t="s">
        <v>144</v>
      </c>
      <c r="DN770" s="0" t="s">
        <v>155</v>
      </c>
      <c r="DR770" s="0" t="s">
        <v>155</v>
      </c>
      <c r="DS770" s="0" t="s">
        <v>144</v>
      </c>
      <c r="DT770" s="0" t="s">
        <v>144</v>
      </c>
      <c r="DU770" s="0" t="s">
        <v>155</v>
      </c>
      <c r="DW770" s="0" t="s">
        <v>144</v>
      </c>
      <c r="DX770" s="0" t="s">
        <v>155</v>
      </c>
      <c r="EA770" s="0" t="s">
        <v>155</v>
      </c>
      <c r="ED770" s="0" t="s">
        <v>144</v>
      </c>
      <c r="EF770" s="0" t="s">
        <v>155</v>
      </c>
    </row>
    <row r="771" customFormat="false" ht="13.8" hidden="false" customHeight="false" outlineLevel="0" collapsed="false">
      <c r="A771" s="0" t="s">
        <v>3898</v>
      </c>
      <c r="B771" s="0" t="n">
        <v>78</v>
      </c>
      <c r="C771" s="0" t="n">
        <v>18295</v>
      </c>
      <c r="D771" s="0" t="s">
        <v>1294</v>
      </c>
      <c r="E771" s="0" t="s">
        <v>3899</v>
      </c>
      <c r="F771" s="0" t="str">
        <f aca="false">CONCATENATE(D771," ",LEFT(H771,4),"T=",AW771,"D=",AX771,"R=",AY771,"M=",AZ771,"L=",BA771,"B=",BB771)</f>
        <v>SIMMONS T=41D=13R=0M=3L=9B=1</v>
      </c>
      <c r="G771" s="0" t="s">
        <v>140</v>
      </c>
      <c r="I771" s="0" t="s">
        <v>3900</v>
      </c>
      <c r="J771" s="0" t="s">
        <v>3901</v>
      </c>
      <c r="K771" s="0" t="s">
        <v>143</v>
      </c>
      <c r="L771" s="0" t="s">
        <v>144</v>
      </c>
      <c r="M771" s="0" t="str">
        <f aca="false">RIGHT(N771,LEN(N771)-FIND(" ",N771))</f>
        <v>SOUTHERN BLVD NW</v>
      </c>
      <c r="N771" s="0" t="s">
        <v>3902</v>
      </c>
      <c r="P771" s="0" t="s">
        <v>147</v>
      </c>
      <c r="Q771" s="0" t="s">
        <v>148</v>
      </c>
      <c r="R771" s="0" t="n">
        <v>44485</v>
      </c>
      <c r="AD771" s="0" t="s">
        <v>149</v>
      </c>
      <c r="AE771" s="0" t="s">
        <v>150</v>
      </c>
      <c r="AF771" s="0" t="s">
        <v>151</v>
      </c>
      <c r="AH771" s="0" t="n">
        <v>14</v>
      </c>
      <c r="AI771" s="0" t="n">
        <v>11</v>
      </c>
      <c r="AN771" s="0" t="s">
        <v>147</v>
      </c>
      <c r="AO771" s="0" t="s">
        <v>315</v>
      </c>
      <c r="AP771" s="0" t="s">
        <v>316</v>
      </c>
      <c r="AQ771" s="0" t="n">
        <v>9</v>
      </c>
      <c r="AR771" s="0" t="n">
        <v>64</v>
      </c>
      <c r="AS771" s="0" t="n">
        <v>32</v>
      </c>
      <c r="AV771" s="0" t="s">
        <v>182</v>
      </c>
      <c r="AW771" s="0" t="n">
        <f aca="false">COUNTA($BC771:$EG771)</f>
        <v>41</v>
      </c>
      <c r="AX771" s="0" t="n">
        <f aca="false">COUNTIF($BC771:$EG771,"D")</f>
        <v>13</v>
      </c>
      <c r="AY771" s="0" t="n">
        <f aca="false">COUNTIF($BC771:$EG771,"R")</f>
        <v>0</v>
      </c>
      <c r="AZ771" s="2" t="n">
        <f aca="false">COUNTIF(DW771,"D")+COUNTIF(DO771,"D")+COUNTIF(DJ771,"D")+COUNTIF(DD771,"D")</f>
        <v>3</v>
      </c>
      <c r="BA771" s="0" t="n">
        <f aca="false">IF(DH771&lt;&gt;"",1,0)+IF(DI771&lt;&gt;"",1,0)+IF(DK771&lt;&gt;"",1,0)+IF(DM771&lt;&gt;"",1,0)+IF(DN771&lt;&gt;"",1,0)+IF(DO771&lt;&gt;"",1,0)+IF(DQ771&lt;&gt;"",1,0)+IF(DR771&lt;&gt;"",1,0)+IF(DT771&lt;&gt;"",1,0)+IF(DU771&lt;&gt;"",1,0)+IF(DV771&lt;&gt;"",1,0)+IF(DW771&lt;&gt;"",1,0)+IF(DX771&lt;&gt;"",1,0)+IF(DZ771&lt;&gt;"",1,0)+IF(EA771&lt;&gt;"",1,0)+IF(EB771&lt;&gt;"",1,0)+IF(EE771&lt;&gt;"",1,0)</f>
        <v>9</v>
      </c>
      <c r="BB771" s="0" t="n">
        <f aca="false">IF(AND(AV771&gt;0, AW771&gt;0),1,0)</f>
        <v>1</v>
      </c>
      <c r="BC771" s="0" t="s">
        <v>155</v>
      </c>
      <c r="BD771" s="0" t="s">
        <v>155</v>
      </c>
      <c r="BE771" s="0" t="s">
        <v>155</v>
      </c>
      <c r="BF771" s="0" t="s">
        <v>155</v>
      </c>
      <c r="BH771" s="0" t="s">
        <v>155</v>
      </c>
      <c r="BI771" s="0" t="s">
        <v>155</v>
      </c>
      <c r="BJ771" s="0" t="s">
        <v>155</v>
      </c>
      <c r="BK771" s="0" t="s">
        <v>155</v>
      </c>
      <c r="BR771" s="0" t="s">
        <v>155</v>
      </c>
      <c r="BS771" s="0" t="s">
        <v>155</v>
      </c>
      <c r="BY771" s="0" t="s">
        <v>144</v>
      </c>
      <c r="CA771" s="0" t="s">
        <v>155</v>
      </c>
      <c r="CG771" s="0" t="s">
        <v>155</v>
      </c>
      <c r="CH771" s="0" t="s">
        <v>144</v>
      </c>
      <c r="CK771" s="0" t="s">
        <v>155</v>
      </c>
      <c r="CL771" s="0" t="s">
        <v>144</v>
      </c>
      <c r="CN771" s="0" t="s">
        <v>155</v>
      </c>
      <c r="CO771" s="0" t="s">
        <v>144</v>
      </c>
      <c r="CP771" s="0" t="s">
        <v>155</v>
      </c>
      <c r="CT771" s="0" t="s">
        <v>155</v>
      </c>
      <c r="CU771" s="0" t="s">
        <v>144</v>
      </c>
      <c r="CV771" s="0" t="s">
        <v>155</v>
      </c>
      <c r="CY771" s="0" t="s">
        <v>155</v>
      </c>
      <c r="CZ771" s="0" t="s">
        <v>144</v>
      </c>
      <c r="DC771" s="0" t="s">
        <v>155</v>
      </c>
      <c r="DF771" s="0" t="s">
        <v>155</v>
      </c>
      <c r="DG771" s="0" t="s">
        <v>144</v>
      </c>
      <c r="DI771" s="0" t="s">
        <v>155</v>
      </c>
      <c r="DJ771" s="0" t="s">
        <v>144</v>
      </c>
      <c r="DL771" s="0" t="s">
        <v>155</v>
      </c>
      <c r="DN771" s="0" t="s">
        <v>155</v>
      </c>
      <c r="DO771" s="0" t="s">
        <v>144</v>
      </c>
      <c r="DR771" s="0" t="s">
        <v>155</v>
      </c>
      <c r="DS771" s="0" t="s">
        <v>144</v>
      </c>
      <c r="DT771" s="0" t="s">
        <v>144</v>
      </c>
      <c r="DU771" s="0" t="s">
        <v>155</v>
      </c>
      <c r="DW771" s="0" t="s">
        <v>144</v>
      </c>
      <c r="DX771" s="0" t="s">
        <v>155</v>
      </c>
      <c r="EA771" s="0" t="s">
        <v>155</v>
      </c>
      <c r="ED771" s="0" t="s">
        <v>144</v>
      </c>
      <c r="EF771" s="0" t="s">
        <v>155</v>
      </c>
    </row>
    <row r="772" customFormat="false" ht="13.8" hidden="false" customHeight="false" outlineLevel="0" collapsed="false">
      <c r="A772" s="0" t="s">
        <v>3903</v>
      </c>
      <c r="B772" s="0" t="n">
        <v>78</v>
      </c>
      <c r="C772" s="0" t="n">
        <v>33060</v>
      </c>
      <c r="D772" s="0" t="s">
        <v>3904</v>
      </c>
      <c r="E772" s="0" t="s">
        <v>3340</v>
      </c>
      <c r="F772" s="0" t="str">
        <f aca="false">CONCATENATE(D772," ",LEFT(H772,4),"T=",AW772,"D=",AX772,"R=",AY772,"M=",AZ772,"L=",BA772,"B=",BB772)</f>
        <v>SIMON T=47D=15R=0M=3L=9B=1</v>
      </c>
      <c r="G772" s="0" t="s">
        <v>327</v>
      </c>
      <c r="I772" s="0" t="s">
        <v>3905</v>
      </c>
      <c r="J772" s="0" t="s">
        <v>467</v>
      </c>
      <c r="K772" s="0" t="s">
        <v>143</v>
      </c>
      <c r="L772" s="0" t="s">
        <v>144</v>
      </c>
      <c r="M772" s="0" t="str">
        <f aca="false">RIGHT(N772,LEN(N772)-FIND(" ",N772))</f>
        <v>MARWOOD AVE SE</v>
      </c>
      <c r="N772" s="0" t="s">
        <v>3906</v>
      </c>
      <c r="P772" s="0" t="s">
        <v>147</v>
      </c>
      <c r="Q772" s="0" t="s">
        <v>148</v>
      </c>
      <c r="R772" s="0" t="n">
        <v>44484</v>
      </c>
      <c r="S772" s="0" t="n">
        <v>4641</v>
      </c>
      <c r="AD772" s="0" t="s">
        <v>149</v>
      </c>
      <c r="AE772" s="0" t="s">
        <v>150</v>
      </c>
      <c r="AF772" s="0" t="s">
        <v>151</v>
      </c>
      <c r="AH772" s="0" t="n">
        <v>14</v>
      </c>
      <c r="AI772" s="0" t="n">
        <v>11</v>
      </c>
      <c r="AN772" s="0" t="s">
        <v>147</v>
      </c>
      <c r="AO772" s="0" t="s">
        <v>268</v>
      </c>
      <c r="AP772" s="0" t="s">
        <v>269</v>
      </c>
      <c r="AQ772" s="0" t="n">
        <v>9</v>
      </c>
      <c r="AR772" s="0" t="n">
        <v>64</v>
      </c>
      <c r="AS772" s="0" t="n">
        <v>32</v>
      </c>
      <c r="AV772" s="0" t="s">
        <v>252</v>
      </c>
      <c r="AW772" s="0" t="n">
        <f aca="false">COUNTA($BC772:$EG772)</f>
        <v>47</v>
      </c>
      <c r="AX772" s="0" t="n">
        <f aca="false">COUNTIF($BC772:$EG772,"D")</f>
        <v>15</v>
      </c>
      <c r="AY772" s="0" t="n">
        <f aca="false">COUNTIF($BC772:$EG772,"R")</f>
        <v>0</v>
      </c>
      <c r="AZ772" s="2" t="n">
        <f aca="false">COUNTIF(DW772,"D")+COUNTIF(DO772,"D")+COUNTIF(DJ772,"D")+COUNTIF(DD772,"D")</f>
        <v>3</v>
      </c>
      <c r="BA772" s="0" t="n">
        <f aca="false">IF(DH772&lt;&gt;"",1,0)+IF(DI772&lt;&gt;"",1,0)+IF(DK772&lt;&gt;"",1,0)+IF(DM772&lt;&gt;"",1,0)+IF(DN772&lt;&gt;"",1,0)+IF(DO772&lt;&gt;"",1,0)+IF(DQ772&lt;&gt;"",1,0)+IF(DR772&lt;&gt;"",1,0)+IF(DT772&lt;&gt;"",1,0)+IF(DU772&lt;&gt;"",1,0)+IF(DV772&lt;&gt;"",1,0)+IF(DW772&lt;&gt;"",1,0)+IF(DX772&lt;&gt;"",1,0)+IF(DZ772&lt;&gt;"",1,0)+IF(EA772&lt;&gt;"",1,0)+IF(EB772&lt;&gt;"",1,0)+IF(EE772&lt;&gt;"",1,0)</f>
        <v>9</v>
      </c>
      <c r="BB772" s="0" t="n">
        <f aca="false">IF(AND(AV772&gt;0, AW772&gt;0),1,0)</f>
        <v>1</v>
      </c>
      <c r="BC772" s="0" t="s">
        <v>155</v>
      </c>
      <c r="BD772" s="0" t="s">
        <v>155</v>
      </c>
      <c r="BE772" s="0" t="s">
        <v>155</v>
      </c>
      <c r="BF772" s="0" t="s">
        <v>155</v>
      </c>
      <c r="BG772" s="0" t="s">
        <v>155</v>
      </c>
      <c r="BH772" s="0" t="s">
        <v>155</v>
      </c>
      <c r="BI772" s="0" t="s">
        <v>155</v>
      </c>
      <c r="BJ772" s="0" t="s">
        <v>155</v>
      </c>
      <c r="BK772" s="0" t="s">
        <v>155</v>
      </c>
      <c r="BL772" s="0" t="s">
        <v>155</v>
      </c>
      <c r="BP772" s="0" t="s">
        <v>155</v>
      </c>
      <c r="BR772" s="0" t="s">
        <v>155</v>
      </c>
      <c r="BS772" s="0" t="s">
        <v>155</v>
      </c>
      <c r="BV772" s="0" t="s">
        <v>155</v>
      </c>
      <c r="BY772" s="0" t="s">
        <v>144</v>
      </c>
      <c r="CA772" s="0" t="s">
        <v>155</v>
      </c>
      <c r="CC772" s="0" t="s">
        <v>144</v>
      </c>
      <c r="CG772" s="0" t="s">
        <v>155</v>
      </c>
      <c r="CH772" s="0" t="s">
        <v>144</v>
      </c>
      <c r="CK772" s="0" t="s">
        <v>155</v>
      </c>
      <c r="CL772" s="0" t="s">
        <v>144</v>
      </c>
      <c r="CN772" s="0" t="s">
        <v>155</v>
      </c>
      <c r="CO772" s="0" t="s">
        <v>144</v>
      </c>
      <c r="CP772" s="0" t="s">
        <v>155</v>
      </c>
      <c r="CT772" s="0" t="s">
        <v>155</v>
      </c>
      <c r="CU772" s="0" t="s">
        <v>144</v>
      </c>
      <c r="CV772" s="0" t="s">
        <v>155</v>
      </c>
      <c r="CY772" s="0" t="s">
        <v>155</v>
      </c>
      <c r="CZ772" s="0" t="s">
        <v>144</v>
      </c>
      <c r="DC772" s="0" t="s">
        <v>155</v>
      </c>
      <c r="DD772" s="0" t="s">
        <v>144</v>
      </c>
      <c r="DF772" s="0" t="s">
        <v>155</v>
      </c>
      <c r="DG772" s="0" t="s">
        <v>144</v>
      </c>
      <c r="DI772" s="0" t="s">
        <v>155</v>
      </c>
      <c r="DJ772" s="0" t="s">
        <v>144</v>
      </c>
      <c r="DL772" s="0" t="s">
        <v>155</v>
      </c>
      <c r="DM772" s="0" t="s">
        <v>144</v>
      </c>
      <c r="DN772" s="0" t="s">
        <v>155</v>
      </c>
      <c r="DR772" s="0" t="s">
        <v>155</v>
      </c>
      <c r="DS772" s="0" t="s">
        <v>144</v>
      </c>
      <c r="DT772" s="0" t="s">
        <v>144</v>
      </c>
      <c r="DU772" s="0" t="s">
        <v>155</v>
      </c>
      <c r="DW772" s="0" t="s">
        <v>144</v>
      </c>
      <c r="DX772" s="0" t="s">
        <v>155</v>
      </c>
      <c r="EA772" s="0" t="s">
        <v>155</v>
      </c>
      <c r="ED772" s="0" t="s">
        <v>144</v>
      </c>
      <c r="EF772" s="0" t="s">
        <v>155</v>
      </c>
    </row>
    <row r="773" customFormat="false" ht="13.8" hidden="false" customHeight="false" outlineLevel="0" collapsed="false">
      <c r="A773" s="0" t="s">
        <v>3907</v>
      </c>
      <c r="B773" s="0" t="n">
        <v>78</v>
      </c>
      <c r="C773" s="0" t="n">
        <v>25728</v>
      </c>
      <c r="D773" s="0" t="s">
        <v>1310</v>
      </c>
      <c r="E773" s="0" t="s">
        <v>681</v>
      </c>
      <c r="F773" s="0" t="str">
        <f aca="false">CONCATENATE(D773," ",LEFT(H773,4),"T=",AW773,"D=",AX773,"R=",AY773,"M=",AZ773,"L=",BA773,"B=",BB773)</f>
        <v>SMITH T=43D=14R=0M=3L=9B=1</v>
      </c>
      <c r="G773" s="0" t="s">
        <v>281</v>
      </c>
      <c r="I773" s="0" t="s">
        <v>3908</v>
      </c>
      <c r="J773" s="0" t="s">
        <v>3909</v>
      </c>
      <c r="K773" s="0" t="s">
        <v>143</v>
      </c>
      <c r="L773" s="0" t="s">
        <v>144</v>
      </c>
      <c r="M773" s="0" t="str">
        <f aca="false">RIGHT(N773,LEN(N773)-FIND(" ",N773))</f>
        <v>SOUTHERN BLVD NW</v>
      </c>
      <c r="N773" s="0" t="s">
        <v>3910</v>
      </c>
      <c r="P773" s="0" t="s">
        <v>147</v>
      </c>
      <c r="Q773" s="0" t="s">
        <v>148</v>
      </c>
      <c r="R773" s="0" t="n">
        <v>44485</v>
      </c>
      <c r="AD773" s="0" t="s">
        <v>149</v>
      </c>
      <c r="AE773" s="0" t="s">
        <v>150</v>
      </c>
      <c r="AF773" s="0" t="s">
        <v>151</v>
      </c>
      <c r="AH773" s="0" t="n">
        <v>14</v>
      </c>
      <c r="AI773" s="0" t="n">
        <v>11</v>
      </c>
      <c r="AN773" s="0" t="s">
        <v>147</v>
      </c>
      <c r="AO773" s="0" t="s">
        <v>396</v>
      </c>
      <c r="AP773" s="0" t="s">
        <v>397</v>
      </c>
      <c r="AQ773" s="0" t="n">
        <v>9</v>
      </c>
      <c r="AR773" s="0" t="n">
        <v>64</v>
      </c>
      <c r="AS773" s="0" t="n">
        <v>32</v>
      </c>
      <c r="AV773" s="0" t="s">
        <v>182</v>
      </c>
      <c r="AW773" s="0" t="n">
        <f aca="false">COUNTA($BC773:$EG773)</f>
        <v>43</v>
      </c>
      <c r="AX773" s="0" t="n">
        <f aca="false">COUNTIF($BC773:$EG773,"D")</f>
        <v>14</v>
      </c>
      <c r="AY773" s="0" t="n">
        <f aca="false">COUNTIF($BC773:$EG773,"R")</f>
        <v>0</v>
      </c>
      <c r="AZ773" s="2" t="n">
        <f aca="false">COUNTIF(DW773,"D")+COUNTIF(DO773,"D")+COUNTIF(DJ773,"D")+COUNTIF(DD773,"D")</f>
        <v>3</v>
      </c>
      <c r="BA773" s="0" t="n">
        <f aca="false">IF(DH773&lt;&gt;"",1,0)+IF(DI773&lt;&gt;"",1,0)+IF(DK773&lt;&gt;"",1,0)+IF(DM773&lt;&gt;"",1,0)+IF(DN773&lt;&gt;"",1,0)+IF(DO773&lt;&gt;"",1,0)+IF(DQ773&lt;&gt;"",1,0)+IF(DR773&lt;&gt;"",1,0)+IF(DT773&lt;&gt;"",1,0)+IF(DU773&lt;&gt;"",1,0)+IF(DV773&lt;&gt;"",1,0)+IF(DW773&lt;&gt;"",1,0)+IF(DX773&lt;&gt;"",1,0)+IF(DZ773&lt;&gt;"",1,0)+IF(EA773&lt;&gt;"",1,0)+IF(EB773&lt;&gt;"",1,0)+IF(EE773&lt;&gt;"",1,0)</f>
        <v>9</v>
      </c>
      <c r="BB773" s="0" t="n">
        <f aca="false">IF(AND(AV773&gt;0, AW773&gt;0),1,0)</f>
        <v>1</v>
      </c>
      <c r="BC773" s="0" t="s">
        <v>155</v>
      </c>
      <c r="BD773" s="0" t="s">
        <v>155</v>
      </c>
      <c r="BE773" s="0" t="s">
        <v>155</v>
      </c>
      <c r="BF773" s="0" t="s">
        <v>155</v>
      </c>
      <c r="BG773" s="0" t="s">
        <v>155</v>
      </c>
      <c r="BH773" s="0" t="s">
        <v>155</v>
      </c>
      <c r="BJ773" s="0" t="s">
        <v>155</v>
      </c>
      <c r="BK773" s="0" t="s">
        <v>155</v>
      </c>
      <c r="BL773" s="0" t="s">
        <v>155</v>
      </c>
      <c r="BP773" s="0" t="s">
        <v>155</v>
      </c>
      <c r="BR773" s="0" t="s">
        <v>155</v>
      </c>
      <c r="BS773" s="0" t="s">
        <v>155</v>
      </c>
      <c r="BV773" s="0" t="s">
        <v>155</v>
      </c>
      <c r="BY773" s="0" t="s">
        <v>144</v>
      </c>
      <c r="CA773" s="0" t="s">
        <v>155</v>
      </c>
      <c r="CG773" s="0" t="s">
        <v>155</v>
      </c>
      <c r="CH773" s="0" t="s">
        <v>144</v>
      </c>
      <c r="CK773" s="0" t="s">
        <v>155</v>
      </c>
      <c r="CL773" s="0" t="s">
        <v>144</v>
      </c>
      <c r="CO773" s="0" t="s">
        <v>144</v>
      </c>
      <c r="CP773" s="0" t="s">
        <v>155</v>
      </c>
      <c r="CT773" s="0" t="s">
        <v>155</v>
      </c>
      <c r="CU773" s="0" t="s">
        <v>144</v>
      </c>
      <c r="CV773" s="0" t="s">
        <v>155</v>
      </c>
      <c r="CW773" s="0" t="s">
        <v>144</v>
      </c>
      <c r="CY773" s="0" t="s">
        <v>155</v>
      </c>
      <c r="CZ773" s="0" t="s">
        <v>144</v>
      </c>
      <c r="DC773" s="0" t="s">
        <v>155</v>
      </c>
      <c r="DG773" s="0" t="s">
        <v>144</v>
      </c>
      <c r="DI773" s="0" t="s">
        <v>155</v>
      </c>
      <c r="DJ773" s="0" t="s">
        <v>144</v>
      </c>
      <c r="DL773" s="0" t="s">
        <v>155</v>
      </c>
      <c r="DM773" s="0" t="s">
        <v>144</v>
      </c>
      <c r="DN773" s="0" t="s">
        <v>155</v>
      </c>
      <c r="DO773" s="0" t="s">
        <v>144</v>
      </c>
      <c r="DR773" s="0" t="s">
        <v>155</v>
      </c>
      <c r="DS773" s="0" t="s">
        <v>144</v>
      </c>
      <c r="DU773" s="0" t="s">
        <v>155</v>
      </c>
      <c r="DW773" s="0" t="s">
        <v>144</v>
      </c>
      <c r="DX773" s="0" t="s">
        <v>155</v>
      </c>
      <c r="EA773" s="0" t="s">
        <v>155</v>
      </c>
      <c r="ED773" s="0" t="s">
        <v>144</v>
      </c>
      <c r="EF773" s="0" t="s">
        <v>155</v>
      </c>
    </row>
    <row r="774" customFormat="false" ht="13.8" hidden="false" customHeight="false" outlineLevel="0" collapsed="false">
      <c r="A774" s="0" t="s">
        <v>3911</v>
      </c>
      <c r="B774" s="0" t="n">
        <v>78</v>
      </c>
      <c r="C774" s="0" t="n">
        <v>405949</v>
      </c>
      <c r="D774" s="0" t="s">
        <v>1310</v>
      </c>
      <c r="E774" s="0" t="s">
        <v>2550</v>
      </c>
      <c r="F774" s="0" t="str">
        <f aca="false">CONCATENATE(D774," ",LEFT(H774,4),"T=",AW774,"D=",AX774,"R=",AY774,"M=",AZ774,"L=",BA774,"B=",BB774)</f>
        <v>SMITH T=47D=19R=0M=3L=9B=1</v>
      </c>
      <c r="G774" s="0" t="s">
        <v>3504</v>
      </c>
      <c r="I774" s="0" t="s">
        <v>3912</v>
      </c>
      <c r="J774" s="0" t="s">
        <v>3913</v>
      </c>
      <c r="K774" s="0" t="s">
        <v>143</v>
      </c>
      <c r="L774" s="0" t="s">
        <v>144</v>
      </c>
      <c r="M774" s="0" t="str">
        <f aca="false">RIGHT(N774,LEN(N774)-FIND(" ",N774))</f>
        <v>DUKE AVE SE</v>
      </c>
      <c r="N774" s="0" t="s">
        <v>3914</v>
      </c>
      <c r="P774" s="0" t="s">
        <v>147</v>
      </c>
      <c r="Q774" s="0" t="s">
        <v>148</v>
      </c>
      <c r="R774" s="0" t="n">
        <v>44484</v>
      </c>
      <c r="AD774" s="0" t="s">
        <v>149</v>
      </c>
      <c r="AE774" s="0" t="s">
        <v>150</v>
      </c>
      <c r="AF774" s="0" t="s">
        <v>151</v>
      </c>
      <c r="AH774" s="0" t="n">
        <v>14</v>
      </c>
      <c r="AI774" s="0" t="n">
        <v>11</v>
      </c>
      <c r="AN774" s="0" t="s">
        <v>147</v>
      </c>
      <c r="AO774" s="0" t="s">
        <v>3378</v>
      </c>
      <c r="AP774" s="0" t="s">
        <v>3379</v>
      </c>
      <c r="AQ774" s="0" t="n">
        <v>9</v>
      </c>
      <c r="AR774" s="0" t="n">
        <v>64</v>
      </c>
      <c r="AS774" s="0" t="n">
        <v>32</v>
      </c>
      <c r="AV774" s="0" t="s">
        <v>2802</v>
      </c>
      <c r="AW774" s="0" t="n">
        <f aca="false">COUNTA($BC774:$EG774)</f>
        <v>47</v>
      </c>
      <c r="AX774" s="0" t="n">
        <f aca="false">COUNTIF($BC774:$EG774,"D")</f>
        <v>19</v>
      </c>
      <c r="AY774" s="0" t="n">
        <f aca="false">COUNTIF($BC774:$EG774,"R")</f>
        <v>0</v>
      </c>
      <c r="AZ774" s="2" t="n">
        <f aca="false">COUNTIF(DW774,"D")+COUNTIF(DO774,"D")+COUNTIF(DJ774,"D")+COUNTIF(DD774,"D")</f>
        <v>3</v>
      </c>
      <c r="BA774" s="0" t="n">
        <f aca="false">IF(DH774&lt;&gt;"",1,0)+IF(DI774&lt;&gt;"",1,0)+IF(DK774&lt;&gt;"",1,0)+IF(DM774&lt;&gt;"",1,0)+IF(DN774&lt;&gt;"",1,0)+IF(DO774&lt;&gt;"",1,0)+IF(DQ774&lt;&gt;"",1,0)+IF(DR774&lt;&gt;"",1,0)+IF(DT774&lt;&gt;"",1,0)+IF(DU774&lt;&gt;"",1,0)+IF(DV774&lt;&gt;"",1,0)+IF(DW774&lt;&gt;"",1,0)+IF(DX774&lt;&gt;"",1,0)+IF(DZ774&lt;&gt;"",1,0)+IF(EA774&lt;&gt;"",1,0)+IF(EB774&lt;&gt;"",1,0)+IF(EE774&lt;&gt;"",1,0)</f>
        <v>9</v>
      </c>
      <c r="BB774" s="0" t="n">
        <f aca="false">IF(AND(AV774&gt;0, AW774&gt;0),1,0)</f>
        <v>1</v>
      </c>
      <c r="BC774" s="0" t="s">
        <v>144</v>
      </c>
      <c r="BD774" s="0" t="s">
        <v>155</v>
      </c>
      <c r="BE774" s="0" t="s">
        <v>155</v>
      </c>
      <c r="BF774" s="0" t="s">
        <v>155</v>
      </c>
      <c r="BG774" s="0" t="s">
        <v>144</v>
      </c>
      <c r="BH774" s="0" t="s">
        <v>155</v>
      </c>
      <c r="BJ774" s="0" t="s">
        <v>155</v>
      </c>
      <c r="BK774" s="0" t="s">
        <v>144</v>
      </c>
      <c r="BL774" s="0" t="s">
        <v>155</v>
      </c>
      <c r="BN774" s="0" t="s">
        <v>144</v>
      </c>
      <c r="BP774" s="0" t="s">
        <v>155</v>
      </c>
      <c r="BR774" s="0" t="s">
        <v>144</v>
      </c>
      <c r="BS774" s="0" t="s">
        <v>155</v>
      </c>
      <c r="BV774" s="0" t="s">
        <v>155</v>
      </c>
      <c r="BY774" s="0" t="s">
        <v>144</v>
      </c>
      <c r="CA774" s="0" t="s">
        <v>155</v>
      </c>
      <c r="CG774" s="0" t="s">
        <v>155</v>
      </c>
      <c r="CH774" s="0" t="s">
        <v>144</v>
      </c>
      <c r="CK774" s="0" t="s">
        <v>155</v>
      </c>
      <c r="CN774" s="0" t="s">
        <v>155</v>
      </c>
      <c r="CO774" s="0" t="s">
        <v>144</v>
      </c>
      <c r="CP774" s="0" t="s">
        <v>155</v>
      </c>
      <c r="CQ774" s="0" t="s">
        <v>155</v>
      </c>
      <c r="CT774" s="0" t="s">
        <v>155</v>
      </c>
      <c r="CU774" s="0" t="s">
        <v>144</v>
      </c>
      <c r="CV774" s="0" t="s">
        <v>155</v>
      </c>
      <c r="CW774" s="0" t="s">
        <v>144</v>
      </c>
      <c r="CY774" s="0" t="s">
        <v>155</v>
      </c>
      <c r="CZ774" s="0" t="s">
        <v>144</v>
      </c>
      <c r="DC774" s="0" t="s">
        <v>155</v>
      </c>
      <c r="DD774" s="0" t="s">
        <v>144</v>
      </c>
      <c r="DF774" s="0" t="s">
        <v>155</v>
      </c>
      <c r="DG774" s="0" t="s">
        <v>144</v>
      </c>
      <c r="DI774" s="0" t="s">
        <v>155</v>
      </c>
      <c r="DJ774" s="0" t="s">
        <v>144</v>
      </c>
      <c r="DL774" s="0" t="s">
        <v>155</v>
      </c>
      <c r="DM774" s="0" t="s">
        <v>144</v>
      </c>
      <c r="DN774" s="0" t="s">
        <v>155</v>
      </c>
      <c r="DR774" s="0" t="s">
        <v>155</v>
      </c>
      <c r="DS774" s="0" t="s">
        <v>144</v>
      </c>
      <c r="DT774" s="0" t="s">
        <v>144</v>
      </c>
      <c r="DU774" s="0" t="s">
        <v>155</v>
      </c>
      <c r="DW774" s="0" t="s">
        <v>144</v>
      </c>
      <c r="DX774" s="0" t="s">
        <v>155</v>
      </c>
      <c r="EA774" s="0" t="s">
        <v>155</v>
      </c>
      <c r="ED774" s="0" t="s">
        <v>144</v>
      </c>
      <c r="EF774" s="0" t="s">
        <v>155</v>
      </c>
    </row>
    <row r="775" customFormat="false" ht="13.8" hidden="false" customHeight="false" outlineLevel="0" collapsed="false">
      <c r="A775" s="0" t="s">
        <v>3915</v>
      </c>
      <c r="B775" s="0" t="n">
        <v>78</v>
      </c>
      <c r="C775" s="0" t="n">
        <v>65979</v>
      </c>
      <c r="D775" s="0" t="s">
        <v>1310</v>
      </c>
      <c r="E775" s="0" t="s">
        <v>769</v>
      </c>
      <c r="F775" s="0" t="str">
        <f aca="false">CONCATENATE(D775," ",LEFT(H775,4),"T=",AW775,"D=",AX775,"R=",AY775,"M=",AZ775,"L=",BA775,"B=",BB775)</f>
        <v>SMITH T=46D=11R=4M=3L=9B=1</v>
      </c>
      <c r="G775" s="0" t="s">
        <v>494</v>
      </c>
      <c r="I775" s="0" t="s">
        <v>3916</v>
      </c>
      <c r="J775" s="0" t="s">
        <v>3917</v>
      </c>
      <c r="K775" s="0" t="s">
        <v>143</v>
      </c>
      <c r="L775" s="0" t="s">
        <v>217</v>
      </c>
      <c r="M775" s="0" t="str">
        <f aca="false">RIGHT(N775,LEN(N775)-FIND(" ",N775))</f>
        <v>BELVEDERE AVE NE</v>
      </c>
      <c r="N775" s="0" t="s">
        <v>3918</v>
      </c>
      <c r="P775" s="0" t="s">
        <v>147</v>
      </c>
      <c r="Q775" s="0" t="s">
        <v>148</v>
      </c>
      <c r="R775" s="0" t="n">
        <v>44483</v>
      </c>
      <c r="AD775" s="0" t="s">
        <v>149</v>
      </c>
      <c r="AE775" s="0" t="s">
        <v>150</v>
      </c>
      <c r="AF775" s="0" t="s">
        <v>151</v>
      </c>
      <c r="AH775" s="0" t="n">
        <v>14</v>
      </c>
      <c r="AI775" s="0" t="n">
        <v>11</v>
      </c>
      <c r="AN775" s="0" t="s">
        <v>147</v>
      </c>
      <c r="AO775" s="0" t="s">
        <v>1197</v>
      </c>
      <c r="AP775" s="0" t="s">
        <v>1198</v>
      </c>
      <c r="AQ775" s="0" t="n">
        <v>9</v>
      </c>
      <c r="AR775" s="0" t="n">
        <v>64</v>
      </c>
      <c r="AS775" s="0" t="n">
        <v>32</v>
      </c>
      <c r="AV775" s="0" t="s">
        <v>202</v>
      </c>
      <c r="AW775" s="0" t="n">
        <f aca="false">COUNTA($BC775:$EG775)</f>
        <v>46</v>
      </c>
      <c r="AX775" s="0" t="n">
        <f aca="false">COUNTIF($BC775:$EG775,"D")</f>
        <v>11</v>
      </c>
      <c r="AY775" s="0" t="n">
        <f aca="false">COUNTIF($BC775:$EG775,"R")</f>
        <v>4</v>
      </c>
      <c r="AZ775" s="2" t="n">
        <f aca="false">COUNTIF(DW775,"D")+COUNTIF(DO775,"D")+COUNTIF(DJ775,"D")+COUNTIF(DD775,"D")</f>
        <v>3</v>
      </c>
      <c r="BA775" s="0" t="n">
        <f aca="false">IF(DH775&lt;&gt;"",1,0)+IF(DI775&lt;&gt;"",1,0)+IF(DK775&lt;&gt;"",1,0)+IF(DM775&lt;&gt;"",1,0)+IF(DN775&lt;&gt;"",1,0)+IF(DO775&lt;&gt;"",1,0)+IF(DQ775&lt;&gt;"",1,0)+IF(DR775&lt;&gt;"",1,0)+IF(DT775&lt;&gt;"",1,0)+IF(DU775&lt;&gt;"",1,0)+IF(DV775&lt;&gt;"",1,0)+IF(DW775&lt;&gt;"",1,0)+IF(DX775&lt;&gt;"",1,0)+IF(DZ775&lt;&gt;"",1,0)+IF(EA775&lt;&gt;"",1,0)+IF(EB775&lt;&gt;"",1,0)+IF(EE775&lt;&gt;"",1,0)</f>
        <v>9</v>
      </c>
      <c r="BB775" s="0" t="n">
        <f aca="false">IF(AND(AV775&gt;0, AW775&gt;0),1,0)</f>
        <v>1</v>
      </c>
      <c r="BC775" s="0" t="s">
        <v>155</v>
      </c>
      <c r="BD775" s="0" t="s">
        <v>155</v>
      </c>
      <c r="BE775" s="0" t="s">
        <v>155</v>
      </c>
      <c r="BF775" s="0" t="s">
        <v>155</v>
      </c>
      <c r="BG775" s="0" t="s">
        <v>155</v>
      </c>
      <c r="BH775" s="0" t="s">
        <v>155</v>
      </c>
      <c r="BI775" s="0" t="s">
        <v>155</v>
      </c>
      <c r="BJ775" s="0" t="s">
        <v>155</v>
      </c>
      <c r="BK775" s="0" t="s">
        <v>155</v>
      </c>
      <c r="BL775" s="0" t="s">
        <v>155</v>
      </c>
      <c r="BP775" s="0" t="s">
        <v>155</v>
      </c>
      <c r="BR775" s="0" t="s">
        <v>155</v>
      </c>
      <c r="BS775" s="0" t="s">
        <v>155</v>
      </c>
      <c r="BV775" s="0" t="s">
        <v>155</v>
      </c>
      <c r="BY775" s="0" t="s">
        <v>144</v>
      </c>
      <c r="CA775" s="0" t="s">
        <v>155</v>
      </c>
      <c r="CC775" s="0" t="s">
        <v>144</v>
      </c>
      <c r="CG775" s="0" t="s">
        <v>155</v>
      </c>
      <c r="CK775" s="0" t="s">
        <v>155</v>
      </c>
      <c r="CL775" s="0" t="s">
        <v>144</v>
      </c>
      <c r="CN775" s="0" t="s">
        <v>155</v>
      </c>
      <c r="CO775" s="0" t="s">
        <v>217</v>
      </c>
      <c r="CP775" s="0" t="s">
        <v>155</v>
      </c>
      <c r="CU775" s="0" t="s">
        <v>144</v>
      </c>
      <c r="CV775" s="0" t="s">
        <v>155</v>
      </c>
      <c r="CW775" s="0" t="s">
        <v>144</v>
      </c>
      <c r="CY775" s="0" t="s">
        <v>155</v>
      </c>
      <c r="CZ775" s="0" t="s">
        <v>144</v>
      </c>
      <c r="DC775" s="0" t="s">
        <v>155</v>
      </c>
      <c r="DD775" s="0" t="s">
        <v>144</v>
      </c>
      <c r="DF775" s="0" t="s">
        <v>155</v>
      </c>
      <c r="DG775" s="0" t="s">
        <v>144</v>
      </c>
      <c r="DI775" s="0" t="s">
        <v>155</v>
      </c>
      <c r="DJ775" s="0" t="s">
        <v>144</v>
      </c>
      <c r="DL775" s="0" t="s">
        <v>155</v>
      </c>
      <c r="DM775" s="0" t="s">
        <v>144</v>
      </c>
      <c r="DN775" s="0" t="s">
        <v>155</v>
      </c>
      <c r="DR775" s="0" t="s">
        <v>155</v>
      </c>
      <c r="DS775" s="0" t="s">
        <v>217</v>
      </c>
      <c r="DT775" s="0" t="s">
        <v>217</v>
      </c>
      <c r="DU775" s="0" t="s">
        <v>155</v>
      </c>
      <c r="DW775" s="0" t="s">
        <v>144</v>
      </c>
      <c r="DX775" s="0" t="s">
        <v>155</v>
      </c>
      <c r="EA775" s="0" t="s">
        <v>155</v>
      </c>
      <c r="ED775" s="0" t="s">
        <v>217</v>
      </c>
      <c r="EF775" s="0" t="s">
        <v>155</v>
      </c>
    </row>
    <row r="776" customFormat="false" ht="13.8" hidden="false" customHeight="false" outlineLevel="0" collapsed="false">
      <c r="A776" s="0" t="s">
        <v>3919</v>
      </c>
      <c r="B776" s="0" t="n">
        <v>78</v>
      </c>
      <c r="C776" s="0" t="n">
        <v>19690</v>
      </c>
      <c r="D776" s="0" t="s">
        <v>1310</v>
      </c>
      <c r="E776" s="0" t="s">
        <v>3920</v>
      </c>
      <c r="F776" s="0" t="str">
        <f aca="false">CONCATENATE(D776," ",LEFT(H776,4),"T=",AW776,"D=",AX776,"R=",AY776,"M=",AZ776,"L=",BA776,"B=",BB776)</f>
        <v>SMITH T=50D=17R=0M=3L=9B=1</v>
      </c>
      <c r="G776" s="0" t="s">
        <v>217</v>
      </c>
      <c r="I776" s="0" t="s">
        <v>3921</v>
      </c>
      <c r="J776" s="0" t="s">
        <v>3922</v>
      </c>
      <c r="K776" s="0" t="s">
        <v>143</v>
      </c>
      <c r="L776" s="0" t="s">
        <v>144</v>
      </c>
      <c r="M776" s="0" t="str">
        <f aca="false">RIGHT(N776,LEN(N776)-FIND(" ",N776))</f>
        <v>DUKE AVE SE</v>
      </c>
      <c r="N776" s="0" t="s">
        <v>3914</v>
      </c>
      <c r="P776" s="0" t="s">
        <v>147</v>
      </c>
      <c r="Q776" s="0" t="s">
        <v>148</v>
      </c>
      <c r="R776" s="0" t="n">
        <v>44484</v>
      </c>
      <c r="AD776" s="0" t="s">
        <v>149</v>
      </c>
      <c r="AE776" s="0" t="s">
        <v>150</v>
      </c>
      <c r="AF776" s="0" t="s">
        <v>151</v>
      </c>
      <c r="AH776" s="0" t="n">
        <v>14</v>
      </c>
      <c r="AI776" s="0" t="n">
        <v>11</v>
      </c>
      <c r="AN776" s="0" t="s">
        <v>147</v>
      </c>
      <c r="AO776" s="0" t="s">
        <v>3378</v>
      </c>
      <c r="AP776" s="0" t="s">
        <v>3379</v>
      </c>
      <c r="AQ776" s="0" t="n">
        <v>9</v>
      </c>
      <c r="AR776" s="0" t="n">
        <v>64</v>
      </c>
      <c r="AS776" s="0" t="n">
        <v>32</v>
      </c>
      <c r="AV776" s="0" t="s">
        <v>2802</v>
      </c>
      <c r="AW776" s="0" t="n">
        <f aca="false">COUNTA($BC776:$EG776)</f>
        <v>50</v>
      </c>
      <c r="AX776" s="0" t="n">
        <f aca="false">COUNTIF($BC776:$EG776,"D")</f>
        <v>17</v>
      </c>
      <c r="AY776" s="0" t="n">
        <f aca="false">COUNTIF($BC776:$EG776,"R")</f>
        <v>0</v>
      </c>
      <c r="AZ776" s="2" t="n">
        <f aca="false">COUNTIF(DW776,"D")+COUNTIF(DO776,"D")+COUNTIF(DJ776,"D")+COUNTIF(DD776,"D")</f>
        <v>3</v>
      </c>
      <c r="BA776" s="0" t="n">
        <f aca="false">IF(DH776&lt;&gt;"",1,0)+IF(DI776&lt;&gt;"",1,0)+IF(DK776&lt;&gt;"",1,0)+IF(DM776&lt;&gt;"",1,0)+IF(DN776&lt;&gt;"",1,0)+IF(DO776&lt;&gt;"",1,0)+IF(DQ776&lt;&gt;"",1,0)+IF(DR776&lt;&gt;"",1,0)+IF(DT776&lt;&gt;"",1,0)+IF(DU776&lt;&gt;"",1,0)+IF(DV776&lt;&gt;"",1,0)+IF(DW776&lt;&gt;"",1,0)+IF(DX776&lt;&gt;"",1,0)+IF(DZ776&lt;&gt;"",1,0)+IF(EA776&lt;&gt;"",1,0)+IF(EB776&lt;&gt;"",1,0)+IF(EE776&lt;&gt;"",1,0)</f>
        <v>9</v>
      </c>
      <c r="BB776" s="0" t="n">
        <f aca="false">IF(AND(AV776&gt;0, AW776&gt;0),1,0)</f>
        <v>1</v>
      </c>
      <c r="BC776" s="0" t="s">
        <v>155</v>
      </c>
      <c r="BD776" s="0" t="s">
        <v>155</v>
      </c>
      <c r="BE776" s="0" t="s">
        <v>155</v>
      </c>
      <c r="BF776" s="0" t="s">
        <v>155</v>
      </c>
      <c r="BG776" s="0" t="s">
        <v>155</v>
      </c>
      <c r="BH776" s="0" t="s">
        <v>155</v>
      </c>
      <c r="BI776" s="0" t="s">
        <v>155</v>
      </c>
      <c r="BJ776" s="0" t="s">
        <v>155</v>
      </c>
      <c r="BK776" s="0" t="s">
        <v>155</v>
      </c>
      <c r="BL776" s="0" t="s">
        <v>155</v>
      </c>
      <c r="BP776" s="0" t="s">
        <v>155</v>
      </c>
      <c r="BR776" s="0" t="s">
        <v>155</v>
      </c>
      <c r="BS776" s="0" t="s">
        <v>155</v>
      </c>
      <c r="BT776" s="0" t="s">
        <v>155</v>
      </c>
      <c r="BV776" s="0" t="s">
        <v>155</v>
      </c>
      <c r="BY776" s="0" t="s">
        <v>144</v>
      </c>
      <c r="CA776" s="0" t="s">
        <v>155</v>
      </c>
      <c r="CC776" s="0" t="s">
        <v>144</v>
      </c>
      <c r="CG776" s="0" t="s">
        <v>155</v>
      </c>
      <c r="CH776" s="0" t="s">
        <v>144</v>
      </c>
      <c r="CK776" s="0" t="s">
        <v>155</v>
      </c>
      <c r="CL776" s="0" t="s">
        <v>144</v>
      </c>
      <c r="CN776" s="0" t="s">
        <v>155</v>
      </c>
      <c r="CO776" s="0" t="s">
        <v>144</v>
      </c>
      <c r="CP776" s="0" t="s">
        <v>155</v>
      </c>
      <c r="CQ776" s="0" t="s">
        <v>144</v>
      </c>
      <c r="CT776" s="0" t="s">
        <v>155</v>
      </c>
      <c r="CU776" s="0" t="s">
        <v>144</v>
      </c>
      <c r="CV776" s="0" t="s">
        <v>155</v>
      </c>
      <c r="CW776" s="0" t="s">
        <v>144</v>
      </c>
      <c r="CY776" s="0" t="s">
        <v>155</v>
      </c>
      <c r="CZ776" s="0" t="s">
        <v>144</v>
      </c>
      <c r="DC776" s="0" t="s">
        <v>155</v>
      </c>
      <c r="DD776" s="0" t="s">
        <v>144</v>
      </c>
      <c r="DF776" s="0" t="s">
        <v>155</v>
      </c>
      <c r="DG776" s="0" t="s">
        <v>144</v>
      </c>
      <c r="DI776" s="0" t="s">
        <v>155</v>
      </c>
      <c r="DJ776" s="0" t="s">
        <v>144</v>
      </c>
      <c r="DL776" s="0" t="s">
        <v>155</v>
      </c>
      <c r="DM776" s="0" t="s">
        <v>144</v>
      </c>
      <c r="DN776" s="0" t="s">
        <v>155</v>
      </c>
      <c r="DR776" s="0" t="s">
        <v>155</v>
      </c>
      <c r="DS776" s="0" t="s">
        <v>144</v>
      </c>
      <c r="DT776" s="0" t="s">
        <v>144</v>
      </c>
      <c r="DU776" s="0" t="s">
        <v>155</v>
      </c>
      <c r="DW776" s="0" t="s">
        <v>144</v>
      </c>
      <c r="DX776" s="0" t="s">
        <v>155</v>
      </c>
      <c r="EA776" s="0" t="s">
        <v>155</v>
      </c>
      <c r="ED776" s="0" t="s">
        <v>144</v>
      </c>
      <c r="EF776" s="0" t="s">
        <v>155</v>
      </c>
    </row>
    <row r="777" customFormat="false" ht="13.8" hidden="false" customHeight="false" outlineLevel="0" collapsed="false">
      <c r="A777" s="0" t="s">
        <v>3923</v>
      </c>
      <c r="B777" s="0" t="n">
        <v>78</v>
      </c>
      <c r="C777" s="0" t="n">
        <v>25731</v>
      </c>
      <c r="D777" s="0" t="s">
        <v>1310</v>
      </c>
      <c r="E777" s="0" t="s">
        <v>2251</v>
      </c>
      <c r="F777" s="0" t="str">
        <f aca="false">CONCATENATE(D777," ",LEFT(H777,4),"T=",AW777,"D=",AX777,"R=",AY777,"M=",AZ777,"L=",BA777,"B=",BB777)</f>
        <v>SMITH T=43D=14R=0M=3L=9B=1</v>
      </c>
      <c r="G777" s="0" t="s">
        <v>159</v>
      </c>
      <c r="I777" s="0" t="s">
        <v>3924</v>
      </c>
      <c r="J777" s="0" t="s">
        <v>3909</v>
      </c>
      <c r="K777" s="0" t="s">
        <v>143</v>
      </c>
      <c r="L777" s="0" t="s">
        <v>144</v>
      </c>
      <c r="M777" s="0" t="str">
        <f aca="false">RIGHT(N777,LEN(N777)-FIND(" ",N777))</f>
        <v>SOUTHERN BLVD NW</v>
      </c>
      <c r="N777" s="0" t="s">
        <v>3910</v>
      </c>
      <c r="P777" s="0" t="s">
        <v>147</v>
      </c>
      <c r="Q777" s="0" t="s">
        <v>148</v>
      </c>
      <c r="R777" s="0" t="n">
        <v>44485</v>
      </c>
      <c r="AD777" s="0" t="s">
        <v>149</v>
      </c>
      <c r="AE777" s="0" t="s">
        <v>150</v>
      </c>
      <c r="AF777" s="0" t="s">
        <v>151</v>
      </c>
      <c r="AH777" s="0" t="n">
        <v>14</v>
      </c>
      <c r="AI777" s="0" t="n">
        <v>11</v>
      </c>
      <c r="AN777" s="0" t="s">
        <v>147</v>
      </c>
      <c r="AO777" s="0" t="s">
        <v>396</v>
      </c>
      <c r="AP777" s="0" t="s">
        <v>397</v>
      </c>
      <c r="AQ777" s="0" t="n">
        <v>9</v>
      </c>
      <c r="AR777" s="0" t="n">
        <v>64</v>
      </c>
      <c r="AS777" s="0" t="n">
        <v>32</v>
      </c>
      <c r="AV777" s="0" t="s">
        <v>182</v>
      </c>
      <c r="AW777" s="0" t="n">
        <f aca="false">COUNTA($BC777:$EG777)</f>
        <v>43</v>
      </c>
      <c r="AX777" s="0" t="n">
        <f aca="false">COUNTIF($BC777:$EG777,"D")</f>
        <v>14</v>
      </c>
      <c r="AY777" s="0" t="n">
        <f aca="false">COUNTIF($BC777:$EG777,"R")</f>
        <v>0</v>
      </c>
      <c r="AZ777" s="2" t="n">
        <f aca="false">COUNTIF(DW777,"D")+COUNTIF(DO777,"D")+COUNTIF(DJ777,"D")+COUNTIF(DD777,"D")</f>
        <v>3</v>
      </c>
      <c r="BA777" s="0" t="n">
        <f aca="false">IF(DH777&lt;&gt;"",1,0)+IF(DI777&lt;&gt;"",1,0)+IF(DK777&lt;&gt;"",1,0)+IF(DM777&lt;&gt;"",1,0)+IF(DN777&lt;&gt;"",1,0)+IF(DO777&lt;&gt;"",1,0)+IF(DQ777&lt;&gt;"",1,0)+IF(DR777&lt;&gt;"",1,0)+IF(DT777&lt;&gt;"",1,0)+IF(DU777&lt;&gt;"",1,0)+IF(DV777&lt;&gt;"",1,0)+IF(DW777&lt;&gt;"",1,0)+IF(DX777&lt;&gt;"",1,0)+IF(DZ777&lt;&gt;"",1,0)+IF(EA777&lt;&gt;"",1,0)+IF(EB777&lt;&gt;"",1,0)+IF(EE777&lt;&gt;"",1,0)</f>
        <v>9</v>
      </c>
      <c r="BB777" s="0" t="n">
        <f aca="false">IF(AND(AV777&gt;0, AW777&gt;0),1,0)</f>
        <v>1</v>
      </c>
      <c r="BC777" s="0" t="s">
        <v>155</v>
      </c>
      <c r="BD777" s="0" t="s">
        <v>155</v>
      </c>
      <c r="BE777" s="0" t="s">
        <v>155</v>
      </c>
      <c r="BF777" s="0" t="s">
        <v>155</v>
      </c>
      <c r="BG777" s="0" t="s">
        <v>155</v>
      </c>
      <c r="BH777" s="0" t="s">
        <v>155</v>
      </c>
      <c r="BJ777" s="0" t="s">
        <v>155</v>
      </c>
      <c r="BK777" s="0" t="s">
        <v>155</v>
      </c>
      <c r="BL777" s="0" t="s">
        <v>155</v>
      </c>
      <c r="BP777" s="0" t="s">
        <v>155</v>
      </c>
      <c r="BR777" s="0" t="s">
        <v>155</v>
      </c>
      <c r="BS777" s="0" t="s">
        <v>155</v>
      </c>
      <c r="BV777" s="0" t="s">
        <v>155</v>
      </c>
      <c r="BY777" s="0" t="s">
        <v>144</v>
      </c>
      <c r="CA777" s="0" t="s">
        <v>155</v>
      </c>
      <c r="CG777" s="0" t="s">
        <v>155</v>
      </c>
      <c r="CH777" s="0" t="s">
        <v>144</v>
      </c>
      <c r="CK777" s="0" t="s">
        <v>155</v>
      </c>
      <c r="CL777" s="0" t="s">
        <v>144</v>
      </c>
      <c r="CO777" s="0" t="s">
        <v>144</v>
      </c>
      <c r="CP777" s="0" t="s">
        <v>155</v>
      </c>
      <c r="CT777" s="0" t="s">
        <v>155</v>
      </c>
      <c r="CU777" s="0" t="s">
        <v>144</v>
      </c>
      <c r="CV777" s="0" t="s">
        <v>155</v>
      </c>
      <c r="CW777" s="0" t="s">
        <v>144</v>
      </c>
      <c r="CY777" s="0" t="s">
        <v>155</v>
      </c>
      <c r="CZ777" s="0" t="s">
        <v>144</v>
      </c>
      <c r="DC777" s="0" t="s">
        <v>155</v>
      </c>
      <c r="DG777" s="0" t="s">
        <v>144</v>
      </c>
      <c r="DI777" s="0" t="s">
        <v>155</v>
      </c>
      <c r="DJ777" s="0" t="s">
        <v>144</v>
      </c>
      <c r="DL777" s="0" t="s">
        <v>155</v>
      </c>
      <c r="DM777" s="0" t="s">
        <v>144</v>
      </c>
      <c r="DN777" s="0" t="s">
        <v>155</v>
      </c>
      <c r="DO777" s="0" t="s">
        <v>144</v>
      </c>
      <c r="DR777" s="0" t="s">
        <v>155</v>
      </c>
      <c r="DS777" s="0" t="s">
        <v>144</v>
      </c>
      <c r="DU777" s="0" t="s">
        <v>155</v>
      </c>
      <c r="DW777" s="0" t="s">
        <v>144</v>
      </c>
      <c r="DX777" s="0" t="s">
        <v>155</v>
      </c>
      <c r="EA777" s="0" t="s">
        <v>155</v>
      </c>
      <c r="ED777" s="0" t="s">
        <v>144</v>
      </c>
      <c r="EF777" s="0" t="s">
        <v>155</v>
      </c>
    </row>
    <row r="778" customFormat="false" ht="13.8" hidden="false" customHeight="false" outlineLevel="0" collapsed="false">
      <c r="A778" s="0" t="s">
        <v>3925</v>
      </c>
      <c r="B778" s="0" t="n">
        <v>78</v>
      </c>
      <c r="C778" s="0" t="n">
        <v>13371</v>
      </c>
      <c r="D778" s="0" t="s">
        <v>3926</v>
      </c>
      <c r="E778" s="0" t="s">
        <v>3927</v>
      </c>
      <c r="F778" s="0" t="str">
        <f aca="false">CONCATENATE(D778," ",LEFT(H778,4),"T=",AW778,"D=",AX778,"R=",AY778,"M=",AZ778,"L=",BA778,"B=",BB778)</f>
        <v>SPAIN T=49D=17R=0M=3L=9B=1</v>
      </c>
      <c r="G778" s="0" t="s">
        <v>606</v>
      </c>
      <c r="I778" s="0" t="s">
        <v>3928</v>
      </c>
      <c r="J778" s="0" t="s">
        <v>3929</v>
      </c>
      <c r="K778" s="0" t="s">
        <v>143</v>
      </c>
      <c r="L778" s="0" t="s">
        <v>144</v>
      </c>
      <c r="M778" s="0" t="str">
        <f aca="false">RIGHT(N778,LEN(N778)-FIND(" ",N778))</f>
        <v>GENESEE AVE NE</v>
      </c>
      <c r="N778" s="0" t="s">
        <v>3930</v>
      </c>
      <c r="P778" s="0" t="s">
        <v>147</v>
      </c>
      <c r="Q778" s="0" t="s">
        <v>148</v>
      </c>
      <c r="R778" s="0" t="n">
        <v>44483</v>
      </c>
      <c r="AD778" s="0" t="s">
        <v>149</v>
      </c>
      <c r="AE778" s="0" t="s">
        <v>150</v>
      </c>
      <c r="AF778" s="0" t="s">
        <v>151</v>
      </c>
      <c r="AH778" s="0" t="n">
        <v>14</v>
      </c>
      <c r="AI778" s="0" t="n">
        <v>11</v>
      </c>
      <c r="AN778" s="0" t="s">
        <v>147</v>
      </c>
      <c r="AO778" s="0" t="s">
        <v>1197</v>
      </c>
      <c r="AP778" s="0" t="s">
        <v>1198</v>
      </c>
      <c r="AQ778" s="0" t="n">
        <v>9</v>
      </c>
      <c r="AR778" s="0" t="n">
        <v>64</v>
      </c>
      <c r="AS778" s="0" t="n">
        <v>32</v>
      </c>
      <c r="AV778" s="0" t="s">
        <v>202</v>
      </c>
      <c r="AW778" s="0" t="n">
        <f aca="false">COUNTA($BC778:$EG778)</f>
        <v>49</v>
      </c>
      <c r="AX778" s="0" t="n">
        <f aca="false">COUNTIF($BC778:$EG778,"D")</f>
        <v>17</v>
      </c>
      <c r="AY778" s="0" t="n">
        <f aca="false">COUNTIF($BC778:$EG778,"R")</f>
        <v>0</v>
      </c>
      <c r="AZ778" s="2" t="n">
        <f aca="false">COUNTIF(DW778,"D")+COUNTIF(DO778,"D")+COUNTIF(DJ778,"D")+COUNTIF(DD778,"D")</f>
        <v>3</v>
      </c>
      <c r="BA778" s="0" t="n">
        <f aca="false">IF(DH778&lt;&gt;"",1,0)+IF(DI778&lt;&gt;"",1,0)+IF(DK778&lt;&gt;"",1,0)+IF(DM778&lt;&gt;"",1,0)+IF(DN778&lt;&gt;"",1,0)+IF(DO778&lt;&gt;"",1,0)+IF(DQ778&lt;&gt;"",1,0)+IF(DR778&lt;&gt;"",1,0)+IF(DT778&lt;&gt;"",1,0)+IF(DU778&lt;&gt;"",1,0)+IF(DV778&lt;&gt;"",1,0)+IF(DW778&lt;&gt;"",1,0)+IF(DX778&lt;&gt;"",1,0)+IF(DZ778&lt;&gt;"",1,0)+IF(EA778&lt;&gt;"",1,0)+IF(EB778&lt;&gt;"",1,0)+IF(EE778&lt;&gt;"",1,0)</f>
        <v>9</v>
      </c>
      <c r="BB778" s="0" t="n">
        <f aca="false">IF(AND(AV778&gt;0, AW778&gt;0),1,0)</f>
        <v>1</v>
      </c>
      <c r="BC778" s="0" t="s">
        <v>155</v>
      </c>
      <c r="BD778" s="0" t="s">
        <v>155</v>
      </c>
      <c r="BE778" s="0" t="s">
        <v>155</v>
      </c>
      <c r="BF778" s="0" t="s">
        <v>155</v>
      </c>
      <c r="BG778" s="0" t="s">
        <v>155</v>
      </c>
      <c r="BH778" s="0" t="s">
        <v>155</v>
      </c>
      <c r="BI778" s="0" t="s">
        <v>155</v>
      </c>
      <c r="BJ778" s="0" t="s">
        <v>155</v>
      </c>
      <c r="BK778" s="0" t="s">
        <v>155</v>
      </c>
      <c r="BL778" s="0" t="s">
        <v>155</v>
      </c>
      <c r="BP778" s="0" t="s">
        <v>155</v>
      </c>
      <c r="BR778" s="0" t="s">
        <v>155</v>
      </c>
      <c r="BS778" s="0" t="s">
        <v>155</v>
      </c>
      <c r="BV778" s="0" t="s">
        <v>155</v>
      </c>
      <c r="BY778" s="0" t="s">
        <v>144</v>
      </c>
      <c r="CA778" s="0" t="s">
        <v>155</v>
      </c>
      <c r="CC778" s="0" t="s">
        <v>144</v>
      </c>
      <c r="CG778" s="0" t="s">
        <v>155</v>
      </c>
      <c r="CH778" s="0" t="s">
        <v>144</v>
      </c>
      <c r="CK778" s="0" t="s">
        <v>155</v>
      </c>
      <c r="CL778" s="0" t="s">
        <v>144</v>
      </c>
      <c r="CN778" s="0" t="s">
        <v>155</v>
      </c>
      <c r="CO778" s="0" t="s">
        <v>144</v>
      </c>
      <c r="CP778" s="0" t="s">
        <v>155</v>
      </c>
      <c r="CQ778" s="0" t="s">
        <v>144</v>
      </c>
      <c r="CT778" s="0" t="s">
        <v>155</v>
      </c>
      <c r="CU778" s="0" t="s">
        <v>144</v>
      </c>
      <c r="CV778" s="0" t="s">
        <v>155</v>
      </c>
      <c r="CW778" s="0" t="s">
        <v>144</v>
      </c>
      <c r="CY778" s="0" t="s">
        <v>155</v>
      </c>
      <c r="CZ778" s="0" t="s">
        <v>144</v>
      </c>
      <c r="DC778" s="0" t="s">
        <v>155</v>
      </c>
      <c r="DD778" s="0" t="s">
        <v>144</v>
      </c>
      <c r="DF778" s="0" t="s">
        <v>155</v>
      </c>
      <c r="DG778" s="0" t="s">
        <v>144</v>
      </c>
      <c r="DI778" s="0" t="s">
        <v>155</v>
      </c>
      <c r="DJ778" s="0" t="s">
        <v>144</v>
      </c>
      <c r="DL778" s="0" t="s">
        <v>155</v>
      </c>
      <c r="DM778" s="0" t="s">
        <v>144</v>
      </c>
      <c r="DN778" s="0" t="s">
        <v>155</v>
      </c>
      <c r="DR778" s="0" t="s">
        <v>155</v>
      </c>
      <c r="DS778" s="0" t="s">
        <v>144</v>
      </c>
      <c r="DT778" s="0" t="s">
        <v>144</v>
      </c>
      <c r="DU778" s="0" t="s">
        <v>155</v>
      </c>
      <c r="DW778" s="0" t="s">
        <v>144</v>
      </c>
      <c r="DX778" s="0" t="s">
        <v>155</v>
      </c>
      <c r="EA778" s="0" t="s">
        <v>155</v>
      </c>
      <c r="ED778" s="0" t="s">
        <v>144</v>
      </c>
      <c r="EF778" s="0" t="s">
        <v>155</v>
      </c>
    </row>
    <row r="779" customFormat="false" ht="13.8" hidden="false" customHeight="false" outlineLevel="0" collapsed="false">
      <c r="A779" s="0" t="s">
        <v>3931</v>
      </c>
      <c r="B779" s="0" t="n">
        <v>78</v>
      </c>
      <c r="C779" s="0" t="n">
        <v>229344</v>
      </c>
      <c r="D779" s="0" t="s">
        <v>1320</v>
      </c>
      <c r="E779" s="0" t="s">
        <v>3932</v>
      </c>
      <c r="F779" s="0" t="str">
        <f aca="false">CONCATENATE(D779," ",LEFT(H779,4),"T=",AW779,"D=",AX779,"R=",AY779,"M=",AZ779,"L=",BA779,"B=",BB779)</f>
        <v>SPARKS T=41D=12R=0M=3L=9B=1</v>
      </c>
      <c r="I779" s="0" t="s">
        <v>3933</v>
      </c>
      <c r="J779" s="0" t="s">
        <v>3934</v>
      </c>
      <c r="K779" s="0" t="s">
        <v>143</v>
      </c>
      <c r="L779" s="0" t="s">
        <v>144</v>
      </c>
      <c r="M779" s="0" t="str">
        <f aca="false">RIGHT(N779,LEN(N779)-FIND(" ",N779))</f>
        <v>ATLANTIC ST NE</v>
      </c>
      <c r="N779" s="0" t="s">
        <v>3935</v>
      </c>
      <c r="P779" s="0" t="s">
        <v>147</v>
      </c>
      <c r="Q779" s="0" t="s">
        <v>148</v>
      </c>
      <c r="R779" s="0" t="n">
        <v>44483</v>
      </c>
      <c r="AD779" s="0" t="s">
        <v>149</v>
      </c>
      <c r="AE779" s="0" t="s">
        <v>150</v>
      </c>
      <c r="AF779" s="0" t="s">
        <v>151</v>
      </c>
      <c r="AH779" s="0" t="n">
        <v>14</v>
      </c>
      <c r="AI779" s="0" t="n">
        <v>11</v>
      </c>
      <c r="AN779" s="0" t="s">
        <v>147</v>
      </c>
      <c r="AO779" s="0" t="s">
        <v>428</v>
      </c>
      <c r="AP779" s="0" t="s">
        <v>429</v>
      </c>
      <c r="AQ779" s="0" t="n">
        <v>9</v>
      </c>
      <c r="AR779" s="0" t="n">
        <v>64</v>
      </c>
      <c r="AS779" s="0" t="n">
        <v>32</v>
      </c>
      <c r="AV779" s="0" t="s">
        <v>213</v>
      </c>
      <c r="AW779" s="0" t="n">
        <f aca="false">COUNTA($BC779:$EG779)</f>
        <v>41</v>
      </c>
      <c r="AX779" s="0" t="n">
        <f aca="false">COUNTIF($BC779:$EG779,"D")</f>
        <v>12</v>
      </c>
      <c r="AY779" s="0" t="n">
        <f aca="false">COUNTIF($BC779:$EG779,"R")</f>
        <v>0</v>
      </c>
      <c r="AZ779" s="2" t="n">
        <f aca="false">COUNTIF(DW779,"D")+COUNTIF(DO779,"D")+COUNTIF(DJ779,"D")+COUNTIF(DD779,"D")</f>
        <v>3</v>
      </c>
      <c r="BA779" s="0" t="n">
        <f aca="false">IF(DH779&lt;&gt;"",1,0)+IF(DI779&lt;&gt;"",1,0)+IF(DK779&lt;&gt;"",1,0)+IF(DM779&lt;&gt;"",1,0)+IF(DN779&lt;&gt;"",1,0)+IF(DO779&lt;&gt;"",1,0)+IF(DQ779&lt;&gt;"",1,0)+IF(DR779&lt;&gt;"",1,0)+IF(DT779&lt;&gt;"",1,0)+IF(DU779&lt;&gt;"",1,0)+IF(DV779&lt;&gt;"",1,0)+IF(DW779&lt;&gt;"",1,0)+IF(DX779&lt;&gt;"",1,0)+IF(DZ779&lt;&gt;"",1,0)+IF(EA779&lt;&gt;"",1,0)+IF(EB779&lt;&gt;"",1,0)+IF(EE779&lt;&gt;"",1,0)</f>
        <v>9</v>
      </c>
      <c r="BB779" s="0" t="n">
        <f aca="false">IF(AND(AV779&gt;0, AW779&gt;0),1,0)</f>
        <v>1</v>
      </c>
      <c r="BC779" s="0" t="s">
        <v>155</v>
      </c>
      <c r="BD779" s="0" t="s">
        <v>155</v>
      </c>
      <c r="BE779" s="0" t="s">
        <v>155</v>
      </c>
      <c r="BF779" s="0" t="s">
        <v>155</v>
      </c>
      <c r="BG779" s="0" t="s">
        <v>155</v>
      </c>
      <c r="BH779" s="0" t="s">
        <v>155</v>
      </c>
      <c r="BJ779" s="0" t="s">
        <v>155</v>
      </c>
      <c r="BK779" s="0" t="s">
        <v>155</v>
      </c>
      <c r="BL779" s="0" t="s">
        <v>155</v>
      </c>
      <c r="BR779" s="0" t="s">
        <v>155</v>
      </c>
      <c r="BS779" s="0" t="s">
        <v>155</v>
      </c>
      <c r="BT779" s="0" t="s">
        <v>155</v>
      </c>
      <c r="BV779" s="0" t="s">
        <v>155</v>
      </c>
      <c r="BY779" s="0" t="s">
        <v>144</v>
      </c>
      <c r="CA779" s="0" t="s">
        <v>155</v>
      </c>
      <c r="CH779" s="0" t="s">
        <v>144</v>
      </c>
      <c r="CK779" s="0" t="s">
        <v>155</v>
      </c>
      <c r="CL779" s="0" t="s">
        <v>144</v>
      </c>
      <c r="CN779" s="0" t="s">
        <v>155</v>
      </c>
      <c r="CP779" s="0" t="s">
        <v>155</v>
      </c>
      <c r="CV779" s="0" t="s">
        <v>155</v>
      </c>
      <c r="CW779" s="0" t="s">
        <v>144</v>
      </c>
      <c r="CY779" s="0" t="s">
        <v>155</v>
      </c>
      <c r="CZ779" s="0" t="s">
        <v>144</v>
      </c>
      <c r="DC779" s="0" t="s">
        <v>155</v>
      </c>
      <c r="DD779" s="0" t="s">
        <v>144</v>
      </c>
      <c r="DF779" s="0" t="s">
        <v>155</v>
      </c>
      <c r="DG779" s="0" t="s">
        <v>144</v>
      </c>
      <c r="DI779" s="0" t="s">
        <v>155</v>
      </c>
      <c r="DL779" s="0" t="s">
        <v>155</v>
      </c>
      <c r="DM779" s="0" t="s">
        <v>144</v>
      </c>
      <c r="DN779" s="0" t="s">
        <v>155</v>
      </c>
      <c r="DO779" s="0" t="s">
        <v>144</v>
      </c>
      <c r="DR779" s="0" t="s">
        <v>155</v>
      </c>
      <c r="DS779" s="0" t="s">
        <v>144</v>
      </c>
      <c r="DU779" s="0" t="s">
        <v>155</v>
      </c>
      <c r="DW779" s="0" t="s">
        <v>144</v>
      </c>
      <c r="DX779" s="0" t="s">
        <v>155</v>
      </c>
      <c r="EA779" s="0" t="s">
        <v>155</v>
      </c>
      <c r="ED779" s="0" t="s">
        <v>144</v>
      </c>
      <c r="EF779" s="0" t="s">
        <v>155</v>
      </c>
    </row>
    <row r="780" customFormat="false" ht="13.8" hidden="false" customHeight="false" outlineLevel="0" collapsed="false">
      <c r="A780" s="0" t="s">
        <v>3936</v>
      </c>
      <c r="B780" s="0" t="n">
        <v>78</v>
      </c>
      <c r="C780" s="0" t="n">
        <v>81697</v>
      </c>
      <c r="D780" s="0" t="s">
        <v>3937</v>
      </c>
      <c r="E780" s="0" t="s">
        <v>174</v>
      </c>
      <c r="F780" s="0" t="str">
        <f aca="false">CONCATENATE(D780," ",LEFT(H780,4),"T=",AW780,"D=",AX780,"R=",AY780,"M=",AZ780,"L=",BA780,"B=",BB780)</f>
        <v>SPELICH T=42D=12R=0M=3L=9B=1</v>
      </c>
      <c r="G780" s="0" t="s">
        <v>264</v>
      </c>
      <c r="I780" s="0" t="s">
        <v>3938</v>
      </c>
      <c r="J780" s="0" t="s">
        <v>3939</v>
      </c>
      <c r="K780" s="0" t="s">
        <v>143</v>
      </c>
      <c r="L780" s="0" t="s">
        <v>144</v>
      </c>
      <c r="M780" s="0" t="str">
        <f aca="false">RIGHT(N780,LEN(N780)-FIND(" ",N780))</f>
        <v>ATLANTIC ST NE</v>
      </c>
      <c r="N780" s="0" t="s">
        <v>3940</v>
      </c>
      <c r="P780" s="0" t="s">
        <v>147</v>
      </c>
      <c r="Q780" s="0" t="s">
        <v>148</v>
      </c>
      <c r="R780" s="0" t="n">
        <v>44483</v>
      </c>
      <c r="AD780" s="0" t="s">
        <v>149</v>
      </c>
      <c r="AE780" s="0" t="s">
        <v>150</v>
      </c>
      <c r="AF780" s="0" t="s">
        <v>151</v>
      </c>
      <c r="AH780" s="0" t="n">
        <v>14</v>
      </c>
      <c r="AI780" s="0" t="n">
        <v>11</v>
      </c>
      <c r="AN780" s="0" t="s">
        <v>147</v>
      </c>
      <c r="AO780" s="0" t="s">
        <v>1368</v>
      </c>
      <c r="AP780" s="0" t="s">
        <v>1369</v>
      </c>
      <c r="AQ780" s="0" t="n">
        <v>9</v>
      </c>
      <c r="AR780" s="0" t="n">
        <v>64</v>
      </c>
      <c r="AS780" s="0" t="n">
        <v>32</v>
      </c>
      <c r="AV780" s="0" t="s">
        <v>202</v>
      </c>
      <c r="AW780" s="0" t="n">
        <f aca="false">COUNTA($BC780:$EG780)</f>
        <v>42</v>
      </c>
      <c r="AX780" s="0" t="n">
        <f aca="false">COUNTIF($BC780:$EG780,"D")</f>
        <v>12</v>
      </c>
      <c r="AY780" s="0" t="n">
        <f aca="false">COUNTIF($BC780:$EG780,"R")</f>
        <v>0</v>
      </c>
      <c r="AZ780" s="2" t="n">
        <f aca="false">COUNTIF(DW780,"D")+COUNTIF(DO780,"D")+COUNTIF(DJ780,"D")+COUNTIF(DD780,"D")</f>
        <v>3</v>
      </c>
      <c r="BA780" s="0" t="n">
        <f aca="false">IF(DH780&lt;&gt;"",1,0)+IF(DI780&lt;&gt;"",1,0)+IF(DK780&lt;&gt;"",1,0)+IF(DM780&lt;&gt;"",1,0)+IF(DN780&lt;&gt;"",1,0)+IF(DO780&lt;&gt;"",1,0)+IF(DQ780&lt;&gt;"",1,0)+IF(DR780&lt;&gt;"",1,0)+IF(DT780&lt;&gt;"",1,0)+IF(DU780&lt;&gt;"",1,0)+IF(DV780&lt;&gt;"",1,0)+IF(DW780&lt;&gt;"",1,0)+IF(DX780&lt;&gt;"",1,0)+IF(DZ780&lt;&gt;"",1,0)+IF(EA780&lt;&gt;"",1,0)+IF(EB780&lt;&gt;"",1,0)+IF(EE780&lt;&gt;"",1,0)</f>
        <v>9</v>
      </c>
      <c r="BB780" s="0" t="n">
        <f aca="false">IF(AND(AV780&gt;0, AW780&gt;0),1,0)</f>
        <v>1</v>
      </c>
      <c r="BC780" s="0" t="s">
        <v>155</v>
      </c>
      <c r="BD780" s="0" t="s">
        <v>155</v>
      </c>
      <c r="BF780" s="0" t="s">
        <v>155</v>
      </c>
      <c r="BH780" s="0" t="s">
        <v>155</v>
      </c>
      <c r="BI780" s="0" t="s">
        <v>155</v>
      </c>
      <c r="BJ780" s="0" t="s">
        <v>155</v>
      </c>
      <c r="BK780" s="0" t="s">
        <v>155</v>
      </c>
      <c r="BL780" s="0" t="s">
        <v>155</v>
      </c>
      <c r="BP780" s="0" t="s">
        <v>155</v>
      </c>
      <c r="BR780" s="0" t="s">
        <v>155</v>
      </c>
      <c r="BS780" s="0" t="s">
        <v>155</v>
      </c>
      <c r="BV780" s="0" t="s">
        <v>155</v>
      </c>
      <c r="BY780" s="0" t="s">
        <v>144</v>
      </c>
      <c r="CA780" s="0" t="s">
        <v>155</v>
      </c>
      <c r="CG780" s="0" t="s">
        <v>155</v>
      </c>
      <c r="CK780" s="0" t="s">
        <v>155</v>
      </c>
      <c r="CL780" s="0" t="s">
        <v>155</v>
      </c>
      <c r="CN780" s="0" t="s">
        <v>155</v>
      </c>
      <c r="CO780" s="0" t="s">
        <v>144</v>
      </c>
      <c r="CP780" s="0" t="s">
        <v>155</v>
      </c>
      <c r="CT780" s="0" t="s">
        <v>155</v>
      </c>
      <c r="CU780" s="0" t="s">
        <v>144</v>
      </c>
      <c r="CV780" s="0" t="s">
        <v>155</v>
      </c>
      <c r="CY780" s="0" t="s">
        <v>155</v>
      </c>
      <c r="CZ780" s="0" t="s">
        <v>144</v>
      </c>
      <c r="DC780" s="0" t="s">
        <v>155</v>
      </c>
      <c r="DD780" s="0" t="s">
        <v>144</v>
      </c>
      <c r="DF780" s="0" t="s">
        <v>155</v>
      </c>
      <c r="DG780" s="0" t="s">
        <v>144</v>
      </c>
      <c r="DI780" s="0" t="s">
        <v>155</v>
      </c>
      <c r="DJ780" s="0" t="s">
        <v>144</v>
      </c>
      <c r="DM780" s="0" t="s">
        <v>144</v>
      </c>
      <c r="DN780" s="0" t="s">
        <v>155</v>
      </c>
      <c r="DR780" s="0" t="s">
        <v>155</v>
      </c>
      <c r="DS780" s="0" t="s">
        <v>144</v>
      </c>
      <c r="DT780" s="0" t="s">
        <v>144</v>
      </c>
      <c r="DU780" s="0" t="s">
        <v>155</v>
      </c>
      <c r="DW780" s="0" t="s">
        <v>144</v>
      </c>
      <c r="DX780" s="0" t="s">
        <v>155</v>
      </c>
      <c r="EA780" s="0" t="s">
        <v>155</v>
      </c>
      <c r="ED780" s="0" t="s">
        <v>144</v>
      </c>
      <c r="EF780" s="0" t="s">
        <v>155</v>
      </c>
    </row>
    <row r="781" customFormat="false" ht="13.8" hidden="false" customHeight="false" outlineLevel="0" collapsed="false">
      <c r="A781" s="0" t="s">
        <v>3941</v>
      </c>
      <c r="B781" s="0" t="n">
        <v>78</v>
      </c>
      <c r="C781" s="0" t="n">
        <v>235656</v>
      </c>
      <c r="D781" s="0" t="s">
        <v>3937</v>
      </c>
      <c r="E781" s="0" t="s">
        <v>3942</v>
      </c>
      <c r="F781" s="0" t="str">
        <f aca="false">CONCATENATE(D781," ",LEFT(H781,4),"T=",AW781,"D=",AX781,"R=",AY781,"M=",AZ781,"L=",BA781,"B=",BB781)</f>
        <v>SPELICH T=40D=12R=0M=3L=9B=1</v>
      </c>
      <c r="G781" s="0" t="s">
        <v>144</v>
      </c>
      <c r="I781" s="0" t="s">
        <v>3943</v>
      </c>
      <c r="J781" s="0" t="s">
        <v>3944</v>
      </c>
      <c r="K781" s="0" t="s">
        <v>143</v>
      </c>
      <c r="L781" s="0" t="s">
        <v>144</v>
      </c>
      <c r="M781" s="0" t="str">
        <f aca="false">RIGHT(N781,LEN(N781)-FIND(" ",N781))</f>
        <v>ATLANTIC ST NE</v>
      </c>
      <c r="N781" s="0" t="s">
        <v>3940</v>
      </c>
      <c r="P781" s="0" t="s">
        <v>147</v>
      </c>
      <c r="Q781" s="0" t="s">
        <v>148</v>
      </c>
      <c r="R781" s="0" t="n">
        <v>44483</v>
      </c>
      <c r="AD781" s="0" t="s">
        <v>149</v>
      </c>
      <c r="AE781" s="0" t="s">
        <v>150</v>
      </c>
      <c r="AF781" s="0" t="s">
        <v>151</v>
      </c>
      <c r="AH781" s="0" t="n">
        <v>14</v>
      </c>
      <c r="AI781" s="0" t="n">
        <v>11</v>
      </c>
      <c r="AN781" s="0" t="s">
        <v>147</v>
      </c>
      <c r="AO781" s="0" t="s">
        <v>1368</v>
      </c>
      <c r="AP781" s="0" t="s">
        <v>1369</v>
      </c>
      <c r="AQ781" s="0" t="n">
        <v>9</v>
      </c>
      <c r="AR781" s="0" t="n">
        <v>64</v>
      </c>
      <c r="AS781" s="0" t="n">
        <v>32</v>
      </c>
      <c r="AV781" s="0" t="s">
        <v>202</v>
      </c>
      <c r="AW781" s="0" t="n">
        <f aca="false">COUNTA($BC781:$EG781)</f>
        <v>40</v>
      </c>
      <c r="AX781" s="0" t="n">
        <f aca="false">COUNTIF($BC781:$EG781,"D")</f>
        <v>12</v>
      </c>
      <c r="AY781" s="0" t="n">
        <f aca="false">COUNTIF($BC781:$EG781,"R")</f>
        <v>0</v>
      </c>
      <c r="AZ781" s="2" t="n">
        <f aca="false">COUNTIF(DW781,"D")+COUNTIF(DO781,"D")+COUNTIF(DJ781,"D")+COUNTIF(DD781,"D")</f>
        <v>3</v>
      </c>
      <c r="BA781" s="0" t="n">
        <f aca="false">IF(DH781&lt;&gt;"",1,0)+IF(DI781&lt;&gt;"",1,0)+IF(DK781&lt;&gt;"",1,0)+IF(DM781&lt;&gt;"",1,0)+IF(DN781&lt;&gt;"",1,0)+IF(DO781&lt;&gt;"",1,0)+IF(DQ781&lt;&gt;"",1,0)+IF(DR781&lt;&gt;"",1,0)+IF(DT781&lt;&gt;"",1,0)+IF(DU781&lt;&gt;"",1,0)+IF(DV781&lt;&gt;"",1,0)+IF(DW781&lt;&gt;"",1,0)+IF(DX781&lt;&gt;"",1,0)+IF(DZ781&lt;&gt;"",1,0)+IF(EA781&lt;&gt;"",1,0)+IF(EB781&lt;&gt;"",1,0)+IF(EE781&lt;&gt;"",1,0)</f>
        <v>9</v>
      </c>
      <c r="BB781" s="0" t="n">
        <f aca="false">IF(AND(AV781&gt;0, AW781&gt;0),1,0)</f>
        <v>1</v>
      </c>
      <c r="BD781" s="0" t="s">
        <v>155</v>
      </c>
      <c r="BF781" s="0" t="s">
        <v>155</v>
      </c>
      <c r="BH781" s="0" t="s">
        <v>155</v>
      </c>
      <c r="BI781" s="0" t="s">
        <v>155</v>
      </c>
      <c r="BJ781" s="0" t="s">
        <v>155</v>
      </c>
      <c r="BK781" s="0" t="s">
        <v>155</v>
      </c>
      <c r="BL781" s="0" t="s">
        <v>155</v>
      </c>
      <c r="BP781" s="0" t="s">
        <v>155</v>
      </c>
      <c r="BR781" s="0" t="s">
        <v>155</v>
      </c>
      <c r="BS781" s="0" t="s">
        <v>155</v>
      </c>
      <c r="BV781" s="0" t="s">
        <v>155</v>
      </c>
      <c r="BY781" s="0" t="s">
        <v>144</v>
      </c>
      <c r="CA781" s="0" t="s">
        <v>155</v>
      </c>
      <c r="CG781" s="0" t="s">
        <v>155</v>
      </c>
      <c r="CK781" s="0" t="s">
        <v>155</v>
      </c>
      <c r="CL781" s="0" t="s">
        <v>155</v>
      </c>
      <c r="CN781" s="0" t="s">
        <v>155</v>
      </c>
      <c r="CO781" s="0" t="s">
        <v>144</v>
      </c>
      <c r="CP781" s="0" t="s">
        <v>155</v>
      </c>
      <c r="CT781" s="0" t="s">
        <v>155</v>
      </c>
      <c r="CU781" s="0" t="s">
        <v>144</v>
      </c>
      <c r="CV781" s="0" t="s">
        <v>155</v>
      </c>
      <c r="CZ781" s="0" t="s">
        <v>144</v>
      </c>
      <c r="DC781" s="0" t="s">
        <v>155</v>
      </c>
      <c r="DD781" s="0" t="s">
        <v>144</v>
      </c>
      <c r="DF781" s="0" t="s">
        <v>155</v>
      </c>
      <c r="DG781" s="0" t="s">
        <v>144</v>
      </c>
      <c r="DI781" s="0" t="s">
        <v>155</v>
      </c>
      <c r="DJ781" s="0" t="s">
        <v>144</v>
      </c>
      <c r="DM781" s="0" t="s">
        <v>144</v>
      </c>
      <c r="DN781" s="0" t="s">
        <v>155</v>
      </c>
      <c r="DR781" s="0" t="s">
        <v>155</v>
      </c>
      <c r="DS781" s="0" t="s">
        <v>144</v>
      </c>
      <c r="DT781" s="0" t="s">
        <v>144</v>
      </c>
      <c r="DU781" s="0" t="s">
        <v>155</v>
      </c>
      <c r="DW781" s="0" t="s">
        <v>144</v>
      </c>
      <c r="DX781" s="0" t="s">
        <v>155</v>
      </c>
      <c r="EA781" s="0" t="s">
        <v>155</v>
      </c>
      <c r="ED781" s="0" t="s">
        <v>144</v>
      </c>
      <c r="EF781" s="0" t="s">
        <v>155</v>
      </c>
    </row>
    <row r="782" customFormat="false" ht="13.8" hidden="false" customHeight="false" outlineLevel="0" collapsed="false">
      <c r="A782" s="0" t="s">
        <v>3945</v>
      </c>
      <c r="B782" s="0" t="n">
        <v>78</v>
      </c>
      <c r="C782" s="0" t="n">
        <v>196271</v>
      </c>
      <c r="D782" s="0" t="s">
        <v>3946</v>
      </c>
      <c r="E782" s="0" t="s">
        <v>3698</v>
      </c>
      <c r="F782" s="0" t="str">
        <f aca="false">CONCATENATE(D782," ",LEFT(H782,4),"T=",AW782,"D=",AX782,"R=",AY782,"M=",AZ782,"L=",BA782,"B=",BB782)</f>
        <v>STEELE JRT=41D=8R=4M=3L=9B=1</v>
      </c>
      <c r="G782" s="0" t="s">
        <v>217</v>
      </c>
      <c r="H782" s="0" t="s">
        <v>644</v>
      </c>
      <c r="I782" s="0" t="s">
        <v>3947</v>
      </c>
      <c r="J782" s="0" t="s">
        <v>3948</v>
      </c>
      <c r="K782" s="0" t="s">
        <v>143</v>
      </c>
      <c r="L782" s="0" t="s">
        <v>217</v>
      </c>
      <c r="M782" s="0" t="str">
        <f aca="false">RIGHT(N782,LEN(N782)-FIND(" ",N782))</f>
        <v>FRANCIS AVE SE</v>
      </c>
      <c r="N782" s="0" t="s">
        <v>3949</v>
      </c>
      <c r="P782" s="0" t="s">
        <v>147</v>
      </c>
      <c r="Q782" s="0" t="s">
        <v>148</v>
      </c>
      <c r="R782" s="0" t="n">
        <v>44484</v>
      </c>
      <c r="AD782" s="0" t="s">
        <v>149</v>
      </c>
      <c r="AE782" s="0" t="s">
        <v>150</v>
      </c>
      <c r="AF782" s="0" t="s">
        <v>151</v>
      </c>
      <c r="AH782" s="0" t="n">
        <v>14</v>
      </c>
      <c r="AI782" s="0" t="n">
        <v>11</v>
      </c>
      <c r="AN782" s="0" t="s">
        <v>147</v>
      </c>
      <c r="AO782" s="0" t="s">
        <v>250</v>
      </c>
      <c r="AP782" s="0" t="s">
        <v>251</v>
      </c>
      <c r="AQ782" s="0" t="n">
        <v>9</v>
      </c>
      <c r="AR782" s="0" t="n">
        <v>64</v>
      </c>
      <c r="AS782" s="0" t="n">
        <v>32</v>
      </c>
      <c r="AV782" s="0" t="s">
        <v>252</v>
      </c>
      <c r="AW782" s="0" t="n">
        <f aca="false">COUNTA($BC782:$EG782)</f>
        <v>41</v>
      </c>
      <c r="AX782" s="0" t="n">
        <f aca="false">COUNTIF($BC782:$EG782,"D")</f>
        <v>8</v>
      </c>
      <c r="AY782" s="0" t="n">
        <f aca="false">COUNTIF($BC782:$EG782,"R")</f>
        <v>4</v>
      </c>
      <c r="AZ782" s="2" t="n">
        <f aca="false">COUNTIF(DW782,"D")+COUNTIF(DO782,"D")+COUNTIF(DJ782,"D")+COUNTIF(DD782,"D")</f>
        <v>3</v>
      </c>
      <c r="BA782" s="0" t="n">
        <f aca="false">IF(DH782&lt;&gt;"",1,0)+IF(DI782&lt;&gt;"",1,0)+IF(DK782&lt;&gt;"",1,0)+IF(DM782&lt;&gt;"",1,0)+IF(DN782&lt;&gt;"",1,0)+IF(DO782&lt;&gt;"",1,0)+IF(DQ782&lt;&gt;"",1,0)+IF(DR782&lt;&gt;"",1,0)+IF(DT782&lt;&gt;"",1,0)+IF(DU782&lt;&gt;"",1,0)+IF(DV782&lt;&gt;"",1,0)+IF(DW782&lt;&gt;"",1,0)+IF(DX782&lt;&gt;"",1,0)+IF(DZ782&lt;&gt;"",1,0)+IF(EA782&lt;&gt;"",1,0)+IF(EB782&lt;&gt;"",1,0)+IF(EE782&lt;&gt;"",1,0)</f>
        <v>9</v>
      </c>
      <c r="BB782" s="0" t="n">
        <f aca="false">IF(AND(AV782&gt;0, AW782&gt;0),1,0)</f>
        <v>1</v>
      </c>
      <c r="BC782" s="0" t="s">
        <v>155</v>
      </c>
      <c r="BD782" s="0" t="s">
        <v>155</v>
      </c>
      <c r="BE782" s="0" t="s">
        <v>155</v>
      </c>
      <c r="BF782" s="0" t="s">
        <v>155</v>
      </c>
      <c r="BG782" s="0" t="s">
        <v>155</v>
      </c>
      <c r="BH782" s="0" t="s">
        <v>155</v>
      </c>
      <c r="BI782" s="0" t="s">
        <v>155</v>
      </c>
      <c r="BL782" s="0" t="s">
        <v>155</v>
      </c>
      <c r="BP782" s="0" t="s">
        <v>155</v>
      </c>
      <c r="BR782" s="0" t="s">
        <v>155</v>
      </c>
      <c r="BS782" s="0" t="s">
        <v>155</v>
      </c>
      <c r="BV782" s="0" t="s">
        <v>155</v>
      </c>
      <c r="BY782" s="0" t="s">
        <v>144</v>
      </c>
      <c r="CA782" s="0" t="s">
        <v>155</v>
      </c>
      <c r="CG782" s="0" t="s">
        <v>155</v>
      </c>
      <c r="CH782" s="0" t="s">
        <v>144</v>
      </c>
      <c r="CK782" s="0" t="s">
        <v>155</v>
      </c>
      <c r="CN782" s="0" t="s">
        <v>155</v>
      </c>
      <c r="CP782" s="0" t="s">
        <v>155</v>
      </c>
      <c r="CU782" s="0" t="s">
        <v>144</v>
      </c>
      <c r="CV782" s="0" t="s">
        <v>155</v>
      </c>
      <c r="CW782" s="0" t="s">
        <v>144</v>
      </c>
      <c r="CY782" s="0" t="s">
        <v>155</v>
      </c>
      <c r="CZ782" s="0" t="s">
        <v>217</v>
      </c>
      <c r="DC782" s="0" t="s">
        <v>155</v>
      </c>
      <c r="DF782" s="0" t="s">
        <v>155</v>
      </c>
      <c r="DG782" s="0" t="s">
        <v>217</v>
      </c>
      <c r="DI782" s="0" t="s">
        <v>155</v>
      </c>
      <c r="DJ782" s="0" t="s">
        <v>144</v>
      </c>
      <c r="DL782" s="0" t="s">
        <v>155</v>
      </c>
      <c r="DM782" s="0" t="s">
        <v>144</v>
      </c>
      <c r="DN782" s="0" t="s">
        <v>155</v>
      </c>
      <c r="DO782" s="0" t="s">
        <v>144</v>
      </c>
      <c r="DR782" s="0" t="s">
        <v>155</v>
      </c>
      <c r="DS782" s="0" t="s">
        <v>217</v>
      </c>
      <c r="DU782" s="0" t="s">
        <v>155</v>
      </c>
      <c r="DW782" s="0" t="s">
        <v>144</v>
      </c>
      <c r="DX782" s="0" t="s">
        <v>155</v>
      </c>
      <c r="EA782" s="0" t="s">
        <v>155</v>
      </c>
      <c r="ED782" s="0" t="s">
        <v>217</v>
      </c>
      <c r="EF782" s="0" t="s">
        <v>155</v>
      </c>
    </row>
    <row r="783" customFormat="false" ht="13.8" hidden="false" customHeight="false" outlineLevel="0" collapsed="false">
      <c r="A783" s="0" t="s">
        <v>3950</v>
      </c>
      <c r="B783" s="0" t="n">
        <v>78</v>
      </c>
      <c r="C783" s="0" t="n">
        <v>244351</v>
      </c>
      <c r="D783" s="0" t="s">
        <v>2002</v>
      </c>
      <c r="E783" s="0" t="s">
        <v>3951</v>
      </c>
      <c r="F783" s="0" t="str">
        <f aca="false">CONCATENATE(D783," ",LEFT(H783,4),"T=",AW783,"D=",AX783,"R=",AY783,"M=",AZ783,"L=",BA783,"B=",BB783)</f>
        <v>STEINBECK T=37D=11R=0M=3L=9B=1</v>
      </c>
      <c r="G783" s="0" t="s">
        <v>281</v>
      </c>
      <c r="I783" s="0" t="s">
        <v>3952</v>
      </c>
      <c r="J783" s="0" t="s">
        <v>3003</v>
      </c>
      <c r="K783" s="0" t="s">
        <v>143</v>
      </c>
      <c r="L783" s="0" t="s">
        <v>144</v>
      </c>
      <c r="M783" s="0" t="str">
        <f aca="false">RIGHT(N783,LEN(N783)-FIND(" ",N783))</f>
        <v>TOD AVE NW</v>
      </c>
      <c r="N783" s="0" t="s">
        <v>2005</v>
      </c>
      <c r="P783" s="0" t="s">
        <v>147</v>
      </c>
      <c r="Q783" s="0" t="s">
        <v>148</v>
      </c>
      <c r="R783" s="0" t="n">
        <v>44485</v>
      </c>
      <c r="S783" s="0" t="n">
        <v>1922</v>
      </c>
      <c r="AD783" s="0" t="s">
        <v>149</v>
      </c>
      <c r="AE783" s="0" t="s">
        <v>150</v>
      </c>
      <c r="AF783" s="0" t="s">
        <v>151</v>
      </c>
      <c r="AH783" s="0" t="n">
        <v>14</v>
      </c>
      <c r="AI783" s="0" t="n">
        <v>11</v>
      </c>
      <c r="AN783" s="0" t="s">
        <v>147</v>
      </c>
      <c r="AO783" s="0" t="s">
        <v>344</v>
      </c>
      <c r="AP783" s="0" t="s">
        <v>345</v>
      </c>
      <c r="AQ783" s="0" t="n">
        <v>9</v>
      </c>
      <c r="AR783" s="0" t="n">
        <v>64</v>
      </c>
      <c r="AS783" s="0" t="n">
        <v>32</v>
      </c>
      <c r="AV783" s="0" t="s">
        <v>223</v>
      </c>
      <c r="AW783" s="0" t="n">
        <f aca="false">COUNTA($BC783:$EG783)</f>
        <v>37</v>
      </c>
      <c r="AX783" s="0" t="n">
        <f aca="false">COUNTIF($BC783:$EG783,"D")</f>
        <v>11</v>
      </c>
      <c r="AY783" s="0" t="n">
        <f aca="false">COUNTIF($BC783:$EG783,"R")</f>
        <v>0</v>
      </c>
      <c r="AZ783" s="2" t="n">
        <f aca="false">COUNTIF(DW783,"D")+COUNTIF(DO783,"D")+COUNTIF(DJ783,"D")+COUNTIF(DD783,"D")</f>
        <v>3</v>
      </c>
      <c r="BA783" s="0" t="n">
        <f aca="false">IF(DH783&lt;&gt;"",1,0)+IF(DI783&lt;&gt;"",1,0)+IF(DK783&lt;&gt;"",1,0)+IF(DM783&lt;&gt;"",1,0)+IF(DN783&lt;&gt;"",1,0)+IF(DO783&lt;&gt;"",1,0)+IF(DQ783&lt;&gt;"",1,0)+IF(DR783&lt;&gt;"",1,0)+IF(DT783&lt;&gt;"",1,0)+IF(DU783&lt;&gt;"",1,0)+IF(DV783&lt;&gt;"",1,0)+IF(DW783&lt;&gt;"",1,0)+IF(DX783&lt;&gt;"",1,0)+IF(DZ783&lt;&gt;"",1,0)+IF(EA783&lt;&gt;"",1,0)+IF(EB783&lt;&gt;"",1,0)+IF(EE783&lt;&gt;"",1,0)</f>
        <v>9</v>
      </c>
      <c r="BB783" s="0" t="n">
        <f aca="false">IF(AND(AV783&gt;0, AW783&gt;0),1,0)</f>
        <v>1</v>
      </c>
      <c r="BC783" s="0" t="s">
        <v>155</v>
      </c>
      <c r="BD783" s="0" t="s">
        <v>155</v>
      </c>
      <c r="BG783" s="0" t="s">
        <v>155</v>
      </c>
      <c r="BH783" s="0" t="s">
        <v>155</v>
      </c>
      <c r="BI783" s="0" t="s">
        <v>155</v>
      </c>
      <c r="BJ783" s="0" t="s">
        <v>155</v>
      </c>
      <c r="BK783" s="0" t="s">
        <v>155</v>
      </c>
      <c r="BL783" s="0" t="s">
        <v>155</v>
      </c>
      <c r="BP783" s="0" t="s">
        <v>155</v>
      </c>
      <c r="BR783" s="0" t="s">
        <v>155</v>
      </c>
      <c r="BS783" s="0" t="s">
        <v>155</v>
      </c>
      <c r="BY783" s="0" t="s">
        <v>144</v>
      </c>
      <c r="CA783" s="0" t="s">
        <v>155</v>
      </c>
      <c r="CH783" s="0" t="s">
        <v>144</v>
      </c>
      <c r="CK783" s="0" t="s">
        <v>155</v>
      </c>
      <c r="CL783" s="0" t="s">
        <v>144</v>
      </c>
      <c r="CN783" s="0" t="s">
        <v>155</v>
      </c>
      <c r="CP783" s="0" t="s">
        <v>155</v>
      </c>
      <c r="CQ783" s="0" t="s">
        <v>144</v>
      </c>
      <c r="CU783" s="0" t="s">
        <v>144</v>
      </c>
      <c r="CV783" s="0" t="s">
        <v>155</v>
      </c>
      <c r="CY783" s="0" t="s">
        <v>155</v>
      </c>
      <c r="DC783" s="0" t="s">
        <v>155</v>
      </c>
      <c r="DG783" s="0" t="s">
        <v>144</v>
      </c>
      <c r="DI783" s="0" t="s">
        <v>155</v>
      </c>
      <c r="DJ783" s="0" t="s">
        <v>144</v>
      </c>
      <c r="DL783" s="0" t="s">
        <v>155</v>
      </c>
      <c r="DM783" s="0" t="s">
        <v>144</v>
      </c>
      <c r="DN783" s="0" t="s">
        <v>155</v>
      </c>
      <c r="DO783" s="0" t="s">
        <v>144</v>
      </c>
      <c r="DR783" s="0" t="s">
        <v>155</v>
      </c>
      <c r="DS783" s="0" t="s">
        <v>144</v>
      </c>
      <c r="DU783" s="0" t="s">
        <v>155</v>
      </c>
      <c r="DW783" s="0" t="s">
        <v>144</v>
      </c>
      <c r="DX783" s="0" t="s">
        <v>155</v>
      </c>
      <c r="EA783" s="0" t="s">
        <v>155</v>
      </c>
      <c r="EF783" s="0" t="s">
        <v>155</v>
      </c>
    </row>
    <row r="784" customFormat="false" ht="13.8" hidden="false" customHeight="false" outlineLevel="0" collapsed="false">
      <c r="A784" s="0" t="s">
        <v>3953</v>
      </c>
      <c r="B784" s="0" t="n">
        <v>78</v>
      </c>
      <c r="C784" s="0" t="n">
        <v>20657</v>
      </c>
      <c r="D784" s="0" t="s">
        <v>3954</v>
      </c>
      <c r="E784" s="0" t="s">
        <v>565</v>
      </c>
      <c r="F784" s="0" t="str">
        <f aca="false">CONCATENATE(D784," ",LEFT(H784,4),"T=",AW784,"D=",AX784,"R=",AY784,"M=",AZ784,"L=",BA784,"B=",BB784)</f>
        <v>STERLING T=43D=16R=0M=3L=9B=1</v>
      </c>
      <c r="I784" s="0" t="s">
        <v>3955</v>
      </c>
      <c r="J784" s="0" t="s">
        <v>3956</v>
      </c>
      <c r="K784" s="0" t="s">
        <v>143</v>
      </c>
      <c r="L784" s="0" t="s">
        <v>144</v>
      </c>
      <c r="M784" s="0" t="str">
        <f aca="false">RIGHT(N784,LEN(N784)-FIND(" ",N784))</f>
        <v>LINDA DR NW</v>
      </c>
      <c r="N784" s="0" t="s">
        <v>3957</v>
      </c>
      <c r="P784" s="0" t="s">
        <v>147</v>
      </c>
      <c r="Q784" s="0" t="s">
        <v>148</v>
      </c>
      <c r="R784" s="0" t="n">
        <v>44485</v>
      </c>
      <c r="AD784" s="0" t="s">
        <v>149</v>
      </c>
      <c r="AE784" s="0" t="s">
        <v>150</v>
      </c>
      <c r="AF784" s="0" t="s">
        <v>151</v>
      </c>
      <c r="AH784" s="0" t="n">
        <v>14</v>
      </c>
      <c r="AI784" s="0" t="n">
        <v>11</v>
      </c>
      <c r="AN784" s="0" t="s">
        <v>147</v>
      </c>
      <c r="AO784" s="0" t="s">
        <v>396</v>
      </c>
      <c r="AP784" s="0" t="s">
        <v>397</v>
      </c>
      <c r="AQ784" s="0" t="n">
        <v>9</v>
      </c>
      <c r="AR784" s="0" t="n">
        <v>64</v>
      </c>
      <c r="AS784" s="0" t="n">
        <v>32</v>
      </c>
      <c r="AV784" s="0" t="s">
        <v>182</v>
      </c>
      <c r="AW784" s="0" t="n">
        <f aca="false">COUNTA($BC784:$EG784)</f>
        <v>43</v>
      </c>
      <c r="AX784" s="0" t="n">
        <f aca="false">COUNTIF($BC784:$EG784,"D")</f>
        <v>16</v>
      </c>
      <c r="AY784" s="0" t="n">
        <f aca="false">COUNTIF($BC784:$EG784,"R")</f>
        <v>0</v>
      </c>
      <c r="AZ784" s="2" t="n">
        <f aca="false">COUNTIF(DW784,"D")+COUNTIF(DO784,"D")+COUNTIF(DJ784,"D")+COUNTIF(DD784,"D")</f>
        <v>3</v>
      </c>
      <c r="BA784" s="0" t="n">
        <f aca="false">IF(DH784&lt;&gt;"",1,0)+IF(DI784&lt;&gt;"",1,0)+IF(DK784&lt;&gt;"",1,0)+IF(DM784&lt;&gt;"",1,0)+IF(DN784&lt;&gt;"",1,0)+IF(DO784&lt;&gt;"",1,0)+IF(DQ784&lt;&gt;"",1,0)+IF(DR784&lt;&gt;"",1,0)+IF(DT784&lt;&gt;"",1,0)+IF(DU784&lt;&gt;"",1,0)+IF(DV784&lt;&gt;"",1,0)+IF(DW784&lt;&gt;"",1,0)+IF(DX784&lt;&gt;"",1,0)+IF(DZ784&lt;&gt;"",1,0)+IF(EA784&lt;&gt;"",1,0)+IF(EB784&lt;&gt;"",1,0)+IF(EE784&lt;&gt;"",1,0)</f>
        <v>9</v>
      </c>
      <c r="BB784" s="0" t="n">
        <f aca="false">IF(AND(AV784&gt;0, AW784&gt;0),1,0)</f>
        <v>1</v>
      </c>
      <c r="BC784" s="0" t="s">
        <v>155</v>
      </c>
      <c r="BD784" s="0" t="s">
        <v>155</v>
      </c>
      <c r="BF784" s="0" t="s">
        <v>155</v>
      </c>
      <c r="BH784" s="0" t="s">
        <v>155</v>
      </c>
      <c r="BI784" s="0" t="s">
        <v>155</v>
      </c>
      <c r="BJ784" s="0" t="s">
        <v>155</v>
      </c>
      <c r="BK784" s="0" t="s">
        <v>155</v>
      </c>
      <c r="BL784" s="0" t="s">
        <v>155</v>
      </c>
      <c r="BP784" s="0" t="s">
        <v>155</v>
      </c>
      <c r="BS784" s="0" t="s">
        <v>155</v>
      </c>
      <c r="BY784" s="0" t="s">
        <v>144</v>
      </c>
      <c r="CA784" s="0" t="s">
        <v>155</v>
      </c>
      <c r="CG784" s="0" t="s">
        <v>155</v>
      </c>
      <c r="CH784" s="0" t="s">
        <v>144</v>
      </c>
      <c r="CK784" s="0" t="s">
        <v>155</v>
      </c>
      <c r="CL784" s="0" t="s">
        <v>144</v>
      </c>
      <c r="CN784" s="0" t="s">
        <v>155</v>
      </c>
      <c r="CO784" s="0" t="s">
        <v>144</v>
      </c>
      <c r="CP784" s="0" t="s">
        <v>155</v>
      </c>
      <c r="CQ784" s="0" t="s">
        <v>144</v>
      </c>
      <c r="CU784" s="0" t="s">
        <v>144</v>
      </c>
      <c r="CV784" s="0" t="s">
        <v>155</v>
      </c>
      <c r="CW784" s="0" t="s">
        <v>144</v>
      </c>
      <c r="CY784" s="0" t="s">
        <v>155</v>
      </c>
      <c r="CZ784" s="0" t="s">
        <v>144</v>
      </c>
      <c r="DC784" s="0" t="s">
        <v>155</v>
      </c>
      <c r="DD784" s="0" t="s">
        <v>144</v>
      </c>
      <c r="DF784" s="0" t="s">
        <v>155</v>
      </c>
      <c r="DG784" s="0" t="s">
        <v>144</v>
      </c>
      <c r="DI784" s="0" t="s">
        <v>155</v>
      </c>
      <c r="DJ784" s="0" t="s">
        <v>144</v>
      </c>
      <c r="DL784" s="0" t="s">
        <v>155</v>
      </c>
      <c r="DM784" s="0" t="s">
        <v>144</v>
      </c>
      <c r="DN784" s="0" t="s">
        <v>155</v>
      </c>
      <c r="DR784" s="0" t="s">
        <v>155</v>
      </c>
      <c r="DS784" s="0" t="s">
        <v>144</v>
      </c>
      <c r="DT784" s="0" t="s">
        <v>144</v>
      </c>
      <c r="DU784" s="0" t="s">
        <v>155</v>
      </c>
      <c r="DW784" s="0" t="s">
        <v>144</v>
      </c>
      <c r="DX784" s="0" t="s">
        <v>155</v>
      </c>
      <c r="EA784" s="0" t="s">
        <v>155</v>
      </c>
      <c r="ED784" s="0" t="s">
        <v>144</v>
      </c>
      <c r="EF784" s="0" t="s">
        <v>155</v>
      </c>
    </row>
    <row r="785" customFormat="false" ht="13.8" hidden="false" customHeight="false" outlineLevel="0" collapsed="false">
      <c r="A785" s="0" t="s">
        <v>3958</v>
      </c>
      <c r="B785" s="0" t="n">
        <v>78</v>
      </c>
      <c r="C785" s="0" t="n">
        <v>251267</v>
      </c>
      <c r="D785" s="0" t="s">
        <v>3959</v>
      </c>
      <c r="E785" s="0" t="s">
        <v>656</v>
      </c>
      <c r="F785" s="0" t="str">
        <f aca="false">CONCATENATE(D785," ",LEFT(H785,4),"T=",AW785,"D=",AX785,"R=",AY785,"M=",AZ785,"L=",BA785,"B=",BB785)</f>
        <v>STRINGER T=46D=14R=0M=3L=9B=1</v>
      </c>
      <c r="G785" s="0" t="s">
        <v>159</v>
      </c>
      <c r="I785" s="0" t="s">
        <v>3960</v>
      </c>
      <c r="J785" s="0" t="s">
        <v>3961</v>
      </c>
      <c r="K785" s="0" t="s">
        <v>143</v>
      </c>
      <c r="L785" s="0" t="s">
        <v>144</v>
      </c>
      <c r="M785" s="0" t="str">
        <f aca="false">RIGHT(N785,LEN(N785)-FIND(" ",N785))</f>
        <v>LINDA DR NW</v>
      </c>
      <c r="N785" s="0" t="s">
        <v>3962</v>
      </c>
      <c r="P785" s="0" t="s">
        <v>147</v>
      </c>
      <c r="Q785" s="0" t="s">
        <v>148</v>
      </c>
      <c r="R785" s="0" t="n">
        <v>44485</v>
      </c>
      <c r="AD785" s="0" t="s">
        <v>149</v>
      </c>
      <c r="AE785" s="0" t="s">
        <v>150</v>
      </c>
      <c r="AF785" s="0" t="s">
        <v>151</v>
      </c>
      <c r="AH785" s="0" t="n">
        <v>14</v>
      </c>
      <c r="AI785" s="0" t="n">
        <v>11</v>
      </c>
      <c r="AN785" s="0" t="s">
        <v>147</v>
      </c>
      <c r="AO785" s="0" t="s">
        <v>396</v>
      </c>
      <c r="AP785" s="0" t="s">
        <v>397</v>
      </c>
      <c r="AQ785" s="0" t="n">
        <v>9</v>
      </c>
      <c r="AR785" s="0" t="n">
        <v>64</v>
      </c>
      <c r="AS785" s="0" t="n">
        <v>32</v>
      </c>
      <c r="AV785" s="0" t="s">
        <v>182</v>
      </c>
      <c r="AW785" s="0" t="n">
        <f aca="false">COUNTA($BC785:$EG785)</f>
        <v>46</v>
      </c>
      <c r="AX785" s="0" t="n">
        <f aca="false">COUNTIF($BC785:$EG785,"D")</f>
        <v>14</v>
      </c>
      <c r="AY785" s="0" t="n">
        <f aca="false">COUNTIF($BC785:$EG785,"R")</f>
        <v>0</v>
      </c>
      <c r="AZ785" s="2" t="n">
        <f aca="false">COUNTIF(DW785,"D")+COUNTIF(DO785,"D")+COUNTIF(DJ785,"D")+COUNTIF(DD785,"D")</f>
        <v>3</v>
      </c>
      <c r="BA785" s="0" t="n">
        <f aca="false">IF(DH785&lt;&gt;"",1,0)+IF(DI785&lt;&gt;"",1,0)+IF(DK785&lt;&gt;"",1,0)+IF(DM785&lt;&gt;"",1,0)+IF(DN785&lt;&gt;"",1,0)+IF(DO785&lt;&gt;"",1,0)+IF(DQ785&lt;&gt;"",1,0)+IF(DR785&lt;&gt;"",1,0)+IF(DT785&lt;&gt;"",1,0)+IF(DU785&lt;&gt;"",1,0)+IF(DV785&lt;&gt;"",1,0)+IF(DW785&lt;&gt;"",1,0)+IF(DX785&lt;&gt;"",1,0)+IF(DZ785&lt;&gt;"",1,0)+IF(EA785&lt;&gt;"",1,0)+IF(EB785&lt;&gt;"",1,0)+IF(EE785&lt;&gt;"",1,0)</f>
        <v>9</v>
      </c>
      <c r="BB785" s="0" t="n">
        <f aca="false">IF(AND(AV785&gt;0, AW785&gt;0),1,0)</f>
        <v>1</v>
      </c>
      <c r="BC785" s="0" t="s">
        <v>155</v>
      </c>
      <c r="BD785" s="0" t="s">
        <v>155</v>
      </c>
      <c r="BE785" s="0" t="s">
        <v>155</v>
      </c>
      <c r="BF785" s="0" t="s">
        <v>155</v>
      </c>
      <c r="BG785" s="0" t="s">
        <v>155</v>
      </c>
      <c r="BH785" s="0" t="s">
        <v>155</v>
      </c>
      <c r="BI785" s="0" t="s">
        <v>155</v>
      </c>
      <c r="BJ785" s="0" t="s">
        <v>155</v>
      </c>
      <c r="BK785" s="0" t="s">
        <v>155</v>
      </c>
      <c r="BL785" s="0" t="s">
        <v>155</v>
      </c>
      <c r="BP785" s="0" t="s">
        <v>155</v>
      </c>
      <c r="BR785" s="0" t="s">
        <v>155</v>
      </c>
      <c r="BS785" s="0" t="s">
        <v>155</v>
      </c>
      <c r="BV785" s="0" t="s">
        <v>155</v>
      </c>
      <c r="BY785" s="0" t="s">
        <v>144</v>
      </c>
      <c r="CA785" s="0" t="s">
        <v>155</v>
      </c>
      <c r="CC785" s="0" t="s">
        <v>144</v>
      </c>
      <c r="CG785" s="0" t="s">
        <v>155</v>
      </c>
      <c r="CH785" s="0" t="s">
        <v>144</v>
      </c>
      <c r="CK785" s="0" t="s">
        <v>155</v>
      </c>
      <c r="CL785" s="0" t="s">
        <v>144</v>
      </c>
      <c r="CN785" s="0" t="s">
        <v>155</v>
      </c>
      <c r="CP785" s="0" t="s">
        <v>155</v>
      </c>
      <c r="CT785" s="0" t="s">
        <v>155</v>
      </c>
      <c r="CU785" s="0" t="s">
        <v>144</v>
      </c>
      <c r="CV785" s="0" t="s">
        <v>155</v>
      </c>
      <c r="CW785" s="0" t="s">
        <v>144</v>
      </c>
      <c r="CY785" s="0" t="s">
        <v>155</v>
      </c>
      <c r="CZ785" s="0" t="s">
        <v>144</v>
      </c>
      <c r="DC785" s="0" t="s">
        <v>155</v>
      </c>
      <c r="DF785" s="0" t="s">
        <v>155</v>
      </c>
      <c r="DG785" s="0" t="s">
        <v>144</v>
      </c>
      <c r="DI785" s="0" t="s">
        <v>155</v>
      </c>
      <c r="DJ785" s="0" t="s">
        <v>144</v>
      </c>
      <c r="DL785" s="0" t="s">
        <v>155</v>
      </c>
      <c r="DN785" s="0" t="s">
        <v>155</v>
      </c>
      <c r="DO785" s="0" t="s">
        <v>144</v>
      </c>
      <c r="DR785" s="0" t="s">
        <v>155</v>
      </c>
      <c r="DS785" s="0" t="s">
        <v>144</v>
      </c>
      <c r="DT785" s="0" t="s">
        <v>144</v>
      </c>
      <c r="DU785" s="0" t="s">
        <v>155</v>
      </c>
      <c r="DW785" s="0" t="s">
        <v>144</v>
      </c>
      <c r="DX785" s="0" t="s">
        <v>155</v>
      </c>
      <c r="EA785" s="0" t="s">
        <v>155</v>
      </c>
      <c r="ED785" s="0" t="s">
        <v>144</v>
      </c>
      <c r="EF785" s="0" t="s">
        <v>155</v>
      </c>
    </row>
    <row r="786" customFormat="false" ht="13.8" hidden="false" customHeight="false" outlineLevel="0" collapsed="false">
      <c r="A786" s="0" t="s">
        <v>3963</v>
      </c>
      <c r="B786" s="0" t="n">
        <v>78</v>
      </c>
      <c r="C786" s="0" t="n">
        <v>226380</v>
      </c>
      <c r="D786" s="0" t="s">
        <v>1363</v>
      </c>
      <c r="E786" s="0" t="s">
        <v>1378</v>
      </c>
      <c r="F786" s="0" t="str">
        <f aca="false">CONCATENATE(D786," ",LEFT(H786,4),"T=",AW786,"D=",AX786,"R=",AY786,"M=",AZ786,"L=",BA786,"B=",BB786)</f>
        <v>STROUP T=31D=11R=0M=3L=9B=1</v>
      </c>
      <c r="G786" s="0" t="s">
        <v>424</v>
      </c>
      <c r="I786" s="0" t="s">
        <v>3964</v>
      </c>
      <c r="J786" s="0" t="s">
        <v>3965</v>
      </c>
      <c r="K786" s="0" t="s">
        <v>143</v>
      </c>
      <c r="L786" s="0" t="s">
        <v>144</v>
      </c>
      <c r="M786" s="0" t="str">
        <f aca="false">RIGHT(N786,LEN(N786)-FIND(" ",N786))</f>
        <v>ATLANTIC ST NE</v>
      </c>
      <c r="N786" s="0" t="s">
        <v>1367</v>
      </c>
      <c r="P786" s="0" t="s">
        <v>147</v>
      </c>
      <c r="Q786" s="0" t="s">
        <v>148</v>
      </c>
      <c r="R786" s="0" t="n">
        <v>44483</v>
      </c>
      <c r="AD786" s="0" t="s">
        <v>149</v>
      </c>
      <c r="AE786" s="0" t="s">
        <v>150</v>
      </c>
      <c r="AF786" s="0" t="s">
        <v>151</v>
      </c>
      <c r="AH786" s="0" t="n">
        <v>14</v>
      </c>
      <c r="AI786" s="0" t="n">
        <v>11</v>
      </c>
      <c r="AN786" s="0" t="s">
        <v>147</v>
      </c>
      <c r="AO786" s="0" t="s">
        <v>1368</v>
      </c>
      <c r="AP786" s="0" t="s">
        <v>1369</v>
      </c>
      <c r="AQ786" s="0" t="n">
        <v>9</v>
      </c>
      <c r="AR786" s="0" t="n">
        <v>64</v>
      </c>
      <c r="AS786" s="0" t="n">
        <v>32</v>
      </c>
      <c r="AV786" s="0" t="s">
        <v>202</v>
      </c>
      <c r="AW786" s="0" t="n">
        <f aca="false">COUNTA($BC786:$EG786)</f>
        <v>31</v>
      </c>
      <c r="AX786" s="0" t="n">
        <f aca="false">COUNTIF($BC786:$EG786,"D")</f>
        <v>11</v>
      </c>
      <c r="AY786" s="0" t="n">
        <f aca="false">COUNTIF($BC786:$EG786,"R")</f>
        <v>0</v>
      </c>
      <c r="AZ786" s="2" t="n">
        <f aca="false">COUNTIF(DW786,"D")+COUNTIF(DO786,"D")+COUNTIF(DJ786,"D")+COUNTIF(DD786,"D")</f>
        <v>3</v>
      </c>
      <c r="BA786" s="0" t="n">
        <f aca="false">IF(DH786&lt;&gt;"",1,0)+IF(DI786&lt;&gt;"",1,0)+IF(DK786&lt;&gt;"",1,0)+IF(DM786&lt;&gt;"",1,0)+IF(DN786&lt;&gt;"",1,0)+IF(DO786&lt;&gt;"",1,0)+IF(DQ786&lt;&gt;"",1,0)+IF(DR786&lt;&gt;"",1,0)+IF(DT786&lt;&gt;"",1,0)+IF(DU786&lt;&gt;"",1,0)+IF(DV786&lt;&gt;"",1,0)+IF(DW786&lt;&gt;"",1,0)+IF(DX786&lt;&gt;"",1,0)+IF(DZ786&lt;&gt;"",1,0)+IF(EA786&lt;&gt;"",1,0)+IF(EB786&lt;&gt;"",1,0)+IF(EE786&lt;&gt;"",1,0)</f>
        <v>9</v>
      </c>
      <c r="BB786" s="0" t="n">
        <f aca="false">IF(AND(AV786&gt;0, AW786&gt;0),1,0)</f>
        <v>1</v>
      </c>
      <c r="BD786" s="0" t="s">
        <v>155</v>
      </c>
      <c r="BK786" s="0" t="s">
        <v>155</v>
      </c>
      <c r="BL786" s="0" t="s">
        <v>155</v>
      </c>
      <c r="BS786" s="0" t="s">
        <v>155</v>
      </c>
      <c r="BY786" s="0" t="s">
        <v>144</v>
      </c>
      <c r="CA786" s="0" t="s">
        <v>155</v>
      </c>
      <c r="CG786" s="0" t="s">
        <v>155</v>
      </c>
      <c r="CK786" s="0" t="s">
        <v>155</v>
      </c>
      <c r="CN786" s="0" t="s">
        <v>155</v>
      </c>
      <c r="CP786" s="0" t="s">
        <v>155</v>
      </c>
      <c r="CW786" s="0" t="s">
        <v>144</v>
      </c>
      <c r="CY786" s="0" t="s">
        <v>155</v>
      </c>
      <c r="CZ786" s="0" t="s">
        <v>144</v>
      </c>
      <c r="DC786" s="0" t="s">
        <v>155</v>
      </c>
      <c r="DD786" s="0" t="s">
        <v>144</v>
      </c>
      <c r="DF786" s="0" t="s">
        <v>155</v>
      </c>
      <c r="DG786" s="0" t="s">
        <v>144</v>
      </c>
      <c r="DI786" s="0" t="s">
        <v>155</v>
      </c>
      <c r="DJ786" s="0" t="s">
        <v>144</v>
      </c>
      <c r="DL786" s="0" t="s">
        <v>155</v>
      </c>
      <c r="DM786" s="0" t="s">
        <v>144</v>
      </c>
      <c r="DN786" s="0" t="s">
        <v>155</v>
      </c>
      <c r="DR786" s="0" t="s">
        <v>155</v>
      </c>
      <c r="DS786" s="0" t="s">
        <v>144</v>
      </c>
      <c r="DT786" s="0" t="s">
        <v>144</v>
      </c>
      <c r="DU786" s="0" t="s">
        <v>155</v>
      </c>
      <c r="DW786" s="0" t="s">
        <v>144</v>
      </c>
      <c r="DX786" s="0" t="s">
        <v>155</v>
      </c>
      <c r="EA786" s="0" t="s">
        <v>155</v>
      </c>
      <c r="ED786" s="0" t="s">
        <v>144</v>
      </c>
      <c r="EF786" s="0" t="s">
        <v>155</v>
      </c>
    </row>
    <row r="787" customFormat="false" ht="13.8" hidden="false" customHeight="false" outlineLevel="0" collapsed="false">
      <c r="A787" s="0" t="s">
        <v>3966</v>
      </c>
      <c r="B787" s="0" t="n">
        <v>78</v>
      </c>
      <c r="C787" s="0" t="n">
        <v>4350</v>
      </c>
      <c r="D787" s="0" t="s">
        <v>2292</v>
      </c>
      <c r="E787" s="0" t="s">
        <v>158</v>
      </c>
      <c r="F787" s="0" t="str">
        <f aca="false">CONCATENATE(D787," ",LEFT(H787,4),"T=",AW787,"D=",AX787,"R=",AY787,"M=",AZ787,"L=",BA787,"B=",BB787)</f>
        <v>SUNDERMAN T=48D=17R=0M=3L=9B=1</v>
      </c>
      <c r="G787" s="0" t="s">
        <v>281</v>
      </c>
      <c r="I787" s="0" t="s">
        <v>3967</v>
      </c>
      <c r="J787" s="0" t="s">
        <v>3968</v>
      </c>
      <c r="K787" s="0" t="s">
        <v>143</v>
      </c>
      <c r="L787" s="0" t="s">
        <v>144</v>
      </c>
      <c r="M787" s="0" t="str">
        <f aca="false">RIGHT(N787,LEN(N787)-FIND(" ",N787))</f>
        <v>ADELAIDE AVE NE</v>
      </c>
      <c r="N787" s="0" t="s">
        <v>3969</v>
      </c>
      <c r="P787" s="0" t="s">
        <v>147</v>
      </c>
      <c r="Q787" s="0" t="s">
        <v>148</v>
      </c>
      <c r="R787" s="0" t="n">
        <v>44483</v>
      </c>
      <c r="AD787" s="0" t="s">
        <v>149</v>
      </c>
      <c r="AE787" s="0" t="s">
        <v>150</v>
      </c>
      <c r="AF787" s="0" t="s">
        <v>151</v>
      </c>
      <c r="AH787" s="0" t="n">
        <v>14</v>
      </c>
      <c r="AI787" s="0" t="n">
        <v>11</v>
      </c>
      <c r="AN787" s="0" t="s">
        <v>147</v>
      </c>
      <c r="AO787" s="0" t="s">
        <v>1368</v>
      </c>
      <c r="AP787" s="0" t="s">
        <v>1369</v>
      </c>
      <c r="AQ787" s="0" t="n">
        <v>9</v>
      </c>
      <c r="AR787" s="0" t="n">
        <v>64</v>
      </c>
      <c r="AS787" s="0" t="n">
        <v>32</v>
      </c>
      <c r="AV787" s="0" t="s">
        <v>202</v>
      </c>
      <c r="AW787" s="0" t="n">
        <f aca="false">COUNTA($BC787:$EG787)</f>
        <v>48</v>
      </c>
      <c r="AX787" s="0" t="n">
        <f aca="false">COUNTIF($BC787:$EG787,"D")</f>
        <v>17</v>
      </c>
      <c r="AY787" s="0" t="n">
        <f aca="false">COUNTIF($BC787:$EG787,"R")</f>
        <v>0</v>
      </c>
      <c r="AZ787" s="2" t="n">
        <f aca="false">COUNTIF(DW787,"D")+COUNTIF(DO787,"D")+COUNTIF(DJ787,"D")+COUNTIF(DD787,"D")</f>
        <v>3</v>
      </c>
      <c r="BA787" s="0" t="n">
        <f aca="false">IF(DH787&lt;&gt;"",1,0)+IF(DI787&lt;&gt;"",1,0)+IF(DK787&lt;&gt;"",1,0)+IF(DM787&lt;&gt;"",1,0)+IF(DN787&lt;&gt;"",1,0)+IF(DO787&lt;&gt;"",1,0)+IF(DQ787&lt;&gt;"",1,0)+IF(DR787&lt;&gt;"",1,0)+IF(DT787&lt;&gt;"",1,0)+IF(DU787&lt;&gt;"",1,0)+IF(DV787&lt;&gt;"",1,0)+IF(DW787&lt;&gt;"",1,0)+IF(DX787&lt;&gt;"",1,0)+IF(DZ787&lt;&gt;"",1,0)+IF(EA787&lt;&gt;"",1,0)+IF(EB787&lt;&gt;"",1,0)+IF(EE787&lt;&gt;"",1,0)</f>
        <v>9</v>
      </c>
      <c r="BB787" s="0" t="n">
        <f aca="false">IF(AND(AV787&gt;0, AW787&gt;0),1,0)</f>
        <v>1</v>
      </c>
      <c r="BC787" s="0" t="s">
        <v>155</v>
      </c>
      <c r="BD787" s="0" t="s">
        <v>155</v>
      </c>
      <c r="BE787" s="0" t="s">
        <v>155</v>
      </c>
      <c r="BF787" s="0" t="s">
        <v>155</v>
      </c>
      <c r="BH787" s="0" t="s">
        <v>155</v>
      </c>
      <c r="BI787" s="0" t="s">
        <v>155</v>
      </c>
      <c r="BJ787" s="0" t="s">
        <v>155</v>
      </c>
      <c r="BK787" s="0" t="s">
        <v>155</v>
      </c>
      <c r="BL787" s="0" t="s">
        <v>155</v>
      </c>
      <c r="BP787" s="0" t="s">
        <v>155</v>
      </c>
      <c r="BR787" s="0" t="s">
        <v>155</v>
      </c>
      <c r="BS787" s="0" t="s">
        <v>155</v>
      </c>
      <c r="BV787" s="0" t="s">
        <v>155</v>
      </c>
      <c r="BY787" s="0" t="s">
        <v>144</v>
      </c>
      <c r="CA787" s="0" t="s">
        <v>155</v>
      </c>
      <c r="CC787" s="0" t="s">
        <v>144</v>
      </c>
      <c r="CG787" s="0" t="s">
        <v>155</v>
      </c>
      <c r="CH787" s="0" t="s">
        <v>144</v>
      </c>
      <c r="CK787" s="0" t="s">
        <v>155</v>
      </c>
      <c r="CL787" s="0" t="s">
        <v>144</v>
      </c>
      <c r="CN787" s="0" t="s">
        <v>155</v>
      </c>
      <c r="CO787" s="0" t="s">
        <v>144</v>
      </c>
      <c r="CP787" s="0" t="s">
        <v>155</v>
      </c>
      <c r="CQ787" s="0" t="s">
        <v>144</v>
      </c>
      <c r="CT787" s="0" t="s">
        <v>155</v>
      </c>
      <c r="CU787" s="0" t="s">
        <v>144</v>
      </c>
      <c r="CV787" s="0" t="s">
        <v>155</v>
      </c>
      <c r="CW787" s="0" t="s">
        <v>144</v>
      </c>
      <c r="CY787" s="0" t="s">
        <v>155</v>
      </c>
      <c r="CZ787" s="0" t="s">
        <v>144</v>
      </c>
      <c r="DC787" s="0" t="s">
        <v>155</v>
      </c>
      <c r="DD787" s="0" t="s">
        <v>144</v>
      </c>
      <c r="DF787" s="0" t="s">
        <v>155</v>
      </c>
      <c r="DG787" s="0" t="s">
        <v>144</v>
      </c>
      <c r="DI787" s="0" t="s">
        <v>155</v>
      </c>
      <c r="DJ787" s="0" t="s">
        <v>144</v>
      </c>
      <c r="DL787" s="0" t="s">
        <v>155</v>
      </c>
      <c r="DM787" s="0" t="s">
        <v>144</v>
      </c>
      <c r="DN787" s="0" t="s">
        <v>155</v>
      </c>
      <c r="DR787" s="0" t="s">
        <v>155</v>
      </c>
      <c r="DS787" s="0" t="s">
        <v>144</v>
      </c>
      <c r="DT787" s="0" t="s">
        <v>144</v>
      </c>
      <c r="DU787" s="0" t="s">
        <v>155</v>
      </c>
      <c r="DW787" s="0" t="s">
        <v>144</v>
      </c>
      <c r="DX787" s="0" t="s">
        <v>155</v>
      </c>
      <c r="EA787" s="0" t="s">
        <v>155</v>
      </c>
      <c r="ED787" s="0" t="s">
        <v>144</v>
      </c>
      <c r="EF787" s="0" t="s">
        <v>155</v>
      </c>
    </row>
    <row r="788" customFormat="false" ht="13.8" hidden="false" customHeight="false" outlineLevel="0" collapsed="false">
      <c r="A788" s="0" t="s">
        <v>3970</v>
      </c>
      <c r="B788" s="0" t="n">
        <v>78</v>
      </c>
      <c r="C788" s="0" t="n">
        <v>145472</v>
      </c>
      <c r="D788" s="0" t="s">
        <v>3971</v>
      </c>
      <c r="E788" s="0" t="s">
        <v>459</v>
      </c>
      <c r="F788" s="0" t="str">
        <f aca="false">CONCATENATE(D788," ",LEFT(H788,4),"T=",AW788,"D=",AX788,"R=",AY788,"M=",AZ788,"L=",BA788,"B=",BB788)</f>
        <v>SURIN T=43D=15R=0M=3L=9B=1</v>
      </c>
      <c r="I788" s="0" t="s">
        <v>1347</v>
      </c>
      <c r="J788" s="0" t="s">
        <v>943</v>
      </c>
      <c r="K788" s="0" t="s">
        <v>143</v>
      </c>
      <c r="L788" s="0" t="s">
        <v>144</v>
      </c>
      <c r="M788" s="0" t="str">
        <f aca="false">RIGHT(N788,LEN(N788)-FIND(" ",N788))</f>
        <v>KENMORE AVE NE</v>
      </c>
      <c r="N788" s="0" t="s">
        <v>3972</v>
      </c>
      <c r="P788" s="0" t="s">
        <v>147</v>
      </c>
      <c r="Q788" s="0" t="s">
        <v>148</v>
      </c>
      <c r="R788" s="0" t="n">
        <v>44483</v>
      </c>
      <c r="AD788" s="0" t="s">
        <v>149</v>
      </c>
      <c r="AE788" s="0" t="s">
        <v>150</v>
      </c>
      <c r="AF788" s="0" t="s">
        <v>151</v>
      </c>
      <c r="AH788" s="0" t="n">
        <v>14</v>
      </c>
      <c r="AI788" s="0" t="n">
        <v>11</v>
      </c>
      <c r="AN788" s="0" t="s">
        <v>147</v>
      </c>
      <c r="AO788" s="0" t="s">
        <v>1368</v>
      </c>
      <c r="AP788" s="0" t="s">
        <v>1369</v>
      </c>
      <c r="AQ788" s="0" t="n">
        <v>9</v>
      </c>
      <c r="AR788" s="0" t="n">
        <v>64</v>
      </c>
      <c r="AS788" s="0" t="n">
        <v>32</v>
      </c>
      <c r="AV788" s="0" t="s">
        <v>202</v>
      </c>
      <c r="AW788" s="0" t="n">
        <f aca="false">COUNTA($BC788:$EG788)</f>
        <v>43</v>
      </c>
      <c r="AX788" s="0" t="n">
        <f aca="false">COUNTIF($BC788:$EG788,"D")</f>
        <v>15</v>
      </c>
      <c r="AY788" s="0" t="n">
        <f aca="false">COUNTIF($BC788:$EG788,"R")</f>
        <v>0</v>
      </c>
      <c r="AZ788" s="2" t="n">
        <f aca="false">COUNTIF(DW788,"D")+COUNTIF(DO788,"D")+COUNTIF(DJ788,"D")+COUNTIF(DD788,"D")</f>
        <v>3</v>
      </c>
      <c r="BA788" s="0" t="n">
        <f aca="false">IF(DH788&lt;&gt;"",1,0)+IF(DI788&lt;&gt;"",1,0)+IF(DK788&lt;&gt;"",1,0)+IF(DM788&lt;&gt;"",1,0)+IF(DN788&lt;&gt;"",1,0)+IF(DO788&lt;&gt;"",1,0)+IF(DQ788&lt;&gt;"",1,0)+IF(DR788&lt;&gt;"",1,0)+IF(DT788&lt;&gt;"",1,0)+IF(DU788&lt;&gt;"",1,0)+IF(DV788&lt;&gt;"",1,0)+IF(DW788&lt;&gt;"",1,0)+IF(DX788&lt;&gt;"",1,0)+IF(DZ788&lt;&gt;"",1,0)+IF(EA788&lt;&gt;"",1,0)+IF(EB788&lt;&gt;"",1,0)+IF(EE788&lt;&gt;"",1,0)</f>
        <v>9</v>
      </c>
      <c r="BB788" s="0" t="n">
        <f aca="false">IF(AND(AV788&gt;0, AW788&gt;0),1,0)</f>
        <v>1</v>
      </c>
      <c r="BC788" s="0" t="s">
        <v>155</v>
      </c>
      <c r="BD788" s="0" t="s">
        <v>155</v>
      </c>
      <c r="BE788" s="0" t="s">
        <v>155</v>
      </c>
      <c r="BG788" s="0" t="s">
        <v>155</v>
      </c>
      <c r="BH788" s="0" t="s">
        <v>155</v>
      </c>
      <c r="BI788" s="0" t="s">
        <v>155</v>
      </c>
      <c r="BK788" s="0" t="s">
        <v>155</v>
      </c>
      <c r="BL788" s="0" t="s">
        <v>155</v>
      </c>
      <c r="BP788" s="0" t="s">
        <v>155</v>
      </c>
      <c r="BR788" s="0" t="s">
        <v>155</v>
      </c>
      <c r="BS788" s="0" t="s">
        <v>155</v>
      </c>
      <c r="BV788" s="0" t="s">
        <v>155</v>
      </c>
      <c r="BY788" s="0" t="s">
        <v>144</v>
      </c>
      <c r="CA788" s="0" t="s">
        <v>155</v>
      </c>
      <c r="CK788" s="0" t="s">
        <v>155</v>
      </c>
      <c r="CL788" s="0" t="s">
        <v>144</v>
      </c>
      <c r="CN788" s="0" t="s">
        <v>155</v>
      </c>
      <c r="CO788" s="0" t="s">
        <v>144</v>
      </c>
      <c r="CP788" s="0" t="s">
        <v>155</v>
      </c>
      <c r="CQ788" s="0" t="s">
        <v>144</v>
      </c>
      <c r="CT788" s="0" t="s">
        <v>155</v>
      </c>
      <c r="CU788" s="0" t="s">
        <v>144</v>
      </c>
      <c r="CW788" s="0" t="s">
        <v>144</v>
      </c>
      <c r="CY788" s="0" t="s">
        <v>155</v>
      </c>
      <c r="CZ788" s="0" t="s">
        <v>144</v>
      </c>
      <c r="DC788" s="0" t="s">
        <v>155</v>
      </c>
      <c r="DD788" s="0" t="s">
        <v>144</v>
      </c>
      <c r="DF788" s="0" t="s">
        <v>155</v>
      </c>
      <c r="DG788" s="0" t="s">
        <v>144</v>
      </c>
      <c r="DI788" s="0" t="s">
        <v>155</v>
      </c>
      <c r="DJ788" s="0" t="s">
        <v>144</v>
      </c>
      <c r="DL788" s="0" t="s">
        <v>155</v>
      </c>
      <c r="DM788" s="0" t="s">
        <v>144</v>
      </c>
      <c r="DN788" s="0" t="s">
        <v>155</v>
      </c>
      <c r="DR788" s="0" t="s">
        <v>155</v>
      </c>
      <c r="DS788" s="0" t="s">
        <v>144</v>
      </c>
      <c r="DT788" s="0" t="s">
        <v>144</v>
      </c>
      <c r="DU788" s="0" t="s">
        <v>155</v>
      </c>
      <c r="DW788" s="0" t="s">
        <v>144</v>
      </c>
      <c r="DX788" s="0" t="s">
        <v>155</v>
      </c>
      <c r="EA788" s="0" t="s">
        <v>155</v>
      </c>
      <c r="ED788" s="0" t="s">
        <v>144</v>
      </c>
      <c r="EF788" s="0" t="s">
        <v>155</v>
      </c>
    </row>
    <row r="789" customFormat="false" ht="13.8" hidden="false" customHeight="false" outlineLevel="0" collapsed="false">
      <c r="A789" s="0" t="s">
        <v>3973</v>
      </c>
      <c r="B789" s="0" t="n">
        <v>78</v>
      </c>
      <c r="C789" s="0" t="n">
        <v>128740</v>
      </c>
      <c r="D789" s="0" t="s">
        <v>3971</v>
      </c>
      <c r="E789" s="0" t="s">
        <v>3974</v>
      </c>
      <c r="F789" s="0" t="str">
        <f aca="false">CONCATENATE(D789," ",LEFT(H789,4),"T=",AW789,"D=",AX789,"R=",AY789,"M=",AZ789,"L=",BA789,"B=",BB789)</f>
        <v>SURIN T=38D=13R=1M=3L=9B=1</v>
      </c>
      <c r="G789" s="0" t="s">
        <v>159</v>
      </c>
      <c r="I789" s="0" t="s">
        <v>3975</v>
      </c>
      <c r="J789" s="0" t="s">
        <v>868</v>
      </c>
      <c r="K789" s="0" t="s">
        <v>143</v>
      </c>
      <c r="L789" s="0" t="s">
        <v>144</v>
      </c>
      <c r="M789" s="0" t="str">
        <f aca="false">RIGHT(N789,LEN(N789)-FIND(" ",N789))</f>
        <v>KENMORE AVE NE</v>
      </c>
      <c r="N789" s="0" t="s">
        <v>3972</v>
      </c>
      <c r="P789" s="0" t="s">
        <v>147</v>
      </c>
      <c r="Q789" s="0" t="s">
        <v>148</v>
      </c>
      <c r="R789" s="0" t="n">
        <v>44483</v>
      </c>
      <c r="AD789" s="0" t="s">
        <v>149</v>
      </c>
      <c r="AE789" s="0" t="s">
        <v>150</v>
      </c>
      <c r="AF789" s="0" t="s">
        <v>151</v>
      </c>
      <c r="AH789" s="0" t="n">
        <v>14</v>
      </c>
      <c r="AI789" s="0" t="n">
        <v>11</v>
      </c>
      <c r="AN789" s="0" t="s">
        <v>147</v>
      </c>
      <c r="AO789" s="0" t="s">
        <v>1368</v>
      </c>
      <c r="AP789" s="0" t="s">
        <v>1369</v>
      </c>
      <c r="AQ789" s="0" t="n">
        <v>9</v>
      </c>
      <c r="AR789" s="0" t="n">
        <v>64</v>
      </c>
      <c r="AS789" s="0" t="n">
        <v>32</v>
      </c>
      <c r="AV789" s="0" t="s">
        <v>202</v>
      </c>
      <c r="AW789" s="0" t="n">
        <f aca="false">COUNTA($BC789:$EG789)</f>
        <v>38</v>
      </c>
      <c r="AX789" s="0" t="n">
        <f aca="false">COUNTIF($BC789:$EG789,"D")</f>
        <v>13</v>
      </c>
      <c r="AY789" s="0" t="n">
        <f aca="false">COUNTIF($BC789:$EG789,"R")</f>
        <v>1</v>
      </c>
      <c r="AZ789" s="2" t="n">
        <f aca="false">COUNTIF(DW789,"D")+COUNTIF(DO789,"D")+COUNTIF(DJ789,"D")+COUNTIF(DD789,"D")</f>
        <v>3</v>
      </c>
      <c r="BA789" s="0" t="n">
        <f aca="false">IF(DH789&lt;&gt;"",1,0)+IF(DI789&lt;&gt;"",1,0)+IF(DK789&lt;&gt;"",1,0)+IF(DM789&lt;&gt;"",1,0)+IF(DN789&lt;&gt;"",1,0)+IF(DO789&lt;&gt;"",1,0)+IF(DQ789&lt;&gt;"",1,0)+IF(DR789&lt;&gt;"",1,0)+IF(DT789&lt;&gt;"",1,0)+IF(DU789&lt;&gt;"",1,0)+IF(DV789&lt;&gt;"",1,0)+IF(DW789&lt;&gt;"",1,0)+IF(DX789&lt;&gt;"",1,0)+IF(DZ789&lt;&gt;"",1,0)+IF(EA789&lt;&gt;"",1,0)+IF(EB789&lt;&gt;"",1,0)+IF(EE789&lt;&gt;"",1,0)</f>
        <v>9</v>
      </c>
      <c r="BB789" s="0" t="n">
        <f aca="false">IF(AND(AV789&gt;0, AW789&gt;0),1,0)</f>
        <v>1</v>
      </c>
      <c r="BC789" s="0" t="s">
        <v>155</v>
      </c>
      <c r="BD789" s="0" t="s">
        <v>155</v>
      </c>
      <c r="BG789" s="0" t="s">
        <v>155</v>
      </c>
      <c r="BH789" s="0" t="s">
        <v>155</v>
      </c>
      <c r="BL789" s="0" t="s">
        <v>155</v>
      </c>
      <c r="BP789" s="0" t="s">
        <v>155</v>
      </c>
      <c r="BS789" s="0" t="s">
        <v>155</v>
      </c>
      <c r="BY789" s="0" t="s">
        <v>144</v>
      </c>
      <c r="CA789" s="0" t="s">
        <v>155</v>
      </c>
      <c r="CG789" s="0" t="s">
        <v>155</v>
      </c>
      <c r="CK789" s="0" t="s">
        <v>155</v>
      </c>
      <c r="CL789" s="0" t="s">
        <v>144</v>
      </c>
      <c r="CN789" s="0" t="s">
        <v>155</v>
      </c>
      <c r="CO789" s="0" t="s">
        <v>144</v>
      </c>
      <c r="CP789" s="0" t="s">
        <v>155</v>
      </c>
      <c r="CT789" s="0" t="s">
        <v>155</v>
      </c>
      <c r="CU789" s="0" t="s">
        <v>144</v>
      </c>
      <c r="CW789" s="0" t="s">
        <v>144</v>
      </c>
      <c r="CY789" s="0" t="s">
        <v>155</v>
      </c>
      <c r="CZ789" s="0" t="s">
        <v>217</v>
      </c>
      <c r="DC789" s="0" t="s">
        <v>155</v>
      </c>
      <c r="DD789" s="0" t="s">
        <v>144</v>
      </c>
      <c r="DF789" s="0" t="s">
        <v>155</v>
      </c>
      <c r="DG789" s="0" t="s">
        <v>144</v>
      </c>
      <c r="DI789" s="0" t="s">
        <v>155</v>
      </c>
      <c r="DJ789" s="0" t="s">
        <v>144</v>
      </c>
      <c r="DL789" s="0" t="s">
        <v>155</v>
      </c>
      <c r="DM789" s="0" t="s">
        <v>144</v>
      </c>
      <c r="DN789" s="0" t="s">
        <v>155</v>
      </c>
      <c r="DR789" s="0" t="s">
        <v>155</v>
      </c>
      <c r="DS789" s="0" t="s">
        <v>144</v>
      </c>
      <c r="DT789" s="0" t="s">
        <v>144</v>
      </c>
      <c r="DU789" s="0" t="s">
        <v>155</v>
      </c>
      <c r="DW789" s="0" t="s">
        <v>144</v>
      </c>
      <c r="DX789" s="0" t="s">
        <v>155</v>
      </c>
      <c r="EA789" s="0" t="s">
        <v>155</v>
      </c>
      <c r="ED789" s="0" t="s">
        <v>144</v>
      </c>
      <c r="EF789" s="0" t="s">
        <v>155</v>
      </c>
    </row>
    <row r="790" customFormat="false" ht="13.8" hidden="false" customHeight="false" outlineLevel="0" collapsed="false">
      <c r="A790" s="0" t="s">
        <v>3976</v>
      </c>
      <c r="B790" s="0" t="n">
        <v>78</v>
      </c>
      <c r="C790" s="0" t="n">
        <v>91878</v>
      </c>
      <c r="D790" s="0" t="s">
        <v>3977</v>
      </c>
      <c r="E790" s="0" t="s">
        <v>470</v>
      </c>
      <c r="F790" s="0" t="str">
        <f aca="false">CONCATENATE(D790," ",LEFT(H790,4),"T=",AW790,"D=",AX790,"R=",AY790,"M=",AZ790,"L=",BA790,"B=",BB790)</f>
        <v>SWEET T=50D=17R=0M=3L=9B=1</v>
      </c>
      <c r="G790" s="0" t="s">
        <v>273</v>
      </c>
      <c r="I790" s="0" t="s">
        <v>3978</v>
      </c>
      <c r="J790" s="0" t="s">
        <v>3979</v>
      </c>
      <c r="K790" s="0" t="s">
        <v>143</v>
      </c>
      <c r="L790" s="0" t="s">
        <v>144</v>
      </c>
      <c r="M790" s="0" t="str">
        <f aca="false">RIGHT(N790,LEN(N790)-FIND(" ",N790))</f>
        <v>KENILWORTH AVE SE</v>
      </c>
      <c r="N790" s="0" t="s">
        <v>3980</v>
      </c>
      <c r="P790" s="0" t="s">
        <v>147</v>
      </c>
      <c r="Q790" s="0" t="s">
        <v>148</v>
      </c>
      <c r="R790" s="0" t="n">
        <v>44483</v>
      </c>
      <c r="AD790" s="0" t="s">
        <v>149</v>
      </c>
      <c r="AE790" s="0" t="s">
        <v>150</v>
      </c>
      <c r="AF790" s="0" t="s">
        <v>151</v>
      </c>
      <c r="AH790" s="0" t="n">
        <v>14</v>
      </c>
      <c r="AI790" s="0" t="n">
        <v>11</v>
      </c>
      <c r="AN790" s="0" t="s">
        <v>147</v>
      </c>
      <c r="AO790" s="0" t="s">
        <v>3046</v>
      </c>
      <c r="AP790" s="0" t="s">
        <v>3047</v>
      </c>
      <c r="AQ790" s="0" t="n">
        <v>9</v>
      </c>
      <c r="AR790" s="0" t="n">
        <v>64</v>
      </c>
      <c r="AS790" s="0" t="n">
        <v>32</v>
      </c>
      <c r="AV790" s="0" t="s">
        <v>2802</v>
      </c>
      <c r="AW790" s="0" t="n">
        <f aca="false">COUNTA($BC790:$EG790)</f>
        <v>50</v>
      </c>
      <c r="AX790" s="0" t="n">
        <f aca="false">COUNTIF($BC790:$EG790,"D")</f>
        <v>17</v>
      </c>
      <c r="AY790" s="0" t="n">
        <f aca="false">COUNTIF($BC790:$EG790,"R")</f>
        <v>0</v>
      </c>
      <c r="AZ790" s="2" t="n">
        <f aca="false">COUNTIF(DW790,"D")+COUNTIF(DO790,"D")+COUNTIF(DJ790,"D")+COUNTIF(DD790,"D")</f>
        <v>3</v>
      </c>
      <c r="BA790" s="0" t="n">
        <f aca="false">IF(DH790&lt;&gt;"",1,0)+IF(DI790&lt;&gt;"",1,0)+IF(DK790&lt;&gt;"",1,0)+IF(DM790&lt;&gt;"",1,0)+IF(DN790&lt;&gt;"",1,0)+IF(DO790&lt;&gt;"",1,0)+IF(DQ790&lt;&gt;"",1,0)+IF(DR790&lt;&gt;"",1,0)+IF(DT790&lt;&gt;"",1,0)+IF(DU790&lt;&gt;"",1,0)+IF(DV790&lt;&gt;"",1,0)+IF(DW790&lt;&gt;"",1,0)+IF(DX790&lt;&gt;"",1,0)+IF(DZ790&lt;&gt;"",1,0)+IF(EA790&lt;&gt;"",1,0)+IF(EB790&lt;&gt;"",1,0)+IF(EE790&lt;&gt;"",1,0)</f>
        <v>9</v>
      </c>
      <c r="BB790" s="0" t="n">
        <f aca="false">IF(AND(AV790&gt;0, AW790&gt;0),1,0)</f>
        <v>1</v>
      </c>
      <c r="BC790" s="0" t="s">
        <v>155</v>
      </c>
      <c r="BD790" s="0" t="s">
        <v>155</v>
      </c>
      <c r="BE790" s="0" t="s">
        <v>155</v>
      </c>
      <c r="BF790" s="0" t="s">
        <v>155</v>
      </c>
      <c r="BG790" s="0" t="s">
        <v>155</v>
      </c>
      <c r="BH790" s="0" t="s">
        <v>155</v>
      </c>
      <c r="BI790" s="0" t="s">
        <v>155</v>
      </c>
      <c r="BJ790" s="0" t="s">
        <v>155</v>
      </c>
      <c r="BK790" s="0" t="s">
        <v>155</v>
      </c>
      <c r="BL790" s="0" t="s">
        <v>155</v>
      </c>
      <c r="BP790" s="0" t="s">
        <v>155</v>
      </c>
      <c r="BR790" s="0" t="s">
        <v>155</v>
      </c>
      <c r="BS790" s="0" t="s">
        <v>155</v>
      </c>
      <c r="BT790" s="0" t="s">
        <v>155</v>
      </c>
      <c r="BV790" s="0" t="s">
        <v>155</v>
      </c>
      <c r="BY790" s="0" t="s">
        <v>144</v>
      </c>
      <c r="CA790" s="0" t="s">
        <v>155</v>
      </c>
      <c r="CC790" s="0" t="s">
        <v>144</v>
      </c>
      <c r="CG790" s="0" t="s">
        <v>155</v>
      </c>
      <c r="CH790" s="0" t="s">
        <v>144</v>
      </c>
      <c r="CK790" s="0" t="s">
        <v>155</v>
      </c>
      <c r="CL790" s="0" t="s">
        <v>144</v>
      </c>
      <c r="CN790" s="0" t="s">
        <v>155</v>
      </c>
      <c r="CO790" s="0" t="s">
        <v>144</v>
      </c>
      <c r="CP790" s="0" t="s">
        <v>155</v>
      </c>
      <c r="CQ790" s="0" t="s">
        <v>144</v>
      </c>
      <c r="CT790" s="0" t="s">
        <v>155</v>
      </c>
      <c r="CU790" s="0" t="s">
        <v>144</v>
      </c>
      <c r="CV790" s="0" t="s">
        <v>155</v>
      </c>
      <c r="CW790" s="0" t="s">
        <v>144</v>
      </c>
      <c r="CY790" s="0" t="s">
        <v>155</v>
      </c>
      <c r="CZ790" s="0" t="s">
        <v>144</v>
      </c>
      <c r="DC790" s="0" t="s">
        <v>155</v>
      </c>
      <c r="DD790" s="0" t="s">
        <v>144</v>
      </c>
      <c r="DF790" s="0" t="s">
        <v>155</v>
      </c>
      <c r="DG790" s="0" t="s">
        <v>144</v>
      </c>
      <c r="DI790" s="0" t="s">
        <v>155</v>
      </c>
      <c r="DJ790" s="0" t="s">
        <v>144</v>
      </c>
      <c r="DL790" s="0" t="s">
        <v>155</v>
      </c>
      <c r="DM790" s="0" t="s">
        <v>144</v>
      </c>
      <c r="DN790" s="0" t="s">
        <v>155</v>
      </c>
      <c r="DR790" s="0" t="s">
        <v>155</v>
      </c>
      <c r="DS790" s="0" t="s">
        <v>144</v>
      </c>
      <c r="DT790" s="0" t="s">
        <v>144</v>
      </c>
      <c r="DU790" s="0" t="s">
        <v>155</v>
      </c>
      <c r="DW790" s="0" t="s">
        <v>144</v>
      </c>
      <c r="DX790" s="0" t="s">
        <v>155</v>
      </c>
      <c r="EA790" s="0" t="s">
        <v>155</v>
      </c>
      <c r="ED790" s="0" t="s">
        <v>144</v>
      </c>
      <c r="EF790" s="0" t="s">
        <v>155</v>
      </c>
    </row>
    <row r="791" customFormat="false" ht="13.8" hidden="false" customHeight="false" outlineLevel="0" collapsed="false">
      <c r="A791" s="0" t="s">
        <v>3981</v>
      </c>
      <c r="B791" s="0" t="n">
        <v>78</v>
      </c>
      <c r="C791" s="0" t="n">
        <v>310472</v>
      </c>
      <c r="D791" s="0" t="s">
        <v>3977</v>
      </c>
      <c r="E791" s="0" t="s">
        <v>470</v>
      </c>
      <c r="F791" s="0" t="str">
        <f aca="false">CONCATENATE(D791," ",LEFT(H791,4),"T=",AW791,"D=",AX791,"R=",AY791,"M=",AZ791,"L=",BA791,"B=",BB791)</f>
        <v>SWEET T=41D=15R=0M=3L=9B=1</v>
      </c>
      <c r="G791" s="0" t="s">
        <v>217</v>
      </c>
      <c r="I791" s="0" t="s">
        <v>3982</v>
      </c>
      <c r="J791" s="0" t="s">
        <v>3983</v>
      </c>
      <c r="K791" s="0" t="s">
        <v>143</v>
      </c>
      <c r="L791" s="0" t="s">
        <v>144</v>
      </c>
      <c r="M791" s="0" t="str">
        <f aca="false">RIGHT(N791,LEN(N791)-FIND(" ",N791))</f>
        <v>KENILWORTH AVE SE</v>
      </c>
      <c r="N791" s="0" t="s">
        <v>3980</v>
      </c>
      <c r="P791" s="0" t="s">
        <v>147</v>
      </c>
      <c r="Q791" s="0" t="s">
        <v>148</v>
      </c>
      <c r="R791" s="0" t="n">
        <v>44483</v>
      </c>
      <c r="AD791" s="0" t="s">
        <v>149</v>
      </c>
      <c r="AE791" s="0" t="s">
        <v>150</v>
      </c>
      <c r="AF791" s="0" t="s">
        <v>151</v>
      </c>
      <c r="AH791" s="0" t="n">
        <v>14</v>
      </c>
      <c r="AI791" s="0" t="n">
        <v>11</v>
      </c>
      <c r="AN791" s="0" t="s">
        <v>147</v>
      </c>
      <c r="AO791" s="0" t="s">
        <v>3046</v>
      </c>
      <c r="AP791" s="0" t="s">
        <v>3047</v>
      </c>
      <c r="AQ791" s="0" t="n">
        <v>9</v>
      </c>
      <c r="AR791" s="0" t="n">
        <v>64</v>
      </c>
      <c r="AS791" s="0" t="n">
        <v>32</v>
      </c>
      <c r="AV791" s="0" t="s">
        <v>2802</v>
      </c>
      <c r="AW791" s="0" t="n">
        <f aca="false">COUNTA($BC791:$EG791)</f>
        <v>41</v>
      </c>
      <c r="AX791" s="0" t="n">
        <f aca="false">COUNTIF($BC791:$EG791,"D")</f>
        <v>15</v>
      </c>
      <c r="AY791" s="0" t="n">
        <f aca="false">COUNTIF($BC791:$EG791,"R")</f>
        <v>0</v>
      </c>
      <c r="AZ791" s="2" t="n">
        <f aca="false">COUNTIF(DW791,"D")+COUNTIF(DO791,"D")+COUNTIF(DJ791,"D")+COUNTIF(DD791,"D")</f>
        <v>3</v>
      </c>
      <c r="BA791" s="0" t="n">
        <f aca="false">IF(DH791&lt;&gt;"",1,0)+IF(DI791&lt;&gt;"",1,0)+IF(DK791&lt;&gt;"",1,0)+IF(DM791&lt;&gt;"",1,0)+IF(DN791&lt;&gt;"",1,0)+IF(DO791&lt;&gt;"",1,0)+IF(DQ791&lt;&gt;"",1,0)+IF(DR791&lt;&gt;"",1,0)+IF(DT791&lt;&gt;"",1,0)+IF(DU791&lt;&gt;"",1,0)+IF(DV791&lt;&gt;"",1,0)+IF(DW791&lt;&gt;"",1,0)+IF(DX791&lt;&gt;"",1,0)+IF(DZ791&lt;&gt;"",1,0)+IF(EA791&lt;&gt;"",1,0)+IF(EB791&lt;&gt;"",1,0)+IF(EE791&lt;&gt;"",1,0)</f>
        <v>9</v>
      </c>
      <c r="BB791" s="0" t="n">
        <f aca="false">IF(AND(AV791&gt;0, AW791&gt;0),1,0)</f>
        <v>1</v>
      </c>
      <c r="BH791" s="0" t="s">
        <v>155</v>
      </c>
      <c r="BJ791" s="0" t="s">
        <v>155</v>
      </c>
      <c r="BK791" s="0" t="s">
        <v>155</v>
      </c>
      <c r="BL791" s="0" t="s">
        <v>155</v>
      </c>
      <c r="BP791" s="0" t="s">
        <v>155</v>
      </c>
      <c r="BR791" s="0" t="s">
        <v>155</v>
      </c>
      <c r="BS791" s="0" t="s">
        <v>155</v>
      </c>
      <c r="BT791" s="0" t="s">
        <v>155</v>
      </c>
      <c r="BV791" s="0" t="s">
        <v>155</v>
      </c>
      <c r="BY791" s="0" t="s">
        <v>144</v>
      </c>
      <c r="CA791" s="0" t="s">
        <v>155</v>
      </c>
      <c r="CK791" s="0" t="s">
        <v>155</v>
      </c>
      <c r="CL791" s="0" t="s">
        <v>144</v>
      </c>
      <c r="CN791" s="0" t="s">
        <v>155</v>
      </c>
      <c r="CO791" s="0" t="s">
        <v>144</v>
      </c>
      <c r="CP791" s="0" t="s">
        <v>155</v>
      </c>
      <c r="CQ791" s="0" t="s">
        <v>144</v>
      </c>
      <c r="CT791" s="0" t="s">
        <v>155</v>
      </c>
      <c r="CU791" s="0" t="s">
        <v>144</v>
      </c>
      <c r="CV791" s="0" t="s">
        <v>155</v>
      </c>
      <c r="CW791" s="0" t="s">
        <v>144</v>
      </c>
      <c r="CY791" s="0" t="s">
        <v>155</v>
      </c>
      <c r="CZ791" s="0" t="s">
        <v>144</v>
      </c>
      <c r="DC791" s="0" t="s">
        <v>155</v>
      </c>
      <c r="DD791" s="0" t="s">
        <v>144</v>
      </c>
      <c r="DF791" s="0" t="s">
        <v>155</v>
      </c>
      <c r="DG791" s="0" t="s">
        <v>144</v>
      </c>
      <c r="DI791" s="0" t="s">
        <v>155</v>
      </c>
      <c r="DJ791" s="0" t="s">
        <v>144</v>
      </c>
      <c r="DL791" s="0" t="s">
        <v>155</v>
      </c>
      <c r="DM791" s="0" t="s">
        <v>144</v>
      </c>
      <c r="DN791" s="0" t="s">
        <v>155</v>
      </c>
      <c r="DR791" s="0" t="s">
        <v>155</v>
      </c>
      <c r="DS791" s="0" t="s">
        <v>144</v>
      </c>
      <c r="DT791" s="0" t="s">
        <v>144</v>
      </c>
      <c r="DU791" s="0" t="s">
        <v>155</v>
      </c>
      <c r="DW791" s="0" t="s">
        <v>144</v>
      </c>
      <c r="DX791" s="0" t="s">
        <v>155</v>
      </c>
      <c r="EA791" s="0" t="s">
        <v>155</v>
      </c>
      <c r="ED791" s="0" t="s">
        <v>144</v>
      </c>
      <c r="EF791" s="0" t="s">
        <v>155</v>
      </c>
    </row>
    <row r="792" customFormat="false" ht="13.8" hidden="false" customHeight="false" outlineLevel="0" collapsed="false">
      <c r="A792" s="0" t="s">
        <v>3984</v>
      </c>
      <c r="B792" s="0" t="n">
        <v>78</v>
      </c>
      <c r="C792" s="0" t="n">
        <v>129460</v>
      </c>
      <c r="D792" s="0" t="s">
        <v>3977</v>
      </c>
      <c r="E792" s="0" t="s">
        <v>2248</v>
      </c>
      <c r="F792" s="0" t="str">
        <f aca="false">CONCATENATE(D792," ",LEFT(H792,4),"T=",AW792,"D=",AX792,"R=",AY792,"M=",AZ792,"L=",BA792,"B=",BB792)</f>
        <v>SWEET T=50D=17R=0M=3L=9B=1</v>
      </c>
      <c r="G792" s="0" t="s">
        <v>494</v>
      </c>
      <c r="I792" s="0" t="s">
        <v>3985</v>
      </c>
      <c r="J792" s="0" t="s">
        <v>3986</v>
      </c>
      <c r="K792" s="0" t="s">
        <v>143</v>
      </c>
      <c r="L792" s="0" t="s">
        <v>144</v>
      </c>
      <c r="M792" s="0" t="str">
        <f aca="false">RIGHT(N792,LEN(N792)-FIND(" ",N792))</f>
        <v>KENILWORTH AVE SE</v>
      </c>
      <c r="N792" s="0" t="s">
        <v>3980</v>
      </c>
      <c r="P792" s="0" t="s">
        <v>147</v>
      </c>
      <c r="Q792" s="0" t="s">
        <v>148</v>
      </c>
      <c r="R792" s="0" t="n">
        <v>44483</v>
      </c>
      <c r="AD792" s="0" t="s">
        <v>149</v>
      </c>
      <c r="AE792" s="0" t="s">
        <v>150</v>
      </c>
      <c r="AF792" s="0" t="s">
        <v>151</v>
      </c>
      <c r="AH792" s="0" t="n">
        <v>14</v>
      </c>
      <c r="AI792" s="0" t="n">
        <v>11</v>
      </c>
      <c r="AN792" s="0" t="s">
        <v>147</v>
      </c>
      <c r="AO792" s="0" t="s">
        <v>3046</v>
      </c>
      <c r="AP792" s="0" t="s">
        <v>3047</v>
      </c>
      <c r="AQ792" s="0" t="n">
        <v>9</v>
      </c>
      <c r="AR792" s="0" t="n">
        <v>64</v>
      </c>
      <c r="AS792" s="0" t="n">
        <v>32</v>
      </c>
      <c r="AV792" s="0" t="s">
        <v>2802</v>
      </c>
      <c r="AW792" s="0" t="n">
        <f aca="false">COUNTA($BC792:$EG792)</f>
        <v>50</v>
      </c>
      <c r="AX792" s="0" t="n">
        <f aca="false">COUNTIF($BC792:$EG792,"D")</f>
        <v>17</v>
      </c>
      <c r="AY792" s="0" t="n">
        <f aca="false">COUNTIF($BC792:$EG792,"R")</f>
        <v>0</v>
      </c>
      <c r="AZ792" s="2" t="n">
        <f aca="false">COUNTIF(DW792,"D")+COUNTIF(DO792,"D")+COUNTIF(DJ792,"D")+COUNTIF(DD792,"D")</f>
        <v>3</v>
      </c>
      <c r="BA792" s="0" t="n">
        <f aca="false">IF(DH792&lt;&gt;"",1,0)+IF(DI792&lt;&gt;"",1,0)+IF(DK792&lt;&gt;"",1,0)+IF(DM792&lt;&gt;"",1,0)+IF(DN792&lt;&gt;"",1,0)+IF(DO792&lt;&gt;"",1,0)+IF(DQ792&lt;&gt;"",1,0)+IF(DR792&lt;&gt;"",1,0)+IF(DT792&lt;&gt;"",1,0)+IF(DU792&lt;&gt;"",1,0)+IF(DV792&lt;&gt;"",1,0)+IF(DW792&lt;&gt;"",1,0)+IF(DX792&lt;&gt;"",1,0)+IF(DZ792&lt;&gt;"",1,0)+IF(EA792&lt;&gt;"",1,0)+IF(EB792&lt;&gt;"",1,0)+IF(EE792&lt;&gt;"",1,0)</f>
        <v>9</v>
      </c>
      <c r="BB792" s="0" t="n">
        <f aca="false">IF(AND(AV792&gt;0, AW792&gt;0),1,0)</f>
        <v>1</v>
      </c>
      <c r="BC792" s="0" t="s">
        <v>155</v>
      </c>
      <c r="BD792" s="0" t="s">
        <v>155</v>
      </c>
      <c r="BE792" s="0" t="s">
        <v>155</v>
      </c>
      <c r="BF792" s="0" t="s">
        <v>155</v>
      </c>
      <c r="BG792" s="0" t="s">
        <v>155</v>
      </c>
      <c r="BH792" s="0" t="s">
        <v>155</v>
      </c>
      <c r="BI792" s="0" t="s">
        <v>155</v>
      </c>
      <c r="BJ792" s="0" t="s">
        <v>155</v>
      </c>
      <c r="BK792" s="0" t="s">
        <v>155</v>
      </c>
      <c r="BL792" s="0" t="s">
        <v>155</v>
      </c>
      <c r="BP792" s="0" t="s">
        <v>155</v>
      </c>
      <c r="BR792" s="0" t="s">
        <v>155</v>
      </c>
      <c r="BS792" s="0" t="s">
        <v>155</v>
      </c>
      <c r="BT792" s="0" t="s">
        <v>155</v>
      </c>
      <c r="BV792" s="0" t="s">
        <v>155</v>
      </c>
      <c r="BY792" s="0" t="s">
        <v>144</v>
      </c>
      <c r="CA792" s="0" t="s">
        <v>155</v>
      </c>
      <c r="CC792" s="0" t="s">
        <v>144</v>
      </c>
      <c r="CG792" s="0" t="s">
        <v>155</v>
      </c>
      <c r="CH792" s="0" t="s">
        <v>144</v>
      </c>
      <c r="CK792" s="0" t="s">
        <v>155</v>
      </c>
      <c r="CL792" s="0" t="s">
        <v>144</v>
      </c>
      <c r="CN792" s="0" t="s">
        <v>155</v>
      </c>
      <c r="CO792" s="0" t="s">
        <v>144</v>
      </c>
      <c r="CP792" s="0" t="s">
        <v>155</v>
      </c>
      <c r="CQ792" s="0" t="s">
        <v>144</v>
      </c>
      <c r="CT792" s="0" t="s">
        <v>155</v>
      </c>
      <c r="CU792" s="0" t="s">
        <v>144</v>
      </c>
      <c r="CV792" s="0" t="s">
        <v>155</v>
      </c>
      <c r="CW792" s="0" t="s">
        <v>144</v>
      </c>
      <c r="CY792" s="0" t="s">
        <v>155</v>
      </c>
      <c r="CZ792" s="0" t="s">
        <v>144</v>
      </c>
      <c r="DC792" s="0" t="s">
        <v>155</v>
      </c>
      <c r="DD792" s="0" t="s">
        <v>144</v>
      </c>
      <c r="DF792" s="0" t="s">
        <v>155</v>
      </c>
      <c r="DG792" s="0" t="s">
        <v>144</v>
      </c>
      <c r="DI792" s="0" t="s">
        <v>155</v>
      </c>
      <c r="DJ792" s="0" t="s">
        <v>144</v>
      </c>
      <c r="DL792" s="0" t="s">
        <v>155</v>
      </c>
      <c r="DM792" s="0" t="s">
        <v>144</v>
      </c>
      <c r="DN792" s="0" t="s">
        <v>155</v>
      </c>
      <c r="DR792" s="0" t="s">
        <v>155</v>
      </c>
      <c r="DS792" s="0" t="s">
        <v>144</v>
      </c>
      <c r="DT792" s="0" t="s">
        <v>144</v>
      </c>
      <c r="DU792" s="0" t="s">
        <v>155</v>
      </c>
      <c r="DW792" s="0" t="s">
        <v>144</v>
      </c>
      <c r="DX792" s="0" t="s">
        <v>155</v>
      </c>
      <c r="EA792" s="0" t="s">
        <v>155</v>
      </c>
      <c r="ED792" s="0" t="s">
        <v>144</v>
      </c>
      <c r="EF792" s="0" t="s">
        <v>155</v>
      </c>
    </row>
    <row r="793" customFormat="false" ht="13.8" hidden="false" customHeight="false" outlineLevel="0" collapsed="false">
      <c r="A793" s="0" t="s">
        <v>3987</v>
      </c>
      <c r="B793" s="0" t="n">
        <v>78</v>
      </c>
      <c r="C793" s="0" t="n">
        <v>19426</v>
      </c>
      <c r="D793" s="0" t="s">
        <v>3988</v>
      </c>
      <c r="E793" s="0" t="s">
        <v>656</v>
      </c>
      <c r="F793" s="0" t="str">
        <f aca="false">CONCATENATE(D793," ",LEFT(H793,4),"T=",AW793,"D=",AX793,"R=",AY793,"M=",AZ793,"L=",BA793,"B=",BB793)</f>
        <v>TALSTEIN T=46D=14R=0M=3L=9B=1</v>
      </c>
      <c r="G793" s="0" t="s">
        <v>424</v>
      </c>
      <c r="I793" s="0" t="s">
        <v>3989</v>
      </c>
      <c r="J793" s="0" t="s">
        <v>578</v>
      </c>
      <c r="K793" s="0" t="s">
        <v>143</v>
      </c>
      <c r="L793" s="0" t="s">
        <v>144</v>
      </c>
      <c r="M793" s="0" t="str">
        <f aca="false">RIGHT(N793,LEN(N793)-FIND(" ",N793))</f>
        <v>TRUMBULL AVE SE</v>
      </c>
      <c r="N793" s="0" t="s">
        <v>3990</v>
      </c>
      <c r="P793" s="0" t="s">
        <v>147</v>
      </c>
      <c r="Q793" s="0" t="s">
        <v>148</v>
      </c>
      <c r="R793" s="0" t="n">
        <v>44484</v>
      </c>
      <c r="AD793" s="0" t="s">
        <v>149</v>
      </c>
      <c r="AE793" s="0" t="s">
        <v>150</v>
      </c>
      <c r="AF793" s="0" t="s">
        <v>151</v>
      </c>
      <c r="AH793" s="0" t="n">
        <v>14</v>
      </c>
      <c r="AI793" s="0" t="n">
        <v>11</v>
      </c>
      <c r="AN793" s="0" t="s">
        <v>147</v>
      </c>
      <c r="AO793" s="0" t="s">
        <v>259</v>
      </c>
      <c r="AP793" s="0" t="s">
        <v>260</v>
      </c>
      <c r="AQ793" s="0" t="n">
        <v>9</v>
      </c>
      <c r="AR793" s="0" t="n">
        <v>64</v>
      </c>
      <c r="AS793" s="0" t="n">
        <v>32</v>
      </c>
      <c r="AV793" s="0" t="s">
        <v>252</v>
      </c>
      <c r="AW793" s="0" t="n">
        <f aca="false">COUNTA($BC793:$EG793)</f>
        <v>46</v>
      </c>
      <c r="AX793" s="0" t="n">
        <f aca="false">COUNTIF($BC793:$EG793,"D")</f>
        <v>14</v>
      </c>
      <c r="AY793" s="0" t="n">
        <f aca="false">COUNTIF($BC793:$EG793,"R")</f>
        <v>0</v>
      </c>
      <c r="AZ793" s="2" t="n">
        <f aca="false">COUNTIF(DW793,"D")+COUNTIF(DO793,"D")+COUNTIF(DJ793,"D")+COUNTIF(DD793,"D")</f>
        <v>3</v>
      </c>
      <c r="BA793" s="0" t="n">
        <f aca="false">IF(DH793&lt;&gt;"",1,0)+IF(DI793&lt;&gt;"",1,0)+IF(DK793&lt;&gt;"",1,0)+IF(DM793&lt;&gt;"",1,0)+IF(DN793&lt;&gt;"",1,0)+IF(DO793&lt;&gt;"",1,0)+IF(DQ793&lt;&gt;"",1,0)+IF(DR793&lt;&gt;"",1,0)+IF(DT793&lt;&gt;"",1,0)+IF(DU793&lt;&gt;"",1,0)+IF(DV793&lt;&gt;"",1,0)+IF(DW793&lt;&gt;"",1,0)+IF(DX793&lt;&gt;"",1,0)+IF(DZ793&lt;&gt;"",1,0)+IF(EA793&lt;&gt;"",1,0)+IF(EB793&lt;&gt;"",1,0)+IF(EE793&lt;&gt;"",1,0)</f>
        <v>9</v>
      </c>
      <c r="BB793" s="0" t="n">
        <f aca="false">IF(AND(AV793&gt;0, AW793&gt;0),1,0)</f>
        <v>1</v>
      </c>
      <c r="BC793" s="0" t="s">
        <v>155</v>
      </c>
      <c r="BD793" s="0" t="s">
        <v>155</v>
      </c>
      <c r="BE793" s="0" t="s">
        <v>155</v>
      </c>
      <c r="BF793" s="0" t="s">
        <v>155</v>
      </c>
      <c r="BG793" s="0" t="s">
        <v>155</v>
      </c>
      <c r="BH793" s="0" t="s">
        <v>155</v>
      </c>
      <c r="BI793" s="0" t="s">
        <v>155</v>
      </c>
      <c r="BJ793" s="0" t="s">
        <v>155</v>
      </c>
      <c r="BK793" s="0" t="s">
        <v>155</v>
      </c>
      <c r="BL793" s="0" t="s">
        <v>155</v>
      </c>
      <c r="BP793" s="0" t="s">
        <v>155</v>
      </c>
      <c r="BR793" s="0" t="s">
        <v>155</v>
      </c>
      <c r="BS793" s="0" t="s">
        <v>155</v>
      </c>
      <c r="BV793" s="0" t="s">
        <v>155</v>
      </c>
      <c r="BY793" s="0" t="s">
        <v>144</v>
      </c>
      <c r="CA793" s="0" t="s">
        <v>155</v>
      </c>
      <c r="CC793" s="0" t="s">
        <v>144</v>
      </c>
      <c r="CG793" s="0" t="s">
        <v>155</v>
      </c>
      <c r="CK793" s="0" t="s">
        <v>155</v>
      </c>
      <c r="CL793" s="0" t="s">
        <v>144</v>
      </c>
      <c r="CN793" s="0" t="s">
        <v>155</v>
      </c>
      <c r="CO793" s="0" t="s">
        <v>144</v>
      </c>
      <c r="CP793" s="0" t="s">
        <v>155</v>
      </c>
      <c r="CT793" s="0" t="s">
        <v>155</v>
      </c>
      <c r="CU793" s="0" t="s">
        <v>144</v>
      </c>
      <c r="CV793" s="0" t="s">
        <v>155</v>
      </c>
      <c r="CY793" s="0" t="s">
        <v>155</v>
      </c>
      <c r="CZ793" s="0" t="s">
        <v>144</v>
      </c>
      <c r="DC793" s="0" t="s">
        <v>155</v>
      </c>
      <c r="DD793" s="0" t="s">
        <v>144</v>
      </c>
      <c r="DF793" s="0" t="s">
        <v>155</v>
      </c>
      <c r="DG793" s="0" t="s">
        <v>144</v>
      </c>
      <c r="DI793" s="0" t="s">
        <v>155</v>
      </c>
      <c r="DJ793" s="0" t="s">
        <v>144</v>
      </c>
      <c r="DL793" s="0" t="s">
        <v>155</v>
      </c>
      <c r="DM793" s="0" t="s">
        <v>144</v>
      </c>
      <c r="DN793" s="0" t="s">
        <v>155</v>
      </c>
      <c r="DR793" s="0" t="s">
        <v>155</v>
      </c>
      <c r="DS793" s="0" t="s">
        <v>144</v>
      </c>
      <c r="DT793" s="0" t="s">
        <v>144</v>
      </c>
      <c r="DU793" s="0" t="s">
        <v>155</v>
      </c>
      <c r="DW793" s="0" t="s">
        <v>144</v>
      </c>
      <c r="DX793" s="0" t="s">
        <v>155</v>
      </c>
      <c r="EA793" s="0" t="s">
        <v>155</v>
      </c>
      <c r="ED793" s="0" t="s">
        <v>144</v>
      </c>
      <c r="EF793" s="0" t="s">
        <v>155</v>
      </c>
    </row>
    <row r="794" customFormat="false" ht="13.8" hidden="false" customHeight="false" outlineLevel="0" collapsed="false">
      <c r="A794" s="0" t="s">
        <v>3991</v>
      </c>
      <c r="B794" s="0" t="n">
        <v>78</v>
      </c>
      <c r="C794" s="0" t="n">
        <v>184244</v>
      </c>
      <c r="D794" s="0" t="s">
        <v>3992</v>
      </c>
      <c r="E794" s="0" t="s">
        <v>360</v>
      </c>
      <c r="F794" s="0" t="str">
        <f aca="false">CONCATENATE(D794," ",LEFT(H794,4),"T=",AW794,"D=",AX794,"R=",AY794,"M=",AZ794,"L=",BA794,"B=",BB794)</f>
        <v>TAMMARO T=42D=13R=0M=3L=9B=1</v>
      </c>
      <c r="G794" s="0" t="s">
        <v>327</v>
      </c>
      <c r="I794" s="0" t="s">
        <v>3993</v>
      </c>
      <c r="J794" s="0" t="s">
        <v>3994</v>
      </c>
      <c r="K794" s="0" t="s">
        <v>143</v>
      </c>
      <c r="L794" s="0" t="s">
        <v>144</v>
      </c>
      <c r="M794" s="0" t="str">
        <f aca="false">RIGHT(N794,LEN(N794)-FIND(" ",N794))</f>
        <v>BONNIE BRAE AVE NE</v>
      </c>
      <c r="N794" s="0" t="s">
        <v>3995</v>
      </c>
      <c r="P794" s="0" t="s">
        <v>147</v>
      </c>
      <c r="Q794" s="0" t="s">
        <v>148</v>
      </c>
      <c r="R794" s="0" t="n">
        <v>44483</v>
      </c>
      <c r="AD794" s="0" t="s">
        <v>149</v>
      </c>
      <c r="AE794" s="0" t="s">
        <v>150</v>
      </c>
      <c r="AF794" s="0" t="s">
        <v>151</v>
      </c>
      <c r="AH794" s="0" t="n">
        <v>14</v>
      </c>
      <c r="AI794" s="0" t="n">
        <v>11</v>
      </c>
      <c r="AN794" s="0" t="s">
        <v>147</v>
      </c>
      <c r="AO794" s="0" t="s">
        <v>2809</v>
      </c>
      <c r="AP794" s="0" t="s">
        <v>2810</v>
      </c>
      <c r="AQ794" s="0" t="n">
        <v>9</v>
      </c>
      <c r="AR794" s="0" t="n">
        <v>64</v>
      </c>
      <c r="AS794" s="0" t="n">
        <v>32</v>
      </c>
      <c r="AV794" s="0" t="s">
        <v>202</v>
      </c>
      <c r="AW794" s="0" t="n">
        <f aca="false">COUNTA($BC794:$EG794)</f>
        <v>42</v>
      </c>
      <c r="AX794" s="0" t="n">
        <f aca="false">COUNTIF($BC794:$EG794,"D")</f>
        <v>13</v>
      </c>
      <c r="AY794" s="0" t="n">
        <f aca="false">COUNTIF($BC794:$EG794,"R")</f>
        <v>0</v>
      </c>
      <c r="AZ794" s="2" t="n">
        <f aca="false">COUNTIF(DW794,"D")+COUNTIF(DO794,"D")+COUNTIF(DJ794,"D")+COUNTIF(DD794,"D")</f>
        <v>3</v>
      </c>
      <c r="BA794" s="0" t="n">
        <f aca="false">IF(DH794&lt;&gt;"",1,0)+IF(DI794&lt;&gt;"",1,0)+IF(DK794&lt;&gt;"",1,0)+IF(DM794&lt;&gt;"",1,0)+IF(DN794&lt;&gt;"",1,0)+IF(DO794&lt;&gt;"",1,0)+IF(DQ794&lt;&gt;"",1,0)+IF(DR794&lt;&gt;"",1,0)+IF(DT794&lt;&gt;"",1,0)+IF(DU794&lt;&gt;"",1,0)+IF(DV794&lt;&gt;"",1,0)+IF(DW794&lt;&gt;"",1,0)+IF(DX794&lt;&gt;"",1,0)+IF(DZ794&lt;&gt;"",1,0)+IF(EA794&lt;&gt;"",1,0)+IF(EB794&lt;&gt;"",1,0)+IF(EE794&lt;&gt;"",1,0)</f>
        <v>9</v>
      </c>
      <c r="BB794" s="0" t="n">
        <f aca="false">IF(AND(AV794&gt;0, AW794&gt;0),1,0)</f>
        <v>1</v>
      </c>
      <c r="BC794" s="0" t="s">
        <v>155</v>
      </c>
      <c r="BD794" s="0" t="s">
        <v>155</v>
      </c>
      <c r="BF794" s="0" t="s">
        <v>155</v>
      </c>
      <c r="BG794" s="0" t="s">
        <v>155</v>
      </c>
      <c r="BH794" s="0" t="s">
        <v>155</v>
      </c>
      <c r="BI794" s="0" t="s">
        <v>155</v>
      </c>
      <c r="BJ794" s="0" t="s">
        <v>155</v>
      </c>
      <c r="BK794" s="0" t="s">
        <v>155</v>
      </c>
      <c r="BL794" s="0" t="s">
        <v>155</v>
      </c>
      <c r="BP794" s="0" t="s">
        <v>155</v>
      </c>
      <c r="BR794" s="0" t="s">
        <v>155</v>
      </c>
      <c r="BS794" s="0" t="s">
        <v>155</v>
      </c>
      <c r="BV794" s="0" t="s">
        <v>155</v>
      </c>
      <c r="BY794" s="0" t="s">
        <v>144</v>
      </c>
      <c r="CA794" s="0" t="s">
        <v>155</v>
      </c>
      <c r="CN794" s="0" t="s">
        <v>155</v>
      </c>
      <c r="CO794" s="0" t="s">
        <v>144</v>
      </c>
      <c r="CP794" s="0" t="s">
        <v>155</v>
      </c>
      <c r="CT794" s="0" t="s">
        <v>155</v>
      </c>
      <c r="CU794" s="0" t="s">
        <v>144</v>
      </c>
      <c r="CV794" s="0" t="s">
        <v>155</v>
      </c>
      <c r="CW794" s="0" t="s">
        <v>144</v>
      </c>
      <c r="CY794" s="0" t="s">
        <v>155</v>
      </c>
      <c r="CZ794" s="0" t="s">
        <v>144</v>
      </c>
      <c r="DC794" s="0" t="s">
        <v>155</v>
      </c>
      <c r="DD794" s="0" t="s">
        <v>144</v>
      </c>
      <c r="DF794" s="0" t="s">
        <v>155</v>
      </c>
      <c r="DG794" s="0" t="s">
        <v>144</v>
      </c>
      <c r="DI794" s="0" t="s">
        <v>155</v>
      </c>
      <c r="DJ794" s="0" t="s">
        <v>144</v>
      </c>
      <c r="DL794" s="0" t="s">
        <v>155</v>
      </c>
      <c r="DM794" s="0" t="s">
        <v>144</v>
      </c>
      <c r="DN794" s="0" t="s">
        <v>155</v>
      </c>
      <c r="DR794" s="0" t="s">
        <v>155</v>
      </c>
      <c r="DS794" s="0" t="s">
        <v>144</v>
      </c>
      <c r="DT794" s="0" t="s">
        <v>144</v>
      </c>
      <c r="DU794" s="0" t="s">
        <v>155</v>
      </c>
      <c r="DW794" s="0" t="s">
        <v>144</v>
      </c>
      <c r="DX794" s="0" t="s">
        <v>155</v>
      </c>
      <c r="EA794" s="0" t="s">
        <v>155</v>
      </c>
      <c r="ED794" s="0" t="s">
        <v>144</v>
      </c>
      <c r="EF794" s="0" t="s">
        <v>155</v>
      </c>
    </row>
    <row r="795" customFormat="false" ht="13.8" hidden="false" customHeight="false" outlineLevel="0" collapsed="false">
      <c r="A795" s="0" t="s">
        <v>3996</v>
      </c>
      <c r="B795" s="0" t="n">
        <v>78</v>
      </c>
      <c r="C795" s="0" t="n">
        <v>15798</v>
      </c>
      <c r="D795" s="0" t="s">
        <v>2184</v>
      </c>
      <c r="E795" s="0" t="s">
        <v>656</v>
      </c>
      <c r="F795" s="0" t="str">
        <f aca="false">CONCATENATE(D795," ",LEFT(H795,4),"T=",AW795,"D=",AX795,"R=",AY795,"M=",AZ795,"L=",BA795,"B=",BB795)</f>
        <v>TAYLOR T=35D=11R=0M=3L=9B=1</v>
      </c>
      <c r="G795" s="0" t="s">
        <v>175</v>
      </c>
      <c r="I795" s="0" t="s">
        <v>3997</v>
      </c>
      <c r="J795" s="0" t="s">
        <v>283</v>
      </c>
      <c r="K795" s="0" t="s">
        <v>143</v>
      </c>
      <c r="L795" s="0" t="s">
        <v>144</v>
      </c>
      <c r="M795" s="0" t="str">
        <f aca="false">RIGHT(N795,LEN(N795)-FIND(" ",N795))</f>
        <v>HAZELWOOD AVE SE</v>
      </c>
      <c r="N795" s="0" t="s">
        <v>3998</v>
      </c>
      <c r="P795" s="0" t="s">
        <v>147</v>
      </c>
      <c r="Q795" s="0" t="s">
        <v>148</v>
      </c>
      <c r="R795" s="0" t="n">
        <v>44483</v>
      </c>
      <c r="AD795" s="0" t="s">
        <v>149</v>
      </c>
      <c r="AE795" s="0" t="s">
        <v>150</v>
      </c>
      <c r="AF795" s="0" t="s">
        <v>151</v>
      </c>
      <c r="AH795" s="0" t="n">
        <v>14</v>
      </c>
      <c r="AI795" s="0" t="n">
        <v>11</v>
      </c>
      <c r="AN795" s="0" t="s">
        <v>147</v>
      </c>
      <c r="AO795" s="0" t="s">
        <v>268</v>
      </c>
      <c r="AP795" s="0" t="s">
        <v>269</v>
      </c>
      <c r="AQ795" s="0" t="n">
        <v>9</v>
      </c>
      <c r="AR795" s="0" t="n">
        <v>64</v>
      </c>
      <c r="AS795" s="0" t="n">
        <v>32</v>
      </c>
      <c r="AV795" s="0" t="s">
        <v>252</v>
      </c>
      <c r="AW795" s="0" t="n">
        <f aca="false">COUNTA($BC795:$EG795)</f>
        <v>35</v>
      </c>
      <c r="AX795" s="0" t="n">
        <f aca="false">COUNTIF($BC795:$EG795,"D")</f>
        <v>11</v>
      </c>
      <c r="AY795" s="0" t="n">
        <f aca="false">COUNTIF($BC795:$EG795,"R")</f>
        <v>0</v>
      </c>
      <c r="AZ795" s="2" t="n">
        <f aca="false">COUNTIF(DW795,"D")+COUNTIF(DO795,"D")+COUNTIF(DJ795,"D")+COUNTIF(DD795,"D")</f>
        <v>3</v>
      </c>
      <c r="BA795" s="0" t="n">
        <f aca="false">IF(DH795&lt;&gt;"",1,0)+IF(DI795&lt;&gt;"",1,0)+IF(DK795&lt;&gt;"",1,0)+IF(DM795&lt;&gt;"",1,0)+IF(DN795&lt;&gt;"",1,0)+IF(DO795&lt;&gt;"",1,0)+IF(DQ795&lt;&gt;"",1,0)+IF(DR795&lt;&gt;"",1,0)+IF(DT795&lt;&gt;"",1,0)+IF(DU795&lt;&gt;"",1,0)+IF(DV795&lt;&gt;"",1,0)+IF(DW795&lt;&gt;"",1,0)+IF(DX795&lt;&gt;"",1,0)+IF(DZ795&lt;&gt;"",1,0)+IF(EA795&lt;&gt;"",1,0)+IF(EB795&lt;&gt;"",1,0)+IF(EE795&lt;&gt;"",1,0)</f>
        <v>9</v>
      </c>
      <c r="BB795" s="0" t="n">
        <f aca="false">IF(AND(AV795&gt;0, AW795&gt;0),1,0)</f>
        <v>1</v>
      </c>
      <c r="BC795" s="0" t="s">
        <v>155</v>
      </c>
      <c r="BD795" s="0" t="s">
        <v>155</v>
      </c>
      <c r="BE795" s="0" t="s">
        <v>155</v>
      </c>
      <c r="BG795" s="0" t="s">
        <v>155</v>
      </c>
      <c r="BH795" s="0" t="s">
        <v>155</v>
      </c>
      <c r="BI795" s="0" t="s">
        <v>155</v>
      </c>
      <c r="BJ795" s="0" t="s">
        <v>155</v>
      </c>
      <c r="BK795" s="0" t="s">
        <v>155</v>
      </c>
      <c r="BL795" s="0" t="s">
        <v>155</v>
      </c>
      <c r="BY795" s="0" t="s">
        <v>144</v>
      </c>
      <c r="CA795" s="0" t="s">
        <v>155</v>
      </c>
      <c r="CG795" s="0" t="s">
        <v>155</v>
      </c>
      <c r="CP795" s="0" t="s">
        <v>155</v>
      </c>
      <c r="CQ795" s="0" t="s">
        <v>144</v>
      </c>
      <c r="CV795" s="0" t="s">
        <v>155</v>
      </c>
      <c r="CY795" s="0" t="s">
        <v>155</v>
      </c>
      <c r="CZ795" s="0" t="s">
        <v>144</v>
      </c>
      <c r="DC795" s="0" t="s">
        <v>155</v>
      </c>
      <c r="DD795" s="0" t="s">
        <v>144</v>
      </c>
      <c r="DF795" s="0" t="s">
        <v>155</v>
      </c>
      <c r="DG795" s="0" t="s">
        <v>144</v>
      </c>
      <c r="DI795" s="0" t="s">
        <v>155</v>
      </c>
      <c r="DJ795" s="0" t="s">
        <v>144</v>
      </c>
      <c r="DL795" s="0" t="s">
        <v>155</v>
      </c>
      <c r="DM795" s="0" t="s">
        <v>144</v>
      </c>
      <c r="DN795" s="0" t="s">
        <v>155</v>
      </c>
      <c r="DR795" s="0" t="s">
        <v>155</v>
      </c>
      <c r="DS795" s="0" t="s">
        <v>144</v>
      </c>
      <c r="DT795" s="0" t="s">
        <v>144</v>
      </c>
      <c r="DU795" s="0" t="s">
        <v>155</v>
      </c>
      <c r="DW795" s="0" t="s">
        <v>144</v>
      </c>
      <c r="DX795" s="0" t="s">
        <v>155</v>
      </c>
      <c r="EA795" s="0" t="s">
        <v>155</v>
      </c>
      <c r="ED795" s="0" t="s">
        <v>144</v>
      </c>
      <c r="EF795" s="0" t="s">
        <v>155</v>
      </c>
    </row>
    <row r="796" customFormat="false" ht="13.8" hidden="false" customHeight="false" outlineLevel="0" collapsed="false">
      <c r="A796" s="0" t="s">
        <v>3999</v>
      </c>
      <c r="B796" s="0" t="n">
        <v>78</v>
      </c>
      <c r="C796" s="0" t="n">
        <v>24249</v>
      </c>
      <c r="D796" s="0" t="s">
        <v>4000</v>
      </c>
      <c r="E796" s="0" t="s">
        <v>174</v>
      </c>
      <c r="F796" s="0" t="str">
        <f aca="false">CONCATENATE(D796," ",LEFT(H796,4),"T=",AW796,"D=",AX796,"R=",AY796,"M=",AZ796,"L=",BA796,"B=",BB796)</f>
        <v>TERMINE T=48D=17R=0M=3L=9B=1</v>
      </c>
      <c r="G796" s="0" t="s">
        <v>281</v>
      </c>
      <c r="I796" s="0" t="s">
        <v>4001</v>
      </c>
      <c r="J796" s="0" t="s">
        <v>3160</v>
      </c>
      <c r="K796" s="0" t="s">
        <v>143</v>
      </c>
      <c r="L796" s="0" t="s">
        <v>144</v>
      </c>
      <c r="M796" s="0" t="str">
        <f aca="false">RIGHT(N796,LEN(N796)-FIND(" ",N796))</f>
        <v>CITADEL DR NE</v>
      </c>
      <c r="N796" s="0" t="s">
        <v>4002</v>
      </c>
      <c r="P796" s="0" t="s">
        <v>147</v>
      </c>
      <c r="Q796" s="0" t="s">
        <v>148</v>
      </c>
      <c r="R796" s="0" t="n">
        <v>44483</v>
      </c>
      <c r="AD796" s="0" t="s">
        <v>149</v>
      </c>
      <c r="AE796" s="0" t="s">
        <v>150</v>
      </c>
      <c r="AH796" s="0" t="n">
        <v>14</v>
      </c>
      <c r="AI796" s="0" t="n">
        <v>11</v>
      </c>
      <c r="AJ796" s="0" t="s">
        <v>198</v>
      </c>
      <c r="AM796" s="0" t="s">
        <v>199</v>
      </c>
      <c r="AN796" s="0" t="s">
        <v>147</v>
      </c>
      <c r="AO796" s="0" t="s">
        <v>200</v>
      </c>
      <c r="AP796" s="0" t="s">
        <v>201</v>
      </c>
      <c r="AQ796" s="0" t="n">
        <v>9</v>
      </c>
      <c r="AR796" s="0" t="n">
        <v>64</v>
      </c>
      <c r="AS796" s="0" t="n">
        <v>32</v>
      </c>
      <c r="AV796" s="0" t="s">
        <v>202</v>
      </c>
      <c r="AW796" s="0" t="n">
        <f aca="false">COUNTA($BC796:$EG796)</f>
        <v>48</v>
      </c>
      <c r="AX796" s="0" t="n">
        <f aca="false">COUNTIF($BC796:$EG796,"D")</f>
        <v>17</v>
      </c>
      <c r="AY796" s="0" t="n">
        <f aca="false">COUNTIF($BC796:$EG796,"R")</f>
        <v>0</v>
      </c>
      <c r="AZ796" s="2" t="n">
        <f aca="false">COUNTIF(DW796,"D")+COUNTIF(DO796,"D")+COUNTIF(DJ796,"D")+COUNTIF(DD796,"D")</f>
        <v>3</v>
      </c>
      <c r="BA796" s="0" t="n">
        <f aca="false">IF(DH796&lt;&gt;"",1,0)+IF(DI796&lt;&gt;"",1,0)+IF(DK796&lt;&gt;"",1,0)+IF(DM796&lt;&gt;"",1,0)+IF(DN796&lt;&gt;"",1,0)+IF(DO796&lt;&gt;"",1,0)+IF(DQ796&lt;&gt;"",1,0)+IF(DR796&lt;&gt;"",1,0)+IF(DT796&lt;&gt;"",1,0)+IF(DU796&lt;&gt;"",1,0)+IF(DV796&lt;&gt;"",1,0)+IF(DW796&lt;&gt;"",1,0)+IF(DX796&lt;&gt;"",1,0)+IF(DZ796&lt;&gt;"",1,0)+IF(EA796&lt;&gt;"",1,0)+IF(EB796&lt;&gt;"",1,0)+IF(EE796&lt;&gt;"",1,0)</f>
        <v>9</v>
      </c>
      <c r="BB796" s="0" t="n">
        <f aca="false">IF(AND(AV796&gt;0, AW796&gt;0),1,0)</f>
        <v>1</v>
      </c>
      <c r="BC796" s="0" t="s">
        <v>155</v>
      </c>
      <c r="BD796" s="0" t="s">
        <v>155</v>
      </c>
      <c r="BE796" s="0" t="s">
        <v>155</v>
      </c>
      <c r="BF796" s="0" t="s">
        <v>155</v>
      </c>
      <c r="BH796" s="0" t="s">
        <v>155</v>
      </c>
      <c r="BI796" s="0" t="s">
        <v>155</v>
      </c>
      <c r="BJ796" s="0" t="s">
        <v>155</v>
      </c>
      <c r="BK796" s="0" t="s">
        <v>155</v>
      </c>
      <c r="BL796" s="0" t="s">
        <v>155</v>
      </c>
      <c r="BP796" s="0" t="s">
        <v>155</v>
      </c>
      <c r="BR796" s="0" t="s">
        <v>155</v>
      </c>
      <c r="BS796" s="0" t="s">
        <v>155</v>
      </c>
      <c r="BV796" s="0" t="s">
        <v>155</v>
      </c>
      <c r="BY796" s="0" t="s">
        <v>144</v>
      </c>
      <c r="CA796" s="0" t="s">
        <v>155</v>
      </c>
      <c r="CC796" s="0" t="s">
        <v>144</v>
      </c>
      <c r="CG796" s="0" t="s">
        <v>155</v>
      </c>
      <c r="CH796" s="0" t="s">
        <v>144</v>
      </c>
      <c r="CK796" s="0" t="s">
        <v>155</v>
      </c>
      <c r="CL796" s="0" t="s">
        <v>144</v>
      </c>
      <c r="CN796" s="0" t="s">
        <v>155</v>
      </c>
      <c r="CO796" s="0" t="s">
        <v>144</v>
      </c>
      <c r="CP796" s="0" t="s">
        <v>155</v>
      </c>
      <c r="CQ796" s="0" t="s">
        <v>144</v>
      </c>
      <c r="CT796" s="0" t="s">
        <v>155</v>
      </c>
      <c r="CU796" s="0" t="s">
        <v>144</v>
      </c>
      <c r="CV796" s="0" t="s">
        <v>155</v>
      </c>
      <c r="CW796" s="0" t="s">
        <v>144</v>
      </c>
      <c r="CY796" s="0" t="s">
        <v>155</v>
      </c>
      <c r="CZ796" s="0" t="s">
        <v>144</v>
      </c>
      <c r="DC796" s="0" t="s">
        <v>155</v>
      </c>
      <c r="DD796" s="0" t="s">
        <v>144</v>
      </c>
      <c r="DF796" s="0" t="s">
        <v>155</v>
      </c>
      <c r="DG796" s="0" t="s">
        <v>144</v>
      </c>
      <c r="DI796" s="0" t="s">
        <v>155</v>
      </c>
      <c r="DJ796" s="0" t="s">
        <v>144</v>
      </c>
      <c r="DL796" s="0" t="s">
        <v>155</v>
      </c>
      <c r="DM796" s="0" t="s">
        <v>144</v>
      </c>
      <c r="DN796" s="0" t="s">
        <v>155</v>
      </c>
      <c r="DR796" s="0" t="s">
        <v>155</v>
      </c>
      <c r="DS796" s="0" t="s">
        <v>144</v>
      </c>
      <c r="DT796" s="0" t="s">
        <v>144</v>
      </c>
      <c r="DU796" s="0" t="s">
        <v>155</v>
      </c>
      <c r="DW796" s="0" t="s">
        <v>144</v>
      </c>
      <c r="DX796" s="0" t="s">
        <v>155</v>
      </c>
      <c r="EA796" s="0" t="s">
        <v>155</v>
      </c>
      <c r="ED796" s="0" t="s">
        <v>144</v>
      </c>
      <c r="EF796" s="0" t="s">
        <v>155</v>
      </c>
    </row>
    <row r="797" customFormat="false" ht="13.8" hidden="false" customHeight="false" outlineLevel="0" collapsed="false">
      <c r="A797" s="0" t="s">
        <v>4003</v>
      </c>
      <c r="B797" s="0" t="n">
        <v>78</v>
      </c>
      <c r="C797" s="0" t="n">
        <v>24250</v>
      </c>
      <c r="D797" s="0" t="s">
        <v>4000</v>
      </c>
      <c r="E797" s="0" t="s">
        <v>2102</v>
      </c>
      <c r="F797" s="0" t="str">
        <f aca="false">CONCATENATE(D797," ",LEFT(H797,4),"T=",AW797,"D=",AX797,"R=",AY797,"M=",AZ797,"L=",BA797,"B=",BB797)</f>
        <v>TERMINE T=48D=17R=0M=3L=9B=1</v>
      </c>
      <c r="G797" s="0" t="s">
        <v>465</v>
      </c>
      <c r="I797" s="0" t="s">
        <v>4004</v>
      </c>
      <c r="J797" s="0" t="s">
        <v>4005</v>
      </c>
      <c r="K797" s="0" t="s">
        <v>143</v>
      </c>
      <c r="L797" s="0" t="s">
        <v>144</v>
      </c>
      <c r="M797" s="0" t="str">
        <f aca="false">RIGHT(N797,LEN(N797)-FIND(" ",N797))</f>
        <v>CITADEL DR NE</v>
      </c>
      <c r="N797" s="0" t="s">
        <v>4002</v>
      </c>
      <c r="P797" s="0" t="s">
        <v>147</v>
      </c>
      <c r="Q797" s="0" t="s">
        <v>148</v>
      </c>
      <c r="R797" s="0" t="n">
        <v>44483</v>
      </c>
      <c r="AD797" s="0" t="s">
        <v>149</v>
      </c>
      <c r="AE797" s="0" t="s">
        <v>150</v>
      </c>
      <c r="AH797" s="0" t="n">
        <v>14</v>
      </c>
      <c r="AI797" s="0" t="n">
        <v>11</v>
      </c>
      <c r="AJ797" s="0" t="s">
        <v>198</v>
      </c>
      <c r="AM797" s="0" t="s">
        <v>199</v>
      </c>
      <c r="AN797" s="0" t="s">
        <v>147</v>
      </c>
      <c r="AO797" s="0" t="s">
        <v>200</v>
      </c>
      <c r="AP797" s="0" t="s">
        <v>201</v>
      </c>
      <c r="AQ797" s="0" t="n">
        <v>9</v>
      </c>
      <c r="AR797" s="0" t="n">
        <v>64</v>
      </c>
      <c r="AS797" s="0" t="n">
        <v>32</v>
      </c>
      <c r="AV797" s="0" t="s">
        <v>202</v>
      </c>
      <c r="AW797" s="0" t="n">
        <f aca="false">COUNTA($BC797:$EG797)</f>
        <v>48</v>
      </c>
      <c r="AX797" s="0" t="n">
        <f aca="false">COUNTIF($BC797:$EG797,"D")</f>
        <v>17</v>
      </c>
      <c r="AY797" s="0" t="n">
        <f aca="false">COUNTIF($BC797:$EG797,"R")</f>
        <v>0</v>
      </c>
      <c r="AZ797" s="2" t="n">
        <f aca="false">COUNTIF(DW797,"D")+COUNTIF(DO797,"D")+COUNTIF(DJ797,"D")+COUNTIF(DD797,"D")</f>
        <v>3</v>
      </c>
      <c r="BA797" s="0" t="n">
        <f aca="false">IF(DH797&lt;&gt;"",1,0)+IF(DI797&lt;&gt;"",1,0)+IF(DK797&lt;&gt;"",1,0)+IF(DM797&lt;&gt;"",1,0)+IF(DN797&lt;&gt;"",1,0)+IF(DO797&lt;&gt;"",1,0)+IF(DQ797&lt;&gt;"",1,0)+IF(DR797&lt;&gt;"",1,0)+IF(DT797&lt;&gt;"",1,0)+IF(DU797&lt;&gt;"",1,0)+IF(DV797&lt;&gt;"",1,0)+IF(DW797&lt;&gt;"",1,0)+IF(DX797&lt;&gt;"",1,0)+IF(DZ797&lt;&gt;"",1,0)+IF(EA797&lt;&gt;"",1,0)+IF(EB797&lt;&gt;"",1,0)+IF(EE797&lt;&gt;"",1,0)</f>
        <v>9</v>
      </c>
      <c r="BB797" s="0" t="n">
        <f aca="false">IF(AND(AV797&gt;0, AW797&gt;0),1,0)</f>
        <v>1</v>
      </c>
      <c r="BC797" s="0" t="s">
        <v>155</v>
      </c>
      <c r="BD797" s="0" t="s">
        <v>155</v>
      </c>
      <c r="BE797" s="0" t="s">
        <v>155</v>
      </c>
      <c r="BF797" s="0" t="s">
        <v>155</v>
      </c>
      <c r="BH797" s="0" t="s">
        <v>155</v>
      </c>
      <c r="BI797" s="0" t="s">
        <v>155</v>
      </c>
      <c r="BJ797" s="0" t="s">
        <v>155</v>
      </c>
      <c r="BK797" s="0" t="s">
        <v>155</v>
      </c>
      <c r="BL797" s="0" t="s">
        <v>155</v>
      </c>
      <c r="BP797" s="0" t="s">
        <v>155</v>
      </c>
      <c r="BR797" s="0" t="s">
        <v>155</v>
      </c>
      <c r="BS797" s="0" t="s">
        <v>155</v>
      </c>
      <c r="BV797" s="0" t="s">
        <v>155</v>
      </c>
      <c r="BY797" s="0" t="s">
        <v>144</v>
      </c>
      <c r="CA797" s="0" t="s">
        <v>155</v>
      </c>
      <c r="CC797" s="0" t="s">
        <v>144</v>
      </c>
      <c r="CG797" s="0" t="s">
        <v>155</v>
      </c>
      <c r="CH797" s="0" t="s">
        <v>144</v>
      </c>
      <c r="CK797" s="0" t="s">
        <v>155</v>
      </c>
      <c r="CL797" s="0" t="s">
        <v>144</v>
      </c>
      <c r="CN797" s="0" t="s">
        <v>155</v>
      </c>
      <c r="CO797" s="0" t="s">
        <v>144</v>
      </c>
      <c r="CP797" s="0" t="s">
        <v>155</v>
      </c>
      <c r="CQ797" s="0" t="s">
        <v>144</v>
      </c>
      <c r="CT797" s="0" t="s">
        <v>155</v>
      </c>
      <c r="CU797" s="0" t="s">
        <v>144</v>
      </c>
      <c r="CV797" s="0" t="s">
        <v>155</v>
      </c>
      <c r="CW797" s="0" t="s">
        <v>144</v>
      </c>
      <c r="CY797" s="0" t="s">
        <v>155</v>
      </c>
      <c r="CZ797" s="0" t="s">
        <v>144</v>
      </c>
      <c r="DC797" s="0" t="s">
        <v>155</v>
      </c>
      <c r="DD797" s="0" t="s">
        <v>144</v>
      </c>
      <c r="DF797" s="0" t="s">
        <v>155</v>
      </c>
      <c r="DG797" s="0" t="s">
        <v>144</v>
      </c>
      <c r="DI797" s="0" t="s">
        <v>155</v>
      </c>
      <c r="DJ797" s="0" t="s">
        <v>144</v>
      </c>
      <c r="DL797" s="0" t="s">
        <v>155</v>
      </c>
      <c r="DM797" s="0" t="s">
        <v>144</v>
      </c>
      <c r="DN797" s="0" t="s">
        <v>155</v>
      </c>
      <c r="DR797" s="0" t="s">
        <v>155</v>
      </c>
      <c r="DS797" s="0" t="s">
        <v>144</v>
      </c>
      <c r="DT797" s="0" t="s">
        <v>144</v>
      </c>
      <c r="DU797" s="0" t="s">
        <v>155</v>
      </c>
      <c r="DW797" s="0" t="s">
        <v>144</v>
      </c>
      <c r="DX797" s="0" t="s">
        <v>155</v>
      </c>
      <c r="EA797" s="0" t="s">
        <v>155</v>
      </c>
      <c r="ED797" s="0" t="s">
        <v>144</v>
      </c>
      <c r="EF797" s="0" t="s">
        <v>155</v>
      </c>
    </row>
    <row r="798" customFormat="false" ht="13.8" hidden="false" customHeight="false" outlineLevel="0" collapsed="false">
      <c r="A798" s="0" t="s">
        <v>4006</v>
      </c>
      <c r="B798" s="0" t="n">
        <v>78</v>
      </c>
      <c r="C798" s="0" t="n">
        <v>176031</v>
      </c>
      <c r="D798" s="0" t="s">
        <v>1401</v>
      </c>
      <c r="E798" s="0" t="s">
        <v>1193</v>
      </c>
      <c r="F798" s="0" t="str">
        <f aca="false">CONCATENATE(D798," ",LEFT(H798,4),"T=",AW798,"D=",AX798,"R=",AY798,"M=",AZ798,"L=",BA798,"B=",BB798)</f>
        <v>THOMPSON T=41D=14R=0M=3L=9B=1</v>
      </c>
      <c r="I798" s="0" t="s">
        <v>4007</v>
      </c>
      <c r="J798" s="0" t="s">
        <v>4008</v>
      </c>
      <c r="K798" s="0" t="s">
        <v>143</v>
      </c>
      <c r="L798" s="0" t="s">
        <v>144</v>
      </c>
      <c r="M798" s="0" t="str">
        <f aca="false">RIGHT(N798,LEN(N798)-FIND(" ",N798))</f>
        <v>JEFFERSON ST SW</v>
      </c>
      <c r="N798" s="0" t="s">
        <v>4009</v>
      </c>
      <c r="P798" s="0" t="s">
        <v>147</v>
      </c>
      <c r="Q798" s="0" t="s">
        <v>148</v>
      </c>
      <c r="R798" s="0" t="n">
        <v>44485</v>
      </c>
      <c r="AD798" s="0" t="s">
        <v>149</v>
      </c>
      <c r="AE798" s="0" t="s">
        <v>150</v>
      </c>
      <c r="AF798" s="0" t="s">
        <v>151</v>
      </c>
      <c r="AH798" s="0" t="n">
        <v>14</v>
      </c>
      <c r="AI798" s="0" t="n">
        <v>11</v>
      </c>
      <c r="AN798" s="0" t="s">
        <v>147</v>
      </c>
      <c r="AO798" s="0" t="s">
        <v>387</v>
      </c>
      <c r="AP798" s="0" t="s">
        <v>388</v>
      </c>
      <c r="AQ798" s="0" t="n">
        <v>9</v>
      </c>
      <c r="AR798" s="0" t="n">
        <v>64</v>
      </c>
      <c r="AS798" s="0" t="n">
        <v>32</v>
      </c>
      <c r="AV798" s="0" t="s">
        <v>154</v>
      </c>
      <c r="AW798" s="0" t="n">
        <f aca="false">COUNTA($BC798:$EG798)</f>
        <v>41</v>
      </c>
      <c r="AX798" s="0" t="n">
        <f aca="false">COUNTIF($BC798:$EG798,"D")</f>
        <v>14</v>
      </c>
      <c r="AY798" s="0" t="n">
        <f aca="false">COUNTIF($BC798:$EG798,"R")</f>
        <v>0</v>
      </c>
      <c r="AZ798" s="2" t="n">
        <f aca="false">COUNTIF(DW798,"D")+COUNTIF(DO798,"D")+COUNTIF(DJ798,"D")+COUNTIF(DD798,"D")</f>
        <v>3</v>
      </c>
      <c r="BA798" s="0" t="n">
        <f aca="false">IF(DH798&lt;&gt;"",1,0)+IF(DI798&lt;&gt;"",1,0)+IF(DK798&lt;&gt;"",1,0)+IF(DM798&lt;&gt;"",1,0)+IF(DN798&lt;&gt;"",1,0)+IF(DO798&lt;&gt;"",1,0)+IF(DQ798&lt;&gt;"",1,0)+IF(DR798&lt;&gt;"",1,0)+IF(DT798&lt;&gt;"",1,0)+IF(DU798&lt;&gt;"",1,0)+IF(DV798&lt;&gt;"",1,0)+IF(DW798&lt;&gt;"",1,0)+IF(DX798&lt;&gt;"",1,0)+IF(DZ798&lt;&gt;"",1,0)+IF(EA798&lt;&gt;"",1,0)+IF(EB798&lt;&gt;"",1,0)+IF(EE798&lt;&gt;"",1,0)</f>
        <v>9</v>
      </c>
      <c r="BB798" s="0" t="n">
        <f aca="false">IF(AND(AV798&gt;0, AW798&gt;0),1,0)</f>
        <v>1</v>
      </c>
      <c r="BC798" s="0" t="s">
        <v>155</v>
      </c>
      <c r="BD798" s="0" t="s">
        <v>155</v>
      </c>
      <c r="BE798" s="0" t="s">
        <v>155</v>
      </c>
      <c r="BH798" s="0" t="s">
        <v>155</v>
      </c>
      <c r="BJ798" s="0" t="s">
        <v>155</v>
      </c>
      <c r="BK798" s="0" t="s">
        <v>155</v>
      </c>
      <c r="BL798" s="0" t="s">
        <v>155</v>
      </c>
      <c r="BR798" s="0" t="s">
        <v>155</v>
      </c>
      <c r="BS798" s="0" t="s">
        <v>155</v>
      </c>
      <c r="BY798" s="0" t="s">
        <v>144</v>
      </c>
      <c r="CA798" s="0" t="s">
        <v>155</v>
      </c>
      <c r="CG798" s="0" t="s">
        <v>155</v>
      </c>
      <c r="CH798" s="0" t="s">
        <v>144</v>
      </c>
      <c r="CK798" s="0" t="s">
        <v>155</v>
      </c>
      <c r="CL798" s="0" t="s">
        <v>144</v>
      </c>
      <c r="CN798" s="0" t="s">
        <v>155</v>
      </c>
      <c r="CO798" s="0" t="s">
        <v>144</v>
      </c>
      <c r="CP798" s="0" t="s">
        <v>155</v>
      </c>
      <c r="CQ798" s="0" t="s">
        <v>144</v>
      </c>
      <c r="CT798" s="0" t="s">
        <v>155</v>
      </c>
      <c r="CU798" s="0" t="s">
        <v>144</v>
      </c>
      <c r="CV798" s="0" t="s">
        <v>155</v>
      </c>
      <c r="CW798" s="0" t="s">
        <v>144</v>
      </c>
      <c r="CY798" s="0" t="s">
        <v>155</v>
      </c>
      <c r="DC798" s="0" t="s">
        <v>155</v>
      </c>
      <c r="DF798" s="0" t="s">
        <v>155</v>
      </c>
      <c r="DG798" s="0" t="s">
        <v>144</v>
      </c>
      <c r="DI798" s="0" t="s">
        <v>155</v>
      </c>
      <c r="DJ798" s="0" t="s">
        <v>144</v>
      </c>
      <c r="DL798" s="0" t="s">
        <v>155</v>
      </c>
      <c r="DN798" s="0" t="s">
        <v>155</v>
      </c>
      <c r="DO798" s="0" t="s">
        <v>144</v>
      </c>
      <c r="DR798" s="0" t="s">
        <v>155</v>
      </c>
      <c r="DS798" s="0" t="s">
        <v>144</v>
      </c>
      <c r="DT798" s="0" t="s">
        <v>144</v>
      </c>
      <c r="DU798" s="0" t="s">
        <v>155</v>
      </c>
      <c r="DW798" s="0" t="s">
        <v>144</v>
      </c>
      <c r="DX798" s="0" t="s">
        <v>155</v>
      </c>
      <c r="EA798" s="0" t="s">
        <v>155</v>
      </c>
      <c r="ED798" s="0" t="s">
        <v>144</v>
      </c>
      <c r="EF798" s="0" t="s">
        <v>155</v>
      </c>
    </row>
    <row r="799" customFormat="false" ht="13.8" hidden="false" customHeight="false" outlineLevel="0" collapsed="false">
      <c r="A799" s="0" t="s">
        <v>4010</v>
      </c>
      <c r="B799" s="0" t="n">
        <v>78</v>
      </c>
      <c r="C799" s="0" t="n">
        <v>16830</v>
      </c>
      <c r="D799" s="0" t="s">
        <v>1401</v>
      </c>
      <c r="E799" s="0" t="s">
        <v>1406</v>
      </c>
      <c r="F799" s="0" t="str">
        <f aca="false">CONCATENATE(D799," ",LEFT(H799,4),"T=",AW799,"D=",AX799,"R=",AY799,"M=",AZ799,"L=",BA799,"B=",BB799)</f>
        <v>THOMPSON T=46D=16R=0M=3L=9B=1</v>
      </c>
      <c r="G799" s="0" t="s">
        <v>140</v>
      </c>
      <c r="I799" s="0" t="s">
        <v>4011</v>
      </c>
      <c r="J799" s="0" t="s">
        <v>219</v>
      </c>
      <c r="K799" s="0" t="s">
        <v>143</v>
      </c>
      <c r="L799" s="0" t="s">
        <v>144</v>
      </c>
      <c r="M799" s="0" t="str">
        <f aca="false">RIGHT(N799,LEN(N799)-FIND(" ",N799))</f>
        <v>OAKDALE DR NW</v>
      </c>
      <c r="N799" s="0" t="s">
        <v>4012</v>
      </c>
      <c r="P799" s="0" t="s">
        <v>147</v>
      </c>
      <c r="Q799" s="0" t="s">
        <v>148</v>
      </c>
      <c r="R799" s="0" t="n">
        <v>44485</v>
      </c>
      <c r="AD799" s="0" t="s">
        <v>149</v>
      </c>
      <c r="AE799" s="0" t="s">
        <v>150</v>
      </c>
      <c r="AF799" s="0" t="s">
        <v>151</v>
      </c>
      <c r="AH799" s="0" t="n">
        <v>14</v>
      </c>
      <c r="AI799" s="0" t="n">
        <v>11</v>
      </c>
      <c r="AN799" s="0" t="s">
        <v>147</v>
      </c>
      <c r="AO799" s="0" t="s">
        <v>221</v>
      </c>
      <c r="AP799" s="0" t="s">
        <v>222</v>
      </c>
      <c r="AQ799" s="0" t="n">
        <v>9</v>
      </c>
      <c r="AR799" s="0" t="n">
        <v>64</v>
      </c>
      <c r="AS799" s="0" t="n">
        <v>32</v>
      </c>
      <c r="AV799" s="0" t="s">
        <v>223</v>
      </c>
      <c r="AW799" s="0" t="n">
        <f aca="false">COUNTA($BC799:$EG799)</f>
        <v>46</v>
      </c>
      <c r="AX799" s="0" t="n">
        <f aca="false">COUNTIF($BC799:$EG799,"D")</f>
        <v>16</v>
      </c>
      <c r="AY799" s="0" t="n">
        <f aca="false">COUNTIF($BC799:$EG799,"R")</f>
        <v>0</v>
      </c>
      <c r="AZ799" s="2" t="n">
        <f aca="false">COUNTIF(DW799,"D")+COUNTIF(DO799,"D")+COUNTIF(DJ799,"D")+COUNTIF(DD799,"D")</f>
        <v>3</v>
      </c>
      <c r="BA799" s="0" t="n">
        <f aca="false">IF(DH799&lt;&gt;"",1,0)+IF(DI799&lt;&gt;"",1,0)+IF(DK799&lt;&gt;"",1,0)+IF(DM799&lt;&gt;"",1,0)+IF(DN799&lt;&gt;"",1,0)+IF(DO799&lt;&gt;"",1,0)+IF(DQ799&lt;&gt;"",1,0)+IF(DR799&lt;&gt;"",1,0)+IF(DT799&lt;&gt;"",1,0)+IF(DU799&lt;&gt;"",1,0)+IF(DV799&lt;&gt;"",1,0)+IF(DW799&lt;&gt;"",1,0)+IF(DX799&lt;&gt;"",1,0)+IF(DZ799&lt;&gt;"",1,0)+IF(EA799&lt;&gt;"",1,0)+IF(EB799&lt;&gt;"",1,0)+IF(EE799&lt;&gt;"",1,0)</f>
        <v>9</v>
      </c>
      <c r="BB799" s="0" t="n">
        <f aca="false">IF(AND(AV799&gt;0, AW799&gt;0),1,0)</f>
        <v>1</v>
      </c>
      <c r="BC799" s="0" t="s">
        <v>155</v>
      </c>
      <c r="BD799" s="0" t="s">
        <v>155</v>
      </c>
      <c r="BE799" s="0" t="s">
        <v>155</v>
      </c>
      <c r="BG799" s="0" t="s">
        <v>155</v>
      </c>
      <c r="BH799" s="0" t="s">
        <v>155</v>
      </c>
      <c r="BI799" s="0" t="s">
        <v>155</v>
      </c>
      <c r="BJ799" s="0" t="s">
        <v>155</v>
      </c>
      <c r="BK799" s="0" t="s">
        <v>155</v>
      </c>
      <c r="BL799" s="0" t="s">
        <v>155</v>
      </c>
      <c r="BP799" s="0" t="s">
        <v>155</v>
      </c>
      <c r="BR799" s="0" t="s">
        <v>155</v>
      </c>
      <c r="BS799" s="0" t="s">
        <v>155</v>
      </c>
      <c r="BY799" s="0" t="s">
        <v>144</v>
      </c>
      <c r="CA799" s="0" t="s">
        <v>155</v>
      </c>
      <c r="CG799" s="0" t="s">
        <v>155</v>
      </c>
      <c r="CH799" s="0" t="s">
        <v>144</v>
      </c>
      <c r="CK799" s="0" t="s">
        <v>155</v>
      </c>
      <c r="CL799" s="0" t="s">
        <v>144</v>
      </c>
      <c r="CN799" s="0" t="s">
        <v>155</v>
      </c>
      <c r="CO799" s="0" t="s">
        <v>144</v>
      </c>
      <c r="CP799" s="0" t="s">
        <v>155</v>
      </c>
      <c r="CQ799" s="0" t="s">
        <v>144</v>
      </c>
      <c r="CT799" s="0" t="s">
        <v>155</v>
      </c>
      <c r="CU799" s="0" t="s">
        <v>144</v>
      </c>
      <c r="CV799" s="0" t="s">
        <v>155</v>
      </c>
      <c r="CW799" s="0" t="s">
        <v>144</v>
      </c>
      <c r="CY799" s="0" t="s">
        <v>155</v>
      </c>
      <c r="CZ799" s="0" t="s">
        <v>144</v>
      </c>
      <c r="DC799" s="0" t="s">
        <v>155</v>
      </c>
      <c r="DD799" s="0" t="s">
        <v>144</v>
      </c>
      <c r="DF799" s="0" t="s">
        <v>155</v>
      </c>
      <c r="DG799" s="0" t="s">
        <v>144</v>
      </c>
      <c r="DI799" s="0" t="s">
        <v>155</v>
      </c>
      <c r="DJ799" s="0" t="s">
        <v>144</v>
      </c>
      <c r="DL799" s="0" t="s">
        <v>155</v>
      </c>
      <c r="DM799" s="0" t="s">
        <v>144</v>
      </c>
      <c r="DN799" s="0" t="s">
        <v>155</v>
      </c>
      <c r="DR799" s="0" t="s">
        <v>155</v>
      </c>
      <c r="DS799" s="0" t="s">
        <v>144</v>
      </c>
      <c r="DT799" s="0" t="s">
        <v>144</v>
      </c>
      <c r="DU799" s="0" t="s">
        <v>155</v>
      </c>
      <c r="DW799" s="0" t="s">
        <v>144</v>
      </c>
      <c r="DX799" s="0" t="s">
        <v>155</v>
      </c>
      <c r="EA799" s="0" t="s">
        <v>155</v>
      </c>
      <c r="ED799" s="0" t="s">
        <v>144</v>
      </c>
      <c r="EF799" s="0" t="s">
        <v>155</v>
      </c>
    </row>
    <row r="800" customFormat="false" ht="13.8" hidden="false" customHeight="false" outlineLevel="0" collapsed="false">
      <c r="A800" s="0" t="s">
        <v>4013</v>
      </c>
      <c r="B800" s="0" t="n">
        <v>78</v>
      </c>
      <c r="C800" s="0" t="n">
        <v>16831</v>
      </c>
      <c r="D800" s="0" t="s">
        <v>1401</v>
      </c>
      <c r="E800" s="0" t="s">
        <v>880</v>
      </c>
      <c r="F800" s="0" t="str">
        <f aca="false">CONCATENATE(D800," ",LEFT(H800,4),"T=",AW800,"D=",AX800,"R=",AY800,"M=",AZ800,"L=",BA800,"B=",BB800)</f>
        <v>THOMPSON T=44D=15R=0M=3L=9B=1</v>
      </c>
      <c r="G800" s="0" t="s">
        <v>4014</v>
      </c>
      <c r="I800" s="0" t="s">
        <v>4015</v>
      </c>
      <c r="J800" s="0" t="s">
        <v>4016</v>
      </c>
      <c r="K800" s="0" t="s">
        <v>143</v>
      </c>
      <c r="L800" s="0" t="s">
        <v>144</v>
      </c>
      <c r="M800" s="0" t="str">
        <f aca="false">RIGHT(N800,LEN(N800)-FIND(" ",N800))</f>
        <v>OAKDALE DR NW</v>
      </c>
      <c r="N800" s="0" t="s">
        <v>4012</v>
      </c>
      <c r="P800" s="0" t="s">
        <v>147</v>
      </c>
      <c r="Q800" s="0" t="s">
        <v>148</v>
      </c>
      <c r="R800" s="0" t="n">
        <v>44485</v>
      </c>
      <c r="AD800" s="0" t="s">
        <v>149</v>
      </c>
      <c r="AE800" s="0" t="s">
        <v>150</v>
      </c>
      <c r="AF800" s="0" t="s">
        <v>151</v>
      </c>
      <c r="AH800" s="0" t="n">
        <v>14</v>
      </c>
      <c r="AI800" s="0" t="n">
        <v>11</v>
      </c>
      <c r="AN800" s="0" t="s">
        <v>147</v>
      </c>
      <c r="AO800" s="0" t="s">
        <v>221</v>
      </c>
      <c r="AP800" s="0" t="s">
        <v>222</v>
      </c>
      <c r="AQ800" s="0" t="n">
        <v>9</v>
      </c>
      <c r="AR800" s="0" t="n">
        <v>64</v>
      </c>
      <c r="AS800" s="0" t="n">
        <v>32</v>
      </c>
      <c r="AV800" s="0" t="s">
        <v>223</v>
      </c>
      <c r="AW800" s="0" t="n">
        <f aca="false">COUNTA($BC800:$EG800)</f>
        <v>44</v>
      </c>
      <c r="AX800" s="0" t="n">
        <f aca="false">COUNTIF($BC800:$EG800,"D")</f>
        <v>15</v>
      </c>
      <c r="AY800" s="0" t="n">
        <f aca="false">COUNTIF($BC800:$EG800,"R")</f>
        <v>0</v>
      </c>
      <c r="AZ800" s="2" t="n">
        <f aca="false">COUNTIF(DW800,"D")+COUNTIF(DO800,"D")+COUNTIF(DJ800,"D")+COUNTIF(DD800,"D")</f>
        <v>3</v>
      </c>
      <c r="BA800" s="0" t="n">
        <f aca="false">IF(DH800&lt;&gt;"",1,0)+IF(DI800&lt;&gt;"",1,0)+IF(DK800&lt;&gt;"",1,0)+IF(DM800&lt;&gt;"",1,0)+IF(DN800&lt;&gt;"",1,0)+IF(DO800&lt;&gt;"",1,0)+IF(DQ800&lt;&gt;"",1,0)+IF(DR800&lt;&gt;"",1,0)+IF(DT800&lt;&gt;"",1,0)+IF(DU800&lt;&gt;"",1,0)+IF(DV800&lt;&gt;"",1,0)+IF(DW800&lt;&gt;"",1,0)+IF(DX800&lt;&gt;"",1,0)+IF(DZ800&lt;&gt;"",1,0)+IF(EA800&lt;&gt;"",1,0)+IF(EB800&lt;&gt;"",1,0)+IF(EE800&lt;&gt;"",1,0)</f>
        <v>9</v>
      </c>
      <c r="BB800" s="0" t="n">
        <f aca="false">IF(AND(AV800&gt;0, AW800&gt;0),1,0)</f>
        <v>1</v>
      </c>
      <c r="BC800" s="0" t="s">
        <v>155</v>
      </c>
      <c r="BD800" s="0" t="s">
        <v>155</v>
      </c>
      <c r="BE800" s="0" t="s">
        <v>155</v>
      </c>
      <c r="BG800" s="0" t="s">
        <v>155</v>
      </c>
      <c r="BH800" s="0" t="s">
        <v>155</v>
      </c>
      <c r="BI800" s="0" t="s">
        <v>155</v>
      </c>
      <c r="BJ800" s="0" t="s">
        <v>155</v>
      </c>
      <c r="BK800" s="0" t="s">
        <v>155</v>
      </c>
      <c r="BL800" s="0" t="s">
        <v>155</v>
      </c>
      <c r="BP800" s="0" t="s">
        <v>155</v>
      </c>
      <c r="BR800" s="0" t="s">
        <v>155</v>
      </c>
      <c r="BS800" s="0" t="s">
        <v>155</v>
      </c>
      <c r="BY800" s="0" t="s">
        <v>144</v>
      </c>
      <c r="CA800" s="0" t="s">
        <v>155</v>
      </c>
      <c r="CG800" s="0" t="s">
        <v>155</v>
      </c>
      <c r="CH800" s="0" t="s">
        <v>144</v>
      </c>
      <c r="CK800" s="0" t="s">
        <v>155</v>
      </c>
      <c r="CL800" s="0" t="s">
        <v>144</v>
      </c>
      <c r="CN800" s="0" t="s">
        <v>155</v>
      </c>
      <c r="CP800" s="0" t="s">
        <v>155</v>
      </c>
      <c r="CQ800" s="0" t="s">
        <v>144</v>
      </c>
      <c r="CU800" s="0" t="s">
        <v>144</v>
      </c>
      <c r="CV800" s="0" t="s">
        <v>155</v>
      </c>
      <c r="CW800" s="0" t="s">
        <v>144</v>
      </c>
      <c r="CY800" s="0" t="s">
        <v>155</v>
      </c>
      <c r="CZ800" s="0" t="s">
        <v>144</v>
      </c>
      <c r="DC800" s="0" t="s">
        <v>155</v>
      </c>
      <c r="DD800" s="0" t="s">
        <v>144</v>
      </c>
      <c r="DF800" s="0" t="s">
        <v>155</v>
      </c>
      <c r="DG800" s="0" t="s">
        <v>144</v>
      </c>
      <c r="DI800" s="0" t="s">
        <v>155</v>
      </c>
      <c r="DJ800" s="0" t="s">
        <v>144</v>
      </c>
      <c r="DL800" s="0" t="s">
        <v>155</v>
      </c>
      <c r="DM800" s="0" t="s">
        <v>144</v>
      </c>
      <c r="DN800" s="0" t="s">
        <v>155</v>
      </c>
      <c r="DR800" s="0" t="s">
        <v>155</v>
      </c>
      <c r="DS800" s="0" t="s">
        <v>144</v>
      </c>
      <c r="DT800" s="0" t="s">
        <v>144</v>
      </c>
      <c r="DU800" s="0" t="s">
        <v>155</v>
      </c>
      <c r="DW800" s="0" t="s">
        <v>144</v>
      </c>
      <c r="DX800" s="0" t="s">
        <v>155</v>
      </c>
      <c r="EA800" s="0" t="s">
        <v>155</v>
      </c>
      <c r="ED800" s="0" t="s">
        <v>144</v>
      </c>
      <c r="EF800" s="0" t="s">
        <v>155</v>
      </c>
    </row>
    <row r="801" customFormat="false" ht="13.8" hidden="false" customHeight="false" outlineLevel="0" collapsed="false">
      <c r="A801" s="0" t="s">
        <v>4017</v>
      </c>
      <c r="B801" s="0" t="n">
        <v>78</v>
      </c>
      <c r="C801" s="0" t="n">
        <v>1659</v>
      </c>
      <c r="D801" s="0" t="s">
        <v>4018</v>
      </c>
      <c r="E801" s="0" t="s">
        <v>174</v>
      </c>
      <c r="F801" s="0" t="str">
        <f aca="false">CONCATENATE(D801," ",LEFT(H801,4),"T=",AW801,"D=",AX801,"R=",AY801,"M=",AZ801,"L=",BA801,"B=",BB801)</f>
        <v>TIMMINS T=45D=14R=0M=3L=9B=1</v>
      </c>
      <c r="G801" s="0" t="s">
        <v>606</v>
      </c>
      <c r="I801" s="0" t="s">
        <v>4019</v>
      </c>
      <c r="J801" s="0" t="s">
        <v>4020</v>
      </c>
      <c r="K801" s="0" t="s">
        <v>143</v>
      </c>
      <c r="L801" s="0" t="s">
        <v>144</v>
      </c>
      <c r="M801" s="0" t="str">
        <f aca="false">RIGHT(N801,LEN(N801)-FIND(" ",N801))</f>
        <v>PERKINSWOOD BLVD NE</v>
      </c>
      <c r="N801" s="0" t="s">
        <v>4021</v>
      </c>
      <c r="P801" s="0" t="s">
        <v>147</v>
      </c>
      <c r="Q801" s="0" t="s">
        <v>148</v>
      </c>
      <c r="R801" s="0" t="n">
        <v>44483</v>
      </c>
      <c r="AD801" s="0" t="s">
        <v>149</v>
      </c>
      <c r="AE801" s="0" t="s">
        <v>150</v>
      </c>
      <c r="AF801" s="0" t="s">
        <v>151</v>
      </c>
      <c r="AH801" s="0" t="n">
        <v>14</v>
      </c>
      <c r="AI801" s="0" t="n">
        <v>11</v>
      </c>
      <c r="AN801" s="0" t="s">
        <v>147</v>
      </c>
      <c r="AO801" s="0" t="s">
        <v>908</v>
      </c>
      <c r="AP801" s="0" t="s">
        <v>909</v>
      </c>
      <c r="AQ801" s="0" t="n">
        <v>9</v>
      </c>
      <c r="AR801" s="0" t="n">
        <v>64</v>
      </c>
      <c r="AS801" s="0" t="n">
        <v>32</v>
      </c>
      <c r="AV801" s="0" t="s">
        <v>202</v>
      </c>
      <c r="AW801" s="0" t="n">
        <f aca="false">COUNTA($BC801:$EG801)</f>
        <v>45</v>
      </c>
      <c r="AX801" s="0" t="n">
        <f aca="false">COUNTIF($BC801:$EG801,"D")</f>
        <v>14</v>
      </c>
      <c r="AY801" s="0" t="n">
        <f aca="false">COUNTIF($BC801:$EG801,"R")</f>
        <v>0</v>
      </c>
      <c r="AZ801" s="2" t="n">
        <f aca="false">COUNTIF(DW801,"D")+COUNTIF(DO801,"D")+COUNTIF(DJ801,"D")+COUNTIF(DD801,"D")</f>
        <v>3</v>
      </c>
      <c r="BA801" s="0" t="n">
        <f aca="false">IF(DH801&lt;&gt;"",1,0)+IF(DI801&lt;&gt;"",1,0)+IF(DK801&lt;&gt;"",1,0)+IF(DM801&lt;&gt;"",1,0)+IF(DN801&lt;&gt;"",1,0)+IF(DO801&lt;&gt;"",1,0)+IF(DQ801&lt;&gt;"",1,0)+IF(DR801&lt;&gt;"",1,0)+IF(DT801&lt;&gt;"",1,0)+IF(DU801&lt;&gt;"",1,0)+IF(DV801&lt;&gt;"",1,0)+IF(DW801&lt;&gt;"",1,0)+IF(DX801&lt;&gt;"",1,0)+IF(DZ801&lt;&gt;"",1,0)+IF(EA801&lt;&gt;"",1,0)+IF(EB801&lt;&gt;"",1,0)+IF(EE801&lt;&gt;"",1,0)</f>
        <v>9</v>
      </c>
      <c r="BB801" s="0" t="n">
        <f aca="false">IF(AND(AV801&gt;0, AW801&gt;0),1,0)</f>
        <v>1</v>
      </c>
      <c r="BC801" s="0" t="s">
        <v>155</v>
      </c>
      <c r="BD801" s="0" t="s">
        <v>155</v>
      </c>
      <c r="BE801" s="0" t="s">
        <v>155</v>
      </c>
      <c r="BF801" s="0" t="s">
        <v>155</v>
      </c>
      <c r="BG801" s="0" t="s">
        <v>155</v>
      </c>
      <c r="BH801" s="0" t="s">
        <v>155</v>
      </c>
      <c r="BI801" s="0" t="s">
        <v>155</v>
      </c>
      <c r="BJ801" s="0" t="s">
        <v>155</v>
      </c>
      <c r="BK801" s="0" t="s">
        <v>155</v>
      </c>
      <c r="BL801" s="0" t="s">
        <v>155</v>
      </c>
      <c r="BP801" s="0" t="s">
        <v>155</v>
      </c>
      <c r="BR801" s="0" t="s">
        <v>155</v>
      </c>
      <c r="BS801" s="0" t="s">
        <v>155</v>
      </c>
      <c r="BV801" s="0" t="s">
        <v>155</v>
      </c>
      <c r="BY801" s="0" t="s">
        <v>144</v>
      </c>
      <c r="CA801" s="0" t="s">
        <v>155</v>
      </c>
      <c r="CG801" s="0" t="s">
        <v>155</v>
      </c>
      <c r="CH801" s="0" t="s">
        <v>144</v>
      </c>
      <c r="CK801" s="0" t="s">
        <v>155</v>
      </c>
      <c r="CL801" s="0" t="s">
        <v>144</v>
      </c>
      <c r="CN801" s="0" t="s">
        <v>155</v>
      </c>
      <c r="CO801" s="0" t="s">
        <v>144</v>
      </c>
      <c r="CP801" s="0" t="s">
        <v>155</v>
      </c>
      <c r="CT801" s="0" t="s">
        <v>155</v>
      </c>
      <c r="CU801" s="0" t="s">
        <v>144</v>
      </c>
      <c r="CY801" s="0" t="s">
        <v>155</v>
      </c>
      <c r="CZ801" s="0" t="s">
        <v>144</v>
      </c>
      <c r="DC801" s="0" t="s">
        <v>155</v>
      </c>
      <c r="DD801" s="0" t="s">
        <v>144</v>
      </c>
      <c r="DF801" s="0" t="s">
        <v>155</v>
      </c>
      <c r="DG801" s="0" t="s">
        <v>144</v>
      </c>
      <c r="DI801" s="0" t="s">
        <v>155</v>
      </c>
      <c r="DJ801" s="0" t="s">
        <v>144</v>
      </c>
      <c r="DL801" s="0" t="s">
        <v>155</v>
      </c>
      <c r="DM801" s="0" t="s">
        <v>144</v>
      </c>
      <c r="DN801" s="0" t="s">
        <v>155</v>
      </c>
      <c r="DR801" s="0" t="s">
        <v>155</v>
      </c>
      <c r="DS801" s="0" t="s">
        <v>144</v>
      </c>
      <c r="DT801" s="0" t="s">
        <v>144</v>
      </c>
      <c r="DU801" s="0" t="s">
        <v>155</v>
      </c>
      <c r="DW801" s="0" t="s">
        <v>144</v>
      </c>
      <c r="DX801" s="0" t="s">
        <v>155</v>
      </c>
      <c r="EA801" s="0" t="s">
        <v>155</v>
      </c>
      <c r="ED801" s="0" t="s">
        <v>144</v>
      </c>
      <c r="EF801" s="0" t="s">
        <v>155</v>
      </c>
    </row>
    <row r="802" customFormat="false" ht="13.8" hidden="false" customHeight="false" outlineLevel="0" collapsed="false">
      <c r="A802" s="0" t="s">
        <v>4022</v>
      </c>
      <c r="B802" s="0" t="n">
        <v>78</v>
      </c>
      <c r="C802" s="0" t="n">
        <v>182895</v>
      </c>
      <c r="D802" s="0" t="s">
        <v>4023</v>
      </c>
      <c r="E802" s="0" t="s">
        <v>4024</v>
      </c>
      <c r="F802" s="0" t="str">
        <f aca="false">CONCATENATE(D802," ",LEFT(H802,4),"T=",AW802,"D=",AX802,"R=",AY802,"M=",AZ802,"L=",BA802,"B=",BB802)</f>
        <v>TIPTON T=40D=11R=0M=3L=9B=1</v>
      </c>
      <c r="G802" s="0" t="s">
        <v>613</v>
      </c>
      <c r="I802" s="0" t="s">
        <v>4025</v>
      </c>
      <c r="J802" s="0" t="s">
        <v>4026</v>
      </c>
      <c r="K802" s="0" t="s">
        <v>143</v>
      </c>
      <c r="L802" s="0" t="s">
        <v>144</v>
      </c>
      <c r="M802" s="0" t="str">
        <f aca="false">RIGHT(N802,LEN(N802)-FIND(" ",N802))</f>
        <v>SOUTHERN BLVD NW</v>
      </c>
      <c r="N802" s="0" t="s">
        <v>4027</v>
      </c>
      <c r="P802" s="0" t="s">
        <v>147</v>
      </c>
      <c r="Q802" s="0" t="s">
        <v>148</v>
      </c>
      <c r="R802" s="0" t="n">
        <v>44485</v>
      </c>
      <c r="AD802" s="0" t="s">
        <v>149</v>
      </c>
      <c r="AE802" s="0" t="s">
        <v>150</v>
      </c>
      <c r="AF802" s="0" t="s">
        <v>151</v>
      </c>
      <c r="AH802" s="0" t="n">
        <v>14</v>
      </c>
      <c r="AI802" s="0" t="n">
        <v>11</v>
      </c>
      <c r="AN802" s="0" t="s">
        <v>147</v>
      </c>
      <c r="AO802" s="0" t="s">
        <v>396</v>
      </c>
      <c r="AP802" s="0" t="s">
        <v>397</v>
      </c>
      <c r="AQ802" s="0" t="n">
        <v>9</v>
      </c>
      <c r="AR802" s="0" t="n">
        <v>64</v>
      </c>
      <c r="AS802" s="0" t="n">
        <v>32</v>
      </c>
      <c r="AV802" s="0" t="s">
        <v>182</v>
      </c>
      <c r="AW802" s="0" t="n">
        <f aca="false">COUNTA($BC802:$EG802)</f>
        <v>40</v>
      </c>
      <c r="AX802" s="0" t="n">
        <f aca="false">COUNTIF($BC802:$EG802,"D")</f>
        <v>11</v>
      </c>
      <c r="AY802" s="0" t="n">
        <f aca="false">COUNTIF($BC802:$EG802,"R")</f>
        <v>0</v>
      </c>
      <c r="AZ802" s="2" t="n">
        <f aca="false">COUNTIF(DW802,"D")+COUNTIF(DO802,"D")+COUNTIF(DJ802,"D")+COUNTIF(DD802,"D")</f>
        <v>3</v>
      </c>
      <c r="BA802" s="0" t="n">
        <f aca="false">IF(DH802&lt;&gt;"",1,0)+IF(DI802&lt;&gt;"",1,0)+IF(DK802&lt;&gt;"",1,0)+IF(DM802&lt;&gt;"",1,0)+IF(DN802&lt;&gt;"",1,0)+IF(DO802&lt;&gt;"",1,0)+IF(DQ802&lt;&gt;"",1,0)+IF(DR802&lt;&gt;"",1,0)+IF(DT802&lt;&gt;"",1,0)+IF(DU802&lt;&gt;"",1,0)+IF(DV802&lt;&gt;"",1,0)+IF(DW802&lt;&gt;"",1,0)+IF(DX802&lt;&gt;"",1,0)+IF(DZ802&lt;&gt;"",1,0)+IF(EA802&lt;&gt;"",1,0)+IF(EB802&lt;&gt;"",1,0)+IF(EE802&lt;&gt;"",1,0)</f>
        <v>9</v>
      </c>
      <c r="BB802" s="0" t="n">
        <f aca="false">IF(AND(AV802&gt;0, AW802&gt;0),1,0)</f>
        <v>1</v>
      </c>
      <c r="BD802" s="0" t="s">
        <v>155</v>
      </c>
      <c r="BE802" s="0" t="s">
        <v>155</v>
      </c>
      <c r="BF802" s="0" t="s">
        <v>155</v>
      </c>
      <c r="BH802" s="0" t="s">
        <v>155</v>
      </c>
      <c r="BI802" s="0" t="s">
        <v>155</v>
      </c>
      <c r="BJ802" s="0" t="s">
        <v>155</v>
      </c>
      <c r="BK802" s="0" t="s">
        <v>155</v>
      </c>
      <c r="BL802" s="0" t="s">
        <v>155</v>
      </c>
      <c r="BP802" s="0" t="s">
        <v>155</v>
      </c>
      <c r="BR802" s="0" t="s">
        <v>155</v>
      </c>
      <c r="BS802" s="0" t="s">
        <v>155</v>
      </c>
      <c r="BV802" s="0" t="s">
        <v>155</v>
      </c>
      <c r="BY802" s="0" t="s">
        <v>144</v>
      </c>
      <c r="CA802" s="0" t="s">
        <v>155</v>
      </c>
      <c r="CG802" s="0" t="s">
        <v>155</v>
      </c>
      <c r="CK802" s="0" t="s">
        <v>155</v>
      </c>
      <c r="CL802" s="0" t="s">
        <v>144</v>
      </c>
      <c r="CN802" s="0" t="s">
        <v>155</v>
      </c>
      <c r="CO802" s="0" t="s">
        <v>144</v>
      </c>
      <c r="CP802" s="0" t="s">
        <v>155</v>
      </c>
      <c r="CU802" s="0" t="s">
        <v>144</v>
      </c>
      <c r="CV802" s="0" t="s">
        <v>155</v>
      </c>
      <c r="CY802" s="0" t="s">
        <v>155</v>
      </c>
      <c r="CZ802" s="0" t="s">
        <v>144</v>
      </c>
      <c r="DC802" s="0" t="s">
        <v>155</v>
      </c>
      <c r="DD802" s="0" t="s">
        <v>144</v>
      </c>
      <c r="DF802" s="0" t="s">
        <v>155</v>
      </c>
      <c r="DI802" s="0" t="s">
        <v>155</v>
      </c>
      <c r="DL802" s="0" t="s">
        <v>155</v>
      </c>
      <c r="DN802" s="0" t="s">
        <v>155</v>
      </c>
      <c r="DO802" s="0" t="s">
        <v>144</v>
      </c>
      <c r="DR802" s="0" t="s">
        <v>155</v>
      </c>
      <c r="DS802" s="0" t="s">
        <v>144</v>
      </c>
      <c r="DT802" s="0" t="s">
        <v>144</v>
      </c>
      <c r="DU802" s="0" t="s">
        <v>155</v>
      </c>
      <c r="DW802" s="0" t="s">
        <v>144</v>
      </c>
      <c r="DX802" s="0" t="s">
        <v>155</v>
      </c>
      <c r="EA802" s="0" t="s">
        <v>155</v>
      </c>
      <c r="ED802" s="0" t="s">
        <v>144</v>
      </c>
      <c r="EF802" s="0" t="s">
        <v>155</v>
      </c>
    </row>
    <row r="803" customFormat="false" ht="13.8" hidden="false" customHeight="false" outlineLevel="0" collapsed="false">
      <c r="A803" s="0" t="s">
        <v>4028</v>
      </c>
      <c r="B803" s="0" t="n">
        <v>78</v>
      </c>
      <c r="C803" s="0" t="n">
        <v>7888</v>
      </c>
      <c r="D803" s="0" t="s">
        <v>4029</v>
      </c>
      <c r="E803" s="0" t="s">
        <v>4030</v>
      </c>
      <c r="F803" s="0" t="str">
        <f aca="false">CONCATENATE(D803," ",LEFT(H803,4),"T=",AW803,"D=",AX803,"R=",AY803,"M=",AZ803,"L=",BA803,"B=",BB803)</f>
        <v>TITI T=44D=17R=0M=3L=9B=1</v>
      </c>
      <c r="G803" s="0" t="s">
        <v>465</v>
      </c>
      <c r="I803" s="0" t="s">
        <v>4031</v>
      </c>
      <c r="J803" s="0" t="s">
        <v>958</v>
      </c>
      <c r="K803" s="0" t="s">
        <v>143</v>
      </c>
      <c r="L803" s="0" t="s">
        <v>144</v>
      </c>
      <c r="M803" s="0" t="str">
        <f aca="false">RIGHT(N803,LEN(N803)-FIND(" ",N803))</f>
        <v>ROSELAWN AVE NE</v>
      </c>
      <c r="N803" s="0" t="s">
        <v>4032</v>
      </c>
      <c r="P803" s="0" t="s">
        <v>147</v>
      </c>
      <c r="Q803" s="0" t="s">
        <v>148</v>
      </c>
      <c r="R803" s="0" t="n">
        <v>44483</v>
      </c>
      <c r="AD803" s="0" t="s">
        <v>149</v>
      </c>
      <c r="AE803" s="0" t="s">
        <v>150</v>
      </c>
      <c r="AF803" s="0" t="s">
        <v>151</v>
      </c>
      <c r="AH803" s="0" t="n">
        <v>14</v>
      </c>
      <c r="AI803" s="0" t="n">
        <v>11</v>
      </c>
      <c r="AN803" s="0" t="s">
        <v>147</v>
      </c>
      <c r="AO803" s="0" t="s">
        <v>2809</v>
      </c>
      <c r="AP803" s="0" t="s">
        <v>2810</v>
      </c>
      <c r="AQ803" s="0" t="n">
        <v>9</v>
      </c>
      <c r="AR803" s="0" t="n">
        <v>64</v>
      </c>
      <c r="AS803" s="0" t="n">
        <v>32</v>
      </c>
      <c r="AV803" s="0" t="s">
        <v>202</v>
      </c>
      <c r="AW803" s="0" t="n">
        <f aca="false">COUNTA($BC803:$EG803)</f>
        <v>44</v>
      </c>
      <c r="AX803" s="0" t="n">
        <f aca="false">COUNTIF($BC803:$EG803,"D")</f>
        <v>17</v>
      </c>
      <c r="AY803" s="0" t="n">
        <f aca="false">COUNTIF($BC803:$EG803,"R")</f>
        <v>0</v>
      </c>
      <c r="AZ803" s="2" t="n">
        <f aca="false">COUNTIF(DW803,"D")+COUNTIF(DO803,"D")+COUNTIF(DJ803,"D")+COUNTIF(DD803,"D")</f>
        <v>3</v>
      </c>
      <c r="BA803" s="0" t="n">
        <f aca="false">IF(DH803&lt;&gt;"",1,0)+IF(DI803&lt;&gt;"",1,0)+IF(DK803&lt;&gt;"",1,0)+IF(DM803&lt;&gt;"",1,0)+IF(DN803&lt;&gt;"",1,0)+IF(DO803&lt;&gt;"",1,0)+IF(DQ803&lt;&gt;"",1,0)+IF(DR803&lt;&gt;"",1,0)+IF(DT803&lt;&gt;"",1,0)+IF(DU803&lt;&gt;"",1,0)+IF(DV803&lt;&gt;"",1,0)+IF(DW803&lt;&gt;"",1,0)+IF(DX803&lt;&gt;"",1,0)+IF(DZ803&lt;&gt;"",1,0)+IF(EA803&lt;&gt;"",1,0)+IF(EB803&lt;&gt;"",1,0)+IF(EE803&lt;&gt;"",1,0)</f>
        <v>9</v>
      </c>
      <c r="BB803" s="0" t="n">
        <f aca="false">IF(AND(AV803&gt;0, AW803&gt;0),1,0)</f>
        <v>1</v>
      </c>
      <c r="BC803" s="0" t="s">
        <v>155</v>
      </c>
      <c r="BD803" s="0" t="s">
        <v>155</v>
      </c>
      <c r="BF803" s="0" t="s">
        <v>155</v>
      </c>
      <c r="BG803" s="0" t="s">
        <v>155</v>
      </c>
      <c r="BI803" s="0" t="s">
        <v>155</v>
      </c>
      <c r="BJ803" s="0" t="s">
        <v>155</v>
      </c>
      <c r="BK803" s="0" t="s">
        <v>155</v>
      </c>
      <c r="BL803" s="0" t="s">
        <v>155</v>
      </c>
      <c r="BR803" s="0" t="s">
        <v>155</v>
      </c>
      <c r="BS803" s="0" t="s">
        <v>155</v>
      </c>
      <c r="BY803" s="0" t="s">
        <v>144</v>
      </c>
      <c r="CA803" s="0" t="s">
        <v>155</v>
      </c>
      <c r="CC803" s="0" t="s">
        <v>144</v>
      </c>
      <c r="CG803" s="0" t="s">
        <v>155</v>
      </c>
      <c r="CH803" s="0" t="s">
        <v>144</v>
      </c>
      <c r="CK803" s="0" t="s">
        <v>155</v>
      </c>
      <c r="CL803" s="0" t="s">
        <v>144</v>
      </c>
      <c r="CN803" s="0" t="s">
        <v>155</v>
      </c>
      <c r="CO803" s="0" t="s">
        <v>144</v>
      </c>
      <c r="CP803" s="0" t="s">
        <v>155</v>
      </c>
      <c r="CQ803" s="0" t="s">
        <v>144</v>
      </c>
      <c r="CU803" s="0" t="s">
        <v>144</v>
      </c>
      <c r="CV803" s="0" t="s">
        <v>155</v>
      </c>
      <c r="CW803" s="0" t="s">
        <v>144</v>
      </c>
      <c r="CY803" s="0" t="s">
        <v>155</v>
      </c>
      <c r="CZ803" s="0" t="s">
        <v>144</v>
      </c>
      <c r="DC803" s="0" t="s">
        <v>155</v>
      </c>
      <c r="DD803" s="0" t="s">
        <v>144</v>
      </c>
      <c r="DF803" s="0" t="s">
        <v>155</v>
      </c>
      <c r="DG803" s="0" t="s">
        <v>144</v>
      </c>
      <c r="DI803" s="0" t="s">
        <v>155</v>
      </c>
      <c r="DJ803" s="0" t="s">
        <v>144</v>
      </c>
      <c r="DL803" s="0" t="s">
        <v>155</v>
      </c>
      <c r="DM803" s="0" t="s">
        <v>144</v>
      </c>
      <c r="DN803" s="0" t="s">
        <v>155</v>
      </c>
      <c r="DR803" s="0" t="s">
        <v>155</v>
      </c>
      <c r="DS803" s="0" t="s">
        <v>144</v>
      </c>
      <c r="DT803" s="0" t="s">
        <v>144</v>
      </c>
      <c r="DU803" s="0" t="s">
        <v>155</v>
      </c>
      <c r="DW803" s="0" t="s">
        <v>144</v>
      </c>
      <c r="DX803" s="0" t="s">
        <v>155</v>
      </c>
      <c r="EA803" s="0" t="s">
        <v>155</v>
      </c>
      <c r="ED803" s="0" t="s">
        <v>144</v>
      </c>
      <c r="EF803" s="0" t="s">
        <v>155</v>
      </c>
    </row>
    <row r="804" customFormat="false" ht="13.8" hidden="false" customHeight="false" outlineLevel="0" collapsed="false">
      <c r="A804" s="0" t="s">
        <v>4033</v>
      </c>
      <c r="B804" s="0" t="n">
        <v>78</v>
      </c>
      <c r="C804" s="0" t="n">
        <v>429344</v>
      </c>
      <c r="D804" s="0" t="s">
        <v>4034</v>
      </c>
      <c r="E804" s="0" t="s">
        <v>4035</v>
      </c>
      <c r="F804" s="0" t="str">
        <f aca="false">CONCATENATE(D804," ",LEFT(H804,4),"T=",AW804,"D=",AX804,"R=",AY804,"M=",AZ804,"L=",BA804,"B=",BB804)</f>
        <v>TOLES ALLGOOD T=14D=6R=0M=3L=9B=1</v>
      </c>
      <c r="G804" s="0" t="s">
        <v>144</v>
      </c>
      <c r="I804" s="0" t="s">
        <v>4036</v>
      </c>
      <c r="J804" s="0" t="s">
        <v>1571</v>
      </c>
      <c r="K804" s="0" t="s">
        <v>143</v>
      </c>
      <c r="L804" s="0" t="s">
        <v>144</v>
      </c>
      <c r="M804" s="0" t="str">
        <f aca="false">RIGHT(N804,LEN(N804)-FIND(" ",N804))</f>
        <v>CENTRAL PARKWAY AVE SE</v>
      </c>
      <c r="N804" s="0" t="s">
        <v>2028</v>
      </c>
      <c r="P804" s="0" t="s">
        <v>147</v>
      </c>
      <c r="Q804" s="0" t="s">
        <v>148</v>
      </c>
      <c r="R804" s="0" t="n">
        <v>44484</v>
      </c>
      <c r="V804" s="0" t="s">
        <v>1419</v>
      </c>
      <c r="X804" s="0" t="s">
        <v>147</v>
      </c>
      <c r="Y804" s="0" t="s">
        <v>148</v>
      </c>
      <c r="Z804" s="0" t="n">
        <v>44484</v>
      </c>
      <c r="AD804" s="0" t="s">
        <v>149</v>
      </c>
      <c r="AE804" s="0" t="s">
        <v>150</v>
      </c>
      <c r="AF804" s="0" t="s">
        <v>151</v>
      </c>
      <c r="AH804" s="0" t="n">
        <v>14</v>
      </c>
      <c r="AI804" s="0" t="n">
        <v>11</v>
      </c>
      <c r="AN804" s="0" t="s">
        <v>147</v>
      </c>
      <c r="AO804" s="0" t="s">
        <v>250</v>
      </c>
      <c r="AP804" s="0" t="s">
        <v>251</v>
      </c>
      <c r="AQ804" s="0" t="n">
        <v>9</v>
      </c>
      <c r="AR804" s="0" t="n">
        <v>64</v>
      </c>
      <c r="AS804" s="0" t="n">
        <v>32</v>
      </c>
      <c r="AV804" s="0" t="s">
        <v>252</v>
      </c>
      <c r="AW804" s="0" t="n">
        <f aca="false">COUNTA($BC804:$EG804)</f>
        <v>14</v>
      </c>
      <c r="AX804" s="0" t="n">
        <f aca="false">COUNTIF($BC804:$EG804,"D")</f>
        <v>6</v>
      </c>
      <c r="AY804" s="0" t="n">
        <f aca="false">COUNTIF($BC804:$EG804,"R")</f>
        <v>0</v>
      </c>
      <c r="AZ804" s="2" t="n">
        <f aca="false">COUNTIF(DW804,"D")+COUNTIF(DO804,"D")+COUNTIF(DJ804,"D")+COUNTIF(DD804,"D")</f>
        <v>3</v>
      </c>
      <c r="BA804" s="0" t="n">
        <f aca="false">IF(DH804&lt;&gt;"",1,0)+IF(DI804&lt;&gt;"",1,0)+IF(DK804&lt;&gt;"",1,0)+IF(DM804&lt;&gt;"",1,0)+IF(DN804&lt;&gt;"",1,0)+IF(DO804&lt;&gt;"",1,0)+IF(DQ804&lt;&gt;"",1,0)+IF(DR804&lt;&gt;"",1,0)+IF(DT804&lt;&gt;"",1,0)+IF(DU804&lt;&gt;"",1,0)+IF(DV804&lt;&gt;"",1,0)+IF(DW804&lt;&gt;"",1,0)+IF(DX804&lt;&gt;"",1,0)+IF(DZ804&lt;&gt;"",1,0)+IF(EA804&lt;&gt;"",1,0)+IF(EB804&lt;&gt;"",1,0)+IF(EE804&lt;&gt;"",1,0)</f>
        <v>9</v>
      </c>
      <c r="BB804" s="0" t="n">
        <f aca="false">IF(AND(AV804&gt;0, AW804&gt;0),1,0)</f>
        <v>1</v>
      </c>
      <c r="DG804" s="0" t="s">
        <v>144</v>
      </c>
      <c r="DI804" s="0" t="s">
        <v>155</v>
      </c>
      <c r="DJ804" s="0" t="s">
        <v>144</v>
      </c>
      <c r="DL804" s="0" t="s">
        <v>155</v>
      </c>
      <c r="DM804" s="0" t="s">
        <v>144</v>
      </c>
      <c r="DN804" s="0" t="s">
        <v>155</v>
      </c>
      <c r="DO804" s="0" t="s">
        <v>144</v>
      </c>
      <c r="DR804" s="0" t="s">
        <v>155</v>
      </c>
      <c r="DU804" s="0" t="s">
        <v>155</v>
      </c>
      <c r="DW804" s="0" t="s">
        <v>144</v>
      </c>
      <c r="DX804" s="0" t="s">
        <v>155</v>
      </c>
      <c r="EA804" s="0" t="s">
        <v>155</v>
      </c>
      <c r="ED804" s="0" t="s">
        <v>144</v>
      </c>
      <c r="EF804" s="0" t="s">
        <v>155</v>
      </c>
    </row>
    <row r="805" customFormat="false" ht="13.8" hidden="false" customHeight="false" outlineLevel="0" collapsed="false">
      <c r="A805" s="0" t="s">
        <v>4037</v>
      </c>
      <c r="B805" s="0" t="n">
        <v>78</v>
      </c>
      <c r="C805" s="0" t="n">
        <v>21615</v>
      </c>
      <c r="D805" s="0" t="s">
        <v>2841</v>
      </c>
      <c r="E805" s="0" t="s">
        <v>4038</v>
      </c>
      <c r="F805" s="0" t="str">
        <f aca="false">CONCATENATE(D805," ",LEFT(H805,4),"T=",AW805,"D=",AX805,"R=",AY805,"M=",AZ805,"L=",BA805,"B=",BB805)</f>
        <v>TRIMBLE T=44D=13R=0M=3L=9B=1</v>
      </c>
      <c r="I805" s="0" t="s">
        <v>3159</v>
      </c>
      <c r="J805" s="0" t="s">
        <v>587</v>
      </c>
      <c r="K805" s="0" t="s">
        <v>143</v>
      </c>
      <c r="L805" s="0" t="s">
        <v>144</v>
      </c>
      <c r="M805" s="0" t="str">
        <f aca="false">RIGHT(N805,LEN(N805)-FIND(" ",N805))</f>
        <v>DODGE DR NW</v>
      </c>
      <c r="N805" s="0" t="s">
        <v>4039</v>
      </c>
      <c r="P805" s="0" t="s">
        <v>147</v>
      </c>
      <c r="Q805" s="0" t="s">
        <v>148</v>
      </c>
      <c r="R805" s="0" t="n">
        <v>44485</v>
      </c>
      <c r="AD805" s="0" t="s">
        <v>149</v>
      </c>
      <c r="AE805" s="0" t="s">
        <v>150</v>
      </c>
      <c r="AF805" s="0" t="s">
        <v>151</v>
      </c>
      <c r="AH805" s="0" t="n">
        <v>14</v>
      </c>
      <c r="AI805" s="0" t="n">
        <v>11</v>
      </c>
      <c r="AN805" s="0" t="s">
        <v>147</v>
      </c>
      <c r="AO805" s="0" t="s">
        <v>344</v>
      </c>
      <c r="AP805" s="0" t="s">
        <v>345</v>
      </c>
      <c r="AQ805" s="0" t="n">
        <v>9</v>
      </c>
      <c r="AR805" s="0" t="n">
        <v>64</v>
      </c>
      <c r="AS805" s="0" t="n">
        <v>32</v>
      </c>
      <c r="AV805" s="0" t="s">
        <v>223</v>
      </c>
      <c r="AW805" s="0" t="n">
        <f aca="false">COUNTA($BC805:$EG805)</f>
        <v>44</v>
      </c>
      <c r="AX805" s="0" t="n">
        <f aca="false">COUNTIF($BC805:$EG805,"D")</f>
        <v>13</v>
      </c>
      <c r="AY805" s="0" t="n">
        <f aca="false">COUNTIF($BC805:$EG805,"R")</f>
        <v>0</v>
      </c>
      <c r="AZ805" s="2" t="n">
        <f aca="false">COUNTIF(DW805,"D")+COUNTIF(DO805,"D")+COUNTIF(DJ805,"D")+COUNTIF(DD805,"D")</f>
        <v>3</v>
      </c>
      <c r="BA805" s="0" t="n">
        <f aca="false">IF(DH805&lt;&gt;"",1,0)+IF(DI805&lt;&gt;"",1,0)+IF(DK805&lt;&gt;"",1,0)+IF(DM805&lt;&gt;"",1,0)+IF(DN805&lt;&gt;"",1,0)+IF(DO805&lt;&gt;"",1,0)+IF(DQ805&lt;&gt;"",1,0)+IF(DR805&lt;&gt;"",1,0)+IF(DT805&lt;&gt;"",1,0)+IF(DU805&lt;&gt;"",1,0)+IF(DV805&lt;&gt;"",1,0)+IF(DW805&lt;&gt;"",1,0)+IF(DX805&lt;&gt;"",1,0)+IF(DZ805&lt;&gt;"",1,0)+IF(EA805&lt;&gt;"",1,0)+IF(EB805&lt;&gt;"",1,0)+IF(EE805&lt;&gt;"",1,0)</f>
        <v>9</v>
      </c>
      <c r="BB805" s="0" t="n">
        <f aca="false">IF(AND(AV805&gt;0, AW805&gt;0),1,0)</f>
        <v>1</v>
      </c>
      <c r="BC805" s="0" t="s">
        <v>155</v>
      </c>
      <c r="BD805" s="0" t="s">
        <v>155</v>
      </c>
      <c r="BE805" s="0" t="s">
        <v>155</v>
      </c>
      <c r="BF805" s="0" t="s">
        <v>155</v>
      </c>
      <c r="BG805" s="0" t="s">
        <v>155</v>
      </c>
      <c r="BH805" s="0" t="s">
        <v>155</v>
      </c>
      <c r="BI805" s="0" t="s">
        <v>155</v>
      </c>
      <c r="BJ805" s="0" t="s">
        <v>155</v>
      </c>
      <c r="BK805" s="0" t="s">
        <v>155</v>
      </c>
      <c r="BL805" s="0" t="s">
        <v>155</v>
      </c>
      <c r="BP805" s="0" t="s">
        <v>155</v>
      </c>
      <c r="BR805" s="0" t="s">
        <v>155</v>
      </c>
      <c r="BS805" s="0" t="s">
        <v>155</v>
      </c>
      <c r="BY805" s="0" t="s">
        <v>144</v>
      </c>
      <c r="CA805" s="0" t="s">
        <v>155</v>
      </c>
      <c r="CG805" s="0" t="s">
        <v>155</v>
      </c>
      <c r="CK805" s="0" t="s">
        <v>155</v>
      </c>
      <c r="CL805" s="0" t="s">
        <v>144</v>
      </c>
      <c r="CN805" s="0" t="s">
        <v>155</v>
      </c>
      <c r="CO805" s="0" t="s">
        <v>144</v>
      </c>
      <c r="CP805" s="0" t="s">
        <v>155</v>
      </c>
      <c r="CT805" s="0" t="s">
        <v>155</v>
      </c>
      <c r="CV805" s="0" t="s">
        <v>155</v>
      </c>
      <c r="CW805" s="0" t="s">
        <v>144</v>
      </c>
      <c r="CY805" s="0" t="s">
        <v>155</v>
      </c>
      <c r="CZ805" s="0" t="s">
        <v>144</v>
      </c>
      <c r="DC805" s="0" t="s">
        <v>155</v>
      </c>
      <c r="DD805" s="0" t="s">
        <v>144</v>
      </c>
      <c r="DF805" s="0" t="s">
        <v>155</v>
      </c>
      <c r="DG805" s="0" t="s">
        <v>144</v>
      </c>
      <c r="DI805" s="0" t="s">
        <v>155</v>
      </c>
      <c r="DJ805" s="0" t="s">
        <v>144</v>
      </c>
      <c r="DL805" s="0" t="s">
        <v>155</v>
      </c>
      <c r="DM805" s="0" t="s">
        <v>144</v>
      </c>
      <c r="DN805" s="0" t="s">
        <v>155</v>
      </c>
      <c r="DR805" s="0" t="s">
        <v>155</v>
      </c>
      <c r="DS805" s="0" t="s">
        <v>144</v>
      </c>
      <c r="DT805" s="0" t="s">
        <v>144</v>
      </c>
      <c r="DU805" s="0" t="s">
        <v>155</v>
      </c>
      <c r="DW805" s="0" t="s">
        <v>144</v>
      </c>
      <c r="DX805" s="0" t="s">
        <v>155</v>
      </c>
      <c r="EA805" s="0" t="s">
        <v>155</v>
      </c>
      <c r="ED805" s="0" t="s">
        <v>144</v>
      </c>
      <c r="EF805" s="0" t="s">
        <v>155</v>
      </c>
    </row>
    <row r="806" customFormat="false" ht="13.8" hidden="false" customHeight="false" outlineLevel="0" collapsed="false">
      <c r="A806" s="0" t="s">
        <v>4040</v>
      </c>
      <c r="B806" s="0" t="n">
        <v>78</v>
      </c>
      <c r="C806" s="0" t="n">
        <v>19727</v>
      </c>
      <c r="D806" s="0" t="s">
        <v>4041</v>
      </c>
      <c r="E806" s="0" t="s">
        <v>354</v>
      </c>
      <c r="F806" s="0" t="str">
        <f aca="false">CONCATENATE(D806," ",LEFT(H806,4),"T=",AW806,"D=",AX806,"R=",AY806,"M=",AZ806,"L=",BA806,"B=",BB806)</f>
        <v>TURNER T=48D=16R=0M=3L=9B=1</v>
      </c>
      <c r="I806" s="0" t="s">
        <v>4042</v>
      </c>
      <c r="J806" s="0" t="s">
        <v>4043</v>
      </c>
      <c r="K806" s="0" t="s">
        <v>143</v>
      </c>
      <c r="L806" s="0" t="s">
        <v>144</v>
      </c>
      <c r="M806" s="0" t="str">
        <f aca="false">RIGHT(N806,LEN(N806)-FIND(" ",N806))</f>
        <v>VAN WYE ST SE</v>
      </c>
      <c r="N806" s="0" t="s">
        <v>4044</v>
      </c>
      <c r="P806" s="0" t="s">
        <v>147</v>
      </c>
      <c r="Q806" s="0" t="s">
        <v>148</v>
      </c>
      <c r="R806" s="0" t="n">
        <v>44484</v>
      </c>
      <c r="AD806" s="0" t="s">
        <v>149</v>
      </c>
      <c r="AE806" s="0" t="s">
        <v>150</v>
      </c>
      <c r="AF806" s="0" t="s">
        <v>151</v>
      </c>
      <c r="AH806" s="0" t="n">
        <v>14</v>
      </c>
      <c r="AI806" s="0" t="n">
        <v>11</v>
      </c>
      <c r="AN806" s="0" t="s">
        <v>147</v>
      </c>
      <c r="AO806" s="0" t="s">
        <v>3378</v>
      </c>
      <c r="AP806" s="0" t="s">
        <v>3379</v>
      </c>
      <c r="AQ806" s="0" t="n">
        <v>9</v>
      </c>
      <c r="AR806" s="0" t="n">
        <v>64</v>
      </c>
      <c r="AS806" s="0" t="n">
        <v>32</v>
      </c>
      <c r="AV806" s="0" t="s">
        <v>2802</v>
      </c>
      <c r="AW806" s="0" t="n">
        <f aca="false">COUNTA($BC806:$EG806)</f>
        <v>48</v>
      </c>
      <c r="AX806" s="0" t="n">
        <f aca="false">COUNTIF($BC806:$EG806,"D")</f>
        <v>16</v>
      </c>
      <c r="AY806" s="0" t="n">
        <f aca="false">COUNTIF($BC806:$EG806,"R")</f>
        <v>0</v>
      </c>
      <c r="AZ806" s="2" t="n">
        <f aca="false">COUNTIF(DW806,"D")+COUNTIF(DO806,"D")+COUNTIF(DJ806,"D")+COUNTIF(DD806,"D")</f>
        <v>3</v>
      </c>
      <c r="BA806" s="0" t="n">
        <f aca="false">IF(DH806&lt;&gt;"",1,0)+IF(DI806&lt;&gt;"",1,0)+IF(DK806&lt;&gt;"",1,0)+IF(DM806&lt;&gt;"",1,0)+IF(DN806&lt;&gt;"",1,0)+IF(DO806&lt;&gt;"",1,0)+IF(DQ806&lt;&gt;"",1,0)+IF(DR806&lt;&gt;"",1,0)+IF(DT806&lt;&gt;"",1,0)+IF(DU806&lt;&gt;"",1,0)+IF(DV806&lt;&gt;"",1,0)+IF(DW806&lt;&gt;"",1,0)+IF(DX806&lt;&gt;"",1,0)+IF(DZ806&lt;&gt;"",1,0)+IF(EA806&lt;&gt;"",1,0)+IF(EB806&lt;&gt;"",1,0)+IF(EE806&lt;&gt;"",1,0)</f>
        <v>9</v>
      </c>
      <c r="BB806" s="0" t="n">
        <f aca="false">IF(AND(AV806&gt;0, AW806&gt;0),1,0)</f>
        <v>1</v>
      </c>
      <c r="BC806" s="0" t="s">
        <v>155</v>
      </c>
      <c r="BD806" s="0" t="s">
        <v>155</v>
      </c>
      <c r="BE806" s="0" t="s">
        <v>155</v>
      </c>
      <c r="BF806" s="0" t="s">
        <v>155</v>
      </c>
      <c r="BG806" s="0" t="s">
        <v>155</v>
      </c>
      <c r="BH806" s="0" t="s">
        <v>155</v>
      </c>
      <c r="BI806" s="0" t="s">
        <v>155</v>
      </c>
      <c r="BJ806" s="0" t="s">
        <v>155</v>
      </c>
      <c r="BK806" s="0" t="s">
        <v>155</v>
      </c>
      <c r="BL806" s="0" t="s">
        <v>155</v>
      </c>
      <c r="BP806" s="0" t="s">
        <v>155</v>
      </c>
      <c r="BR806" s="0" t="s">
        <v>155</v>
      </c>
      <c r="BS806" s="0" t="s">
        <v>155</v>
      </c>
      <c r="BT806" s="0" t="s">
        <v>155</v>
      </c>
      <c r="BV806" s="0" t="s">
        <v>155</v>
      </c>
      <c r="BY806" s="0" t="s">
        <v>144</v>
      </c>
      <c r="CA806" s="0" t="s">
        <v>155</v>
      </c>
      <c r="CG806" s="0" t="s">
        <v>155</v>
      </c>
      <c r="CH806" s="0" t="s">
        <v>144</v>
      </c>
      <c r="CK806" s="0" t="s">
        <v>155</v>
      </c>
      <c r="CL806" s="0" t="s">
        <v>144</v>
      </c>
      <c r="CN806" s="0" t="s">
        <v>155</v>
      </c>
      <c r="CO806" s="0" t="s">
        <v>144</v>
      </c>
      <c r="CP806" s="0" t="s">
        <v>155</v>
      </c>
      <c r="CQ806" s="0" t="s">
        <v>144</v>
      </c>
      <c r="CT806" s="0" t="s">
        <v>155</v>
      </c>
      <c r="CU806" s="0" t="s">
        <v>144</v>
      </c>
      <c r="CV806" s="0" t="s">
        <v>155</v>
      </c>
      <c r="CW806" s="0" t="s">
        <v>144</v>
      </c>
      <c r="CZ806" s="0" t="s">
        <v>144</v>
      </c>
      <c r="DC806" s="0" t="s">
        <v>155</v>
      </c>
      <c r="DD806" s="0" t="s">
        <v>144</v>
      </c>
      <c r="DF806" s="0" t="s">
        <v>155</v>
      </c>
      <c r="DG806" s="0" t="s">
        <v>144</v>
      </c>
      <c r="DI806" s="0" t="s">
        <v>155</v>
      </c>
      <c r="DJ806" s="0" t="s">
        <v>144</v>
      </c>
      <c r="DL806" s="0" t="s">
        <v>155</v>
      </c>
      <c r="DM806" s="0" t="s">
        <v>144</v>
      </c>
      <c r="DN806" s="0" t="s">
        <v>155</v>
      </c>
      <c r="DR806" s="0" t="s">
        <v>155</v>
      </c>
      <c r="DS806" s="0" t="s">
        <v>144</v>
      </c>
      <c r="DT806" s="0" t="s">
        <v>144</v>
      </c>
      <c r="DU806" s="0" t="s">
        <v>155</v>
      </c>
      <c r="DW806" s="0" t="s">
        <v>144</v>
      </c>
      <c r="DX806" s="0" t="s">
        <v>155</v>
      </c>
      <c r="EA806" s="0" t="s">
        <v>155</v>
      </c>
      <c r="ED806" s="0" t="s">
        <v>144</v>
      </c>
      <c r="EF806" s="0" t="s">
        <v>155</v>
      </c>
    </row>
    <row r="807" customFormat="false" ht="13.8" hidden="false" customHeight="false" outlineLevel="0" collapsed="false">
      <c r="A807" s="0" t="s">
        <v>4045</v>
      </c>
      <c r="B807" s="0" t="n">
        <v>78</v>
      </c>
      <c r="C807" s="0" t="n">
        <v>129107</v>
      </c>
      <c r="D807" s="0" t="s">
        <v>4046</v>
      </c>
      <c r="E807" s="0" t="s">
        <v>1844</v>
      </c>
      <c r="F807" s="0" t="str">
        <f aca="false">CONCATENATE(D807," ",LEFT(H807,4),"T=",AW807,"D=",AX807,"R=",AY807,"M=",AZ807,"L=",BA807,"B=",BB807)</f>
        <v>UJCZO T=48D=15R=0M=3L=9B=1</v>
      </c>
      <c r="G807" s="0" t="s">
        <v>613</v>
      </c>
      <c r="I807" s="0" t="s">
        <v>4047</v>
      </c>
      <c r="J807" s="0" t="s">
        <v>868</v>
      </c>
      <c r="K807" s="0" t="s">
        <v>143</v>
      </c>
      <c r="L807" s="0" t="s">
        <v>144</v>
      </c>
      <c r="M807" s="0" t="str">
        <f aca="false">RIGHT(N807,LEN(N807)-FIND(" ",N807))</f>
        <v>OAK KNOLL AVE SE</v>
      </c>
      <c r="N807" s="0" t="s">
        <v>4048</v>
      </c>
      <c r="P807" s="0" t="s">
        <v>147</v>
      </c>
      <c r="Q807" s="0" t="s">
        <v>148</v>
      </c>
      <c r="R807" s="0" t="n">
        <v>44483</v>
      </c>
      <c r="AD807" s="0" t="s">
        <v>149</v>
      </c>
      <c r="AE807" s="0" t="s">
        <v>150</v>
      </c>
      <c r="AF807" s="0" t="s">
        <v>151</v>
      </c>
      <c r="AH807" s="0" t="n">
        <v>14</v>
      </c>
      <c r="AI807" s="0" t="n">
        <v>11</v>
      </c>
      <c r="AN807" s="0" t="s">
        <v>147</v>
      </c>
      <c r="AO807" s="0" t="s">
        <v>3046</v>
      </c>
      <c r="AP807" s="0" t="s">
        <v>3047</v>
      </c>
      <c r="AQ807" s="0" t="n">
        <v>9</v>
      </c>
      <c r="AR807" s="0" t="n">
        <v>64</v>
      </c>
      <c r="AS807" s="0" t="n">
        <v>32</v>
      </c>
      <c r="AV807" s="0" t="s">
        <v>2802</v>
      </c>
      <c r="AW807" s="0" t="n">
        <f aca="false">COUNTA($BC807:$EG807)</f>
        <v>48</v>
      </c>
      <c r="AX807" s="0" t="n">
        <f aca="false">COUNTIF($BC807:$EG807,"D")</f>
        <v>15</v>
      </c>
      <c r="AY807" s="0" t="n">
        <f aca="false">COUNTIF($BC807:$EG807,"R")</f>
        <v>0</v>
      </c>
      <c r="AZ807" s="2" t="n">
        <f aca="false">COUNTIF(DW807,"D")+COUNTIF(DO807,"D")+COUNTIF(DJ807,"D")+COUNTIF(DD807,"D")</f>
        <v>3</v>
      </c>
      <c r="BA807" s="0" t="n">
        <f aca="false">IF(DH807&lt;&gt;"",1,0)+IF(DI807&lt;&gt;"",1,0)+IF(DK807&lt;&gt;"",1,0)+IF(DM807&lt;&gt;"",1,0)+IF(DN807&lt;&gt;"",1,0)+IF(DO807&lt;&gt;"",1,0)+IF(DQ807&lt;&gt;"",1,0)+IF(DR807&lt;&gt;"",1,0)+IF(DT807&lt;&gt;"",1,0)+IF(DU807&lt;&gt;"",1,0)+IF(DV807&lt;&gt;"",1,0)+IF(DW807&lt;&gt;"",1,0)+IF(DX807&lt;&gt;"",1,0)+IF(DZ807&lt;&gt;"",1,0)+IF(EA807&lt;&gt;"",1,0)+IF(EB807&lt;&gt;"",1,0)+IF(EE807&lt;&gt;"",1,0)</f>
        <v>9</v>
      </c>
      <c r="BB807" s="0" t="n">
        <f aca="false">IF(AND(AV807&gt;0, AW807&gt;0),1,0)</f>
        <v>1</v>
      </c>
      <c r="BC807" s="0" t="s">
        <v>155</v>
      </c>
      <c r="BD807" s="0" t="s">
        <v>155</v>
      </c>
      <c r="BE807" s="0" t="s">
        <v>155</v>
      </c>
      <c r="BF807" s="0" t="s">
        <v>155</v>
      </c>
      <c r="BG807" s="0" t="s">
        <v>155</v>
      </c>
      <c r="BH807" s="0" t="s">
        <v>155</v>
      </c>
      <c r="BI807" s="0" t="s">
        <v>155</v>
      </c>
      <c r="BJ807" s="0" t="s">
        <v>155</v>
      </c>
      <c r="BK807" s="0" t="s">
        <v>155</v>
      </c>
      <c r="BL807" s="0" t="s">
        <v>155</v>
      </c>
      <c r="BP807" s="0" t="s">
        <v>155</v>
      </c>
      <c r="BR807" s="0" t="s">
        <v>155</v>
      </c>
      <c r="BS807" s="0" t="s">
        <v>155</v>
      </c>
      <c r="BT807" s="0" t="s">
        <v>155</v>
      </c>
      <c r="BV807" s="0" t="s">
        <v>155</v>
      </c>
      <c r="BY807" s="0" t="s">
        <v>144</v>
      </c>
      <c r="CA807" s="0" t="s">
        <v>155</v>
      </c>
      <c r="CC807" s="0" t="s">
        <v>144</v>
      </c>
      <c r="CG807" s="0" t="s">
        <v>155</v>
      </c>
      <c r="CH807" s="0" t="s">
        <v>144</v>
      </c>
      <c r="CK807" s="0" t="s">
        <v>155</v>
      </c>
      <c r="CL807" s="0" t="s">
        <v>144</v>
      </c>
      <c r="CN807" s="0" t="s">
        <v>155</v>
      </c>
      <c r="CO807" s="0" t="s">
        <v>144</v>
      </c>
      <c r="CP807" s="0" t="s">
        <v>155</v>
      </c>
      <c r="CQ807" s="0" t="s">
        <v>144</v>
      </c>
      <c r="CT807" s="0" t="s">
        <v>155</v>
      </c>
      <c r="CU807" s="0" t="s">
        <v>144</v>
      </c>
      <c r="CV807" s="0" t="s">
        <v>155</v>
      </c>
      <c r="CY807" s="0" t="s">
        <v>155</v>
      </c>
      <c r="DC807" s="0" t="s">
        <v>155</v>
      </c>
      <c r="DD807" s="0" t="s">
        <v>144</v>
      </c>
      <c r="DF807" s="0" t="s">
        <v>155</v>
      </c>
      <c r="DG807" s="0" t="s">
        <v>144</v>
      </c>
      <c r="DI807" s="0" t="s">
        <v>155</v>
      </c>
      <c r="DJ807" s="0" t="s">
        <v>144</v>
      </c>
      <c r="DL807" s="0" t="s">
        <v>155</v>
      </c>
      <c r="DM807" s="0" t="s">
        <v>144</v>
      </c>
      <c r="DN807" s="0" t="s">
        <v>155</v>
      </c>
      <c r="DR807" s="0" t="s">
        <v>155</v>
      </c>
      <c r="DS807" s="0" t="s">
        <v>144</v>
      </c>
      <c r="DT807" s="0" t="s">
        <v>144</v>
      </c>
      <c r="DU807" s="0" t="s">
        <v>155</v>
      </c>
      <c r="DW807" s="0" t="s">
        <v>144</v>
      </c>
      <c r="DX807" s="0" t="s">
        <v>155</v>
      </c>
      <c r="EA807" s="0" t="s">
        <v>155</v>
      </c>
      <c r="ED807" s="0" t="s">
        <v>144</v>
      </c>
      <c r="EF807" s="0" t="s">
        <v>155</v>
      </c>
    </row>
    <row r="808" customFormat="false" ht="13.8" hidden="false" customHeight="false" outlineLevel="0" collapsed="false">
      <c r="A808" s="0" t="s">
        <v>4049</v>
      </c>
      <c r="B808" s="0" t="n">
        <v>78</v>
      </c>
      <c r="C808" s="0" t="n">
        <v>142498</v>
      </c>
      <c r="D808" s="0" t="s">
        <v>4046</v>
      </c>
      <c r="E808" s="0" t="s">
        <v>4050</v>
      </c>
      <c r="F808" s="0" t="str">
        <f aca="false">CONCATENATE(D808," ",LEFT(H808,4),"T=",AW808,"D=",AX808,"R=",AY808,"M=",AZ808,"L=",BA808,"B=",BB808)</f>
        <v>UJCZO T=49D=16R=0M=3L=9B=1</v>
      </c>
      <c r="G808" s="0" t="s">
        <v>264</v>
      </c>
      <c r="I808" s="0" t="s">
        <v>4051</v>
      </c>
      <c r="J808" s="0" t="s">
        <v>868</v>
      </c>
      <c r="K808" s="0" t="s">
        <v>143</v>
      </c>
      <c r="L808" s="0" t="s">
        <v>144</v>
      </c>
      <c r="M808" s="0" t="str">
        <f aca="false">RIGHT(N808,LEN(N808)-FIND(" ",N808))</f>
        <v>OAK KNOLL AVE SE</v>
      </c>
      <c r="N808" s="0" t="s">
        <v>4048</v>
      </c>
      <c r="P808" s="0" t="s">
        <v>147</v>
      </c>
      <c r="Q808" s="0" t="s">
        <v>148</v>
      </c>
      <c r="R808" s="0" t="n">
        <v>44483</v>
      </c>
      <c r="AD808" s="0" t="s">
        <v>149</v>
      </c>
      <c r="AE808" s="0" t="s">
        <v>150</v>
      </c>
      <c r="AF808" s="0" t="s">
        <v>151</v>
      </c>
      <c r="AH808" s="0" t="n">
        <v>14</v>
      </c>
      <c r="AI808" s="0" t="n">
        <v>11</v>
      </c>
      <c r="AN808" s="0" t="s">
        <v>147</v>
      </c>
      <c r="AO808" s="0" t="s">
        <v>3046</v>
      </c>
      <c r="AP808" s="0" t="s">
        <v>3047</v>
      </c>
      <c r="AQ808" s="0" t="n">
        <v>9</v>
      </c>
      <c r="AR808" s="0" t="n">
        <v>64</v>
      </c>
      <c r="AS808" s="0" t="n">
        <v>32</v>
      </c>
      <c r="AV808" s="0" t="s">
        <v>2802</v>
      </c>
      <c r="AW808" s="0" t="n">
        <f aca="false">COUNTA($BC808:$EG808)</f>
        <v>49</v>
      </c>
      <c r="AX808" s="0" t="n">
        <f aca="false">COUNTIF($BC808:$EG808,"D")</f>
        <v>16</v>
      </c>
      <c r="AY808" s="0" t="n">
        <f aca="false">COUNTIF($BC808:$EG808,"R")</f>
        <v>0</v>
      </c>
      <c r="AZ808" s="2" t="n">
        <f aca="false">COUNTIF(DW808,"D")+COUNTIF(DO808,"D")+COUNTIF(DJ808,"D")+COUNTIF(DD808,"D")</f>
        <v>3</v>
      </c>
      <c r="BA808" s="0" t="n">
        <f aca="false">IF(DH808&lt;&gt;"",1,0)+IF(DI808&lt;&gt;"",1,0)+IF(DK808&lt;&gt;"",1,0)+IF(DM808&lt;&gt;"",1,0)+IF(DN808&lt;&gt;"",1,0)+IF(DO808&lt;&gt;"",1,0)+IF(DQ808&lt;&gt;"",1,0)+IF(DR808&lt;&gt;"",1,0)+IF(DT808&lt;&gt;"",1,0)+IF(DU808&lt;&gt;"",1,0)+IF(DV808&lt;&gt;"",1,0)+IF(DW808&lt;&gt;"",1,0)+IF(DX808&lt;&gt;"",1,0)+IF(DZ808&lt;&gt;"",1,0)+IF(EA808&lt;&gt;"",1,0)+IF(EB808&lt;&gt;"",1,0)+IF(EE808&lt;&gt;"",1,0)</f>
        <v>9</v>
      </c>
      <c r="BB808" s="0" t="n">
        <f aca="false">IF(AND(AV808&gt;0, AW808&gt;0),1,0)</f>
        <v>1</v>
      </c>
      <c r="BC808" s="0" t="s">
        <v>155</v>
      </c>
      <c r="BD808" s="0" t="s">
        <v>155</v>
      </c>
      <c r="BE808" s="0" t="s">
        <v>155</v>
      </c>
      <c r="BF808" s="0" t="s">
        <v>155</v>
      </c>
      <c r="BG808" s="0" t="s">
        <v>155</v>
      </c>
      <c r="BH808" s="0" t="s">
        <v>155</v>
      </c>
      <c r="BI808" s="0" t="s">
        <v>155</v>
      </c>
      <c r="BJ808" s="0" t="s">
        <v>155</v>
      </c>
      <c r="BK808" s="0" t="s">
        <v>155</v>
      </c>
      <c r="BL808" s="0" t="s">
        <v>155</v>
      </c>
      <c r="BP808" s="0" t="s">
        <v>155</v>
      </c>
      <c r="BR808" s="0" t="s">
        <v>155</v>
      </c>
      <c r="BS808" s="0" t="s">
        <v>155</v>
      </c>
      <c r="BT808" s="0" t="s">
        <v>155</v>
      </c>
      <c r="BV808" s="0" t="s">
        <v>155</v>
      </c>
      <c r="BY808" s="0" t="s">
        <v>144</v>
      </c>
      <c r="CA808" s="0" t="s">
        <v>155</v>
      </c>
      <c r="CC808" s="0" t="s">
        <v>144</v>
      </c>
      <c r="CG808" s="0" t="s">
        <v>155</v>
      </c>
      <c r="CH808" s="0" t="s">
        <v>144</v>
      </c>
      <c r="CK808" s="0" t="s">
        <v>155</v>
      </c>
      <c r="CL808" s="0" t="s">
        <v>144</v>
      </c>
      <c r="CN808" s="0" t="s">
        <v>155</v>
      </c>
      <c r="CO808" s="0" t="s">
        <v>144</v>
      </c>
      <c r="CP808" s="0" t="s">
        <v>155</v>
      </c>
      <c r="CQ808" s="0" t="s">
        <v>144</v>
      </c>
      <c r="CT808" s="0" t="s">
        <v>155</v>
      </c>
      <c r="CU808" s="0" t="s">
        <v>144</v>
      </c>
      <c r="CV808" s="0" t="s">
        <v>155</v>
      </c>
      <c r="CY808" s="0" t="s">
        <v>155</v>
      </c>
      <c r="CZ808" s="0" t="s">
        <v>144</v>
      </c>
      <c r="DC808" s="0" t="s">
        <v>155</v>
      </c>
      <c r="DD808" s="0" t="s">
        <v>144</v>
      </c>
      <c r="DF808" s="0" t="s">
        <v>155</v>
      </c>
      <c r="DG808" s="0" t="s">
        <v>144</v>
      </c>
      <c r="DI808" s="0" t="s">
        <v>155</v>
      </c>
      <c r="DJ808" s="0" t="s">
        <v>144</v>
      </c>
      <c r="DL808" s="0" t="s">
        <v>155</v>
      </c>
      <c r="DM808" s="0" t="s">
        <v>144</v>
      </c>
      <c r="DN808" s="0" t="s">
        <v>155</v>
      </c>
      <c r="DR808" s="0" t="s">
        <v>155</v>
      </c>
      <c r="DS808" s="0" t="s">
        <v>144</v>
      </c>
      <c r="DT808" s="0" t="s">
        <v>144</v>
      </c>
      <c r="DU808" s="0" t="s">
        <v>155</v>
      </c>
      <c r="DW808" s="0" t="s">
        <v>144</v>
      </c>
      <c r="DX808" s="0" t="s">
        <v>155</v>
      </c>
      <c r="EA808" s="0" t="s">
        <v>155</v>
      </c>
      <c r="ED808" s="0" t="s">
        <v>144</v>
      </c>
      <c r="EF808" s="0" t="s">
        <v>155</v>
      </c>
    </row>
    <row r="809" customFormat="false" ht="13.8" hidden="false" customHeight="false" outlineLevel="0" collapsed="false">
      <c r="A809" s="0" t="s">
        <v>4052</v>
      </c>
      <c r="B809" s="0" t="n">
        <v>78</v>
      </c>
      <c r="C809" s="0" t="n">
        <v>246972</v>
      </c>
      <c r="D809" s="0" t="s">
        <v>4053</v>
      </c>
      <c r="E809" s="0" t="s">
        <v>4054</v>
      </c>
      <c r="F809" s="0" t="str">
        <f aca="false">CONCATENATE(D809," ",LEFT(H809,4),"T=",AW809,"D=",AX809,"R=",AY809,"M=",AZ809,"L=",BA809,"B=",BB809)</f>
        <v>ULICNY T=48D=16R=0M=3L=9B=1</v>
      </c>
      <c r="G809" s="0" t="s">
        <v>159</v>
      </c>
      <c r="I809" s="0" t="s">
        <v>4055</v>
      </c>
      <c r="J809" s="0" t="s">
        <v>4056</v>
      </c>
      <c r="K809" s="0" t="s">
        <v>143</v>
      </c>
      <c r="L809" s="0" t="s">
        <v>144</v>
      </c>
      <c r="M809" s="0" t="str">
        <f aca="false">RIGHT(N809,LEN(N809)-FIND(" ",N809))</f>
        <v>MELWOOD DR NE</v>
      </c>
      <c r="N809" s="0" t="s">
        <v>4057</v>
      </c>
      <c r="P809" s="0" t="s">
        <v>147</v>
      </c>
      <c r="Q809" s="0" t="s">
        <v>148</v>
      </c>
      <c r="R809" s="0" t="n">
        <v>44483</v>
      </c>
      <c r="AD809" s="0" t="s">
        <v>149</v>
      </c>
      <c r="AE809" s="0" t="s">
        <v>150</v>
      </c>
      <c r="AF809" s="0" t="s">
        <v>151</v>
      </c>
      <c r="AH809" s="0" t="n">
        <v>14</v>
      </c>
      <c r="AI809" s="0" t="n">
        <v>11</v>
      </c>
      <c r="AN809" s="0" t="s">
        <v>147</v>
      </c>
      <c r="AO809" s="0" t="s">
        <v>908</v>
      </c>
      <c r="AP809" s="0" t="s">
        <v>909</v>
      </c>
      <c r="AQ809" s="0" t="n">
        <v>9</v>
      </c>
      <c r="AR809" s="0" t="n">
        <v>64</v>
      </c>
      <c r="AS809" s="0" t="n">
        <v>32</v>
      </c>
      <c r="AV809" s="0" t="s">
        <v>202</v>
      </c>
      <c r="AW809" s="0" t="n">
        <f aca="false">COUNTA($BC809:$EG809)</f>
        <v>48</v>
      </c>
      <c r="AX809" s="0" t="n">
        <f aca="false">COUNTIF($BC809:$EG809,"D")</f>
        <v>16</v>
      </c>
      <c r="AY809" s="0" t="n">
        <f aca="false">COUNTIF($BC809:$EG809,"R")</f>
        <v>0</v>
      </c>
      <c r="AZ809" s="2" t="n">
        <f aca="false">COUNTIF(DW809,"D")+COUNTIF(DO809,"D")+COUNTIF(DJ809,"D")+COUNTIF(DD809,"D")</f>
        <v>3</v>
      </c>
      <c r="BA809" s="0" t="n">
        <f aca="false">IF(DH809&lt;&gt;"",1,0)+IF(DI809&lt;&gt;"",1,0)+IF(DK809&lt;&gt;"",1,0)+IF(DM809&lt;&gt;"",1,0)+IF(DN809&lt;&gt;"",1,0)+IF(DO809&lt;&gt;"",1,0)+IF(DQ809&lt;&gt;"",1,0)+IF(DR809&lt;&gt;"",1,0)+IF(DT809&lt;&gt;"",1,0)+IF(DU809&lt;&gt;"",1,0)+IF(DV809&lt;&gt;"",1,0)+IF(DW809&lt;&gt;"",1,0)+IF(DX809&lt;&gt;"",1,0)+IF(DZ809&lt;&gt;"",1,0)+IF(EA809&lt;&gt;"",1,0)+IF(EB809&lt;&gt;"",1,0)+IF(EE809&lt;&gt;"",1,0)</f>
        <v>9</v>
      </c>
      <c r="BB809" s="0" t="n">
        <f aca="false">IF(AND(AV809&gt;0, AW809&gt;0),1,0)</f>
        <v>1</v>
      </c>
      <c r="BC809" s="0" t="s">
        <v>155</v>
      </c>
      <c r="BD809" s="0" t="s">
        <v>155</v>
      </c>
      <c r="BE809" s="0" t="s">
        <v>155</v>
      </c>
      <c r="BF809" s="0" t="s">
        <v>155</v>
      </c>
      <c r="BG809" s="0" t="s">
        <v>155</v>
      </c>
      <c r="BH809" s="0" t="s">
        <v>155</v>
      </c>
      <c r="BI809" s="0" t="s">
        <v>155</v>
      </c>
      <c r="BJ809" s="0" t="s">
        <v>155</v>
      </c>
      <c r="BK809" s="0" t="s">
        <v>155</v>
      </c>
      <c r="BL809" s="0" t="s">
        <v>155</v>
      </c>
      <c r="BP809" s="0" t="s">
        <v>155</v>
      </c>
      <c r="BR809" s="0" t="s">
        <v>155</v>
      </c>
      <c r="BS809" s="0" t="s">
        <v>155</v>
      </c>
      <c r="BV809" s="0" t="s">
        <v>155</v>
      </c>
      <c r="BY809" s="0" t="s">
        <v>144</v>
      </c>
      <c r="CA809" s="0" t="s">
        <v>155</v>
      </c>
      <c r="CG809" s="0" t="s">
        <v>155</v>
      </c>
      <c r="CH809" s="0" t="s">
        <v>144</v>
      </c>
      <c r="CK809" s="0" t="s">
        <v>155</v>
      </c>
      <c r="CL809" s="0" t="s">
        <v>144</v>
      </c>
      <c r="CN809" s="0" t="s">
        <v>155</v>
      </c>
      <c r="CO809" s="0" t="s">
        <v>144</v>
      </c>
      <c r="CP809" s="0" t="s">
        <v>155</v>
      </c>
      <c r="CQ809" s="0" t="s">
        <v>144</v>
      </c>
      <c r="CT809" s="0" t="s">
        <v>155</v>
      </c>
      <c r="CU809" s="0" t="s">
        <v>144</v>
      </c>
      <c r="CV809" s="0" t="s">
        <v>155</v>
      </c>
      <c r="CW809" s="0" t="s">
        <v>144</v>
      </c>
      <c r="CY809" s="0" t="s">
        <v>155</v>
      </c>
      <c r="CZ809" s="0" t="s">
        <v>144</v>
      </c>
      <c r="DC809" s="0" t="s">
        <v>155</v>
      </c>
      <c r="DD809" s="0" t="s">
        <v>144</v>
      </c>
      <c r="DF809" s="0" t="s">
        <v>155</v>
      </c>
      <c r="DG809" s="0" t="s">
        <v>144</v>
      </c>
      <c r="DI809" s="0" t="s">
        <v>155</v>
      </c>
      <c r="DJ809" s="0" t="s">
        <v>144</v>
      </c>
      <c r="DL809" s="0" t="s">
        <v>155</v>
      </c>
      <c r="DM809" s="0" t="s">
        <v>144</v>
      </c>
      <c r="DN809" s="0" t="s">
        <v>155</v>
      </c>
      <c r="DR809" s="0" t="s">
        <v>155</v>
      </c>
      <c r="DS809" s="0" t="s">
        <v>144</v>
      </c>
      <c r="DT809" s="0" t="s">
        <v>144</v>
      </c>
      <c r="DU809" s="0" t="s">
        <v>155</v>
      </c>
      <c r="DW809" s="0" t="s">
        <v>144</v>
      </c>
      <c r="DX809" s="0" t="s">
        <v>155</v>
      </c>
      <c r="EA809" s="0" t="s">
        <v>155</v>
      </c>
      <c r="ED809" s="0" t="s">
        <v>144</v>
      </c>
      <c r="EF809" s="0" t="s">
        <v>155</v>
      </c>
    </row>
    <row r="810" customFormat="false" ht="13.8" hidden="false" customHeight="false" outlineLevel="0" collapsed="false">
      <c r="A810" s="0" t="s">
        <v>4058</v>
      </c>
      <c r="B810" s="0" t="n">
        <v>78</v>
      </c>
      <c r="C810" s="0" t="n">
        <v>12835</v>
      </c>
      <c r="D810" s="0" t="s">
        <v>4059</v>
      </c>
      <c r="E810" s="0" t="s">
        <v>681</v>
      </c>
      <c r="F810" s="0" t="str">
        <f aca="false">CONCATENATE(D810," ",LEFT(H810,4),"T=",AW810,"D=",AX810,"R=",AY810,"M=",AZ810,"L=",BA810,"B=",BB810)</f>
        <v>URCHEK T=49D=16R=1M=3L=9B=1</v>
      </c>
      <c r="G810" s="0" t="s">
        <v>281</v>
      </c>
      <c r="I810" s="0" t="s">
        <v>4060</v>
      </c>
      <c r="J810" s="0" t="s">
        <v>1051</v>
      </c>
      <c r="K810" s="0" t="s">
        <v>143</v>
      </c>
      <c r="L810" s="0" t="s">
        <v>144</v>
      </c>
      <c r="M810" s="0" t="str">
        <f aca="false">RIGHT(N810,LEN(N810)-FIND(" ",N810))</f>
        <v>WAINWOOD DR SE</v>
      </c>
      <c r="N810" s="0" t="s">
        <v>4061</v>
      </c>
      <c r="P810" s="0" t="s">
        <v>147</v>
      </c>
      <c r="Q810" s="0" t="s">
        <v>148</v>
      </c>
      <c r="R810" s="0" t="n">
        <v>44484</v>
      </c>
      <c r="AD810" s="0" t="s">
        <v>149</v>
      </c>
      <c r="AE810" s="0" t="s">
        <v>150</v>
      </c>
      <c r="AF810" s="0" t="s">
        <v>151</v>
      </c>
      <c r="AH810" s="0" t="n">
        <v>14</v>
      </c>
      <c r="AI810" s="0" t="n">
        <v>11</v>
      </c>
      <c r="AN810" s="0" t="s">
        <v>147</v>
      </c>
      <c r="AO810" s="0" t="s">
        <v>268</v>
      </c>
      <c r="AP810" s="0" t="s">
        <v>269</v>
      </c>
      <c r="AQ810" s="0" t="n">
        <v>9</v>
      </c>
      <c r="AR810" s="0" t="n">
        <v>64</v>
      </c>
      <c r="AS810" s="0" t="n">
        <v>32</v>
      </c>
      <c r="AV810" s="0" t="s">
        <v>252</v>
      </c>
      <c r="AW810" s="0" t="n">
        <f aca="false">COUNTA($BC810:$EG810)</f>
        <v>49</v>
      </c>
      <c r="AX810" s="0" t="n">
        <f aca="false">COUNTIF($BC810:$EG810,"D")</f>
        <v>16</v>
      </c>
      <c r="AY810" s="0" t="n">
        <f aca="false">COUNTIF($BC810:$EG810,"R")</f>
        <v>1</v>
      </c>
      <c r="AZ810" s="2" t="n">
        <f aca="false">COUNTIF(DW810,"D")+COUNTIF(DO810,"D")+COUNTIF(DJ810,"D")+COUNTIF(DD810,"D")</f>
        <v>3</v>
      </c>
      <c r="BA810" s="0" t="n">
        <f aca="false">IF(DH810&lt;&gt;"",1,0)+IF(DI810&lt;&gt;"",1,0)+IF(DK810&lt;&gt;"",1,0)+IF(DM810&lt;&gt;"",1,0)+IF(DN810&lt;&gt;"",1,0)+IF(DO810&lt;&gt;"",1,0)+IF(DQ810&lt;&gt;"",1,0)+IF(DR810&lt;&gt;"",1,0)+IF(DT810&lt;&gt;"",1,0)+IF(DU810&lt;&gt;"",1,0)+IF(DV810&lt;&gt;"",1,0)+IF(DW810&lt;&gt;"",1,0)+IF(DX810&lt;&gt;"",1,0)+IF(DZ810&lt;&gt;"",1,0)+IF(EA810&lt;&gt;"",1,0)+IF(EB810&lt;&gt;"",1,0)+IF(EE810&lt;&gt;"",1,0)</f>
        <v>9</v>
      </c>
      <c r="BB810" s="0" t="n">
        <f aca="false">IF(AND(AV810&gt;0, AW810&gt;0),1,0)</f>
        <v>1</v>
      </c>
      <c r="BC810" s="0" t="s">
        <v>155</v>
      </c>
      <c r="BD810" s="0" t="s">
        <v>155</v>
      </c>
      <c r="BE810" s="0" t="s">
        <v>155</v>
      </c>
      <c r="BF810" s="0" t="s">
        <v>155</v>
      </c>
      <c r="BG810" s="0" t="s">
        <v>155</v>
      </c>
      <c r="BH810" s="0" t="s">
        <v>155</v>
      </c>
      <c r="BI810" s="0" t="s">
        <v>155</v>
      </c>
      <c r="BJ810" s="0" t="s">
        <v>155</v>
      </c>
      <c r="BK810" s="0" t="s">
        <v>155</v>
      </c>
      <c r="BL810" s="0" t="s">
        <v>155</v>
      </c>
      <c r="BP810" s="0" t="s">
        <v>155</v>
      </c>
      <c r="BR810" s="0" t="s">
        <v>155</v>
      </c>
      <c r="BS810" s="0" t="s">
        <v>155</v>
      </c>
      <c r="BV810" s="0" t="s">
        <v>155</v>
      </c>
      <c r="BY810" s="0" t="s">
        <v>144</v>
      </c>
      <c r="CA810" s="0" t="s">
        <v>155</v>
      </c>
      <c r="CC810" s="0" t="s">
        <v>144</v>
      </c>
      <c r="CG810" s="0" t="s">
        <v>155</v>
      </c>
      <c r="CH810" s="0" t="s">
        <v>144</v>
      </c>
      <c r="CK810" s="0" t="s">
        <v>155</v>
      </c>
      <c r="CL810" s="0" t="s">
        <v>144</v>
      </c>
      <c r="CN810" s="0" t="s">
        <v>155</v>
      </c>
      <c r="CO810" s="0" t="s">
        <v>144</v>
      </c>
      <c r="CP810" s="0" t="s">
        <v>155</v>
      </c>
      <c r="CQ810" s="0" t="s">
        <v>144</v>
      </c>
      <c r="CT810" s="0" t="s">
        <v>155</v>
      </c>
      <c r="CU810" s="0" t="s">
        <v>144</v>
      </c>
      <c r="CV810" s="0" t="s">
        <v>155</v>
      </c>
      <c r="CW810" s="0" t="s">
        <v>144</v>
      </c>
      <c r="CY810" s="0" t="s">
        <v>155</v>
      </c>
      <c r="CZ810" s="0" t="s">
        <v>144</v>
      </c>
      <c r="DC810" s="0" t="s">
        <v>155</v>
      </c>
      <c r="DD810" s="0" t="s">
        <v>144</v>
      </c>
      <c r="DF810" s="0" t="s">
        <v>155</v>
      </c>
      <c r="DG810" s="0" t="s">
        <v>144</v>
      </c>
      <c r="DI810" s="0" t="s">
        <v>155</v>
      </c>
      <c r="DJ810" s="0" t="s">
        <v>144</v>
      </c>
      <c r="DL810" s="0" t="s">
        <v>155</v>
      </c>
      <c r="DM810" s="0" t="s">
        <v>144</v>
      </c>
      <c r="DN810" s="0" t="s">
        <v>155</v>
      </c>
      <c r="DR810" s="0" t="s">
        <v>155</v>
      </c>
      <c r="DS810" s="0" t="s">
        <v>217</v>
      </c>
      <c r="DT810" s="0" t="s">
        <v>144</v>
      </c>
      <c r="DU810" s="0" t="s">
        <v>155</v>
      </c>
      <c r="DW810" s="0" t="s">
        <v>144</v>
      </c>
      <c r="DX810" s="0" t="s">
        <v>155</v>
      </c>
      <c r="EA810" s="0" t="s">
        <v>155</v>
      </c>
      <c r="ED810" s="0" t="s">
        <v>144</v>
      </c>
      <c r="EF810" s="0" t="s">
        <v>155</v>
      </c>
    </row>
    <row r="811" customFormat="false" ht="13.8" hidden="false" customHeight="false" outlineLevel="0" collapsed="false">
      <c r="A811" s="0" t="s">
        <v>4062</v>
      </c>
      <c r="B811" s="0" t="n">
        <v>78</v>
      </c>
      <c r="C811" s="0" t="n">
        <v>15254</v>
      </c>
      <c r="D811" s="0" t="s">
        <v>4063</v>
      </c>
      <c r="E811" s="0" t="s">
        <v>1064</v>
      </c>
      <c r="F811" s="0" t="str">
        <f aca="false">CONCATENATE(D811," ",LEFT(H811,4),"T=",AW811,"D=",AX811,"R=",AY811,"M=",AZ811,"L=",BA811,"B=",BB811)</f>
        <v>VANWINKLE T=46D=15R=1M=3L=9B=1</v>
      </c>
      <c r="G811" s="0" t="s">
        <v>264</v>
      </c>
      <c r="I811" s="0" t="s">
        <v>4064</v>
      </c>
      <c r="J811" s="0" t="s">
        <v>4065</v>
      </c>
      <c r="K811" s="0" t="s">
        <v>143</v>
      </c>
      <c r="L811" s="0" t="s">
        <v>217</v>
      </c>
      <c r="M811" s="0" t="str">
        <f aca="false">RIGHT(N811,LEN(N811)-FIND(" ",N811))</f>
        <v>PERKINSWOOD BLVD NE</v>
      </c>
      <c r="N811" s="0" t="s">
        <v>4066</v>
      </c>
      <c r="P811" s="0" t="s">
        <v>147</v>
      </c>
      <c r="Q811" s="0" t="s">
        <v>148</v>
      </c>
      <c r="R811" s="0" t="n">
        <v>44483</v>
      </c>
      <c r="AD811" s="0" t="s">
        <v>149</v>
      </c>
      <c r="AE811" s="0" t="s">
        <v>150</v>
      </c>
      <c r="AF811" s="0" t="s">
        <v>151</v>
      </c>
      <c r="AH811" s="0" t="n">
        <v>14</v>
      </c>
      <c r="AI811" s="0" t="n">
        <v>11</v>
      </c>
      <c r="AN811" s="0" t="s">
        <v>147</v>
      </c>
      <c r="AO811" s="0" t="s">
        <v>908</v>
      </c>
      <c r="AP811" s="0" t="s">
        <v>909</v>
      </c>
      <c r="AQ811" s="0" t="n">
        <v>9</v>
      </c>
      <c r="AR811" s="0" t="n">
        <v>64</v>
      </c>
      <c r="AS811" s="0" t="n">
        <v>32</v>
      </c>
      <c r="AV811" s="0" t="s">
        <v>202</v>
      </c>
      <c r="AW811" s="0" t="n">
        <f aca="false">COUNTA($BC811:$EG811)</f>
        <v>46</v>
      </c>
      <c r="AX811" s="0" t="n">
        <f aca="false">COUNTIF($BC811:$EG811,"D")</f>
        <v>15</v>
      </c>
      <c r="AY811" s="0" t="n">
        <f aca="false">COUNTIF($BC811:$EG811,"R")</f>
        <v>1</v>
      </c>
      <c r="AZ811" s="2" t="n">
        <f aca="false">COUNTIF(DW811,"D")+COUNTIF(DO811,"D")+COUNTIF(DJ811,"D")+COUNTIF(DD811,"D")</f>
        <v>3</v>
      </c>
      <c r="BA811" s="0" t="n">
        <f aca="false">IF(DH811&lt;&gt;"",1,0)+IF(DI811&lt;&gt;"",1,0)+IF(DK811&lt;&gt;"",1,0)+IF(DM811&lt;&gt;"",1,0)+IF(DN811&lt;&gt;"",1,0)+IF(DO811&lt;&gt;"",1,0)+IF(DQ811&lt;&gt;"",1,0)+IF(DR811&lt;&gt;"",1,0)+IF(DT811&lt;&gt;"",1,0)+IF(DU811&lt;&gt;"",1,0)+IF(DV811&lt;&gt;"",1,0)+IF(DW811&lt;&gt;"",1,0)+IF(DX811&lt;&gt;"",1,0)+IF(DZ811&lt;&gt;"",1,0)+IF(EA811&lt;&gt;"",1,0)+IF(EB811&lt;&gt;"",1,0)+IF(EE811&lt;&gt;"",1,0)</f>
        <v>9</v>
      </c>
      <c r="BB811" s="0" t="n">
        <f aca="false">IF(AND(AV811&gt;0, AW811&gt;0),1,0)</f>
        <v>1</v>
      </c>
      <c r="BC811" s="0" t="s">
        <v>155</v>
      </c>
      <c r="BD811" s="0" t="s">
        <v>155</v>
      </c>
      <c r="BF811" s="0" t="s">
        <v>155</v>
      </c>
      <c r="BG811" s="0" t="s">
        <v>155</v>
      </c>
      <c r="BH811" s="0" t="s">
        <v>155</v>
      </c>
      <c r="BI811" s="0" t="s">
        <v>155</v>
      </c>
      <c r="BJ811" s="0" t="s">
        <v>155</v>
      </c>
      <c r="BK811" s="0" t="s">
        <v>155</v>
      </c>
      <c r="BL811" s="0" t="s">
        <v>155</v>
      </c>
      <c r="BP811" s="0" t="s">
        <v>155</v>
      </c>
      <c r="BR811" s="0" t="s">
        <v>155</v>
      </c>
      <c r="BS811" s="0" t="s">
        <v>155</v>
      </c>
      <c r="BV811" s="0" t="s">
        <v>155</v>
      </c>
      <c r="BY811" s="0" t="s">
        <v>144</v>
      </c>
      <c r="CA811" s="0" t="s">
        <v>155</v>
      </c>
      <c r="CG811" s="0" t="s">
        <v>155</v>
      </c>
      <c r="CH811" s="0" t="s">
        <v>144</v>
      </c>
      <c r="CK811" s="0" t="s">
        <v>155</v>
      </c>
      <c r="CL811" s="0" t="s">
        <v>144</v>
      </c>
      <c r="CN811" s="0" t="s">
        <v>155</v>
      </c>
      <c r="CO811" s="0" t="s">
        <v>144</v>
      </c>
      <c r="CP811" s="0" t="s">
        <v>155</v>
      </c>
      <c r="CQ811" s="0" t="s">
        <v>144</v>
      </c>
      <c r="CT811" s="0" t="s">
        <v>155</v>
      </c>
      <c r="CU811" s="0" t="s">
        <v>144</v>
      </c>
      <c r="CV811" s="0" t="s">
        <v>155</v>
      </c>
      <c r="CW811" s="0" t="s">
        <v>144</v>
      </c>
      <c r="CY811" s="0" t="s">
        <v>155</v>
      </c>
      <c r="CZ811" s="0" t="s">
        <v>144</v>
      </c>
      <c r="DC811" s="0" t="s">
        <v>155</v>
      </c>
      <c r="DD811" s="0" t="s">
        <v>144</v>
      </c>
      <c r="DF811" s="0" t="s">
        <v>155</v>
      </c>
      <c r="DG811" s="0" t="s">
        <v>144</v>
      </c>
      <c r="DI811" s="0" t="s">
        <v>155</v>
      </c>
      <c r="DJ811" s="0" t="s">
        <v>144</v>
      </c>
      <c r="DL811" s="0" t="s">
        <v>155</v>
      </c>
      <c r="DM811" s="0" t="s">
        <v>144</v>
      </c>
      <c r="DN811" s="0" t="s">
        <v>155</v>
      </c>
      <c r="DR811" s="0" t="s">
        <v>155</v>
      </c>
      <c r="DS811" s="0" t="s">
        <v>144</v>
      </c>
      <c r="DT811" s="0" t="s">
        <v>144</v>
      </c>
      <c r="DU811" s="0" t="s">
        <v>155</v>
      </c>
      <c r="DW811" s="0" t="s">
        <v>144</v>
      </c>
      <c r="DX811" s="0" t="s">
        <v>155</v>
      </c>
      <c r="EA811" s="0" t="s">
        <v>155</v>
      </c>
      <c r="ED811" s="0" t="s">
        <v>217</v>
      </c>
    </row>
    <row r="812" customFormat="false" ht="13.8" hidden="false" customHeight="false" outlineLevel="0" collapsed="false">
      <c r="A812" s="0" t="s">
        <v>4067</v>
      </c>
      <c r="B812" s="0" t="n">
        <v>78</v>
      </c>
      <c r="C812" s="0" t="n">
        <v>127947</v>
      </c>
      <c r="D812" s="0" t="s">
        <v>4068</v>
      </c>
      <c r="E812" s="0" t="s">
        <v>4069</v>
      </c>
      <c r="F812" s="0" t="str">
        <f aca="false">CONCATENATE(D812," ",LEFT(H812,4),"T=",AW812,"D=",AX812,"R=",AY812,"M=",AZ812,"L=",BA812,"B=",BB812)</f>
        <v>VARLEY T=48D=17R=0M=3L=9B=1</v>
      </c>
      <c r="G812" s="0" t="s">
        <v>613</v>
      </c>
      <c r="I812" s="0" t="s">
        <v>4070</v>
      </c>
      <c r="J812" s="0" t="s">
        <v>4071</v>
      </c>
      <c r="K812" s="0" t="s">
        <v>143</v>
      </c>
      <c r="L812" s="0" t="s">
        <v>144</v>
      </c>
      <c r="M812" s="0" t="str">
        <f aca="false">RIGHT(N812,LEN(N812)-FIND(" ",N812))</f>
        <v>BONNIE BRAE AVE NE</v>
      </c>
      <c r="N812" s="0" t="s">
        <v>4072</v>
      </c>
      <c r="P812" s="0" t="s">
        <v>147</v>
      </c>
      <c r="Q812" s="0" t="s">
        <v>148</v>
      </c>
      <c r="R812" s="0" t="n">
        <v>44483</v>
      </c>
      <c r="AD812" s="0" t="s">
        <v>149</v>
      </c>
      <c r="AE812" s="0" t="s">
        <v>150</v>
      </c>
      <c r="AF812" s="0" t="s">
        <v>151</v>
      </c>
      <c r="AH812" s="0" t="n">
        <v>14</v>
      </c>
      <c r="AI812" s="0" t="n">
        <v>11</v>
      </c>
      <c r="AN812" s="0" t="s">
        <v>147</v>
      </c>
      <c r="AO812" s="0" t="s">
        <v>1197</v>
      </c>
      <c r="AP812" s="0" t="s">
        <v>1198</v>
      </c>
      <c r="AQ812" s="0" t="n">
        <v>9</v>
      </c>
      <c r="AR812" s="0" t="n">
        <v>64</v>
      </c>
      <c r="AS812" s="0" t="n">
        <v>32</v>
      </c>
      <c r="AV812" s="0" t="s">
        <v>202</v>
      </c>
      <c r="AW812" s="0" t="n">
        <f aca="false">COUNTA($BC812:$EG812)</f>
        <v>48</v>
      </c>
      <c r="AX812" s="0" t="n">
        <f aca="false">COUNTIF($BC812:$EG812,"D")</f>
        <v>17</v>
      </c>
      <c r="AY812" s="0" t="n">
        <f aca="false">COUNTIF($BC812:$EG812,"R")</f>
        <v>0</v>
      </c>
      <c r="AZ812" s="2" t="n">
        <f aca="false">COUNTIF(DW812,"D")+COUNTIF(DO812,"D")+COUNTIF(DJ812,"D")+COUNTIF(DD812,"D")</f>
        <v>3</v>
      </c>
      <c r="BA812" s="0" t="n">
        <f aca="false">IF(DH812&lt;&gt;"",1,0)+IF(DI812&lt;&gt;"",1,0)+IF(DK812&lt;&gt;"",1,0)+IF(DM812&lt;&gt;"",1,0)+IF(DN812&lt;&gt;"",1,0)+IF(DO812&lt;&gt;"",1,0)+IF(DQ812&lt;&gt;"",1,0)+IF(DR812&lt;&gt;"",1,0)+IF(DT812&lt;&gt;"",1,0)+IF(DU812&lt;&gt;"",1,0)+IF(DV812&lt;&gt;"",1,0)+IF(DW812&lt;&gt;"",1,0)+IF(DX812&lt;&gt;"",1,0)+IF(DZ812&lt;&gt;"",1,0)+IF(EA812&lt;&gt;"",1,0)+IF(EB812&lt;&gt;"",1,0)+IF(EE812&lt;&gt;"",1,0)</f>
        <v>9</v>
      </c>
      <c r="BB812" s="0" t="n">
        <f aca="false">IF(AND(AV812&gt;0, AW812&gt;0),1,0)</f>
        <v>1</v>
      </c>
      <c r="BC812" s="0" t="s">
        <v>155</v>
      </c>
      <c r="BD812" s="0" t="s">
        <v>155</v>
      </c>
      <c r="BE812" s="0" t="s">
        <v>155</v>
      </c>
      <c r="BF812" s="0" t="s">
        <v>155</v>
      </c>
      <c r="BG812" s="0" t="s">
        <v>155</v>
      </c>
      <c r="BH812" s="0" t="s">
        <v>155</v>
      </c>
      <c r="BI812" s="0" t="s">
        <v>155</v>
      </c>
      <c r="BJ812" s="0" t="s">
        <v>155</v>
      </c>
      <c r="BK812" s="0" t="s">
        <v>155</v>
      </c>
      <c r="BL812" s="0" t="s">
        <v>155</v>
      </c>
      <c r="BP812" s="0" t="s">
        <v>155</v>
      </c>
      <c r="BR812" s="0" t="s">
        <v>155</v>
      </c>
      <c r="BS812" s="0" t="s">
        <v>155</v>
      </c>
      <c r="BY812" s="0" t="s">
        <v>144</v>
      </c>
      <c r="CA812" s="0" t="s">
        <v>155</v>
      </c>
      <c r="CC812" s="0" t="s">
        <v>144</v>
      </c>
      <c r="CG812" s="0" t="s">
        <v>155</v>
      </c>
      <c r="CH812" s="0" t="s">
        <v>144</v>
      </c>
      <c r="CK812" s="0" t="s">
        <v>155</v>
      </c>
      <c r="CL812" s="0" t="s">
        <v>144</v>
      </c>
      <c r="CN812" s="0" t="s">
        <v>155</v>
      </c>
      <c r="CO812" s="0" t="s">
        <v>144</v>
      </c>
      <c r="CP812" s="0" t="s">
        <v>155</v>
      </c>
      <c r="CQ812" s="0" t="s">
        <v>144</v>
      </c>
      <c r="CT812" s="0" t="s">
        <v>155</v>
      </c>
      <c r="CU812" s="0" t="s">
        <v>144</v>
      </c>
      <c r="CV812" s="0" t="s">
        <v>155</v>
      </c>
      <c r="CW812" s="0" t="s">
        <v>144</v>
      </c>
      <c r="CY812" s="0" t="s">
        <v>155</v>
      </c>
      <c r="CZ812" s="0" t="s">
        <v>144</v>
      </c>
      <c r="DC812" s="0" t="s">
        <v>155</v>
      </c>
      <c r="DD812" s="0" t="s">
        <v>144</v>
      </c>
      <c r="DF812" s="0" t="s">
        <v>155</v>
      </c>
      <c r="DG812" s="0" t="s">
        <v>144</v>
      </c>
      <c r="DI812" s="0" t="s">
        <v>155</v>
      </c>
      <c r="DJ812" s="0" t="s">
        <v>144</v>
      </c>
      <c r="DL812" s="0" t="s">
        <v>155</v>
      </c>
      <c r="DM812" s="0" t="s">
        <v>144</v>
      </c>
      <c r="DN812" s="0" t="s">
        <v>155</v>
      </c>
      <c r="DR812" s="0" t="s">
        <v>155</v>
      </c>
      <c r="DS812" s="0" t="s">
        <v>144</v>
      </c>
      <c r="DT812" s="0" t="s">
        <v>144</v>
      </c>
      <c r="DU812" s="0" t="s">
        <v>155</v>
      </c>
      <c r="DW812" s="0" t="s">
        <v>144</v>
      </c>
      <c r="DX812" s="0" t="s">
        <v>155</v>
      </c>
      <c r="EA812" s="0" t="s">
        <v>155</v>
      </c>
      <c r="ED812" s="0" t="s">
        <v>144</v>
      </c>
      <c r="EF812" s="0" t="s">
        <v>155</v>
      </c>
    </row>
    <row r="813" customFormat="false" ht="13.8" hidden="false" customHeight="false" outlineLevel="0" collapsed="false">
      <c r="A813" s="0" t="s">
        <v>4073</v>
      </c>
      <c r="B813" s="0" t="n">
        <v>78</v>
      </c>
      <c r="C813" s="0" t="n">
        <v>4639</v>
      </c>
      <c r="D813" s="0" t="s">
        <v>4068</v>
      </c>
      <c r="E813" s="0" t="s">
        <v>470</v>
      </c>
      <c r="F813" s="0" t="str">
        <f aca="false">CONCATENATE(D813," ",LEFT(H813,4),"T=",AW813,"D=",AX813,"R=",AY813,"M=",AZ813,"L=",BA813,"B=",BB813)</f>
        <v>VARLEY T=48D=16R=0M=3L=9B=1</v>
      </c>
      <c r="G813" s="0" t="s">
        <v>613</v>
      </c>
      <c r="I813" s="0" t="s">
        <v>4074</v>
      </c>
      <c r="J813" s="0" t="s">
        <v>4075</v>
      </c>
      <c r="K813" s="0" t="s">
        <v>143</v>
      </c>
      <c r="L813" s="0" t="s">
        <v>144</v>
      </c>
      <c r="M813" s="0" t="str">
        <f aca="false">RIGHT(N813,LEN(N813)-FIND(" ",N813))</f>
        <v>BONNIE BRAE AVE NE</v>
      </c>
      <c r="N813" s="0" t="s">
        <v>4072</v>
      </c>
      <c r="P813" s="0" t="s">
        <v>147</v>
      </c>
      <c r="Q813" s="0" t="s">
        <v>148</v>
      </c>
      <c r="R813" s="0" t="n">
        <v>44483</v>
      </c>
      <c r="AD813" s="0" t="s">
        <v>149</v>
      </c>
      <c r="AE813" s="0" t="s">
        <v>150</v>
      </c>
      <c r="AF813" s="0" t="s">
        <v>151</v>
      </c>
      <c r="AH813" s="0" t="n">
        <v>14</v>
      </c>
      <c r="AI813" s="0" t="n">
        <v>11</v>
      </c>
      <c r="AN813" s="0" t="s">
        <v>147</v>
      </c>
      <c r="AO813" s="0" t="s">
        <v>1197</v>
      </c>
      <c r="AP813" s="0" t="s">
        <v>1198</v>
      </c>
      <c r="AQ813" s="0" t="n">
        <v>9</v>
      </c>
      <c r="AR813" s="0" t="n">
        <v>64</v>
      </c>
      <c r="AS813" s="0" t="n">
        <v>32</v>
      </c>
      <c r="AV813" s="0" t="s">
        <v>202</v>
      </c>
      <c r="AW813" s="0" t="n">
        <f aca="false">COUNTA($BC813:$EG813)</f>
        <v>48</v>
      </c>
      <c r="AX813" s="0" t="n">
        <f aca="false">COUNTIF($BC813:$EG813,"D")</f>
        <v>16</v>
      </c>
      <c r="AY813" s="0" t="n">
        <f aca="false">COUNTIF($BC813:$EG813,"R")</f>
        <v>0</v>
      </c>
      <c r="AZ813" s="2" t="n">
        <f aca="false">COUNTIF(DW813,"D")+COUNTIF(DO813,"D")+COUNTIF(DJ813,"D")+COUNTIF(DD813,"D")</f>
        <v>3</v>
      </c>
      <c r="BA813" s="0" t="n">
        <f aca="false">IF(DH813&lt;&gt;"",1,0)+IF(DI813&lt;&gt;"",1,0)+IF(DK813&lt;&gt;"",1,0)+IF(DM813&lt;&gt;"",1,0)+IF(DN813&lt;&gt;"",1,0)+IF(DO813&lt;&gt;"",1,0)+IF(DQ813&lt;&gt;"",1,0)+IF(DR813&lt;&gt;"",1,0)+IF(DT813&lt;&gt;"",1,0)+IF(DU813&lt;&gt;"",1,0)+IF(DV813&lt;&gt;"",1,0)+IF(DW813&lt;&gt;"",1,0)+IF(DX813&lt;&gt;"",1,0)+IF(DZ813&lt;&gt;"",1,0)+IF(EA813&lt;&gt;"",1,0)+IF(EB813&lt;&gt;"",1,0)+IF(EE813&lt;&gt;"",1,0)</f>
        <v>9</v>
      </c>
      <c r="BB813" s="0" t="n">
        <f aca="false">IF(AND(AV813&gt;0, AW813&gt;0),1,0)</f>
        <v>1</v>
      </c>
      <c r="BC813" s="0" t="s">
        <v>155</v>
      </c>
      <c r="BD813" s="0" t="s">
        <v>155</v>
      </c>
      <c r="BE813" s="0" t="s">
        <v>155</v>
      </c>
      <c r="BF813" s="0" t="s">
        <v>155</v>
      </c>
      <c r="BG813" s="0" t="s">
        <v>155</v>
      </c>
      <c r="BH813" s="0" t="s">
        <v>155</v>
      </c>
      <c r="BI813" s="0" t="s">
        <v>155</v>
      </c>
      <c r="BJ813" s="0" t="s">
        <v>155</v>
      </c>
      <c r="BK813" s="0" t="s">
        <v>155</v>
      </c>
      <c r="BL813" s="0" t="s">
        <v>155</v>
      </c>
      <c r="BP813" s="0" t="s">
        <v>155</v>
      </c>
      <c r="BR813" s="0" t="s">
        <v>155</v>
      </c>
      <c r="BS813" s="0" t="s">
        <v>155</v>
      </c>
      <c r="BV813" s="0" t="s">
        <v>155</v>
      </c>
      <c r="BY813" s="0" t="s">
        <v>144</v>
      </c>
      <c r="CA813" s="0" t="s">
        <v>155</v>
      </c>
      <c r="CG813" s="0" t="s">
        <v>155</v>
      </c>
      <c r="CH813" s="0" t="s">
        <v>144</v>
      </c>
      <c r="CK813" s="0" t="s">
        <v>155</v>
      </c>
      <c r="CL813" s="0" t="s">
        <v>144</v>
      </c>
      <c r="CN813" s="0" t="s">
        <v>155</v>
      </c>
      <c r="CO813" s="0" t="s">
        <v>144</v>
      </c>
      <c r="CP813" s="0" t="s">
        <v>155</v>
      </c>
      <c r="CQ813" s="0" t="s">
        <v>144</v>
      </c>
      <c r="CT813" s="0" t="s">
        <v>155</v>
      </c>
      <c r="CU813" s="0" t="s">
        <v>144</v>
      </c>
      <c r="CV813" s="0" t="s">
        <v>155</v>
      </c>
      <c r="CW813" s="0" t="s">
        <v>144</v>
      </c>
      <c r="CY813" s="0" t="s">
        <v>155</v>
      </c>
      <c r="CZ813" s="0" t="s">
        <v>144</v>
      </c>
      <c r="DC813" s="0" t="s">
        <v>155</v>
      </c>
      <c r="DD813" s="0" t="s">
        <v>144</v>
      </c>
      <c r="DF813" s="0" t="s">
        <v>155</v>
      </c>
      <c r="DG813" s="0" t="s">
        <v>144</v>
      </c>
      <c r="DI813" s="0" t="s">
        <v>155</v>
      </c>
      <c r="DJ813" s="0" t="s">
        <v>144</v>
      </c>
      <c r="DL813" s="0" t="s">
        <v>155</v>
      </c>
      <c r="DM813" s="0" t="s">
        <v>144</v>
      </c>
      <c r="DN813" s="0" t="s">
        <v>155</v>
      </c>
      <c r="DR813" s="0" t="s">
        <v>155</v>
      </c>
      <c r="DS813" s="0" t="s">
        <v>144</v>
      </c>
      <c r="DT813" s="0" t="s">
        <v>144</v>
      </c>
      <c r="DU813" s="0" t="s">
        <v>155</v>
      </c>
      <c r="DW813" s="0" t="s">
        <v>144</v>
      </c>
      <c r="DX813" s="0" t="s">
        <v>155</v>
      </c>
      <c r="EA813" s="0" t="s">
        <v>155</v>
      </c>
      <c r="ED813" s="0" t="s">
        <v>144</v>
      </c>
      <c r="EF813" s="0" t="s">
        <v>155</v>
      </c>
    </row>
    <row r="814" customFormat="false" ht="13.8" hidden="false" customHeight="false" outlineLevel="0" collapsed="false">
      <c r="A814" s="0" t="s">
        <v>4076</v>
      </c>
      <c r="B814" s="0" t="n">
        <v>78</v>
      </c>
      <c r="C814" s="0" t="n">
        <v>315180</v>
      </c>
      <c r="D814" s="0" t="s">
        <v>1426</v>
      </c>
      <c r="E814" s="0" t="s">
        <v>1453</v>
      </c>
      <c r="F814" s="0" t="str">
        <f aca="false">CONCATENATE(D814," ",LEFT(H814,4),"T=",AW814,"D=",AX814,"R=",AY814,"M=",AZ814,"L=",BA814,"B=",BB814)</f>
        <v>VAUGHN T=38D=15R=0M=3L=9B=1</v>
      </c>
      <c r="G814" s="0" t="s">
        <v>500</v>
      </c>
      <c r="I814" s="0" t="s">
        <v>4077</v>
      </c>
      <c r="J814" s="0" t="s">
        <v>4078</v>
      </c>
      <c r="K814" s="0" t="s">
        <v>143</v>
      </c>
      <c r="L814" s="0" t="s">
        <v>144</v>
      </c>
      <c r="M814" s="0" t="str">
        <f aca="false">RIGHT(N814,LEN(N814)-FIND(" ",N814))</f>
        <v>ROYAL TROON DR SE</v>
      </c>
      <c r="N814" s="0" t="s">
        <v>1430</v>
      </c>
      <c r="P814" s="0" t="s">
        <v>147</v>
      </c>
      <c r="Q814" s="0" t="s">
        <v>148</v>
      </c>
      <c r="R814" s="0" t="n">
        <v>44484</v>
      </c>
      <c r="AD814" s="0" t="s">
        <v>149</v>
      </c>
      <c r="AE814" s="0" t="s">
        <v>150</v>
      </c>
      <c r="AF814" s="0" t="s">
        <v>151</v>
      </c>
      <c r="AH814" s="0" t="n">
        <v>14</v>
      </c>
      <c r="AI814" s="0" t="n">
        <v>11</v>
      </c>
      <c r="AN814" s="0" t="s">
        <v>147</v>
      </c>
      <c r="AO814" s="0" t="s">
        <v>268</v>
      </c>
      <c r="AP814" s="0" t="s">
        <v>269</v>
      </c>
      <c r="AQ814" s="0" t="n">
        <v>9</v>
      </c>
      <c r="AR814" s="0" t="n">
        <v>64</v>
      </c>
      <c r="AS814" s="0" t="n">
        <v>32</v>
      </c>
      <c r="AV814" s="0" t="s">
        <v>252</v>
      </c>
      <c r="AW814" s="0" t="n">
        <f aca="false">COUNTA($BC814:$EG814)</f>
        <v>38</v>
      </c>
      <c r="AX814" s="0" t="n">
        <f aca="false">COUNTIF($BC814:$EG814,"D")</f>
        <v>15</v>
      </c>
      <c r="AY814" s="0" t="n">
        <f aca="false">COUNTIF($BC814:$EG814,"R")</f>
        <v>0</v>
      </c>
      <c r="AZ814" s="2" t="n">
        <f aca="false">COUNTIF(DW814,"D")+COUNTIF(DO814,"D")+COUNTIF(DJ814,"D")+COUNTIF(DD814,"D")</f>
        <v>3</v>
      </c>
      <c r="BA814" s="0" t="n">
        <f aca="false">IF(DH814&lt;&gt;"",1,0)+IF(DI814&lt;&gt;"",1,0)+IF(DK814&lt;&gt;"",1,0)+IF(DM814&lt;&gt;"",1,0)+IF(DN814&lt;&gt;"",1,0)+IF(DO814&lt;&gt;"",1,0)+IF(DQ814&lt;&gt;"",1,0)+IF(DR814&lt;&gt;"",1,0)+IF(DT814&lt;&gt;"",1,0)+IF(DU814&lt;&gt;"",1,0)+IF(DV814&lt;&gt;"",1,0)+IF(DW814&lt;&gt;"",1,0)+IF(DX814&lt;&gt;"",1,0)+IF(DZ814&lt;&gt;"",1,0)+IF(EA814&lt;&gt;"",1,0)+IF(EB814&lt;&gt;"",1,0)+IF(EE814&lt;&gt;"",1,0)</f>
        <v>9</v>
      </c>
      <c r="BB814" s="0" t="n">
        <f aca="false">IF(AND(AV814&gt;0, AW814&gt;0),1,0)</f>
        <v>1</v>
      </c>
      <c r="BL814" s="0" t="s">
        <v>155</v>
      </c>
      <c r="BP814" s="0" t="s">
        <v>155</v>
      </c>
      <c r="BR814" s="0" t="s">
        <v>155</v>
      </c>
      <c r="BS814" s="0" t="s">
        <v>155</v>
      </c>
      <c r="BV814" s="0" t="s">
        <v>155</v>
      </c>
      <c r="BY814" s="0" t="s">
        <v>144</v>
      </c>
      <c r="CA814" s="0" t="s">
        <v>155</v>
      </c>
      <c r="CG814" s="0" t="s">
        <v>155</v>
      </c>
      <c r="CH814" s="0" t="s">
        <v>144</v>
      </c>
      <c r="CK814" s="0" t="s">
        <v>155</v>
      </c>
      <c r="CL814" s="0" t="s">
        <v>144</v>
      </c>
      <c r="CN814" s="0" t="s">
        <v>155</v>
      </c>
      <c r="CO814" s="0" t="s">
        <v>144</v>
      </c>
      <c r="CP814" s="0" t="s">
        <v>155</v>
      </c>
      <c r="CQ814" s="0" t="s">
        <v>144</v>
      </c>
      <c r="CT814" s="0" t="s">
        <v>155</v>
      </c>
      <c r="CU814" s="0" t="s">
        <v>144</v>
      </c>
      <c r="CV814" s="0" t="s">
        <v>155</v>
      </c>
      <c r="CY814" s="0" t="s">
        <v>155</v>
      </c>
      <c r="CZ814" s="0" t="s">
        <v>144</v>
      </c>
      <c r="DC814" s="0" t="s">
        <v>155</v>
      </c>
      <c r="DD814" s="0" t="s">
        <v>144</v>
      </c>
      <c r="DF814" s="0" t="s">
        <v>155</v>
      </c>
      <c r="DG814" s="0" t="s">
        <v>144</v>
      </c>
      <c r="DI814" s="0" t="s">
        <v>155</v>
      </c>
      <c r="DJ814" s="0" t="s">
        <v>144</v>
      </c>
      <c r="DL814" s="0" t="s">
        <v>155</v>
      </c>
      <c r="DM814" s="0" t="s">
        <v>144</v>
      </c>
      <c r="DN814" s="0" t="s">
        <v>155</v>
      </c>
      <c r="DR814" s="0" t="s">
        <v>155</v>
      </c>
      <c r="DS814" s="0" t="s">
        <v>144</v>
      </c>
      <c r="DT814" s="0" t="s">
        <v>144</v>
      </c>
      <c r="DU814" s="0" t="s">
        <v>155</v>
      </c>
      <c r="DW814" s="0" t="s">
        <v>144</v>
      </c>
      <c r="DX814" s="0" t="s">
        <v>155</v>
      </c>
      <c r="EA814" s="0" t="s">
        <v>155</v>
      </c>
      <c r="ED814" s="0" t="s">
        <v>144</v>
      </c>
      <c r="EF814" s="0" t="s">
        <v>155</v>
      </c>
    </row>
    <row r="815" customFormat="false" ht="13.8" hidden="false" customHeight="false" outlineLevel="0" collapsed="false">
      <c r="A815" s="0" t="s">
        <v>4079</v>
      </c>
      <c r="B815" s="0" t="n">
        <v>78</v>
      </c>
      <c r="C815" s="0" t="n">
        <v>16482</v>
      </c>
      <c r="D815" s="0" t="s">
        <v>4080</v>
      </c>
      <c r="E815" s="0" t="s">
        <v>4081</v>
      </c>
      <c r="F815" s="0" t="str">
        <f aca="false">CONCATENATE(D815," ",LEFT(H815,4),"T=",AW815,"D=",AX815,"R=",AY815,"M=",AZ815,"L=",BA815,"B=",BB815)</f>
        <v>VENETTI SRT=49D=17R=0M=3L=9B=1</v>
      </c>
      <c r="G815" s="0" t="s">
        <v>327</v>
      </c>
      <c r="H815" s="0" t="s">
        <v>791</v>
      </c>
      <c r="I815" s="0" t="s">
        <v>4082</v>
      </c>
      <c r="J815" s="0" t="s">
        <v>4083</v>
      </c>
      <c r="K815" s="0" t="s">
        <v>143</v>
      </c>
      <c r="L815" s="0" t="s">
        <v>144</v>
      </c>
      <c r="M815" s="0" t="str">
        <f aca="false">RIGHT(N815,LEN(N815)-FIND(" ",N815))</f>
        <v>KENMORE AVE SE</v>
      </c>
      <c r="N815" s="0" t="s">
        <v>4084</v>
      </c>
      <c r="P815" s="0" t="s">
        <v>147</v>
      </c>
      <c r="Q815" s="0" t="s">
        <v>148</v>
      </c>
      <c r="R815" s="0" t="n">
        <v>44484</v>
      </c>
      <c r="AD815" s="0" t="s">
        <v>149</v>
      </c>
      <c r="AE815" s="0" t="s">
        <v>150</v>
      </c>
      <c r="AF815" s="0" t="s">
        <v>151</v>
      </c>
      <c r="AH815" s="0" t="n">
        <v>14</v>
      </c>
      <c r="AI815" s="0" t="n">
        <v>11</v>
      </c>
      <c r="AN815" s="0" t="s">
        <v>147</v>
      </c>
      <c r="AO815" s="0" t="s">
        <v>250</v>
      </c>
      <c r="AP815" s="0" t="s">
        <v>251</v>
      </c>
      <c r="AQ815" s="0" t="n">
        <v>9</v>
      </c>
      <c r="AR815" s="0" t="n">
        <v>64</v>
      </c>
      <c r="AS815" s="0" t="n">
        <v>32</v>
      </c>
      <c r="AV815" s="0" t="s">
        <v>252</v>
      </c>
      <c r="AW815" s="0" t="n">
        <f aca="false">COUNTA($BC815:$EG815)</f>
        <v>49</v>
      </c>
      <c r="AX815" s="0" t="n">
        <f aca="false">COUNTIF($BC815:$EG815,"D")</f>
        <v>17</v>
      </c>
      <c r="AY815" s="0" t="n">
        <f aca="false">COUNTIF($BC815:$EG815,"R")</f>
        <v>0</v>
      </c>
      <c r="AZ815" s="2" t="n">
        <f aca="false">COUNTIF(DW815,"D")+COUNTIF(DO815,"D")+COUNTIF(DJ815,"D")+COUNTIF(DD815,"D")</f>
        <v>3</v>
      </c>
      <c r="BA815" s="0" t="n">
        <f aca="false">IF(DH815&lt;&gt;"",1,0)+IF(DI815&lt;&gt;"",1,0)+IF(DK815&lt;&gt;"",1,0)+IF(DM815&lt;&gt;"",1,0)+IF(DN815&lt;&gt;"",1,0)+IF(DO815&lt;&gt;"",1,0)+IF(DQ815&lt;&gt;"",1,0)+IF(DR815&lt;&gt;"",1,0)+IF(DT815&lt;&gt;"",1,0)+IF(DU815&lt;&gt;"",1,0)+IF(DV815&lt;&gt;"",1,0)+IF(DW815&lt;&gt;"",1,0)+IF(DX815&lt;&gt;"",1,0)+IF(DZ815&lt;&gt;"",1,0)+IF(EA815&lt;&gt;"",1,0)+IF(EB815&lt;&gt;"",1,0)+IF(EE815&lt;&gt;"",1,0)</f>
        <v>9</v>
      </c>
      <c r="BB815" s="0" t="n">
        <f aca="false">IF(AND(AV815&gt;0, AW815&gt;0),1,0)</f>
        <v>1</v>
      </c>
      <c r="BC815" s="0" t="s">
        <v>155</v>
      </c>
      <c r="BD815" s="0" t="s">
        <v>155</v>
      </c>
      <c r="BE815" s="0" t="s">
        <v>155</v>
      </c>
      <c r="BF815" s="0" t="s">
        <v>155</v>
      </c>
      <c r="BG815" s="0" t="s">
        <v>155</v>
      </c>
      <c r="BH815" s="0" t="s">
        <v>155</v>
      </c>
      <c r="BI815" s="0" t="s">
        <v>155</v>
      </c>
      <c r="BJ815" s="0" t="s">
        <v>155</v>
      </c>
      <c r="BK815" s="0" t="s">
        <v>155</v>
      </c>
      <c r="BL815" s="0" t="s">
        <v>155</v>
      </c>
      <c r="BP815" s="0" t="s">
        <v>155</v>
      </c>
      <c r="BR815" s="0" t="s">
        <v>155</v>
      </c>
      <c r="BS815" s="0" t="s">
        <v>155</v>
      </c>
      <c r="BV815" s="0" t="s">
        <v>155</v>
      </c>
      <c r="BY815" s="0" t="s">
        <v>144</v>
      </c>
      <c r="CA815" s="0" t="s">
        <v>155</v>
      </c>
      <c r="CC815" s="0" t="s">
        <v>144</v>
      </c>
      <c r="CG815" s="0" t="s">
        <v>155</v>
      </c>
      <c r="CH815" s="0" t="s">
        <v>144</v>
      </c>
      <c r="CK815" s="0" t="s">
        <v>155</v>
      </c>
      <c r="CL815" s="0" t="s">
        <v>144</v>
      </c>
      <c r="CN815" s="0" t="s">
        <v>155</v>
      </c>
      <c r="CO815" s="0" t="s">
        <v>144</v>
      </c>
      <c r="CP815" s="0" t="s">
        <v>155</v>
      </c>
      <c r="CQ815" s="0" t="s">
        <v>144</v>
      </c>
      <c r="CT815" s="0" t="s">
        <v>155</v>
      </c>
      <c r="CU815" s="0" t="s">
        <v>144</v>
      </c>
      <c r="CV815" s="0" t="s">
        <v>155</v>
      </c>
      <c r="CW815" s="0" t="s">
        <v>144</v>
      </c>
      <c r="CY815" s="0" t="s">
        <v>155</v>
      </c>
      <c r="CZ815" s="0" t="s">
        <v>144</v>
      </c>
      <c r="DC815" s="0" t="s">
        <v>155</v>
      </c>
      <c r="DD815" s="0" t="s">
        <v>144</v>
      </c>
      <c r="DF815" s="0" t="s">
        <v>155</v>
      </c>
      <c r="DG815" s="0" t="s">
        <v>144</v>
      </c>
      <c r="DI815" s="0" t="s">
        <v>155</v>
      </c>
      <c r="DJ815" s="0" t="s">
        <v>144</v>
      </c>
      <c r="DL815" s="0" t="s">
        <v>155</v>
      </c>
      <c r="DM815" s="0" t="s">
        <v>144</v>
      </c>
      <c r="DN815" s="0" t="s">
        <v>155</v>
      </c>
      <c r="DR815" s="0" t="s">
        <v>155</v>
      </c>
      <c r="DS815" s="0" t="s">
        <v>144</v>
      </c>
      <c r="DT815" s="0" t="s">
        <v>144</v>
      </c>
      <c r="DU815" s="0" t="s">
        <v>155</v>
      </c>
      <c r="DW815" s="0" t="s">
        <v>144</v>
      </c>
      <c r="DX815" s="0" t="s">
        <v>155</v>
      </c>
      <c r="EA815" s="0" t="s">
        <v>155</v>
      </c>
      <c r="ED815" s="0" t="s">
        <v>144</v>
      </c>
      <c r="EF815" s="0" t="s">
        <v>155</v>
      </c>
    </row>
    <row r="816" customFormat="false" ht="13.8" hidden="false" customHeight="false" outlineLevel="0" collapsed="false">
      <c r="A816" s="0" t="s">
        <v>4085</v>
      </c>
      <c r="B816" s="0" t="n">
        <v>78</v>
      </c>
      <c r="C816" s="0" t="n">
        <v>22986</v>
      </c>
      <c r="D816" s="0" t="s">
        <v>4086</v>
      </c>
      <c r="E816" s="0" t="s">
        <v>4087</v>
      </c>
      <c r="F816" s="0" t="str">
        <f aca="false">CONCATENATE(D816," ",LEFT(H816,4),"T=",AW816,"D=",AX816,"R=",AY816,"M=",AZ816,"L=",BA816,"B=",BB816)</f>
        <v>VINES T=48D=16R=0M=3L=9B=1</v>
      </c>
      <c r="I816" s="0" t="s">
        <v>4088</v>
      </c>
      <c r="J816" s="0" t="s">
        <v>4089</v>
      </c>
      <c r="K816" s="0" t="s">
        <v>143</v>
      </c>
      <c r="L816" s="0" t="s">
        <v>144</v>
      </c>
      <c r="M816" s="0" t="str">
        <f aca="false">RIGHT(N816,LEN(N816)-FIND(" ",N816))</f>
        <v>SEDGEWICK ST NE</v>
      </c>
      <c r="N816" s="0" t="s">
        <v>4090</v>
      </c>
      <c r="P816" s="0" t="s">
        <v>147</v>
      </c>
      <c r="Q816" s="0" t="s">
        <v>148</v>
      </c>
      <c r="R816" s="0" t="n">
        <v>44483</v>
      </c>
      <c r="AD816" s="0" t="s">
        <v>149</v>
      </c>
      <c r="AE816" s="0" t="s">
        <v>150</v>
      </c>
      <c r="AH816" s="0" t="n">
        <v>14</v>
      </c>
      <c r="AI816" s="0" t="n">
        <v>11</v>
      </c>
      <c r="AJ816" s="0" t="s">
        <v>198</v>
      </c>
      <c r="AM816" s="0" t="s">
        <v>199</v>
      </c>
      <c r="AN816" s="0" t="s">
        <v>147</v>
      </c>
      <c r="AO816" s="0" t="s">
        <v>200</v>
      </c>
      <c r="AP816" s="0" t="s">
        <v>201</v>
      </c>
      <c r="AQ816" s="0" t="n">
        <v>9</v>
      </c>
      <c r="AR816" s="0" t="n">
        <v>64</v>
      </c>
      <c r="AS816" s="0" t="n">
        <v>32</v>
      </c>
      <c r="AV816" s="0" t="s">
        <v>202</v>
      </c>
      <c r="AW816" s="0" t="n">
        <f aca="false">COUNTA($BC816:$EG816)</f>
        <v>48</v>
      </c>
      <c r="AX816" s="0" t="n">
        <f aca="false">COUNTIF($BC816:$EG816,"D")</f>
        <v>16</v>
      </c>
      <c r="AY816" s="0" t="n">
        <f aca="false">COUNTIF($BC816:$EG816,"R")</f>
        <v>0</v>
      </c>
      <c r="AZ816" s="2" t="n">
        <f aca="false">COUNTIF(DW816,"D")+COUNTIF(DO816,"D")+COUNTIF(DJ816,"D")+COUNTIF(DD816,"D")</f>
        <v>3</v>
      </c>
      <c r="BA816" s="0" t="n">
        <f aca="false">IF(DH816&lt;&gt;"",1,0)+IF(DI816&lt;&gt;"",1,0)+IF(DK816&lt;&gt;"",1,0)+IF(DM816&lt;&gt;"",1,0)+IF(DN816&lt;&gt;"",1,0)+IF(DO816&lt;&gt;"",1,0)+IF(DQ816&lt;&gt;"",1,0)+IF(DR816&lt;&gt;"",1,0)+IF(DT816&lt;&gt;"",1,0)+IF(DU816&lt;&gt;"",1,0)+IF(DV816&lt;&gt;"",1,0)+IF(DW816&lt;&gt;"",1,0)+IF(DX816&lt;&gt;"",1,0)+IF(DZ816&lt;&gt;"",1,0)+IF(EA816&lt;&gt;"",1,0)+IF(EB816&lt;&gt;"",1,0)+IF(EE816&lt;&gt;"",1,0)</f>
        <v>9</v>
      </c>
      <c r="BB816" s="0" t="n">
        <f aca="false">IF(AND(AV816&gt;0, AW816&gt;0),1,0)</f>
        <v>1</v>
      </c>
      <c r="BC816" s="0" t="s">
        <v>155</v>
      </c>
      <c r="BD816" s="0" t="s">
        <v>155</v>
      </c>
      <c r="BE816" s="0" t="s">
        <v>155</v>
      </c>
      <c r="BF816" s="0" t="s">
        <v>155</v>
      </c>
      <c r="BG816" s="0" t="s">
        <v>155</v>
      </c>
      <c r="BH816" s="0" t="s">
        <v>155</v>
      </c>
      <c r="BI816" s="0" t="s">
        <v>155</v>
      </c>
      <c r="BJ816" s="0" t="s">
        <v>155</v>
      </c>
      <c r="BK816" s="0" t="s">
        <v>155</v>
      </c>
      <c r="BL816" s="0" t="s">
        <v>155</v>
      </c>
      <c r="BP816" s="0" t="s">
        <v>155</v>
      </c>
      <c r="BR816" s="0" t="s">
        <v>155</v>
      </c>
      <c r="BS816" s="0" t="s">
        <v>155</v>
      </c>
      <c r="BV816" s="0" t="s">
        <v>155</v>
      </c>
      <c r="BY816" s="0" t="s">
        <v>144</v>
      </c>
      <c r="CA816" s="0" t="s">
        <v>155</v>
      </c>
      <c r="CG816" s="0" t="s">
        <v>155</v>
      </c>
      <c r="CH816" s="0" t="s">
        <v>144</v>
      </c>
      <c r="CK816" s="0" t="s">
        <v>155</v>
      </c>
      <c r="CL816" s="0" t="s">
        <v>144</v>
      </c>
      <c r="CN816" s="0" t="s">
        <v>155</v>
      </c>
      <c r="CO816" s="0" t="s">
        <v>144</v>
      </c>
      <c r="CP816" s="0" t="s">
        <v>155</v>
      </c>
      <c r="CQ816" s="0" t="s">
        <v>144</v>
      </c>
      <c r="CT816" s="0" t="s">
        <v>155</v>
      </c>
      <c r="CU816" s="0" t="s">
        <v>144</v>
      </c>
      <c r="CV816" s="0" t="s">
        <v>155</v>
      </c>
      <c r="CW816" s="0" t="s">
        <v>144</v>
      </c>
      <c r="CY816" s="0" t="s">
        <v>155</v>
      </c>
      <c r="CZ816" s="0" t="s">
        <v>144</v>
      </c>
      <c r="DC816" s="0" t="s">
        <v>155</v>
      </c>
      <c r="DD816" s="0" t="s">
        <v>144</v>
      </c>
      <c r="DF816" s="0" t="s">
        <v>155</v>
      </c>
      <c r="DG816" s="0" t="s">
        <v>144</v>
      </c>
      <c r="DI816" s="0" t="s">
        <v>155</v>
      </c>
      <c r="DJ816" s="0" t="s">
        <v>144</v>
      </c>
      <c r="DL816" s="0" t="s">
        <v>155</v>
      </c>
      <c r="DM816" s="0" t="s">
        <v>144</v>
      </c>
      <c r="DN816" s="0" t="s">
        <v>155</v>
      </c>
      <c r="DR816" s="0" t="s">
        <v>155</v>
      </c>
      <c r="DS816" s="0" t="s">
        <v>144</v>
      </c>
      <c r="DT816" s="0" t="s">
        <v>144</v>
      </c>
      <c r="DU816" s="0" t="s">
        <v>155</v>
      </c>
      <c r="DW816" s="0" t="s">
        <v>144</v>
      </c>
      <c r="DX816" s="0" t="s">
        <v>155</v>
      </c>
      <c r="EA816" s="0" t="s">
        <v>155</v>
      </c>
      <c r="ED816" s="0" t="s">
        <v>144</v>
      </c>
      <c r="EF816" s="0" t="s">
        <v>155</v>
      </c>
    </row>
    <row r="817" customFormat="false" ht="13.8" hidden="false" customHeight="false" outlineLevel="0" collapsed="false">
      <c r="A817" s="0" t="s">
        <v>4091</v>
      </c>
      <c r="B817" s="0" t="n">
        <v>78</v>
      </c>
      <c r="C817" s="0" t="n">
        <v>354689</v>
      </c>
      <c r="D817" s="0" t="s">
        <v>4092</v>
      </c>
      <c r="E817" s="0" t="s">
        <v>4093</v>
      </c>
      <c r="F817" s="0" t="str">
        <f aca="false">CONCATENATE(D817," ",LEFT(H817,4),"T=",AW817,"D=",AX817,"R=",AY817,"M=",AZ817,"L=",BA817,"B=",BB817)</f>
        <v>WALDROP T=28D=7R=4M=3L=9B=1</v>
      </c>
      <c r="I817" s="0" t="s">
        <v>4094</v>
      </c>
      <c r="J817" s="0" t="s">
        <v>4095</v>
      </c>
      <c r="K817" s="0" t="s">
        <v>143</v>
      </c>
      <c r="L817" s="0" t="s">
        <v>217</v>
      </c>
      <c r="M817" s="0" t="str">
        <f aca="false">RIGHT(N817,LEN(N817)-FIND(" ",N817))</f>
        <v>BONNIE BRAE AVE NE</v>
      </c>
      <c r="N817" s="0" t="s">
        <v>4096</v>
      </c>
      <c r="P817" s="0" t="s">
        <v>147</v>
      </c>
      <c r="Q817" s="0" t="s">
        <v>148</v>
      </c>
      <c r="R817" s="0" t="n">
        <v>44483</v>
      </c>
      <c r="AD817" s="0" t="s">
        <v>149</v>
      </c>
      <c r="AE817" s="0" t="s">
        <v>150</v>
      </c>
      <c r="AF817" s="0" t="s">
        <v>151</v>
      </c>
      <c r="AH817" s="0" t="n">
        <v>14</v>
      </c>
      <c r="AI817" s="0" t="n">
        <v>11</v>
      </c>
      <c r="AN817" s="0" t="s">
        <v>147</v>
      </c>
      <c r="AO817" s="0" t="s">
        <v>428</v>
      </c>
      <c r="AP817" s="0" t="s">
        <v>429</v>
      </c>
      <c r="AQ817" s="0" t="n">
        <v>9</v>
      </c>
      <c r="AR817" s="0" t="n">
        <v>64</v>
      </c>
      <c r="AS817" s="0" t="n">
        <v>32</v>
      </c>
      <c r="AV817" s="0" t="s">
        <v>213</v>
      </c>
      <c r="AW817" s="0" t="n">
        <f aca="false">COUNTA($BC817:$EG817)</f>
        <v>28</v>
      </c>
      <c r="AX817" s="0" t="n">
        <f aca="false">COUNTIF($BC817:$EG817,"D")</f>
        <v>7</v>
      </c>
      <c r="AY817" s="0" t="n">
        <f aca="false">COUNTIF($BC817:$EG817,"R")</f>
        <v>4</v>
      </c>
      <c r="AZ817" s="2" t="n">
        <f aca="false">COUNTIF(DW817,"D")+COUNTIF(DO817,"D")+COUNTIF(DJ817,"D")+COUNTIF(DD817,"D")</f>
        <v>3</v>
      </c>
      <c r="BA817" s="0" t="n">
        <f aca="false">IF(DH817&lt;&gt;"",1,0)+IF(DI817&lt;&gt;"",1,0)+IF(DK817&lt;&gt;"",1,0)+IF(DM817&lt;&gt;"",1,0)+IF(DN817&lt;&gt;"",1,0)+IF(DO817&lt;&gt;"",1,0)+IF(DQ817&lt;&gt;"",1,0)+IF(DR817&lt;&gt;"",1,0)+IF(DT817&lt;&gt;"",1,0)+IF(DU817&lt;&gt;"",1,0)+IF(DV817&lt;&gt;"",1,0)+IF(DW817&lt;&gt;"",1,0)+IF(DX817&lt;&gt;"",1,0)+IF(DZ817&lt;&gt;"",1,0)+IF(EA817&lt;&gt;"",1,0)+IF(EB817&lt;&gt;"",1,0)+IF(EE817&lt;&gt;"",1,0)</f>
        <v>9</v>
      </c>
      <c r="BB817" s="0" t="n">
        <f aca="false">IF(AND(AV817&gt;0, AW817&gt;0),1,0)</f>
        <v>1</v>
      </c>
      <c r="BY817" s="0" t="s">
        <v>144</v>
      </c>
      <c r="CA817" s="0" t="s">
        <v>155</v>
      </c>
      <c r="CG817" s="0" t="s">
        <v>155</v>
      </c>
      <c r="CH817" s="0" t="s">
        <v>144</v>
      </c>
      <c r="CK817" s="0" t="s">
        <v>155</v>
      </c>
      <c r="CP817" s="0" t="s">
        <v>155</v>
      </c>
      <c r="CT817" s="0" t="s">
        <v>155</v>
      </c>
      <c r="CU817" s="0" t="s">
        <v>144</v>
      </c>
      <c r="CV817" s="0" t="s">
        <v>155</v>
      </c>
      <c r="CY817" s="0" t="s">
        <v>155</v>
      </c>
      <c r="CZ817" s="0" t="s">
        <v>217</v>
      </c>
      <c r="DC817" s="0" t="s">
        <v>155</v>
      </c>
      <c r="DF817" s="0" t="s">
        <v>155</v>
      </c>
      <c r="DG817" s="0" t="s">
        <v>144</v>
      </c>
      <c r="DI817" s="0" t="s">
        <v>155</v>
      </c>
      <c r="DJ817" s="0" t="s">
        <v>144</v>
      </c>
      <c r="DL817" s="0" t="s">
        <v>155</v>
      </c>
      <c r="DN817" s="0" t="s">
        <v>155</v>
      </c>
      <c r="DO817" s="0" t="s">
        <v>144</v>
      </c>
      <c r="DR817" s="0" t="s">
        <v>155</v>
      </c>
      <c r="DS817" s="0" t="s">
        <v>217</v>
      </c>
      <c r="DT817" s="0" t="s">
        <v>217</v>
      </c>
      <c r="DU817" s="0" t="s">
        <v>155</v>
      </c>
      <c r="DW817" s="0" t="s">
        <v>144</v>
      </c>
      <c r="DX817" s="0" t="s">
        <v>155</v>
      </c>
      <c r="EA817" s="0" t="s">
        <v>155</v>
      </c>
      <c r="ED817" s="0" t="s">
        <v>217</v>
      </c>
      <c r="EF817" s="0" t="s">
        <v>155</v>
      </c>
    </row>
    <row r="818" customFormat="false" ht="13.8" hidden="false" customHeight="false" outlineLevel="0" collapsed="false">
      <c r="A818" s="0" t="s">
        <v>4097</v>
      </c>
      <c r="B818" s="0" t="n">
        <v>78</v>
      </c>
      <c r="C818" s="0" t="n">
        <v>229353</v>
      </c>
      <c r="D818" s="0" t="s">
        <v>1452</v>
      </c>
      <c r="E818" s="0" t="s">
        <v>470</v>
      </c>
      <c r="F818" s="0" t="str">
        <f aca="false">CONCATENATE(D818," ",LEFT(H818,4),"T=",AW818,"D=",AX818,"R=",AY818,"M=",AZ818,"L=",BA818,"B=",BB818)</f>
        <v>WALKER T=45D=15R=0M=3L=9B=1</v>
      </c>
      <c r="G818" s="0" t="s">
        <v>613</v>
      </c>
      <c r="I818" s="0" t="s">
        <v>4098</v>
      </c>
      <c r="J818" s="0" t="s">
        <v>4099</v>
      </c>
      <c r="K818" s="0" t="s">
        <v>143</v>
      </c>
      <c r="L818" s="0" t="s">
        <v>144</v>
      </c>
      <c r="M818" s="0" t="str">
        <f aca="false">RIGHT(N818,LEN(N818)-FIND(" ",N818))</f>
        <v>BELVEDERE AVE SE</v>
      </c>
      <c r="N818" s="0" t="s">
        <v>4100</v>
      </c>
      <c r="P818" s="0" t="s">
        <v>147</v>
      </c>
      <c r="Q818" s="0" t="s">
        <v>148</v>
      </c>
      <c r="R818" s="0" t="n">
        <v>44483</v>
      </c>
      <c r="S818" s="0" t="n">
        <v>6129</v>
      </c>
      <c r="AD818" s="0" t="s">
        <v>149</v>
      </c>
      <c r="AE818" s="0" t="s">
        <v>150</v>
      </c>
      <c r="AF818" s="0" t="s">
        <v>151</v>
      </c>
      <c r="AH818" s="0" t="n">
        <v>14</v>
      </c>
      <c r="AI818" s="0" t="n">
        <v>11</v>
      </c>
      <c r="AN818" s="0" t="s">
        <v>147</v>
      </c>
      <c r="AO818" s="0" t="s">
        <v>277</v>
      </c>
      <c r="AP818" s="0" t="s">
        <v>278</v>
      </c>
      <c r="AQ818" s="0" t="n">
        <v>9</v>
      </c>
      <c r="AR818" s="0" t="n">
        <v>64</v>
      </c>
      <c r="AS818" s="0" t="n">
        <v>32</v>
      </c>
      <c r="AV818" s="0" t="s">
        <v>252</v>
      </c>
      <c r="AW818" s="0" t="n">
        <f aca="false">COUNTA($BC818:$EG818)</f>
        <v>45</v>
      </c>
      <c r="AX818" s="0" t="n">
        <f aca="false">COUNTIF($BC818:$EG818,"D")</f>
        <v>15</v>
      </c>
      <c r="AY818" s="0" t="n">
        <f aca="false">COUNTIF($BC818:$EG818,"R")</f>
        <v>0</v>
      </c>
      <c r="AZ818" s="2" t="n">
        <f aca="false">COUNTIF(DW818,"D")+COUNTIF(DO818,"D")+COUNTIF(DJ818,"D")+COUNTIF(DD818,"D")</f>
        <v>3</v>
      </c>
      <c r="BA818" s="0" t="n">
        <f aca="false">IF(DH818&lt;&gt;"",1,0)+IF(DI818&lt;&gt;"",1,0)+IF(DK818&lt;&gt;"",1,0)+IF(DM818&lt;&gt;"",1,0)+IF(DN818&lt;&gt;"",1,0)+IF(DO818&lt;&gt;"",1,0)+IF(DQ818&lt;&gt;"",1,0)+IF(DR818&lt;&gt;"",1,0)+IF(DT818&lt;&gt;"",1,0)+IF(DU818&lt;&gt;"",1,0)+IF(DV818&lt;&gt;"",1,0)+IF(DW818&lt;&gt;"",1,0)+IF(DX818&lt;&gt;"",1,0)+IF(DZ818&lt;&gt;"",1,0)+IF(EA818&lt;&gt;"",1,0)+IF(EB818&lt;&gt;"",1,0)+IF(EE818&lt;&gt;"",1,0)</f>
        <v>9</v>
      </c>
      <c r="BB818" s="0" t="n">
        <f aca="false">IF(AND(AV818&gt;0, AW818&gt;0),1,0)</f>
        <v>1</v>
      </c>
      <c r="BD818" s="0" t="s">
        <v>155</v>
      </c>
      <c r="BE818" s="0" t="s">
        <v>155</v>
      </c>
      <c r="BF818" s="0" t="s">
        <v>155</v>
      </c>
      <c r="BH818" s="0" t="s">
        <v>155</v>
      </c>
      <c r="BI818" s="0" t="s">
        <v>155</v>
      </c>
      <c r="BJ818" s="0" t="s">
        <v>155</v>
      </c>
      <c r="BK818" s="0" t="s">
        <v>155</v>
      </c>
      <c r="BL818" s="0" t="s">
        <v>155</v>
      </c>
      <c r="BP818" s="0" t="s">
        <v>155</v>
      </c>
      <c r="BR818" s="0" t="s">
        <v>155</v>
      </c>
      <c r="BS818" s="0" t="s">
        <v>155</v>
      </c>
      <c r="BV818" s="0" t="s">
        <v>155</v>
      </c>
      <c r="BY818" s="0" t="s">
        <v>144</v>
      </c>
      <c r="CA818" s="0" t="s">
        <v>155</v>
      </c>
      <c r="CC818" s="0" t="s">
        <v>144</v>
      </c>
      <c r="CG818" s="0" t="s">
        <v>155</v>
      </c>
      <c r="CH818" s="0" t="s">
        <v>144</v>
      </c>
      <c r="CK818" s="0" t="s">
        <v>155</v>
      </c>
      <c r="CL818" s="0" t="s">
        <v>144</v>
      </c>
      <c r="CN818" s="0" t="s">
        <v>155</v>
      </c>
      <c r="CO818" s="0" t="s">
        <v>144</v>
      </c>
      <c r="CP818" s="0" t="s">
        <v>155</v>
      </c>
      <c r="CQ818" s="0" t="s">
        <v>144</v>
      </c>
      <c r="CT818" s="0" t="s">
        <v>155</v>
      </c>
      <c r="CU818" s="0" t="s">
        <v>144</v>
      </c>
      <c r="CV818" s="0" t="s">
        <v>155</v>
      </c>
      <c r="CW818" s="0" t="s">
        <v>144</v>
      </c>
      <c r="CY818" s="0" t="s">
        <v>155</v>
      </c>
      <c r="CZ818" s="0" t="s">
        <v>144</v>
      </c>
      <c r="DC818" s="0" t="s">
        <v>155</v>
      </c>
      <c r="DF818" s="0" t="s">
        <v>155</v>
      </c>
      <c r="DG818" s="0" t="s">
        <v>144</v>
      </c>
      <c r="DI818" s="0" t="s">
        <v>155</v>
      </c>
      <c r="DJ818" s="0" t="s">
        <v>144</v>
      </c>
      <c r="DL818" s="0" t="s">
        <v>155</v>
      </c>
      <c r="DN818" s="0" t="s">
        <v>155</v>
      </c>
      <c r="DO818" s="0" t="s">
        <v>144</v>
      </c>
      <c r="DR818" s="0" t="s">
        <v>155</v>
      </c>
      <c r="DT818" s="0" t="s">
        <v>144</v>
      </c>
      <c r="DU818" s="0" t="s">
        <v>155</v>
      </c>
      <c r="DW818" s="0" t="s">
        <v>144</v>
      </c>
      <c r="DX818" s="0" t="s">
        <v>155</v>
      </c>
      <c r="EA818" s="0" t="s">
        <v>155</v>
      </c>
      <c r="ED818" s="0" t="s">
        <v>144</v>
      </c>
      <c r="EF818" s="0" t="s">
        <v>155</v>
      </c>
    </row>
    <row r="819" customFormat="false" ht="13.8" hidden="false" customHeight="false" outlineLevel="0" collapsed="false">
      <c r="A819" s="0" t="s">
        <v>4101</v>
      </c>
      <c r="B819" s="0" t="n">
        <v>78</v>
      </c>
      <c r="C819" s="0" t="n">
        <v>6044</v>
      </c>
      <c r="D819" s="0" t="s">
        <v>2045</v>
      </c>
      <c r="E819" s="0" t="s">
        <v>669</v>
      </c>
      <c r="F819" s="0" t="str">
        <f aca="false">CONCATENATE(D819," ",LEFT(H819,4),"T=",AW819,"D=",AX819,"R=",AY819,"M=",AZ819,"L=",BA819,"B=",BB819)</f>
        <v>WALTKO T=35D=5R=5M=3L=9B=1</v>
      </c>
      <c r="G819" s="0" t="s">
        <v>159</v>
      </c>
      <c r="I819" s="0" t="s">
        <v>2568</v>
      </c>
      <c r="J819" s="0" t="s">
        <v>2047</v>
      </c>
      <c r="K819" s="0" t="s">
        <v>143</v>
      </c>
      <c r="L819" s="0" t="s">
        <v>144</v>
      </c>
      <c r="M819" s="0" t="str">
        <f aca="false">RIGHT(N819,LEN(N819)-FIND(" ",N819))</f>
        <v>VERNON AVE NW</v>
      </c>
      <c r="N819" s="0" t="s">
        <v>2048</v>
      </c>
      <c r="P819" s="0" t="s">
        <v>147</v>
      </c>
      <c r="Q819" s="0" t="s">
        <v>148</v>
      </c>
      <c r="R819" s="0" t="n">
        <v>44483</v>
      </c>
      <c r="AD819" s="0" t="s">
        <v>149</v>
      </c>
      <c r="AE819" s="0" t="s">
        <v>150</v>
      </c>
      <c r="AF819" s="0" t="s">
        <v>151</v>
      </c>
      <c r="AH819" s="0" t="n">
        <v>14</v>
      </c>
      <c r="AI819" s="0" t="n">
        <v>11</v>
      </c>
      <c r="AN819" s="0" t="s">
        <v>147</v>
      </c>
      <c r="AO819" s="0" t="s">
        <v>211</v>
      </c>
      <c r="AP819" s="0" t="s">
        <v>212</v>
      </c>
      <c r="AQ819" s="0" t="n">
        <v>9</v>
      </c>
      <c r="AR819" s="0" t="n">
        <v>64</v>
      </c>
      <c r="AS819" s="0" t="n">
        <v>32</v>
      </c>
      <c r="AV819" s="0" t="s">
        <v>213</v>
      </c>
      <c r="AW819" s="0" t="n">
        <f aca="false">COUNTA($BC819:$EG819)</f>
        <v>35</v>
      </c>
      <c r="AX819" s="0" t="n">
        <f aca="false">COUNTIF($BC819:$EG819,"D")</f>
        <v>5</v>
      </c>
      <c r="AY819" s="0" t="n">
        <f aca="false">COUNTIF($BC819:$EG819,"R")</f>
        <v>5</v>
      </c>
      <c r="AZ819" s="2" t="n">
        <f aca="false">COUNTIF(DW819,"D")+COUNTIF(DO819,"D")+COUNTIF(DJ819,"D")+COUNTIF(DD819,"D")</f>
        <v>3</v>
      </c>
      <c r="BA819" s="0" t="n">
        <f aca="false">IF(DH819&lt;&gt;"",1,0)+IF(DI819&lt;&gt;"",1,0)+IF(DK819&lt;&gt;"",1,0)+IF(DM819&lt;&gt;"",1,0)+IF(DN819&lt;&gt;"",1,0)+IF(DO819&lt;&gt;"",1,0)+IF(DQ819&lt;&gt;"",1,0)+IF(DR819&lt;&gt;"",1,0)+IF(DT819&lt;&gt;"",1,0)+IF(DU819&lt;&gt;"",1,0)+IF(DV819&lt;&gt;"",1,0)+IF(DW819&lt;&gt;"",1,0)+IF(DX819&lt;&gt;"",1,0)+IF(DZ819&lt;&gt;"",1,0)+IF(EA819&lt;&gt;"",1,0)+IF(EB819&lt;&gt;"",1,0)+IF(EE819&lt;&gt;"",1,0)</f>
        <v>9</v>
      </c>
      <c r="BB819" s="0" t="n">
        <f aca="false">IF(AND(AV819&gt;0, AW819&gt;0),1,0)</f>
        <v>1</v>
      </c>
      <c r="BC819" s="0" t="s">
        <v>155</v>
      </c>
      <c r="BD819" s="0" t="s">
        <v>155</v>
      </c>
      <c r="BF819" s="0" t="s">
        <v>155</v>
      </c>
      <c r="BH819" s="0" t="s">
        <v>155</v>
      </c>
      <c r="BK819" s="0" t="s">
        <v>155</v>
      </c>
      <c r="BL819" s="0" t="s">
        <v>155</v>
      </c>
      <c r="BP819" s="0" t="s">
        <v>155</v>
      </c>
      <c r="BS819" s="0" t="s">
        <v>155</v>
      </c>
      <c r="BV819" s="0" t="s">
        <v>155</v>
      </c>
      <c r="CA819" s="0" t="s">
        <v>155</v>
      </c>
      <c r="CH819" s="0" t="s">
        <v>144</v>
      </c>
      <c r="CK819" s="0" t="s">
        <v>155</v>
      </c>
      <c r="CL819" s="0" t="s">
        <v>144</v>
      </c>
      <c r="CN819" s="0" t="s">
        <v>155</v>
      </c>
      <c r="CO819" s="0" t="s">
        <v>217</v>
      </c>
      <c r="CP819" s="0" t="s">
        <v>155</v>
      </c>
      <c r="CU819" s="0" t="s">
        <v>217</v>
      </c>
      <c r="CV819" s="0" t="s">
        <v>155</v>
      </c>
      <c r="CY819" s="0" t="s">
        <v>155</v>
      </c>
      <c r="CZ819" s="0" t="s">
        <v>217</v>
      </c>
      <c r="DC819" s="0" t="s">
        <v>155</v>
      </c>
      <c r="DD819" s="0" t="s">
        <v>144</v>
      </c>
      <c r="DF819" s="0" t="s">
        <v>155</v>
      </c>
      <c r="DG819" s="0" t="s">
        <v>217</v>
      </c>
      <c r="DI819" s="0" t="s">
        <v>155</v>
      </c>
      <c r="DL819" s="0" t="s">
        <v>155</v>
      </c>
      <c r="DM819" s="0" t="s">
        <v>217</v>
      </c>
      <c r="DN819" s="0" t="s">
        <v>155</v>
      </c>
      <c r="DO819" s="0" t="s">
        <v>144</v>
      </c>
      <c r="DR819" s="0" t="s">
        <v>155</v>
      </c>
      <c r="DU819" s="0" t="s">
        <v>155</v>
      </c>
      <c r="DW819" s="0" t="s">
        <v>144</v>
      </c>
      <c r="DX819" s="0" t="s">
        <v>155</v>
      </c>
      <c r="EA819" s="0" t="s">
        <v>155</v>
      </c>
      <c r="EF819" s="0" t="s">
        <v>155</v>
      </c>
    </row>
    <row r="820" customFormat="false" ht="13.8" hidden="false" customHeight="false" outlineLevel="0" collapsed="false">
      <c r="A820" s="0" t="s">
        <v>4102</v>
      </c>
      <c r="B820" s="0" t="n">
        <v>78</v>
      </c>
      <c r="C820" s="0" t="n">
        <v>6574</v>
      </c>
      <c r="D820" s="0" t="s">
        <v>4103</v>
      </c>
      <c r="E820" s="0" t="s">
        <v>464</v>
      </c>
      <c r="F820" s="0" t="str">
        <f aca="false">CONCATENATE(D820," ",LEFT(H820,4),"T=",AW820,"D=",AX820,"R=",AY820,"M=",AZ820,"L=",BA820,"B=",BB820)</f>
        <v>WARFIELD T=36D=14R=0M=3L=9B=1</v>
      </c>
      <c r="I820" s="0" t="s">
        <v>4104</v>
      </c>
      <c r="J820" s="0" t="s">
        <v>4105</v>
      </c>
      <c r="K820" s="0" t="s">
        <v>143</v>
      </c>
      <c r="L820" s="0" t="s">
        <v>144</v>
      </c>
      <c r="M820" s="0" t="str">
        <f aca="false">RIGHT(N820,LEN(N820)-FIND(" ",N820))</f>
        <v>FEDERAL ST NW</v>
      </c>
      <c r="N820" s="0" t="s">
        <v>4106</v>
      </c>
      <c r="P820" s="0" t="s">
        <v>147</v>
      </c>
      <c r="Q820" s="0" t="s">
        <v>148</v>
      </c>
      <c r="R820" s="0" t="n">
        <v>44483</v>
      </c>
      <c r="AD820" s="0" t="s">
        <v>149</v>
      </c>
      <c r="AE820" s="0" t="s">
        <v>150</v>
      </c>
      <c r="AF820" s="0" t="s">
        <v>151</v>
      </c>
      <c r="AH820" s="0" t="n">
        <v>14</v>
      </c>
      <c r="AI820" s="0" t="n">
        <v>11</v>
      </c>
      <c r="AN820" s="0" t="s">
        <v>147</v>
      </c>
      <c r="AO820" s="0" t="s">
        <v>331</v>
      </c>
      <c r="AP820" s="0" t="s">
        <v>332</v>
      </c>
      <c r="AQ820" s="0" t="n">
        <v>9</v>
      </c>
      <c r="AR820" s="0" t="n">
        <v>64</v>
      </c>
      <c r="AS820" s="0" t="n">
        <v>32</v>
      </c>
      <c r="AV820" s="0" t="s">
        <v>213</v>
      </c>
      <c r="AW820" s="0" t="n">
        <f aca="false">COUNTA($BC820:$EG820)</f>
        <v>36</v>
      </c>
      <c r="AX820" s="0" t="n">
        <f aca="false">COUNTIF($BC820:$EG820,"D")</f>
        <v>14</v>
      </c>
      <c r="AY820" s="0" t="n">
        <f aca="false">COUNTIF($BC820:$EG820,"R")</f>
        <v>0</v>
      </c>
      <c r="AZ820" s="2" t="n">
        <f aca="false">COUNTIF(DW820,"D")+COUNTIF(DO820,"D")+COUNTIF(DJ820,"D")+COUNTIF(DD820,"D")</f>
        <v>3</v>
      </c>
      <c r="BA820" s="0" t="n">
        <f aca="false">IF(DH820&lt;&gt;"",1,0)+IF(DI820&lt;&gt;"",1,0)+IF(DK820&lt;&gt;"",1,0)+IF(DM820&lt;&gt;"",1,0)+IF(DN820&lt;&gt;"",1,0)+IF(DO820&lt;&gt;"",1,0)+IF(DQ820&lt;&gt;"",1,0)+IF(DR820&lt;&gt;"",1,0)+IF(DT820&lt;&gt;"",1,0)+IF(DU820&lt;&gt;"",1,0)+IF(DV820&lt;&gt;"",1,0)+IF(DW820&lt;&gt;"",1,0)+IF(DX820&lt;&gt;"",1,0)+IF(DZ820&lt;&gt;"",1,0)+IF(EA820&lt;&gt;"",1,0)+IF(EB820&lt;&gt;"",1,0)+IF(EE820&lt;&gt;"",1,0)</f>
        <v>9</v>
      </c>
      <c r="BB820" s="0" t="n">
        <f aca="false">IF(AND(AV820&gt;0, AW820&gt;0),1,0)</f>
        <v>1</v>
      </c>
      <c r="BC820" s="0" t="s">
        <v>155</v>
      </c>
      <c r="BD820" s="0" t="s">
        <v>155</v>
      </c>
      <c r="BL820" s="0" t="s">
        <v>155</v>
      </c>
      <c r="BP820" s="0" t="s">
        <v>155</v>
      </c>
      <c r="BY820" s="0" t="s">
        <v>144</v>
      </c>
      <c r="CA820" s="0" t="s">
        <v>155</v>
      </c>
      <c r="CC820" s="0" t="s">
        <v>144</v>
      </c>
      <c r="CG820" s="0" t="s">
        <v>155</v>
      </c>
      <c r="CH820" s="0" t="s">
        <v>144</v>
      </c>
      <c r="CK820" s="0" t="s">
        <v>155</v>
      </c>
      <c r="CL820" s="0" t="s">
        <v>144</v>
      </c>
      <c r="CN820" s="0" t="s">
        <v>155</v>
      </c>
      <c r="CO820" s="0" t="s">
        <v>144</v>
      </c>
      <c r="CP820" s="0" t="s">
        <v>155</v>
      </c>
      <c r="CT820" s="0" t="s">
        <v>155</v>
      </c>
      <c r="CU820" s="0" t="s">
        <v>144</v>
      </c>
      <c r="CV820" s="0" t="s">
        <v>155</v>
      </c>
      <c r="CW820" s="0" t="s">
        <v>144</v>
      </c>
      <c r="CY820" s="0" t="s">
        <v>155</v>
      </c>
      <c r="DC820" s="0" t="s">
        <v>155</v>
      </c>
      <c r="DF820" s="0" t="s">
        <v>155</v>
      </c>
      <c r="DG820" s="0" t="s">
        <v>144</v>
      </c>
      <c r="DI820" s="0" t="s">
        <v>155</v>
      </c>
      <c r="DJ820" s="0" t="s">
        <v>144</v>
      </c>
      <c r="DL820" s="0" t="s">
        <v>155</v>
      </c>
      <c r="DM820" s="0" t="s">
        <v>144</v>
      </c>
      <c r="DN820" s="0" t="s">
        <v>155</v>
      </c>
      <c r="DO820" s="0" t="s">
        <v>144</v>
      </c>
      <c r="DR820" s="0" t="s">
        <v>155</v>
      </c>
      <c r="DS820" s="0" t="s">
        <v>144</v>
      </c>
      <c r="DU820" s="0" t="s">
        <v>155</v>
      </c>
      <c r="DW820" s="0" t="s">
        <v>144</v>
      </c>
      <c r="DX820" s="0" t="s">
        <v>155</v>
      </c>
      <c r="EA820" s="0" t="s">
        <v>155</v>
      </c>
      <c r="ED820" s="0" t="s">
        <v>144</v>
      </c>
      <c r="EF820" s="0" t="s">
        <v>155</v>
      </c>
    </row>
    <row r="821" customFormat="false" ht="13.8" hidden="false" customHeight="false" outlineLevel="0" collapsed="false">
      <c r="A821" s="0" t="s">
        <v>4107</v>
      </c>
      <c r="B821" s="0" t="n">
        <v>78</v>
      </c>
      <c r="C821" s="0" t="n">
        <v>222288</v>
      </c>
      <c r="D821" s="0" t="s">
        <v>4108</v>
      </c>
      <c r="E821" s="0" t="s">
        <v>1064</v>
      </c>
      <c r="F821" s="0" t="str">
        <f aca="false">CONCATENATE(D821," ",LEFT(H821,4),"T=",AW821,"D=",AX821,"R=",AY821,"M=",AZ821,"L=",BA821,"B=",BB821)</f>
        <v>WASHINGTON WHITE T=38D=11R=0M=3L=9B=1</v>
      </c>
      <c r="G821" s="0" t="s">
        <v>281</v>
      </c>
      <c r="I821" s="0" t="s">
        <v>1605</v>
      </c>
      <c r="J821" s="0" t="s">
        <v>4109</v>
      </c>
      <c r="K821" s="0" t="s">
        <v>143</v>
      </c>
      <c r="L821" s="0" t="s">
        <v>144</v>
      </c>
      <c r="M821" s="0" t="str">
        <f aca="false">RIGHT(N821,LEN(N821)-FIND(" ",N821))</f>
        <v>PARKMAN RD NW</v>
      </c>
      <c r="N821" s="0" t="s">
        <v>2772</v>
      </c>
      <c r="P821" s="0" t="s">
        <v>147</v>
      </c>
      <c r="Q821" s="0" t="s">
        <v>148</v>
      </c>
      <c r="R821" s="0" t="n">
        <v>44485</v>
      </c>
      <c r="AD821" s="0" t="s">
        <v>149</v>
      </c>
      <c r="AE821" s="0" t="s">
        <v>150</v>
      </c>
      <c r="AF821" s="0" t="s">
        <v>151</v>
      </c>
      <c r="AH821" s="0" t="n">
        <v>14</v>
      </c>
      <c r="AI821" s="0" t="n">
        <v>11</v>
      </c>
      <c r="AN821" s="0" t="s">
        <v>147</v>
      </c>
      <c r="AO821" s="0" t="s">
        <v>396</v>
      </c>
      <c r="AP821" s="0" t="s">
        <v>397</v>
      </c>
      <c r="AQ821" s="0" t="n">
        <v>9</v>
      </c>
      <c r="AR821" s="0" t="n">
        <v>64</v>
      </c>
      <c r="AS821" s="0" t="n">
        <v>32</v>
      </c>
      <c r="AV821" s="0" t="s">
        <v>182</v>
      </c>
      <c r="AW821" s="0" t="n">
        <f aca="false">COUNTA($BC821:$EG821)</f>
        <v>38</v>
      </c>
      <c r="AX821" s="0" t="n">
        <f aca="false">COUNTIF($BC821:$EG821,"D")</f>
        <v>11</v>
      </c>
      <c r="AY821" s="0" t="n">
        <f aca="false">COUNTIF($BC821:$EG821,"R")</f>
        <v>0</v>
      </c>
      <c r="AZ821" s="2" t="n">
        <f aca="false">COUNTIF(DW821,"D")+COUNTIF(DO821,"D")+COUNTIF(DJ821,"D")+COUNTIF(DD821,"D")</f>
        <v>3</v>
      </c>
      <c r="BA821" s="0" t="n">
        <f aca="false">IF(DH821&lt;&gt;"",1,0)+IF(DI821&lt;&gt;"",1,0)+IF(DK821&lt;&gt;"",1,0)+IF(DM821&lt;&gt;"",1,0)+IF(DN821&lt;&gt;"",1,0)+IF(DO821&lt;&gt;"",1,0)+IF(DQ821&lt;&gt;"",1,0)+IF(DR821&lt;&gt;"",1,0)+IF(DT821&lt;&gt;"",1,0)+IF(DU821&lt;&gt;"",1,0)+IF(DV821&lt;&gt;"",1,0)+IF(DW821&lt;&gt;"",1,0)+IF(DX821&lt;&gt;"",1,0)+IF(DZ821&lt;&gt;"",1,0)+IF(EA821&lt;&gt;"",1,0)+IF(EB821&lt;&gt;"",1,0)+IF(EE821&lt;&gt;"",1,0)</f>
        <v>9</v>
      </c>
      <c r="BB821" s="0" t="n">
        <f aca="false">IF(AND(AV821&gt;0, AW821&gt;0),1,0)</f>
        <v>1</v>
      </c>
      <c r="BD821" s="0" t="s">
        <v>155</v>
      </c>
      <c r="BE821" s="0" t="s">
        <v>155</v>
      </c>
      <c r="BF821" s="0" t="s">
        <v>155</v>
      </c>
      <c r="BG821" s="0" t="s">
        <v>155</v>
      </c>
      <c r="BH821" s="0" t="s">
        <v>155</v>
      </c>
      <c r="BI821" s="0" t="s">
        <v>155</v>
      </c>
      <c r="BJ821" s="0" t="s">
        <v>155</v>
      </c>
      <c r="BK821" s="0" t="s">
        <v>155</v>
      </c>
      <c r="BL821" s="0" t="s">
        <v>155</v>
      </c>
      <c r="BP821" s="0" t="s">
        <v>155</v>
      </c>
      <c r="BR821" s="0" t="s">
        <v>155</v>
      </c>
      <c r="BV821" s="0" t="s">
        <v>155</v>
      </c>
      <c r="BY821" s="0" t="s">
        <v>144</v>
      </c>
      <c r="CA821" s="0" t="s">
        <v>155</v>
      </c>
      <c r="CG821" s="0" t="s">
        <v>155</v>
      </c>
      <c r="CK821" s="0" t="s">
        <v>155</v>
      </c>
      <c r="CL821" s="0" t="s">
        <v>144</v>
      </c>
      <c r="CP821" s="0" t="s">
        <v>155</v>
      </c>
      <c r="CT821" s="0" t="s">
        <v>155</v>
      </c>
      <c r="CY821" s="0" t="s">
        <v>155</v>
      </c>
      <c r="CZ821" s="0" t="s">
        <v>144</v>
      </c>
      <c r="DC821" s="0" t="s">
        <v>155</v>
      </c>
      <c r="DF821" s="0" t="s">
        <v>155</v>
      </c>
      <c r="DG821" s="0" t="s">
        <v>144</v>
      </c>
      <c r="DI821" s="0" t="s">
        <v>155</v>
      </c>
      <c r="DJ821" s="0" t="s">
        <v>144</v>
      </c>
      <c r="DL821" s="0" t="s">
        <v>155</v>
      </c>
      <c r="DM821" s="0" t="s">
        <v>144</v>
      </c>
      <c r="DN821" s="0" t="s">
        <v>155</v>
      </c>
      <c r="DO821" s="0" t="s">
        <v>144</v>
      </c>
      <c r="DR821" s="0" t="s">
        <v>155</v>
      </c>
      <c r="DS821" s="0" t="s">
        <v>144</v>
      </c>
      <c r="DT821" s="0" t="s">
        <v>144</v>
      </c>
      <c r="DU821" s="0" t="s">
        <v>155</v>
      </c>
      <c r="DW821" s="0" t="s">
        <v>144</v>
      </c>
      <c r="EA821" s="0" t="s">
        <v>155</v>
      </c>
      <c r="ED821" s="0" t="s">
        <v>144</v>
      </c>
      <c r="EF821" s="0" t="s">
        <v>155</v>
      </c>
    </row>
    <row r="822" customFormat="false" ht="13.8" hidden="false" customHeight="false" outlineLevel="0" collapsed="false">
      <c r="A822" s="0" t="s">
        <v>4110</v>
      </c>
      <c r="B822" s="0" t="n">
        <v>78</v>
      </c>
      <c r="C822" s="0" t="n">
        <v>18403</v>
      </c>
      <c r="D822" s="0" t="s">
        <v>4111</v>
      </c>
      <c r="E822" s="0" t="s">
        <v>1547</v>
      </c>
      <c r="F822" s="0" t="str">
        <f aca="false">CONCATENATE(D822," ",LEFT(H822,4),"T=",AW822,"D=",AX822,"R=",AY822,"M=",AZ822,"L=",BA822,"B=",BB822)</f>
        <v>WESLEY T=39D=12R=0M=3L=9B=1</v>
      </c>
      <c r="I822" s="0" t="s">
        <v>4112</v>
      </c>
      <c r="J822" s="0" t="s">
        <v>587</v>
      </c>
      <c r="K822" s="0" t="s">
        <v>143</v>
      </c>
      <c r="L822" s="0" t="s">
        <v>144</v>
      </c>
      <c r="M822" s="0" t="str">
        <f aca="false">RIGHT(N822,LEN(N822)-FIND(" ",N822))</f>
        <v>WAINWOOD DR SE</v>
      </c>
      <c r="N822" s="0" t="s">
        <v>4113</v>
      </c>
      <c r="P822" s="0" t="s">
        <v>147</v>
      </c>
      <c r="Q822" s="0" t="s">
        <v>148</v>
      </c>
      <c r="R822" s="0" t="n">
        <v>44484</v>
      </c>
      <c r="AD822" s="0" t="s">
        <v>149</v>
      </c>
      <c r="AE822" s="0" t="s">
        <v>150</v>
      </c>
      <c r="AF822" s="0" t="s">
        <v>151</v>
      </c>
      <c r="AH822" s="0" t="n">
        <v>14</v>
      </c>
      <c r="AI822" s="0" t="n">
        <v>11</v>
      </c>
      <c r="AN822" s="0" t="s">
        <v>147</v>
      </c>
      <c r="AO822" s="0" t="s">
        <v>268</v>
      </c>
      <c r="AP822" s="0" t="s">
        <v>269</v>
      </c>
      <c r="AQ822" s="0" t="n">
        <v>9</v>
      </c>
      <c r="AR822" s="0" t="n">
        <v>64</v>
      </c>
      <c r="AS822" s="0" t="n">
        <v>32</v>
      </c>
      <c r="AV822" s="0" t="s">
        <v>252</v>
      </c>
      <c r="AW822" s="0" t="n">
        <f aca="false">COUNTA($BC822:$EG822)</f>
        <v>39</v>
      </c>
      <c r="AX822" s="0" t="n">
        <f aca="false">COUNTIF($BC822:$EG822,"D")</f>
        <v>12</v>
      </c>
      <c r="AY822" s="0" t="n">
        <f aca="false">COUNTIF($BC822:$EG822,"R")</f>
        <v>0</v>
      </c>
      <c r="AZ822" s="2" t="n">
        <f aca="false">COUNTIF(DW822,"D")+COUNTIF(DO822,"D")+COUNTIF(DJ822,"D")+COUNTIF(DD822,"D")</f>
        <v>3</v>
      </c>
      <c r="BA822" s="0" t="n">
        <f aca="false">IF(DH822&lt;&gt;"",1,0)+IF(DI822&lt;&gt;"",1,0)+IF(DK822&lt;&gt;"",1,0)+IF(DM822&lt;&gt;"",1,0)+IF(DN822&lt;&gt;"",1,0)+IF(DO822&lt;&gt;"",1,0)+IF(DQ822&lt;&gt;"",1,0)+IF(DR822&lt;&gt;"",1,0)+IF(DT822&lt;&gt;"",1,0)+IF(DU822&lt;&gt;"",1,0)+IF(DV822&lt;&gt;"",1,0)+IF(DW822&lt;&gt;"",1,0)+IF(DX822&lt;&gt;"",1,0)+IF(DZ822&lt;&gt;"",1,0)+IF(EA822&lt;&gt;"",1,0)+IF(EB822&lt;&gt;"",1,0)+IF(EE822&lt;&gt;"",1,0)</f>
        <v>9</v>
      </c>
      <c r="BB822" s="0" t="n">
        <f aca="false">IF(AND(AV822&gt;0, AW822&gt;0),1,0)</f>
        <v>1</v>
      </c>
      <c r="BC822" s="0" t="s">
        <v>155</v>
      </c>
      <c r="BD822" s="0" t="s">
        <v>155</v>
      </c>
      <c r="BE822" s="0" t="s">
        <v>155</v>
      </c>
      <c r="BH822" s="0" t="s">
        <v>155</v>
      </c>
      <c r="BI822" s="0" t="s">
        <v>155</v>
      </c>
      <c r="BJ822" s="0" t="s">
        <v>155</v>
      </c>
      <c r="BK822" s="0" t="s">
        <v>155</v>
      </c>
      <c r="BL822" s="0" t="s">
        <v>155</v>
      </c>
      <c r="BS822" s="0" t="s">
        <v>155</v>
      </c>
      <c r="BV822" s="0" t="s">
        <v>155</v>
      </c>
      <c r="BY822" s="0" t="s">
        <v>144</v>
      </c>
      <c r="CA822" s="0" t="s">
        <v>155</v>
      </c>
      <c r="CG822" s="0" t="s">
        <v>155</v>
      </c>
      <c r="CK822" s="0" t="s">
        <v>155</v>
      </c>
      <c r="CL822" s="0" t="s">
        <v>144</v>
      </c>
      <c r="CN822" s="0" t="s">
        <v>155</v>
      </c>
      <c r="CP822" s="0" t="s">
        <v>155</v>
      </c>
      <c r="CQ822" s="0" t="s">
        <v>144</v>
      </c>
      <c r="CT822" s="0" t="s">
        <v>155</v>
      </c>
      <c r="CY822" s="0" t="s">
        <v>155</v>
      </c>
      <c r="CZ822" s="0" t="s">
        <v>144</v>
      </c>
      <c r="DC822" s="0" t="s">
        <v>155</v>
      </c>
      <c r="DD822" s="0" t="s">
        <v>144</v>
      </c>
      <c r="DF822" s="0" t="s">
        <v>155</v>
      </c>
      <c r="DG822" s="0" t="s">
        <v>144</v>
      </c>
      <c r="DI822" s="0" t="s">
        <v>155</v>
      </c>
      <c r="DJ822" s="0" t="s">
        <v>144</v>
      </c>
      <c r="DL822" s="0" t="s">
        <v>155</v>
      </c>
      <c r="DM822" s="0" t="s">
        <v>144</v>
      </c>
      <c r="DN822" s="0" t="s">
        <v>155</v>
      </c>
      <c r="DR822" s="0" t="s">
        <v>155</v>
      </c>
      <c r="DS822" s="0" t="s">
        <v>144</v>
      </c>
      <c r="DT822" s="0" t="s">
        <v>144</v>
      </c>
      <c r="DU822" s="0" t="s">
        <v>155</v>
      </c>
      <c r="DW822" s="0" t="s">
        <v>144</v>
      </c>
      <c r="DX822" s="0" t="s">
        <v>155</v>
      </c>
      <c r="EA822" s="0" t="s">
        <v>155</v>
      </c>
      <c r="ED822" s="0" t="s">
        <v>144</v>
      </c>
      <c r="EF822" s="0" t="s">
        <v>155</v>
      </c>
    </row>
    <row r="823" customFormat="false" ht="13.8" hidden="false" customHeight="false" outlineLevel="0" collapsed="false">
      <c r="A823" s="0" t="s">
        <v>4114</v>
      </c>
      <c r="B823" s="0" t="n">
        <v>78</v>
      </c>
      <c r="C823" s="0" t="n">
        <v>159416</v>
      </c>
      <c r="D823" s="0" t="s">
        <v>4115</v>
      </c>
      <c r="E823" s="0" t="s">
        <v>4116</v>
      </c>
      <c r="F823" s="0" t="str">
        <f aca="false">CONCATENATE(D823," ",LEFT(H823,4),"T=",AW823,"D=",AX823,"R=",AY823,"M=",AZ823,"L=",BA823,"B=",BB823)</f>
        <v>WHATLEY T=42D=12R=0M=3L=9B=1</v>
      </c>
      <c r="I823" s="0" t="s">
        <v>4117</v>
      </c>
      <c r="J823" s="0" t="s">
        <v>4118</v>
      </c>
      <c r="K823" s="0" t="s">
        <v>143</v>
      </c>
      <c r="L823" s="0" t="s">
        <v>144</v>
      </c>
      <c r="M823" s="0" t="str">
        <f aca="false">RIGHT(N823,LEN(N823)-FIND(" ",N823))</f>
        <v>DEERFIELD AVE SW</v>
      </c>
      <c r="N823" s="0" t="s">
        <v>4119</v>
      </c>
      <c r="P823" s="0" t="s">
        <v>147</v>
      </c>
      <c r="Q823" s="0" t="s">
        <v>148</v>
      </c>
      <c r="R823" s="0" t="n">
        <v>44485</v>
      </c>
      <c r="AD823" s="0" t="s">
        <v>149</v>
      </c>
      <c r="AE823" s="0" t="s">
        <v>150</v>
      </c>
      <c r="AF823" s="0" t="s">
        <v>151</v>
      </c>
      <c r="AH823" s="0" t="n">
        <v>14</v>
      </c>
      <c r="AI823" s="0" t="n">
        <v>11</v>
      </c>
      <c r="AN823" s="0" t="s">
        <v>147</v>
      </c>
      <c r="AO823" s="0" t="s">
        <v>152</v>
      </c>
      <c r="AP823" s="0" t="s">
        <v>153</v>
      </c>
      <c r="AQ823" s="0" t="n">
        <v>9</v>
      </c>
      <c r="AR823" s="0" t="n">
        <v>64</v>
      </c>
      <c r="AS823" s="0" t="n">
        <v>32</v>
      </c>
      <c r="AV823" s="0" t="s">
        <v>154</v>
      </c>
      <c r="AW823" s="0" t="n">
        <f aca="false">COUNTA($BC823:$EG823)</f>
        <v>42</v>
      </c>
      <c r="AX823" s="0" t="n">
        <f aca="false">COUNTIF($BC823:$EG823,"D")</f>
        <v>12</v>
      </c>
      <c r="AY823" s="0" t="n">
        <f aca="false">COUNTIF($BC823:$EG823,"R")</f>
        <v>0</v>
      </c>
      <c r="AZ823" s="2" t="n">
        <f aca="false">COUNTIF(DW823,"D")+COUNTIF(DO823,"D")+COUNTIF(DJ823,"D")+COUNTIF(DD823,"D")</f>
        <v>3</v>
      </c>
      <c r="BA823" s="0" t="n">
        <f aca="false">IF(DH823&lt;&gt;"",1,0)+IF(DI823&lt;&gt;"",1,0)+IF(DK823&lt;&gt;"",1,0)+IF(DM823&lt;&gt;"",1,0)+IF(DN823&lt;&gt;"",1,0)+IF(DO823&lt;&gt;"",1,0)+IF(DQ823&lt;&gt;"",1,0)+IF(DR823&lt;&gt;"",1,0)+IF(DT823&lt;&gt;"",1,0)+IF(DU823&lt;&gt;"",1,0)+IF(DV823&lt;&gt;"",1,0)+IF(DW823&lt;&gt;"",1,0)+IF(DX823&lt;&gt;"",1,0)+IF(DZ823&lt;&gt;"",1,0)+IF(EA823&lt;&gt;"",1,0)+IF(EB823&lt;&gt;"",1,0)+IF(EE823&lt;&gt;"",1,0)</f>
        <v>9</v>
      </c>
      <c r="BB823" s="0" t="n">
        <f aca="false">IF(AND(AV823&gt;0, AW823&gt;0),1,0)</f>
        <v>1</v>
      </c>
      <c r="BC823" s="0" t="s">
        <v>155</v>
      </c>
      <c r="BD823" s="0" t="s">
        <v>155</v>
      </c>
      <c r="BF823" s="0" t="s">
        <v>155</v>
      </c>
      <c r="BG823" s="0" t="s">
        <v>155</v>
      </c>
      <c r="BH823" s="0" t="s">
        <v>155</v>
      </c>
      <c r="BI823" s="0" t="s">
        <v>155</v>
      </c>
      <c r="BJ823" s="0" t="s">
        <v>155</v>
      </c>
      <c r="BK823" s="0" t="s">
        <v>155</v>
      </c>
      <c r="BL823" s="0" t="s">
        <v>155</v>
      </c>
      <c r="BP823" s="0" t="s">
        <v>155</v>
      </c>
      <c r="BR823" s="0" t="s">
        <v>155</v>
      </c>
      <c r="BS823" s="0" t="s">
        <v>155</v>
      </c>
      <c r="BY823" s="0" t="s">
        <v>144</v>
      </c>
      <c r="CA823" s="0" t="s">
        <v>155</v>
      </c>
      <c r="CG823" s="0" t="s">
        <v>155</v>
      </c>
      <c r="CK823" s="0" t="s">
        <v>155</v>
      </c>
      <c r="CL823" s="0" t="s">
        <v>144</v>
      </c>
      <c r="CN823" s="0" t="s">
        <v>155</v>
      </c>
      <c r="CP823" s="0" t="s">
        <v>155</v>
      </c>
      <c r="CT823" s="0" t="s">
        <v>155</v>
      </c>
      <c r="CU823" s="0" t="s">
        <v>144</v>
      </c>
      <c r="CV823" s="0" t="s">
        <v>155</v>
      </c>
      <c r="CW823" s="0" t="s">
        <v>144</v>
      </c>
      <c r="CY823" s="0" t="s">
        <v>155</v>
      </c>
      <c r="CZ823" s="0" t="s">
        <v>144</v>
      </c>
      <c r="DC823" s="0" t="s">
        <v>155</v>
      </c>
      <c r="DF823" s="0" t="s">
        <v>155</v>
      </c>
      <c r="DG823" s="0" t="s">
        <v>144</v>
      </c>
      <c r="DI823" s="0" t="s">
        <v>155</v>
      </c>
      <c r="DJ823" s="0" t="s">
        <v>144</v>
      </c>
      <c r="DL823" s="0" t="s">
        <v>155</v>
      </c>
      <c r="DN823" s="0" t="s">
        <v>155</v>
      </c>
      <c r="DO823" s="0" t="s">
        <v>144</v>
      </c>
      <c r="DR823" s="0" t="s">
        <v>155</v>
      </c>
      <c r="DS823" s="0" t="s">
        <v>144</v>
      </c>
      <c r="DT823" s="0" t="s">
        <v>144</v>
      </c>
      <c r="DU823" s="0" t="s">
        <v>155</v>
      </c>
      <c r="DW823" s="0" t="s">
        <v>144</v>
      </c>
      <c r="DX823" s="0" t="s">
        <v>155</v>
      </c>
      <c r="EA823" s="0" t="s">
        <v>155</v>
      </c>
      <c r="ED823" s="0" t="s">
        <v>144</v>
      </c>
      <c r="EF823" s="0" t="s">
        <v>155</v>
      </c>
    </row>
    <row r="824" customFormat="false" ht="13.8" hidden="false" customHeight="false" outlineLevel="0" collapsed="false">
      <c r="A824" s="0" t="s">
        <v>4120</v>
      </c>
      <c r="B824" s="0" t="n">
        <v>78</v>
      </c>
      <c r="C824" s="0" t="n">
        <v>152017</v>
      </c>
      <c r="D824" s="0" t="s">
        <v>1466</v>
      </c>
      <c r="E824" s="0" t="s">
        <v>4121</v>
      </c>
      <c r="F824" s="0" t="str">
        <f aca="false">CONCATENATE(D824," ",LEFT(H824,4),"T=",AW824,"D=",AX824,"R=",AY824,"M=",AZ824,"L=",BA824,"B=",BB824)</f>
        <v>WHITE T=37D=10R=0M=3L=9B=1</v>
      </c>
      <c r="G824" s="0" t="s">
        <v>281</v>
      </c>
      <c r="I824" s="0" t="s">
        <v>4122</v>
      </c>
      <c r="J824" s="0" t="s">
        <v>1480</v>
      </c>
      <c r="K824" s="0" t="s">
        <v>143</v>
      </c>
      <c r="L824" s="0" t="s">
        <v>144</v>
      </c>
      <c r="M824" s="0" t="str">
        <f aca="false">RIGHT(N824,LEN(N824)-FIND(" ",N824))</f>
        <v>BELVEDERE AVE SE</v>
      </c>
      <c r="N824" s="0" t="s">
        <v>1481</v>
      </c>
      <c r="P824" s="0" t="s">
        <v>147</v>
      </c>
      <c r="Q824" s="0" t="s">
        <v>148</v>
      </c>
      <c r="R824" s="0" t="n">
        <v>44484</v>
      </c>
      <c r="AD824" s="0" t="s">
        <v>149</v>
      </c>
      <c r="AE824" s="0" t="s">
        <v>150</v>
      </c>
      <c r="AF824" s="0" t="s">
        <v>151</v>
      </c>
      <c r="AH824" s="0" t="n">
        <v>14</v>
      </c>
      <c r="AI824" s="0" t="n">
        <v>11</v>
      </c>
      <c r="AN824" s="0" t="s">
        <v>147</v>
      </c>
      <c r="AO824" s="0" t="s">
        <v>277</v>
      </c>
      <c r="AP824" s="0" t="s">
        <v>278</v>
      </c>
      <c r="AQ824" s="0" t="n">
        <v>9</v>
      </c>
      <c r="AR824" s="0" t="n">
        <v>64</v>
      </c>
      <c r="AS824" s="0" t="n">
        <v>32</v>
      </c>
      <c r="AV824" s="0" t="s">
        <v>252</v>
      </c>
      <c r="AW824" s="0" t="n">
        <f aca="false">COUNTA($BC824:$EG824)</f>
        <v>37</v>
      </c>
      <c r="AX824" s="0" t="n">
        <f aca="false">COUNTIF($BC824:$EG824,"D")</f>
        <v>10</v>
      </c>
      <c r="AY824" s="0" t="n">
        <f aca="false">COUNTIF($BC824:$EG824,"R")</f>
        <v>0</v>
      </c>
      <c r="AZ824" s="2" t="n">
        <f aca="false">COUNTIF(DW824,"D")+COUNTIF(DO824,"D")+COUNTIF(DJ824,"D")+COUNTIF(DD824,"D")</f>
        <v>3</v>
      </c>
      <c r="BA824" s="0" t="n">
        <f aca="false">IF(DH824&lt;&gt;"",1,0)+IF(DI824&lt;&gt;"",1,0)+IF(DK824&lt;&gt;"",1,0)+IF(DM824&lt;&gt;"",1,0)+IF(DN824&lt;&gt;"",1,0)+IF(DO824&lt;&gt;"",1,0)+IF(DQ824&lt;&gt;"",1,0)+IF(DR824&lt;&gt;"",1,0)+IF(DT824&lt;&gt;"",1,0)+IF(DU824&lt;&gt;"",1,0)+IF(DV824&lt;&gt;"",1,0)+IF(DW824&lt;&gt;"",1,0)+IF(DX824&lt;&gt;"",1,0)+IF(DZ824&lt;&gt;"",1,0)+IF(EA824&lt;&gt;"",1,0)+IF(EB824&lt;&gt;"",1,0)+IF(EE824&lt;&gt;"",1,0)</f>
        <v>9</v>
      </c>
      <c r="BB824" s="0" t="n">
        <f aca="false">IF(AND(AV824&gt;0, AW824&gt;0),1,0)</f>
        <v>1</v>
      </c>
      <c r="BC824" s="0" t="s">
        <v>155</v>
      </c>
      <c r="BD824" s="0" t="s">
        <v>155</v>
      </c>
      <c r="BH824" s="0" t="s">
        <v>155</v>
      </c>
      <c r="BJ824" s="0" t="s">
        <v>155</v>
      </c>
      <c r="BK824" s="0" t="s">
        <v>155</v>
      </c>
      <c r="BL824" s="0" t="s">
        <v>155</v>
      </c>
      <c r="BP824" s="0" t="s">
        <v>155</v>
      </c>
      <c r="BR824" s="0" t="s">
        <v>155</v>
      </c>
      <c r="BS824" s="0" t="s">
        <v>155</v>
      </c>
      <c r="BY824" s="0" t="s">
        <v>144</v>
      </c>
      <c r="CA824" s="0" t="s">
        <v>155</v>
      </c>
      <c r="CG824" s="0" t="s">
        <v>155</v>
      </c>
      <c r="CK824" s="0" t="s">
        <v>155</v>
      </c>
      <c r="CL824" s="0" t="s">
        <v>144</v>
      </c>
      <c r="CN824" s="0" t="s">
        <v>155</v>
      </c>
      <c r="CP824" s="0" t="s">
        <v>155</v>
      </c>
      <c r="CT824" s="0" t="s">
        <v>155</v>
      </c>
      <c r="CV824" s="0" t="s">
        <v>155</v>
      </c>
      <c r="CY824" s="0" t="s">
        <v>155</v>
      </c>
      <c r="CZ824" s="0" t="s">
        <v>144</v>
      </c>
      <c r="DC824" s="0" t="s">
        <v>155</v>
      </c>
      <c r="DD824" s="0" t="s">
        <v>144</v>
      </c>
      <c r="DF824" s="0" t="s">
        <v>155</v>
      </c>
      <c r="DG824" s="0" t="s">
        <v>144</v>
      </c>
      <c r="DI824" s="0" t="s">
        <v>155</v>
      </c>
      <c r="DJ824" s="0" t="s">
        <v>144</v>
      </c>
      <c r="DL824" s="0" t="s">
        <v>155</v>
      </c>
      <c r="DM824" s="0" t="s">
        <v>144</v>
      </c>
      <c r="DN824" s="0" t="s">
        <v>155</v>
      </c>
      <c r="DR824" s="0" t="s">
        <v>155</v>
      </c>
      <c r="DT824" s="0" t="s">
        <v>144</v>
      </c>
      <c r="DU824" s="0" t="s">
        <v>155</v>
      </c>
      <c r="DW824" s="0" t="s">
        <v>144</v>
      </c>
      <c r="DX824" s="0" t="s">
        <v>155</v>
      </c>
      <c r="EA824" s="0" t="s">
        <v>155</v>
      </c>
      <c r="ED824" s="0" t="s">
        <v>144</v>
      </c>
      <c r="EF824" s="0" t="s">
        <v>155</v>
      </c>
    </row>
    <row r="825" customFormat="false" ht="13.8" hidden="false" customHeight="false" outlineLevel="0" collapsed="false">
      <c r="A825" s="0" t="s">
        <v>4123</v>
      </c>
      <c r="B825" s="0" t="n">
        <v>78</v>
      </c>
      <c r="C825" s="0" t="n">
        <v>152944</v>
      </c>
      <c r="D825" s="0" t="s">
        <v>4124</v>
      </c>
      <c r="E825" s="0" t="s">
        <v>2355</v>
      </c>
      <c r="F825" s="0" t="str">
        <f aca="false">CONCATENATE(D825," ",LEFT(H825,4),"T=",AW825,"D=",AX825,"R=",AY825,"M=",AZ825,"L=",BA825,"B=",BB825)</f>
        <v>WIKE T=46D=15R=0M=3L=9B=1</v>
      </c>
      <c r="G825" s="0" t="s">
        <v>264</v>
      </c>
      <c r="I825" s="0" t="s">
        <v>4125</v>
      </c>
      <c r="J825" s="0" t="s">
        <v>4126</v>
      </c>
      <c r="K825" s="0" t="s">
        <v>143</v>
      </c>
      <c r="L825" s="0" t="s">
        <v>144</v>
      </c>
      <c r="M825" s="0" t="str">
        <f aca="false">RIGHT(N825,LEN(N825)-FIND(" ",N825))</f>
        <v>FAIRWAY DR NE</v>
      </c>
      <c r="N825" s="0" t="s">
        <v>4127</v>
      </c>
      <c r="P825" s="0" t="s">
        <v>147</v>
      </c>
      <c r="Q825" s="0" t="s">
        <v>148</v>
      </c>
      <c r="R825" s="0" t="n">
        <v>44483</v>
      </c>
      <c r="AD825" s="0" t="s">
        <v>149</v>
      </c>
      <c r="AE825" s="0" t="s">
        <v>150</v>
      </c>
      <c r="AF825" s="0" t="s">
        <v>151</v>
      </c>
      <c r="AH825" s="0" t="n">
        <v>14</v>
      </c>
      <c r="AI825" s="0" t="n">
        <v>11</v>
      </c>
      <c r="AN825" s="0" t="s">
        <v>147</v>
      </c>
      <c r="AO825" s="0" t="s">
        <v>908</v>
      </c>
      <c r="AP825" s="0" t="s">
        <v>909</v>
      </c>
      <c r="AQ825" s="0" t="n">
        <v>9</v>
      </c>
      <c r="AR825" s="0" t="n">
        <v>64</v>
      </c>
      <c r="AS825" s="0" t="n">
        <v>32</v>
      </c>
      <c r="AV825" s="0" t="s">
        <v>202</v>
      </c>
      <c r="AW825" s="0" t="n">
        <f aca="false">COUNTA($BC825:$EG825)</f>
        <v>46</v>
      </c>
      <c r="AX825" s="0" t="n">
        <f aca="false">COUNTIF($BC825:$EG825,"D")</f>
        <v>15</v>
      </c>
      <c r="AY825" s="0" t="n">
        <f aca="false">COUNTIF($BC825:$EG825,"R")</f>
        <v>0</v>
      </c>
      <c r="AZ825" s="2" t="n">
        <f aca="false">COUNTIF(DW825,"D")+COUNTIF(DO825,"D")+COUNTIF(DJ825,"D")+COUNTIF(DD825,"D")</f>
        <v>3</v>
      </c>
      <c r="BA825" s="0" t="n">
        <f aca="false">IF(DH825&lt;&gt;"",1,0)+IF(DI825&lt;&gt;"",1,0)+IF(DK825&lt;&gt;"",1,0)+IF(DM825&lt;&gt;"",1,0)+IF(DN825&lt;&gt;"",1,0)+IF(DO825&lt;&gt;"",1,0)+IF(DQ825&lt;&gt;"",1,0)+IF(DR825&lt;&gt;"",1,0)+IF(DT825&lt;&gt;"",1,0)+IF(DU825&lt;&gt;"",1,0)+IF(DV825&lt;&gt;"",1,0)+IF(DW825&lt;&gt;"",1,0)+IF(DX825&lt;&gt;"",1,0)+IF(DZ825&lt;&gt;"",1,0)+IF(EA825&lt;&gt;"",1,0)+IF(EB825&lt;&gt;"",1,0)+IF(EE825&lt;&gt;"",1,0)</f>
        <v>9</v>
      </c>
      <c r="BB825" s="0" t="n">
        <f aca="false">IF(AND(AV825&gt;0, AW825&gt;0),1,0)</f>
        <v>1</v>
      </c>
      <c r="BC825" s="0" t="s">
        <v>155</v>
      </c>
      <c r="BD825" s="0" t="s">
        <v>155</v>
      </c>
      <c r="BF825" s="0" t="s">
        <v>155</v>
      </c>
      <c r="BG825" s="0" t="s">
        <v>155</v>
      </c>
      <c r="BH825" s="0" t="s">
        <v>155</v>
      </c>
      <c r="BI825" s="0" t="s">
        <v>155</v>
      </c>
      <c r="BJ825" s="0" t="s">
        <v>155</v>
      </c>
      <c r="BK825" s="0" t="s">
        <v>155</v>
      </c>
      <c r="BL825" s="0" t="s">
        <v>155</v>
      </c>
      <c r="BP825" s="0" t="s">
        <v>155</v>
      </c>
      <c r="BR825" s="0" t="s">
        <v>155</v>
      </c>
      <c r="BS825" s="0" t="s">
        <v>155</v>
      </c>
      <c r="BV825" s="0" t="s">
        <v>155</v>
      </c>
      <c r="BY825" s="0" t="s">
        <v>144</v>
      </c>
      <c r="CA825" s="0" t="s">
        <v>155</v>
      </c>
      <c r="CG825" s="0" t="s">
        <v>155</v>
      </c>
      <c r="CH825" s="0" t="s">
        <v>144</v>
      </c>
      <c r="CK825" s="0" t="s">
        <v>155</v>
      </c>
      <c r="CN825" s="0" t="s">
        <v>155</v>
      </c>
      <c r="CO825" s="0" t="s">
        <v>144</v>
      </c>
      <c r="CP825" s="0" t="s">
        <v>155</v>
      </c>
      <c r="CQ825" s="0" t="s">
        <v>144</v>
      </c>
      <c r="CT825" s="0" t="s">
        <v>155</v>
      </c>
      <c r="CU825" s="0" t="s">
        <v>144</v>
      </c>
      <c r="CV825" s="0" t="s">
        <v>155</v>
      </c>
      <c r="CW825" s="0" t="s">
        <v>144</v>
      </c>
      <c r="CY825" s="0" t="s">
        <v>155</v>
      </c>
      <c r="CZ825" s="0" t="s">
        <v>144</v>
      </c>
      <c r="DC825" s="0" t="s">
        <v>155</v>
      </c>
      <c r="DD825" s="0" t="s">
        <v>144</v>
      </c>
      <c r="DF825" s="0" t="s">
        <v>155</v>
      </c>
      <c r="DG825" s="0" t="s">
        <v>144</v>
      </c>
      <c r="DI825" s="0" t="s">
        <v>155</v>
      </c>
      <c r="DJ825" s="0" t="s">
        <v>144</v>
      </c>
      <c r="DL825" s="0" t="s">
        <v>155</v>
      </c>
      <c r="DM825" s="0" t="s">
        <v>144</v>
      </c>
      <c r="DN825" s="0" t="s">
        <v>155</v>
      </c>
      <c r="DR825" s="0" t="s">
        <v>155</v>
      </c>
      <c r="DS825" s="0" t="s">
        <v>144</v>
      </c>
      <c r="DT825" s="0" t="s">
        <v>144</v>
      </c>
      <c r="DU825" s="0" t="s">
        <v>155</v>
      </c>
      <c r="DW825" s="0" t="s">
        <v>144</v>
      </c>
      <c r="DX825" s="0" t="s">
        <v>155</v>
      </c>
      <c r="EA825" s="0" t="s">
        <v>155</v>
      </c>
      <c r="ED825" s="0" t="s">
        <v>144</v>
      </c>
      <c r="EF825" s="0" t="s">
        <v>155</v>
      </c>
    </row>
    <row r="826" customFormat="false" ht="13.8" hidden="false" customHeight="false" outlineLevel="0" collapsed="false">
      <c r="A826" s="0" t="s">
        <v>4128</v>
      </c>
      <c r="B826" s="0" t="n">
        <v>78</v>
      </c>
      <c r="C826" s="0" t="n">
        <v>20036</v>
      </c>
      <c r="D826" s="0" t="s">
        <v>1487</v>
      </c>
      <c r="E826" s="0" t="s">
        <v>4129</v>
      </c>
      <c r="F826" s="0" t="str">
        <f aca="false">CONCATENATE(D826," ",LEFT(H826,4),"T=",AW826,"D=",AX826,"R=",AY826,"M=",AZ826,"L=",BA826,"B=",BB826)</f>
        <v>WILLIAMS T=41D=15R=0M=3L=9B=1</v>
      </c>
      <c r="I826" s="0" t="s">
        <v>4130</v>
      </c>
      <c r="J826" s="0" t="s">
        <v>1724</v>
      </c>
      <c r="K826" s="0" t="s">
        <v>143</v>
      </c>
      <c r="L826" s="0" t="s">
        <v>144</v>
      </c>
      <c r="M826" s="0" t="str">
        <f aca="false">RIGHT(N826,LEN(N826)-FIND(" ",N826))</f>
        <v>FOURTH ST SW</v>
      </c>
      <c r="N826" s="0" t="s">
        <v>4131</v>
      </c>
      <c r="P826" s="0" t="s">
        <v>147</v>
      </c>
      <c r="Q826" s="0" t="s">
        <v>148</v>
      </c>
      <c r="R826" s="0" t="n">
        <v>44483</v>
      </c>
      <c r="AD826" s="0" t="s">
        <v>149</v>
      </c>
      <c r="AE826" s="0" t="s">
        <v>150</v>
      </c>
      <c r="AF826" s="0" t="s">
        <v>151</v>
      </c>
      <c r="AH826" s="0" t="n">
        <v>14</v>
      </c>
      <c r="AI826" s="0" t="n">
        <v>11</v>
      </c>
      <c r="AN826" s="0" t="s">
        <v>147</v>
      </c>
      <c r="AO826" s="0" t="s">
        <v>301</v>
      </c>
      <c r="AP826" s="0" t="s">
        <v>302</v>
      </c>
      <c r="AQ826" s="0" t="n">
        <v>9</v>
      </c>
      <c r="AR826" s="0" t="n">
        <v>64</v>
      </c>
      <c r="AS826" s="0" t="n">
        <v>32</v>
      </c>
      <c r="AV826" s="0" t="s">
        <v>154</v>
      </c>
      <c r="AW826" s="0" t="n">
        <f aca="false">COUNTA($BC826:$EG826)</f>
        <v>41</v>
      </c>
      <c r="AX826" s="0" t="n">
        <f aca="false">COUNTIF($BC826:$EG826,"D")</f>
        <v>15</v>
      </c>
      <c r="AY826" s="0" t="n">
        <f aca="false">COUNTIF($BC826:$EG826,"R")</f>
        <v>0</v>
      </c>
      <c r="AZ826" s="2" t="n">
        <f aca="false">COUNTIF(DW826,"D")+COUNTIF(DO826,"D")+COUNTIF(DJ826,"D")+COUNTIF(DD826,"D")</f>
        <v>3</v>
      </c>
      <c r="BA826" s="0" t="n">
        <f aca="false">IF(DH826&lt;&gt;"",1,0)+IF(DI826&lt;&gt;"",1,0)+IF(DK826&lt;&gt;"",1,0)+IF(DM826&lt;&gt;"",1,0)+IF(DN826&lt;&gt;"",1,0)+IF(DO826&lt;&gt;"",1,0)+IF(DQ826&lt;&gt;"",1,0)+IF(DR826&lt;&gt;"",1,0)+IF(DT826&lt;&gt;"",1,0)+IF(DU826&lt;&gt;"",1,0)+IF(DV826&lt;&gt;"",1,0)+IF(DW826&lt;&gt;"",1,0)+IF(DX826&lt;&gt;"",1,0)+IF(DZ826&lt;&gt;"",1,0)+IF(EA826&lt;&gt;"",1,0)+IF(EB826&lt;&gt;"",1,0)+IF(EE826&lt;&gt;"",1,0)</f>
        <v>9</v>
      </c>
      <c r="BB826" s="0" t="n">
        <f aca="false">IF(AND(AV826&gt;0, AW826&gt;0),1,0)</f>
        <v>1</v>
      </c>
      <c r="BC826" s="0" t="s">
        <v>155</v>
      </c>
      <c r="BD826" s="0" t="s">
        <v>155</v>
      </c>
      <c r="BH826" s="0" t="s">
        <v>155</v>
      </c>
      <c r="BI826" s="0" t="s">
        <v>155</v>
      </c>
      <c r="BJ826" s="0" t="s">
        <v>155</v>
      </c>
      <c r="BK826" s="0" t="s">
        <v>155</v>
      </c>
      <c r="BL826" s="0" t="s">
        <v>155</v>
      </c>
      <c r="BP826" s="0" t="s">
        <v>155</v>
      </c>
      <c r="BS826" s="0" t="s">
        <v>155</v>
      </c>
      <c r="BY826" s="0" t="s">
        <v>144</v>
      </c>
      <c r="CA826" s="0" t="s">
        <v>155</v>
      </c>
      <c r="CC826" s="0" t="s">
        <v>144</v>
      </c>
      <c r="CG826" s="0" t="s">
        <v>155</v>
      </c>
      <c r="CK826" s="0" t="s">
        <v>155</v>
      </c>
      <c r="CL826" s="0" t="s">
        <v>144</v>
      </c>
      <c r="CN826" s="0" t="s">
        <v>155</v>
      </c>
      <c r="CP826" s="0" t="s">
        <v>155</v>
      </c>
      <c r="CQ826" s="0" t="s">
        <v>144</v>
      </c>
      <c r="CU826" s="0" t="s">
        <v>144</v>
      </c>
      <c r="CV826" s="0" t="s">
        <v>155</v>
      </c>
      <c r="CW826" s="0" t="s">
        <v>144</v>
      </c>
      <c r="CY826" s="0" t="s">
        <v>155</v>
      </c>
      <c r="CZ826" s="0" t="s">
        <v>144</v>
      </c>
      <c r="DC826" s="0" t="s">
        <v>155</v>
      </c>
      <c r="DD826" s="0" t="s">
        <v>144</v>
      </c>
      <c r="DF826" s="0" t="s">
        <v>155</v>
      </c>
      <c r="DG826" s="0" t="s">
        <v>144</v>
      </c>
      <c r="DI826" s="0" t="s">
        <v>155</v>
      </c>
      <c r="DJ826" s="0" t="s">
        <v>144</v>
      </c>
      <c r="DL826" s="0" t="s">
        <v>155</v>
      </c>
      <c r="DM826" s="0" t="s">
        <v>144</v>
      </c>
      <c r="DN826" s="0" t="s">
        <v>155</v>
      </c>
      <c r="DR826" s="0" t="s">
        <v>155</v>
      </c>
      <c r="DS826" s="0" t="s">
        <v>144</v>
      </c>
      <c r="DT826" s="0" t="s">
        <v>144</v>
      </c>
      <c r="DU826" s="0" t="s">
        <v>155</v>
      </c>
      <c r="DW826" s="0" t="s">
        <v>144</v>
      </c>
      <c r="DX826" s="0" t="s">
        <v>155</v>
      </c>
      <c r="EA826" s="0" t="s">
        <v>155</v>
      </c>
      <c r="ED826" s="0" t="s">
        <v>144</v>
      </c>
      <c r="EF826" s="0" t="s">
        <v>155</v>
      </c>
    </row>
    <row r="827" customFormat="false" ht="13.8" hidden="false" customHeight="false" outlineLevel="0" collapsed="false">
      <c r="A827" s="0" t="s">
        <v>4132</v>
      </c>
      <c r="B827" s="0" t="n">
        <v>78</v>
      </c>
      <c r="C827" s="0" t="n">
        <v>296906</v>
      </c>
      <c r="D827" s="0" t="s">
        <v>1487</v>
      </c>
      <c r="E827" s="0" t="s">
        <v>974</v>
      </c>
      <c r="F827" s="0" t="str">
        <f aca="false">CONCATENATE(D827," ",LEFT(H827,4),"T=",AW827,"D=",AX827,"R=",AY827,"M=",AZ827,"L=",BA827,"B=",BB827)</f>
        <v>WILLIAMS T=48D=13R=4M=3L=9B=1</v>
      </c>
      <c r="G827" s="0" t="s">
        <v>465</v>
      </c>
      <c r="I827" s="0" t="s">
        <v>4133</v>
      </c>
      <c r="J827" s="0" t="s">
        <v>900</v>
      </c>
      <c r="K827" s="0" t="s">
        <v>143</v>
      </c>
      <c r="L827" s="0" t="s">
        <v>217</v>
      </c>
      <c r="M827" s="0" t="str">
        <f aca="false">RIGHT(N827,LEN(N827)-FIND(" ",N827))</f>
        <v>GENESEE AVE NE</v>
      </c>
      <c r="N827" s="0" t="s">
        <v>4134</v>
      </c>
      <c r="P827" s="0" t="s">
        <v>147</v>
      </c>
      <c r="Q827" s="0" t="s">
        <v>148</v>
      </c>
      <c r="R827" s="0" t="n">
        <v>44483</v>
      </c>
      <c r="AD827" s="0" t="s">
        <v>149</v>
      </c>
      <c r="AE827" s="0" t="s">
        <v>150</v>
      </c>
      <c r="AF827" s="0" t="s">
        <v>151</v>
      </c>
      <c r="AH827" s="0" t="n">
        <v>14</v>
      </c>
      <c r="AI827" s="0" t="n">
        <v>11</v>
      </c>
      <c r="AN827" s="0" t="s">
        <v>147</v>
      </c>
      <c r="AO827" s="0" t="s">
        <v>1197</v>
      </c>
      <c r="AP827" s="0" t="s">
        <v>1198</v>
      </c>
      <c r="AQ827" s="0" t="n">
        <v>9</v>
      </c>
      <c r="AR827" s="0" t="n">
        <v>64</v>
      </c>
      <c r="AS827" s="0" t="n">
        <v>32</v>
      </c>
      <c r="AV827" s="0" t="s">
        <v>202</v>
      </c>
      <c r="AW827" s="0" t="n">
        <f aca="false">COUNTA($BC827:$EG827)</f>
        <v>48</v>
      </c>
      <c r="AX827" s="0" t="n">
        <f aca="false">COUNTIF($BC827:$EG827,"D")</f>
        <v>13</v>
      </c>
      <c r="AY827" s="0" t="n">
        <f aca="false">COUNTIF($BC827:$EG827,"R")</f>
        <v>4</v>
      </c>
      <c r="AZ827" s="2" t="n">
        <f aca="false">COUNTIF(DW827,"D")+COUNTIF(DO827,"D")+COUNTIF(DJ827,"D")+COUNTIF(DD827,"D")</f>
        <v>3</v>
      </c>
      <c r="BA827" s="0" t="n">
        <f aca="false">IF(DH827&lt;&gt;"",1,0)+IF(DI827&lt;&gt;"",1,0)+IF(DK827&lt;&gt;"",1,0)+IF(DM827&lt;&gt;"",1,0)+IF(DN827&lt;&gt;"",1,0)+IF(DO827&lt;&gt;"",1,0)+IF(DQ827&lt;&gt;"",1,0)+IF(DR827&lt;&gt;"",1,0)+IF(DT827&lt;&gt;"",1,0)+IF(DU827&lt;&gt;"",1,0)+IF(DV827&lt;&gt;"",1,0)+IF(DW827&lt;&gt;"",1,0)+IF(DX827&lt;&gt;"",1,0)+IF(DZ827&lt;&gt;"",1,0)+IF(EA827&lt;&gt;"",1,0)+IF(EB827&lt;&gt;"",1,0)+IF(EE827&lt;&gt;"",1,0)</f>
        <v>9</v>
      </c>
      <c r="BB827" s="0" t="n">
        <f aca="false">IF(AND(AV827&gt;0, AW827&gt;0),1,0)</f>
        <v>1</v>
      </c>
      <c r="BD827" s="0" t="s">
        <v>155</v>
      </c>
      <c r="BE827" s="0" t="s">
        <v>155</v>
      </c>
      <c r="BF827" s="0" t="s">
        <v>155</v>
      </c>
      <c r="BG827" s="0" t="s">
        <v>155</v>
      </c>
      <c r="BH827" s="0" t="s">
        <v>155</v>
      </c>
      <c r="BI827" s="0" t="s">
        <v>155</v>
      </c>
      <c r="BJ827" s="0" t="s">
        <v>155</v>
      </c>
      <c r="BK827" s="0" t="s">
        <v>155</v>
      </c>
      <c r="BL827" s="0" t="s">
        <v>155</v>
      </c>
      <c r="BP827" s="0" t="s">
        <v>155</v>
      </c>
      <c r="BR827" s="0" t="s">
        <v>155</v>
      </c>
      <c r="BS827" s="0" t="s">
        <v>155</v>
      </c>
      <c r="BV827" s="0" t="s">
        <v>155</v>
      </c>
      <c r="BY827" s="0" t="s">
        <v>144</v>
      </c>
      <c r="CA827" s="0" t="s">
        <v>155</v>
      </c>
      <c r="CC827" s="0" t="s">
        <v>144</v>
      </c>
      <c r="CG827" s="0" t="s">
        <v>155</v>
      </c>
      <c r="CH827" s="0" t="s">
        <v>144</v>
      </c>
      <c r="CK827" s="0" t="s">
        <v>155</v>
      </c>
      <c r="CL827" s="0" t="s">
        <v>144</v>
      </c>
      <c r="CN827" s="0" t="s">
        <v>155</v>
      </c>
      <c r="CO827" s="0" t="s">
        <v>144</v>
      </c>
      <c r="CP827" s="0" t="s">
        <v>155</v>
      </c>
      <c r="CQ827" s="0" t="s">
        <v>144</v>
      </c>
      <c r="CT827" s="0" t="s">
        <v>155</v>
      </c>
      <c r="CU827" s="0" t="s">
        <v>144</v>
      </c>
      <c r="CV827" s="0" t="s">
        <v>155</v>
      </c>
      <c r="CW827" s="0" t="s">
        <v>144</v>
      </c>
      <c r="CY827" s="0" t="s">
        <v>155</v>
      </c>
      <c r="CZ827" s="0" t="s">
        <v>144</v>
      </c>
      <c r="DC827" s="0" t="s">
        <v>155</v>
      </c>
      <c r="DD827" s="0" t="s">
        <v>144</v>
      </c>
      <c r="DF827" s="0" t="s">
        <v>155</v>
      </c>
      <c r="DG827" s="0" t="s">
        <v>144</v>
      </c>
      <c r="DI827" s="0" t="s">
        <v>155</v>
      </c>
      <c r="DJ827" s="0" t="s">
        <v>144</v>
      </c>
      <c r="DL827" s="0" t="s">
        <v>155</v>
      </c>
      <c r="DM827" s="0" t="s">
        <v>217</v>
      </c>
      <c r="DN827" s="0" t="s">
        <v>155</v>
      </c>
      <c r="DR827" s="0" t="s">
        <v>155</v>
      </c>
      <c r="DS827" s="0" t="s">
        <v>217</v>
      </c>
      <c r="DT827" s="0" t="s">
        <v>217</v>
      </c>
      <c r="DU827" s="0" t="s">
        <v>155</v>
      </c>
      <c r="DW827" s="0" t="s">
        <v>144</v>
      </c>
      <c r="DX827" s="0" t="s">
        <v>155</v>
      </c>
      <c r="EA827" s="0" t="s">
        <v>155</v>
      </c>
      <c r="ED827" s="0" t="s">
        <v>217</v>
      </c>
      <c r="EF827" s="0" t="s">
        <v>155</v>
      </c>
    </row>
    <row r="828" customFormat="false" ht="13.8" hidden="false" customHeight="false" outlineLevel="0" collapsed="false">
      <c r="A828" s="0" t="s">
        <v>4135</v>
      </c>
      <c r="B828" s="0" t="n">
        <v>78</v>
      </c>
      <c r="C828" s="0" t="n">
        <v>208384</v>
      </c>
      <c r="D828" s="0" t="s">
        <v>1487</v>
      </c>
      <c r="E828" s="0" t="s">
        <v>656</v>
      </c>
      <c r="F828" s="0" t="str">
        <f aca="false">CONCATENATE(D828," ",LEFT(H828,4),"T=",AW828,"D=",AX828,"R=",AY828,"M=",AZ828,"L=",BA828,"B=",BB828)</f>
        <v>WILLIAMS T=49D=13R=4M=3L=9B=1</v>
      </c>
      <c r="G828" s="0" t="s">
        <v>613</v>
      </c>
      <c r="I828" s="0" t="s">
        <v>4136</v>
      </c>
      <c r="J828" s="0" t="s">
        <v>900</v>
      </c>
      <c r="K828" s="0" t="s">
        <v>143</v>
      </c>
      <c r="L828" s="0" t="s">
        <v>217</v>
      </c>
      <c r="M828" s="0" t="str">
        <f aca="false">RIGHT(N828,LEN(N828)-FIND(" ",N828))</f>
        <v>GENESEE AVE NE</v>
      </c>
      <c r="N828" s="0" t="s">
        <v>4134</v>
      </c>
      <c r="P828" s="0" t="s">
        <v>147</v>
      </c>
      <c r="Q828" s="0" t="s">
        <v>148</v>
      </c>
      <c r="R828" s="0" t="n">
        <v>44483</v>
      </c>
      <c r="AD828" s="0" t="s">
        <v>149</v>
      </c>
      <c r="AE828" s="0" t="s">
        <v>150</v>
      </c>
      <c r="AF828" s="0" t="s">
        <v>151</v>
      </c>
      <c r="AH828" s="0" t="n">
        <v>14</v>
      </c>
      <c r="AI828" s="0" t="n">
        <v>11</v>
      </c>
      <c r="AN828" s="0" t="s">
        <v>147</v>
      </c>
      <c r="AO828" s="0" t="s">
        <v>1197</v>
      </c>
      <c r="AP828" s="0" t="s">
        <v>1198</v>
      </c>
      <c r="AQ828" s="0" t="n">
        <v>9</v>
      </c>
      <c r="AR828" s="0" t="n">
        <v>64</v>
      </c>
      <c r="AS828" s="0" t="n">
        <v>32</v>
      </c>
      <c r="AV828" s="0" t="s">
        <v>202</v>
      </c>
      <c r="AW828" s="0" t="n">
        <f aca="false">COUNTA($BC828:$EG828)</f>
        <v>49</v>
      </c>
      <c r="AX828" s="0" t="n">
        <f aca="false">COUNTIF($BC828:$EG828,"D")</f>
        <v>13</v>
      </c>
      <c r="AY828" s="0" t="n">
        <f aca="false">COUNTIF($BC828:$EG828,"R")</f>
        <v>4</v>
      </c>
      <c r="AZ828" s="2" t="n">
        <f aca="false">COUNTIF(DW828,"D")+COUNTIF(DO828,"D")+COUNTIF(DJ828,"D")+COUNTIF(DD828,"D")</f>
        <v>3</v>
      </c>
      <c r="BA828" s="0" t="n">
        <f aca="false">IF(DH828&lt;&gt;"",1,0)+IF(DI828&lt;&gt;"",1,0)+IF(DK828&lt;&gt;"",1,0)+IF(DM828&lt;&gt;"",1,0)+IF(DN828&lt;&gt;"",1,0)+IF(DO828&lt;&gt;"",1,0)+IF(DQ828&lt;&gt;"",1,0)+IF(DR828&lt;&gt;"",1,0)+IF(DT828&lt;&gt;"",1,0)+IF(DU828&lt;&gt;"",1,0)+IF(DV828&lt;&gt;"",1,0)+IF(DW828&lt;&gt;"",1,0)+IF(DX828&lt;&gt;"",1,0)+IF(DZ828&lt;&gt;"",1,0)+IF(EA828&lt;&gt;"",1,0)+IF(EB828&lt;&gt;"",1,0)+IF(EE828&lt;&gt;"",1,0)</f>
        <v>9</v>
      </c>
      <c r="BB828" s="0" t="n">
        <f aca="false">IF(AND(AV828&gt;0, AW828&gt;0),1,0)</f>
        <v>1</v>
      </c>
      <c r="BC828" s="0" t="s">
        <v>155</v>
      </c>
      <c r="BD828" s="0" t="s">
        <v>155</v>
      </c>
      <c r="BE828" s="0" t="s">
        <v>155</v>
      </c>
      <c r="BF828" s="0" t="s">
        <v>155</v>
      </c>
      <c r="BG828" s="0" t="s">
        <v>155</v>
      </c>
      <c r="BH828" s="0" t="s">
        <v>155</v>
      </c>
      <c r="BI828" s="0" t="s">
        <v>155</v>
      </c>
      <c r="BJ828" s="0" t="s">
        <v>155</v>
      </c>
      <c r="BK828" s="0" t="s">
        <v>155</v>
      </c>
      <c r="BL828" s="0" t="s">
        <v>155</v>
      </c>
      <c r="BP828" s="0" t="s">
        <v>155</v>
      </c>
      <c r="BR828" s="0" t="s">
        <v>155</v>
      </c>
      <c r="BS828" s="0" t="s">
        <v>155</v>
      </c>
      <c r="BV828" s="0" t="s">
        <v>155</v>
      </c>
      <c r="BY828" s="0" t="s">
        <v>144</v>
      </c>
      <c r="CA828" s="0" t="s">
        <v>155</v>
      </c>
      <c r="CC828" s="0" t="s">
        <v>144</v>
      </c>
      <c r="CG828" s="0" t="s">
        <v>155</v>
      </c>
      <c r="CH828" s="0" t="s">
        <v>144</v>
      </c>
      <c r="CK828" s="0" t="s">
        <v>155</v>
      </c>
      <c r="CL828" s="0" t="s">
        <v>144</v>
      </c>
      <c r="CN828" s="0" t="s">
        <v>155</v>
      </c>
      <c r="CO828" s="0" t="s">
        <v>144</v>
      </c>
      <c r="CP828" s="0" t="s">
        <v>155</v>
      </c>
      <c r="CQ828" s="0" t="s">
        <v>144</v>
      </c>
      <c r="CT828" s="0" t="s">
        <v>155</v>
      </c>
      <c r="CU828" s="0" t="s">
        <v>144</v>
      </c>
      <c r="CV828" s="0" t="s">
        <v>155</v>
      </c>
      <c r="CW828" s="0" t="s">
        <v>144</v>
      </c>
      <c r="CY828" s="0" t="s">
        <v>155</v>
      </c>
      <c r="CZ828" s="0" t="s">
        <v>144</v>
      </c>
      <c r="DC828" s="0" t="s">
        <v>155</v>
      </c>
      <c r="DD828" s="0" t="s">
        <v>144</v>
      </c>
      <c r="DF828" s="0" t="s">
        <v>155</v>
      </c>
      <c r="DG828" s="0" t="s">
        <v>144</v>
      </c>
      <c r="DI828" s="0" t="s">
        <v>155</v>
      </c>
      <c r="DJ828" s="0" t="s">
        <v>144</v>
      </c>
      <c r="DL828" s="0" t="s">
        <v>155</v>
      </c>
      <c r="DM828" s="0" t="s">
        <v>217</v>
      </c>
      <c r="DN828" s="0" t="s">
        <v>155</v>
      </c>
      <c r="DR828" s="0" t="s">
        <v>155</v>
      </c>
      <c r="DS828" s="0" t="s">
        <v>217</v>
      </c>
      <c r="DT828" s="0" t="s">
        <v>217</v>
      </c>
      <c r="DU828" s="0" t="s">
        <v>155</v>
      </c>
      <c r="DW828" s="0" t="s">
        <v>144</v>
      </c>
      <c r="DX828" s="0" t="s">
        <v>155</v>
      </c>
      <c r="EA828" s="0" t="s">
        <v>155</v>
      </c>
      <c r="ED828" s="0" t="s">
        <v>217</v>
      </c>
      <c r="EF828" s="0" t="s">
        <v>155</v>
      </c>
    </row>
    <row r="829" customFormat="false" ht="13.8" hidden="false" customHeight="false" outlineLevel="0" collapsed="false">
      <c r="A829" s="0" t="s">
        <v>4137</v>
      </c>
      <c r="B829" s="0" t="n">
        <v>78</v>
      </c>
      <c r="C829" s="0" t="n">
        <v>241219</v>
      </c>
      <c r="D829" s="0" t="s">
        <v>1487</v>
      </c>
      <c r="E829" s="0" t="s">
        <v>850</v>
      </c>
      <c r="F829" s="0" t="str">
        <f aca="false">CONCATENATE(D829," ",LEFT(H829,4),"T=",AW829,"D=",AX829,"R=",AY829,"M=",AZ829,"L=",BA829,"B=",BB829)</f>
        <v>WILLIAMS T=39D=12R=0M=3L=9B=1</v>
      </c>
      <c r="G829" s="0" t="s">
        <v>281</v>
      </c>
      <c r="I829" s="0" t="s">
        <v>4138</v>
      </c>
      <c r="J829" s="0" t="s">
        <v>4139</v>
      </c>
      <c r="K829" s="0" t="s">
        <v>143</v>
      </c>
      <c r="L829" s="0" t="s">
        <v>144</v>
      </c>
      <c r="M829" s="0" t="str">
        <f aca="false">RIGHT(N829,LEN(N829)-FIND(" ",N829))</f>
        <v>TOD AVE SW</v>
      </c>
      <c r="N829" s="0" t="s">
        <v>4140</v>
      </c>
      <c r="P829" s="0" t="s">
        <v>147</v>
      </c>
      <c r="Q829" s="0" t="s">
        <v>148</v>
      </c>
      <c r="R829" s="0" t="n">
        <v>44485</v>
      </c>
      <c r="AD829" s="0" t="s">
        <v>149</v>
      </c>
      <c r="AE829" s="0" t="s">
        <v>150</v>
      </c>
      <c r="AF829" s="0" t="s">
        <v>151</v>
      </c>
      <c r="AH829" s="0" t="n">
        <v>14</v>
      </c>
      <c r="AI829" s="0" t="n">
        <v>11</v>
      </c>
      <c r="AN829" s="0" t="s">
        <v>147</v>
      </c>
      <c r="AO829" s="0" t="s">
        <v>301</v>
      </c>
      <c r="AP829" s="0" t="s">
        <v>302</v>
      </c>
      <c r="AQ829" s="0" t="n">
        <v>9</v>
      </c>
      <c r="AR829" s="0" t="n">
        <v>64</v>
      </c>
      <c r="AS829" s="0" t="n">
        <v>32</v>
      </c>
      <c r="AV829" s="0" t="s">
        <v>154</v>
      </c>
      <c r="AW829" s="0" t="n">
        <f aca="false">COUNTA($BC829:$EG829)</f>
        <v>39</v>
      </c>
      <c r="AX829" s="0" t="n">
        <f aca="false">COUNTIF($BC829:$EG829,"D")</f>
        <v>12</v>
      </c>
      <c r="AY829" s="0" t="n">
        <f aca="false">COUNTIF($BC829:$EG829,"R")</f>
        <v>0</v>
      </c>
      <c r="AZ829" s="2" t="n">
        <f aca="false">COUNTIF(DW829,"D")+COUNTIF(DO829,"D")+COUNTIF(DJ829,"D")+COUNTIF(DD829,"D")</f>
        <v>3</v>
      </c>
      <c r="BA829" s="0" t="n">
        <f aca="false">IF(DH829&lt;&gt;"",1,0)+IF(DI829&lt;&gt;"",1,0)+IF(DK829&lt;&gt;"",1,0)+IF(DM829&lt;&gt;"",1,0)+IF(DN829&lt;&gt;"",1,0)+IF(DO829&lt;&gt;"",1,0)+IF(DQ829&lt;&gt;"",1,0)+IF(DR829&lt;&gt;"",1,0)+IF(DT829&lt;&gt;"",1,0)+IF(DU829&lt;&gt;"",1,0)+IF(DV829&lt;&gt;"",1,0)+IF(DW829&lt;&gt;"",1,0)+IF(DX829&lt;&gt;"",1,0)+IF(DZ829&lt;&gt;"",1,0)+IF(EA829&lt;&gt;"",1,0)+IF(EB829&lt;&gt;"",1,0)+IF(EE829&lt;&gt;"",1,0)</f>
        <v>9</v>
      </c>
      <c r="BB829" s="0" t="n">
        <f aca="false">IF(AND(AV829&gt;0, AW829&gt;0),1,0)</f>
        <v>1</v>
      </c>
      <c r="BC829" s="0" t="s">
        <v>155</v>
      </c>
      <c r="BD829" s="0" t="s">
        <v>155</v>
      </c>
      <c r="BE829" s="0" t="s">
        <v>155</v>
      </c>
      <c r="BF829" s="0" t="s">
        <v>155</v>
      </c>
      <c r="BG829" s="0" t="s">
        <v>155</v>
      </c>
      <c r="BH829" s="0" t="s">
        <v>155</v>
      </c>
      <c r="BI829" s="0" t="s">
        <v>155</v>
      </c>
      <c r="BJ829" s="0" t="s">
        <v>155</v>
      </c>
      <c r="BL829" s="0" t="s">
        <v>155</v>
      </c>
      <c r="BP829" s="0" t="s">
        <v>155</v>
      </c>
      <c r="BS829" s="0" t="s">
        <v>155</v>
      </c>
      <c r="CA829" s="0" t="s">
        <v>155</v>
      </c>
      <c r="CH829" s="0" t="s">
        <v>144</v>
      </c>
      <c r="CK829" s="0" t="s">
        <v>155</v>
      </c>
      <c r="CL829" s="0" t="s">
        <v>144</v>
      </c>
      <c r="CN829" s="0" t="s">
        <v>155</v>
      </c>
      <c r="CO829" s="0" t="s">
        <v>144</v>
      </c>
      <c r="CP829" s="0" t="s">
        <v>155</v>
      </c>
      <c r="CT829" s="0" t="s">
        <v>155</v>
      </c>
      <c r="CV829" s="0" t="s">
        <v>155</v>
      </c>
      <c r="CY829" s="0" t="s">
        <v>155</v>
      </c>
      <c r="CZ829" s="0" t="s">
        <v>144</v>
      </c>
      <c r="DC829" s="0" t="s">
        <v>155</v>
      </c>
      <c r="DD829" s="0" t="s">
        <v>144</v>
      </c>
      <c r="DF829" s="0" t="s">
        <v>155</v>
      </c>
      <c r="DG829" s="0" t="s">
        <v>144</v>
      </c>
      <c r="DI829" s="0" t="s">
        <v>155</v>
      </c>
      <c r="DL829" s="0" t="s">
        <v>155</v>
      </c>
      <c r="DM829" s="0" t="s">
        <v>144</v>
      </c>
      <c r="DN829" s="0" t="s">
        <v>155</v>
      </c>
      <c r="DO829" s="0" t="s">
        <v>144</v>
      </c>
      <c r="DS829" s="0" t="s">
        <v>144</v>
      </c>
      <c r="DT829" s="0" t="s">
        <v>144</v>
      </c>
      <c r="DU829" s="0" t="s">
        <v>155</v>
      </c>
      <c r="DW829" s="0" t="s">
        <v>144</v>
      </c>
      <c r="DX829" s="0" t="s">
        <v>155</v>
      </c>
      <c r="EA829" s="0" t="s">
        <v>155</v>
      </c>
      <c r="ED829" s="0" t="s">
        <v>144</v>
      </c>
      <c r="EF829" s="0" t="s">
        <v>155</v>
      </c>
    </row>
    <row r="830" customFormat="false" ht="13.8" hidden="false" customHeight="false" outlineLevel="0" collapsed="false">
      <c r="A830" s="0" t="s">
        <v>4141</v>
      </c>
      <c r="B830" s="0" t="n">
        <v>78</v>
      </c>
      <c r="C830" s="0" t="n">
        <v>332385</v>
      </c>
      <c r="D830" s="0" t="s">
        <v>1529</v>
      </c>
      <c r="E830" s="0" t="s">
        <v>681</v>
      </c>
      <c r="F830" s="0" t="str">
        <f aca="false">CONCATENATE(D830," ",LEFT(H830,4),"T=",AW830,"D=",AX830,"R=",AY830,"M=",AZ830,"L=",BA830,"B=",BB830)</f>
        <v>WILSON T=35D=9R=5M=3L=9B=1</v>
      </c>
      <c r="G830" s="0" t="s">
        <v>424</v>
      </c>
      <c r="I830" s="0" t="s">
        <v>4142</v>
      </c>
      <c r="J830" s="0" t="s">
        <v>2484</v>
      </c>
      <c r="K830" s="0" t="s">
        <v>143</v>
      </c>
      <c r="L830" s="0" t="s">
        <v>217</v>
      </c>
      <c r="M830" s="0" t="str">
        <f aca="false">RIGHT(N830,LEN(N830)-FIND(" ",N830))</f>
        <v>STEWART DR NW</v>
      </c>
      <c r="N830" s="0" t="s">
        <v>4143</v>
      </c>
      <c r="P830" s="0" t="s">
        <v>147</v>
      </c>
      <c r="Q830" s="0" t="s">
        <v>148</v>
      </c>
      <c r="R830" s="0" t="n">
        <v>44485</v>
      </c>
      <c r="AD830" s="0" t="s">
        <v>149</v>
      </c>
      <c r="AE830" s="0" t="s">
        <v>150</v>
      </c>
      <c r="AF830" s="0" t="s">
        <v>151</v>
      </c>
      <c r="AH830" s="0" t="n">
        <v>14</v>
      </c>
      <c r="AI830" s="0" t="n">
        <v>11</v>
      </c>
      <c r="AN830" s="0" t="s">
        <v>147</v>
      </c>
      <c r="AO830" s="0" t="s">
        <v>396</v>
      </c>
      <c r="AP830" s="0" t="s">
        <v>397</v>
      </c>
      <c r="AQ830" s="0" t="n">
        <v>9</v>
      </c>
      <c r="AR830" s="0" t="n">
        <v>64</v>
      </c>
      <c r="AS830" s="0" t="n">
        <v>32</v>
      </c>
      <c r="AV830" s="0" t="s">
        <v>182</v>
      </c>
      <c r="AW830" s="0" t="n">
        <f aca="false">COUNTA($BC830:$EG830)</f>
        <v>35</v>
      </c>
      <c r="AX830" s="0" t="n">
        <f aca="false">COUNTIF($BC830:$EG830,"D")</f>
        <v>9</v>
      </c>
      <c r="AY830" s="0" t="n">
        <f aca="false">COUNTIF($BC830:$EG830,"R")</f>
        <v>5</v>
      </c>
      <c r="AZ830" s="2" t="n">
        <f aca="false">COUNTIF(DW830,"D")+COUNTIF(DO830,"D")+COUNTIF(DJ830,"D")+COUNTIF(DD830,"D")</f>
        <v>3</v>
      </c>
      <c r="BA830" s="0" t="n">
        <f aca="false">IF(DH830&lt;&gt;"",1,0)+IF(DI830&lt;&gt;"",1,0)+IF(DK830&lt;&gt;"",1,0)+IF(DM830&lt;&gt;"",1,0)+IF(DN830&lt;&gt;"",1,0)+IF(DO830&lt;&gt;"",1,0)+IF(DQ830&lt;&gt;"",1,0)+IF(DR830&lt;&gt;"",1,0)+IF(DT830&lt;&gt;"",1,0)+IF(DU830&lt;&gt;"",1,0)+IF(DV830&lt;&gt;"",1,0)+IF(DW830&lt;&gt;"",1,0)+IF(DX830&lt;&gt;"",1,0)+IF(DZ830&lt;&gt;"",1,0)+IF(EA830&lt;&gt;"",1,0)+IF(EB830&lt;&gt;"",1,0)+IF(EE830&lt;&gt;"",1,0)</f>
        <v>9</v>
      </c>
      <c r="BB830" s="0" t="n">
        <f aca="false">IF(AND(AV830&gt;0, AW830&gt;0),1,0)</f>
        <v>1</v>
      </c>
      <c r="BL830" s="0" t="s">
        <v>155</v>
      </c>
      <c r="BP830" s="0" t="s">
        <v>155</v>
      </c>
      <c r="BR830" s="0" t="s">
        <v>155</v>
      </c>
      <c r="BS830" s="0" t="s">
        <v>155</v>
      </c>
      <c r="BV830" s="0" t="s">
        <v>155</v>
      </c>
      <c r="BY830" s="0" t="s">
        <v>144</v>
      </c>
      <c r="CA830" s="0" t="s">
        <v>155</v>
      </c>
      <c r="CG830" s="0" t="s">
        <v>155</v>
      </c>
      <c r="CH830" s="0" t="s">
        <v>144</v>
      </c>
      <c r="CK830" s="0" t="s">
        <v>155</v>
      </c>
      <c r="CL830" s="0" t="s">
        <v>144</v>
      </c>
      <c r="CN830" s="0" t="s">
        <v>155</v>
      </c>
      <c r="CP830" s="0" t="s">
        <v>155</v>
      </c>
      <c r="CQ830" s="0" t="s">
        <v>144</v>
      </c>
      <c r="CU830" s="0" t="s">
        <v>144</v>
      </c>
      <c r="CV830" s="0" t="s">
        <v>155</v>
      </c>
      <c r="CY830" s="0" t="s">
        <v>155</v>
      </c>
      <c r="CZ830" s="0" t="s">
        <v>217</v>
      </c>
      <c r="DC830" s="0" t="s">
        <v>155</v>
      </c>
      <c r="DF830" s="0" t="s">
        <v>155</v>
      </c>
      <c r="DG830" s="0" t="s">
        <v>217</v>
      </c>
      <c r="DI830" s="0" t="s">
        <v>155</v>
      </c>
      <c r="DJ830" s="0" t="s">
        <v>144</v>
      </c>
      <c r="DL830" s="0" t="s">
        <v>155</v>
      </c>
      <c r="DM830" s="0" t="s">
        <v>144</v>
      </c>
      <c r="DN830" s="0" t="s">
        <v>155</v>
      </c>
      <c r="DO830" s="0" t="s">
        <v>144</v>
      </c>
      <c r="DS830" s="0" t="s">
        <v>217</v>
      </c>
      <c r="DT830" s="0" t="s">
        <v>217</v>
      </c>
      <c r="DU830" s="0" t="s">
        <v>155</v>
      </c>
      <c r="DW830" s="0" t="s">
        <v>144</v>
      </c>
      <c r="DX830" s="0" t="s">
        <v>155</v>
      </c>
      <c r="EA830" s="0" t="s">
        <v>155</v>
      </c>
      <c r="ED830" s="0" t="s">
        <v>217</v>
      </c>
      <c r="EF830" s="0" t="s">
        <v>155</v>
      </c>
    </row>
    <row r="831" customFormat="false" ht="13.8" hidden="false" customHeight="false" outlineLevel="0" collapsed="false">
      <c r="A831" s="0" t="s">
        <v>4144</v>
      </c>
      <c r="B831" s="0" t="n">
        <v>78</v>
      </c>
      <c r="C831" s="0" t="n">
        <v>214011</v>
      </c>
      <c r="D831" s="0" t="s">
        <v>1529</v>
      </c>
      <c r="E831" s="0" t="s">
        <v>193</v>
      </c>
      <c r="F831" s="0" t="str">
        <f aca="false">CONCATENATE(D831," ",LEFT(H831,4),"T=",AW831,"D=",AX831,"R=",AY831,"M=",AZ831,"L=",BA831,"B=",BB831)</f>
        <v>WILSON T=31D=9R=0M=3L=9B=1</v>
      </c>
      <c r="G831" s="0" t="s">
        <v>281</v>
      </c>
      <c r="I831" s="0" t="s">
        <v>4145</v>
      </c>
      <c r="J831" s="0" t="s">
        <v>4146</v>
      </c>
      <c r="K831" s="0" t="s">
        <v>143</v>
      </c>
      <c r="L831" s="0" t="s">
        <v>144</v>
      </c>
      <c r="M831" s="0" t="str">
        <f aca="false">RIGHT(N831,LEN(N831)-FIND(" ",N831))</f>
        <v>FERNDALE AVE SW</v>
      </c>
      <c r="N831" s="0" t="s">
        <v>2076</v>
      </c>
      <c r="P831" s="0" t="s">
        <v>147</v>
      </c>
      <c r="Q831" s="0" t="s">
        <v>148</v>
      </c>
      <c r="R831" s="0" t="n">
        <v>44485</v>
      </c>
      <c r="AD831" s="0" t="s">
        <v>149</v>
      </c>
      <c r="AE831" s="0" t="s">
        <v>150</v>
      </c>
      <c r="AF831" s="0" t="s">
        <v>151</v>
      </c>
      <c r="AH831" s="0" t="n">
        <v>14</v>
      </c>
      <c r="AI831" s="0" t="n">
        <v>11</v>
      </c>
      <c r="AN831" s="0" t="s">
        <v>147</v>
      </c>
      <c r="AO831" s="0" t="s">
        <v>152</v>
      </c>
      <c r="AP831" s="0" t="s">
        <v>153</v>
      </c>
      <c r="AQ831" s="0" t="n">
        <v>9</v>
      </c>
      <c r="AR831" s="0" t="n">
        <v>64</v>
      </c>
      <c r="AS831" s="0" t="n">
        <v>32</v>
      </c>
      <c r="AV831" s="0" t="s">
        <v>154</v>
      </c>
      <c r="AW831" s="0" t="n">
        <f aca="false">COUNTA($BC831:$EG831)</f>
        <v>31</v>
      </c>
      <c r="AX831" s="0" t="n">
        <f aca="false">COUNTIF($BC831:$EG831,"D")</f>
        <v>9</v>
      </c>
      <c r="AY831" s="0" t="n">
        <f aca="false">COUNTIF($BC831:$EG831,"R")</f>
        <v>0</v>
      </c>
      <c r="AZ831" s="2" t="n">
        <f aca="false">COUNTIF(DW831,"D")+COUNTIF(DO831,"D")+COUNTIF(DJ831,"D")+COUNTIF(DD831,"D")</f>
        <v>3</v>
      </c>
      <c r="BA831" s="0" t="n">
        <f aca="false">IF(DH831&lt;&gt;"",1,0)+IF(DI831&lt;&gt;"",1,0)+IF(DK831&lt;&gt;"",1,0)+IF(DM831&lt;&gt;"",1,0)+IF(DN831&lt;&gt;"",1,0)+IF(DO831&lt;&gt;"",1,0)+IF(DQ831&lt;&gt;"",1,0)+IF(DR831&lt;&gt;"",1,0)+IF(DT831&lt;&gt;"",1,0)+IF(DU831&lt;&gt;"",1,0)+IF(DV831&lt;&gt;"",1,0)+IF(DW831&lt;&gt;"",1,0)+IF(DX831&lt;&gt;"",1,0)+IF(DZ831&lt;&gt;"",1,0)+IF(EA831&lt;&gt;"",1,0)+IF(EB831&lt;&gt;"",1,0)+IF(EE831&lt;&gt;"",1,0)</f>
        <v>9</v>
      </c>
      <c r="BB831" s="0" t="n">
        <f aca="false">IF(AND(AV831&gt;0, AW831&gt;0),1,0)</f>
        <v>1</v>
      </c>
      <c r="BC831" s="0" t="s">
        <v>155</v>
      </c>
      <c r="BD831" s="0" t="s">
        <v>155</v>
      </c>
      <c r="BF831" s="0" t="s">
        <v>155</v>
      </c>
      <c r="BH831" s="0" t="s">
        <v>155</v>
      </c>
      <c r="BI831" s="0" t="s">
        <v>155</v>
      </c>
      <c r="BJ831" s="0" t="s">
        <v>155</v>
      </c>
      <c r="BK831" s="0" t="s">
        <v>155</v>
      </c>
      <c r="BP831" s="0" t="s">
        <v>155</v>
      </c>
      <c r="CA831" s="0" t="s">
        <v>155</v>
      </c>
      <c r="CL831" s="0" t="s">
        <v>144</v>
      </c>
      <c r="CP831" s="0" t="s">
        <v>155</v>
      </c>
      <c r="CT831" s="0" t="s">
        <v>155</v>
      </c>
      <c r="CY831" s="0" t="s">
        <v>155</v>
      </c>
      <c r="CZ831" s="0" t="s">
        <v>144</v>
      </c>
      <c r="DC831" s="0" t="s">
        <v>155</v>
      </c>
      <c r="DF831" s="0" t="s">
        <v>155</v>
      </c>
      <c r="DG831" s="0" t="s">
        <v>144</v>
      </c>
      <c r="DI831" s="0" t="s">
        <v>155</v>
      </c>
      <c r="DJ831" s="0" t="s">
        <v>144</v>
      </c>
      <c r="DL831" s="0" t="s">
        <v>155</v>
      </c>
      <c r="DN831" s="0" t="s">
        <v>155</v>
      </c>
      <c r="DO831" s="0" t="s">
        <v>144</v>
      </c>
      <c r="DR831" s="0" t="s">
        <v>155</v>
      </c>
      <c r="DS831" s="0" t="s">
        <v>144</v>
      </c>
      <c r="DT831" s="0" t="s">
        <v>144</v>
      </c>
      <c r="DU831" s="0" t="s">
        <v>155</v>
      </c>
      <c r="DW831" s="0" t="s">
        <v>144</v>
      </c>
      <c r="DX831" s="0" t="s">
        <v>155</v>
      </c>
      <c r="EA831" s="0" t="s">
        <v>155</v>
      </c>
      <c r="ED831" s="0" t="s">
        <v>144</v>
      </c>
      <c r="EF831" s="0" t="s">
        <v>155</v>
      </c>
    </row>
    <row r="832" customFormat="false" ht="13.8" hidden="false" customHeight="false" outlineLevel="0" collapsed="false">
      <c r="A832" s="0" t="s">
        <v>4147</v>
      </c>
      <c r="B832" s="0" t="n">
        <v>78</v>
      </c>
      <c r="C832" s="0" t="n">
        <v>18414</v>
      </c>
      <c r="D832" s="0" t="s">
        <v>4148</v>
      </c>
      <c r="E832" s="0" t="s">
        <v>4149</v>
      </c>
      <c r="F832" s="0" t="str">
        <f aca="false">CONCATENATE(D832," ",LEFT(H832,4),"T=",AW832,"D=",AX832,"R=",AY832,"M=",AZ832,"L=",BA832,"B=",BB832)</f>
        <v>WOOD T=46D=15R=0M=3L=9B=1</v>
      </c>
      <c r="G832" s="0" t="s">
        <v>175</v>
      </c>
      <c r="I832" s="0" t="s">
        <v>4150</v>
      </c>
      <c r="J832" s="0" t="s">
        <v>837</v>
      </c>
      <c r="K832" s="0" t="s">
        <v>143</v>
      </c>
      <c r="L832" s="0" t="s">
        <v>144</v>
      </c>
      <c r="M832" s="0" t="str">
        <f aca="false">RIGHT(N832,LEN(N832)-FIND(" ",N832))</f>
        <v>MILTON ST SE</v>
      </c>
      <c r="N832" s="0" t="s">
        <v>4151</v>
      </c>
      <c r="P832" s="0" t="s">
        <v>147</v>
      </c>
      <c r="Q832" s="0" t="s">
        <v>148</v>
      </c>
      <c r="R832" s="0" t="n">
        <v>44484</v>
      </c>
      <c r="AD832" s="0" t="s">
        <v>149</v>
      </c>
      <c r="AE832" s="0" t="s">
        <v>150</v>
      </c>
      <c r="AF832" s="0" t="s">
        <v>151</v>
      </c>
      <c r="AH832" s="0" t="n">
        <v>14</v>
      </c>
      <c r="AI832" s="0" t="n">
        <v>11</v>
      </c>
      <c r="AN832" s="0" t="s">
        <v>147</v>
      </c>
      <c r="AO832" s="0" t="s">
        <v>753</v>
      </c>
      <c r="AP832" s="0" t="s">
        <v>754</v>
      </c>
      <c r="AQ832" s="0" t="n">
        <v>9</v>
      </c>
      <c r="AR832" s="0" t="n">
        <v>64</v>
      </c>
      <c r="AS832" s="0" t="n">
        <v>32</v>
      </c>
      <c r="AV832" s="0" t="s">
        <v>252</v>
      </c>
      <c r="AW832" s="0" t="n">
        <f aca="false">COUNTA($BC832:$EG832)</f>
        <v>46</v>
      </c>
      <c r="AX832" s="0" t="n">
        <f aca="false">COUNTIF($BC832:$EG832,"D")</f>
        <v>15</v>
      </c>
      <c r="AY832" s="0" t="n">
        <f aca="false">COUNTIF($BC832:$EG832,"R")</f>
        <v>0</v>
      </c>
      <c r="AZ832" s="2" t="n">
        <f aca="false">COUNTIF(DW832,"D")+COUNTIF(DO832,"D")+COUNTIF(DJ832,"D")+COUNTIF(DD832,"D")</f>
        <v>3</v>
      </c>
      <c r="BA832" s="0" t="n">
        <f aca="false">IF(DH832&lt;&gt;"",1,0)+IF(DI832&lt;&gt;"",1,0)+IF(DK832&lt;&gt;"",1,0)+IF(DM832&lt;&gt;"",1,0)+IF(DN832&lt;&gt;"",1,0)+IF(DO832&lt;&gt;"",1,0)+IF(DQ832&lt;&gt;"",1,0)+IF(DR832&lt;&gt;"",1,0)+IF(DT832&lt;&gt;"",1,0)+IF(DU832&lt;&gt;"",1,0)+IF(DV832&lt;&gt;"",1,0)+IF(DW832&lt;&gt;"",1,0)+IF(DX832&lt;&gt;"",1,0)+IF(DZ832&lt;&gt;"",1,0)+IF(EA832&lt;&gt;"",1,0)+IF(EB832&lt;&gt;"",1,0)+IF(EE832&lt;&gt;"",1,0)</f>
        <v>9</v>
      </c>
      <c r="BB832" s="0" t="n">
        <f aca="false">IF(AND(AV832&gt;0, AW832&gt;0),1,0)</f>
        <v>1</v>
      </c>
      <c r="BC832" s="0" t="s">
        <v>155</v>
      </c>
      <c r="BD832" s="0" t="s">
        <v>155</v>
      </c>
      <c r="BF832" s="0" t="s">
        <v>155</v>
      </c>
      <c r="BG832" s="0" t="s">
        <v>155</v>
      </c>
      <c r="BH832" s="0" t="s">
        <v>155</v>
      </c>
      <c r="BI832" s="0" t="s">
        <v>155</v>
      </c>
      <c r="BJ832" s="0" t="s">
        <v>155</v>
      </c>
      <c r="BK832" s="0" t="s">
        <v>155</v>
      </c>
      <c r="BL832" s="0" t="s">
        <v>155</v>
      </c>
      <c r="BP832" s="0" t="s">
        <v>155</v>
      </c>
      <c r="BR832" s="0" t="s">
        <v>155</v>
      </c>
      <c r="BS832" s="0" t="s">
        <v>155</v>
      </c>
      <c r="BV832" s="0" t="s">
        <v>155</v>
      </c>
      <c r="BY832" s="0" t="s">
        <v>144</v>
      </c>
      <c r="CA832" s="0" t="s">
        <v>155</v>
      </c>
      <c r="CG832" s="0" t="s">
        <v>155</v>
      </c>
      <c r="CH832" s="0" t="s">
        <v>144</v>
      </c>
      <c r="CK832" s="0" t="s">
        <v>155</v>
      </c>
      <c r="CL832" s="0" t="s">
        <v>144</v>
      </c>
      <c r="CN832" s="0" t="s">
        <v>155</v>
      </c>
      <c r="CO832" s="0" t="s">
        <v>144</v>
      </c>
      <c r="CP832" s="0" t="s">
        <v>155</v>
      </c>
      <c r="CT832" s="0" t="s">
        <v>155</v>
      </c>
      <c r="CU832" s="0" t="s">
        <v>144</v>
      </c>
      <c r="CV832" s="0" t="s">
        <v>155</v>
      </c>
      <c r="CW832" s="0" t="s">
        <v>144</v>
      </c>
      <c r="CY832" s="0" t="s">
        <v>155</v>
      </c>
      <c r="CZ832" s="0" t="s">
        <v>144</v>
      </c>
      <c r="DC832" s="0" t="s">
        <v>155</v>
      </c>
      <c r="DD832" s="0" t="s">
        <v>144</v>
      </c>
      <c r="DF832" s="0" t="s">
        <v>155</v>
      </c>
      <c r="DG832" s="0" t="s">
        <v>144</v>
      </c>
      <c r="DI832" s="0" t="s">
        <v>155</v>
      </c>
      <c r="DJ832" s="0" t="s">
        <v>144</v>
      </c>
      <c r="DL832" s="0" t="s">
        <v>155</v>
      </c>
      <c r="DM832" s="0" t="s">
        <v>144</v>
      </c>
      <c r="DN832" s="0" t="s">
        <v>155</v>
      </c>
      <c r="DR832" s="0" t="s">
        <v>155</v>
      </c>
      <c r="DS832" s="0" t="s">
        <v>144</v>
      </c>
      <c r="DT832" s="0" t="s">
        <v>144</v>
      </c>
      <c r="DU832" s="0" t="s">
        <v>155</v>
      </c>
      <c r="DW832" s="0" t="s">
        <v>144</v>
      </c>
      <c r="DX832" s="0" t="s">
        <v>155</v>
      </c>
      <c r="EA832" s="0" t="s">
        <v>155</v>
      </c>
      <c r="ED832" s="0" t="s">
        <v>144</v>
      </c>
      <c r="EF832" s="0" t="s">
        <v>155</v>
      </c>
    </row>
    <row r="833" customFormat="false" ht="13.8" hidden="false" customHeight="false" outlineLevel="0" collapsed="false">
      <c r="A833" s="0" t="s">
        <v>4152</v>
      </c>
      <c r="B833" s="0" t="n">
        <v>78</v>
      </c>
      <c r="C833" s="0" t="n">
        <v>18415</v>
      </c>
      <c r="D833" s="0" t="s">
        <v>4148</v>
      </c>
      <c r="E833" s="0" t="s">
        <v>4153</v>
      </c>
      <c r="F833" s="0" t="str">
        <f aca="false">CONCATENATE(D833," ",LEFT(H833,4),"T=",AW833,"D=",AX833,"R=",AY833,"M=",AZ833,"L=",BA833,"B=",BB833)</f>
        <v>WOOD T=44D=14R=0M=3L=9B=1</v>
      </c>
      <c r="G833" s="0" t="s">
        <v>613</v>
      </c>
      <c r="I833" s="0" t="s">
        <v>4154</v>
      </c>
      <c r="J833" s="0" t="s">
        <v>837</v>
      </c>
      <c r="K833" s="0" t="s">
        <v>143</v>
      </c>
      <c r="L833" s="0" t="s">
        <v>144</v>
      </c>
      <c r="M833" s="0" t="str">
        <f aca="false">RIGHT(N833,LEN(N833)-FIND(" ",N833))</f>
        <v>MILTON ST SE</v>
      </c>
      <c r="N833" s="0" t="s">
        <v>4151</v>
      </c>
      <c r="P833" s="0" t="s">
        <v>147</v>
      </c>
      <c r="Q833" s="0" t="s">
        <v>148</v>
      </c>
      <c r="R833" s="0" t="n">
        <v>44484</v>
      </c>
      <c r="AD833" s="0" t="s">
        <v>149</v>
      </c>
      <c r="AE833" s="0" t="s">
        <v>150</v>
      </c>
      <c r="AF833" s="0" t="s">
        <v>151</v>
      </c>
      <c r="AH833" s="0" t="n">
        <v>14</v>
      </c>
      <c r="AI833" s="0" t="n">
        <v>11</v>
      </c>
      <c r="AN833" s="0" t="s">
        <v>147</v>
      </c>
      <c r="AO833" s="0" t="s">
        <v>753</v>
      </c>
      <c r="AP833" s="0" t="s">
        <v>754</v>
      </c>
      <c r="AQ833" s="0" t="n">
        <v>9</v>
      </c>
      <c r="AR833" s="0" t="n">
        <v>64</v>
      </c>
      <c r="AS833" s="0" t="n">
        <v>32</v>
      </c>
      <c r="AV833" s="0" t="s">
        <v>252</v>
      </c>
      <c r="AW833" s="0" t="n">
        <f aca="false">COUNTA($BC833:$EG833)</f>
        <v>44</v>
      </c>
      <c r="AX833" s="0" t="n">
        <f aca="false">COUNTIF($BC833:$EG833,"D")</f>
        <v>14</v>
      </c>
      <c r="AY833" s="0" t="n">
        <f aca="false">COUNTIF($BC833:$EG833,"R")</f>
        <v>0</v>
      </c>
      <c r="AZ833" s="2" t="n">
        <f aca="false">COUNTIF(DW833,"D")+COUNTIF(DO833,"D")+COUNTIF(DJ833,"D")+COUNTIF(DD833,"D")</f>
        <v>3</v>
      </c>
      <c r="BA833" s="0" t="n">
        <f aca="false">IF(DH833&lt;&gt;"",1,0)+IF(DI833&lt;&gt;"",1,0)+IF(DK833&lt;&gt;"",1,0)+IF(DM833&lt;&gt;"",1,0)+IF(DN833&lt;&gt;"",1,0)+IF(DO833&lt;&gt;"",1,0)+IF(DQ833&lt;&gt;"",1,0)+IF(DR833&lt;&gt;"",1,0)+IF(DT833&lt;&gt;"",1,0)+IF(DU833&lt;&gt;"",1,0)+IF(DV833&lt;&gt;"",1,0)+IF(DW833&lt;&gt;"",1,0)+IF(DX833&lt;&gt;"",1,0)+IF(DZ833&lt;&gt;"",1,0)+IF(EA833&lt;&gt;"",1,0)+IF(EB833&lt;&gt;"",1,0)+IF(EE833&lt;&gt;"",1,0)</f>
        <v>9</v>
      </c>
      <c r="BB833" s="0" t="n">
        <f aca="false">IF(AND(AV833&gt;0, AW833&gt;0),1,0)</f>
        <v>1</v>
      </c>
      <c r="BC833" s="0" t="s">
        <v>155</v>
      </c>
      <c r="BD833" s="0" t="s">
        <v>155</v>
      </c>
      <c r="BF833" s="0" t="s">
        <v>155</v>
      </c>
      <c r="BH833" s="0" t="s">
        <v>155</v>
      </c>
      <c r="BI833" s="0" t="s">
        <v>155</v>
      </c>
      <c r="BJ833" s="0" t="s">
        <v>155</v>
      </c>
      <c r="BK833" s="0" t="s">
        <v>155</v>
      </c>
      <c r="BL833" s="0" t="s">
        <v>155</v>
      </c>
      <c r="BP833" s="0" t="s">
        <v>155</v>
      </c>
      <c r="BR833" s="0" t="s">
        <v>155</v>
      </c>
      <c r="BS833" s="0" t="s">
        <v>155</v>
      </c>
      <c r="BV833" s="0" t="s">
        <v>155</v>
      </c>
      <c r="BY833" s="0" t="s">
        <v>144</v>
      </c>
      <c r="CA833" s="0" t="s">
        <v>155</v>
      </c>
      <c r="CG833" s="0" t="s">
        <v>155</v>
      </c>
      <c r="CH833" s="0" t="s">
        <v>144</v>
      </c>
      <c r="CK833" s="0" t="s">
        <v>155</v>
      </c>
      <c r="CL833" s="0" t="s">
        <v>144</v>
      </c>
      <c r="CN833" s="0" t="s">
        <v>155</v>
      </c>
      <c r="CP833" s="0" t="s">
        <v>155</v>
      </c>
      <c r="CT833" s="0" t="s">
        <v>155</v>
      </c>
      <c r="CU833" s="0" t="s">
        <v>144</v>
      </c>
      <c r="CV833" s="0" t="s">
        <v>155</v>
      </c>
      <c r="CW833" s="0" t="s">
        <v>144</v>
      </c>
      <c r="CY833" s="0" t="s">
        <v>155</v>
      </c>
      <c r="CZ833" s="0" t="s">
        <v>144</v>
      </c>
      <c r="DC833" s="0" t="s">
        <v>155</v>
      </c>
      <c r="DD833" s="0" t="s">
        <v>144</v>
      </c>
      <c r="DF833" s="0" t="s">
        <v>155</v>
      </c>
      <c r="DG833" s="0" t="s">
        <v>144</v>
      </c>
      <c r="DI833" s="0" t="s">
        <v>155</v>
      </c>
      <c r="DJ833" s="0" t="s">
        <v>144</v>
      </c>
      <c r="DL833" s="0" t="s">
        <v>155</v>
      </c>
      <c r="DM833" s="0" t="s">
        <v>144</v>
      </c>
      <c r="DN833" s="0" t="s">
        <v>155</v>
      </c>
      <c r="DR833" s="0" t="s">
        <v>155</v>
      </c>
      <c r="DS833" s="0" t="s">
        <v>144</v>
      </c>
      <c r="DT833" s="0" t="s">
        <v>144</v>
      </c>
      <c r="DU833" s="0" t="s">
        <v>155</v>
      </c>
      <c r="DW833" s="0" t="s">
        <v>144</v>
      </c>
      <c r="DX833" s="0" t="s">
        <v>155</v>
      </c>
      <c r="EA833" s="0" t="s">
        <v>155</v>
      </c>
      <c r="ED833" s="0" t="s">
        <v>144</v>
      </c>
      <c r="EF833" s="0" t="s">
        <v>155</v>
      </c>
    </row>
    <row r="834" customFormat="false" ht="13.8" hidden="false" customHeight="false" outlineLevel="0" collapsed="false">
      <c r="A834" s="0" t="s">
        <v>4155</v>
      </c>
      <c r="B834" s="0" t="n">
        <v>78</v>
      </c>
      <c r="C834" s="0" t="n">
        <v>232925</v>
      </c>
      <c r="D834" s="0" t="s">
        <v>4156</v>
      </c>
      <c r="E834" s="0" t="s">
        <v>4087</v>
      </c>
      <c r="F834" s="0" t="str">
        <f aca="false">CONCATENATE(D834," ",LEFT(H834,4),"T=",AW834,"D=",AX834,"R=",AY834,"M=",AZ834,"L=",BA834,"B=",BB834)</f>
        <v>WOOLENSACK T=44D=14R=0M=3L=9B=1</v>
      </c>
      <c r="I834" s="0" t="s">
        <v>4157</v>
      </c>
      <c r="J834" s="0" t="s">
        <v>4158</v>
      </c>
      <c r="K834" s="0" t="s">
        <v>143</v>
      </c>
      <c r="L834" s="0" t="s">
        <v>144</v>
      </c>
      <c r="M834" s="0" t="str">
        <f aca="false">RIGHT(N834,LEN(N834)-FIND(" ",N834))</f>
        <v>NORTH RD SE</v>
      </c>
      <c r="N834" s="0" t="s">
        <v>4159</v>
      </c>
      <c r="P834" s="0" t="s">
        <v>147</v>
      </c>
      <c r="Q834" s="0" t="s">
        <v>148</v>
      </c>
      <c r="R834" s="0" t="n">
        <v>44484</v>
      </c>
      <c r="AD834" s="0" t="s">
        <v>149</v>
      </c>
      <c r="AE834" s="0" t="s">
        <v>150</v>
      </c>
      <c r="AH834" s="0" t="n">
        <v>14</v>
      </c>
      <c r="AI834" s="0" t="n">
        <v>11</v>
      </c>
      <c r="AJ834" s="0" t="s">
        <v>198</v>
      </c>
      <c r="AM834" s="0" t="s">
        <v>199</v>
      </c>
      <c r="AN834" s="0" t="s">
        <v>147</v>
      </c>
      <c r="AO834" s="0" t="s">
        <v>259</v>
      </c>
      <c r="AP834" s="0" t="s">
        <v>260</v>
      </c>
      <c r="AQ834" s="0" t="n">
        <v>9</v>
      </c>
      <c r="AR834" s="0" t="n">
        <v>64</v>
      </c>
      <c r="AS834" s="0" t="n">
        <v>32</v>
      </c>
      <c r="AV834" s="0" t="s">
        <v>252</v>
      </c>
      <c r="AW834" s="0" t="n">
        <f aca="false">COUNTA($BC834:$EG834)</f>
        <v>44</v>
      </c>
      <c r="AX834" s="0" t="n">
        <f aca="false">COUNTIF($BC834:$EG834,"D")</f>
        <v>14</v>
      </c>
      <c r="AY834" s="0" t="n">
        <f aca="false">COUNTIF($BC834:$EG834,"R")</f>
        <v>0</v>
      </c>
      <c r="AZ834" s="2" t="n">
        <f aca="false">COUNTIF(DW834,"D")+COUNTIF(DO834,"D")+COUNTIF(DJ834,"D")+COUNTIF(DD834,"D")</f>
        <v>3</v>
      </c>
      <c r="BA834" s="0" t="n">
        <f aca="false">IF(DH834&lt;&gt;"",1,0)+IF(DI834&lt;&gt;"",1,0)+IF(DK834&lt;&gt;"",1,0)+IF(DM834&lt;&gt;"",1,0)+IF(DN834&lt;&gt;"",1,0)+IF(DO834&lt;&gt;"",1,0)+IF(DQ834&lt;&gt;"",1,0)+IF(DR834&lt;&gt;"",1,0)+IF(DT834&lt;&gt;"",1,0)+IF(DU834&lt;&gt;"",1,0)+IF(DV834&lt;&gt;"",1,0)+IF(DW834&lt;&gt;"",1,0)+IF(DX834&lt;&gt;"",1,0)+IF(DZ834&lt;&gt;"",1,0)+IF(EA834&lt;&gt;"",1,0)+IF(EB834&lt;&gt;"",1,0)+IF(EE834&lt;&gt;"",1,0)</f>
        <v>9</v>
      </c>
      <c r="BB834" s="0" t="n">
        <f aca="false">IF(AND(AV834&gt;0, AW834&gt;0),1,0)</f>
        <v>1</v>
      </c>
      <c r="BC834" s="0" t="s">
        <v>155</v>
      </c>
      <c r="BD834" s="0" t="s">
        <v>155</v>
      </c>
      <c r="BF834" s="0" t="s">
        <v>155</v>
      </c>
      <c r="BG834" s="0" t="s">
        <v>155</v>
      </c>
      <c r="BH834" s="0" t="s">
        <v>155</v>
      </c>
      <c r="BI834" s="0" t="s">
        <v>155</v>
      </c>
      <c r="BJ834" s="0" t="s">
        <v>155</v>
      </c>
      <c r="BK834" s="0" t="s">
        <v>155</v>
      </c>
      <c r="BL834" s="0" t="s">
        <v>155</v>
      </c>
      <c r="BP834" s="0" t="s">
        <v>155</v>
      </c>
      <c r="BR834" s="0" t="s">
        <v>155</v>
      </c>
      <c r="BS834" s="0" t="s">
        <v>155</v>
      </c>
      <c r="BY834" s="0" t="s">
        <v>144</v>
      </c>
      <c r="CA834" s="0" t="s">
        <v>155</v>
      </c>
      <c r="CG834" s="0" t="s">
        <v>155</v>
      </c>
      <c r="CK834" s="0" t="s">
        <v>155</v>
      </c>
      <c r="CN834" s="0" t="s">
        <v>155</v>
      </c>
      <c r="CO834" s="0" t="s">
        <v>144</v>
      </c>
      <c r="CP834" s="0" t="s">
        <v>155</v>
      </c>
      <c r="CQ834" s="0" t="s">
        <v>144</v>
      </c>
      <c r="CT834" s="0" t="s">
        <v>155</v>
      </c>
      <c r="CU834" s="0" t="s">
        <v>144</v>
      </c>
      <c r="CV834" s="0" t="s">
        <v>155</v>
      </c>
      <c r="CW834" s="0" t="s">
        <v>144</v>
      </c>
      <c r="CY834" s="0" t="s">
        <v>155</v>
      </c>
      <c r="CZ834" s="0" t="s">
        <v>144</v>
      </c>
      <c r="DC834" s="0" t="s">
        <v>155</v>
      </c>
      <c r="DD834" s="0" t="s">
        <v>144</v>
      </c>
      <c r="DF834" s="0" t="s">
        <v>155</v>
      </c>
      <c r="DG834" s="0" t="s">
        <v>144</v>
      </c>
      <c r="DI834" s="0" t="s">
        <v>155</v>
      </c>
      <c r="DJ834" s="0" t="s">
        <v>144</v>
      </c>
      <c r="DL834" s="0" t="s">
        <v>155</v>
      </c>
      <c r="DM834" s="0" t="s">
        <v>144</v>
      </c>
      <c r="DN834" s="0" t="s">
        <v>155</v>
      </c>
      <c r="DR834" s="0" t="s">
        <v>155</v>
      </c>
      <c r="DS834" s="0" t="s">
        <v>144</v>
      </c>
      <c r="DT834" s="0" t="s">
        <v>144</v>
      </c>
      <c r="DU834" s="0" t="s">
        <v>155</v>
      </c>
      <c r="DW834" s="0" t="s">
        <v>144</v>
      </c>
      <c r="DX834" s="0" t="s">
        <v>155</v>
      </c>
      <c r="EA834" s="0" t="s">
        <v>155</v>
      </c>
      <c r="ED834" s="0" t="s">
        <v>144</v>
      </c>
      <c r="EF834" s="0" t="s">
        <v>155</v>
      </c>
    </row>
    <row r="835" customFormat="false" ht="13.8" hidden="false" customHeight="false" outlineLevel="0" collapsed="false">
      <c r="A835" s="0" t="s">
        <v>4160</v>
      </c>
      <c r="B835" s="0" t="n">
        <v>78</v>
      </c>
      <c r="C835" s="0" t="n">
        <v>217898</v>
      </c>
      <c r="D835" s="0" t="s">
        <v>4161</v>
      </c>
      <c r="E835" s="0" t="s">
        <v>1008</v>
      </c>
      <c r="F835" s="0" t="str">
        <f aca="false">CONCATENATE(D835," ",LEFT(H835,4),"T=",AW835,"D=",AX835,"R=",AY835,"M=",AZ835,"L=",BA835,"B=",BB835)</f>
        <v>YOUNG T=47D=9R=6M=3L=9B=1</v>
      </c>
      <c r="G835" s="0" t="s">
        <v>547</v>
      </c>
      <c r="I835" s="0" t="s">
        <v>4162</v>
      </c>
      <c r="J835" s="0" t="s">
        <v>4163</v>
      </c>
      <c r="K835" s="0" t="s">
        <v>143</v>
      </c>
      <c r="L835" s="0" t="s">
        <v>144</v>
      </c>
      <c r="M835" s="0" t="str">
        <f aca="false">RIGHT(N835,LEN(N835)-FIND(" ",N835))</f>
        <v>DREXEL AVE NW</v>
      </c>
      <c r="N835" s="0" t="s">
        <v>4164</v>
      </c>
      <c r="P835" s="0" t="s">
        <v>147</v>
      </c>
      <c r="Q835" s="0" t="s">
        <v>148</v>
      </c>
      <c r="R835" s="0" t="n">
        <v>44485</v>
      </c>
      <c r="AD835" s="0" t="s">
        <v>149</v>
      </c>
      <c r="AE835" s="0" t="s">
        <v>150</v>
      </c>
      <c r="AF835" s="0" t="s">
        <v>151</v>
      </c>
      <c r="AH835" s="0" t="n">
        <v>14</v>
      </c>
      <c r="AI835" s="0" t="n">
        <v>11</v>
      </c>
      <c r="AN835" s="0" t="s">
        <v>147</v>
      </c>
      <c r="AO835" s="0" t="s">
        <v>221</v>
      </c>
      <c r="AP835" s="0" t="s">
        <v>222</v>
      </c>
      <c r="AQ835" s="0" t="n">
        <v>9</v>
      </c>
      <c r="AR835" s="0" t="n">
        <v>64</v>
      </c>
      <c r="AS835" s="0" t="n">
        <v>32</v>
      </c>
      <c r="AV835" s="0" t="s">
        <v>223</v>
      </c>
      <c r="AW835" s="0" t="n">
        <f aca="false">COUNTA($BC835:$EG835)</f>
        <v>47</v>
      </c>
      <c r="AX835" s="0" t="n">
        <f aca="false">COUNTIF($BC835:$EG835,"D")</f>
        <v>9</v>
      </c>
      <c r="AY835" s="0" t="n">
        <f aca="false">COUNTIF($BC835:$EG835,"R")</f>
        <v>6</v>
      </c>
      <c r="AZ835" s="2" t="n">
        <f aca="false">COUNTIF(DW835,"D")+COUNTIF(DO835,"D")+COUNTIF(DJ835,"D")+COUNTIF(DD835,"D")</f>
        <v>3</v>
      </c>
      <c r="BA835" s="0" t="n">
        <f aca="false">IF(DH835&lt;&gt;"",1,0)+IF(DI835&lt;&gt;"",1,0)+IF(DK835&lt;&gt;"",1,0)+IF(DM835&lt;&gt;"",1,0)+IF(DN835&lt;&gt;"",1,0)+IF(DO835&lt;&gt;"",1,0)+IF(DQ835&lt;&gt;"",1,0)+IF(DR835&lt;&gt;"",1,0)+IF(DT835&lt;&gt;"",1,0)+IF(DU835&lt;&gt;"",1,0)+IF(DV835&lt;&gt;"",1,0)+IF(DW835&lt;&gt;"",1,0)+IF(DX835&lt;&gt;"",1,0)+IF(DZ835&lt;&gt;"",1,0)+IF(EA835&lt;&gt;"",1,0)+IF(EB835&lt;&gt;"",1,0)+IF(EE835&lt;&gt;"",1,0)</f>
        <v>9</v>
      </c>
      <c r="BB835" s="0" t="n">
        <f aca="false">IF(AND(AV835&gt;0, AW835&gt;0),1,0)</f>
        <v>1</v>
      </c>
      <c r="BC835" s="0" t="s">
        <v>155</v>
      </c>
      <c r="BD835" s="0" t="s">
        <v>155</v>
      </c>
      <c r="BF835" s="0" t="s">
        <v>155</v>
      </c>
      <c r="BG835" s="0" t="s">
        <v>155</v>
      </c>
      <c r="BH835" s="0" t="s">
        <v>155</v>
      </c>
      <c r="BI835" s="0" t="s">
        <v>155</v>
      </c>
      <c r="BJ835" s="0" t="s">
        <v>155</v>
      </c>
      <c r="BK835" s="0" t="s">
        <v>155</v>
      </c>
      <c r="BL835" s="0" t="s">
        <v>155</v>
      </c>
      <c r="BP835" s="0" t="s">
        <v>155</v>
      </c>
      <c r="BR835" s="0" t="s">
        <v>155</v>
      </c>
      <c r="BS835" s="0" t="s">
        <v>155</v>
      </c>
      <c r="BV835" s="0" t="s">
        <v>155</v>
      </c>
      <c r="BY835" s="0" t="s">
        <v>217</v>
      </c>
      <c r="CA835" s="0" t="s">
        <v>155</v>
      </c>
      <c r="CG835" s="0" t="s">
        <v>155</v>
      </c>
      <c r="CH835" s="0" t="s">
        <v>217</v>
      </c>
      <c r="CK835" s="0" t="s">
        <v>155</v>
      </c>
      <c r="CL835" s="0" t="s">
        <v>144</v>
      </c>
      <c r="CN835" s="0" t="s">
        <v>155</v>
      </c>
      <c r="CO835" s="0" t="s">
        <v>217</v>
      </c>
      <c r="CP835" s="0" t="s">
        <v>155</v>
      </c>
      <c r="CQ835" s="0" t="s">
        <v>144</v>
      </c>
      <c r="CT835" s="0" t="s">
        <v>155</v>
      </c>
      <c r="CU835" s="0" t="s">
        <v>217</v>
      </c>
      <c r="CV835" s="0" t="s">
        <v>155</v>
      </c>
      <c r="CW835" s="0" t="s">
        <v>144</v>
      </c>
      <c r="CY835" s="0" t="s">
        <v>155</v>
      </c>
      <c r="CZ835" s="0" t="s">
        <v>217</v>
      </c>
      <c r="DC835" s="0" t="s">
        <v>155</v>
      </c>
      <c r="DD835" s="0" t="s">
        <v>144</v>
      </c>
      <c r="DF835" s="0" t="s">
        <v>155</v>
      </c>
      <c r="DG835" s="0" t="s">
        <v>217</v>
      </c>
      <c r="DI835" s="0" t="s">
        <v>155</v>
      </c>
      <c r="DJ835" s="0" t="s">
        <v>144</v>
      </c>
      <c r="DL835" s="0" t="s">
        <v>155</v>
      </c>
      <c r="DM835" s="0" t="s">
        <v>159</v>
      </c>
      <c r="DN835" s="0" t="s">
        <v>155</v>
      </c>
      <c r="DR835" s="0" t="s">
        <v>155</v>
      </c>
      <c r="DS835" s="0" t="s">
        <v>144</v>
      </c>
      <c r="DT835" s="0" t="s">
        <v>144</v>
      </c>
      <c r="DU835" s="0" t="s">
        <v>155</v>
      </c>
      <c r="DW835" s="0" t="s">
        <v>144</v>
      </c>
      <c r="DX835" s="0" t="s">
        <v>155</v>
      </c>
      <c r="EA835" s="0" t="s">
        <v>155</v>
      </c>
      <c r="ED835" s="0" t="s">
        <v>144</v>
      </c>
      <c r="EF835" s="0" t="s">
        <v>155</v>
      </c>
    </row>
    <row r="836" customFormat="false" ht="13.8" hidden="false" customHeight="false" outlineLevel="0" collapsed="false">
      <c r="A836" s="0" t="s">
        <v>4165</v>
      </c>
      <c r="B836" s="0" t="n">
        <v>78</v>
      </c>
      <c r="C836" s="0" t="n">
        <v>194164</v>
      </c>
      <c r="D836" s="0" t="s">
        <v>4166</v>
      </c>
      <c r="E836" s="0" t="s">
        <v>4167</v>
      </c>
      <c r="F836" s="0" t="str">
        <f aca="false">CONCATENATE(D836," ",LEFT(H836,4),"T=",AW836,"D=",AX836,"R=",AY836,"M=",AZ836,"L=",BA836,"B=",BB836)</f>
        <v>ZADROSKI T=49D=17R=0M=3L=9B=1</v>
      </c>
      <c r="G836" s="0" t="s">
        <v>281</v>
      </c>
      <c r="I836" s="0" t="s">
        <v>4168</v>
      </c>
      <c r="J836" s="0" t="s">
        <v>4169</v>
      </c>
      <c r="K836" s="0" t="s">
        <v>143</v>
      </c>
      <c r="L836" s="0" t="s">
        <v>144</v>
      </c>
      <c r="M836" s="0" t="str">
        <f aca="false">RIGHT(N836,LEN(N836)-FIND(" ",N836))</f>
        <v>MEADOWBROOK AVE SE</v>
      </c>
      <c r="N836" s="0" t="s">
        <v>4170</v>
      </c>
      <c r="P836" s="0" t="s">
        <v>147</v>
      </c>
      <c r="Q836" s="0" t="s">
        <v>148</v>
      </c>
      <c r="R836" s="0" t="n">
        <v>44484</v>
      </c>
      <c r="AD836" s="0" t="s">
        <v>149</v>
      </c>
      <c r="AE836" s="0" t="s">
        <v>150</v>
      </c>
      <c r="AF836" s="0" t="s">
        <v>151</v>
      </c>
      <c r="AH836" s="0" t="n">
        <v>14</v>
      </c>
      <c r="AI836" s="0" t="n">
        <v>11</v>
      </c>
      <c r="AN836" s="0" t="s">
        <v>147</v>
      </c>
      <c r="AO836" s="0" t="s">
        <v>259</v>
      </c>
      <c r="AP836" s="0" t="s">
        <v>260</v>
      </c>
      <c r="AQ836" s="0" t="n">
        <v>9</v>
      </c>
      <c r="AR836" s="0" t="n">
        <v>64</v>
      </c>
      <c r="AS836" s="0" t="n">
        <v>32</v>
      </c>
      <c r="AV836" s="0" t="s">
        <v>252</v>
      </c>
      <c r="AW836" s="0" t="n">
        <f aca="false">COUNTA($BC836:$EG836)</f>
        <v>49</v>
      </c>
      <c r="AX836" s="0" t="n">
        <f aca="false">COUNTIF($BC836:$EG836,"D")</f>
        <v>17</v>
      </c>
      <c r="AY836" s="0" t="n">
        <f aca="false">COUNTIF($BC836:$EG836,"R")</f>
        <v>0</v>
      </c>
      <c r="AZ836" s="2" t="n">
        <f aca="false">COUNTIF(DW836,"D")+COUNTIF(DO836,"D")+COUNTIF(DJ836,"D")+COUNTIF(DD836,"D")</f>
        <v>3</v>
      </c>
      <c r="BA836" s="0" t="n">
        <f aca="false">IF(DH836&lt;&gt;"",1,0)+IF(DI836&lt;&gt;"",1,0)+IF(DK836&lt;&gt;"",1,0)+IF(DM836&lt;&gt;"",1,0)+IF(DN836&lt;&gt;"",1,0)+IF(DO836&lt;&gt;"",1,0)+IF(DQ836&lt;&gt;"",1,0)+IF(DR836&lt;&gt;"",1,0)+IF(DT836&lt;&gt;"",1,0)+IF(DU836&lt;&gt;"",1,0)+IF(DV836&lt;&gt;"",1,0)+IF(DW836&lt;&gt;"",1,0)+IF(DX836&lt;&gt;"",1,0)+IF(DZ836&lt;&gt;"",1,0)+IF(EA836&lt;&gt;"",1,0)+IF(EB836&lt;&gt;"",1,0)+IF(EE836&lt;&gt;"",1,0)</f>
        <v>9</v>
      </c>
      <c r="BB836" s="0" t="n">
        <f aca="false">IF(AND(AV836&gt;0, AW836&gt;0),1,0)</f>
        <v>1</v>
      </c>
      <c r="BC836" s="0" t="s">
        <v>155</v>
      </c>
      <c r="BD836" s="0" t="s">
        <v>155</v>
      </c>
      <c r="BE836" s="0" t="s">
        <v>155</v>
      </c>
      <c r="BF836" s="0" t="s">
        <v>155</v>
      </c>
      <c r="BG836" s="0" t="s">
        <v>155</v>
      </c>
      <c r="BH836" s="0" t="s">
        <v>155</v>
      </c>
      <c r="BI836" s="0" t="s">
        <v>155</v>
      </c>
      <c r="BJ836" s="0" t="s">
        <v>155</v>
      </c>
      <c r="BK836" s="0" t="s">
        <v>155</v>
      </c>
      <c r="BL836" s="0" t="s">
        <v>155</v>
      </c>
      <c r="BP836" s="0" t="s">
        <v>155</v>
      </c>
      <c r="BR836" s="0" t="s">
        <v>155</v>
      </c>
      <c r="BS836" s="0" t="s">
        <v>155</v>
      </c>
      <c r="BV836" s="0" t="s">
        <v>155</v>
      </c>
      <c r="BY836" s="0" t="s">
        <v>144</v>
      </c>
      <c r="CA836" s="0" t="s">
        <v>155</v>
      </c>
      <c r="CC836" s="0" t="s">
        <v>144</v>
      </c>
      <c r="CG836" s="0" t="s">
        <v>155</v>
      </c>
      <c r="CH836" s="0" t="s">
        <v>144</v>
      </c>
      <c r="CK836" s="0" t="s">
        <v>155</v>
      </c>
      <c r="CL836" s="0" t="s">
        <v>144</v>
      </c>
      <c r="CN836" s="0" t="s">
        <v>155</v>
      </c>
      <c r="CO836" s="0" t="s">
        <v>144</v>
      </c>
      <c r="CP836" s="0" t="s">
        <v>155</v>
      </c>
      <c r="CQ836" s="0" t="s">
        <v>144</v>
      </c>
      <c r="CT836" s="0" t="s">
        <v>155</v>
      </c>
      <c r="CU836" s="0" t="s">
        <v>144</v>
      </c>
      <c r="CV836" s="0" t="s">
        <v>155</v>
      </c>
      <c r="CW836" s="0" t="s">
        <v>144</v>
      </c>
      <c r="CY836" s="0" t="s">
        <v>155</v>
      </c>
      <c r="CZ836" s="0" t="s">
        <v>144</v>
      </c>
      <c r="DC836" s="0" t="s">
        <v>155</v>
      </c>
      <c r="DD836" s="0" t="s">
        <v>144</v>
      </c>
      <c r="DF836" s="0" t="s">
        <v>155</v>
      </c>
      <c r="DG836" s="0" t="s">
        <v>144</v>
      </c>
      <c r="DI836" s="0" t="s">
        <v>155</v>
      </c>
      <c r="DJ836" s="0" t="s">
        <v>144</v>
      </c>
      <c r="DL836" s="0" t="s">
        <v>155</v>
      </c>
      <c r="DM836" s="0" t="s">
        <v>144</v>
      </c>
      <c r="DN836" s="0" t="s">
        <v>155</v>
      </c>
      <c r="DR836" s="0" t="s">
        <v>155</v>
      </c>
      <c r="DS836" s="0" t="s">
        <v>144</v>
      </c>
      <c r="DT836" s="0" t="s">
        <v>144</v>
      </c>
      <c r="DU836" s="0" t="s">
        <v>155</v>
      </c>
      <c r="DW836" s="0" t="s">
        <v>144</v>
      </c>
      <c r="DX836" s="0" t="s">
        <v>155</v>
      </c>
      <c r="EA836" s="0" t="s">
        <v>155</v>
      </c>
      <c r="ED836" s="0" t="s">
        <v>144</v>
      </c>
      <c r="EF836" s="0" t="s">
        <v>155</v>
      </c>
    </row>
    <row r="837" customFormat="false" ht="13.8" hidden="false" customHeight="false" outlineLevel="0" collapsed="false">
      <c r="A837" s="0" t="s">
        <v>4171</v>
      </c>
      <c r="B837" s="0" t="n">
        <v>78</v>
      </c>
      <c r="C837" s="0" t="n">
        <v>115451</v>
      </c>
      <c r="D837" s="0" t="s">
        <v>235</v>
      </c>
      <c r="E837" s="0" t="s">
        <v>1193</v>
      </c>
      <c r="F837" s="0" t="str">
        <f aca="false">CONCATENATE(D837," ",LEFT(H837,4),"T=",AW837,"D=",AX837,"R=",AY837,"M=",AZ837,"L=",BA837,"B=",BB837)</f>
        <v>ANDERSON T=44D=12R=1M=3L=8B=1</v>
      </c>
      <c r="G837" s="0" t="s">
        <v>281</v>
      </c>
      <c r="I837" s="0" t="s">
        <v>4172</v>
      </c>
      <c r="J837" s="0" t="s">
        <v>4173</v>
      </c>
      <c r="K837" s="0" t="s">
        <v>143</v>
      </c>
      <c r="L837" s="0" t="s">
        <v>144</v>
      </c>
      <c r="M837" s="0" t="str">
        <f aca="false">RIGHT(N837,LEN(N837)-FIND(" ",N837))</f>
        <v>NORTHWOODS CT NE</v>
      </c>
      <c r="N837" s="0" t="s">
        <v>4174</v>
      </c>
      <c r="O837" s="0" t="s">
        <v>4175</v>
      </c>
      <c r="P837" s="0" t="s">
        <v>147</v>
      </c>
      <c r="Q837" s="0" t="s">
        <v>148</v>
      </c>
      <c r="R837" s="0" t="n">
        <v>44483</v>
      </c>
      <c r="AD837" s="0" t="s">
        <v>149</v>
      </c>
      <c r="AE837" s="0" t="s">
        <v>150</v>
      </c>
      <c r="AH837" s="0" t="n">
        <v>14</v>
      </c>
      <c r="AI837" s="0" t="n">
        <v>11</v>
      </c>
      <c r="AJ837" s="0" t="s">
        <v>198</v>
      </c>
      <c r="AM837" s="0" t="s">
        <v>199</v>
      </c>
      <c r="AN837" s="0" t="s">
        <v>147</v>
      </c>
      <c r="AO837" s="0" t="s">
        <v>908</v>
      </c>
      <c r="AP837" s="0" t="s">
        <v>909</v>
      </c>
      <c r="AQ837" s="0" t="n">
        <v>9</v>
      </c>
      <c r="AR837" s="0" t="n">
        <v>64</v>
      </c>
      <c r="AS837" s="0" t="n">
        <v>32</v>
      </c>
      <c r="AV837" s="0" t="s">
        <v>202</v>
      </c>
      <c r="AW837" s="0" t="n">
        <f aca="false">COUNTA($BC837:$EG837)</f>
        <v>44</v>
      </c>
      <c r="AX837" s="0" t="n">
        <f aca="false">COUNTIF($BC837:$EG837,"D")</f>
        <v>12</v>
      </c>
      <c r="AY837" s="0" t="n">
        <f aca="false">COUNTIF($BC837:$EG837,"R")</f>
        <v>1</v>
      </c>
      <c r="AZ837" s="2" t="n">
        <f aca="false">COUNTIF(DW837,"D")+COUNTIF(DO837,"D")+COUNTIF(DJ837,"D")+COUNTIF(DD837,"D")</f>
        <v>3</v>
      </c>
      <c r="BA837" s="0" t="n">
        <f aca="false">IF(DH837&lt;&gt;"",1,0)+IF(DI837&lt;&gt;"",1,0)+IF(DK837&lt;&gt;"",1,0)+IF(DM837&lt;&gt;"",1,0)+IF(DN837&lt;&gt;"",1,0)+IF(DO837&lt;&gt;"",1,0)+IF(DQ837&lt;&gt;"",1,0)+IF(DR837&lt;&gt;"",1,0)+IF(DT837&lt;&gt;"",1,0)+IF(DU837&lt;&gt;"",1,0)+IF(DV837&lt;&gt;"",1,0)+IF(DW837&lt;&gt;"",1,0)+IF(DX837&lt;&gt;"",1,0)+IF(DZ837&lt;&gt;"",1,0)+IF(EA837&lt;&gt;"",1,0)+IF(EB837&lt;&gt;"",1,0)+IF(EE837&lt;&gt;"",1,0)</f>
        <v>8</v>
      </c>
      <c r="BB837" s="0" t="n">
        <f aca="false">IF(AND(AV837&gt;0, AW837&gt;0),1,0)</f>
        <v>1</v>
      </c>
      <c r="BC837" s="0" t="s">
        <v>155</v>
      </c>
      <c r="BD837" s="0" t="s">
        <v>155</v>
      </c>
      <c r="BE837" s="0" t="s">
        <v>155</v>
      </c>
      <c r="BF837" s="0" t="s">
        <v>155</v>
      </c>
      <c r="BG837" s="0" t="s">
        <v>155</v>
      </c>
      <c r="BH837" s="0" t="s">
        <v>155</v>
      </c>
      <c r="BI837" s="0" t="s">
        <v>155</v>
      </c>
      <c r="BJ837" s="0" t="s">
        <v>155</v>
      </c>
      <c r="BK837" s="0" t="s">
        <v>155</v>
      </c>
      <c r="BL837" s="0" t="s">
        <v>155</v>
      </c>
      <c r="BP837" s="0" t="s">
        <v>155</v>
      </c>
      <c r="BR837" s="0" t="s">
        <v>155</v>
      </c>
      <c r="BS837" s="0" t="s">
        <v>155</v>
      </c>
      <c r="BV837" s="0" t="s">
        <v>155</v>
      </c>
      <c r="BY837" s="0" t="s">
        <v>144</v>
      </c>
      <c r="CA837" s="0" t="s">
        <v>155</v>
      </c>
      <c r="CC837" s="0" t="s">
        <v>144</v>
      </c>
      <c r="CG837" s="0" t="s">
        <v>155</v>
      </c>
      <c r="CH837" s="0" t="s">
        <v>144</v>
      </c>
      <c r="CK837" s="0" t="s">
        <v>155</v>
      </c>
      <c r="CN837" s="0" t="s">
        <v>155</v>
      </c>
      <c r="CO837" s="0" t="s">
        <v>144</v>
      </c>
      <c r="CP837" s="0" t="s">
        <v>155</v>
      </c>
      <c r="CT837" s="0" t="s">
        <v>155</v>
      </c>
      <c r="CU837" s="0" t="s">
        <v>144</v>
      </c>
      <c r="CV837" s="0" t="s">
        <v>155</v>
      </c>
      <c r="CY837" s="0" t="s">
        <v>155</v>
      </c>
      <c r="CZ837" s="0" t="s">
        <v>217</v>
      </c>
      <c r="DC837" s="0" t="s">
        <v>155</v>
      </c>
      <c r="DD837" s="0" t="s">
        <v>144</v>
      </c>
      <c r="DG837" s="0" t="s">
        <v>144</v>
      </c>
      <c r="DI837" s="0" t="s">
        <v>155</v>
      </c>
      <c r="DJ837" s="0" t="s">
        <v>144</v>
      </c>
      <c r="DL837" s="0" t="s">
        <v>155</v>
      </c>
      <c r="DM837" s="0" t="s">
        <v>144</v>
      </c>
      <c r="DN837" s="0" t="s">
        <v>155</v>
      </c>
      <c r="DR837" s="0" t="s">
        <v>155</v>
      </c>
      <c r="DS837" s="0" t="s">
        <v>144</v>
      </c>
      <c r="DU837" s="0" t="s">
        <v>155</v>
      </c>
      <c r="DW837" s="0" t="s">
        <v>144</v>
      </c>
      <c r="DX837" s="0" t="s">
        <v>155</v>
      </c>
      <c r="EA837" s="0" t="s">
        <v>155</v>
      </c>
      <c r="ED837" s="0" t="s">
        <v>144</v>
      </c>
      <c r="EF837" s="0" t="s">
        <v>155</v>
      </c>
    </row>
    <row r="838" customFormat="false" ht="13.8" hidden="false" customHeight="false" outlineLevel="0" collapsed="false">
      <c r="A838" s="0" t="s">
        <v>4176</v>
      </c>
      <c r="B838" s="0" t="n">
        <v>78</v>
      </c>
      <c r="C838" s="0" t="n">
        <v>403830</v>
      </c>
      <c r="D838" s="0" t="s">
        <v>3818</v>
      </c>
      <c r="E838" s="0" t="s">
        <v>4177</v>
      </c>
      <c r="F838" s="0" t="str">
        <f aca="false">CONCATENATE(D838," ",LEFT(H838,4),"T=",AW838,"D=",AX838,"R=",AY838,"M=",AZ838,"L=",BA838,"B=",BB838)</f>
        <v>ROBERTS T=24D=7R=0M=3L=8B=1</v>
      </c>
      <c r="G838" s="0" t="s">
        <v>159</v>
      </c>
      <c r="I838" s="0" t="s">
        <v>4178</v>
      </c>
      <c r="J838" s="0" t="s">
        <v>4179</v>
      </c>
      <c r="K838" s="0" t="s">
        <v>143</v>
      </c>
      <c r="L838" s="0" t="s">
        <v>144</v>
      </c>
      <c r="M838" s="0" t="str">
        <f aca="false">RIGHT(N838,LEN(N838)-FIND(" ",N838))</f>
        <v>KERI DR SW</v>
      </c>
      <c r="N838" s="0" t="s">
        <v>4180</v>
      </c>
      <c r="O838" s="0" t="s">
        <v>4181</v>
      </c>
      <c r="P838" s="0" t="s">
        <v>147</v>
      </c>
      <c r="Q838" s="0" t="s">
        <v>148</v>
      </c>
      <c r="R838" s="0" t="n">
        <v>44485</v>
      </c>
      <c r="AD838" s="0" t="s">
        <v>149</v>
      </c>
      <c r="AE838" s="0" t="s">
        <v>150</v>
      </c>
      <c r="AF838" s="0" t="s">
        <v>151</v>
      </c>
      <c r="AH838" s="0" t="n">
        <v>14</v>
      </c>
      <c r="AI838" s="0" t="n">
        <v>11</v>
      </c>
      <c r="AN838" s="0" t="s">
        <v>147</v>
      </c>
      <c r="AO838" s="0" t="s">
        <v>152</v>
      </c>
      <c r="AP838" s="0" t="s">
        <v>153</v>
      </c>
      <c r="AQ838" s="0" t="n">
        <v>9</v>
      </c>
      <c r="AR838" s="0" t="n">
        <v>64</v>
      </c>
      <c r="AS838" s="0" t="n">
        <v>32</v>
      </c>
      <c r="AV838" s="0" t="s">
        <v>154</v>
      </c>
      <c r="AW838" s="0" t="n">
        <f aca="false">COUNTA($BC838:$EG838)</f>
        <v>24</v>
      </c>
      <c r="AX838" s="0" t="n">
        <f aca="false">COUNTIF($BC838:$EG838,"D")</f>
        <v>7</v>
      </c>
      <c r="AY838" s="0" t="n">
        <f aca="false">COUNTIF($BC838:$EG838,"R")</f>
        <v>0</v>
      </c>
      <c r="AZ838" s="2" t="n">
        <f aca="false">COUNTIF(DW838,"D")+COUNTIF(DO838,"D")+COUNTIF(DJ838,"D")+COUNTIF(DD838,"D")</f>
        <v>3</v>
      </c>
      <c r="BA838" s="0" t="n">
        <f aca="false">IF(DH838&lt;&gt;"",1,0)+IF(DI838&lt;&gt;"",1,0)+IF(DK838&lt;&gt;"",1,0)+IF(DM838&lt;&gt;"",1,0)+IF(DN838&lt;&gt;"",1,0)+IF(DO838&lt;&gt;"",1,0)+IF(DQ838&lt;&gt;"",1,0)+IF(DR838&lt;&gt;"",1,0)+IF(DT838&lt;&gt;"",1,0)+IF(DU838&lt;&gt;"",1,0)+IF(DV838&lt;&gt;"",1,0)+IF(DW838&lt;&gt;"",1,0)+IF(DX838&lt;&gt;"",1,0)+IF(DZ838&lt;&gt;"",1,0)+IF(EA838&lt;&gt;"",1,0)+IF(EB838&lt;&gt;"",1,0)+IF(EE838&lt;&gt;"",1,0)</f>
        <v>8</v>
      </c>
      <c r="BB838" s="0" t="n">
        <f aca="false">IF(AND(AV838&gt;0, AW838&gt;0),1,0)</f>
        <v>1</v>
      </c>
      <c r="BS838" s="0" t="s">
        <v>155</v>
      </c>
      <c r="BV838" s="0" t="s">
        <v>155</v>
      </c>
      <c r="BY838" s="0" t="s">
        <v>144</v>
      </c>
      <c r="CA838" s="0" t="s">
        <v>155</v>
      </c>
      <c r="CG838" s="0" t="s">
        <v>155</v>
      </c>
      <c r="CK838" s="0" t="s">
        <v>155</v>
      </c>
      <c r="CL838" s="0" t="s">
        <v>144</v>
      </c>
      <c r="CN838" s="0" t="s">
        <v>155</v>
      </c>
      <c r="CP838" s="0" t="s">
        <v>155</v>
      </c>
      <c r="CV838" s="0" t="s">
        <v>155</v>
      </c>
      <c r="CW838" s="0" t="s">
        <v>144</v>
      </c>
      <c r="CY838" s="0" t="s">
        <v>155</v>
      </c>
      <c r="DC838" s="0" t="s">
        <v>155</v>
      </c>
      <c r="DI838" s="0" t="s">
        <v>155</v>
      </c>
      <c r="DJ838" s="0" t="s">
        <v>144</v>
      </c>
      <c r="DL838" s="0" t="s">
        <v>155</v>
      </c>
      <c r="DN838" s="0" t="s">
        <v>155</v>
      </c>
      <c r="DO838" s="0" t="s">
        <v>144</v>
      </c>
      <c r="DT838" s="0" t="s">
        <v>144</v>
      </c>
      <c r="DU838" s="0" t="s">
        <v>155</v>
      </c>
      <c r="DW838" s="0" t="s">
        <v>144</v>
      </c>
      <c r="DX838" s="0" t="s">
        <v>155</v>
      </c>
      <c r="EA838" s="0" t="s">
        <v>155</v>
      </c>
      <c r="EF838" s="0" t="s">
        <v>155</v>
      </c>
    </row>
    <row r="839" customFormat="false" ht="13.8" hidden="false" customHeight="false" outlineLevel="0" collapsed="false">
      <c r="A839" s="0" t="s">
        <v>4182</v>
      </c>
      <c r="B839" s="0" t="n">
        <v>78</v>
      </c>
      <c r="C839" s="0" t="n">
        <v>18152</v>
      </c>
      <c r="D839" s="0" t="s">
        <v>585</v>
      </c>
      <c r="E839" s="0" t="s">
        <v>174</v>
      </c>
      <c r="F839" s="0" t="str">
        <f aca="false">CONCATENATE(D839," ",LEFT(H839,4),"T=",AW839,"D=",AX839,"R=",AY839,"M=",AZ839,"L=",BA839,"B=",BB839)</f>
        <v>DAVIS T=36D=10R=0M=3L=8B=1</v>
      </c>
      <c r="G839" s="0" t="s">
        <v>264</v>
      </c>
      <c r="I839" s="0" t="s">
        <v>4183</v>
      </c>
      <c r="J839" s="0" t="s">
        <v>2088</v>
      </c>
      <c r="K839" s="0" t="s">
        <v>143</v>
      </c>
      <c r="L839" s="0" t="s">
        <v>144</v>
      </c>
      <c r="M839" s="0" t="str">
        <f aca="false">RIGHT(N839,LEN(N839)-FIND(" ",N839))</f>
        <v>FOURTH DR SW</v>
      </c>
      <c r="N839" s="0" t="s">
        <v>2335</v>
      </c>
      <c r="O839" s="0" t="s">
        <v>4184</v>
      </c>
      <c r="P839" s="0" t="s">
        <v>147</v>
      </c>
      <c r="Q839" s="0" t="s">
        <v>148</v>
      </c>
      <c r="R839" s="0" t="n">
        <v>44485</v>
      </c>
      <c r="AD839" s="0" t="s">
        <v>149</v>
      </c>
      <c r="AE839" s="0" t="s">
        <v>150</v>
      </c>
      <c r="AF839" s="0" t="s">
        <v>151</v>
      </c>
      <c r="AH839" s="0" t="n">
        <v>14</v>
      </c>
      <c r="AI839" s="0" t="n">
        <v>11</v>
      </c>
      <c r="AN839" s="0" t="s">
        <v>147</v>
      </c>
      <c r="AO839" s="0" t="s">
        <v>152</v>
      </c>
      <c r="AP839" s="0" t="s">
        <v>153</v>
      </c>
      <c r="AQ839" s="0" t="n">
        <v>9</v>
      </c>
      <c r="AR839" s="0" t="n">
        <v>64</v>
      </c>
      <c r="AS839" s="0" t="n">
        <v>32</v>
      </c>
      <c r="AV839" s="0" t="s">
        <v>154</v>
      </c>
      <c r="AW839" s="0" t="n">
        <f aca="false">COUNTA($BC839:$EG839)</f>
        <v>36</v>
      </c>
      <c r="AX839" s="0" t="n">
        <f aca="false">COUNTIF($BC839:$EG839,"D")</f>
        <v>10</v>
      </c>
      <c r="AY839" s="0" t="n">
        <f aca="false">COUNTIF($BC839:$EG839,"R")</f>
        <v>0</v>
      </c>
      <c r="AZ839" s="2" t="n">
        <f aca="false">COUNTIF(DW839,"D")+COUNTIF(DO839,"D")+COUNTIF(DJ839,"D")+COUNTIF(DD839,"D")</f>
        <v>3</v>
      </c>
      <c r="BA839" s="0" t="n">
        <f aca="false">IF(DH839&lt;&gt;"",1,0)+IF(DI839&lt;&gt;"",1,0)+IF(DK839&lt;&gt;"",1,0)+IF(DM839&lt;&gt;"",1,0)+IF(DN839&lt;&gt;"",1,0)+IF(DO839&lt;&gt;"",1,0)+IF(DQ839&lt;&gt;"",1,0)+IF(DR839&lt;&gt;"",1,0)+IF(DT839&lt;&gt;"",1,0)+IF(DU839&lt;&gt;"",1,0)+IF(DV839&lt;&gt;"",1,0)+IF(DW839&lt;&gt;"",1,0)+IF(DX839&lt;&gt;"",1,0)+IF(DZ839&lt;&gt;"",1,0)+IF(EA839&lt;&gt;"",1,0)+IF(EB839&lt;&gt;"",1,0)+IF(EE839&lt;&gt;"",1,0)</f>
        <v>8</v>
      </c>
      <c r="BB839" s="0" t="n">
        <f aca="false">IF(AND(AV839&gt;0, AW839&gt;0),1,0)</f>
        <v>1</v>
      </c>
      <c r="BD839" s="0" t="s">
        <v>155</v>
      </c>
      <c r="BF839" s="0" t="s">
        <v>155</v>
      </c>
      <c r="BH839" s="0" t="s">
        <v>155</v>
      </c>
      <c r="BJ839" s="0" t="s">
        <v>155</v>
      </c>
      <c r="BK839" s="0" t="s">
        <v>155</v>
      </c>
      <c r="BL839" s="0" t="s">
        <v>155</v>
      </c>
      <c r="BP839" s="0" t="s">
        <v>155</v>
      </c>
      <c r="BR839" s="0" t="s">
        <v>155</v>
      </c>
      <c r="BS839" s="0" t="s">
        <v>155</v>
      </c>
      <c r="BV839" s="0" t="s">
        <v>155</v>
      </c>
      <c r="BY839" s="0" t="s">
        <v>144</v>
      </c>
      <c r="CA839" s="0" t="s">
        <v>155</v>
      </c>
      <c r="CC839" s="0" t="s">
        <v>155</v>
      </c>
      <c r="CG839" s="0" t="s">
        <v>155</v>
      </c>
      <c r="CH839" s="0" t="s">
        <v>144</v>
      </c>
      <c r="CK839" s="0" t="s">
        <v>155</v>
      </c>
      <c r="CN839" s="0" t="s">
        <v>155</v>
      </c>
      <c r="CP839" s="0" t="s">
        <v>155</v>
      </c>
      <c r="CT839" s="0" t="s">
        <v>155</v>
      </c>
      <c r="CY839" s="0" t="s">
        <v>155</v>
      </c>
      <c r="CZ839" s="0" t="s">
        <v>144</v>
      </c>
      <c r="DC839" s="0" t="s">
        <v>155</v>
      </c>
      <c r="DF839" s="0" t="s">
        <v>155</v>
      </c>
      <c r="DG839" s="0" t="s">
        <v>144</v>
      </c>
      <c r="DI839" s="0" t="s">
        <v>155</v>
      </c>
      <c r="DJ839" s="0" t="s">
        <v>144</v>
      </c>
      <c r="DL839" s="0" t="s">
        <v>155</v>
      </c>
      <c r="DM839" s="0" t="s">
        <v>144</v>
      </c>
      <c r="DN839" s="0" t="s">
        <v>155</v>
      </c>
      <c r="DO839" s="0" t="s">
        <v>144</v>
      </c>
      <c r="DR839" s="0" t="s">
        <v>155</v>
      </c>
      <c r="DS839" s="0" t="s">
        <v>144</v>
      </c>
      <c r="DT839" s="0" t="s">
        <v>144</v>
      </c>
      <c r="DU839" s="0" t="s">
        <v>155</v>
      </c>
      <c r="DW839" s="0" t="s">
        <v>144</v>
      </c>
      <c r="EF839" s="0" t="s">
        <v>155</v>
      </c>
    </row>
    <row r="840" customFormat="false" ht="13.8" hidden="false" customHeight="false" outlineLevel="0" collapsed="false">
      <c r="A840" s="0" t="s">
        <v>4185</v>
      </c>
      <c r="B840" s="0" t="n">
        <v>78</v>
      </c>
      <c r="C840" s="0" t="n">
        <v>202600</v>
      </c>
      <c r="D840" s="0" t="s">
        <v>2652</v>
      </c>
      <c r="E840" s="0" t="s">
        <v>4186</v>
      </c>
      <c r="F840" s="0" t="str">
        <f aca="false">CONCATENATE(D840," ",LEFT(H840,4),"T=",AW840,"D=",AX840,"R=",AY840,"M=",AZ840,"L=",BA840,"B=",BB840)</f>
        <v>PERRY T=32D=12R=0M=3L=8B=1</v>
      </c>
      <c r="G840" s="0" t="s">
        <v>193</v>
      </c>
      <c r="I840" s="0" t="s">
        <v>4187</v>
      </c>
      <c r="J840" s="0" t="s">
        <v>4188</v>
      </c>
      <c r="K840" s="0" t="s">
        <v>143</v>
      </c>
      <c r="L840" s="0" t="s">
        <v>144</v>
      </c>
      <c r="M840" s="0" t="str">
        <f aca="false">RIGHT(N840,LEN(N840)-FIND(" ",N840))</f>
        <v>PERKINSWOOD BLVD SE</v>
      </c>
      <c r="N840" s="0" t="s">
        <v>4189</v>
      </c>
      <c r="O840" s="0" t="s">
        <v>179</v>
      </c>
      <c r="P840" s="0" t="s">
        <v>147</v>
      </c>
      <c r="Q840" s="0" t="s">
        <v>148</v>
      </c>
      <c r="R840" s="0" t="n">
        <v>44483</v>
      </c>
      <c r="AD840" s="0" t="s">
        <v>149</v>
      </c>
      <c r="AE840" s="0" t="s">
        <v>150</v>
      </c>
      <c r="AF840" s="0" t="s">
        <v>151</v>
      </c>
      <c r="AH840" s="0" t="n">
        <v>14</v>
      </c>
      <c r="AI840" s="0" t="n">
        <v>11</v>
      </c>
      <c r="AN840" s="0" t="s">
        <v>147</v>
      </c>
      <c r="AO840" s="0" t="s">
        <v>268</v>
      </c>
      <c r="AP840" s="0" t="s">
        <v>269</v>
      </c>
      <c r="AQ840" s="0" t="n">
        <v>9</v>
      </c>
      <c r="AR840" s="0" t="n">
        <v>64</v>
      </c>
      <c r="AS840" s="0" t="n">
        <v>32</v>
      </c>
      <c r="AV840" s="0" t="s">
        <v>252</v>
      </c>
      <c r="AW840" s="0" t="n">
        <f aca="false">COUNTA($BC840:$EG840)</f>
        <v>32</v>
      </c>
      <c r="AX840" s="0" t="n">
        <f aca="false">COUNTIF($BC840:$EG840,"D")</f>
        <v>12</v>
      </c>
      <c r="AY840" s="0" t="n">
        <f aca="false">COUNTIF($BC840:$EG840,"R")</f>
        <v>0</v>
      </c>
      <c r="AZ840" s="2" t="n">
        <f aca="false">COUNTIF(DW840,"D")+COUNTIF(DO840,"D")+COUNTIF(DJ840,"D")+COUNTIF(DD840,"D")</f>
        <v>3</v>
      </c>
      <c r="BA840" s="0" t="n">
        <f aca="false">IF(DH840&lt;&gt;"",1,0)+IF(DI840&lt;&gt;"",1,0)+IF(DK840&lt;&gt;"",1,0)+IF(DM840&lt;&gt;"",1,0)+IF(DN840&lt;&gt;"",1,0)+IF(DO840&lt;&gt;"",1,0)+IF(DQ840&lt;&gt;"",1,0)+IF(DR840&lt;&gt;"",1,0)+IF(DT840&lt;&gt;"",1,0)+IF(DU840&lt;&gt;"",1,0)+IF(DV840&lt;&gt;"",1,0)+IF(DW840&lt;&gt;"",1,0)+IF(DX840&lt;&gt;"",1,0)+IF(DZ840&lt;&gt;"",1,0)+IF(EA840&lt;&gt;"",1,0)+IF(EB840&lt;&gt;"",1,0)+IF(EE840&lt;&gt;"",1,0)</f>
        <v>8</v>
      </c>
      <c r="BB840" s="0" t="n">
        <f aca="false">IF(AND(AV840&gt;0, AW840&gt;0),1,0)</f>
        <v>1</v>
      </c>
      <c r="BD840" s="0" t="s">
        <v>155</v>
      </c>
      <c r="BH840" s="0" t="s">
        <v>155</v>
      </c>
      <c r="BL840" s="0" t="s">
        <v>155</v>
      </c>
      <c r="BS840" s="0" t="s">
        <v>155</v>
      </c>
      <c r="BY840" s="0" t="s">
        <v>144</v>
      </c>
      <c r="CA840" s="0" t="s">
        <v>155</v>
      </c>
      <c r="CG840" s="0" t="s">
        <v>155</v>
      </c>
      <c r="CK840" s="0" t="s">
        <v>155</v>
      </c>
      <c r="CN840" s="0" t="s">
        <v>155</v>
      </c>
      <c r="CP840" s="0" t="s">
        <v>155</v>
      </c>
      <c r="CU840" s="0" t="s">
        <v>144</v>
      </c>
      <c r="CV840" s="0" t="s">
        <v>155</v>
      </c>
      <c r="CW840" s="0" t="s">
        <v>144</v>
      </c>
      <c r="CY840" s="0" t="s">
        <v>155</v>
      </c>
      <c r="CZ840" s="0" t="s">
        <v>144</v>
      </c>
      <c r="DC840" s="0" t="s">
        <v>155</v>
      </c>
      <c r="DD840" s="0" t="s">
        <v>144</v>
      </c>
      <c r="DF840" s="0" t="s">
        <v>155</v>
      </c>
      <c r="DG840" s="0" t="s">
        <v>144</v>
      </c>
      <c r="DI840" s="0" t="s">
        <v>155</v>
      </c>
      <c r="DJ840" s="0" t="s">
        <v>144</v>
      </c>
      <c r="DL840" s="0" t="s">
        <v>155</v>
      </c>
      <c r="DM840" s="0" t="s">
        <v>144</v>
      </c>
      <c r="DN840" s="0" t="s">
        <v>155</v>
      </c>
      <c r="DS840" s="0" t="s">
        <v>144</v>
      </c>
      <c r="DT840" s="0" t="s">
        <v>144</v>
      </c>
      <c r="DU840" s="0" t="s">
        <v>155</v>
      </c>
      <c r="DW840" s="0" t="s">
        <v>144</v>
      </c>
      <c r="DX840" s="0" t="s">
        <v>155</v>
      </c>
      <c r="EA840" s="0" t="s">
        <v>155</v>
      </c>
      <c r="ED840" s="0" t="s">
        <v>144</v>
      </c>
      <c r="EF840" s="0" t="s">
        <v>155</v>
      </c>
    </row>
    <row r="841" customFormat="false" ht="13.8" hidden="false" customHeight="false" outlineLevel="0" collapsed="false">
      <c r="A841" s="0" t="s">
        <v>4190</v>
      </c>
      <c r="B841" s="0" t="n">
        <v>78</v>
      </c>
      <c r="C841" s="0" t="n">
        <v>352553</v>
      </c>
      <c r="D841" s="0" t="s">
        <v>4191</v>
      </c>
      <c r="E841" s="0" t="s">
        <v>4192</v>
      </c>
      <c r="F841" s="0" t="str">
        <f aca="false">CONCATENATE(D841," ",LEFT(H841,4),"T=",AW841,"D=",AX841,"R=",AY841,"M=",AZ841,"L=",BA841,"B=",BB841)</f>
        <v>HLAD T=46D=19R=0M=3L=8B=1</v>
      </c>
      <c r="G841" s="0" t="s">
        <v>175</v>
      </c>
      <c r="I841" s="0" t="s">
        <v>4193</v>
      </c>
      <c r="J841" s="0" t="s">
        <v>4194</v>
      </c>
      <c r="K841" s="0" t="s">
        <v>143</v>
      </c>
      <c r="L841" s="0" t="s">
        <v>144</v>
      </c>
      <c r="M841" s="0" t="str">
        <f aca="false">RIGHT(N841,LEN(N841)-FIND(" ",N841))</f>
        <v>KENMORE AVE NE</v>
      </c>
      <c r="N841" s="0" t="s">
        <v>4195</v>
      </c>
      <c r="O841" s="0" t="s">
        <v>4196</v>
      </c>
      <c r="P841" s="0" t="s">
        <v>147</v>
      </c>
      <c r="Q841" s="0" t="s">
        <v>148</v>
      </c>
      <c r="R841" s="0" t="n">
        <v>44483</v>
      </c>
      <c r="AD841" s="0" t="s">
        <v>149</v>
      </c>
      <c r="AE841" s="0" t="s">
        <v>150</v>
      </c>
      <c r="AF841" s="0" t="s">
        <v>151</v>
      </c>
      <c r="AH841" s="0" t="n">
        <v>14</v>
      </c>
      <c r="AI841" s="0" t="n">
        <v>11</v>
      </c>
      <c r="AN841" s="0" t="s">
        <v>147</v>
      </c>
      <c r="AO841" s="0" t="s">
        <v>1197</v>
      </c>
      <c r="AP841" s="0" t="s">
        <v>1198</v>
      </c>
      <c r="AQ841" s="0" t="n">
        <v>9</v>
      </c>
      <c r="AR841" s="0" t="n">
        <v>64</v>
      </c>
      <c r="AS841" s="0" t="n">
        <v>32</v>
      </c>
      <c r="AV841" s="0" t="s">
        <v>202</v>
      </c>
      <c r="AW841" s="0" t="n">
        <f aca="false">COUNTA($BC841:$EG841)</f>
        <v>46</v>
      </c>
      <c r="AX841" s="0" t="n">
        <f aca="false">COUNTIF($BC841:$EG841,"D")</f>
        <v>19</v>
      </c>
      <c r="AY841" s="0" t="n">
        <f aca="false">COUNTIF($BC841:$EG841,"R")</f>
        <v>0</v>
      </c>
      <c r="AZ841" s="2" t="n">
        <f aca="false">COUNTIF(DW841,"D")+COUNTIF(DO841,"D")+COUNTIF(DJ841,"D")+COUNTIF(DD841,"D")</f>
        <v>3</v>
      </c>
      <c r="BA841" s="0" t="n">
        <f aca="false">IF(DH841&lt;&gt;"",1,0)+IF(DI841&lt;&gt;"",1,0)+IF(DK841&lt;&gt;"",1,0)+IF(DM841&lt;&gt;"",1,0)+IF(DN841&lt;&gt;"",1,0)+IF(DO841&lt;&gt;"",1,0)+IF(DQ841&lt;&gt;"",1,0)+IF(DR841&lt;&gt;"",1,0)+IF(DT841&lt;&gt;"",1,0)+IF(DU841&lt;&gt;"",1,0)+IF(DV841&lt;&gt;"",1,0)+IF(DW841&lt;&gt;"",1,0)+IF(DX841&lt;&gt;"",1,0)+IF(DZ841&lt;&gt;"",1,0)+IF(EA841&lt;&gt;"",1,0)+IF(EB841&lt;&gt;"",1,0)+IF(EE841&lt;&gt;"",1,0)</f>
        <v>8</v>
      </c>
      <c r="BB841" s="0" t="n">
        <f aca="false">IF(AND(AV841&gt;0, AW841&gt;0),1,0)</f>
        <v>1</v>
      </c>
      <c r="BC841" s="0" t="s">
        <v>144</v>
      </c>
      <c r="BD841" s="0" t="s">
        <v>155</v>
      </c>
      <c r="BF841" s="0" t="s">
        <v>155</v>
      </c>
      <c r="BG841" s="0" t="s">
        <v>144</v>
      </c>
      <c r="BH841" s="0" t="s">
        <v>155</v>
      </c>
      <c r="BJ841" s="0" t="s">
        <v>155</v>
      </c>
      <c r="BK841" s="0" t="s">
        <v>144</v>
      </c>
      <c r="BL841" s="0" t="s">
        <v>155</v>
      </c>
      <c r="BN841" s="0" t="s">
        <v>155</v>
      </c>
      <c r="BP841" s="0" t="s">
        <v>155</v>
      </c>
      <c r="BR841" s="0" t="s">
        <v>144</v>
      </c>
      <c r="BS841" s="0" t="s">
        <v>155</v>
      </c>
      <c r="BT841" s="0" t="s">
        <v>155</v>
      </c>
      <c r="BY841" s="0" t="s">
        <v>144</v>
      </c>
      <c r="CA841" s="0" t="s">
        <v>155</v>
      </c>
      <c r="CC841" s="0" t="s">
        <v>144</v>
      </c>
      <c r="CG841" s="0" t="s">
        <v>155</v>
      </c>
      <c r="CH841" s="0" t="s">
        <v>144</v>
      </c>
      <c r="CK841" s="0" t="s">
        <v>155</v>
      </c>
      <c r="CN841" s="0" t="s">
        <v>155</v>
      </c>
      <c r="CO841" s="0" t="s">
        <v>144</v>
      </c>
      <c r="CP841" s="0" t="s">
        <v>155</v>
      </c>
      <c r="CQ841" s="0" t="s">
        <v>144</v>
      </c>
      <c r="CT841" s="0" t="s">
        <v>155</v>
      </c>
      <c r="CU841" s="0" t="s">
        <v>144</v>
      </c>
      <c r="CV841" s="0" t="s">
        <v>155</v>
      </c>
      <c r="CW841" s="0" t="s">
        <v>144</v>
      </c>
      <c r="CY841" s="0" t="s">
        <v>155</v>
      </c>
      <c r="CZ841" s="0" t="s">
        <v>144</v>
      </c>
      <c r="DC841" s="0" t="s">
        <v>155</v>
      </c>
      <c r="DD841" s="0" t="s">
        <v>144</v>
      </c>
      <c r="DF841" s="0" t="s">
        <v>155</v>
      </c>
      <c r="DG841" s="0" t="s">
        <v>144</v>
      </c>
      <c r="DI841" s="0" t="s">
        <v>155</v>
      </c>
      <c r="DJ841" s="0" t="s">
        <v>144</v>
      </c>
      <c r="DL841" s="0" t="s">
        <v>155</v>
      </c>
      <c r="DM841" s="0" t="s">
        <v>144</v>
      </c>
      <c r="DN841" s="0" t="s">
        <v>155</v>
      </c>
      <c r="DR841" s="0" t="s">
        <v>155</v>
      </c>
      <c r="DS841" s="0" t="s">
        <v>144</v>
      </c>
      <c r="DU841" s="0" t="s">
        <v>155</v>
      </c>
      <c r="DW841" s="0" t="s">
        <v>144</v>
      </c>
      <c r="DX841" s="0" t="s">
        <v>155</v>
      </c>
      <c r="EA841" s="0" t="s">
        <v>155</v>
      </c>
      <c r="ED841" s="0" t="s">
        <v>144</v>
      </c>
      <c r="EF841" s="0" t="s">
        <v>155</v>
      </c>
    </row>
    <row r="842" customFormat="false" ht="13.8" hidden="false" customHeight="false" outlineLevel="0" collapsed="false">
      <c r="A842" s="0" t="s">
        <v>4197</v>
      </c>
      <c r="B842" s="0" t="n">
        <v>78</v>
      </c>
      <c r="C842" s="0" t="n">
        <v>13185</v>
      </c>
      <c r="D842" s="0" t="s">
        <v>4198</v>
      </c>
      <c r="E842" s="0" t="s">
        <v>174</v>
      </c>
      <c r="F842" s="0" t="str">
        <f aca="false">CONCATENATE(D842," ",LEFT(H842,4),"T=",AW842,"D=",AX842,"R=",AY842,"M=",AZ842,"L=",BA842,"B=",BB842)</f>
        <v>FAUR JRT=46D=14R=0M=3L=8B=1</v>
      </c>
      <c r="G842" s="0" t="s">
        <v>4199</v>
      </c>
      <c r="H842" s="0" t="s">
        <v>644</v>
      </c>
      <c r="I842" s="0" t="s">
        <v>4200</v>
      </c>
      <c r="J842" s="0" t="s">
        <v>4201</v>
      </c>
      <c r="K842" s="0" t="s">
        <v>143</v>
      </c>
      <c r="L842" s="0" t="s">
        <v>144</v>
      </c>
      <c r="M842" s="0" t="str">
        <f aca="false">RIGHT(N842,LEN(N842)-FIND(" ",N842))</f>
        <v>KENMORE AVE NE</v>
      </c>
      <c r="N842" s="0" t="s">
        <v>4195</v>
      </c>
      <c r="O842" s="0" t="s">
        <v>4202</v>
      </c>
      <c r="P842" s="0" t="s">
        <v>147</v>
      </c>
      <c r="Q842" s="0" t="s">
        <v>148</v>
      </c>
      <c r="R842" s="0" t="n">
        <v>44483</v>
      </c>
      <c r="AD842" s="0" t="s">
        <v>149</v>
      </c>
      <c r="AE842" s="0" t="s">
        <v>150</v>
      </c>
      <c r="AF842" s="0" t="s">
        <v>151</v>
      </c>
      <c r="AH842" s="0" t="n">
        <v>14</v>
      </c>
      <c r="AI842" s="0" t="n">
        <v>11</v>
      </c>
      <c r="AN842" s="0" t="s">
        <v>147</v>
      </c>
      <c r="AO842" s="0" t="s">
        <v>1197</v>
      </c>
      <c r="AP842" s="0" t="s">
        <v>1198</v>
      </c>
      <c r="AQ842" s="0" t="n">
        <v>9</v>
      </c>
      <c r="AR842" s="0" t="n">
        <v>64</v>
      </c>
      <c r="AS842" s="0" t="n">
        <v>32</v>
      </c>
      <c r="AV842" s="0" t="s">
        <v>202</v>
      </c>
      <c r="AW842" s="0" t="n">
        <f aca="false">COUNTA($BC842:$EG842)</f>
        <v>46</v>
      </c>
      <c r="AX842" s="0" t="n">
        <f aca="false">COUNTIF($BC842:$EG842,"D")</f>
        <v>14</v>
      </c>
      <c r="AY842" s="0" t="n">
        <f aca="false">COUNTIF($BC842:$EG842,"R")</f>
        <v>0</v>
      </c>
      <c r="AZ842" s="2" t="n">
        <f aca="false">COUNTIF(DW842,"D")+COUNTIF(DO842,"D")+COUNTIF(DJ842,"D")+COUNTIF(DD842,"D")</f>
        <v>3</v>
      </c>
      <c r="BA842" s="0" t="n">
        <f aca="false">IF(DH842&lt;&gt;"",1,0)+IF(DI842&lt;&gt;"",1,0)+IF(DK842&lt;&gt;"",1,0)+IF(DM842&lt;&gt;"",1,0)+IF(DN842&lt;&gt;"",1,0)+IF(DO842&lt;&gt;"",1,0)+IF(DQ842&lt;&gt;"",1,0)+IF(DR842&lt;&gt;"",1,0)+IF(DT842&lt;&gt;"",1,0)+IF(DU842&lt;&gt;"",1,0)+IF(DV842&lt;&gt;"",1,0)+IF(DW842&lt;&gt;"",1,0)+IF(DX842&lt;&gt;"",1,0)+IF(DZ842&lt;&gt;"",1,0)+IF(EA842&lt;&gt;"",1,0)+IF(EB842&lt;&gt;"",1,0)+IF(EE842&lt;&gt;"",1,0)</f>
        <v>8</v>
      </c>
      <c r="BB842" s="0" t="n">
        <f aca="false">IF(AND(AV842&gt;0, AW842&gt;0),1,0)</f>
        <v>1</v>
      </c>
      <c r="BC842" s="0" t="s">
        <v>155</v>
      </c>
      <c r="BD842" s="0" t="s">
        <v>155</v>
      </c>
      <c r="BE842" s="0" t="s">
        <v>155</v>
      </c>
      <c r="BF842" s="0" t="s">
        <v>155</v>
      </c>
      <c r="BG842" s="0" t="s">
        <v>155</v>
      </c>
      <c r="BH842" s="0" t="s">
        <v>155</v>
      </c>
      <c r="BI842" s="0" t="s">
        <v>155</v>
      </c>
      <c r="BJ842" s="0" t="s">
        <v>155</v>
      </c>
      <c r="BK842" s="0" t="s">
        <v>155</v>
      </c>
      <c r="BL842" s="0" t="s">
        <v>155</v>
      </c>
      <c r="BP842" s="0" t="s">
        <v>155</v>
      </c>
      <c r="BR842" s="0" t="s">
        <v>155</v>
      </c>
      <c r="BS842" s="0" t="s">
        <v>155</v>
      </c>
      <c r="BV842" s="0" t="s">
        <v>155</v>
      </c>
      <c r="BY842" s="0" t="s">
        <v>144</v>
      </c>
      <c r="CA842" s="0" t="s">
        <v>155</v>
      </c>
      <c r="CG842" s="0" t="s">
        <v>155</v>
      </c>
      <c r="CH842" s="0" t="s">
        <v>144</v>
      </c>
      <c r="CK842" s="0" t="s">
        <v>155</v>
      </c>
      <c r="CN842" s="0" t="s">
        <v>155</v>
      </c>
      <c r="CO842" s="0" t="s">
        <v>144</v>
      </c>
      <c r="CP842" s="0" t="s">
        <v>155</v>
      </c>
      <c r="CQ842" s="0" t="s">
        <v>144</v>
      </c>
      <c r="CT842" s="0" t="s">
        <v>155</v>
      </c>
      <c r="CU842" s="0" t="s">
        <v>144</v>
      </c>
      <c r="CV842" s="0" t="s">
        <v>155</v>
      </c>
      <c r="CW842" s="0" t="s">
        <v>144</v>
      </c>
      <c r="CY842" s="0" t="s">
        <v>155</v>
      </c>
      <c r="CZ842" s="0" t="s">
        <v>144</v>
      </c>
      <c r="DC842" s="0" t="s">
        <v>155</v>
      </c>
      <c r="DD842" s="0" t="s">
        <v>144</v>
      </c>
      <c r="DF842" s="0" t="s">
        <v>155</v>
      </c>
      <c r="DG842" s="0" t="s">
        <v>144</v>
      </c>
      <c r="DI842" s="0" t="s">
        <v>155</v>
      </c>
      <c r="DJ842" s="0" t="s">
        <v>144</v>
      </c>
      <c r="DL842" s="0" t="s">
        <v>155</v>
      </c>
      <c r="DM842" s="0" t="s">
        <v>144</v>
      </c>
      <c r="DN842" s="0" t="s">
        <v>155</v>
      </c>
      <c r="DR842" s="0" t="s">
        <v>155</v>
      </c>
      <c r="DS842" s="0" t="s">
        <v>144</v>
      </c>
      <c r="DU842" s="0" t="s">
        <v>155</v>
      </c>
      <c r="DW842" s="0" t="s">
        <v>144</v>
      </c>
      <c r="DX842" s="0" t="s">
        <v>155</v>
      </c>
      <c r="EA842" s="0" t="s">
        <v>155</v>
      </c>
      <c r="ED842" s="0" t="s">
        <v>144</v>
      </c>
      <c r="EF842" s="0" t="s">
        <v>155</v>
      </c>
    </row>
    <row r="843" customFormat="false" ht="13.8" hidden="false" customHeight="false" outlineLevel="0" collapsed="false">
      <c r="A843" s="0" t="s">
        <v>4203</v>
      </c>
      <c r="B843" s="0" t="n">
        <v>78</v>
      </c>
      <c r="C843" s="0" t="n">
        <v>171245</v>
      </c>
      <c r="D843" s="0" t="s">
        <v>4204</v>
      </c>
      <c r="E843" s="0" t="s">
        <v>4205</v>
      </c>
      <c r="F843" s="0" t="str">
        <f aca="false">CONCATENATE(D843," ",LEFT(H843,4),"T=",AW843,"D=",AX843,"R=",AY843,"M=",AZ843,"L=",BA843,"B=",BB843)</f>
        <v>ACETO T=43D=13R=0M=3L=8B=1</v>
      </c>
      <c r="I843" s="0" t="s">
        <v>4206</v>
      </c>
      <c r="J843" s="0" t="s">
        <v>4207</v>
      </c>
      <c r="K843" s="0" t="s">
        <v>143</v>
      </c>
      <c r="L843" s="0" t="s">
        <v>144</v>
      </c>
      <c r="M843" s="0" t="str">
        <f aca="false">RIGHT(N843,LEN(N843)-FIND(" ",N843))</f>
        <v>WOODBINE AVE SE</v>
      </c>
      <c r="N843" s="0" t="s">
        <v>4208</v>
      </c>
      <c r="P843" s="0" t="s">
        <v>147</v>
      </c>
      <c r="Q843" s="0" t="s">
        <v>148</v>
      </c>
      <c r="R843" s="0" t="n">
        <v>44484</v>
      </c>
      <c r="AD843" s="0" t="s">
        <v>149</v>
      </c>
      <c r="AE843" s="0" t="s">
        <v>150</v>
      </c>
      <c r="AF843" s="0" t="s">
        <v>151</v>
      </c>
      <c r="AH843" s="0" t="n">
        <v>14</v>
      </c>
      <c r="AI843" s="0" t="n">
        <v>11</v>
      </c>
      <c r="AN843" s="0" t="s">
        <v>147</v>
      </c>
      <c r="AO843" s="0" t="s">
        <v>3046</v>
      </c>
      <c r="AP843" s="0" t="s">
        <v>3047</v>
      </c>
      <c r="AQ843" s="0" t="n">
        <v>9</v>
      </c>
      <c r="AR843" s="0" t="n">
        <v>64</v>
      </c>
      <c r="AS843" s="0" t="n">
        <v>32</v>
      </c>
      <c r="AV843" s="0" t="s">
        <v>2802</v>
      </c>
      <c r="AW843" s="0" t="n">
        <f aca="false">COUNTA($BC843:$EG843)</f>
        <v>43</v>
      </c>
      <c r="AX843" s="0" t="n">
        <f aca="false">COUNTIF($BC843:$EG843,"D")</f>
        <v>13</v>
      </c>
      <c r="AY843" s="0" t="n">
        <f aca="false">COUNTIF($BC843:$EG843,"R")</f>
        <v>0</v>
      </c>
      <c r="AZ843" s="2" t="n">
        <f aca="false">COUNTIF(DW843,"D")+COUNTIF(DO843,"D")+COUNTIF(DJ843,"D")+COUNTIF(DD843,"D")</f>
        <v>3</v>
      </c>
      <c r="BA843" s="0" t="n">
        <f aca="false">IF(DH843&lt;&gt;"",1,0)+IF(DI843&lt;&gt;"",1,0)+IF(DK843&lt;&gt;"",1,0)+IF(DM843&lt;&gt;"",1,0)+IF(DN843&lt;&gt;"",1,0)+IF(DO843&lt;&gt;"",1,0)+IF(DQ843&lt;&gt;"",1,0)+IF(DR843&lt;&gt;"",1,0)+IF(DT843&lt;&gt;"",1,0)+IF(DU843&lt;&gt;"",1,0)+IF(DV843&lt;&gt;"",1,0)+IF(DW843&lt;&gt;"",1,0)+IF(DX843&lt;&gt;"",1,0)+IF(DZ843&lt;&gt;"",1,0)+IF(EA843&lt;&gt;"",1,0)+IF(EB843&lt;&gt;"",1,0)+IF(EE843&lt;&gt;"",1,0)</f>
        <v>8</v>
      </c>
      <c r="BB843" s="0" t="n">
        <f aca="false">IF(AND(AV843&gt;0, AW843&gt;0),1,0)</f>
        <v>1</v>
      </c>
      <c r="BC843" s="0" t="s">
        <v>155</v>
      </c>
      <c r="BD843" s="0" t="s">
        <v>155</v>
      </c>
      <c r="BE843" s="0" t="s">
        <v>155</v>
      </c>
      <c r="BF843" s="0" t="s">
        <v>155</v>
      </c>
      <c r="BG843" s="0" t="s">
        <v>155</v>
      </c>
      <c r="BH843" s="0" t="s">
        <v>155</v>
      </c>
      <c r="BI843" s="0" t="s">
        <v>155</v>
      </c>
      <c r="BJ843" s="0" t="s">
        <v>155</v>
      </c>
      <c r="BK843" s="0" t="s">
        <v>155</v>
      </c>
      <c r="BL843" s="0" t="s">
        <v>155</v>
      </c>
      <c r="BP843" s="0" t="s">
        <v>155</v>
      </c>
      <c r="BR843" s="0" t="s">
        <v>155</v>
      </c>
      <c r="BS843" s="0" t="s">
        <v>155</v>
      </c>
      <c r="BT843" s="0" t="s">
        <v>155</v>
      </c>
      <c r="BV843" s="0" t="s">
        <v>155</v>
      </c>
      <c r="BY843" s="0" t="s">
        <v>144</v>
      </c>
      <c r="CA843" s="0" t="s">
        <v>155</v>
      </c>
      <c r="CG843" s="0" t="s">
        <v>155</v>
      </c>
      <c r="CH843" s="0" t="s">
        <v>144</v>
      </c>
      <c r="CK843" s="0" t="s">
        <v>155</v>
      </c>
      <c r="CL843" s="0" t="s">
        <v>144</v>
      </c>
      <c r="CN843" s="0" t="s">
        <v>155</v>
      </c>
      <c r="CP843" s="0" t="s">
        <v>155</v>
      </c>
      <c r="CV843" s="0" t="s">
        <v>155</v>
      </c>
      <c r="CW843" s="0" t="s">
        <v>144</v>
      </c>
      <c r="CY843" s="0" t="s">
        <v>155</v>
      </c>
      <c r="CZ843" s="0" t="s">
        <v>144</v>
      </c>
      <c r="DC843" s="0" t="s">
        <v>155</v>
      </c>
      <c r="DD843" s="0" t="s">
        <v>144</v>
      </c>
      <c r="DG843" s="0" t="s">
        <v>144</v>
      </c>
      <c r="DI843" s="0" t="s">
        <v>155</v>
      </c>
      <c r="DJ843" s="0" t="s">
        <v>144</v>
      </c>
      <c r="DL843" s="0" t="s">
        <v>155</v>
      </c>
      <c r="DM843" s="0" t="s">
        <v>144</v>
      </c>
      <c r="DN843" s="0" t="s">
        <v>155</v>
      </c>
      <c r="DS843" s="0" t="s">
        <v>144</v>
      </c>
      <c r="DT843" s="0" t="s">
        <v>144</v>
      </c>
      <c r="DU843" s="0" t="s">
        <v>155</v>
      </c>
      <c r="DW843" s="0" t="s">
        <v>144</v>
      </c>
      <c r="DX843" s="0" t="s">
        <v>155</v>
      </c>
      <c r="EA843" s="0" t="s">
        <v>155</v>
      </c>
      <c r="ED843" s="0" t="s">
        <v>144</v>
      </c>
      <c r="EF843" s="0" t="s">
        <v>155</v>
      </c>
    </row>
    <row r="844" customFormat="false" ht="13.8" hidden="false" customHeight="false" outlineLevel="0" collapsed="false">
      <c r="A844" s="0" t="s">
        <v>4209</v>
      </c>
      <c r="B844" s="0" t="n">
        <v>78</v>
      </c>
      <c r="C844" s="0" t="n">
        <v>348224</v>
      </c>
      <c r="D844" s="0" t="s">
        <v>4210</v>
      </c>
      <c r="E844" s="0" t="s">
        <v>4211</v>
      </c>
      <c r="F844" s="0" t="str">
        <f aca="false">CONCATENATE(D844," ",LEFT(H844,4),"T=",AW844,"D=",AX844,"R=",AY844,"M=",AZ844,"L=",BA844,"B=",BB844)</f>
        <v>AGGELIS T=28D=10R=1M=3L=8B=1</v>
      </c>
      <c r="I844" s="0" t="s">
        <v>4212</v>
      </c>
      <c r="J844" s="0" t="s">
        <v>4213</v>
      </c>
      <c r="K844" s="0" t="s">
        <v>143</v>
      </c>
      <c r="L844" s="0" t="s">
        <v>217</v>
      </c>
      <c r="M844" s="0" t="str">
        <f aca="false">RIGHT(N844,LEN(N844)-FIND(" ",N844))</f>
        <v>HOLLYWOOD ST NE</v>
      </c>
      <c r="N844" s="0" t="s">
        <v>4214</v>
      </c>
      <c r="P844" s="0" t="s">
        <v>147</v>
      </c>
      <c r="Q844" s="0" t="s">
        <v>148</v>
      </c>
      <c r="R844" s="0" t="n">
        <v>44483</v>
      </c>
      <c r="AD844" s="0" t="s">
        <v>149</v>
      </c>
      <c r="AE844" s="0" t="s">
        <v>150</v>
      </c>
      <c r="AF844" s="0" t="s">
        <v>151</v>
      </c>
      <c r="AH844" s="0" t="n">
        <v>14</v>
      </c>
      <c r="AI844" s="0" t="n">
        <v>11</v>
      </c>
      <c r="AN844" s="0" t="s">
        <v>147</v>
      </c>
      <c r="AO844" s="0" t="s">
        <v>2809</v>
      </c>
      <c r="AP844" s="0" t="s">
        <v>2810</v>
      </c>
      <c r="AQ844" s="0" t="n">
        <v>9</v>
      </c>
      <c r="AR844" s="0" t="n">
        <v>64</v>
      </c>
      <c r="AS844" s="0" t="n">
        <v>32</v>
      </c>
      <c r="AV844" s="0" t="s">
        <v>202</v>
      </c>
      <c r="AW844" s="0" t="n">
        <f aca="false">COUNTA($BC844:$EG844)</f>
        <v>28</v>
      </c>
      <c r="AX844" s="0" t="n">
        <f aca="false">COUNTIF($BC844:$EG844,"D")</f>
        <v>10</v>
      </c>
      <c r="AY844" s="0" t="n">
        <f aca="false">COUNTIF($BC844:$EG844,"R")</f>
        <v>1</v>
      </c>
      <c r="AZ844" s="2" t="n">
        <f aca="false">COUNTIF(DW844,"D")+COUNTIF(DO844,"D")+COUNTIF(DJ844,"D")+COUNTIF(DD844,"D")</f>
        <v>3</v>
      </c>
      <c r="BA844" s="0" t="n">
        <f aca="false">IF(DH844&lt;&gt;"",1,0)+IF(DI844&lt;&gt;"",1,0)+IF(DK844&lt;&gt;"",1,0)+IF(DM844&lt;&gt;"",1,0)+IF(DN844&lt;&gt;"",1,0)+IF(DO844&lt;&gt;"",1,0)+IF(DQ844&lt;&gt;"",1,0)+IF(DR844&lt;&gt;"",1,0)+IF(DT844&lt;&gt;"",1,0)+IF(DU844&lt;&gt;"",1,0)+IF(DV844&lt;&gt;"",1,0)+IF(DW844&lt;&gt;"",1,0)+IF(DX844&lt;&gt;"",1,0)+IF(DZ844&lt;&gt;"",1,0)+IF(EA844&lt;&gt;"",1,0)+IF(EB844&lt;&gt;"",1,0)+IF(EE844&lt;&gt;"",1,0)</f>
        <v>8</v>
      </c>
      <c r="BB844" s="0" t="n">
        <f aca="false">IF(AND(AV844&gt;0, AW844&gt;0),1,0)</f>
        <v>1</v>
      </c>
      <c r="CA844" s="0" t="s">
        <v>155</v>
      </c>
      <c r="CG844" s="0" t="s">
        <v>155</v>
      </c>
      <c r="CH844" s="0" t="s">
        <v>144</v>
      </c>
      <c r="CK844" s="0" t="s">
        <v>155</v>
      </c>
      <c r="CN844" s="0" t="s">
        <v>155</v>
      </c>
      <c r="CO844" s="0" t="s">
        <v>144</v>
      </c>
      <c r="CP844" s="0" t="s">
        <v>155</v>
      </c>
      <c r="CT844" s="0" t="s">
        <v>155</v>
      </c>
      <c r="CU844" s="0" t="s">
        <v>144</v>
      </c>
      <c r="CV844" s="0" t="s">
        <v>155</v>
      </c>
      <c r="CY844" s="0" t="s">
        <v>155</v>
      </c>
      <c r="CZ844" s="0" t="s">
        <v>144</v>
      </c>
      <c r="DC844" s="0" t="s">
        <v>155</v>
      </c>
      <c r="DD844" s="0" t="s">
        <v>144</v>
      </c>
      <c r="DG844" s="0" t="s">
        <v>144</v>
      </c>
      <c r="DI844" s="0" t="s">
        <v>155</v>
      </c>
      <c r="DJ844" s="0" t="s">
        <v>144</v>
      </c>
      <c r="DL844" s="0" t="s">
        <v>155</v>
      </c>
      <c r="DM844" s="0" t="s">
        <v>144</v>
      </c>
      <c r="DN844" s="0" t="s">
        <v>155</v>
      </c>
      <c r="DR844" s="0" t="s">
        <v>155</v>
      </c>
      <c r="DS844" s="0" t="s">
        <v>144</v>
      </c>
      <c r="DU844" s="0" t="s">
        <v>155</v>
      </c>
      <c r="DW844" s="0" t="s">
        <v>144</v>
      </c>
      <c r="DX844" s="0" t="s">
        <v>155</v>
      </c>
      <c r="EA844" s="0" t="s">
        <v>155</v>
      </c>
      <c r="ED844" s="0" t="s">
        <v>217</v>
      </c>
      <c r="EF844" s="0" t="s">
        <v>155</v>
      </c>
    </row>
    <row r="845" customFormat="false" ht="13.8" hidden="false" customHeight="false" outlineLevel="0" collapsed="false">
      <c r="A845" s="0" t="s">
        <v>4215</v>
      </c>
      <c r="B845" s="0" t="n">
        <v>78</v>
      </c>
      <c r="C845" s="0" t="n">
        <v>165592</v>
      </c>
      <c r="D845" s="0" t="s">
        <v>4216</v>
      </c>
      <c r="E845" s="0" t="s">
        <v>4217</v>
      </c>
      <c r="F845" s="0" t="str">
        <f aca="false">CONCATENATE(D845," ",LEFT(H845,4),"T=",AW845,"D=",AX845,"R=",AY845,"M=",AZ845,"L=",BA845,"B=",BB845)</f>
        <v>ALBAUGH T=31D=5R=2M=3L=8B=1</v>
      </c>
      <c r="I845" s="0" t="s">
        <v>4218</v>
      </c>
      <c r="J845" s="0" t="s">
        <v>4219</v>
      </c>
      <c r="K845" s="0" t="s">
        <v>143</v>
      </c>
      <c r="L845" s="0" t="s">
        <v>217</v>
      </c>
      <c r="M845" s="0" t="str">
        <f aca="false">RIGHT(N845,LEN(N845)-FIND(" ",N845))</f>
        <v>MAPLEWOOD ST NE</v>
      </c>
      <c r="N845" s="0" t="s">
        <v>4220</v>
      </c>
      <c r="P845" s="0" t="s">
        <v>147</v>
      </c>
      <c r="Q845" s="0" t="s">
        <v>148</v>
      </c>
      <c r="R845" s="0" t="n">
        <v>44483</v>
      </c>
      <c r="AD845" s="0" t="s">
        <v>149</v>
      </c>
      <c r="AE845" s="0" t="s">
        <v>150</v>
      </c>
      <c r="AF845" s="0" t="s">
        <v>151</v>
      </c>
      <c r="AH845" s="0" t="n">
        <v>14</v>
      </c>
      <c r="AI845" s="0" t="n">
        <v>11</v>
      </c>
      <c r="AN845" s="0" t="s">
        <v>147</v>
      </c>
      <c r="AO845" s="0" t="s">
        <v>1368</v>
      </c>
      <c r="AP845" s="0" t="s">
        <v>1369</v>
      </c>
      <c r="AQ845" s="0" t="n">
        <v>9</v>
      </c>
      <c r="AR845" s="0" t="n">
        <v>64</v>
      </c>
      <c r="AS845" s="0" t="n">
        <v>32</v>
      </c>
      <c r="AV845" s="0" t="s">
        <v>202</v>
      </c>
      <c r="AW845" s="0" t="n">
        <f aca="false">COUNTA($BC845:$EG845)</f>
        <v>31</v>
      </c>
      <c r="AX845" s="0" t="n">
        <f aca="false">COUNTIF($BC845:$EG845,"D")</f>
        <v>5</v>
      </c>
      <c r="AY845" s="0" t="n">
        <f aca="false">COUNTIF($BC845:$EG845,"R")</f>
        <v>2</v>
      </c>
      <c r="AZ845" s="2" t="n">
        <f aca="false">COUNTIF(DW845,"D")+COUNTIF(DO845,"D")+COUNTIF(DJ845,"D")+COUNTIF(DD845,"D")</f>
        <v>3</v>
      </c>
      <c r="BA845" s="0" t="n">
        <f aca="false">IF(DH845&lt;&gt;"",1,0)+IF(DI845&lt;&gt;"",1,0)+IF(DK845&lt;&gt;"",1,0)+IF(DM845&lt;&gt;"",1,0)+IF(DN845&lt;&gt;"",1,0)+IF(DO845&lt;&gt;"",1,0)+IF(DQ845&lt;&gt;"",1,0)+IF(DR845&lt;&gt;"",1,0)+IF(DT845&lt;&gt;"",1,0)+IF(DU845&lt;&gt;"",1,0)+IF(DV845&lt;&gt;"",1,0)+IF(DW845&lt;&gt;"",1,0)+IF(DX845&lt;&gt;"",1,0)+IF(DZ845&lt;&gt;"",1,0)+IF(EA845&lt;&gt;"",1,0)+IF(EB845&lt;&gt;"",1,0)+IF(EE845&lt;&gt;"",1,0)</f>
        <v>8</v>
      </c>
      <c r="BB845" s="0" t="n">
        <f aca="false">IF(AND(AV845&gt;0, AW845&gt;0),1,0)</f>
        <v>1</v>
      </c>
      <c r="BC845" s="0" t="s">
        <v>155</v>
      </c>
      <c r="BD845" s="0" t="s">
        <v>155</v>
      </c>
      <c r="BF845" s="0" t="s">
        <v>155</v>
      </c>
      <c r="BG845" s="0" t="s">
        <v>155</v>
      </c>
      <c r="BH845" s="0" t="s">
        <v>155</v>
      </c>
      <c r="BI845" s="0" t="s">
        <v>155</v>
      </c>
      <c r="BK845" s="0" t="s">
        <v>155</v>
      </c>
      <c r="BL845" s="0" t="s">
        <v>155</v>
      </c>
      <c r="BP845" s="0" t="s">
        <v>155</v>
      </c>
      <c r="BR845" s="0" t="s">
        <v>155</v>
      </c>
      <c r="BS845" s="0" t="s">
        <v>155</v>
      </c>
      <c r="BV845" s="0" t="s">
        <v>155</v>
      </c>
      <c r="BY845" s="0" t="s">
        <v>144</v>
      </c>
      <c r="CA845" s="0" t="s">
        <v>155</v>
      </c>
      <c r="CP845" s="0" t="s">
        <v>155</v>
      </c>
      <c r="CY845" s="0" t="s">
        <v>155</v>
      </c>
      <c r="CZ845" s="0" t="s">
        <v>217</v>
      </c>
      <c r="DD845" s="0" t="s">
        <v>144</v>
      </c>
      <c r="DF845" s="0" t="s">
        <v>155</v>
      </c>
      <c r="DI845" s="0" t="s">
        <v>155</v>
      </c>
      <c r="DJ845" s="0" t="s">
        <v>144</v>
      </c>
      <c r="DL845" s="0" t="s">
        <v>155</v>
      </c>
      <c r="DM845" s="0" t="s">
        <v>144</v>
      </c>
      <c r="DN845" s="0" t="s">
        <v>155</v>
      </c>
      <c r="DR845" s="0" t="s">
        <v>155</v>
      </c>
      <c r="DU845" s="0" t="s">
        <v>155</v>
      </c>
      <c r="DW845" s="0" t="s">
        <v>144</v>
      </c>
      <c r="DX845" s="0" t="s">
        <v>155</v>
      </c>
      <c r="EA845" s="0" t="s">
        <v>155</v>
      </c>
      <c r="ED845" s="0" t="s">
        <v>217</v>
      </c>
      <c r="EF845" s="0" t="s">
        <v>155</v>
      </c>
    </row>
    <row r="846" customFormat="false" ht="13.8" hidden="false" customHeight="false" outlineLevel="0" collapsed="false">
      <c r="A846" s="0" t="s">
        <v>4221</v>
      </c>
      <c r="B846" s="0" t="n">
        <v>78</v>
      </c>
      <c r="C846" s="0" t="n">
        <v>20685</v>
      </c>
      <c r="D846" s="0" t="s">
        <v>599</v>
      </c>
      <c r="E846" s="0" t="s">
        <v>174</v>
      </c>
      <c r="F846" s="0" t="str">
        <f aca="false">CONCATENATE(D846," ",LEFT(H846,4),"T=",AW846,"D=",AX846,"R=",AY846,"M=",AZ846,"L=",BA846,"B=",BB846)</f>
        <v>ALLEN T=40D=12R=0M=3L=8B=1</v>
      </c>
      <c r="G846" s="0" t="s">
        <v>465</v>
      </c>
      <c r="I846" s="0" t="s">
        <v>4172</v>
      </c>
      <c r="J846" s="0" t="s">
        <v>4222</v>
      </c>
      <c r="K846" s="0" t="s">
        <v>143</v>
      </c>
      <c r="L846" s="0" t="s">
        <v>144</v>
      </c>
      <c r="M846" s="0" t="str">
        <f aca="false">RIGHT(N846,LEN(N846)-FIND(" ",N846))</f>
        <v>PALMYRA RD SW</v>
      </c>
      <c r="N846" s="0" t="s">
        <v>4223</v>
      </c>
      <c r="P846" s="0" t="s">
        <v>147</v>
      </c>
      <c r="Q846" s="0" t="s">
        <v>148</v>
      </c>
      <c r="R846" s="0" t="n">
        <v>44485</v>
      </c>
      <c r="AD846" s="0" t="s">
        <v>149</v>
      </c>
      <c r="AE846" s="0" t="s">
        <v>150</v>
      </c>
      <c r="AF846" s="0" t="s">
        <v>151</v>
      </c>
      <c r="AH846" s="0" t="n">
        <v>14</v>
      </c>
      <c r="AI846" s="0" t="n">
        <v>11</v>
      </c>
      <c r="AN846" s="0" t="s">
        <v>147</v>
      </c>
      <c r="AO846" s="0" t="s">
        <v>152</v>
      </c>
      <c r="AP846" s="0" t="s">
        <v>153</v>
      </c>
      <c r="AQ846" s="0" t="n">
        <v>9</v>
      </c>
      <c r="AR846" s="0" t="n">
        <v>64</v>
      </c>
      <c r="AS846" s="0" t="n">
        <v>32</v>
      </c>
      <c r="AV846" s="0" t="s">
        <v>154</v>
      </c>
      <c r="AW846" s="0" t="n">
        <f aca="false">COUNTA($BC846:$EG846)</f>
        <v>40</v>
      </c>
      <c r="AX846" s="0" t="n">
        <f aca="false">COUNTIF($BC846:$EG846,"D")</f>
        <v>12</v>
      </c>
      <c r="AY846" s="0" t="n">
        <f aca="false">COUNTIF($BC846:$EG846,"R")</f>
        <v>0</v>
      </c>
      <c r="AZ846" s="2" t="n">
        <f aca="false">COUNTIF(DW846,"D")+COUNTIF(DO846,"D")+COUNTIF(DJ846,"D")+COUNTIF(DD846,"D")</f>
        <v>3</v>
      </c>
      <c r="BA846" s="0" t="n">
        <f aca="false">IF(DH846&lt;&gt;"",1,0)+IF(DI846&lt;&gt;"",1,0)+IF(DK846&lt;&gt;"",1,0)+IF(DM846&lt;&gt;"",1,0)+IF(DN846&lt;&gt;"",1,0)+IF(DO846&lt;&gt;"",1,0)+IF(DQ846&lt;&gt;"",1,0)+IF(DR846&lt;&gt;"",1,0)+IF(DT846&lt;&gt;"",1,0)+IF(DU846&lt;&gt;"",1,0)+IF(DV846&lt;&gt;"",1,0)+IF(DW846&lt;&gt;"",1,0)+IF(DX846&lt;&gt;"",1,0)+IF(DZ846&lt;&gt;"",1,0)+IF(EA846&lt;&gt;"",1,0)+IF(EB846&lt;&gt;"",1,0)+IF(EE846&lt;&gt;"",1,0)</f>
        <v>8</v>
      </c>
      <c r="BB846" s="0" t="n">
        <f aca="false">IF(AND(AV846&gt;0, AW846&gt;0),1,0)</f>
        <v>1</v>
      </c>
      <c r="BC846" s="0" t="s">
        <v>155</v>
      </c>
      <c r="BD846" s="0" t="s">
        <v>155</v>
      </c>
      <c r="BE846" s="0" t="s">
        <v>155</v>
      </c>
      <c r="BH846" s="0" t="s">
        <v>155</v>
      </c>
      <c r="BI846" s="0" t="s">
        <v>155</v>
      </c>
      <c r="BJ846" s="0" t="s">
        <v>155</v>
      </c>
      <c r="BK846" s="0" t="s">
        <v>155</v>
      </c>
      <c r="BL846" s="0" t="s">
        <v>155</v>
      </c>
      <c r="BP846" s="0" t="s">
        <v>155</v>
      </c>
      <c r="BR846" s="0" t="s">
        <v>155</v>
      </c>
      <c r="BS846" s="0" t="s">
        <v>155</v>
      </c>
      <c r="BV846" s="0" t="s">
        <v>155</v>
      </c>
      <c r="BY846" s="0" t="s">
        <v>144</v>
      </c>
      <c r="CA846" s="0" t="s">
        <v>155</v>
      </c>
      <c r="CG846" s="0" t="s">
        <v>155</v>
      </c>
      <c r="CK846" s="0" t="s">
        <v>155</v>
      </c>
      <c r="CL846" s="0" t="s">
        <v>144</v>
      </c>
      <c r="CN846" s="0" t="s">
        <v>155</v>
      </c>
      <c r="CO846" s="0" t="s">
        <v>144</v>
      </c>
      <c r="CP846" s="0" t="s">
        <v>155</v>
      </c>
      <c r="CQ846" s="0" t="s">
        <v>144</v>
      </c>
      <c r="CT846" s="0" t="s">
        <v>155</v>
      </c>
      <c r="CV846" s="0" t="s">
        <v>155</v>
      </c>
      <c r="CW846" s="0" t="s">
        <v>144</v>
      </c>
      <c r="CY846" s="0" t="s">
        <v>155</v>
      </c>
      <c r="CZ846" s="0" t="s">
        <v>144</v>
      </c>
      <c r="DC846" s="0" t="s">
        <v>155</v>
      </c>
      <c r="DI846" s="0" t="s">
        <v>155</v>
      </c>
      <c r="DJ846" s="0" t="s">
        <v>144</v>
      </c>
      <c r="DL846" s="0" t="s">
        <v>155</v>
      </c>
      <c r="DN846" s="0" t="s">
        <v>155</v>
      </c>
      <c r="DO846" s="0" t="s">
        <v>144</v>
      </c>
      <c r="DS846" s="0" t="s">
        <v>144</v>
      </c>
      <c r="DT846" s="0" t="s">
        <v>144</v>
      </c>
      <c r="DU846" s="0" t="s">
        <v>155</v>
      </c>
      <c r="DW846" s="0" t="s">
        <v>144</v>
      </c>
      <c r="DX846" s="0" t="s">
        <v>155</v>
      </c>
      <c r="EA846" s="0" t="s">
        <v>155</v>
      </c>
      <c r="ED846" s="0" t="s">
        <v>144</v>
      </c>
      <c r="EF846" s="0" t="s">
        <v>155</v>
      </c>
    </row>
    <row r="847" customFormat="false" ht="13.8" hidden="false" customHeight="false" outlineLevel="0" collapsed="false">
      <c r="A847" s="0" t="s">
        <v>4224</v>
      </c>
      <c r="B847" s="0" t="n">
        <v>78</v>
      </c>
      <c r="C847" s="0" t="n">
        <v>41214</v>
      </c>
      <c r="D847" s="0" t="s">
        <v>4225</v>
      </c>
      <c r="E847" s="0" t="s">
        <v>470</v>
      </c>
      <c r="F847" s="0" t="str">
        <f aca="false">CONCATENATE(D847," ",LEFT(H847,4),"T=",AW847,"D=",AX847,"R=",AY847,"M=",AZ847,"L=",BA847,"B=",BB847)</f>
        <v>ANDRELLA T=45D=15R=0M=3L=8B=1</v>
      </c>
      <c r="G847" s="0" t="s">
        <v>264</v>
      </c>
      <c r="I847" s="0" t="s">
        <v>4226</v>
      </c>
      <c r="J847" s="0" t="s">
        <v>4227</v>
      </c>
      <c r="K847" s="0" t="s">
        <v>143</v>
      </c>
      <c r="L847" s="0" t="s">
        <v>144</v>
      </c>
      <c r="M847" s="0" t="str">
        <f aca="false">RIGHT(N847,LEN(N847)-FIND(" ",N847))</f>
        <v>EDGEHILL AVE SE</v>
      </c>
      <c r="N847" s="0" t="s">
        <v>4228</v>
      </c>
      <c r="P847" s="0" t="s">
        <v>147</v>
      </c>
      <c r="Q847" s="0" t="s">
        <v>148</v>
      </c>
      <c r="R847" s="0" t="n">
        <v>44484</v>
      </c>
      <c r="AD847" s="0" t="s">
        <v>149</v>
      </c>
      <c r="AE847" s="0" t="s">
        <v>150</v>
      </c>
      <c r="AF847" s="0" t="s">
        <v>151</v>
      </c>
      <c r="AH847" s="0" t="n">
        <v>14</v>
      </c>
      <c r="AI847" s="0" t="n">
        <v>11</v>
      </c>
      <c r="AN847" s="0" t="s">
        <v>147</v>
      </c>
      <c r="AO847" s="0" t="s">
        <v>753</v>
      </c>
      <c r="AP847" s="0" t="s">
        <v>754</v>
      </c>
      <c r="AQ847" s="0" t="n">
        <v>9</v>
      </c>
      <c r="AR847" s="0" t="n">
        <v>64</v>
      </c>
      <c r="AS847" s="0" t="n">
        <v>32</v>
      </c>
      <c r="AV847" s="0" t="s">
        <v>252</v>
      </c>
      <c r="AW847" s="0" t="n">
        <f aca="false">COUNTA($BC847:$EG847)</f>
        <v>45</v>
      </c>
      <c r="AX847" s="0" t="n">
        <f aca="false">COUNTIF($BC847:$EG847,"D")</f>
        <v>15</v>
      </c>
      <c r="AY847" s="0" t="n">
        <f aca="false">COUNTIF($BC847:$EG847,"R")</f>
        <v>0</v>
      </c>
      <c r="AZ847" s="2" t="n">
        <f aca="false">COUNTIF(DW847,"D")+COUNTIF(DO847,"D")+COUNTIF(DJ847,"D")+COUNTIF(DD847,"D")</f>
        <v>3</v>
      </c>
      <c r="BA847" s="0" t="n">
        <f aca="false">IF(DH847&lt;&gt;"",1,0)+IF(DI847&lt;&gt;"",1,0)+IF(DK847&lt;&gt;"",1,0)+IF(DM847&lt;&gt;"",1,0)+IF(DN847&lt;&gt;"",1,0)+IF(DO847&lt;&gt;"",1,0)+IF(DQ847&lt;&gt;"",1,0)+IF(DR847&lt;&gt;"",1,0)+IF(DT847&lt;&gt;"",1,0)+IF(DU847&lt;&gt;"",1,0)+IF(DV847&lt;&gt;"",1,0)+IF(DW847&lt;&gt;"",1,0)+IF(DX847&lt;&gt;"",1,0)+IF(DZ847&lt;&gt;"",1,0)+IF(EA847&lt;&gt;"",1,0)+IF(EB847&lt;&gt;"",1,0)+IF(EE847&lt;&gt;"",1,0)</f>
        <v>8</v>
      </c>
      <c r="BB847" s="0" t="n">
        <f aca="false">IF(AND(AV847&gt;0, AW847&gt;0),1,0)</f>
        <v>1</v>
      </c>
      <c r="BC847" s="0" t="s">
        <v>155</v>
      </c>
      <c r="BD847" s="0" t="s">
        <v>155</v>
      </c>
      <c r="BG847" s="0" t="s">
        <v>155</v>
      </c>
      <c r="BH847" s="0" t="s">
        <v>155</v>
      </c>
      <c r="BI847" s="0" t="s">
        <v>155</v>
      </c>
      <c r="BJ847" s="0" t="s">
        <v>155</v>
      </c>
      <c r="BK847" s="0" t="s">
        <v>155</v>
      </c>
      <c r="BL847" s="0" t="s">
        <v>155</v>
      </c>
      <c r="BP847" s="0" t="s">
        <v>155</v>
      </c>
      <c r="BR847" s="0" t="s">
        <v>155</v>
      </c>
      <c r="BS847" s="0" t="s">
        <v>155</v>
      </c>
      <c r="BV847" s="0" t="s">
        <v>155</v>
      </c>
      <c r="BY847" s="0" t="s">
        <v>144</v>
      </c>
      <c r="CA847" s="0" t="s">
        <v>155</v>
      </c>
      <c r="CC847" s="0" t="s">
        <v>144</v>
      </c>
      <c r="CG847" s="0" t="s">
        <v>155</v>
      </c>
      <c r="CH847" s="0" t="s">
        <v>144</v>
      </c>
      <c r="CK847" s="0" t="s">
        <v>155</v>
      </c>
      <c r="CN847" s="0" t="s">
        <v>155</v>
      </c>
      <c r="CO847" s="0" t="s">
        <v>144</v>
      </c>
      <c r="CP847" s="0" t="s">
        <v>155</v>
      </c>
      <c r="CQ847" s="0" t="s">
        <v>144</v>
      </c>
      <c r="CT847" s="0" t="s">
        <v>155</v>
      </c>
      <c r="CU847" s="0" t="s">
        <v>144</v>
      </c>
      <c r="CV847" s="0" t="s">
        <v>155</v>
      </c>
      <c r="CW847" s="0" t="s">
        <v>144</v>
      </c>
      <c r="CY847" s="0" t="s">
        <v>155</v>
      </c>
      <c r="CZ847" s="0" t="s">
        <v>144</v>
      </c>
      <c r="DC847" s="0" t="s">
        <v>155</v>
      </c>
      <c r="DD847" s="0" t="s">
        <v>144</v>
      </c>
      <c r="DF847" s="0" t="s">
        <v>155</v>
      </c>
      <c r="DG847" s="0" t="s">
        <v>144</v>
      </c>
      <c r="DI847" s="0" t="s">
        <v>155</v>
      </c>
      <c r="DJ847" s="0" t="s">
        <v>144</v>
      </c>
      <c r="DL847" s="0" t="s">
        <v>155</v>
      </c>
      <c r="DN847" s="0" t="s">
        <v>155</v>
      </c>
      <c r="DR847" s="0" t="s">
        <v>155</v>
      </c>
      <c r="DS847" s="0" t="s">
        <v>144</v>
      </c>
      <c r="DT847" s="0" t="s">
        <v>144</v>
      </c>
      <c r="DU847" s="0" t="s">
        <v>155</v>
      </c>
      <c r="DW847" s="0" t="s">
        <v>144</v>
      </c>
      <c r="DX847" s="0" t="s">
        <v>155</v>
      </c>
      <c r="EA847" s="0" t="s">
        <v>155</v>
      </c>
      <c r="ED847" s="0" t="s">
        <v>144</v>
      </c>
      <c r="EF847" s="0" t="s">
        <v>155</v>
      </c>
    </row>
    <row r="848" customFormat="false" ht="13.8" hidden="false" customHeight="false" outlineLevel="0" collapsed="false">
      <c r="A848" s="0" t="s">
        <v>4229</v>
      </c>
      <c r="B848" s="0" t="n">
        <v>78</v>
      </c>
      <c r="C848" s="0" t="n">
        <v>8599</v>
      </c>
      <c r="D848" s="0" t="s">
        <v>4230</v>
      </c>
      <c r="E848" s="0" t="s">
        <v>522</v>
      </c>
      <c r="F848" s="0" t="str">
        <f aca="false">CONCATENATE(D848," ",LEFT(H848,4),"T=",AW848,"D=",AX848,"R=",AY848,"M=",AZ848,"L=",BA848,"B=",BB848)</f>
        <v>ANZELMO T=45D=14R=0M=3L=8B=1</v>
      </c>
      <c r="G848" s="0" t="s">
        <v>465</v>
      </c>
      <c r="I848" s="0" t="s">
        <v>4231</v>
      </c>
      <c r="J848" s="0" t="s">
        <v>3586</v>
      </c>
      <c r="K848" s="0" t="s">
        <v>143</v>
      </c>
      <c r="L848" s="0" t="s">
        <v>144</v>
      </c>
      <c r="M848" s="0" t="str">
        <f aca="false">RIGHT(N848,LEN(N848)-FIND(" ",N848))</f>
        <v>WOODLAND AVE NE</v>
      </c>
      <c r="N848" s="0" t="s">
        <v>4232</v>
      </c>
      <c r="P848" s="0" t="s">
        <v>147</v>
      </c>
      <c r="Q848" s="0" t="s">
        <v>148</v>
      </c>
      <c r="R848" s="0" t="n">
        <v>44483</v>
      </c>
      <c r="AD848" s="0" t="s">
        <v>149</v>
      </c>
      <c r="AE848" s="0" t="s">
        <v>150</v>
      </c>
      <c r="AF848" s="0" t="s">
        <v>151</v>
      </c>
      <c r="AH848" s="0" t="n">
        <v>14</v>
      </c>
      <c r="AI848" s="0" t="n">
        <v>11</v>
      </c>
      <c r="AN848" s="0" t="s">
        <v>147</v>
      </c>
      <c r="AO848" s="0" t="s">
        <v>1368</v>
      </c>
      <c r="AP848" s="0" t="s">
        <v>1369</v>
      </c>
      <c r="AQ848" s="0" t="n">
        <v>9</v>
      </c>
      <c r="AR848" s="0" t="n">
        <v>64</v>
      </c>
      <c r="AS848" s="0" t="n">
        <v>32</v>
      </c>
      <c r="AV848" s="0" t="s">
        <v>202</v>
      </c>
      <c r="AW848" s="0" t="n">
        <f aca="false">COUNTA($BC848:$EG848)</f>
        <v>45</v>
      </c>
      <c r="AX848" s="0" t="n">
        <f aca="false">COUNTIF($BC848:$EG848,"D")</f>
        <v>14</v>
      </c>
      <c r="AY848" s="0" t="n">
        <f aca="false">COUNTIF($BC848:$EG848,"R")</f>
        <v>0</v>
      </c>
      <c r="AZ848" s="2" t="n">
        <f aca="false">COUNTIF(DW848,"D")+COUNTIF(DO848,"D")+COUNTIF(DJ848,"D")+COUNTIF(DD848,"D")</f>
        <v>3</v>
      </c>
      <c r="BA848" s="0" t="n">
        <f aca="false">IF(DH848&lt;&gt;"",1,0)+IF(DI848&lt;&gt;"",1,0)+IF(DK848&lt;&gt;"",1,0)+IF(DM848&lt;&gt;"",1,0)+IF(DN848&lt;&gt;"",1,0)+IF(DO848&lt;&gt;"",1,0)+IF(DQ848&lt;&gt;"",1,0)+IF(DR848&lt;&gt;"",1,0)+IF(DT848&lt;&gt;"",1,0)+IF(DU848&lt;&gt;"",1,0)+IF(DV848&lt;&gt;"",1,0)+IF(DW848&lt;&gt;"",1,0)+IF(DX848&lt;&gt;"",1,0)+IF(DZ848&lt;&gt;"",1,0)+IF(EA848&lt;&gt;"",1,0)+IF(EB848&lt;&gt;"",1,0)+IF(EE848&lt;&gt;"",1,0)</f>
        <v>8</v>
      </c>
      <c r="BB848" s="0" t="n">
        <f aca="false">IF(AND(AV848&gt;0, AW848&gt;0),1,0)</f>
        <v>1</v>
      </c>
      <c r="BC848" s="0" t="s">
        <v>155</v>
      </c>
      <c r="BD848" s="0" t="s">
        <v>155</v>
      </c>
      <c r="BE848" s="0" t="s">
        <v>155</v>
      </c>
      <c r="BF848" s="0" t="s">
        <v>155</v>
      </c>
      <c r="BG848" s="0" t="s">
        <v>155</v>
      </c>
      <c r="BH848" s="0" t="s">
        <v>155</v>
      </c>
      <c r="BI848" s="0" t="s">
        <v>155</v>
      </c>
      <c r="BJ848" s="0" t="s">
        <v>155</v>
      </c>
      <c r="BK848" s="0" t="s">
        <v>155</v>
      </c>
      <c r="BL848" s="0" t="s">
        <v>155</v>
      </c>
      <c r="BP848" s="0" t="s">
        <v>155</v>
      </c>
      <c r="BR848" s="0" t="s">
        <v>155</v>
      </c>
      <c r="BS848" s="0" t="s">
        <v>155</v>
      </c>
      <c r="BV848" s="0" t="s">
        <v>155</v>
      </c>
      <c r="BY848" s="0" t="s">
        <v>144</v>
      </c>
      <c r="CA848" s="0" t="s">
        <v>155</v>
      </c>
      <c r="CH848" s="0" t="s">
        <v>144</v>
      </c>
      <c r="CK848" s="0" t="s">
        <v>155</v>
      </c>
      <c r="CL848" s="0" t="s">
        <v>144</v>
      </c>
      <c r="CN848" s="0" t="s">
        <v>155</v>
      </c>
      <c r="CO848" s="0" t="s">
        <v>144</v>
      </c>
      <c r="CP848" s="0" t="s">
        <v>155</v>
      </c>
      <c r="CT848" s="0" t="s">
        <v>155</v>
      </c>
      <c r="CU848" s="0" t="s">
        <v>144</v>
      </c>
      <c r="CV848" s="0" t="s">
        <v>155</v>
      </c>
      <c r="CW848" s="0" t="s">
        <v>144</v>
      </c>
      <c r="CY848" s="0" t="s">
        <v>155</v>
      </c>
      <c r="CZ848" s="0" t="s">
        <v>144</v>
      </c>
      <c r="DC848" s="0" t="s">
        <v>155</v>
      </c>
      <c r="DD848" s="0" t="s">
        <v>144</v>
      </c>
      <c r="DF848" s="0" t="s">
        <v>155</v>
      </c>
      <c r="DG848" s="0" t="s">
        <v>144</v>
      </c>
      <c r="DI848" s="0" t="s">
        <v>155</v>
      </c>
      <c r="DJ848" s="0" t="s">
        <v>144</v>
      </c>
      <c r="DL848" s="0" t="s">
        <v>155</v>
      </c>
      <c r="DM848" s="0" t="s">
        <v>144</v>
      </c>
      <c r="DN848" s="0" t="s">
        <v>155</v>
      </c>
      <c r="DR848" s="0" t="s">
        <v>155</v>
      </c>
      <c r="DS848" s="0" t="s">
        <v>144</v>
      </c>
      <c r="DU848" s="0" t="s">
        <v>155</v>
      </c>
      <c r="DW848" s="0" t="s">
        <v>144</v>
      </c>
      <c r="DX848" s="0" t="s">
        <v>155</v>
      </c>
      <c r="EA848" s="0" t="s">
        <v>155</v>
      </c>
      <c r="ED848" s="0" t="s">
        <v>144</v>
      </c>
      <c r="EF848" s="0" t="s">
        <v>155</v>
      </c>
    </row>
    <row r="849" customFormat="false" ht="13.8" hidden="false" customHeight="false" outlineLevel="0" collapsed="false">
      <c r="A849" s="0" t="s">
        <v>4233</v>
      </c>
      <c r="B849" s="0" t="n">
        <v>78</v>
      </c>
      <c r="C849" s="0" t="n">
        <v>8600</v>
      </c>
      <c r="D849" s="0" t="s">
        <v>4230</v>
      </c>
      <c r="E849" s="0" t="s">
        <v>2102</v>
      </c>
      <c r="F849" s="0" t="str">
        <f aca="false">CONCATENATE(D849," ",LEFT(H849,4),"T=",AW849,"D=",AX849,"R=",AY849,"M=",AZ849,"L=",BA849,"B=",BB849)</f>
        <v>ANZELMO T=42D=14R=0M=3L=8B=1</v>
      </c>
      <c r="G849" s="0" t="s">
        <v>281</v>
      </c>
      <c r="I849" s="0" t="s">
        <v>1312</v>
      </c>
      <c r="J849" s="0" t="s">
        <v>4234</v>
      </c>
      <c r="K849" s="0" t="s">
        <v>143</v>
      </c>
      <c r="L849" s="0" t="s">
        <v>144</v>
      </c>
      <c r="M849" s="0" t="str">
        <f aca="false">RIGHT(N849,LEN(N849)-FIND(" ",N849))</f>
        <v>WOODLAND AVE NE</v>
      </c>
      <c r="N849" s="0" t="s">
        <v>4232</v>
      </c>
      <c r="P849" s="0" t="s">
        <v>147</v>
      </c>
      <c r="Q849" s="0" t="s">
        <v>148</v>
      </c>
      <c r="R849" s="0" t="n">
        <v>44483</v>
      </c>
      <c r="AD849" s="0" t="s">
        <v>149</v>
      </c>
      <c r="AE849" s="0" t="s">
        <v>150</v>
      </c>
      <c r="AF849" s="0" t="s">
        <v>151</v>
      </c>
      <c r="AH849" s="0" t="n">
        <v>14</v>
      </c>
      <c r="AI849" s="0" t="n">
        <v>11</v>
      </c>
      <c r="AN849" s="0" t="s">
        <v>147</v>
      </c>
      <c r="AO849" s="0" t="s">
        <v>1368</v>
      </c>
      <c r="AP849" s="0" t="s">
        <v>1369</v>
      </c>
      <c r="AQ849" s="0" t="n">
        <v>9</v>
      </c>
      <c r="AR849" s="0" t="n">
        <v>64</v>
      </c>
      <c r="AS849" s="0" t="n">
        <v>32</v>
      </c>
      <c r="AV849" s="0" t="s">
        <v>202</v>
      </c>
      <c r="AW849" s="0" t="n">
        <f aca="false">COUNTA($BC849:$EG849)</f>
        <v>42</v>
      </c>
      <c r="AX849" s="0" t="n">
        <f aca="false">COUNTIF($BC849:$EG849,"D")</f>
        <v>14</v>
      </c>
      <c r="AY849" s="0" t="n">
        <f aca="false">COUNTIF($BC849:$EG849,"R")</f>
        <v>0</v>
      </c>
      <c r="AZ849" s="2" t="n">
        <f aca="false">COUNTIF(DW849,"D")+COUNTIF(DO849,"D")+COUNTIF(DJ849,"D")+COUNTIF(DD849,"D")</f>
        <v>3</v>
      </c>
      <c r="BA849" s="0" t="n">
        <f aca="false">IF(DH849&lt;&gt;"",1,0)+IF(DI849&lt;&gt;"",1,0)+IF(DK849&lt;&gt;"",1,0)+IF(DM849&lt;&gt;"",1,0)+IF(DN849&lt;&gt;"",1,0)+IF(DO849&lt;&gt;"",1,0)+IF(DQ849&lt;&gt;"",1,0)+IF(DR849&lt;&gt;"",1,0)+IF(DT849&lt;&gt;"",1,0)+IF(DU849&lt;&gt;"",1,0)+IF(DV849&lt;&gt;"",1,0)+IF(DW849&lt;&gt;"",1,0)+IF(DX849&lt;&gt;"",1,0)+IF(DZ849&lt;&gt;"",1,0)+IF(EA849&lt;&gt;"",1,0)+IF(EB849&lt;&gt;"",1,0)+IF(EE849&lt;&gt;"",1,0)</f>
        <v>8</v>
      </c>
      <c r="BB849" s="0" t="n">
        <f aca="false">IF(AND(AV849&gt;0, AW849&gt;0),1,0)</f>
        <v>1</v>
      </c>
      <c r="BC849" s="0" t="s">
        <v>155</v>
      </c>
      <c r="BD849" s="0" t="s">
        <v>155</v>
      </c>
      <c r="BE849" s="0" t="s">
        <v>155</v>
      </c>
      <c r="BH849" s="0" t="s">
        <v>155</v>
      </c>
      <c r="BJ849" s="0" t="s">
        <v>155</v>
      </c>
      <c r="BK849" s="0" t="s">
        <v>155</v>
      </c>
      <c r="BL849" s="0" t="s">
        <v>155</v>
      </c>
      <c r="BP849" s="0" t="s">
        <v>155</v>
      </c>
      <c r="BR849" s="0" t="s">
        <v>155</v>
      </c>
      <c r="BS849" s="0" t="s">
        <v>155</v>
      </c>
      <c r="BV849" s="0" t="s">
        <v>155</v>
      </c>
      <c r="BY849" s="0" t="s">
        <v>144</v>
      </c>
      <c r="CA849" s="0" t="s">
        <v>155</v>
      </c>
      <c r="CH849" s="0" t="s">
        <v>144</v>
      </c>
      <c r="CK849" s="0" t="s">
        <v>155</v>
      </c>
      <c r="CL849" s="0" t="s">
        <v>144</v>
      </c>
      <c r="CN849" s="0" t="s">
        <v>155</v>
      </c>
      <c r="CO849" s="0" t="s">
        <v>144</v>
      </c>
      <c r="CP849" s="0" t="s">
        <v>155</v>
      </c>
      <c r="CT849" s="0" t="s">
        <v>155</v>
      </c>
      <c r="CU849" s="0" t="s">
        <v>144</v>
      </c>
      <c r="CV849" s="0" t="s">
        <v>155</v>
      </c>
      <c r="CW849" s="0" t="s">
        <v>144</v>
      </c>
      <c r="CY849" s="0" t="s">
        <v>155</v>
      </c>
      <c r="CZ849" s="0" t="s">
        <v>144</v>
      </c>
      <c r="DC849" s="0" t="s">
        <v>155</v>
      </c>
      <c r="DD849" s="0" t="s">
        <v>144</v>
      </c>
      <c r="DF849" s="0" t="s">
        <v>155</v>
      </c>
      <c r="DG849" s="0" t="s">
        <v>144</v>
      </c>
      <c r="DI849" s="0" t="s">
        <v>155</v>
      </c>
      <c r="DJ849" s="0" t="s">
        <v>144</v>
      </c>
      <c r="DL849" s="0" t="s">
        <v>155</v>
      </c>
      <c r="DM849" s="0" t="s">
        <v>144</v>
      </c>
      <c r="DN849" s="0" t="s">
        <v>155</v>
      </c>
      <c r="DR849" s="0" t="s">
        <v>155</v>
      </c>
      <c r="DS849" s="0" t="s">
        <v>144</v>
      </c>
      <c r="DU849" s="0" t="s">
        <v>155</v>
      </c>
      <c r="DW849" s="0" t="s">
        <v>144</v>
      </c>
      <c r="DX849" s="0" t="s">
        <v>155</v>
      </c>
      <c r="EA849" s="0" t="s">
        <v>155</v>
      </c>
      <c r="ED849" s="0" t="s">
        <v>144</v>
      </c>
      <c r="EF849" s="0" t="s">
        <v>155</v>
      </c>
    </row>
    <row r="850" customFormat="false" ht="13.8" hidden="false" customHeight="false" outlineLevel="0" collapsed="false">
      <c r="A850" s="0" t="s">
        <v>4235</v>
      </c>
      <c r="B850" s="0" t="n">
        <v>78</v>
      </c>
      <c r="C850" s="0" t="n">
        <v>2745</v>
      </c>
      <c r="D850" s="0" t="s">
        <v>4236</v>
      </c>
      <c r="E850" s="0" t="s">
        <v>4237</v>
      </c>
      <c r="F850" s="0" t="str">
        <f aca="false">CONCATENATE(D850," ",LEFT(H850,4),"T=",AW850,"D=",AX850,"R=",AY850,"M=",AZ850,"L=",BA850,"B=",BB850)</f>
        <v>AURAND T=40D=14R=0M=3L=8B=1</v>
      </c>
      <c r="G850" s="0" t="s">
        <v>281</v>
      </c>
      <c r="I850" s="0" t="s">
        <v>4238</v>
      </c>
      <c r="J850" s="0" t="s">
        <v>4239</v>
      </c>
      <c r="K850" s="0" t="s">
        <v>143</v>
      </c>
      <c r="L850" s="0" t="s">
        <v>144</v>
      </c>
      <c r="M850" s="0" t="str">
        <f aca="false">RIGHT(N850,LEN(N850)-FIND(" ",N850))</f>
        <v>CLEARVIEW ST NW</v>
      </c>
      <c r="N850" s="0" t="s">
        <v>4240</v>
      </c>
      <c r="P850" s="0" t="s">
        <v>147</v>
      </c>
      <c r="Q850" s="0" t="s">
        <v>148</v>
      </c>
      <c r="R850" s="0" t="n">
        <v>44485</v>
      </c>
      <c r="AD850" s="0" t="s">
        <v>149</v>
      </c>
      <c r="AE850" s="0" t="s">
        <v>150</v>
      </c>
      <c r="AF850" s="0" t="s">
        <v>151</v>
      </c>
      <c r="AH850" s="0" t="n">
        <v>14</v>
      </c>
      <c r="AI850" s="0" t="n">
        <v>11</v>
      </c>
      <c r="AN850" s="0" t="s">
        <v>147</v>
      </c>
      <c r="AO850" s="0" t="s">
        <v>344</v>
      </c>
      <c r="AP850" s="0" t="s">
        <v>345</v>
      </c>
      <c r="AQ850" s="0" t="n">
        <v>9</v>
      </c>
      <c r="AR850" s="0" t="n">
        <v>64</v>
      </c>
      <c r="AS850" s="0" t="n">
        <v>32</v>
      </c>
      <c r="AV850" s="0" t="s">
        <v>223</v>
      </c>
      <c r="AW850" s="0" t="n">
        <f aca="false">COUNTA($BC850:$EG850)</f>
        <v>40</v>
      </c>
      <c r="AX850" s="0" t="n">
        <f aca="false">COUNTIF($BC850:$EG850,"D")</f>
        <v>14</v>
      </c>
      <c r="AY850" s="0" t="n">
        <f aca="false">COUNTIF($BC850:$EG850,"R")</f>
        <v>0</v>
      </c>
      <c r="AZ850" s="2" t="n">
        <f aca="false">COUNTIF(DW850,"D")+COUNTIF(DO850,"D")+COUNTIF(DJ850,"D")+COUNTIF(DD850,"D")</f>
        <v>3</v>
      </c>
      <c r="BA850" s="0" t="n">
        <f aca="false">IF(DH850&lt;&gt;"",1,0)+IF(DI850&lt;&gt;"",1,0)+IF(DK850&lt;&gt;"",1,0)+IF(DM850&lt;&gt;"",1,0)+IF(DN850&lt;&gt;"",1,0)+IF(DO850&lt;&gt;"",1,0)+IF(DQ850&lt;&gt;"",1,0)+IF(DR850&lt;&gt;"",1,0)+IF(DT850&lt;&gt;"",1,0)+IF(DU850&lt;&gt;"",1,0)+IF(DV850&lt;&gt;"",1,0)+IF(DW850&lt;&gt;"",1,0)+IF(DX850&lt;&gt;"",1,0)+IF(DZ850&lt;&gt;"",1,0)+IF(EA850&lt;&gt;"",1,0)+IF(EB850&lt;&gt;"",1,0)+IF(EE850&lt;&gt;"",1,0)</f>
        <v>8</v>
      </c>
      <c r="BB850" s="0" t="n">
        <f aca="false">IF(AND(AV850&gt;0, AW850&gt;0),1,0)</f>
        <v>1</v>
      </c>
      <c r="BC850" s="0" t="s">
        <v>155</v>
      </c>
      <c r="BD850" s="0" t="s">
        <v>155</v>
      </c>
      <c r="BE850" s="0" t="s">
        <v>155</v>
      </c>
      <c r="BG850" s="0" t="s">
        <v>155</v>
      </c>
      <c r="BH850" s="0" t="s">
        <v>155</v>
      </c>
      <c r="BI850" s="0" t="s">
        <v>155</v>
      </c>
      <c r="BJ850" s="0" t="s">
        <v>155</v>
      </c>
      <c r="BK850" s="0" t="s">
        <v>155</v>
      </c>
      <c r="BL850" s="0" t="s">
        <v>155</v>
      </c>
      <c r="BP850" s="0" t="s">
        <v>155</v>
      </c>
      <c r="BR850" s="0" t="s">
        <v>155</v>
      </c>
      <c r="BS850" s="0" t="s">
        <v>155</v>
      </c>
      <c r="BY850" s="0" t="s">
        <v>144</v>
      </c>
      <c r="CA850" s="0" t="s">
        <v>155</v>
      </c>
      <c r="CG850" s="0" t="s">
        <v>155</v>
      </c>
      <c r="CH850" s="0" t="s">
        <v>144</v>
      </c>
      <c r="CK850" s="0" t="s">
        <v>155</v>
      </c>
      <c r="CL850" s="0" t="s">
        <v>144</v>
      </c>
      <c r="CN850" s="0" t="s">
        <v>155</v>
      </c>
      <c r="CO850" s="0" t="s">
        <v>144</v>
      </c>
      <c r="CP850" s="0" t="s">
        <v>155</v>
      </c>
      <c r="CU850" s="0" t="s">
        <v>144</v>
      </c>
      <c r="CV850" s="0" t="s">
        <v>155</v>
      </c>
      <c r="CZ850" s="0" t="s">
        <v>144</v>
      </c>
      <c r="DC850" s="0" t="s">
        <v>155</v>
      </c>
      <c r="DD850" s="0" t="s">
        <v>144</v>
      </c>
      <c r="DF850" s="0" t="s">
        <v>155</v>
      </c>
      <c r="DG850" s="0" t="s">
        <v>144</v>
      </c>
      <c r="DI850" s="0" t="s">
        <v>155</v>
      </c>
      <c r="DJ850" s="0" t="s">
        <v>144</v>
      </c>
      <c r="DM850" s="0" t="s">
        <v>144</v>
      </c>
      <c r="DN850" s="0" t="s">
        <v>155</v>
      </c>
      <c r="DS850" s="0" t="s">
        <v>144</v>
      </c>
      <c r="DT850" s="0" t="s">
        <v>144</v>
      </c>
      <c r="DU850" s="0" t="s">
        <v>155</v>
      </c>
      <c r="DW850" s="0" t="s">
        <v>144</v>
      </c>
      <c r="DX850" s="0" t="s">
        <v>155</v>
      </c>
      <c r="EA850" s="0" t="s">
        <v>155</v>
      </c>
      <c r="ED850" s="0" t="s">
        <v>144</v>
      </c>
      <c r="EF850" s="0" t="s">
        <v>155</v>
      </c>
    </row>
    <row r="851" customFormat="false" ht="13.8" hidden="false" customHeight="false" outlineLevel="0" collapsed="false">
      <c r="A851" s="0" t="s">
        <v>4241</v>
      </c>
      <c r="B851" s="0" t="n">
        <v>78</v>
      </c>
      <c r="C851" s="0" t="n">
        <v>154434</v>
      </c>
      <c r="D851" s="0" t="s">
        <v>4236</v>
      </c>
      <c r="E851" s="0" t="s">
        <v>4242</v>
      </c>
      <c r="F851" s="0" t="str">
        <f aca="false">CONCATENATE(D851," ",LEFT(H851,4),"T=",AW851,"D=",AX851,"R=",AY851,"M=",AZ851,"L=",BA851,"B=",BB851)</f>
        <v>AURAND T=45D=15R=0M=3L=8B=1</v>
      </c>
      <c r="I851" s="0" t="s">
        <v>4243</v>
      </c>
      <c r="J851" s="0" t="s">
        <v>4244</v>
      </c>
      <c r="K851" s="0" t="s">
        <v>143</v>
      </c>
      <c r="L851" s="0" t="s">
        <v>144</v>
      </c>
      <c r="M851" s="0" t="str">
        <f aca="false">RIGHT(N851,LEN(N851)-FIND(" ",N851))</f>
        <v>CLEARVIEW ST NW</v>
      </c>
      <c r="N851" s="0" t="s">
        <v>4240</v>
      </c>
      <c r="P851" s="0" t="s">
        <v>147</v>
      </c>
      <c r="Q851" s="0" t="s">
        <v>148</v>
      </c>
      <c r="R851" s="0" t="n">
        <v>44485</v>
      </c>
      <c r="AD851" s="0" t="s">
        <v>149</v>
      </c>
      <c r="AE851" s="0" t="s">
        <v>150</v>
      </c>
      <c r="AF851" s="0" t="s">
        <v>151</v>
      </c>
      <c r="AH851" s="0" t="n">
        <v>14</v>
      </c>
      <c r="AI851" s="0" t="n">
        <v>11</v>
      </c>
      <c r="AN851" s="0" t="s">
        <v>147</v>
      </c>
      <c r="AO851" s="0" t="s">
        <v>344</v>
      </c>
      <c r="AP851" s="0" t="s">
        <v>345</v>
      </c>
      <c r="AQ851" s="0" t="n">
        <v>9</v>
      </c>
      <c r="AR851" s="0" t="n">
        <v>64</v>
      </c>
      <c r="AS851" s="0" t="n">
        <v>32</v>
      </c>
      <c r="AV851" s="0" t="s">
        <v>223</v>
      </c>
      <c r="AW851" s="0" t="n">
        <f aca="false">COUNTA($BC851:$EG851)</f>
        <v>45</v>
      </c>
      <c r="AX851" s="0" t="n">
        <f aca="false">COUNTIF($BC851:$EG851,"D")</f>
        <v>15</v>
      </c>
      <c r="AY851" s="0" t="n">
        <f aca="false">COUNTIF($BC851:$EG851,"R")</f>
        <v>0</v>
      </c>
      <c r="AZ851" s="2" t="n">
        <f aca="false">COUNTIF(DW851,"D")+COUNTIF(DO851,"D")+COUNTIF(DJ851,"D")+COUNTIF(DD851,"D")</f>
        <v>3</v>
      </c>
      <c r="BA851" s="0" t="n">
        <f aca="false">IF(DH851&lt;&gt;"",1,0)+IF(DI851&lt;&gt;"",1,0)+IF(DK851&lt;&gt;"",1,0)+IF(DM851&lt;&gt;"",1,0)+IF(DN851&lt;&gt;"",1,0)+IF(DO851&lt;&gt;"",1,0)+IF(DQ851&lt;&gt;"",1,0)+IF(DR851&lt;&gt;"",1,0)+IF(DT851&lt;&gt;"",1,0)+IF(DU851&lt;&gt;"",1,0)+IF(DV851&lt;&gt;"",1,0)+IF(DW851&lt;&gt;"",1,0)+IF(DX851&lt;&gt;"",1,0)+IF(DZ851&lt;&gt;"",1,0)+IF(EA851&lt;&gt;"",1,0)+IF(EB851&lt;&gt;"",1,0)+IF(EE851&lt;&gt;"",1,0)</f>
        <v>8</v>
      </c>
      <c r="BB851" s="0" t="n">
        <f aca="false">IF(AND(AV851&gt;0, AW851&gt;0),1,0)</f>
        <v>1</v>
      </c>
      <c r="BC851" s="0" t="s">
        <v>155</v>
      </c>
      <c r="BD851" s="0" t="s">
        <v>155</v>
      </c>
      <c r="BE851" s="0" t="s">
        <v>155</v>
      </c>
      <c r="BF851" s="0" t="s">
        <v>155</v>
      </c>
      <c r="BG851" s="0" t="s">
        <v>155</v>
      </c>
      <c r="BH851" s="0" t="s">
        <v>155</v>
      </c>
      <c r="BI851" s="0" t="s">
        <v>155</v>
      </c>
      <c r="BJ851" s="0" t="s">
        <v>155</v>
      </c>
      <c r="BK851" s="0" t="s">
        <v>155</v>
      </c>
      <c r="BL851" s="0" t="s">
        <v>155</v>
      </c>
      <c r="BP851" s="0" t="s">
        <v>155</v>
      </c>
      <c r="BR851" s="0" t="s">
        <v>155</v>
      </c>
      <c r="BS851" s="0" t="s">
        <v>155</v>
      </c>
      <c r="BV851" s="0" t="s">
        <v>155</v>
      </c>
      <c r="BY851" s="0" t="s">
        <v>144</v>
      </c>
      <c r="CA851" s="0" t="s">
        <v>155</v>
      </c>
      <c r="CH851" s="0" t="s">
        <v>144</v>
      </c>
      <c r="CK851" s="0" t="s">
        <v>155</v>
      </c>
      <c r="CL851" s="0" t="s">
        <v>144</v>
      </c>
      <c r="CN851" s="0" t="s">
        <v>155</v>
      </c>
      <c r="CO851" s="0" t="s">
        <v>144</v>
      </c>
      <c r="CP851" s="0" t="s">
        <v>155</v>
      </c>
      <c r="CQ851" s="0" t="s">
        <v>144</v>
      </c>
      <c r="CT851" s="0" t="s">
        <v>155</v>
      </c>
      <c r="CU851" s="0" t="s">
        <v>144</v>
      </c>
      <c r="CV851" s="0" t="s">
        <v>155</v>
      </c>
      <c r="CY851" s="0" t="s">
        <v>155</v>
      </c>
      <c r="CZ851" s="0" t="s">
        <v>144</v>
      </c>
      <c r="DC851" s="0" t="s">
        <v>155</v>
      </c>
      <c r="DD851" s="0" t="s">
        <v>144</v>
      </c>
      <c r="DF851" s="0" t="s">
        <v>155</v>
      </c>
      <c r="DG851" s="0" t="s">
        <v>144</v>
      </c>
      <c r="DI851" s="0" t="s">
        <v>155</v>
      </c>
      <c r="DJ851" s="0" t="s">
        <v>144</v>
      </c>
      <c r="DL851" s="0" t="s">
        <v>155</v>
      </c>
      <c r="DM851" s="0" t="s">
        <v>144</v>
      </c>
      <c r="DN851" s="0" t="s">
        <v>155</v>
      </c>
      <c r="DS851" s="0" t="s">
        <v>144</v>
      </c>
      <c r="DT851" s="0" t="s">
        <v>144</v>
      </c>
      <c r="DU851" s="0" t="s">
        <v>155</v>
      </c>
      <c r="DW851" s="0" t="s">
        <v>144</v>
      </c>
      <c r="DX851" s="0" t="s">
        <v>155</v>
      </c>
      <c r="EA851" s="0" t="s">
        <v>155</v>
      </c>
      <c r="ED851" s="0" t="s">
        <v>144</v>
      </c>
      <c r="EF851" s="0" t="s">
        <v>155</v>
      </c>
    </row>
    <row r="852" customFormat="false" ht="13.8" hidden="false" customHeight="false" outlineLevel="0" collapsed="false">
      <c r="A852" s="0" t="s">
        <v>4245</v>
      </c>
      <c r="B852" s="0" t="n">
        <v>78</v>
      </c>
      <c r="C852" s="0" t="n">
        <v>2746</v>
      </c>
      <c r="D852" s="0" t="s">
        <v>4236</v>
      </c>
      <c r="E852" s="0" t="s">
        <v>522</v>
      </c>
      <c r="F852" s="0" t="str">
        <f aca="false">CONCATENATE(D852," ",LEFT(H852,4),"T=",AW852,"D=",AX852,"R=",AY852,"M=",AZ852,"L=",BA852,"B=",BB852)</f>
        <v>AURAND T=44D=15R=0M=3L=8B=1</v>
      </c>
      <c r="G852" s="0" t="s">
        <v>494</v>
      </c>
      <c r="I852" s="0" t="s">
        <v>4246</v>
      </c>
      <c r="J852" s="0" t="s">
        <v>4247</v>
      </c>
      <c r="K852" s="0" t="s">
        <v>143</v>
      </c>
      <c r="L852" s="0" t="s">
        <v>144</v>
      </c>
      <c r="M852" s="0" t="str">
        <f aca="false">RIGHT(N852,LEN(N852)-FIND(" ",N852))</f>
        <v>CLEARVIEW ST NW</v>
      </c>
      <c r="N852" s="0" t="s">
        <v>4240</v>
      </c>
      <c r="P852" s="0" t="s">
        <v>147</v>
      </c>
      <c r="Q852" s="0" t="s">
        <v>148</v>
      </c>
      <c r="R852" s="0" t="n">
        <v>44485</v>
      </c>
      <c r="AD852" s="0" t="s">
        <v>149</v>
      </c>
      <c r="AE852" s="0" t="s">
        <v>150</v>
      </c>
      <c r="AF852" s="0" t="s">
        <v>151</v>
      </c>
      <c r="AH852" s="0" t="n">
        <v>14</v>
      </c>
      <c r="AI852" s="0" t="n">
        <v>11</v>
      </c>
      <c r="AN852" s="0" t="s">
        <v>147</v>
      </c>
      <c r="AO852" s="0" t="s">
        <v>344</v>
      </c>
      <c r="AP852" s="0" t="s">
        <v>345</v>
      </c>
      <c r="AQ852" s="0" t="n">
        <v>9</v>
      </c>
      <c r="AR852" s="0" t="n">
        <v>64</v>
      </c>
      <c r="AS852" s="0" t="n">
        <v>32</v>
      </c>
      <c r="AV852" s="0" t="s">
        <v>223</v>
      </c>
      <c r="AW852" s="0" t="n">
        <f aca="false">COUNTA($BC852:$EG852)</f>
        <v>44</v>
      </c>
      <c r="AX852" s="0" t="n">
        <f aca="false">COUNTIF($BC852:$EG852,"D")</f>
        <v>15</v>
      </c>
      <c r="AY852" s="0" t="n">
        <f aca="false">COUNTIF($BC852:$EG852,"R")</f>
        <v>0</v>
      </c>
      <c r="AZ852" s="2" t="n">
        <f aca="false">COUNTIF(DW852,"D")+COUNTIF(DO852,"D")+COUNTIF(DJ852,"D")+COUNTIF(DD852,"D")</f>
        <v>3</v>
      </c>
      <c r="BA852" s="0" t="n">
        <f aca="false">IF(DH852&lt;&gt;"",1,0)+IF(DI852&lt;&gt;"",1,0)+IF(DK852&lt;&gt;"",1,0)+IF(DM852&lt;&gt;"",1,0)+IF(DN852&lt;&gt;"",1,0)+IF(DO852&lt;&gt;"",1,0)+IF(DQ852&lt;&gt;"",1,0)+IF(DR852&lt;&gt;"",1,0)+IF(DT852&lt;&gt;"",1,0)+IF(DU852&lt;&gt;"",1,0)+IF(DV852&lt;&gt;"",1,0)+IF(DW852&lt;&gt;"",1,0)+IF(DX852&lt;&gt;"",1,0)+IF(DZ852&lt;&gt;"",1,0)+IF(EA852&lt;&gt;"",1,0)+IF(EB852&lt;&gt;"",1,0)+IF(EE852&lt;&gt;"",1,0)</f>
        <v>8</v>
      </c>
      <c r="BB852" s="0" t="n">
        <f aca="false">IF(AND(AV852&gt;0, AW852&gt;0),1,0)</f>
        <v>1</v>
      </c>
      <c r="BC852" s="0" t="s">
        <v>155</v>
      </c>
      <c r="BD852" s="0" t="s">
        <v>155</v>
      </c>
      <c r="BE852" s="0" t="s">
        <v>155</v>
      </c>
      <c r="BG852" s="0" t="s">
        <v>155</v>
      </c>
      <c r="BH852" s="0" t="s">
        <v>155</v>
      </c>
      <c r="BI852" s="0" t="s">
        <v>155</v>
      </c>
      <c r="BJ852" s="0" t="s">
        <v>155</v>
      </c>
      <c r="BK852" s="0" t="s">
        <v>155</v>
      </c>
      <c r="BL852" s="0" t="s">
        <v>155</v>
      </c>
      <c r="BP852" s="0" t="s">
        <v>155</v>
      </c>
      <c r="BR852" s="0" t="s">
        <v>155</v>
      </c>
      <c r="BS852" s="0" t="s">
        <v>155</v>
      </c>
      <c r="BY852" s="0" t="s">
        <v>144</v>
      </c>
      <c r="CA852" s="0" t="s">
        <v>155</v>
      </c>
      <c r="CG852" s="0" t="s">
        <v>155</v>
      </c>
      <c r="CH852" s="0" t="s">
        <v>144</v>
      </c>
      <c r="CK852" s="0" t="s">
        <v>155</v>
      </c>
      <c r="CL852" s="0" t="s">
        <v>144</v>
      </c>
      <c r="CN852" s="0" t="s">
        <v>155</v>
      </c>
      <c r="CO852" s="0" t="s">
        <v>144</v>
      </c>
      <c r="CP852" s="0" t="s">
        <v>155</v>
      </c>
      <c r="CQ852" s="0" t="s">
        <v>144</v>
      </c>
      <c r="CT852" s="0" t="s">
        <v>155</v>
      </c>
      <c r="CU852" s="0" t="s">
        <v>144</v>
      </c>
      <c r="CV852" s="0" t="s">
        <v>155</v>
      </c>
      <c r="CY852" s="0" t="s">
        <v>155</v>
      </c>
      <c r="CZ852" s="0" t="s">
        <v>144</v>
      </c>
      <c r="DC852" s="0" t="s">
        <v>155</v>
      </c>
      <c r="DD852" s="0" t="s">
        <v>144</v>
      </c>
      <c r="DF852" s="0" t="s">
        <v>155</v>
      </c>
      <c r="DG852" s="0" t="s">
        <v>144</v>
      </c>
      <c r="DI852" s="0" t="s">
        <v>155</v>
      </c>
      <c r="DJ852" s="0" t="s">
        <v>144</v>
      </c>
      <c r="DL852" s="0" t="s">
        <v>155</v>
      </c>
      <c r="DM852" s="0" t="s">
        <v>144</v>
      </c>
      <c r="DN852" s="0" t="s">
        <v>155</v>
      </c>
      <c r="DS852" s="0" t="s">
        <v>144</v>
      </c>
      <c r="DT852" s="0" t="s">
        <v>144</v>
      </c>
      <c r="DU852" s="0" t="s">
        <v>155</v>
      </c>
      <c r="DW852" s="0" t="s">
        <v>144</v>
      </c>
      <c r="DX852" s="0" t="s">
        <v>155</v>
      </c>
      <c r="EA852" s="0" t="s">
        <v>155</v>
      </c>
      <c r="ED852" s="0" t="s">
        <v>144</v>
      </c>
      <c r="EF852" s="0" t="s">
        <v>155</v>
      </c>
    </row>
    <row r="853" customFormat="false" ht="13.8" hidden="false" customHeight="false" outlineLevel="0" collapsed="false">
      <c r="A853" s="0" t="s">
        <v>4248</v>
      </c>
      <c r="B853" s="0" t="n">
        <v>78</v>
      </c>
      <c r="C853" s="0" t="n">
        <v>16167</v>
      </c>
      <c r="D853" s="0" t="s">
        <v>4249</v>
      </c>
      <c r="E853" s="0" t="s">
        <v>360</v>
      </c>
      <c r="F853" s="0" t="str">
        <f aca="false">CONCATENATE(D853," ",LEFT(H853,4),"T=",AW853,"D=",AX853,"R=",AY853,"M=",AZ853,"L=",BA853,"B=",BB853)</f>
        <v>BARRAN T=45D=14R=0M=3L=8B=1</v>
      </c>
      <c r="G853" s="0" t="s">
        <v>206</v>
      </c>
      <c r="I853" s="0" t="s">
        <v>4250</v>
      </c>
      <c r="J853" s="0" t="s">
        <v>4251</v>
      </c>
      <c r="K853" s="0" t="s">
        <v>143</v>
      </c>
      <c r="L853" s="0" t="s">
        <v>144</v>
      </c>
      <c r="M853" s="0" t="str">
        <f aca="false">RIGHT(N853,LEN(N853)-FIND(" ",N853))</f>
        <v>BUTLER RD NE</v>
      </c>
      <c r="N853" s="0" t="s">
        <v>4252</v>
      </c>
      <c r="P853" s="0" t="s">
        <v>147</v>
      </c>
      <c r="Q853" s="0" t="s">
        <v>148</v>
      </c>
      <c r="R853" s="0" t="n">
        <v>44483</v>
      </c>
      <c r="AD853" s="0" t="s">
        <v>149</v>
      </c>
      <c r="AE853" s="0" t="s">
        <v>150</v>
      </c>
      <c r="AF853" s="0" t="s">
        <v>151</v>
      </c>
      <c r="AH853" s="0" t="n">
        <v>14</v>
      </c>
      <c r="AI853" s="0" t="n">
        <v>11</v>
      </c>
      <c r="AN853" s="0" t="s">
        <v>147</v>
      </c>
      <c r="AO853" s="0" t="s">
        <v>908</v>
      </c>
      <c r="AP853" s="0" t="s">
        <v>909</v>
      </c>
      <c r="AQ853" s="0" t="n">
        <v>9</v>
      </c>
      <c r="AR853" s="0" t="n">
        <v>64</v>
      </c>
      <c r="AS853" s="0" t="n">
        <v>32</v>
      </c>
      <c r="AV853" s="0" t="s">
        <v>202</v>
      </c>
      <c r="AW853" s="0" t="n">
        <f aca="false">COUNTA($BC853:$EG853)</f>
        <v>45</v>
      </c>
      <c r="AX853" s="0" t="n">
        <f aca="false">COUNTIF($BC853:$EG853,"D")</f>
        <v>14</v>
      </c>
      <c r="AY853" s="0" t="n">
        <f aca="false">COUNTIF($BC853:$EG853,"R")</f>
        <v>0</v>
      </c>
      <c r="AZ853" s="2" t="n">
        <f aca="false">COUNTIF(DW853,"D")+COUNTIF(DO853,"D")+COUNTIF(DJ853,"D")+COUNTIF(DD853,"D")</f>
        <v>3</v>
      </c>
      <c r="BA853" s="0" t="n">
        <f aca="false">IF(DH853&lt;&gt;"",1,0)+IF(DI853&lt;&gt;"",1,0)+IF(DK853&lt;&gt;"",1,0)+IF(DM853&lt;&gt;"",1,0)+IF(DN853&lt;&gt;"",1,0)+IF(DO853&lt;&gt;"",1,0)+IF(DQ853&lt;&gt;"",1,0)+IF(DR853&lt;&gt;"",1,0)+IF(DT853&lt;&gt;"",1,0)+IF(DU853&lt;&gt;"",1,0)+IF(DV853&lt;&gt;"",1,0)+IF(DW853&lt;&gt;"",1,0)+IF(DX853&lt;&gt;"",1,0)+IF(DZ853&lt;&gt;"",1,0)+IF(EA853&lt;&gt;"",1,0)+IF(EB853&lt;&gt;"",1,0)+IF(EE853&lt;&gt;"",1,0)</f>
        <v>8</v>
      </c>
      <c r="BB853" s="0" t="n">
        <f aca="false">IF(AND(AV853&gt;0, AW853&gt;0),1,0)</f>
        <v>1</v>
      </c>
      <c r="BC853" s="0" t="s">
        <v>155</v>
      </c>
      <c r="BD853" s="0" t="s">
        <v>155</v>
      </c>
      <c r="BE853" s="0" t="s">
        <v>155</v>
      </c>
      <c r="BG853" s="0" t="s">
        <v>155</v>
      </c>
      <c r="BH853" s="0" t="s">
        <v>155</v>
      </c>
      <c r="BI853" s="0" t="s">
        <v>155</v>
      </c>
      <c r="BJ853" s="0" t="s">
        <v>155</v>
      </c>
      <c r="BK853" s="0" t="s">
        <v>155</v>
      </c>
      <c r="BL853" s="0" t="s">
        <v>155</v>
      </c>
      <c r="BP853" s="0" t="s">
        <v>155</v>
      </c>
      <c r="BR853" s="0" t="s">
        <v>155</v>
      </c>
      <c r="BS853" s="0" t="s">
        <v>155</v>
      </c>
      <c r="BV853" s="0" t="s">
        <v>155</v>
      </c>
      <c r="BY853" s="0" t="s">
        <v>144</v>
      </c>
      <c r="CA853" s="0" t="s">
        <v>155</v>
      </c>
      <c r="CC853" s="0" t="s">
        <v>144</v>
      </c>
      <c r="CG853" s="0" t="s">
        <v>155</v>
      </c>
      <c r="CH853" s="0" t="s">
        <v>144</v>
      </c>
      <c r="CK853" s="0" t="s">
        <v>155</v>
      </c>
      <c r="CL853" s="0" t="s">
        <v>144</v>
      </c>
      <c r="CN853" s="0" t="s">
        <v>155</v>
      </c>
      <c r="CO853" s="0" t="s">
        <v>144</v>
      </c>
      <c r="CP853" s="0" t="s">
        <v>155</v>
      </c>
      <c r="CQ853" s="0" t="s">
        <v>144</v>
      </c>
      <c r="CT853" s="0" t="s">
        <v>155</v>
      </c>
      <c r="CU853" s="0" t="s">
        <v>144</v>
      </c>
      <c r="CV853" s="0" t="s">
        <v>155</v>
      </c>
      <c r="CW853" s="0" t="s">
        <v>144</v>
      </c>
      <c r="CY853" s="0" t="s">
        <v>155</v>
      </c>
      <c r="CZ853" s="0" t="s">
        <v>144</v>
      </c>
      <c r="DC853" s="0" t="s">
        <v>155</v>
      </c>
      <c r="DD853" s="0" t="s">
        <v>144</v>
      </c>
      <c r="DF853" s="0" t="s">
        <v>155</v>
      </c>
      <c r="DI853" s="0" t="s">
        <v>155</v>
      </c>
      <c r="DJ853" s="0" t="s">
        <v>144</v>
      </c>
      <c r="DL853" s="0" t="s">
        <v>155</v>
      </c>
      <c r="DM853" s="0" t="s">
        <v>144</v>
      </c>
      <c r="DN853" s="0" t="s">
        <v>155</v>
      </c>
      <c r="DR853" s="0" t="s">
        <v>155</v>
      </c>
      <c r="DS853" s="0" t="s">
        <v>144</v>
      </c>
      <c r="DU853" s="0" t="s">
        <v>155</v>
      </c>
      <c r="DW853" s="0" t="s">
        <v>144</v>
      </c>
      <c r="DX853" s="0" t="s">
        <v>155</v>
      </c>
      <c r="EA853" s="0" t="s">
        <v>155</v>
      </c>
      <c r="EF853" s="0" t="s">
        <v>155</v>
      </c>
    </row>
    <row r="854" customFormat="false" ht="13.8" hidden="false" customHeight="false" outlineLevel="0" collapsed="false">
      <c r="A854" s="0" t="s">
        <v>4253</v>
      </c>
      <c r="B854" s="0" t="n">
        <v>78</v>
      </c>
      <c r="C854" s="0" t="n">
        <v>6084</v>
      </c>
      <c r="D854" s="0" t="s">
        <v>4254</v>
      </c>
      <c r="E854" s="0" t="s">
        <v>459</v>
      </c>
      <c r="F854" s="0" t="str">
        <f aca="false">CONCATENATE(D854," ",LEFT(H854,4),"T=",AW854,"D=",AX854,"R=",AY854,"M=",AZ854,"L=",BA854,"B=",BB854)</f>
        <v>BASTOUNIS T=45D=16R=0M=3L=8B=1</v>
      </c>
      <c r="G854" s="0" t="s">
        <v>206</v>
      </c>
      <c r="I854" s="0" t="s">
        <v>4255</v>
      </c>
      <c r="J854" s="0" t="s">
        <v>4256</v>
      </c>
      <c r="K854" s="0" t="s">
        <v>143</v>
      </c>
      <c r="L854" s="0" t="s">
        <v>144</v>
      </c>
      <c r="M854" s="0" t="str">
        <f aca="false">RIGHT(N854,LEN(N854)-FIND(" ",N854))</f>
        <v>TRUMBULL AVE SE</v>
      </c>
      <c r="N854" s="0" t="s">
        <v>4257</v>
      </c>
      <c r="P854" s="0" t="s">
        <v>147</v>
      </c>
      <c r="Q854" s="0" t="s">
        <v>148</v>
      </c>
      <c r="R854" s="0" t="n">
        <v>44483</v>
      </c>
      <c r="AD854" s="0" t="s">
        <v>149</v>
      </c>
      <c r="AE854" s="0" t="s">
        <v>150</v>
      </c>
      <c r="AF854" s="0" t="s">
        <v>151</v>
      </c>
      <c r="AH854" s="0" t="n">
        <v>14</v>
      </c>
      <c r="AI854" s="0" t="n">
        <v>11</v>
      </c>
      <c r="AN854" s="0" t="s">
        <v>147</v>
      </c>
      <c r="AO854" s="0" t="s">
        <v>268</v>
      </c>
      <c r="AP854" s="0" t="s">
        <v>269</v>
      </c>
      <c r="AQ854" s="0" t="n">
        <v>9</v>
      </c>
      <c r="AR854" s="0" t="n">
        <v>64</v>
      </c>
      <c r="AS854" s="0" t="n">
        <v>32</v>
      </c>
      <c r="AV854" s="0" t="s">
        <v>252</v>
      </c>
      <c r="AW854" s="0" t="n">
        <f aca="false">COUNTA($BC854:$EG854)</f>
        <v>45</v>
      </c>
      <c r="AX854" s="0" t="n">
        <f aca="false">COUNTIF($BC854:$EG854,"D")</f>
        <v>16</v>
      </c>
      <c r="AY854" s="0" t="n">
        <f aca="false">COUNTIF($BC854:$EG854,"R")</f>
        <v>0</v>
      </c>
      <c r="AZ854" s="2" t="n">
        <f aca="false">COUNTIF(DW854,"D")+COUNTIF(DO854,"D")+COUNTIF(DJ854,"D")+COUNTIF(DD854,"D")</f>
        <v>3</v>
      </c>
      <c r="BA854" s="0" t="n">
        <f aca="false">IF(DH854&lt;&gt;"",1,0)+IF(DI854&lt;&gt;"",1,0)+IF(DK854&lt;&gt;"",1,0)+IF(DM854&lt;&gt;"",1,0)+IF(DN854&lt;&gt;"",1,0)+IF(DO854&lt;&gt;"",1,0)+IF(DQ854&lt;&gt;"",1,0)+IF(DR854&lt;&gt;"",1,0)+IF(DT854&lt;&gt;"",1,0)+IF(DU854&lt;&gt;"",1,0)+IF(DV854&lt;&gt;"",1,0)+IF(DW854&lt;&gt;"",1,0)+IF(DX854&lt;&gt;"",1,0)+IF(DZ854&lt;&gt;"",1,0)+IF(EA854&lt;&gt;"",1,0)+IF(EB854&lt;&gt;"",1,0)+IF(EE854&lt;&gt;"",1,0)</f>
        <v>8</v>
      </c>
      <c r="BB854" s="0" t="n">
        <f aca="false">IF(AND(AV854&gt;0, AW854&gt;0),1,0)</f>
        <v>1</v>
      </c>
      <c r="BC854" s="0" t="s">
        <v>155</v>
      </c>
      <c r="BD854" s="0" t="s">
        <v>155</v>
      </c>
      <c r="BE854" s="0" t="s">
        <v>155</v>
      </c>
      <c r="BG854" s="0" t="s">
        <v>155</v>
      </c>
      <c r="BH854" s="0" t="s">
        <v>155</v>
      </c>
      <c r="BI854" s="0" t="s">
        <v>155</v>
      </c>
      <c r="BJ854" s="0" t="s">
        <v>155</v>
      </c>
      <c r="BK854" s="0" t="s">
        <v>155</v>
      </c>
      <c r="BL854" s="0" t="s">
        <v>155</v>
      </c>
      <c r="BP854" s="0" t="s">
        <v>155</v>
      </c>
      <c r="BR854" s="0" t="s">
        <v>155</v>
      </c>
      <c r="BS854" s="0" t="s">
        <v>155</v>
      </c>
      <c r="BV854" s="0" t="s">
        <v>155</v>
      </c>
      <c r="BY854" s="0" t="s">
        <v>144</v>
      </c>
      <c r="CA854" s="0" t="s">
        <v>155</v>
      </c>
      <c r="CC854" s="0" t="s">
        <v>144</v>
      </c>
      <c r="CG854" s="0" t="s">
        <v>155</v>
      </c>
      <c r="CH854" s="0" t="s">
        <v>144</v>
      </c>
      <c r="CK854" s="0" t="s">
        <v>155</v>
      </c>
      <c r="CL854" s="0" t="s">
        <v>144</v>
      </c>
      <c r="CN854" s="0" t="s">
        <v>155</v>
      </c>
      <c r="CO854" s="0" t="s">
        <v>144</v>
      </c>
      <c r="CP854" s="0" t="s">
        <v>155</v>
      </c>
      <c r="CQ854" s="0" t="s">
        <v>144</v>
      </c>
      <c r="CU854" s="0" t="s">
        <v>144</v>
      </c>
      <c r="CV854" s="0" t="s">
        <v>155</v>
      </c>
      <c r="CW854" s="0" t="s">
        <v>144</v>
      </c>
      <c r="CY854" s="0" t="s">
        <v>155</v>
      </c>
      <c r="CZ854" s="0" t="s">
        <v>144</v>
      </c>
      <c r="DC854" s="0" t="s">
        <v>155</v>
      </c>
      <c r="DD854" s="0" t="s">
        <v>144</v>
      </c>
      <c r="DG854" s="0" t="s">
        <v>144</v>
      </c>
      <c r="DI854" s="0" t="s">
        <v>155</v>
      </c>
      <c r="DJ854" s="0" t="s">
        <v>144</v>
      </c>
      <c r="DL854" s="0" t="s">
        <v>155</v>
      </c>
      <c r="DN854" s="0" t="s">
        <v>155</v>
      </c>
      <c r="DR854" s="0" t="s">
        <v>155</v>
      </c>
      <c r="DS854" s="0" t="s">
        <v>144</v>
      </c>
      <c r="DT854" s="0" t="s">
        <v>144</v>
      </c>
      <c r="DU854" s="0" t="s">
        <v>155</v>
      </c>
      <c r="DW854" s="0" t="s">
        <v>144</v>
      </c>
      <c r="DX854" s="0" t="s">
        <v>155</v>
      </c>
      <c r="EA854" s="0" t="s">
        <v>155</v>
      </c>
      <c r="ED854" s="0" t="s">
        <v>144</v>
      </c>
      <c r="EF854" s="0" t="s">
        <v>155</v>
      </c>
    </row>
    <row r="855" customFormat="false" ht="13.8" hidden="false" customHeight="false" outlineLevel="0" collapsed="false">
      <c r="A855" s="0" t="s">
        <v>4258</v>
      </c>
      <c r="B855" s="0" t="n">
        <v>78</v>
      </c>
      <c r="C855" s="0" t="n">
        <v>305734</v>
      </c>
      <c r="D855" s="0" t="s">
        <v>4259</v>
      </c>
      <c r="E855" s="0" t="s">
        <v>1259</v>
      </c>
      <c r="F855" s="0" t="str">
        <f aca="false">CONCATENATE(D855," ",LEFT(H855,4),"T=",AW855,"D=",AX855,"R=",AY855,"M=",AZ855,"L=",BA855,"B=",BB855)</f>
        <v>BATES T=30D=8R=0M=3L=8B=1</v>
      </c>
      <c r="G855" s="0" t="s">
        <v>613</v>
      </c>
      <c r="I855" s="0" t="s">
        <v>4260</v>
      </c>
      <c r="J855" s="0" t="s">
        <v>4261</v>
      </c>
      <c r="K855" s="0" t="s">
        <v>143</v>
      </c>
      <c r="L855" s="0" t="s">
        <v>144</v>
      </c>
      <c r="M855" s="0" t="str">
        <f aca="false">RIGHT(N855,LEN(N855)-FIND(" ",N855))</f>
        <v>PERKINSWOOD BLVD SE</v>
      </c>
      <c r="N855" s="0" t="s">
        <v>4262</v>
      </c>
      <c r="P855" s="0" t="s">
        <v>147</v>
      </c>
      <c r="Q855" s="0" t="s">
        <v>148</v>
      </c>
      <c r="R855" s="0" t="n">
        <v>44484</v>
      </c>
      <c r="AD855" s="0" t="s">
        <v>149</v>
      </c>
      <c r="AE855" s="0" t="s">
        <v>150</v>
      </c>
      <c r="AF855" s="0" t="s">
        <v>151</v>
      </c>
      <c r="AH855" s="0" t="n">
        <v>14</v>
      </c>
      <c r="AI855" s="0" t="n">
        <v>11</v>
      </c>
      <c r="AN855" s="0" t="s">
        <v>147</v>
      </c>
      <c r="AO855" s="0" t="s">
        <v>250</v>
      </c>
      <c r="AP855" s="0" t="s">
        <v>251</v>
      </c>
      <c r="AQ855" s="0" t="n">
        <v>9</v>
      </c>
      <c r="AR855" s="0" t="n">
        <v>64</v>
      </c>
      <c r="AS855" s="0" t="n">
        <v>32</v>
      </c>
      <c r="AV855" s="0" t="s">
        <v>252</v>
      </c>
      <c r="AW855" s="0" t="n">
        <f aca="false">COUNTA($BC855:$EG855)</f>
        <v>30</v>
      </c>
      <c r="AX855" s="0" t="n">
        <f aca="false">COUNTIF($BC855:$EG855,"D")</f>
        <v>8</v>
      </c>
      <c r="AY855" s="0" t="n">
        <f aca="false">COUNTIF($BC855:$EG855,"R")</f>
        <v>0</v>
      </c>
      <c r="AZ855" s="2" t="n">
        <f aca="false">COUNTIF(DW855,"D")+COUNTIF(DO855,"D")+COUNTIF(DJ855,"D")+COUNTIF(DD855,"D")</f>
        <v>3</v>
      </c>
      <c r="BA855" s="0" t="n">
        <f aca="false">IF(DH855&lt;&gt;"",1,0)+IF(DI855&lt;&gt;"",1,0)+IF(DK855&lt;&gt;"",1,0)+IF(DM855&lt;&gt;"",1,0)+IF(DN855&lt;&gt;"",1,0)+IF(DO855&lt;&gt;"",1,0)+IF(DQ855&lt;&gt;"",1,0)+IF(DR855&lt;&gt;"",1,0)+IF(DT855&lt;&gt;"",1,0)+IF(DU855&lt;&gt;"",1,0)+IF(DV855&lt;&gt;"",1,0)+IF(DW855&lt;&gt;"",1,0)+IF(DX855&lt;&gt;"",1,0)+IF(DZ855&lt;&gt;"",1,0)+IF(EA855&lt;&gt;"",1,0)+IF(EB855&lt;&gt;"",1,0)+IF(EE855&lt;&gt;"",1,0)</f>
        <v>8</v>
      </c>
      <c r="BB855" s="0" t="n">
        <f aca="false">IF(AND(AV855&gt;0, AW855&gt;0),1,0)</f>
        <v>1</v>
      </c>
      <c r="BH855" s="0" t="s">
        <v>155</v>
      </c>
      <c r="BK855" s="0" t="s">
        <v>155</v>
      </c>
      <c r="BL855" s="0" t="s">
        <v>155</v>
      </c>
      <c r="BP855" s="0" t="s">
        <v>155</v>
      </c>
      <c r="BS855" s="0" t="s">
        <v>155</v>
      </c>
      <c r="BV855" s="0" t="s">
        <v>155</v>
      </c>
      <c r="BY855" s="0" t="s">
        <v>144</v>
      </c>
      <c r="CA855" s="0" t="s">
        <v>155</v>
      </c>
      <c r="CG855" s="0" t="s">
        <v>155</v>
      </c>
      <c r="CH855" s="0" t="s">
        <v>144</v>
      </c>
      <c r="CK855" s="0" t="s">
        <v>155</v>
      </c>
      <c r="CN855" s="0" t="s">
        <v>155</v>
      </c>
      <c r="CV855" s="0" t="s">
        <v>155</v>
      </c>
      <c r="CY855" s="0" t="s">
        <v>155</v>
      </c>
      <c r="CZ855" s="0" t="s">
        <v>144</v>
      </c>
      <c r="DC855" s="0" t="s">
        <v>155</v>
      </c>
      <c r="DF855" s="0" t="s">
        <v>155</v>
      </c>
      <c r="DG855" s="0" t="s">
        <v>144</v>
      </c>
      <c r="DI855" s="0" t="s">
        <v>155</v>
      </c>
      <c r="DJ855" s="0" t="s">
        <v>144</v>
      </c>
      <c r="DL855" s="0" t="s">
        <v>155</v>
      </c>
      <c r="DN855" s="0" t="s">
        <v>155</v>
      </c>
      <c r="DO855" s="0" t="s">
        <v>144</v>
      </c>
      <c r="DR855" s="0" t="s">
        <v>155</v>
      </c>
      <c r="DS855" s="0" t="s">
        <v>144</v>
      </c>
      <c r="DU855" s="0" t="s">
        <v>155</v>
      </c>
      <c r="DW855" s="0" t="s">
        <v>144</v>
      </c>
      <c r="DX855" s="0" t="s">
        <v>155</v>
      </c>
      <c r="EA855" s="0" t="s">
        <v>155</v>
      </c>
      <c r="EF855" s="0" t="s">
        <v>155</v>
      </c>
    </row>
    <row r="856" customFormat="false" ht="13.8" hidden="false" customHeight="false" outlineLevel="0" collapsed="false">
      <c r="A856" s="0" t="s">
        <v>4263</v>
      </c>
      <c r="B856" s="0" t="n">
        <v>78</v>
      </c>
      <c r="C856" s="0" t="n">
        <v>285854</v>
      </c>
      <c r="D856" s="0" t="s">
        <v>3634</v>
      </c>
      <c r="E856" s="0" t="s">
        <v>4264</v>
      </c>
      <c r="F856" s="0" t="str">
        <f aca="false">CONCATENATE(D856," ",LEFT(H856,4),"T=",AW856,"D=",AX856,"R=",AY856,"M=",AZ856,"L=",BA856,"B=",BB856)</f>
        <v>BAUGH T=41D=13R=0M=3L=8B=1</v>
      </c>
      <c r="G856" s="0" t="s">
        <v>547</v>
      </c>
      <c r="I856" s="0" t="s">
        <v>4265</v>
      </c>
      <c r="J856" s="0" t="s">
        <v>4266</v>
      </c>
      <c r="K856" s="0" t="s">
        <v>143</v>
      </c>
      <c r="L856" s="0" t="s">
        <v>144</v>
      </c>
      <c r="M856" s="0" t="str">
        <f aca="false">RIGHT(N856,LEN(N856)-FIND(" ",N856))</f>
        <v>ARTHUR DR NW</v>
      </c>
      <c r="N856" s="0" t="s">
        <v>4267</v>
      </c>
      <c r="P856" s="0" t="s">
        <v>147</v>
      </c>
      <c r="Q856" s="0" t="s">
        <v>148</v>
      </c>
      <c r="R856" s="0" t="n">
        <v>44485</v>
      </c>
      <c r="AD856" s="0" t="s">
        <v>149</v>
      </c>
      <c r="AE856" s="0" t="s">
        <v>150</v>
      </c>
      <c r="AF856" s="0" t="s">
        <v>151</v>
      </c>
      <c r="AH856" s="0" t="n">
        <v>14</v>
      </c>
      <c r="AI856" s="0" t="n">
        <v>11</v>
      </c>
      <c r="AN856" s="0" t="s">
        <v>147</v>
      </c>
      <c r="AO856" s="0" t="s">
        <v>344</v>
      </c>
      <c r="AP856" s="0" t="s">
        <v>345</v>
      </c>
      <c r="AQ856" s="0" t="n">
        <v>9</v>
      </c>
      <c r="AR856" s="0" t="n">
        <v>64</v>
      </c>
      <c r="AS856" s="0" t="n">
        <v>32</v>
      </c>
      <c r="AV856" s="0" t="s">
        <v>223</v>
      </c>
      <c r="AW856" s="0" t="n">
        <f aca="false">COUNTA($BC856:$EG856)</f>
        <v>41</v>
      </c>
      <c r="AX856" s="0" t="n">
        <f aca="false">COUNTIF($BC856:$EG856,"D")</f>
        <v>13</v>
      </c>
      <c r="AY856" s="0" t="n">
        <f aca="false">COUNTIF($BC856:$EG856,"R")</f>
        <v>0</v>
      </c>
      <c r="AZ856" s="2" t="n">
        <f aca="false">COUNTIF(DW856,"D")+COUNTIF(DO856,"D")+COUNTIF(DJ856,"D")+COUNTIF(DD856,"D")</f>
        <v>3</v>
      </c>
      <c r="BA856" s="0" t="n">
        <f aca="false">IF(DH856&lt;&gt;"",1,0)+IF(DI856&lt;&gt;"",1,0)+IF(DK856&lt;&gt;"",1,0)+IF(DM856&lt;&gt;"",1,0)+IF(DN856&lt;&gt;"",1,0)+IF(DO856&lt;&gt;"",1,0)+IF(DQ856&lt;&gt;"",1,0)+IF(DR856&lt;&gt;"",1,0)+IF(DT856&lt;&gt;"",1,0)+IF(DU856&lt;&gt;"",1,0)+IF(DV856&lt;&gt;"",1,0)+IF(DW856&lt;&gt;"",1,0)+IF(DX856&lt;&gt;"",1,0)+IF(DZ856&lt;&gt;"",1,0)+IF(EA856&lt;&gt;"",1,0)+IF(EB856&lt;&gt;"",1,0)+IF(EE856&lt;&gt;"",1,0)</f>
        <v>8</v>
      </c>
      <c r="BB856" s="0" t="n">
        <f aca="false">IF(AND(AV856&gt;0, AW856&gt;0),1,0)</f>
        <v>1</v>
      </c>
      <c r="BD856" s="0" t="s">
        <v>155</v>
      </c>
      <c r="BH856" s="0" t="s">
        <v>155</v>
      </c>
      <c r="BI856" s="0" t="s">
        <v>155</v>
      </c>
      <c r="BJ856" s="0" t="s">
        <v>155</v>
      </c>
      <c r="BK856" s="0" t="s">
        <v>155</v>
      </c>
      <c r="BL856" s="0" t="s">
        <v>155</v>
      </c>
      <c r="BP856" s="0" t="s">
        <v>155</v>
      </c>
      <c r="BR856" s="0" t="s">
        <v>155</v>
      </c>
      <c r="BS856" s="0" t="s">
        <v>155</v>
      </c>
      <c r="BV856" s="0" t="s">
        <v>155</v>
      </c>
      <c r="BY856" s="0" t="s">
        <v>144</v>
      </c>
      <c r="CA856" s="0" t="s">
        <v>155</v>
      </c>
      <c r="CC856" s="0" t="s">
        <v>144</v>
      </c>
      <c r="CG856" s="0" t="s">
        <v>155</v>
      </c>
      <c r="CK856" s="0" t="s">
        <v>155</v>
      </c>
      <c r="CL856" s="0" t="s">
        <v>144</v>
      </c>
      <c r="CN856" s="0" t="s">
        <v>155</v>
      </c>
      <c r="CP856" s="0" t="s">
        <v>155</v>
      </c>
      <c r="CQ856" s="0" t="s">
        <v>144</v>
      </c>
      <c r="CT856" s="0" t="s">
        <v>155</v>
      </c>
      <c r="CV856" s="0" t="s">
        <v>155</v>
      </c>
      <c r="CW856" s="0" t="s">
        <v>144</v>
      </c>
      <c r="CY856" s="0" t="s">
        <v>155</v>
      </c>
      <c r="CZ856" s="0" t="s">
        <v>144</v>
      </c>
      <c r="DC856" s="0" t="s">
        <v>155</v>
      </c>
      <c r="DD856" s="0" t="s">
        <v>144</v>
      </c>
      <c r="DF856" s="0" t="s">
        <v>155</v>
      </c>
      <c r="DG856" s="0" t="s">
        <v>144</v>
      </c>
      <c r="DI856" s="0" t="s">
        <v>155</v>
      </c>
      <c r="DJ856" s="0" t="s">
        <v>144</v>
      </c>
      <c r="DL856" s="0" t="s">
        <v>155</v>
      </c>
      <c r="DN856" s="0" t="s">
        <v>155</v>
      </c>
      <c r="DR856" s="0" t="s">
        <v>155</v>
      </c>
      <c r="DS856" s="0" t="s">
        <v>144</v>
      </c>
      <c r="DT856" s="0" t="s">
        <v>144</v>
      </c>
      <c r="DU856" s="0" t="s">
        <v>155</v>
      </c>
      <c r="DW856" s="0" t="s">
        <v>144</v>
      </c>
      <c r="DX856" s="0" t="s">
        <v>155</v>
      </c>
      <c r="EA856" s="0" t="s">
        <v>155</v>
      </c>
      <c r="ED856" s="0" t="s">
        <v>144</v>
      </c>
      <c r="EF856" s="0" t="s">
        <v>155</v>
      </c>
    </row>
    <row r="857" customFormat="false" ht="13.8" hidden="false" customHeight="false" outlineLevel="0" collapsed="false">
      <c r="A857" s="0" t="s">
        <v>4268</v>
      </c>
      <c r="B857" s="0" t="n">
        <v>78</v>
      </c>
      <c r="C857" s="0" t="n">
        <v>20069</v>
      </c>
      <c r="D857" s="0" t="s">
        <v>310</v>
      </c>
      <c r="E857" s="0" t="s">
        <v>4269</v>
      </c>
      <c r="F857" s="0" t="str">
        <f aca="false">CONCATENATE(D857," ",LEFT(H857,4),"T=",AW857,"D=",AX857,"R=",AY857,"M=",AZ857,"L=",BA857,"B=",BB857)</f>
        <v>BELL T=46D=17R=0M=3L=8B=1</v>
      </c>
      <c r="G857" s="0" t="s">
        <v>424</v>
      </c>
      <c r="I857" s="0" t="s">
        <v>4270</v>
      </c>
      <c r="J857" s="0" t="s">
        <v>3660</v>
      </c>
      <c r="K857" s="0" t="s">
        <v>143</v>
      </c>
      <c r="L857" s="0" t="s">
        <v>144</v>
      </c>
      <c r="M857" s="0" t="str">
        <f aca="false">RIGHT(N857,LEN(N857)-FIND(" ",N857))</f>
        <v>FERNDALE AVE SW</v>
      </c>
      <c r="N857" s="0" t="s">
        <v>4271</v>
      </c>
      <c r="P857" s="0" t="s">
        <v>147</v>
      </c>
      <c r="Q857" s="0" t="s">
        <v>148</v>
      </c>
      <c r="R857" s="0" t="n">
        <v>44485</v>
      </c>
      <c r="AD857" s="0" t="s">
        <v>149</v>
      </c>
      <c r="AE857" s="0" t="s">
        <v>150</v>
      </c>
      <c r="AF857" s="0" t="s">
        <v>151</v>
      </c>
      <c r="AH857" s="0" t="n">
        <v>14</v>
      </c>
      <c r="AI857" s="0" t="n">
        <v>11</v>
      </c>
      <c r="AN857" s="0" t="s">
        <v>147</v>
      </c>
      <c r="AO857" s="0" t="s">
        <v>152</v>
      </c>
      <c r="AP857" s="0" t="s">
        <v>153</v>
      </c>
      <c r="AQ857" s="0" t="n">
        <v>9</v>
      </c>
      <c r="AR857" s="0" t="n">
        <v>64</v>
      </c>
      <c r="AS857" s="0" t="n">
        <v>32</v>
      </c>
      <c r="AV857" s="0" t="s">
        <v>154</v>
      </c>
      <c r="AW857" s="0" t="n">
        <f aca="false">COUNTA($BC857:$EG857)</f>
        <v>46</v>
      </c>
      <c r="AX857" s="0" t="n">
        <f aca="false">COUNTIF($BC857:$EG857,"D")</f>
        <v>17</v>
      </c>
      <c r="AY857" s="0" t="n">
        <f aca="false">COUNTIF($BC857:$EG857,"R")</f>
        <v>0</v>
      </c>
      <c r="AZ857" s="2" t="n">
        <f aca="false">COUNTIF(DW857,"D")+COUNTIF(DO857,"D")+COUNTIF(DJ857,"D")+COUNTIF(DD857,"D")</f>
        <v>3</v>
      </c>
      <c r="BA857" s="0" t="n">
        <f aca="false">IF(DH857&lt;&gt;"",1,0)+IF(DI857&lt;&gt;"",1,0)+IF(DK857&lt;&gt;"",1,0)+IF(DM857&lt;&gt;"",1,0)+IF(DN857&lt;&gt;"",1,0)+IF(DO857&lt;&gt;"",1,0)+IF(DQ857&lt;&gt;"",1,0)+IF(DR857&lt;&gt;"",1,0)+IF(DT857&lt;&gt;"",1,0)+IF(DU857&lt;&gt;"",1,0)+IF(DV857&lt;&gt;"",1,0)+IF(DW857&lt;&gt;"",1,0)+IF(DX857&lt;&gt;"",1,0)+IF(DZ857&lt;&gt;"",1,0)+IF(EA857&lt;&gt;"",1,0)+IF(EB857&lt;&gt;"",1,0)+IF(EE857&lt;&gt;"",1,0)</f>
        <v>8</v>
      </c>
      <c r="BB857" s="0" t="n">
        <f aca="false">IF(AND(AV857&gt;0, AW857&gt;0),1,0)</f>
        <v>1</v>
      </c>
      <c r="BC857" s="0" t="s">
        <v>155</v>
      </c>
      <c r="BD857" s="0" t="s">
        <v>155</v>
      </c>
      <c r="BF857" s="0" t="s">
        <v>155</v>
      </c>
      <c r="BG857" s="0" t="s">
        <v>155</v>
      </c>
      <c r="BH857" s="0" t="s">
        <v>155</v>
      </c>
      <c r="BI857" s="0" t="s">
        <v>155</v>
      </c>
      <c r="BJ857" s="0" t="s">
        <v>155</v>
      </c>
      <c r="BK857" s="0" t="s">
        <v>155</v>
      </c>
      <c r="BL857" s="0" t="s">
        <v>155</v>
      </c>
      <c r="BP857" s="0" t="s">
        <v>155</v>
      </c>
      <c r="BR857" s="0" t="s">
        <v>155</v>
      </c>
      <c r="BS857" s="0" t="s">
        <v>155</v>
      </c>
      <c r="BY857" s="0" t="s">
        <v>144</v>
      </c>
      <c r="CA857" s="0" t="s">
        <v>155</v>
      </c>
      <c r="CC857" s="0" t="s">
        <v>144</v>
      </c>
      <c r="CG857" s="0" t="s">
        <v>155</v>
      </c>
      <c r="CH857" s="0" t="s">
        <v>144</v>
      </c>
      <c r="CK857" s="0" t="s">
        <v>155</v>
      </c>
      <c r="CL857" s="0" t="s">
        <v>144</v>
      </c>
      <c r="CN857" s="0" t="s">
        <v>155</v>
      </c>
      <c r="CO857" s="0" t="s">
        <v>144</v>
      </c>
      <c r="CP857" s="0" t="s">
        <v>155</v>
      </c>
      <c r="CQ857" s="0" t="s">
        <v>144</v>
      </c>
      <c r="CT857" s="0" t="s">
        <v>155</v>
      </c>
      <c r="CU857" s="0" t="s">
        <v>144</v>
      </c>
      <c r="CV857" s="0" t="s">
        <v>155</v>
      </c>
      <c r="CW857" s="0" t="s">
        <v>144</v>
      </c>
      <c r="CY857" s="0" t="s">
        <v>155</v>
      </c>
      <c r="CZ857" s="0" t="s">
        <v>144</v>
      </c>
      <c r="DC857" s="0" t="s">
        <v>155</v>
      </c>
      <c r="DD857" s="0" t="s">
        <v>144</v>
      </c>
      <c r="DF857" s="0" t="s">
        <v>155</v>
      </c>
      <c r="DG857" s="0" t="s">
        <v>144</v>
      </c>
      <c r="DI857" s="0" t="s">
        <v>155</v>
      </c>
      <c r="DJ857" s="0" t="s">
        <v>144</v>
      </c>
      <c r="DL857" s="0" t="s">
        <v>155</v>
      </c>
      <c r="DM857" s="0" t="s">
        <v>144</v>
      </c>
      <c r="DN857" s="0" t="s">
        <v>155</v>
      </c>
      <c r="DS857" s="0" t="s">
        <v>144</v>
      </c>
      <c r="DT857" s="0" t="s">
        <v>144</v>
      </c>
      <c r="DU857" s="0" t="s">
        <v>155</v>
      </c>
      <c r="DW857" s="0" t="s">
        <v>144</v>
      </c>
      <c r="DX857" s="0" t="s">
        <v>155</v>
      </c>
      <c r="EA857" s="0" t="s">
        <v>155</v>
      </c>
      <c r="ED857" s="0" t="s">
        <v>144</v>
      </c>
      <c r="EF857" s="0" t="s">
        <v>155</v>
      </c>
    </row>
    <row r="858" customFormat="false" ht="13.8" hidden="false" customHeight="false" outlineLevel="0" collapsed="false">
      <c r="A858" s="0" t="s">
        <v>4272</v>
      </c>
      <c r="B858" s="0" t="n">
        <v>78</v>
      </c>
      <c r="C858" s="0" t="n">
        <v>346727</v>
      </c>
      <c r="D858" s="0" t="s">
        <v>4273</v>
      </c>
      <c r="E858" s="0" t="s">
        <v>4274</v>
      </c>
      <c r="F858" s="0" t="str">
        <f aca="false">CONCATENATE(D858," ",LEFT(H858,4),"T=",AW858,"D=",AX858,"R=",AY858,"M=",AZ858,"L=",BA858,"B=",BB858)</f>
        <v>BERENICS T=34D=12R=2M=3L=8B=1</v>
      </c>
      <c r="G858" s="0" t="s">
        <v>281</v>
      </c>
      <c r="I858" s="0" t="s">
        <v>4275</v>
      </c>
      <c r="J858" s="0" t="s">
        <v>4276</v>
      </c>
      <c r="K858" s="0" t="s">
        <v>143</v>
      </c>
      <c r="L858" s="0" t="s">
        <v>217</v>
      </c>
      <c r="M858" s="0" t="str">
        <f aca="false">RIGHT(N858,LEN(N858)-FIND(" ",N858))</f>
        <v>PERKINSWOOD BLVD NE</v>
      </c>
      <c r="N858" s="0" t="s">
        <v>4277</v>
      </c>
      <c r="P858" s="0" t="s">
        <v>147</v>
      </c>
      <c r="Q858" s="0" t="s">
        <v>148</v>
      </c>
      <c r="R858" s="0" t="n">
        <v>44483</v>
      </c>
      <c r="AD858" s="0" t="s">
        <v>149</v>
      </c>
      <c r="AE858" s="0" t="s">
        <v>150</v>
      </c>
      <c r="AF858" s="0" t="s">
        <v>151</v>
      </c>
      <c r="AH858" s="0" t="n">
        <v>14</v>
      </c>
      <c r="AI858" s="0" t="n">
        <v>11</v>
      </c>
      <c r="AN858" s="0" t="s">
        <v>147</v>
      </c>
      <c r="AO858" s="0" t="s">
        <v>908</v>
      </c>
      <c r="AP858" s="0" t="s">
        <v>909</v>
      </c>
      <c r="AQ858" s="0" t="n">
        <v>9</v>
      </c>
      <c r="AR858" s="0" t="n">
        <v>64</v>
      </c>
      <c r="AS858" s="0" t="n">
        <v>32</v>
      </c>
      <c r="AV858" s="0" t="s">
        <v>202</v>
      </c>
      <c r="AW858" s="0" t="n">
        <f aca="false">COUNTA($BC858:$EG858)</f>
        <v>34</v>
      </c>
      <c r="AX858" s="0" t="n">
        <f aca="false">COUNTIF($BC858:$EG858,"D")</f>
        <v>12</v>
      </c>
      <c r="AY858" s="0" t="n">
        <f aca="false">COUNTIF($BC858:$EG858,"R")</f>
        <v>2</v>
      </c>
      <c r="AZ858" s="2" t="n">
        <f aca="false">COUNTIF(DW858,"D")+COUNTIF(DO858,"D")+COUNTIF(DJ858,"D")+COUNTIF(DD858,"D")</f>
        <v>3</v>
      </c>
      <c r="BA858" s="0" t="n">
        <f aca="false">IF(DH858&lt;&gt;"",1,0)+IF(DI858&lt;&gt;"",1,0)+IF(DK858&lt;&gt;"",1,0)+IF(DM858&lt;&gt;"",1,0)+IF(DN858&lt;&gt;"",1,0)+IF(DO858&lt;&gt;"",1,0)+IF(DQ858&lt;&gt;"",1,0)+IF(DR858&lt;&gt;"",1,0)+IF(DT858&lt;&gt;"",1,0)+IF(DU858&lt;&gt;"",1,0)+IF(DV858&lt;&gt;"",1,0)+IF(DW858&lt;&gt;"",1,0)+IF(DX858&lt;&gt;"",1,0)+IF(DZ858&lt;&gt;"",1,0)+IF(EA858&lt;&gt;"",1,0)+IF(EB858&lt;&gt;"",1,0)+IF(EE858&lt;&gt;"",1,0)</f>
        <v>8</v>
      </c>
      <c r="BB858" s="0" t="n">
        <f aca="false">IF(AND(AV858&gt;0, AW858&gt;0),1,0)</f>
        <v>1</v>
      </c>
      <c r="BL858" s="0" t="s">
        <v>155</v>
      </c>
      <c r="BS858" s="0" t="s">
        <v>155</v>
      </c>
      <c r="BV858" s="0" t="s">
        <v>155</v>
      </c>
      <c r="BY858" s="0" t="s">
        <v>144</v>
      </c>
      <c r="CA858" s="0" t="s">
        <v>155</v>
      </c>
      <c r="CG858" s="0" t="s">
        <v>155</v>
      </c>
      <c r="CH858" s="0" t="s">
        <v>144</v>
      </c>
      <c r="CK858" s="0" t="s">
        <v>155</v>
      </c>
      <c r="CL858" s="0" t="s">
        <v>144</v>
      </c>
      <c r="CN858" s="0" t="s">
        <v>155</v>
      </c>
      <c r="CO858" s="0" t="s">
        <v>144</v>
      </c>
      <c r="CP858" s="0" t="s">
        <v>155</v>
      </c>
      <c r="CU858" s="0" t="s">
        <v>144</v>
      </c>
      <c r="CV858" s="0" t="s">
        <v>155</v>
      </c>
      <c r="CW858" s="0" t="s">
        <v>144</v>
      </c>
      <c r="CY858" s="0" t="s">
        <v>155</v>
      </c>
      <c r="CZ858" s="0" t="s">
        <v>217</v>
      </c>
      <c r="DC858" s="0" t="s">
        <v>155</v>
      </c>
      <c r="DD858" s="0" t="s">
        <v>144</v>
      </c>
      <c r="DF858" s="0" t="s">
        <v>155</v>
      </c>
      <c r="DG858" s="0" t="s">
        <v>144</v>
      </c>
      <c r="DI858" s="0" t="s">
        <v>155</v>
      </c>
      <c r="DJ858" s="0" t="s">
        <v>144</v>
      </c>
      <c r="DL858" s="0" t="s">
        <v>155</v>
      </c>
      <c r="DM858" s="0" t="s">
        <v>144</v>
      </c>
      <c r="DN858" s="0" t="s">
        <v>155</v>
      </c>
      <c r="DR858" s="0" t="s">
        <v>155</v>
      </c>
      <c r="DS858" s="0" t="s">
        <v>144</v>
      </c>
      <c r="DU858" s="0" t="s">
        <v>155</v>
      </c>
      <c r="DW858" s="0" t="s">
        <v>144</v>
      </c>
      <c r="DX858" s="0" t="s">
        <v>155</v>
      </c>
      <c r="EA858" s="0" t="s">
        <v>155</v>
      </c>
      <c r="ED858" s="0" t="s">
        <v>217</v>
      </c>
      <c r="EF858" s="0" t="s">
        <v>155</v>
      </c>
    </row>
    <row r="859" customFormat="false" ht="13.8" hidden="false" customHeight="false" outlineLevel="0" collapsed="false">
      <c r="A859" s="0" t="s">
        <v>4278</v>
      </c>
      <c r="B859" s="0" t="n">
        <v>78</v>
      </c>
      <c r="C859" s="0" t="n">
        <v>8622</v>
      </c>
      <c r="D859" s="0" t="s">
        <v>4279</v>
      </c>
      <c r="E859" s="0" t="s">
        <v>360</v>
      </c>
      <c r="F859" s="0" t="str">
        <f aca="false">CONCATENATE(D859," ",LEFT(H859,4),"T=",AW859,"D=",AX859,"R=",AY859,"M=",AZ859,"L=",BA859,"B=",BB859)</f>
        <v>BINKO T=47D=13R=2M=3L=8B=1</v>
      </c>
      <c r="G859" s="0" t="s">
        <v>281</v>
      </c>
      <c r="I859" s="0" t="s">
        <v>4280</v>
      </c>
      <c r="J859" s="0" t="s">
        <v>4281</v>
      </c>
      <c r="K859" s="0" t="s">
        <v>143</v>
      </c>
      <c r="L859" s="0" t="s">
        <v>144</v>
      </c>
      <c r="M859" s="0" t="str">
        <f aca="false">RIGHT(N859,LEN(N859)-FIND(" ",N859))</f>
        <v>ROSELAWN AVE NE</v>
      </c>
      <c r="N859" s="0" t="s">
        <v>4282</v>
      </c>
      <c r="P859" s="0" t="s">
        <v>147</v>
      </c>
      <c r="Q859" s="0" t="s">
        <v>148</v>
      </c>
      <c r="R859" s="0" t="n">
        <v>44483</v>
      </c>
      <c r="AD859" s="0" t="s">
        <v>149</v>
      </c>
      <c r="AE859" s="0" t="s">
        <v>150</v>
      </c>
      <c r="AF859" s="0" t="s">
        <v>151</v>
      </c>
      <c r="AH859" s="0" t="n">
        <v>14</v>
      </c>
      <c r="AI859" s="0" t="n">
        <v>11</v>
      </c>
      <c r="AN859" s="0" t="s">
        <v>147</v>
      </c>
      <c r="AO859" s="0" t="s">
        <v>1197</v>
      </c>
      <c r="AP859" s="0" t="s">
        <v>1198</v>
      </c>
      <c r="AQ859" s="0" t="n">
        <v>9</v>
      </c>
      <c r="AR859" s="0" t="n">
        <v>64</v>
      </c>
      <c r="AS859" s="0" t="n">
        <v>32</v>
      </c>
      <c r="AV859" s="0" t="s">
        <v>202</v>
      </c>
      <c r="AW859" s="0" t="n">
        <f aca="false">COUNTA($BC859:$EG859)</f>
        <v>47</v>
      </c>
      <c r="AX859" s="0" t="n">
        <f aca="false">COUNTIF($BC859:$EG859,"D")</f>
        <v>13</v>
      </c>
      <c r="AY859" s="0" t="n">
        <f aca="false">COUNTIF($BC859:$EG859,"R")</f>
        <v>2</v>
      </c>
      <c r="AZ859" s="2" t="n">
        <f aca="false">COUNTIF(DW859,"D")+COUNTIF(DO859,"D")+COUNTIF(DJ859,"D")+COUNTIF(DD859,"D")</f>
        <v>3</v>
      </c>
      <c r="BA859" s="0" t="n">
        <f aca="false">IF(DH859&lt;&gt;"",1,0)+IF(DI859&lt;&gt;"",1,0)+IF(DK859&lt;&gt;"",1,0)+IF(DM859&lt;&gt;"",1,0)+IF(DN859&lt;&gt;"",1,0)+IF(DO859&lt;&gt;"",1,0)+IF(DQ859&lt;&gt;"",1,0)+IF(DR859&lt;&gt;"",1,0)+IF(DT859&lt;&gt;"",1,0)+IF(DU859&lt;&gt;"",1,0)+IF(DV859&lt;&gt;"",1,0)+IF(DW859&lt;&gt;"",1,0)+IF(DX859&lt;&gt;"",1,0)+IF(DZ859&lt;&gt;"",1,0)+IF(EA859&lt;&gt;"",1,0)+IF(EB859&lt;&gt;"",1,0)+IF(EE859&lt;&gt;"",1,0)</f>
        <v>8</v>
      </c>
      <c r="BB859" s="0" t="n">
        <f aca="false">IF(AND(AV859&gt;0, AW859&gt;0),1,0)</f>
        <v>1</v>
      </c>
      <c r="BC859" s="0" t="s">
        <v>155</v>
      </c>
      <c r="BD859" s="0" t="s">
        <v>155</v>
      </c>
      <c r="BE859" s="0" t="s">
        <v>155</v>
      </c>
      <c r="BF859" s="0" t="s">
        <v>155</v>
      </c>
      <c r="BG859" s="0" t="s">
        <v>155</v>
      </c>
      <c r="BH859" s="0" t="s">
        <v>155</v>
      </c>
      <c r="BI859" s="0" t="s">
        <v>155</v>
      </c>
      <c r="BJ859" s="0" t="s">
        <v>155</v>
      </c>
      <c r="BK859" s="0" t="s">
        <v>155</v>
      </c>
      <c r="BL859" s="0" t="s">
        <v>155</v>
      </c>
      <c r="BP859" s="0" t="s">
        <v>155</v>
      </c>
      <c r="BR859" s="0" t="s">
        <v>155</v>
      </c>
      <c r="BS859" s="0" t="s">
        <v>155</v>
      </c>
      <c r="BV859" s="0" t="s">
        <v>155</v>
      </c>
      <c r="BY859" s="0" t="s">
        <v>144</v>
      </c>
      <c r="CA859" s="0" t="s">
        <v>155</v>
      </c>
      <c r="CG859" s="0" t="s">
        <v>155</v>
      </c>
      <c r="CH859" s="0" t="s">
        <v>217</v>
      </c>
      <c r="CK859" s="0" t="s">
        <v>155</v>
      </c>
      <c r="CL859" s="0" t="s">
        <v>144</v>
      </c>
      <c r="CN859" s="0" t="s">
        <v>155</v>
      </c>
      <c r="CO859" s="0" t="s">
        <v>217</v>
      </c>
      <c r="CP859" s="0" t="s">
        <v>155</v>
      </c>
      <c r="CQ859" s="0" t="s">
        <v>144</v>
      </c>
      <c r="CT859" s="0" t="s">
        <v>155</v>
      </c>
      <c r="CU859" s="0" t="s">
        <v>144</v>
      </c>
      <c r="CV859" s="0" t="s">
        <v>155</v>
      </c>
      <c r="CW859" s="0" t="s">
        <v>144</v>
      </c>
      <c r="CY859" s="0" t="s">
        <v>155</v>
      </c>
      <c r="CZ859" s="0" t="s">
        <v>144</v>
      </c>
      <c r="DC859" s="0" t="s">
        <v>155</v>
      </c>
      <c r="DD859" s="0" t="s">
        <v>144</v>
      </c>
      <c r="DF859" s="0" t="s">
        <v>155</v>
      </c>
      <c r="DG859" s="0" t="s">
        <v>144</v>
      </c>
      <c r="DI859" s="0" t="s">
        <v>155</v>
      </c>
      <c r="DJ859" s="0" t="s">
        <v>144</v>
      </c>
      <c r="DL859" s="0" t="s">
        <v>155</v>
      </c>
      <c r="DN859" s="0" t="s">
        <v>155</v>
      </c>
      <c r="DR859" s="0" t="s">
        <v>155</v>
      </c>
      <c r="DS859" s="0" t="s">
        <v>144</v>
      </c>
      <c r="DT859" s="0" t="s">
        <v>144</v>
      </c>
      <c r="DU859" s="0" t="s">
        <v>155</v>
      </c>
      <c r="DW859" s="0" t="s">
        <v>144</v>
      </c>
      <c r="DX859" s="0" t="s">
        <v>155</v>
      </c>
      <c r="EA859" s="0" t="s">
        <v>155</v>
      </c>
      <c r="ED859" s="0" t="s">
        <v>144</v>
      </c>
      <c r="EF859" s="0" t="s">
        <v>155</v>
      </c>
    </row>
    <row r="860" customFormat="false" ht="13.8" hidden="false" customHeight="false" outlineLevel="0" collapsed="false">
      <c r="A860" s="0" t="s">
        <v>4283</v>
      </c>
      <c r="B860" s="0" t="n">
        <v>78</v>
      </c>
      <c r="C860" s="0" t="n">
        <v>14788</v>
      </c>
      <c r="D860" s="0" t="s">
        <v>2966</v>
      </c>
      <c r="E860" s="0" t="s">
        <v>383</v>
      </c>
      <c r="F860" s="0" t="str">
        <f aca="false">CONCATENATE(D860," ",LEFT(H860,4),"T=",AW860,"D=",AX860,"R=",AY860,"M=",AZ860,"L=",BA860,"B=",BB860)</f>
        <v>BLAKELY T=40D=12R=0M=3L=8B=1</v>
      </c>
      <c r="I860" s="0" t="s">
        <v>4284</v>
      </c>
      <c r="J860" s="0" t="s">
        <v>4285</v>
      </c>
      <c r="K860" s="0" t="s">
        <v>143</v>
      </c>
      <c r="L860" s="0" t="s">
        <v>144</v>
      </c>
      <c r="M860" s="0" t="str">
        <f aca="false">RIGHT(N860,LEN(N860)-FIND(" ",N860))</f>
        <v>WOODBINE AVE SE</v>
      </c>
      <c r="N860" s="0" t="s">
        <v>4286</v>
      </c>
      <c r="P860" s="0" t="s">
        <v>147</v>
      </c>
      <c r="Q860" s="0" t="s">
        <v>148</v>
      </c>
      <c r="R860" s="0" t="n">
        <v>44484</v>
      </c>
      <c r="AD860" s="0" t="s">
        <v>149</v>
      </c>
      <c r="AE860" s="0" t="s">
        <v>150</v>
      </c>
      <c r="AF860" s="0" t="s">
        <v>151</v>
      </c>
      <c r="AH860" s="0" t="n">
        <v>14</v>
      </c>
      <c r="AI860" s="0" t="n">
        <v>11</v>
      </c>
      <c r="AN860" s="0" t="s">
        <v>147</v>
      </c>
      <c r="AO860" s="0" t="s">
        <v>3378</v>
      </c>
      <c r="AP860" s="0" t="s">
        <v>3379</v>
      </c>
      <c r="AQ860" s="0" t="n">
        <v>9</v>
      </c>
      <c r="AR860" s="0" t="n">
        <v>64</v>
      </c>
      <c r="AS860" s="0" t="n">
        <v>32</v>
      </c>
      <c r="AV860" s="0" t="s">
        <v>2802</v>
      </c>
      <c r="AW860" s="0" t="n">
        <f aca="false">COUNTA($BC860:$EG860)</f>
        <v>40</v>
      </c>
      <c r="AX860" s="0" t="n">
        <f aca="false">COUNTIF($BC860:$EG860,"D")</f>
        <v>12</v>
      </c>
      <c r="AY860" s="0" t="n">
        <f aca="false">COUNTIF($BC860:$EG860,"R")</f>
        <v>0</v>
      </c>
      <c r="AZ860" s="2" t="n">
        <f aca="false">COUNTIF(DW860,"D")+COUNTIF(DO860,"D")+COUNTIF(DJ860,"D")+COUNTIF(DD860,"D")</f>
        <v>3</v>
      </c>
      <c r="BA860" s="0" t="n">
        <f aca="false">IF(DH860&lt;&gt;"",1,0)+IF(DI860&lt;&gt;"",1,0)+IF(DK860&lt;&gt;"",1,0)+IF(DM860&lt;&gt;"",1,0)+IF(DN860&lt;&gt;"",1,0)+IF(DO860&lt;&gt;"",1,0)+IF(DQ860&lt;&gt;"",1,0)+IF(DR860&lt;&gt;"",1,0)+IF(DT860&lt;&gt;"",1,0)+IF(DU860&lt;&gt;"",1,0)+IF(DV860&lt;&gt;"",1,0)+IF(DW860&lt;&gt;"",1,0)+IF(DX860&lt;&gt;"",1,0)+IF(DZ860&lt;&gt;"",1,0)+IF(EA860&lt;&gt;"",1,0)+IF(EB860&lt;&gt;"",1,0)+IF(EE860&lt;&gt;"",1,0)</f>
        <v>8</v>
      </c>
      <c r="BB860" s="0" t="n">
        <f aca="false">IF(AND(AV860&gt;0, AW860&gt;0),1,0)</f>
        <v>1</v>
      </c>
      <c r="BC860" s="0" t="s">
        <v>155</v>
      </c>
      <c r="BD860" s="0" t="s">
        <v>155</v>
      </c>
      <c r="BE860" s="0" t="s">
        <v>155</v>
      </c>
      <c r="BF860" s="0" t="s">
        <v>155</v>
      </c>
      <c r="BI860" s="0" t="s">
        <v>155</v>
      </c>
      <c r="BJ860" s="0" t="s">
        <v>155</v>
      </c>
      <c r="BK860" s="0" t="s">
        <v>155</v>
      </c>
      <c r="BL860" s="0" t="s">
        <v>155</v>
      </c>
      <c r="BP860" s="0" t="s">
        <v>155</v>
      </c>
      <c r="BV860" s="0" t="s">
        <v>155</v>
      </c>
      <c r="BY860" s="0" t="s">
        <v>144</v>
      </c>
      <c r="CA860" s="0" t="s">
        <v>155</v>
      </c>
      <c r="CG860" s="0" t="s">
        <v>155</v>
      </c>
      <c r="CK860" s="0" t="s">
        <v>155</v>
      </c>
      <c r="CL860" s="0" t="s">
        <v>144</v>
      </c>
      <c r="CN860" s="0" t="s">
        <v>155</v>
      </c>
      <c r="CO860" s="0" t="s">
        <v>144</v>
      </c>
      <c r="CP860" s="0" t="s">
        <v>155</v>
      </c>
      <c r="CQ860" s="0" t="s">
        <v>144</v>
      </c>
      <c r="CT860" s="0" t="s">
        <v>155</v>
      </c>
      <c r="CV860" s="0" t="s">
        <v>155</v>
      </c>
      <c r="CW860" s="0" t="s">
        <v>144</v>
      </c>
      <c r="CY860" s="0" t="s">
        <v>155</v>
      </c>
      <c r="CZ860" s="0" t="s">
        <v>144</v>
      </c>
      <c r="DC860" s="0" t="s">
        <v>155</v>
      </c>
      <c r="DD860" s="0" t="s">
        <v>144</v>
      </c>
      <c r="DF860" s="0" t="s">
        <v>155</v>
      </c>
      <c r="DG860" s="0" t="s">
        <v>144</v>
      </c>
      <c r="DI860" s="0" t="s">
        <v>155</v>
      </c>
      <c r="DJ860" s="0" t="s">
        <v>144</v>
      </c>
      <c r="DL860" s="0" t="s">
        <v>155</v>
      </c>
      <c r="DM860" s="0" t="s">
        <v>144</v>
      </c>
      <c r="DN860" s="0" t="s">
        <v>155</v>
      </c>
      <c r="DR860" s="0" t="s">
        <v>155</v>
      </c>
      <c r="DS860" s="0" t="s">
        <v>144</v>
      </c>
      <c r="DU860" s="0" t="s">
        <v>155</v>
      </c>
      <c r="DW860" s="0" t="s">
        <v>144</v>
      </c>
      <c r="DX860" s="0" t="s">
        <v>155</v>
      </c>
      <c r="EA860" s="0" t="s">
        <v>155</v>
      </c>
      <c r="EF860" s="0" t="s">
        <v>155</v>
      </c>
    </row>
    <row r="861" customFormat="false" ht="13.8" hidden="false" customHeight="false" outlineLevel="0" collapsed="false">
      <c r="A861" s="0" t="s">
        <v>4287</v>
      </c>
      <c r="B861" s="0" t="n">
        <v>78</v>
      </c>
      <c r="C861" s="0" t="n">
        <v>142160</v>
      </c>
      <c r="D861" s="0" t="s">
        <v>4288</v>
      </c>
      <c r="E861" s="0" t="s">
        <v>4289</v>
      </c>
      <c r="F861" s="0" t="str">
        <f aca="false">CONCATENATE(D861," ",LEFT(H861,4),"T=",AW861,"D=",AX861,"R=",AY861,"M=",AZ861,"L=",BA861,"B=",BB861)</f>
        <v>BOCKELMAN T=45D=14R=0M=3L=8B=1</v>
      </c>
      <c r="G861" s="0" t="s">
        <v>281</v>
      </c>
      <c r="I861" s="0" t="s">
        <v>4290</v>
      </c>
      <c r="J861" s="0" t="s">
        <v>4291</v>
      </c>
      <c r="K861" s="0" t="s">
        <v>143</v>
      </c>
      <c r="L861" s="0" t="s">
        <v>144</v>
      </c>
      <c r="M861" s="0" t="str">
        <f aca="false">RIGHT(N861,LEN(N861)-FIND(" ",N861))</f>
        <v>CHARLES AVE SE</v>
      </c>
      <c r="N861" s="0" t="s">
        <v>4292</v>
      </c>
      <c r="P861" s="0" t="s">
        <v>147</v>
      </c>
      <c r="Q861" s="0" t="s">
        <v>148</v>
      </c>
      <c r="R861" s="0" t="n">
        <v>44483</v>
      </c>
      <c r="AD861" s="0" t="s">
        <v>149</v>
      </c>
      <c r="AE861" s="0" t="s">
        <v>150</v>
      </c>
      <c r="AF861" s="0" t="s">
        <v>151</v>
      </c>
      <c r="AH861" s="0" t="n">
        <v>14</v>
      </c>
      <c r="AI861" s="0" t="n">
        <v>11</v>
      </c>
      <c r="AN861" s="0" t="s">
        <v>147</v>
      </c>
      <c r="AO861" s="0" t="s">
        <v>3046</v>
      </c>
      <c r="AP861" s="0" t="s">
        <v>3047</v>
      </c>
      <c r="AQ861" s="0" t="n">
        <v>9</v>
      </c>
      <c r="AR861" s="0" t="n">
        <v>64</v>
      </c>
      <c r="AS861" s="0" t="n">
        <v>32</v>
      </c>
      <c r="AV861" s="0" t="s">
        <v>2802</v>
      </c>
      <c r="AW861" s="0" t="n">
        <f aca="false">COUNTA($BC861:$EG861)</f>
        <v>45</v>
      </c>
      <c r="AX861" s="0" t="n">
        <f aca="false">COUNTIF($BC861:$EG861,"D")</f>
        <v>14</v>
      </c>
      <c r="AY861" s="0" t="n">
        <f aca="false">COUNTIF($BC861:$EG861,"R")</f>
        <v>0</v>
      </c>
      <c r="AZ861" s="2" t="n">
        <f aca="false">COUNTIF(DW861,"D")+COUNTIF(DO861,"D")+COUNTIF(DJ861,"D")+COUNTIF(DD861,"D")</f>
        <v>3</v>
      </c>
      <c r="BA861" s="0" t="n">
        <f aca="false">IF(DH861&lt;&gt;"",1,0)+IF(DI861&lt;&gt;"",1,0)+IF(DK861&lt;&gt;"",1,0)+IF(DM861&lt;&gt;"",1,0)+IF(DN861&lt;&gt;"",1,0)+IF(DO861&lt;&gt;"",1,0)+IF(DQ861&lt;&gt;"",1,0)+IF(DR861&lt;&gt;"",1,0)+IF(DT861&lt;&gt;"",1,0)+IF(DU861&lt;&gt;"",1,0)+IF(DV861&lt;&gt;"",1,0)+IF(DW861&lt;&gt;"",1,0)+IF(DX861&lt;&gt;"",1,0)+IF(DZ861&lt;&gt;"",1,0)+IF(EA861&lt;&gt;"",1,0)+IF(EB861&lt;&gt;"",1,0)+IF(EE861&lt;&gt;"",1,0)</f>
        <v>8</v>
      </c>
      <c r="BB861" s="0" t="n">
        <f aca="false">IF(AND(AV861&gt;0, AW861&gt;0),1,0)</f>
        <v>1</v>
      </c>
      <c r="BC861" s="0" t="s">
        <v>155</v>
      </c>
      <c r="BD861" s="0" t="s">
        <v>155</v>
      </c>
      <c r="BE861" s="0" t="s">
        <v>155</v>
      </c>
      <c r="BF861" s="0" t="s">
        <v>155</v>
      </c>
      <c r="BH861" s="0" t="s">
        <v>155</v>
      </c>
      <c r="BI861" s="0" t="s">
        <v>155</v>
      </c>
      <c r="BJ861" s="0" t="s">
        <v>155</v>
      </c>
      <c r="BK861" s="0" t="s">
        <v>155</v>
      </c>
      <c r="BL861" s="0" t="s">
        <v>155</v>
      </c>
      <c r="BP861" s="0" t="s">
        <v>155</v>
      </c>
      <c r="BR861" s="0" t="s">
        <v>155</v>
      </c>
      <c r="BS861" s="0" t="s">
        <v>155</v>
      </c>
      <c r="BV861" s="0" t="s">
        <v>155</v>
      </c>
      <c r="BY861" s="0" t="s">
        <v>144</v>
      </c>
      <c r="CA861" s="0" t="s">
        <v>155</v>
      </c>
      <c r="CC861" s="0" t="s">
        <v>144</v>
      </c>
      <c r="CG861" s="0" t="s">
        <v>155</v>
      </c>
      <c r="CH861" s="0" t="s">
        <v>144</v>
      </c>
      <c r="CK861" s="0" t="s">
        <v>155</v>
      </c>
      <c r="CL861" s="0" t="s">
        <v>144</v>
      </c>
      <c r="CN861" s="0" t="s">
        <v>155</v>
      </c>
      <c r="CO861" s="0" t="s">
        <v>144</v>
      </c>
      <c r="CP861" s="0" t="s">
        <v>155</v>
      </c>
      <c r="CT861" s="0" t="s">
        <v>155</v>
      </c>
      <c r="CU861" s="0" t="s">
        <v>144</v>
      </c>
      <c r="CV861" s="0" t="s">
        <v>155</v>
      </c>
      <c r="CY861" s="0" t="s">
        <v>155</v>
      </c>
      <c r="CZ861" s="0" t="s">
        <v>144</v>
      </c>
      <c r="DC861" s="0" t="s">
        <v>155</v>
      </c>
      <c r="DD861" s="0" t="s">
        <v>144</v>
      </c>
      <c r="DF861" s="0" t="s">
        <v>155</v>
      </c>
      <c r="DG861" s="0" t="s">
        <v>144</v>
      </c>
      <c r="DI861" s="0" t="s">
        <v>155</v>
      </c>
      <c r="DJ861" s="0" t="s">
        <v>144</v>
      </c>
      <c r="DL861" s="0" t="s">
        <v>155</v>
      </c>
      <c r="DM861" s="0" t="s">
        <v>144</v>
      </c>
      <c r="DN861" s="0" t="s">
        <v>155</v>
      </c>
      <c r="DR861" s="0" t="s">
        <v>155</v>
      </c>
      <c r="DS861" s="0" t="s">
        <v>144</v>
      </c>
      <c r="DU861" s="0" t="s">
        <v>155</v>
      </c>
      <c r="DW861" s="0" t="s">
        <v>144</v>
      </c>
      <c r="DX861" s="0" t="s">
        <v>155</v>
      </c>
      <c r="EA861" s="0" t="s">
        <v>155</v>
      </c>
      <c r="ED861" s="0" t="s">
        <v>144</v>
      </c>
      <c r="EF861" s="0" t="s">
        <v>155</v>
      </c>
    </row>
    <row r="862" customFormat="false" ht="13.8" hidden="false" customHeight="false" outlineLevel="0" collapsed="false">
      <c r="A862" s="0" t="s">
        <v>4293</v>
      </c>
      <c r="B862" s="0" t="n">
        <v>78</v>
      </c>
      <c r="C862" s="0" t="n">
        <v>315019</v>
      </c>
      <c r="D862" s="0" t="s">
        <v>405</v>
      </c>
      <c r="E862" s="0" t="s">
        <v>291</v>
      </c>
      <c r="F862" s="0" t="str">
        <f aca="false">CONCATENATE(D862," ",LEFT(H862,4),"T=",AW862,"D=",AX862,"R=",AY862,"M=",AZ862,"L=",BA862,"B=",BB862)</f>
        <v>BROWN T=39D=16R=1M=3L=8B=1</v>
      </c>
      <c r="I862" s="0" t="s">
        <v>4294</v>
      </c>
      <c r="J862" s="0" t="s">
        <v>4295</v>
      </c>
      <c r="K862" s="0" t="s">
        <v>143</v>
      </c>
      <c r="L862" s="0" t="s">
        <v>144</v>
      </c>
      <c r="M862" s="0" t="str">
        <f aca="false">RIGHT(N862,LEN(N862)-FIND(" ",N862))</f>
        <v>GENESEE AVE NE</v>
      </c>
      <c r="N862" s="0" t="s">
        <v>4296</v>
      </c>
      <c r="P862" s="0" t="s">
        <v>147</v>
      </c>
      <c r="Q862" s="0" t="s">
        <v>148</v>
      </c>
      <c r="R862" s="0" t="n">
        <v>44483</v>
      </c>
      <c r="AD862" s="0" t="s">
        <v>149</v>
      </c>
      <c r="AE862" s="0" t="s">
        <v>150</v>
      </c>
      <c r="AF862" s="0" t="s">
        <v>151</v>
      </c>
      <c r="AH862" s="0" t="n">
        <v>14</v>
      </c>
      <c r="AI862" s="0" t="n">
        <v>11</v>
      </c>
      <c r="AN862" s="0" t="s">
        <v>147</v>
      </c>
      <c r="AO862" s="0" t="s">
        <v>1197</v>
      </c>
      <c r="AP862" s="0" t="s">
        <v>1198</v>
      </c>
      <c r="AQ862" s="0" t="n">
        <v>9</v>
      </c>
      <c r="AR862" s="0" t="n">
        <v>64</v>
      </c>
      <c r="AS862" s="0" t="n">
        <v>32</v>
      </c>
      <c r="AV862" s="0" t="s">
        <v>202</v>
      </c>
      <c r="AW862" s="0" t="n">
        <f aca="false">COUNTA($BC862:$EG862)</f>
        <v>39</v>
      </c>
      <c r="AX862" s="0" t="n">
        <f aca="false">COUNTIF($BC862:$EG862,"D")</f>
        <v>16</v>
      </c>
      <c r="AY862" s="0" t="n">
        <f aca="false">COUNTIF($BC862:$EG862,"R")</f>
        <v>1</v>
      </c>
      <c r="AZ862" s="2" t="n">
        <f aca="false">COUNTIF(DW862,"D")+COUNTIF(DO862,"D")+COUNTIF(DJ862,"D")+COUNTIF(DD862,"D")</f>
        <v>3</v>
      </c>
      <c r="BA862" s="0" t="n">
        <f aca="false">IF(DH862&lt;&gt;"",1,0)+IF(DI862&lt;&gt;"",1,0)+IF(DK862&lt;&gt;"",1,0)+IF(DM862&lt;&gt;"",1,0)+IF(DN862&lt;&gt;"",1,0)+IF(DO862&lt;&gt;"",1,0)+IF(DQ862&lt;&gt;"",1,0)+IF(DR862&lt;&gt;"",1,0)+IF(DT862&lt;&gt;"",1,0)+IF(DU862&lt;&gt;"",1,0)+IF(DV862&lt;&gt;"",1,0)+IF(DW862&lt;&gt;"",1,0)+IF(DX862&lt;&gt;"",1,0)+IF(DZ862&lt;&gt;"",1,0)+IF(EA862&lt;&gt;"",1,0)+IF(EB862&lt;&gt;"",1,0)+IF(EE862&lt;&gt;"",1,0)</f>
        <v>8</v>
      </c>
      <c r="BB862" s="0" t="n">
        <f aca="false">IF(AND(AV862&gt;0, AW862&gt;0),1,0)</f>
        <v>1</v>
      </c>
      <c r="BJ862" s="0" t="s">
        <v>155</v>
      </c>
      <c r="BK862" s="0" t="s">
        <v>155</v>
      </c>
      <c r="BL862" s="0" t="s">
        <v>155</v>
      </c>
      <c r="BP862" s="0" t="s">
        <v>155</v>
      </c>
      <c r="BS862" s="0" t="s">
        <v>155</v>
      </c>
      <c r="BV862" s="0" t="s">
        <v>155</v>
      </c>
      <c r="BY862" s="0" t="s">
        <v>217</v>
      </c>
      <c r="CA862" s="0" t="s">
        <v>155</v>
      </c>
      <c r="CC862" s="0" t="s">
        <v>144</v>
      </c>
      <c r="CG862" s="0" t="s">
        <v>155</v>
      </c>
      <c r="CH862" s="0" t="s">
        <v>144</v>
      </c>
      <c r="CK862" s="0" t="s">
        <v>155</v>
      </c>
      <c r="CL862" s="0" t="s">
        <v>144</v>
      </c>
      <c r="CN862" s="0" t="s">
        <v>155</v>
      </c>
      <c r="CO862" s="0" t="s">
        <v>144</v>
      </c>
      <c r="CP862" s="0" t="s">
        <v>155</v>
      </c>
      <c r="CQ862" s="0" t="s">
        <v>144</v>
      </c>
      <c r="CU862" s="0" t="s">
        <v>144</v>
      </c>
      <c r="CV862" s="0" t="s">
        <v>155</v>
      </c>
      <c r="CW862" s="0" t="s">
        <v>144</v>
      </c>
      <c r="CY862" s="0" t="s">
        <v>155</v>
      </c>
      <c r="CZ862" s="0" t="s">
        <v>144</v>
      </c>
      <c r="DC862" s="0" t="s">
        <v>155</v>
      </c>
      <c r="DD862" s="0" t="s">
        <v>144</v>
      </c>
      <c r="DF862" s="0" t="s">
        <v>155</v>
      </c>
      <c r="DG862" s="0" t="s">
        <v>144</v>
      </c>
      <c r="DI862" s="0" t="s">
        <v>155</v>
      </c>
      <c r="DJ862" s="0" t="s">
        <v>144</v>
      </c>
      <c r="DL862" s="0" t="s">
        <v>155</v>
      </c>
      <c r="DM862" s="0" t="s">
        <v>144</v>
      </c>
      <c r="DN862" s="0" t="s">
        <v>155</v>
      </c>
      <c r="DS862" s="0" t="s">
        <v>144</v>
      </c>
      <c r="DT862" s="0" t="s">
        <v>144</v>
      </c>
      <c r="DU862" s="0" t="s">
        <v>155</v>
      </c>
      <c r="DW862" s="0" t="s">
        <v>144</v>
      </c>
      <c r="DX862" s="0" t="s">
        <v>155</v>
      </c>
      <c r="EA862" s="0" t="s">
        <v>155</v>
      </c>
      <c r="ED862" s="0" t="s">
        <v>144</v>
      </c>
      <c r="EF862" s="0" t="s">
        <v>155</v>
      </c>
    </row>
    <row r="863" customFormat="false" ht="13.8" hidden="false" customHeight="false" outlineLevel="0" collapsed="false">
      <c r="A863" s="0" t="s">
        <v>4297</v>
      </c>
      <c r="B863" s="0" t="n">
        <v>78</v>
      </c>
      <c r="C863" s="0" t="n">
        <v>16909</v>
      </c>
      <c r="D863" s="0" t="s">
        <v>4298</v>
      </c>
      <c r="E863" s="0" t="s">
        <v>886</v>
      </c>
      <c r="F863" s="0" t="str">
        <f aca="false">CONCATENATE(D863," ",LEFT(H863,4),"T=",AW863,"D=",AX863,"R=",AY863,"M=",AZ863,"L=",BA863,"B=",BB863)</f>
        <v>BRUTZ T=45D=15R=0M=3L=8B=1</v>
      </c>
      <c r="G863" s="0" t="s">
        <v>432</v>
      </c>
      <c r="I863" s="0" t="s">
        <v>4226</v>
      </c>
      <c r="J863" s="0" t="s">
        <v>2735</v>
      </c>
      <c r="K863" s="0" t="s">
        <v>143</v>
      </c>
      <c r="L863" s="0" t="s">
        <v>144</v>
      </c>
      <c r="M863" s="0" t="str">
        <f aca="false">RIGHT(N863,LEN(N863)-FIND(" ",N863))</f>
        <v>KENMORE AVE SE</v>
      </c>
      <c r="N863" s="0" t="s">
        <v>4299</v>
      </c>
      <c r="P863" s="0" t="s">
        <v>147</v>
      </c>
      <c r="Q863" s="0" t="s">
        <v>148</v>
      </c>
      <c r="R863" s="0" t="n">
        <v>44484</v>
      </c>
      <c r="AD863" s="0" t="s">
        <v>149</v>
      </c>
      <c r="AE863" s="0" t="s">
        <v>150</v>
      </c>
      <c r="AF863" s="0" t="s">
        <v>151</v>
      </c>
      <c r="AH863" s="0" t="n">
        <v>14</v>
      </c>
      <c r="AI863" s="0" t="n">
        <v>11</v>
      </c>
      <c r="AN863" s="0" t="s">
        <v>147</v>
      </c>
      <c r="AO863" s="0" t="s">
        <v>250</v>
      </c>
      <c r="AP863" s="0" t="s">
        <v>251</v>
      </c>
      <c r="AQ863" s="0" t="n">
        <v>9</v>
      </c>
      <c r="AR863" s="0" t="n">
        <v>64</v>
      </c>
      <c r="AS863" s="0" t="n">
        <v>32</v>
      </c>
      <c r="AV863" s="0" t="s">
        <v>252</v>
      </c>
      <c r="AW863" s="0" t="n">
        <f aca="false">COUNTA($BC863:$EG863)</f>
        <v>45</v>
      </c>
      <c r="AX863" s="0" t="n">
        <f aca="false">COUNTIF($BC863:$EG863,"D")</f>
        <v>15</v>
      </c>
      <c r="AY863" s="0" t="n">
        <f aca="false">COUNTIF($BC863:$EG863,"R")</f>
        <v>0</v>
      </c>
      <c r="AZ863" s="2" t="n">
        <f aca="false">COUNTIF(DW863,"D")+COUNTIF(DO863,"D")+COUNTIF(DJ863,"D")+COUNTIF(DD863,"D")</f>
        <v>3</v>
      </c>
      <c r="BA863" s="0" t="n">
        <f aca="false">IF(DH863&lt;&gt;"",1,0)+IF(DI863&lt;&gt;"",1,0)+IF(DK863&lt;&gt;"",1,0)+IF(DM863&lt;&gt;"",1,0)+IF(DN863&lt;&gt;"",1,0)+IF(DO863&lt;&gt;"",1,0)+IF(DQ863&lt;&gt;"",1,0)+IF(DR863&lt;&gt;"",1,0)+IF(DT863&lt;&gt;"",1,0)+IF(DU863&lt;&gt;"",1,0)+IF(DV863&lt;&gt;"",1,0)+IF(DW863&lt;&gt;"",1,0)+IF(DX863&lt;&gt;"",1,0)+IF(DZ863&lt;&gt;"",1,0)+IF(EA863&lt;&gt;"",1,0)+IF(EB863&lt;&gt;"",1,0)+IF(EE863&lt;&gt;"",1,0)</f>
        <v>8</v>
      </c>
      <c r="BB863" s="0" t="n">
        <f aca="false">IF(AND(AV863&gt;0, AW863&gt;0),1,0)</f>
        <v>1</v>
      </c>
      <c r="BC863" s="0" t="s">
        <v>155</v>
      </c>
      <c r="BD863" s="0" t="s">
        <v>155</v>
      </c>
      <c r="BE863" s="0" t="s">
        <v>155</v>
      </c>
      <c r="BF863" s="0" t="s">
        <v>155</v>
      </c>
      <c r="BG863" s="0" t="s">
        <v>155</v>
      </c>
      <c r="BH863" s="0" t="s">
        <v>155</v>
      </c>
      <c r="BI863" s="0" t="s">
        <v>155</v>
      </c>
      <c r="BJ863" s="0" t="s">
        <v>155</v>
      </c>
      <c r="BK863" s="0" t="s">
        <v>155</v>
      </c>
      <c r="BL863" s="0" t="s">
        <v>155</v>
      </c>
      <c r="BP863" s="0" t="s">
        <v>155</v>
      </c>
      <c r="BR863" s="0" t="s">
        <v>155</v>
      </c>
      <c r="BS863" s="0" t="s">
        <v>155</v>
      </c>
      <c r="BY863" s="0" t="s">
        <v>144</v>
      </c>
      <c r="CA863" s="0" t="s">
        <v>155</v>
      </c>
      <c r="CC863" s="0" t="s">
        <v>144</v>
      </c>
      <c r="CG863" s="0" t="s">
        <v>155</v>
      </c>
      <c r="CH863" s="0" t="s">
        <v>144</v>
      </c>
      <c r="CK863" s="0" t="s">
        <v>155</v>
      </c>
      <c r="CL863" s="0" t="s">
        <v>144</v>
      </c>
      <c r="CN863" s="0" t="s">
        <v>155</v>
      </c>
      <c r="CO863" s="0" t="s">
        <v>144</v>
      </c>
      <c r="CP863" s="0" t="s">
        <v>155</v>
      </c>
      <c r="CQ863" s="0" t="s">
        <v>144</v>
      </c>
      <c r="CT863" s="0" t="s">
        <v>155</v>
      </c>
      <c r="CW863" s="0" t="s">
        <v>144</v>
      </c>
      <c r="CY863" s="0" t="s">
        <v>155</v>
      </c>
      <c r="CZ863" s="0" t="s">
        <v>144</v>
      </c>
      <c r="DC863" s="0" t="s">
        <v>155</v>
      </c>
      <c r="DD863" s="0" t="s">
        <v>144</v>
      </c>
      <c r="DF863" s="0" t="s">
        <v>155</v>
      </c>
      <c r="DG863" s="0" t="s">
        <v>144</v>
      </c>
      <c r="DI863" s="0" t="s">
        <v>155</v>
      </c>
      <c r="DJ863" s="0" t="s">
        <v>144</v>
      </c>
      <c r="DL863" s="0" t="s">
        <v>155</v>
      </c>
      <c r="DM863" s="0" t="s">
        <v>144</v>
      </c>
      <c r="DN863" s="0" t="s">
        <v>155</v>
      </c>
      <c r="DR863" s="0" t="s">
        <v>155</v>
      </c>
      <c r="DS863" s="0" t="s">
        <v>144</v>
      </c>
      <c r="DU863" s="0" t="s">
        <v>155</v>
      </c>
      <c r="DW863" s="0" t="s">
        <v>144</v>
      </c>
      <c r="DX863" s="0" t="s">
        <v>155</v>
      </c>
      <c r="EA863" s="0" t="s">
        <v>155</v>
      </c>
      <c r="ED863" s="0" t="s">
        <v>144</v>
      </c>
      <c r="EF863" s="0" t="s">
        <v>155</v>
      </c>
    </row>
    <row r="864" customFormat="false" ht="13.8" hidden="false" customHeight="false" outlineLevel="0" collapsed="false">
      <c r="A864" s="0" t="s">
        <v>4300</v>
      </c>
      <c r="B864" s="0" t="n">
        <v>78</v>
      </c>
      <c r="C864" s="0" t="n">
        <v>365768</v>
      </c>
      <c r="D864" s="0" t="s">
        <v>3053</v>
      </c>
      <c r="E864" s="0" t="s">
        <v>527</v>
      </c>
      <c r="F864" s="0" t="str">
        <f aca="false">CONCATENATE(D864," ",LEFT(H864,4),"T=",AW864,"D=",AX864,"R=",AY864,"M=",AZ864,"L=",BA864,"B=",BB864)</f>
        <v>BURNS T=26D=7R=1M=3L=8B=1</v>
      </c>
      <c r="G864" s="0" t="s">
        <v>159</v>
      </c>
      <c r="I864" s="0" t="s">
        <v>4301</v>
      </c>
      <c r="J864" s="0" t="s">
        <v>3056</v>
      </c>
      <c r="K864" s="0" t="s">
        <v>143</v>
      </c>
      <c r="L864" s="0" t="s">
        <v>217</v>
      </c>
      <c r="M864" s="0" t="str">
        <f aca="false">RIGHT(N864,LEN(N864)-FIND(" ",N864))</f>
        <v>STEWART DR NW</v>
      </c>
      <c r="N864" s="0" t="s">
        <v>3057</v>
      </c>
      <c r="P864" s="0" t="s">
        <v>147</v>
      </c>
      <c r="Q864" s="0" t="s">
        <v>148</v>
      </c>
      <c r="R864" s="0" t="n">
        <v>44485</v>
      </c>
      <c r="AD864" s="0" t="s">
        <v>149</v>
      </c>
      <c r="AE864" s="0" t="s">
        <v>150</v>
      </c>
      <c r="AF864" s="0" t="s">
        <v>151</v>
      </c>
      <c r="AH864" s="0" t="n">
        <v>14</v>
      </c>
      <c r="AI864" s="0" t="n">
        <v>11</v>
      </c>
      <c r="AN864" s="0" t="s">
        <v>147</v>
      </c>
      <c r="AO864" s="0" t="s">
        <v>396</v>
      </c>
      <c r="AP864" s="0" t="s">
        <v>397</v>
      </c>
      <c r="AQ864" s="0" t="n">
        <v>9</v>
      </c>
      <c r="AR864" s="0" t="n">
        <v>64</v>
      </c>
      <c r="AS864" s="0" t="n">
        <v>32</v>
      </c>
      <c r="AV864" s="0" t="s">
        <v>182</v>
      </c>
      <c r="AW864" s="0" t="n">
        <f aca="false">COUNTA($BC864:$EG864)</f>
        <v>26</v>
      </c>
      <c r="AX864" s="0" t="n">
        <f aca="false">COUNTIF($BC864:$EG864,"D")</f>
        <v>7</v>
      </c>
      <c r="AY864" s="0" t="n">
        <f aca="false">COUNTIF($BC864:$EG864,"R")</f>
        <v>1</v>
      </c>
      <c r="AZ864" s="2" t="n">
        <f aca="false">COUNTIF(DW864,"D")+COUNTIF(DO864,"D")+COUNTIF(DJ864,"D")+COUNTIF(DD864,"D")</f>
        <v>3</v>
      </c>
      <c r="BA864" s="0" t="n">
        <f aca="false">IF(DH864&lt;&gt;"",1,0)+IF(DI864&lt;&gt;"",1,0)+IF(DK864&lt;&gt;"",1,0)+IF(DM864&lt;&gt;"",1,0)+IF(DN864&lt;&gt;"",1,0)+IF(DO864&lt;&gt;"",1,0)+IF(DQ864&lt;&gt;"",1,0)+IF(DR864&lt;&gt;"",1,0)+IF(DT864&lt;&gt;"",1,0)+IF(DU864&lt;&gt;"",1,0)+IF(DV864&lt;&gt;"",1,0)+IF(DW864&lt;&gt;"",1,0)+IF(DX864&lt;&gt;"",1,0)+IF(DZ864&lt;&gt;"",1,0)+IF(EA864&lt;&gt;"",1,0)+IF(EB864&lt;&gt;"",1,0)+IF(EE864&lt;&gt;"",1,0)</f>
        <v>8</v>
      </c>
      <c r="BB864" s="0" t="n">
        <f aca="false">IF(AND(AV864&gt;0, AW864&gt;0),1,0)</f>
        <v>1</v>
      </c>
      <c r="CA864" s="0" t="s">
        <v>155</v>
      </c>
      <c r="CG864" s="0" t="s">
        <v>155</v>
      </c>
      <c r="CK864" s="0" t="s">
        <v>155</v>
      </c>
      <c r="CN864" s="0" t="s">
        <v>155</v>
      </c>
      <c r="CO864" s="0" t="s">
        <v>144</v>
      </c>
      <c r="CP864" s="0" t="s">
        <v>155</v>
      </c>
      <c r="CT864" s="0" t="s">
        <v>155</v>
      </c>
      <c r="CV864" s="0" t="s">
        <v>155</v>
      </c>
      <c r="CY864" s="0" t="s">
        <v>155</v>
      </c>
      <c r="CZ864" s="0" t="s">
        <v>144</v>
      </c>
      <c r="DC864" s="0" t="s">
        <v>155</v>
      </c>
      <c r="DF864" s="0" t="s">
        <v>155</v>
      </c>
      <c r="DG864" s="0" t="s">
        <v>144</v>
      </c>
      <c r="DI864" s="0" t="s">
        <v>155</v>
      </c>
      <c r="DJ864" s="0" t="s">
        <v>144</v>
      </c>
      <c r="DL864" s="0" t="s">
        <v>155</v>
      </c>
      <c r="DN864" s="0" t="s">
        <v>155</v>
      </c>
      <c r="DO864" s="0" t="s">
        <v>144</v>
      </c>
      <c r="DR864" s="0" t="s">
        <v>155</v>
      </c>
      <c r="DS864" s="0" t="s">
        <v>144</v>
      </c>
      <c r="DU864" s="0" t="s">
        <v>155</v>
      </c>
      <c r="DW864" s="0" t="s">
        <v>144</v>
      </c>
      <c r="DX864" s="0" t="s">
        <v>155</v>
      </c>
      <c r="EA864" s="0" t="s">
        <v>155</v>
      </c>
      <c r="ED864" s="0" t="s">
        <v>217</v>
      </c>
      <c r="EF864" s="0" t="s">
        <v>155</v>
      </c>
    </row>
    <row r="865" customFormat="false" ht="13.8" hidden="false" customHeight="false" outlineLevel="0" collapsed="false">
      <c r="A865" s="0" t="s">
        <v>4302</v>
      </c>
      <c r="B865" s="0" t="n">
        <v>78</v>
      </c>
      <c r="C865" s="0" t="n">
        <v>197116</v>
      </c>
      <c r="D865" s="0" t="s">
        <v>4303</v>
      </c>
      <c r="E865" s="0" t="s">
        <v>2132</v>
      </c>
      <c r="F865" s="0" t="str">
        <f aca="false">CONCATENATE(D865," ",LEFT(H865,4),"T=",AW865,"D=",AX865,"R=",AY865,"M=",AZ865,"L=",BA865,"B=",BB865)</f>
        <v>BURTT T=26D=8R=0M=3L=8B=1</v>
      </c>
      <c r="G865" s="0" t="s">
        <v>3192</v>
      </c>
      <c r="I865" s="0" t="s">
        <v>4304</v>
      </c>
      <c r="J865" s="0" t="s">
        <v>4305</v>
      </c>
      <c r="K865" s="0" t="s">
        <v>143</v>
      </c>
      <c r="L865" s="0" t="s">
        <v>144</v>
      </c>
      <c r="M865" s="0" t="str">
        <f aca="false">RIGHT(N865,LEN(N865)-FIND(" ",N865))</f>
        <v>COLONIAL ST SE</v>
      </c>
      <c r="N865" s="0" t="s">
        <v>4306</v>
      </c>
      <c r="P865" s="0" t="s">
        <v>147</v>
      </c>
      <c r="Q865" s="0" t="s">
        <v>148</v>
      </c>
      <c r="R865" s="0" t="n">
        <v>44484</v>
      </c>
      <c r="AD865" s="0" t="s">
        <v>149</v>
      </c>
      <c r="AE865" s="0" t="s">
        <v>150</v>
      </c>
      <c r="AF865" s="0" t="s">
        <v>151</v>
      </c>
      <c r="AH865" s="0" t="n">
        <v>14</v>
      </c>
      <c r="AI865" s="0" t="n">
        <v>11</v>
      </c>
      <c r="AN865" s="0" t="s">
        <v>147</v>
      </c>
      <c r="AO865" s="0" t="s">
        <v>277</v>
      </c>
      <c r="AP865" s="0" t="s">
        <v>278</v>
      </c>
      <c r="AQ865" s="0" t="n">
        <v>9</v>
      </c>
      <c r="AR865" s="0" t="n">
        <v>64</v>
      </c>
      <c r="AS865" s="0" t="n">
        <v>32</v>
      </c>
      <c r="AV865" s="0" t="s">
        <v>252</v>
      </c>
      <c r="AW865" s="0" t="n">
        <f aca="false">COUNTA($BC865:$EG865)</f>
        <v>26</v>
      </c>
      <c r="AX865" s="0" t="n">
        <f aca="false">COUNTIF($BC865:$EG865,"D")</f>
        <v>8</v>
      </c>
      <c r="AY865" s="0" t="n">
        <f aca="false">COUNTIF($BC865:$EG865,"R")</f>
        <v>0</v>
      </c>
      <c r="AZ865" s="2" t="n">
        <f aca="false">COUNTIF(DW865,"D")+COUNTIF(DO865,"D")+COUNTIF(DJ865,"D")+COUNTIF(DD865,"D")</f>
        <v>3</v>
      </c>
      <c r="BA865" s="0" t="n">
        <f aca="false">IF(DH865&lt;&gt;"",1,0)+IF(DI865&lt;&gt;"",1,0)+IF(DK865&lt;&gt;"",1,0)+IF(DM865&lt;&gt;"",1,0)+IF(DN865&lt;&gt;"",1,0)+IF(DO865&lt;&gt;"",1,0)+IF(DQ865&lt;&gt;"",1,0)+IF(DR865&lt;&gt;"",1,0)+IF(DT865&lt;&gt;"",1,0)+IF(DU865&lt;&gt;"",1,0)+IF(DV865&lt;&gt;"",1,0)+IF(DW865&lt;&gt;"",1,0)+IF(DX865&lt;&gt;"",1,0)+IF(DZ865&lt;&gt;"",1,0)+IF(EA865&lt;&gt;"",1,0)+IF(EB865&lt;&gt;"",1,0)+IF(EE865&lt;&gt;"",1,0)</f>
        <v>8</v>
      </c>
      <c r="BB865" s="0" t="n">
        <f aca="false">IF(AND(AV865&gt;0, AW865&gt;0),1,0)</f>
        <v>1</v>
      </c>
      <c r="BD865" s="0" t="s">
        <v>155</v>
      </c>
      <c r="BH865" s="0" t="s">
        <v>155</v>
      </c>
      <c r="BK865" s="0" t="s">
        <v>155</v>
      </c>
      <c r="BL865" s="0" t="s">
        <v>155</v>
      </c>
      <c r="BP865" s="0" t="s">
        <v>155</v>
      </c>
      <c r="BR865" s="0" t="s">
        <v>155</v>
      </c>
      <c r="BS865" s="0" t="s">
        <v>155</v>
      </c>
      <c r="CA865" s="0" t="s">
        <v>155</v>
      </c>
      <c r="CK865" s="0" t="s">
        <v>155</v>
      </c>
      <c r="CP865" s="0" t="s">
        <v>155</v>
      </c>
      <c r="CZ865" s="0" t="s">
        <v>144</v>
      </c>
      <c r="DC865" s="0" t="s">
        <v>155</v>
      </c>
      <c r="DD865" s="0" t="s">
        <v>144</v>
      </c>
      <c r="DF865" s="0" t="s">
        <v>155</v>
      </c>
      <c r="DG865" s="0" t="s">
        <v>144</v>
      </c>
      <c r="DI865" s="0" t="s">
        <v>155</v>
      </c>
      <c r="DL865" s="0" t="s">
        <v>155</v>
      </c>
      <c r="DM865" s="0" t="s">
        <v>144</v>
      </c>
      <c r="DN865" s="0" t="s">
        <v>155</v>
      </c>
      <c r="DO865" s="0" t="s">
        <v>144</v>
      </c>
      <c r="DS865" s="0" t="s">
        <v>144</v>
      </c>
      <c r="DT865" s="0" t="s">
        <v>144</v>
      </c>
      <c r="DU865" s="0" t="s">
        <v>155</v>
      </c>
      <c r="DW865" s="0" t="s">
        <v>144</v>
      </c>
      <c r="EA865" s="0" t="s">
        <v>155</v>
      </c>
      <c r="EF865" s="0" t="s">
        <v>155</v>
      </c>
    </row>
    <row r="866" customFormat="false" ht="13.8" hidden="false" customHeight="false" outlineLevel="0" collapsed="false">
      <c r="A866" s="0" t="s">
        <v>4307</v>
      </c>
      <c r="B866" s="0" t="n">
        <v>78</v>
      </c>
      <c r="C866" s="0" t="n">
        <v>307245</v>
      </c>
      <c r="D866" s="0" t="s">
        <v>4308</v>
      </c>
      <c r="E866" s="0" t="s">
        <v>1378</v>
      </c>
      <c r="F866" s="0" t="str">
        <f aca="false">CONCATENATE(D866," ",LEFT(H866,4),"T=",AW866,"D=",AX866,"R=",AY866,"M=",AZ866,"L=",BA866,"B=",BB866)</f>
        <v>CALLAHAN T=40D=12R=1M=3L=8B=1</v>
      </c>
      <c r="I866" s="0" t="s">
        <v>731</v>
      </c>
      <c r="J866" s="0" t="s">
        <v>4309</v>
      </c>
      <c r="K866" s="0" t="s">
        <v>143</v>
      </c>
      <c r="L866" s="0" t="s">
        <v>144</v>
      </c>
      <c r="M866" s="0" t="str">
        <f aca="false">RIGHT(N866,LEN(N866)-FIND(" ",N866))</f>
        <v>FOSTER DR NE</v>
      </c>
      <c r="N866" s="0" t="s">
        <v>4310</v>
      </c>
      <c r="P866" s="0" t="s">
        <v>147</v>
      </c>
      <c r="Q866" s="0" t="s">
        <v>148</v>
      </c>
      <c r="R866" s="0" t="n">
        <v>44483</v>
      </c>
      <c r="AD866" s="0" t="s">
        <v>149</v>
      </c>
      <c r="AE866" s="0" t="s">
        <v>150</v>
      </c>
      <c r="AF866" s="0" t="s">
        <v>151</v>
      </c>
      <c r="AH866" s="0" t="n">
        <v>14</v>
      </c>
      <c r="AI866" s="0" t="n">
        <v>11</v>
      </c>
      <c r="AN866" s="0" t="s">
        <v>147</v>
      </c>
      <c r="AO866" s="0" t="s">
        <v>908</v>
      </c>
      <c r="AP866" s="0" t="s">
        <v>909</v>
      </c>
      <c r="AQ866" s="0" t="n">
        <v>9</v>
      </c>
      <c r="AR866" s="0" t="n">
        <v>64</v>
      </c>
      <c r="AS866" s="0" t="n">
        <v>32</v>
      </c>
      <c r="AV866" s="0" t="s">
        <v>202</v>
      </c>
      <c r="AW866" s="0" t="n">
        <f aca="false">COUNTA($BC866:$EG866)</f>
        <v>40</v>
      </c>
      <c r="AX866" s="0" t="n">
        <f aca="false">COUNTIF($BC866:$EG866,"D")</f>
        <v>12</v>
      </c>
      <c r="AY866" s="0" t="n">
        <f aca="false">COUNTIF($BC866:$EG866,"R")</f>
        <v>1</v>
      </c>
      <c r="AZ866" s="2" t="n">
        <f aca="false">COUNTIF(DW866,"D")+COUNTIF(DO866,"D")+COUNTIF(DJ866,"D")+COUNTIF(DD866,"D")</f>
        <v>3</v>
      </c>
      <c r="BA866" s="0" t="n">
        <f aca="false">IF(DH866&lt;&gt;"",1,0)+IF(DI866&lt;&gt;"",1,0)+IF(DK866&lt;&gt;"",1,0)+IF(DM866&lt;&gt;"",1,0)+IF(DN866&lt;&gt;"",1,0)+IF(DO866&lt;&gt;"",1,0)+IF(DQ866&lt;&gt;"",1,0)+IF(DR866&lt;&gt;"",1,0)+IF(DT866&lt;&gt;"",1,0)+IF(DU866&lt;&gt;"",1,0)+IF(DV866&lt;&gt;"",1,0)+IF(DW866&lt;&gt;"",1,0)+IF(DX866&lt;&gt;"",1,0)+IF(DZ866&lt;&gt;"",1,0)+IF(EA866&lt;&gt;"",1,0)+IF(EB866&lt;&gt;"",1,0)+IF(EE866&lt;&gt;"",1,0)</f>
        <v>8</v>
      </c>
      <c r="BB866" s="0" t="n">
        <f aca="false">IF(AND(AV866&gt;0, AW866&gt;0),1,0)</f>
        <v>1</v>
      </c>
      <c r="BG866" s="0" t="s">
        <v>155</v>
      </c>
      <c r="BH866" s="0" t="s">
        <v>155</v>
      </c>
      <c r="BI866" s="0" t="s">
        <v>155</v>
      </c>
      <c r="BJ866" s="0" t="s">
        <v>155</v>
      </c>
      <c r="BK866" s="0" t="s">
        <v>155</v>
      </c>
      <c r="BL866" s="0" t="s">
        <v>155</v>
      </c>
      <c r="BP866" s="0" t="s">
        <v>155</v>
      </c>
      <c r="BR866" s="0" t="s">
        <v>155</v>
      </c>
      <c r="BS866" s="0" t="s">
        <v>155</v>
      </c>
      <c r="BV866" s="0" t="s">
        <v>155</v>
      </c>
      <c r="BY866" s="0" t="s">
        <v>144</v>
      </c>
      <c r="CA866" s="0" t="s">
        <v>155</v>
      </c>
      <c r="CG866" s="0" t="s">
        <v>155</v>
      </c>
      <c r="CK866" s="0" t="s">
        <v>155</v>
      </c>
      <c r="CL866" s="0" t="s">
        <v>144</v>
      </c>
      <c r="CN866" s="0" t="s">
        <v>155</v>
      </c>
      <c r="CO866" s="0" t="s">
        <v>144</v>
      </c>
      <c r="CP866" s="0" t="s">
        <v>155</v>
      </c>
      <c r="CU866" s="0" t="s">
        <v>144</v>
      </c>
      <c r="CV866" s="0" t="s">
        <v>155</v>
      </c>
      <c r="CW866" s="0" t="s">
        <v>144</v>
      </c>
      <c r="CY866" s="0" t="s">
        <v>155</v>
      </c>
      <c r="CZ866" s="0" t="s">
        <v>217</v>
      </c>
      <c r="DC866" s="0" t="s">
        <v>155</v>
      </c>
      <c r="DD866" s="0" t="s">
        <v>144</v>
      </c>
      <c r="DF866" s="0" t="s">
        <v>155</v>
      </c>
      <c r="DG866" s="0" t="s">
        <v>144</v>
      </c>
      <c r="DI866" s="0" t="s">
        <v>155</v>
      </c>
      <c r="DJ866" s="0" t="s">
        <v>144</v>
      </c>
      <c r="DL866" s="0" t="s">
        <v>155</v>
      </c>
      <c r="DM866" s="0" t="s">
        <v>144</v>
      </c>
      <c r="DN866" s="0" t="s">
        <v>155</v>
      </c>
      <c r="DR866" s="0" t="s">
        <v>155</v>
      </c>
      <c r="DS866" s="0" t="s">
        <v>144</v>
      </c>
      <c r="DU866" s="0" t="s">
        <v>155</v>
      </c>
      <c r="DW866" s="0" t="s">
        <v>144</v>
      </c>
      <c r="DX866" s="0" t="s">
        <v>155</v>
      </c>
      <c r="EA866" s="0" t="s">
        <v>155</v>
      </c>
      <c r="ED866" s="0" t="s">
        <v>144</v>
      </c>
      <c r="EF866" s="0" t="s">
        <v>155</v>
      </c>
    </row>
    <row r="867" customFormat="false" ht="13.8" hidden="false" customHeight="false" outlineLevel="0" collapsed="false">
      <c r="A867" s="0" t="s">
        <v>4311</v>
      </c>
      <c r="B867" s="0" t="n">
        <v>78</v>
      </c>
      <c r="C867" s="0" t="n">
        <v>19148</v>
      </c>
      <c r="D867" s="0" t="s">
        <v>3070</v>
      </c>
      <c r="E867" s="0" t="s">
        <v>4312</v>
      </c>
      <c r="F867" s="0" t="str">
        <f aca="false">CONCATENATE(D867," ",LEFT(H867,4),"T=",AW867,"D=",AX867,"R=",AY867,"M=",AZ867,"L=",BA867,"B=",BB867)</f>
        <v>CALLOW T=48D=17R=0M=3L=8B=1</v>
      </c>
      <c r="G867" s="0" t="s">
        <v>547</v>
      </c>
      <c r="I867" s="0" t="s">
        <v>4313</v>
      </c>
      <c r="J867" s="0" t="s">
        <v>4314</v>
      </c>
      <c r="K867" s="0" t="s">
        <v>143</v>
      </c>
      <c r="L867" s="0" t="s">
        <v>144</v>
      </c>
      <c r="M867" s="0" t="str">
        <f aca="false">RIGHT(N867,LEN(N867)-FIND(" ",N867))</f>
        <v>ATLANTIC ST NE</v>
      </c>
      <c r="N867" s="0" t="s">
        <v>3072</v>
      </c>
      <c r="P867" s="0" t="s">
        <v>147</v>
      </c>
      <c r="Q867" s="0" t="s">
        <v>148</v>
      </c>
      <c r="R867" s="0" t="n">
        <v>44483</v>
      </c>
      <c r="AD867" s="0" t="s">
        <v>149</v>
      </c>
      <c r="AE867" s="0" t="s">
        <v>150</v>
      </c>
      <c r="AH867" s="0" t="n">
        <v>14</v>
      </c>
      <c r="AI867" s="0" t="n">
        <v>11</v>
      </c>
      <c r="AJ867" s="0" t="s">
        <v>198</v>
      </c>
      <c r="AM867" s="0" t="s">
        <v>199</v>
      </c>
      <c r="AN867" s="0" t="s">
        <v>147</v>
      </c>
      <c r="AO867" s="0" t="s">
        <v>908</v>
      </c>
      <c r="AP867" s="0" t="s">
        <v>909</v>
      </c>
      <c r="AQ867" s="0" t="n">
        <v>9</v>
      </c>
      <c r="AR867" s="0" t="n">
        <v>64</v>
      </c>
      <c r="AS867" s="0" t="n">
        <v>32</v>
      </c>
      <c r="AV867" s="0" t="s">
        <v>202</v>
      </c>
      <c r="AW867" s="0" t="n">
        <f aca="false">COUNTA($BC867:$EG867)</f>
        <v>48</v>
      </c>
      <c r="AX867" s="0" t="n">
        <f aca="false">COUNTIF($BC867:$EG867,"D")</f>
        <v>17</v>
      </c>
      <c r="AY867" s="0" t="n">
        <f aca="false">COUNTIF($BC867:$EG867,"R")</f>
        <v>0</v>
      </c>
      <c r="AZ867" s="2" t="n">
        <f aca="false">COUNTIF(DW867,"D")+COUNTIF(DO867,"D")+COUNTIF(DJ867,"D")+COUNTIF(DD867,"D")</f>
        <v>3</v>
      </c>
      <c r="BA867" s="0" t="n">
        <f aca="false">IF(DH867&lt;&gt;"",1,0)+IF(DI867&lt;&gt;"",1,0)+IF(DK867&lt;&gt;"",1,0)+IF(DM867&lt;&gt;"",1,0)+IF(DN867&lt;&gt;"",1,0)+IF(DO867&lt;&gt;"",1,0)+IF(DQ867&lt;&gt;"",1,0)+IF(DR867&lt;&gt;"",1,0)+IF(DT867&lt;&gt;"",1,0)+IF(DU867&lt;&gt;"",1,0)+IF(DV867&lt;&gt;"",1,0)+IF(DW867&lt;&gt;"",1,0)+IF(DX867&lt;&gt;"",1,0)+IF(DZ867&lt;&gt;"",1,0)+IF(EA867&lt;&gt;"",1,0)+IF(EB867&lt;&gt;"",1,0)+IF(EE867&lt;&gt;"",1,0)</f>
        <v>8</v>
      </c>
      <c r="BB867" s="0" t="n">
        <f aca="false">IF(AND(AV867&gt;0, AW867&gt;0),1,0)</f>
        <v>1</v>
      </c>
      <c r="BC867" s="0" t="s">
        <v>155</v>
      </c>
      <c r="BD867" s="0" t="s">
        <v>155</v>
      </c>
      <c r="BE867" s="0" t="s">
        <v>155</v>
      </c>
      <c r="BF867" s="0" t="s">
        <v>155</v>
      </c>
      <c r="BG867" s="0" t="s">
        <v>155</v>
      </c>
      <c r="BH867" s="0" t="s">
        <v>155</v>
      </c>
      <c r="BI867" s="0" t="s">
        <v>155</v>
      </c>
      <c r="BJ867" s="0" t="s">
        <v>155</v>
      </c>
      <c r="BK867" s="0" t="s">
        <v>155</v>
      </c>
      <c r="BL867" s="0" t="s">
        <v>155</v>
      </c>
      <c r="BP867" s="0" t="s">
        <v>155</v>
      </c>
      <c r="BR867" s="0" t="s">
        <v>155</v>
      </c>
      <c r="BS867" s="0" t="s">
        <v>155</v>
      </c>
      <c r="BV867" s="0" t="s">
        <v>155</v>
      </c>
      <c r="BY867" s="0" t="s">
        <v>144</v>
      </c>
      <c r="CA867" s="0" t="s">
        <v>155</v>
      </c>
      <c r="CC867" s="0" t="s">
        <v>144</v>
      </c>
      <c r="CG867" s="0" t="s">
        <v>155</v>
      </c>
      <c r="CH867" s="0" t="s">
        <v>144</v>
      </c>
      <c r="CK867" s="0" t="s">
        <v>155</v>
      </c>
      <c r="CL867" s="0" t="s">
        <v>144</v>
      </c>
      <c r="CN867" s="0" t="s">
        <v>155</v>
      </c>
      <c r="CO867" s="0" t="s">
        <v>144</v>
      </c>
      <c r="CP867" s="0" t="s">
        <v>155</v>
      </c>
      <c r="CQ867" s="0" t="s">
        <v>144</v>
      </c>
      <c r="CT867" s="0" t="s">
        <v>155</v>
      </c>
      <c r="CU867" s="0" t="s">
        <v>144</v>
      </c>
      <c r="CV867" s="0" t="s">
        <v>155</v>
      </c>
      <c r="CW867" s="0" t="s">
        <v>144</v>
      </c>
      <c r="CY867" s="0" t="s">
        <v>155</v>
      </c>
      <c r="CZ867" s="0" t="s">
        <v>144</v>
      </c>
      <c r="DC867" s="0" t="s">
        <v>155</v>
      </c>
      <c r="DD867" s="0" t="s">
        <v>144</v>
      </c>
      <c r="DF867" s="0" t="s">
        <v>155</v>
      </c>
      <c r="DG867" s="0" t="s">
        <v>144</v>
      </c>
      <c r="DI867" s="0" t="s">
        <v>155</v>
      </c>
      <c r="DJ867" s="0" t="s">
        <v>144</v>
      </c>
      <c r="DL867" s="0" t="s">
        <v>155</v>
      </c>
      <c r="DM867" s="0" t="s">
        <v>144</v>
      </c>
      <c r="DN867" s="0" t="s">
        <v>155</v>
      </c>
      <c r="DS867" s="0" t="s">
        <v>144</v>
      </c>
      <c r="DT867" s="0" t="s">
        <v>144</v>
      </c>
      <c r="DU867" s="0" t="s">
        <v>155</v>
      </c>
      <c r="DW867" s="0" t="s">
        <v>144</v>
      </c>
      <c r="DX867" s="0" t="s">
        <v>155</v>
      </c>
      <c r="EA867" s="0" t="s">
        <v>155</v>
      </c>
      <c r="ED867" s="0" t="s">
        <v>144</v>
      </c>
      <c r="EF867" s="0" t="s">
        <v>155</v>
      </c>
    </row>
    <row r="868" customFormat="false" ht="13.8" hidden="false" customHeight="false" outlineLevel="0" collapsed="false">
      <c r="A868" s="0" t="s">
        <v>4315</v>
      </c>
      <c r="B868" s="0" t="n">
        <v>78</v>
      </c>
      <c r="C868" s="0" t="n">
        <v>128541</v>
      </c>
      <c r="D868" s="0" t="s">
        <v>4316</v>
      </c>
      <c r="E868" s="0" t="s">
        <v>2770</v>
      </c>
      <c r="F868" s="0" t="str">
        <f aca="false">CONCATENATE(D868," ",LEFT(H868,4),"T=",AW868,"D=",AX868,"R=",AY868,"M=",AZ868,"L=",BA868,"B=",BB868)</f>
        <v>CALLOWAY T=44D=14R=0M=3L=8B=1</v>
      </c>
      <c r="G868" s="0" t="s">
        <v>264</v>
      </c>
      <c r="I868" s="0" t="s">
        <v>4317</v>
      </c>
      <c r="J868" s="0" t="s">
        <v>4318</v>
      </c>
      <c r="K868" s="0" t="s">
        <v>143</v>
      </c>
      <c r="L868" s="0" t="s">
        <v>144</v>
      </c>
      <c r="M868" s="0" t="str">
        <f aca="false">RIGHT(N868,LEN(N868)-FIND(" ",N868))</f>
        <v>BEAL ST NW</v>
      </c>
      <c r="N868" s="0" t="s">
        <v>4319</v>
      </c>
      <c r="P868" s="0" t="s">
        <v>147</v>
      </c>
      <c r="Q868" s="0" t="s">
        <v>148</v>
      </c>
      <c r="R868" s="0" t="n">
        <v>44485</v>
      </c>
      <c r="AD868" s="0" t="s">
        <v>149</v>
      </c>
      <c r="AE868" s="0" t="s">
        <v>150</v>
      </c>
      <c r="AF868" s="0" t="s">
        <v>151</v>
      </c>
      <c r="AH868" s="0" t="n">
        <v>14</v>
      </c>
      <c r="AI868" s="0" t="n">
        <v>11</v>
      </c>
      <c r="AN868" s="0" t="s">
        <v>147</v>
      </c>
      <c r="AO868" s="0" t="s">
        <v>221</v>
      </c>
      <c r="AP868" s="0" t="s">
        <v>222</v>
      </c>
      <c r="AQ868" s="0" t="n">
        <v>9</v>
      </c>
      <c r="AR868" s="0" t="n">
        <v>64</v>
      </c>
      <c r="AS868" s="0" t="n">
        <v>32</v>
      </c>
      <c r="AV868" s="0" t="s">
        <v>223</v>
      </c>
      <c r="AW868" s="0" t="n">
        <f aca="false">COUNTA($BC868:$EG868)</f>
        <v>44</v>
      </c>
      <c r="AX868" s="0" t="n">
        <f aca="false">COUNTIF($BC868:$EG868,"D")</f>
        <v>14</v>
      </c>
      <c r="AY868" s="0" t="n">
        <f aca="false">COUNTIF($BC868:$EG868,"R")</f>
        <v>0</v>
      </c>
      <c r="AZ868" s="2" t="n">
        <f aca="false">COUNTIF(DW868,"D")+COUNTIF(DO868,"D")+COUNTIF(DJ868,"D")+COUNTIF(DD868,"D")</f>
        <v>3</v>
      </c>
      <c r="BA868" s="0" t="n">
        <f aca="false">IF(DH868&lt;&gt;"",1,0)+IF(DI868&lt;&gt;"",1,0)+IF(DK868&lt;&gt;"",1,0)+IF(DM868&lt;&gt;"",1,0)+IF(DN868&lt;&gt;"",1,0)+IF(DO868&lt;&gt;"",1,0)+IF(DQ868&lt;&gt;"",1,0)+IF(DR868&lt;&gt;"",1,0)+IF(DT868&lt;&gt;"",1,0)+IF(DU868&lt;&gt;"",1,0)+IF(DV868&lt;&gt;"",1,0)+IF(DW868&lt;&gt;"",1,0)+IF(DX868&lt;&gt;"",1,0)+IF(DZ868&lt;&gt;"",1,0)+IF(EA868&lt;&gt;"",1,0)+IF(EB868&lt;&gt;"",1,0)+IF(EE868&lt;&gt;"",1,0)</f>
        <v>8</v>
      </c>
      <c r="BB868" s="0" t="n">
        <f aca="false">IF(AND(AV868&gt;0, AW868&gt;0),1,0)</f>
        <v>1</v>
      </c>
      <c r="BC868" s="0" t="s">
        <v>155</v>
      </c>
      <c r="BD868" s="0" t="s">
        <v>155</v>
      </c>
      <c r="BE868" s="0" t="s">
        <v>155</v>
      </c>
      <c r="BF868" s="0" t="s">
        <v>155</v>
      </c>
      <c r="BG868" s="0" t="s">
        <v>155</v>
      </c>
      <c r="BH868" s="0" t="s">
        <v>155</v>
      </c>
      <c r="BI868" s="0" t="s">
        <v>155</v>
      </c>
      <c r="BJ868" s="0" t="s">
        <v>155</v>
      </c>
      <c r="BK868" s="0" t="s">
        <v>155</v>
      </c>
      <c r="BL868" s="0" t="s">
        <v>155</v>
      </c>
      <c r="BR868" s="0" t="s">
        <v>155</v>
      </c>
      <c r="BS868" s="0" t="s">
        <v>155</v>
      </c>
      <c r="BY868" s="0" t="s">
        <v>144</v>
      </c>
      <c r="CA868" s="0" t="s">
        <v>155</v>
      </c>
      <c r="CC868" s="0" t="s">
        <v>144</v>
      </c>
      <c r="CG868" s="0" t="s">
        <v>155</v>
      </c>
      <c r="CK868" s="0" t="s">
        <v>155</v>
      </c>
      <c r="CL868" s="0" t="s">
        <v>144</v>
      </c>
      <c r="CN868" s="0" t="s">
        <v>155</v>
      </c>
      <c r="CO868" s="0" t="s">
        <v>144</v>
      </c>
      <c r="CP868" s="0" t="s">
        <v>155</v>
      </c>
      <c r="CQ868" s="0" t="s">
        <v>144</v>
      </c>
      <c r="CT868" s="0" t="s">
        <v>155</v>
      </c>
      <c r="CU868" s="0" t="s">
        <v>144</v>
      </c>
      <c r="CV868" s="0" t="s">
        <v>155</v>
      </c>
      <c r="CW868" s="0" t="s">
        <v>144</v>
      </c>
      <c r="CY868" s="0" t="s">
        <v>155</v>
      </c>
      <c r="CZ868" s="0" t="s">
        <v>144</v>
      </c>
      <c r="DC868" s="0" t="s">
        <v>155</v>
      </c>
      <c r="DD868" s="0" t="s">
        <v>144</v>
      </c>
      <c r="DF868" s="0" t="s">
        <v>155</v>
      </c>
      <c r="DI868" s="0" t="s">
        <v>155</v>
      </c>
      <c r="DJ868" s="0" t="s">
        <v>144</v>
      </c>
      <c r="DL868" s="0" t="s">
        <v>155</v>
      </c>
      <c r="DN868" s="0" t="s">
        <v>155</v>
      </c>
      <c r="DR868" s="0" t="s">
        <v>155</v>
      </c>
      <c r="DS868" s="0" t="s">
        <v>144</v>
      </c>
      <c r="DT868" s="0" t="s">
        <v>144</v>
      </c>
      <c r="DU868" s="0" t="s">
        <v>155</v>
      </c>
      <c r="DW868" s="0" t="s">
        <v>144</v>
      </c>
      <c r="DX868" s="0" t="s">
        <v>155</v>
      </c>
      <c r="EA868" s="0" t="s">
        <v>155</v>
      </c>
      <c r="ED868" s="0" t="s">
        <v>144</v>
      </c>
      <c r="EF868" s="0" t="s">
        <v>155</v>
      </c>
    </row>
    <row r="869" customFormat="false" ht="13.8" hidden="false" customHeight="false" outlineLevel="0" collapsed="false">
      <c r="A869" s="0" t="s">
        <v>4320</v>
      </c>
      <c r="B869" s="0" t="n">
        <v>78</v>
      </c>
      <c r="C869" s="0" t="n">
        <v>21021</v>
      </c>
      <c r="D869" s="0" t="s">
        <v>1870</v>
      </c>
      <c r="E869" s="0" t="s">
        <v>225</v>
      </c>
      <c r="F869" s="0" t="str">
        <f aca="false">CONCATENATE(D869," ",LEFT(H869,4),"T=",AW869,"D=",AX869,"R=",AY869,"M=",AZ869,"L=",BA869,"B=",BB869)</f>
        <v>CLARK T=43D=12R=0M=3L=8B=1</v>
      </c>
      <c r="G869" s="0" t="s">
        <v>613</v>
      </c>
      <c r="I869" s="0" t="s">
        <v>3908</v>
      </c>
      <c r="J869" s="0" t="s">
        <v>4321</v>
      </c>
      <c r="K869" s="0" t="s">
        <v>143</v>
      </c>
      <c r="L869" s="0" t="s">
        <v>144</v>
      </c>
      <c r="M869" s="0" t="str">
        <f aca="false">RIGHT(N869,LEN(N869)-FIND(" ",N869))</f>
        <v>FOURTH ST SW</v>
      </c>
      <c r="N869" s="0" t="s">
        <v>2129</v>
      </c>
      <c r="P869" s="0" t="s">
        <v>147</v>
      </c>
      <c r="Q869" s="0" t="s">
        <v>148</v>
      </c>
      <c r="R869" s="0" t="n">
        <v>44483</v>
      </c>
      <c r="AD869" s="0" t="s">
        <v>149</v>
      </c>
      <c r="AE869" s="0" t="s">
        <v>150</v>
      </c>
      <c r="AF869" s="0" t="s">
        <v>151</v>
      </c>
      <c r="AH869" s="0" t="n">
        <v>14</v>
      </c>
      <c r="AI869" s="0" t="n">
        <v>11</v>
      </c>
      <c r="AN869" s="0" t="s">
        <v>147</v>
      </c>
      <c r="AO869" s="0" t="s">
        <v>152</v>
      </c>
      <c r="AP869" s="0" t="s">
        <v>153</v>
      </c>
      <c r="AQ869" s="0" t="n">
        <v>9</v>
      </c>
      <c r="AR869" s="0" t="n">
        <v>64</v>
      </c>
      <c r="AS869" s="0" t="n">
        <v>32</v>
      </c>
      <c r="AV869" s="0" t="s">
        <v>154</v>
      </c>
      <c r="AW869" s="0" t="n">
        <f aca="false">COUNTA($BC869:$EG869)</f>
        <v>43</v>
      </c>
      <c r="AX869" s="0" t="n">
        <f aca="false">COUNTIF($BC869:$EG869,"D")</f>
        <v>12</v>
      </c>
      <c r="AY869" s="0" t="n">
        <f aca="false">COUNTIF($BC869:$EG869,"R")</f>
        <v>0</v>
      </c>
      <c r="AZ869" s="2" t="n">
        <f aca="false">COUNTIF(DW869,"D")+COUNTIF(DO869,"D")+COUNTIF(DJ869,"D")+COUNTIF(DD869,"D")</f>
        <v>3</v>
      </c>
      <c r="BA869" s="0" t="n">
        <f aca="false">IF(DH869&lt;&gt;"",1,0)+IF(DI869&lt;&gt;"",1,0)+IF(DK869&lt;&gt;"",1,0)+IF(DM869&lt;&gt;"",1,0)+IF(DN869&lt;&gt;"",1,0)+IF(DO869&lt;&gt;"",1,0)+IF(DQ869&lt;&gt;"",1,0)+IF(DR869&lt;&gt;"",1,0)+IF(DT869&lt;&gt;"",1,0)+IF(DU869&lt;&gt;"",1,0)+IF(DV869&lt;&gt;"",1,0)+IF(DW869&lt;&gt;"",1,0)+IF(DX869&lt;&gt;"",1,0)+IF(DZ869&lt;&gt;"",1,0)+IF(EA869&lt;&gt;"",1,0)+IF(EB869&lt;&gt;"",1,0)+IF(EE869&lt;&gt;"",1,0)</f>
        <v>8</v>
      </c>
      <c r="BB869" s="0" t="n">
        <f aca="false">IF(AND(AV869&gt;0, AW869&gt;0),1,0)</f>
        <v>1</v>
      </c>
      <c r="BC869" s="0" t="s">
        <v>155</v>
      </c>
      <c r="BD869" s="0" t="s">
        <v>155</v>
      </c>
      <c r="BE869" s="0" t="s">
        <v>155</v>
      </c>
      <c r="BF869" s="0" t="s">
        <v>155</v>
      </c>
      <c r="BG869" s="0" t="s">
        <v>155</v>
      </c>
      <c r="BH869" s="0" t="s">
        <v>155</v>
      </c>
      <c r="BI869" s="0" t="s">
        <v>155</v>
      </c>
      <c r="BJ869" s="0" t="s">
        <v>155</v>
      </c>
      <c r="BK869" s="0" t="s">
        <v>155</v>
      </c>
      <c r="BL869" s="0" t="s">
        <v>155</v>
      </c>
      <c r="BP869" s="0" t="s">
        <v>155</v>
      </c>
      <c r="BR869" s="0" t="s">
        <v>155</v>
      </c>
      <c r="BS869" s="0" t="s">
        <v>155</v>
      </c>
      <c r="BV869" s="0" t="s">
        <v>155</v>
      </c>
      <c r="BY869" s="0" t="s">
        <v>144</v>
      </c>
      <c r="CA869" s="0" t="s">
        <v>155</v>
      </c>
      <c r="CC869" s="0" t="s">
        <v>144</v>
      </c>
      <c r="CG869" s="0" t="s">
        <v>155</v>
      </c>
      <c r="CH869" s="0" t="s">
        <v>144</v>
      </c>
      <c r="CK869" s="0" t="s">
        <v>155</v>
      </c>
      <c r="CL869" s="0" t="s">
        <v>144</v>
      </c>
      <c r="CN869" s="0" t="s">
        <v>155</v>
      </c>
      <c r="CP869" s="0" t="s">
        <v>155</v>
      </c>
      <c r="CQ869" s="0" t="s">
        <v>144</v>
      </c>
      <c r="CU869" s="0" t="s">
        <v>144</v>
      </c>
      <c r="CV869" s="0" t="s">
        <v>155</v>
      </c>
      <c r="CW869" s="0" t="s">
        <v>144</v>
      </c>
      <c r="CY869" s="0" t="s">
        <v>155</v>
      </c>
      <c r="CZ869" s="0" t="s">
        <v>144</v>
      </c>
      <c r="DC869" s="0" t="s">
        <v>155</v>
      </c>
      <c r="DF869" s="0" t="s">
        <v>155</v>
      </c>
      <c r="DI869" s="0" t="s">
        <v>155</v>
      </c>
      <c r="DJ869" s="0" t="s">
        <v>144</v>
      </c>
      <c r="DL869" s="0" t="s">
        <v>155</v>
      </c>
      <c r="DN869" s="0" t="s">
        <v>155</v>
      </c>
      <c r="DO869" s="0" t="s">
        <v>144</v>
      </c>
      <c r="DR869" s="0" t="s">
        <v>155</v>
      </c>
      <c r="DS869" s="0" t="s">
        <v>144</v>
      </c>
      <c r="DU869" s="0" t="s">
        <v>155</v>
      </c>
      <c r="DW869" s="0" t="s">
        <v>144</v>
      </c>
      <c r="DX869" s="0" t="s">
        <v>155</v>
      </c>
      <c r="EA869" s="0" t="s">
        <v>155</v>
      </c>
      <c r="EF869" s="0" t="s">
        <v>155</v>
      </c>
    </row>
    <row r="870" customFormat="false" ht="13.8" hidden="false" customHeight="false" outlineLevel="0" collapsed="false">
      <c r="A870" s="0" t="s">
        <v>4322</v>
      </c>
      <c r="B870" s="0" t="n">
        <v>78</v>
      </c>
      <c r="C870" s="0" t="n">
        <v>10434</v>
      </c>
      <c r="D870" s="0" t="s">
        <v>1870</v>
      </c>
      <c r="E870" s="0" t="s">
        <v>1193</v>
      </c>
      <c r="F870" s="0" t="str">
        <f aca="false">CONCATENATE(D870," ",LEFT(H870,4),"T=",AW870,"D=",AX870,"R=",AY870,"M=",AZ870,"L=",BA870,"B=",BB870)</f>
        <v>CLARK T=48D=11R=5M=3L=8B=1</v>
      </c>
      <c r="G870" s="0" t="s">
        <v>4323</v>
      </c>
      <c r="I870" s="0" t="s">
        <v>4324</v>
      </c>
      <c r="J870" s="0" t="s">
        <v>4325</v>
      </c>
      <c r="K870" s="0" t="s">
        <v>143</v>
      </c>
      <c r="L870" s="0" t="s">
        <v>217</v>
      </c>
      <c r="M870" s="0" t="str">
        <f aca="false">RIGHT(N870,LEN(N870)-FIND(" ",N870))</f>
        <v>ADELAIDE AVE NE</v>
      </c>
      <c r="N870" s="0" t="s">
        <v>4326</v>
      </c>
      <c r="P870" s="0" t="s">
        <v>147</v>
      </c>
      <c r="Q870" s="0" t="s">
        <v>148</v>
      </c>
      <c r="R870" s="0" t="n">
        <v>44483</v>
      </c>
      <c r="AD870" s="0" t="s">
        <v>149</v>
      </c>
      <c r="AE870" s="0" t="s">
        <v>150</v>
      </c>
      <c r="AF870" s="0" t="s">
        <v>151</v>
      </c>
      <c r="AH870" s="0" t="n">
        <v>14</v>
      </c>
      <c r="AI870" s="0" t="n">
        <v>11</v>
      </c>
      <c r="AN870" s="0" t="s">
        <v>147</v>
      </c>
      <c r="AO870" s="0" t="s">
        <v>1368</v>
      </c>
      <c r="AP870" s="0" t="s">
        <v>1369</v>
      </c>
      <c r="AQ870" s="0" t="n">
        <v>9</v>
      </c>
      <c r="AR870" s="0" t="n">
        <v>64</v>
      </c>
      <c r="AS870" s="0" t="n">
        <v>32</v>
      </c>
      <c r="AV870" s="0" t="s">
        <v>202</v>
      </c>
      <c r="AW870" s="0" t="n">
        <f aca="false">COUNTA($BC870:$EG870)</f>
        <v>48</v>
      </c>
      <c r="AX870" s="0" t="n">
        <f aca="false">COUNTIF($BC870:$EG870,"D")</f>
        <v>11</v>
      </c>
      <c r="AY870" s="0" t="n">
        <f aca="false">COUNTIF($BC870:$EG870,"R")</f>
        <v>5</v>
      </c>
      <c r="AZ870" s="2" t="n">
        <f aca="false">COUNTIF(DW870,"D")+COUNTIF(DO870,"D")+COUNTIF(DJ870,"D")+COUNTIF(DD870,"D")</f>
        <v>3</v>
      </c>
      <c r="BA870" s="0" t="n">
        <f aca="false">IF(DH870&lt;&gt;"",1,0)+IF(DI870&lt;&gt;"",1,0)+IF(DK870&lt;&gt;"",1,0)+IF(DM870&lt;&gt;"",1,0)+IF(DN870&lt;&gt;"",1,0)+IF(DO870&lt;&gt;"",1,0)+IF(DQ870&lt;&gt;"",1,0)+IF(DR870&lt;&gt;"",1,0)+IF(DT870&lt;&gt;"",1,0)+IF(DU870&lt;&gt;"",1,0)+IF(DV870&lt;&gt;"",1,0)+IF(DW870&lt;&gt;"",1,0)+IF(DX870&lt;&gt;"",1,0)+IF(DZ870&lt;&gt;"",1,0)+IF(EA870&lt;&gt;"",1,0)+IF(EB870&lt;&gt;"",1,0)+IF(EE870&lt;&gt;"",1,0)</f>
        <v>8</v>
      </c>
      <c r="BB870" s="0" t="n">
        <f aca="false">IF(AND(AV870&gt;0, AW870&gt;0),1,0)</f>
        <v>1</v>
      </c>
      <c r="BC870" s="0" t="s">
        <v>155</v>
      </c>
      <c r="BD870" s="0" t="s">
        <v>155</v>
      </c>
      <c r="BE870" s="0" t="s">
        <v>155</v>
      </c>
      <c r="BF870" s="0" t="s">
        <v>155</v>
      </c>
      <c r="BG870" s="0" t="s">
        <v>155</v>
      </c>
      <c r="BH870" s="0" t="s">
        <v>155</v>
      </c>
      <c r="BI870" s="0" t="s">
        <v>155</v>
      </c>
      <c r="BJ870" s="0" t="s">
        <v>155</v>
      </c>
      <c r="BK870" s="0" t="s">
        <v>155</v>
      </c>
      <c r="BL870" s="0" t="s">
        <v>155</v>
      </c>
      <c r="BP870" s="0" t="s">
        <v>155</v>
      </c>
      <c r="BR870" s="0" t="s">
        <v>155</v>
      </c>
      <c r="BS870" s="0" t="s">
        <v>155</v>
      </c>
      <c r="BV870" s="0" t="s">
        <v>155</v>
      </c>
      <c r="BY870" s="0" t="s">
        <v>144</v>
      </c>
      <c r="CA870" s="0" t="s">
        <v>155</v>
      </c>
      <c r="CC870" s="0" t="s">
        <v>144</v>
      </c>
      <c r="CG870" s="0" t="s">
        <v>155</v>
      </c>
      <c r="CH870" s="0" t="s">
        <v>217</v>
      </c>
      <c r="CK870" s="0" t="s">
        <v>155</v>
      </c>
      <c r="CL870" s="0" t="s">
        <v>144</v>
      </c>
      <c r="CN870" s="0" t="s">
        <v>155</v>
      </c>
      <c r="CO870" s="0" t="s">
        <v>217</v>
      </c>
      <c r="CP870" s="0" t="s">
        <v>155</v>
      </c>
      <c r="CQ870" s="0" t="s">
        <v>144</v>
      </c>
      <c r="CT870" s="0" t="s">
        <v>155</v>
      </c>
      <c r="CU870" s="0" t="s">
        <v>144</v>
      </c>
      <c r="CV870" s="0" t="s">
        <v>155</v>
      </c>
      <c r="CW870" s="0" t="s">
        <v>144</v>
      </c>
      <c r="CY870" s="0" t="s">
        <v>155</v>
      </c>
      <c r="CZ870" s="0" t="s">
        <v>217</v>
      </c>
      <c r="DC870" s="0" t="s">
        <v>155</v>
      </c>
      <c r="DD870" s="0" t="s">
        <v>144</v>
      </c>
      <c r="DF870" s="0" t="s">
        <v>155</v>
      </c>
      <c r="DG870" s="0" t="s">
        <v>217</v>
      </c>
      <c r="DI870" s="0" t="s">
        <v>155</v>
      </c>
      <c r="DJ870" s="0" t="s">
        <v>144</v>
      </c>
      <c r="DL870" s="0" t="s">
        <v>155</v>
      </c>
      <c r="DM870" s="0" t="s">
        <v>144</v>
      </c>
      <c r="DN870" s="0" t="s">
        <v>155</v>
      </c>
      <c r="DR870" s="0" t="s">
        <v>155</v>
      </c>
      <c r="DS870" s="0" t="s">
        <v>144</v>
      </c>
      <c r="DU870" s="0" t="s">
        <v>155</v>
      </c>
      <c r="DW870" s="0" t="s">
        <v>144</v>
      </c>
      <c r="DX870" s="0" t="s">
        <v>155</v>
      </c>
      <c r="EA870" s="0" t="s">
        <v>155</v>
      </c>
      <c r="ED870" s="0" t="s">
        <v>217</v>
      </c>
      <c r="EF870" s="0" t="s">
        <v>155</v>
      </c>
    </row>
    <row r="871" customFormat="false" ht="13.8" hidden="false" customHeight="false" outlineLevel="0" collapsed="false">
      <c r="A871" s="0" t="s">
        <v>4327</v>
      </c>
      <c r="B871" s="0" t="n">
        <v>78</v>
      </c>
      <c r="C871" s="0" t="n">
        <v>352806</v>
      </c>
      <c r="D871" s="0" t="s">
        <v>4328</v>
      </c>
      <c r="E871" s="0" t="s">
        <v>4329</v>
      </c>
      <c r="F871" s="0" t="str">
        <f aca="false">CONCATENATE(D871," ",LEFT(H871,4),"T=",AW871,"D=",AX871,"R=",AY871,"M=",AZ871,"L=",BA871,"B=",BB871)</f>
        <v>CLOUSER T=33D=11R=4M=3L=8B=1</v>
      </c>
      <c r="G871" s="0" t="s">
        <v>511</v>
      </c>
      <c r="I871" s="0" t="s">
        <v>1979</v>
      </c>
      <c r="J871" s="0" t="s">
        <v>4330</v>
      </c>
      <c r="K871" s="0" t="s">
        <v>143</v>
      </c>
      <c r="L871" s="0" t="s">
        <v>144</v>
      </c>
      <c r="M871" s="0" t="str">
        <f aca="false">RIGHT(N871,LEN(N871)-FIND(" ",N871))</f>
        <v>W MARKET ST</v>
      </c>
      <c r="N871" s="0" t="s">
        <v>4331</v>
      </c>
      <c r="P871" s="0" t="s">
        <v>147</v>
      </c>
      <c r="Q871" s="0" t="s">
        <v>148</v>
      </c>
      <c r="R871" s="0" t="n">
        <v>44481</v>
      </c>
      <c r="AD871" s="0" t="s">
        <v>149</v>
      </c>
      <c r="AE871" s="0" t="s">
        <v>150</v>
      </c>
      <c r="AF871" s="0" t="s">
        <v>151</v>
      </c>
      <c r="AH871" s="0" t="n">
        <v>14</v>
      </c>
      <c r="AI871" s="0" t="n">
        <v>11</v>
      </c>
      <c r="AN871" s="0" t="s">
        <v>147</v>
      </c>
      <c r="AO871" s="0" t="s">
        <v>2800</v>
      </c>
      <c r="AP871" s="0" t="s">
        <v>2801</v>
      </c>
      <c r="AQ871" s="0" t="n">
        <v>9</v>
      </c>
      <c r="AR871" s="0" t="n">
        <v>64</v>
      </c>
      <c r="AS871" s="0" t="n">
        <v>32</v>
      </c>
      <c r="AV871" s="0" t="s">
        <v>2802</v>
      </c>
      <c r="AW871" s="0" t="n">
        <f aca="false">COUNTA($BC871:$EG871)</f>
        <v>33</v>
      </c>
      <c r="AX871" s="0" t="n">
        <f aca="false">COUNTIF($BC871:$EG871,"D")</f>
        <v>11</v>
      </c>
      <c r="AY871" s="0" t="n">
        <f aca="false">COUNTIF($BC871:$EG871,"R")</f>
        <v>4</v>
      </c>
      <c r="AZ871" s="2" t="n">
        <f aca="false">COUNTIF(DW871,"D")+COUNTIF(DO871,"D")+COUNTIF(DJ871,"D")+COUNTIF(DD871,"D")</f>
        <v>3</v>
      </c>
      <c r="BA871" s="0" t="n">
        <f aca="false">IF(DH871&lt;&gt;"",1,0)+IF(DI871&lt;&gt;"",1,0)+IF(DK871&lt;&gt;"",1,0)+IF(DM871&lt;&gt;"",1,0)+IF(DN871&lt;&gt;"",1,0)+IF(DO871&lt;&gt;"",1,0)+IF(DQ871&lt;&gt;"",1,0)+IF(DR871&lt;&gt;"",1,0)+IF(DT871&lt;&gt;"",1,0)+IF(DU871&lt;&gt;"",1,0)+IF(DV871&lt;&gt;"",1,0)+IF(DW871&lt;&gt;"",1,0)+IF(DX871&lt;&gt;"",1,0)+IF(DZ871&lt;&gt;"",1,0)+IF(EA871&lt;&gt;"",1,0)+IF(EB871&lt;&gt;"",1,0)+IF(EE871&lt;&gt;"",1,0)</f>
        <v>8</v>
      </c>
      <c r="BB871" s="0" t="n">
        <f aca="false">IF(AND(AV871&gt;0, AW871&gt;0),1,0)</f>
        <v>1</v>
      </c>
      <c r="BV871" s="0" t="s">
        <v>155</v>
      </c>
      <c r="BY871" s="0" t="s">
        <v>144</v>
      </c>
      <c r="CA871" s="0" t="s">
        <v>155</v>
      </c>
      <c r="CG871" s="0" t="s">
        <v>155</v>
      </c>
      <c r="CH871" s="0" t="s">
        <v>144</v>
      </c>
      <c r="CK871" s="0" t="s">
        <v>155</v>
      </c>
      <c r="CL871" s="0" t="s">
        <v>144</v>
      </c>
      <c r="CN871" s="0" t="s">
        <v>155</v>
      </c>
      <c r="CO871" s="0" t="s">
        <v>217</v>
      </c>
      <c r="CP871" s="0" t="s">
        <v>155</v>
      </c>
      <c r="CT871" s="0" t="s">
        <v>155</v>
      </c>
      <c r="CU871" s="0" t="s">
        <v>217</v>
      </c>
      <c r="CV871" s="0" t="s">
        <v>155</v>
      </c>
      <c r="CW871" s="0" t="s">
        <v>144</v>
      </c>
      <c r="CY871" s="0" t="s">
        <v>155</v>
      </c>
      <c r="CZ871" s="0" t="s">
        <v>217</v>
      </c>
      <c r="DC871" s="0" t="s">
        <v>155</v>
      </c>
      <c r="DD871" s="0" t="s">
        <v>144</v>
      </c>
      <c r="DF871" s="0" t="s">
        <v>155</v>
      </c>
      <c r="DG871" s="0" t="s">
        <v>217</v>
      </c>
      <c r="DI871" s="0" t="s">
        <v>155</v>
      </c>
      <c r="DJ871" s="0" t="s">
        <v>144</v>
      </c>
      <c r="DL871" s="0" t="s">
        <v>155</v>
      </c>
      <c r="DM871" s="0" t="s">
        <v>144</v>
      </c>
      <c r="DN871" s="0" t="s">
        <v>155</v>
      </c>
      <c r="DS871" s="0" t="s">
        <v>144</v>
      </c>
      <c r="DT871" s="0" t="s">
        <v>144</v>
      </c>
      <c r="DU871" s="0" t="s">
        <v>155</v>
      </c>
      <c r="DW871" s="0" t="s">
        <v>144</v>
      </c>
      <c r="DX871" s="0" t="s">
        <v>155</v>
      </c>
      <c r="EA871" s="0" t="s">
        <v>155</v>
      </c>
      <c r="ED871" s="0" t="s">
        <v>144</v>
      </c>
      <c r="EF871" s="0" t="s">
        <v>155</v>
      </c>
    </row>
    <row r="872" customFormat="false" ht="13.8" hidden="false" customHeight="false" outlineLevel="0" collapsed="false">
      <c r="A872" s="0" t="s">
        <v>4332</v>
      </c>
      <c r="B872" s="0" t="n">
        <v>78</v>
      </c>
      <c r="C872" s="0" t="n">
        <v>323193</v>
      </c>
      <c r="D872" s="0" t="s">
        <v>2486</v>
      </c>
      <c r="E872" s="0" t="s">
        <v>806</v>
      </c>
      <c r="F872" s="0" t="str">
        <f aca="false">CONCATENATE(D872," ",LEFT(H872,4),"T=",AW872,"D=",AX872,"R=",AY872,"M=",AZ872,"L=",BA872,"B=",BB872)</f>
        <v>COLEMAN T=27D=9R=0M=3L=8B=1</v>
      </c>
      <c r="G872" s="0" t="s">
        <v>159</v>
      </c>
      <c r="I872" s="0" t="s">
        <v>1165</v>
      </c>
      <c r="J872" s="0" t="s">
        <v>4333</v>
      </c>
      <c r="K872" s="0" t="s">
        <v>143</v>
      </c>
      <c r="L872" s="0" t="s">
        <v>144</v>
      </c>
      <c r="M872" s="0" t="str">
        <f aca="false">RIGHT(N872,LEN(N872)-FIND(" ",N872))</f>
        <v>HIGHLAND AVE SW</v>
      </c>
      <c r="N872" s="0" t="s">
        <v>4334</v>
      </c>
      <c r="P872" s="0" t="s">
        <v>147</v>
      </c>
      <c r="Q872" s="0" t="s">
        <v>148</v>
      </c>
      <c r="R872" s="0" t="n">
        <v>44485</v>
      </c>
      <c r="AD872" s="0" t="s">
        <v>149</v>
      </c>
      <c r="AE872" s="0" t="s">
        <v>150</v>
      </c>
      <c r="AF872" s="0" t="s">
        <v>151</v>
      </c>
      <c r="AH872" s="0" t="n">
        <v>14</v>
      </c>
      <c r="AI872" s="0" t="n">
        <v>11</v>
      </c>
      <c r="AN872" s="0" t="s">
        <v>147</v>
      </c>
      <c r="AO872" s="0" t="s">
        <v>301</v>
      </c>
      <c r="AP872" s="0" t="s">
        <v>302</v>
      </c>
      <c r="AQ872" s="0" t="n">
        <v>9</v>
      </c>
      <c r="AR872" s="0" t="n">
        <v>64</v>
      </c>
      <c r="AS872" s="0" t="n">
        <v>32</v>
      </c>
      <c r="AV872" s="0" t="s">
        <v>154</v>
      </c>
      <c r="AW872" s="0" t="n">
        <f aca="false">COUNTA($BC872:$EG872)</f>
        <v>27</v>
      </c>
      <c r="AX872" s="0" t="n">
        <f aca="false">COUNTIF($BC872:$EG872,"D")</f>
        <v>9</v>
      </c>
      <c r="AY872" s="0" t="n">
        <f aca="false">COUNTIF($BC872:$EG872,"R")</f>
        <v>0</v>
      </c>
      <c r="AZ872" s="2" t="n">
        <f aca="false">COUNTIF(DW872,"D")+COUNTIF(DO872,"D")+COUNTIF(DJ872,"D")+COUNTIF(DD872,"D")</f>
        <v>3</v>
      </c>
      <c r="BA872" s="0" t="n">
        <f aca="false">IF(DH872&lt;&gt;"",1,0)+IF(DI872&lt;&gt;"",1,0)+IF(DK872&lt;&gt;"",1,0)+IF(DM872&lt;&gt;"",1,0)+IF(DN872&lt;&gt;"",1,0)+IF(DO872&lt;&gt;"",1,0)+IF(DQ872&lt;&gt;"",1,0)+IF(DR872&lt;&gt;"",1,0)+IF(DT872&lt;&gt;"",1,0)+IF(DU872&lt;&gt;"",1,0)+IF(DV872&lt;&gt;"",1,0)+IF(DW872&lt;&gt;"",1,0)+IF(DX872&lt;&gt;"",1,0)+IF(DZ872&lt;&gt;"",1,0)+IF(EA872&lt;&gt;"",1,0)+IF(EB872&lt;&gt;"",1,0)+IF(EE872&lt;&gt;"",1,0)</f>
        <v>8</v>
      </c>
      <c r="BB872" s="0" t="n">
        <f aca="false">IF(AND(AV872&gt;0, AW872&gt;0),1,0)</f>
        <v>1</v>
      </c>
      <c r="BL872" s="0" t="s">
        <v>155</v>
      </c>
      <c r="BY872" s="0" t="s">
        <v>144</v>
      </c>
      <c r="CA872" s="0" t="s">
        <v>155</v>
      </c>
      <c r="CG872" s="0" t="s">
        <v>155</v>
      </c>
      <c r="CK872" s="0" t="s">
        <v>155</v>
      </c>
      <c r="CL872" s="0" t="s">
        <v>144</v>
      </c>
      <c r="CN872" s="0" t="s">
        <v>155</v>
      </c>
      <c r="CP872" s="0" t="s">
        <v>155</v>
      </c>
      <c r="CU872" s="0" t="s">
        <v>144</v>
      </c>
      <c r="CV872" s="0" t="s">
        <v>155</v>
      </c>
      <c r="CW872" s="0" t="s">
        <v>144</v>
      </c>
      <c r="CY872" s="0" t="s">
        <v>155</v>
      </c>
      <c r="DC872" s="0" t="s">
        <v>155</v>
      </c>
      <c r="DD872" s="0" t="s">
        <v>144</v>
      </c>
      <c r="DF872" s="0" t="s">
        <v>155</v>
      </c>
      <c r="DG872" s="0" t="s">
        <v>144</v>
      </c>
      <c r="DI872" s="0" t="s">
        <v>155</v>
      </c>
      <c r="DL872" s="0" t="s">
        <v>155</v>
      </c>
      <c r="DN872" s="0" t="s">
        <v>155</v>
      </c>
      <c r="DO872" s="0" t="s">
        <v>144</v>
      </c>
      <c r="DR872" s="0" t="s">
        <v>155</v>
      </c>
      <c r="DS872" s="0" t="s">
        <v>144</v>
      </c>
      <c r="DU872" s="0" t="s">
        <v>155</v>
      </c>
      <c r="DW872" s="0" t="s">
        <v>144</v>
      </c>
      <c r="DX872" s="0" t="s">
        <v>155</v>
      </c>
      <c r="EA872" s="0" t="s">
        <v>155</v>
      </c>
      <c r="EF872" s="0" t="s">
        <v>155</v>
      </c>
    </row>
    <row r="873" customFormat="false" ht="13.8" hidden="false" customHeight="false" outlineLevel="0" collapsed="false">
      <c r="A873" s="0" t="s">
        <v>4335</v>
      </c>
      <c r="B873" s="0" t="n">
        <v>78</v>
      </c>
      <c r="C873" s="0" t="n">
        <v>154688</v>
      </c>
      <c r="D873" s="0" t="s">
        <v>4336</v>
      </c>
      <c r="E873" s="0" t="s">
        <v>4337</v>
      </c>
      <c r="F873" s="0" t="str">
        <f aca="false">CONCATENATE(D873," ",LEFT(H873,4),"T=",AW873,"D=",AX873,"R=",AY873,"M=",AZ873,"L=",BA873,"B=",BB873)</f>
        <v>CRAWLEY T=44D=14R=0M=3L=8B=1</v>
      </c>
      <c r="G873" s="0" t="s">
        <v>281</v>
      </c>
      <c r="I873" s="0" t="s">
        <v>4338</v>
      </c>
      <c r="J873" s="0" t="s">
        <v>4339</v>
      </c>
      <c r="K873" s="0" t="s">
        <v>143</v>
      </c>
      <c r="L873" s="0" t="s">
        <v>144</v>
      </c>
      <c r="M873" s="0" t="str">
        <f aca="false">RIGHT(N873,LEN(N873)-FIND(" ",N873))</f>
        <v>WESTWOOD DR NW</v>
      </c>
      <c r="N873" s="0" t="s">
        <v>4340</v>
      </c>
      <c r="P873" s="0" t="s">
        <v>147</v>
      </c>
      <c r="Q873" s="0" t="s">
        <v>148</v>
      </c>
      <c r="R873" s="0" t="n">
        <v>44485</v>
      </c>
      <c r="AD873" s="0" t="s">
        <v>149</v>
      </c>
      <c r="AE873" s="0" t="s">
        <v>150</v>
      </c>
      <c r="AF873" s="0" t="s">
        <v>151</v>
      </c>
      <c r="AH873" s="0" t="n">
        <v>14</v>
      </c>
      <c r="AI873" s="0" t="n">
        <v>11</v>
      </c>
      <c r="AN873" s="0" t="s">
        <v>147</v>
      </c>
      <c r="AO873" s="0" t="s">
        <v>344</v>
      </c>
      <c r="AP873" s="0" t="s">
        <v>345</v>
      </c>
      <c r="AQ873" s="0" t="n">
        <v>9</v>
      </c>
      <c r="AR873" s="0" t="n">
        <v>64</v>
      </c>
      <c r="AS873" s="0" t="n">
        <v>32</v>
      </c>
      <c r="AV873" s="0" t="s">
        <v>223</v>
      </c>
      <c r="AW873" s="0" t="n">
        <f aca="false">COUNTA($BC873:$EG873)</f>
        <v>44</v>
      </c>
      <c r="AX873" s="0" t="n">
        <f aca="false">COUNTIF($BC873:$EG873,"D")</f>
        <v>14</v>
      </c>
      <c r="AY873" s="0" t="n">
        <f aca="false">COUNTIF($BC873:$EG873,"R")</f>
        <v>0</v>
      </c>
      <c r="AZ873" s="2" t="n">
        <f aca="false">COUNTIF(DW873,"D")+COUNTIF(DO873,"D")+COUNTIF(DJ873,"D")+COUNTIF(DD873,"D")</f>
        <v>3</v>
      </c>
      <c r="BA873" s="0" t="n">
        <f aca="false">IF(DH873&lt;&gt;"",1,0)+IF(DI873&lt;&gt;"",1,0)+IF(DK873&lt;&gt;"",1,0)+IF(DM873&lt;&gt;"",1,0)+IF(DN873&lt;&gt;"",1,0)+IF(DO873&lt;&gt;"",1,0)+IF(DQ873&lt;&gt;"",1,0)+IF(DR873&lt;&gt;"",1,0)+IF(DT873&lt;&gt;"",1,0)+IF(DU873&lt;&gt;"",1,0)+IF(DV873&lt;&gt;"",1,0)+IF(DW873&lt;&gt;"",1,0)+IF(DX873&lt;&gt;"",1,0)+IF(DZ873&lt;&gt;"",1,0)+IF(EA873&lt;&gt;"",1,0)+IF(EB873&lt;&gt;"",1,0)+IF(EE873&lt;&gt;"",1,0)</f>
        <v>8</v>
      </c>
      <c r="BB873" s="0" t="n">
        <f aca="false">IF(AND(AV873&gt;0, AW873&gt;0),1,0)</f>
        <v>1</v>
      </c>
      <c r="BC873" s="0" t="s">
        <v>155</v>
      </c>
      <c r="BD873" s="0" t="s">
        <v>155</v>
      </c>
      <c r="BE873" s="0" t="s">
        <v>155</v>
      </c>
      <c r="BF873" s="0" t="s">
        <v>155</v>
      </c>
      <c r="BG873" s="0" t="s">
        <v>155</v>
      </c>
      <c r="BH873" s="0" t="s">
        <v>155</v>
      </c>
      <c r="BI873" s="0" t="s">
        <v>155</v>
      </c>
      <c r="BJ873" s="0" t="s">
        <v>155</v>
      </c>
      <c r="BL873" s="0" t="s">
        <v>155</v>
      </c>
      <c r="BP873" s="0" t="s">
        <v>155</v>
      </c>
      <c r="BR873" s="0" t="s">
        <v>155</v>
      </c>
      <c r="BS873" s="0" t="s">
        <v>155</v>
      </c>
      <c r="BV873" s="0" t="s">
        <v>155</v>
      </c>
      <c r="BY873" s="0" t="s">
        <v>144</v>
      </c>
      <c r="CA873" s="0" t="s">
        <v>155</v>
      </c>
      <c r="CG873" s="0" t="s">
        <v>155</v>
      </c>
      <c r="CK873" s="0" t="s">
        <v>155</v>
      </c>
      <c r="CL873" s="0" t="s">
        <v>144</v>
      </c>
      <c r="CN873" s="0" t="s">
        <v>155</v>
      </c>
      <c r="CO873" s="0" t="s">
        <v>144</v>
      </c>
      <c r="CP873" s="0" t="s">
        <v>155</v>
      </c>
      <c r="CT873" s="0" t="s">
        <v>155</v>
      </c>
      <c r="CU873" s="0" t="s">
        <v>144</v>
      </c>
      <c r="CV873" s="0" t="s">
        <v>155</v>
      </c>
      <c r="CW873" s="0" t="s">
        <v>144</v>
      </c>
      <c r="CY873" s="0" t="s">
        <v>155</v>
      </c>
      <c r="CZ873" s="0" t="s">
        <v>144</v>
      </c>
      <c r="DC873" s="0" t="s">
        <v>155</v>
      </c>
      <c r="DD873" s="0" t="s">
        <v>144</v>
      </c>
      <c r="DF873" s="0" t="s">
        <v>155</v>
      </c>
      <c r="DG873" s="0" t="s">
        <v>144</v>
      </c>
      <c r="DI873" s="0" t="s">
        <v>155</v>
      </c>
      <c r="DJ873" s="0" t="s">
        <v>144</v>
      </c>
      <c r="DL873" s="0" t="s">
        <v>155</v>
      </c>
      <c r="DM873" s="0" t="s">
        <v>144</v>
      </c>
      <c r="DN873" s="0" t="s">
        <v>155</v>
      </c>
      <c r="DS873" s="0" t="s">
        <v>144</v>
      </c>
      <c r="DT873" s="0" t="s">
        <v>144</v>
      </c>
      <c r="DU873" s="0" t="s">
        <v>155</v>
      </c>
      <c r="DW873" s="0" t="s">
        <v>144</v>
      </c>
      <c r="DX873" s="0" t="s">
        <v>155</v>
      </c>
      <c r="EA873" s="0" t="s">
        <v>155</v>
      </c>
      <c r="ED873" s="0" t="s">
        <v>144</v>
      </c>
      <c r="EF873" s="0" t="s">
        <v>155</v>
      </c>
    </row>
    <row r="874" customFormat="false" ht="13.8" hidden="false" customHeight="false" outlineLevel="0" collapsed="false">
      <c r="A874" s="0" t="s">
        <v>4341</v>
      </c>
      <c r="B874" s="0" t="n">
        <v>78</v>
      </c>
      <c r="C874" s="0" t="n">
        <v>127859</v>
      </c>
      <c r="D874" s="0" t="s">
        <v>2131</v>
      </c>
      <c r="E874" s="0" t="s">
        <v>638</v>
      </c>
      <c r="F874" s="0" t="str">
        <f aca="false">CONCATENATE(D874," ",LEFT(H874,4),"T=",AW874,"D=",AX874,"R=",AY874,"M=",AZ874,"L=",BA874,"B=",BB874)</f>
        <v>CUNNINGHAM T=41D=12R=0M=3L=8B=1</v>
      </c>
      <c r="I874" s="0" t="s">
        <v>4342</v>
      </c>
      <c r="J874" s="0" t="s">
        <v>1644</v>
      </c>
      <c r="K874" s="0" t="s">
        <v>143</v>
      </c>
      <c r="L874" s="0" t="s">
        <v>144</v>
      </c>
      <c r="M874" s="0" t="str">
        <f aca="false">RIGHT(N874,LEN(N874)-FIND(" ",N874))</f>
        <v>SOUTHERN BLVD NW</v>
      </c>
      <c r="N874" s="0" t="s">
        <v>4343</v>
      </c>
      <c r="P874" s="0" t="s">
        <v>147</v>
      </c>
      <c r="Q874" s="0" t="s">
        <v>148</v>
      </c>
      <c r="R874" s="0" t="n">
        <v>44485</v>
      </c>
      <c r="S874" s="0" t="n">
        <v>2246</v>
      </c>
      <c r="AD874" s="0" t="s">
        <v>149</v>
      </c>
      <c r="AE874" s="0" t="s">
        <v>150</v>
      </c>
      <c r="AF874" s="0" t="s">
        <v>151</v>
      </c>
      <c r="AH874" s="0" t="n">
        <v>14</v>
      </c>
      <c r="AI874" s="0" t="n">
        <v>11</v>
      </c>
      <c r="AN874" s="0" t="s">
        <v>147</v>
      </c>
      <c r="AO874" s="0" t="s">
        <v>396</v>
      </c>
      <c r="AP874" s="0" t="s">
        <v>397</v>
      </c>
      <c r="AQ874" s="0" t="n">
        <v>9</v>
      </c>
      <c r="AR874" s="0" t="n">
        <v>64</v>
      </c>
      <c r="AS874" s="0" t="n">
        <v>32</v>
      </c>
      <c r="AV874" s="0" t="s">
        <v>182</v>
      </c>
      <c r="AW874" s="0" t="n">
        <f aca="false">COUNTA($BC874:$EG874)</f>
        <v>41</v>
      </c>
      <c r="AX874" s="0" t="n">
        <f aca="false">COUNTIF($BC874:$EG874,"D")</f>
        <v>12</v>
      </c>
      <c r="AY874" s="0" t="n">
        <f aca="false">COUNTIF($BC874:$EG874,"R")</f>
        <v>0</v>
      </c>
      <c r="AZ874" s="2" t="n">
        <f aca="false">COUNTIF(DW874,"D")+COUNTIF(DO874,"D")+COUNTIF(DJ874,"D")+COUNTIF(DD874,"D")</f>
        <v>3</v>
      </c>
      <c r="BA874" s="0" t="n">
        <f aca="false">IF(DH874&lt;&gt;"",1,0)+IF(DI874&lt;&gt;"",1,0)+IF(DK874&lt;&gt;"",1,0)+IF(DM874&lt;&gt;"",1,0)+IF(DN874&lt;&gt;"",1,0)+IF(DO874&lt;&gt;"",1,0)+IF(DQ874&lt;&gt;"",1,0)+IF(DR874&lt;&gt;"",1,0)+IF(DT874&lt;&gt;"",1,0)+IF(DU874&lt;&gt;"",1,0)+IF(DV874&lt;&gt;"",1,0)+IF(DW874&lt;&gt;"",1,0)+IF(DX874&lt;&gt;"",1,0)+IF(DZ874&lt;&gt;"",1,0)+IF(EA874&lt;&gt;"",1,0)+IF(EB874&lt;&gt;"",1,0)+IF(EE874&lt;&gt;"",1,0)</f>
        <v>8</v>
      </c>
      <c r="BB874" s="0" t="n">
        <f aca="false">IF(AND(AV874&gt;0, AW874&gt;0),1,0)</f>
        <v>1</v>
      </c>
      <c r="BC874" s="0" t="s">
        <v>155</v>
      </c>
      <c r="BD874" s="0" t="s">
        <v>155</v>
      </c>
      <c r="BE874" s="0" t="s">
        <v>155</v>
      </c>
      <c r="BG874" s="0" t="s">
        <v>155</v>
      </c>
      <c r="BH874" s="0" t="s">
        <v>155</v>
      </c>
      <c r="BI874" s="0" t="s">
        <v>155</v>
      </c>
      <c r="BJ874" s="0" t="s">
        <v>155</v>
      </c>
      <c r="BL874" s="0" t="s">
        <v>155</v>
      </c>
      <c r="BP874" s="0" t="s">
        <v>155</v>
      </c>
      <c r="BS874" s="0" t="s">
        <v>155</v>
      </c>
      <c r="BV874" s="0" t="s">
        <v>155</v>
      </c>
      <c r="BY874" s="0" t="s">
        <v>144</v>
      </c>
      <c r="CA874" s="0" t="s">
        <v>155</v>
      </c>
      <c r="CG874" s="0" t="s">
        <v>155</v>
      </c>
      <c r="CK874" s="0" t="s">
        <v>155</v>
      </c>
      <c r="CL874" s="0" t="s">
        <v>144</v>
      </c>
      <c r="CN874" s="0" t="s">
        <v>155</v>
      </c>
      <c r="CO874" s="0" t="s">
        <v>144</v>
      </c>
      <c r="CP874" s="0" t="s">
        <v>155</v>
      </c>
      <c r="CT874" s="0" t="s">
        <v>155</v>
      </c>
      <c r="CU874" s="0" t="s">
        <v>144</v>
      </c>
      <c r="CV874" s="0" t="s">
        <v>155</v>
      </c>
      <c r="CY874" s="0" t="s">
        <v>155</v>
      </c>
      <c r="CZ874" s="0" t="s">
        <v>144</v>
      </c>
      <c r="DC874" s="0" t="s">
        <v>155</v>
      </c>
      <c r="DD874" s="0" t="s">
        <v>144</v>
      </c>
      <c r="DF874" s="0" t="s">
        <v>155</v>
      </c>
      <c r="DG874" s="0" t="s">
        <v>144</v>
      </c>
      <c r="DI874" s="0" t="s">
        <v>155</v>
      </c>
      <c r="DJ874" s="0" t="s">
        <v>144</v>
      </c>
      <c r="DL874" s="0" t="s">
        <v>155</v>
      </c>
      <c r="DN874" s="0" t="s">
        <v>155</v>
      </c>
      <c r="DR874" s="0" t="s">
        <v>155</v>
      </c>
      <c r="DS874" s="0" t="s">
        <v>144</v>
      </c>
      <c r="DT874" s="0" t="s">
        <v>144</v>
      </c>
      <c r="DU874" s="0" t="s">
        <v>155</v>
      </c>
      <c r="DW874" s="0" t="s">
        <v>144</v>
      </c>
      <c r="DX874" s="0" t="s">
        <v>155</v>
      </c>
      <c r="EA874" s="0" t="s">
        <v>155</v>
      </c>
      <c r="ED874" s="0" t="s">
        <v>144</v>
      </c>
      <c r="EF874" s="0" t="s">
        <v>155</v>
      </c>
    </row>
    <row r="875" customFormat="false" ht="13.8" hidden="false" customHeight="false" outlineLevel="0" collapsed="false">
      <c r="A875" s="0" t="s">
        <v>4344</v>
      </c>
      <c r="B875" s="0" t="n">
        <v>78</v>
      </c>
      <c r="C875" s="0" t="n">
        <v>16555</v>
      </c>
      <c r="D875" s="0" t="s">
        <v>4345</v>
      </c>
      <c r="E875" s="0" t="s">
        <v>880</v>
      </c>
      <c r="F875" s="0" t="str">
        <f aca="false">CONCATENATE(D875," ",LEFT(H875,4),"T=",AW875,"D=",AX875,"R=",AY875,"M=",AZ875,"L=",BA875,"B=",BB875)</f>
        <v>DECAVITCH T=45D=14R=0M=3L=8B=1</v>
      </c>
      <c r="G875" s="0" t="s">
        <v>424</v>
      </c>
      <c r="I875" s="0" t="s">
        <v>4346</v>
      </c>
      <c r="J875" s="0" t="s">
        <v>4347</v>
      </c>
      <c r="K875" s="0" t="s">
        <v>143</v>
      </c>
      <c r="L875" s="0" t="s">
        <v>144</v>
      </c>
      <c r="M875" s="0" t="str">
        <f aca="false">RIGHT(N875,LEN(N875)-FIND(" ",N875))</f>
        <v>OAK KNOLL AVE NE</v>
      </c>
      <c r="N875" s="0" t="s">
        <v>4348</v>
      </c>
      <c r="P875" s="0" t="s">
        <v>147</v>
      </c>
      <c r="Q875" s="0" t="s">
        <v>148</v>
      </c>
      <c r="R875" s="0" t="n">
        <v>44483</v>
      </c>
      <c r="AD875" s="0" t="s">
        <v>149</v>
      </c>
      <c r="AE875" s="0" t="s">
        <v>150</v>
      </c>
      <c r="AF875" s="0" t="s">
        <v>151</v>
      </c>
      <c r="AH875" s="0" t="n">
        <v>14</v>
      </c>
      <c r="AI875" s="0" t="n">
        <v>11</v>
      </c>
      <c r="AN875" s="0" t="s">
        <v>147</v>
      </c>
      <c r="AO875" s="0" t="s">
        <v>1368</v>
      </c>
      <c r="AP875" s="0" t="s">
        <v>1369</v>
      </c>
      <c r="AQ875" s="0" t="n">
        <v>9</v>
      </c>
      <c r="AR875" s="0" t="n">
        <v>64</v>
      </c>
      <c r="AS875" s="0" t="n">
        <v>32</v>
      </c>
      <c r="AV875" s="0" t="s">
        <v>202</v>
      </c>
      <c r="AW875" s="0" t="n">
        <f aca="false">COUNTA($BC875:$EG875)</f>
        <v>45</v>
      </c>
      <c r="AX875" s="0" t="n">
        <f aca="false">COUNTIF($BC875:$EG875,"D")</f>
        <v>14</v>
      </c>
      <c r="AY875" s="0" t="n">
        <f aca="false">COUNTIF($BC875:$EG875,"R")</f>
        <v>0</v>
      </c>
      <c r="AZ875" s="2" t="n">
        <f aca="false">COUNTIF(DW875,"D")+COUNTIF(DO875,"D")+COUNTIF(DJ875,"D")+COUNTIF(DD875,"D")</f>
        <v>3</v>
      </c>
      <c r="BA875" s="0" t="n">
        <f aca="false">IF(DH875&lt;&gt;"",1,0)+IF(DI875&lt;&gt;"",1,0)+IF(DK875&lt;&gt;"",1,0)+IF(DM875&lt;&gt;"",1,0)+IF(DN875&lt;&gt;"",1,0)+IF(DO875&lt;&gt;"",1,0)+IF(DQ875&lt;&gt;"",1,0)+IF(DR875&lt;&gt;"",1,0)+IF(DT875&lt;&gt;"",1,0)+IF(DU875&lt;&gt;"",1,0)+IF(DV875&lt;&gt;"",1,0)+IF(DW875&lt;&gt;"",1,0)+IF(DX875&lt;&gt;"",1,0)+IF(DZ875&lt;&gt;"",1,0)+IF(EA875&lt;&gt;"",1,0)+IF(EB875&lt;&gt;"",1,0)+IF(EE875&lt;&gt;"",1,0)</f>
        <v>8</v>
      </c>
      <c r="BB875" s="0" t="n">
        <f aca="false">IF(AND(AV875&gt;0, AW875&gt;0),1,0)</f>
        <v>1</v>
      </c>
      <c r="BC875" s="0" t="s">
        <v>155</v>
      </c>
      <c r="BD875" s="0" t="s">
        <v>155</v>
      </c>
      <c r="BE875" s="0" t="s">
        <v>155</v>
      </c>
      <c r="BF875" s="0" t="s">
        <v>155</v>
      </c>
      <c r="BG875" s="0" t="s">
        <v>155</v>
      </c>
      <c r="BH875" s="0" t="s">
        <v>155</v>
      </c>
      <c r="BI875" s="0" t="s">
        <v>155</v>
      </c>
      <c r="BJ875" s="0" t="s">
        <v>155</v>
      </c>
      <c r="BK875" s="0" t="s">
        <v>155</v>
      </c>
      <c r="BL875" s="0" t="s">
        <v>155</v>
      </c>
      <c r="BP875" s="0" t="s">
        <v>155</v>
      </c>
      <c r="BR875" s="0" t="s">
        <v>155</v>
      </c>
      <c r="BS875" s="0" t="s">
        <v>155</v>
      </c>
      <c r="BV875" s="0" t="s">
        <v>155</v>
      </c>
      <c r="BY875" s="0" t="s">
        <v>144</v>
      </c>
      <c r="CA875" s="0" t="s">
        <v>155</v>
      </c>
      <c r="CG875" s="0" t="s">
        <v>155</v>
      </c>
      <c r="CH875" s="0" t="s">
        <v>144</v>
      </c>
      <c r="CK875" s="0" t="s">
        <v>155</v>
      </c>
      <c r="CL875" s="0" t="s">
        <v>144</v>
      </c>
      <c r="CN875" s="0" t="s">
        <v>155</v>
      </c>
      <c r="CO875" s="0" t="s">
        <v>144</v>
      </c>
      <c r="CP875" s="0" t="s">
        <v>155</v>
      </c>
      <c r="CT875" s="0" t="s">
        <v>155</v>
      </c>
      <c r="CU875" s="0" t="s">
        <v>144</v>
      </c>
      <c r="CV875" s="0" t="s">
        <v>155</v>
      </c>
      <c r="CW875" s="0" t="s">
        <v>144</v>
      </c>
      <c r="CY875" s="0" t="s">
        <v>155</v>
      </c>
      <c r="CZ875" s="0" t="s">
        <v>144</v>
      </c>
      <c r="DC875" s="0" t="s">
        <v>155</v>
      </c>
      <c r="DD875" s="0" t="s">
        <v>144</v>
      </c>
      <c r="DF875" s="0" t="s">
        <v>155</v>
      </c>
      <c r="DI875" s="0" t="s">
        <v>155</v>
      </c>
      <c r="DJ875" s="0" t="s">
        <v>144</v>
      </c>
      <c r="DL875" s="0" t="s">
        <v>155</v>
      </c>
      <c r="DM875" s="0" t="s">
        <v>144</v>
      </c>
      <c r="DN875" s="0" t="s">
        <v>155</v>
      </c>
      <c r="DS875" s="0" t="s">
        <v>144</v>
      </c>
      <c r="DT875" s="0" t="s">
        <v>144</v>
      </c>
      <c r="DU875" s="0" t="s">
        <v>155</v>
      </c>
      <c r="DW875" s="0" t="s">
        <v>144</v>
      </c>
      <c r="DX875" s="0" t="s">
        <v>155</v>
      </c>
      <c r="EA875" s="0" t="s">
        <v>155</v>
      </c>
      <c r="ED875" s="0" t="s">
        <v>144</v>
      </c>
      <c r="EF875" s="0" t="s">
        <v>155</v>
      </c>
    </row>
    <row r="876" customFormat="false" ht="13.8" hidden="false" customHeight="false" outlineLevel="0" collapsed="false">
      <c r="A876" s="0" t="s">
        <v>4349</v>
      </c>
      <c r="B876" s="0" t="n">
        <v>78</v>
      </c>
      <c r="C876" s="0" t="n">
        <v>156380</v>
      </c>
      <c r="D876" s="0" t="s">
        <v>3186</v>
      </c>
      <c r="E876" s="0" t="s">
        <v>2051</v>
      </c>
      <c r="F876" s="0" t="str">
        <f aca="false">CONCATENATE(D876," ",LEFT(H876,4),"T=",AW876,"D=",AX876,"R=",AY876,"M=",AZ876,"L=",BA876,"B=",BB876)</f>
        <v>DEVENGENCIE T=41D=15R=0M=3L=8B=1</v>
      </c>
      <c r="G876" s="0" t="s">
        <v>217</v>
      </c>
      <c r="I876" s="0" t="s">
        <v>4350</v>
      </c>
      <c r="J876" s="0" t="s">
        <v>4351</v>
      </c>
      <c r="K876" s="0" t="s">
        <v>143</v>
      </c>
      <c r="L876" s="0" t="s">
        <v>144</v>
      </c>
      <c r="M876" s="0" t="str">
        <f aca="false">RIGHT(N876,LEN(N876)-FIND(" ",N876))</f>
        <v>WILLOW BROOK DR NE</v>
      </c>
      <c r="N876" s="0" t="s">
        <v>3189</v>
      </c>
      <c r="P876" s="0" t="s">
        <v>147</v>
      </c>
      <c r="Q876" s="0" t="s">
        <v>148</v>
      </c>
      <c r="R876" s="0" t="n">
        <v>44483</v>
      </c>
      <c r="AD876" s="0" t="s">
        <v>149</v>
      </c>
      <c r="AE876" s="0" t="s">
        <v>150</v>
      </c>
      <c r="AH876" s="0" t="n">
        <v>14</v>
      </c>
      <c r="AI876" s="0" t="n">
        <v>11</v>
      </c>
      <c r="AJ876" s="0" t="s">
        <v>198</v>
      </c>
      <c r="AM876" s="0" t="s">
        <v>199</v>
      </c>
      <c r="AN876" s="0" t="s">
        <v>147</v>
      </c>
      <c r="AO876" s="0" t="s">
        <v>200</v>
      </c>
      <c r="AP876" s="0" t="s">
        <v>201</v>
      </c>
      <c r="AQ876" s="0" t="n">
        <v>9</v>
      </c>
      <c r="AR876" s="0" t="n">
        <v>64</v>
      </c>
      <c r="AS876" s="0" t="n">
        <v>32</v>
      </c>
      <c r="AV876" s="0" t="s">
        <v>202</v>
      </c>
      <c r="AW876" s="0" t="n">
        <f aca="false">COUNTA($BC876:$EG876)</f>
        <v>41</v>
      </c>
      <c r="AX876" s="0" t="n">
        <f aca="false">COUNTIF($BC876:$EG876,"D")</f>
        <v>15</v>
      </c>
      <c r="AY876" s="0" t="n">
        <f aca="false">COUNTIF($BC876:$EG876,"R")</f>
        <v>0</v>
      </c>
      <c r="AZ876" s="2" t="n">
        <f aca="false">COUNTIF(DW876,"D")+COUNTIF(DO876,"D")+COUNTIF(DJ876,"D")+COUNTIF(DD876,"D")</f>
        <v>3</v>
      </c>
      <c r="BA876" s="0" t="n">
        <f aca="false">IF(DH876&lt;&gt;"",1,0)+IF(DI876&lt;&gt;"",1,0)+IF(DK876&lt;&gt;"",1,0)+IF(DM876&lt;&gt;"",1,0)+IF(DN876&lt;&gt;"",1,0)+IF(DO876&lt;&gt;"",1,0)+IF(DQ876&lt;&gt;"",1,0)+IF(DR876&lt;&gt;"",1,0)+IF(DT876&lt;&gt;"",1,0)+IF(DU876&lt;&gt;"",1,0)+IF(DV876&lt;&gt;"",1,0)+IF(DW876&lt;&gt;"",1,0)+IF(DX876&lt;&gt;"",1,0)+IF(DZ876&lt;&gt;"",1,0)+IF(EA876&lt;&gt;"",1,0)+IF(EB876&lt;&gt;"",1,0)+IF(EE876&lt;&gt;"",1,0)</f>
        <v>8</v>
      </c>
      <c r="BB876" s="0" t="n">
        <f aca="false">IF(AND(AV876&gt;0, AW876&gt;0),1,0)</f>
        <v>1</v>
      </c>
      <c r="BC876" s="0" t="s">
        <v>155</v>
      </c>
      <c r="BD876" s="0" t="s">
        <v>155</v>
      </c>
      <c r="BE876" s="0" t="s">
        <v>155</v>
      </c>
      <c r="BF876" s="0" t="s">
        <v>155</v>
      </c>
      <c r="BG876" s="0" t="s">
        <v>155</v>
      </c>
      <c r="BH876" s="0" t="s">
        <v>155</v>
      </c>
      <c r="BI876" s="0" t="s">
        <v>155</v>
      </c>
      <c r="BJ876" s="0" t="s">
        <v>155</v>
      </c>
      <c r="BK876" s="0" t="s">
        <v>155</v>
      </c>
      <c r="BL876" s="0" t="s">
        <v>155</v>
      </c>
      <c r="BR876" s="0" t="s">
        <v>155</v>
      </c>
      <c r="BS876" s="0" t="s">
        <v>155</v>
      </c>
      <c r="BY876" s="0" t="s">
        <v>144</v>
      </c>
      <c r="CC876" s="0" t="s">
        <v>144</v>
      </c>
      <c r="CL876" s="0" t="s">
        <v>144</v>
      </c>
      <c r="CN876" s="0" t="s">
        <v>155</v>
      </c>
      <c r="CO876" s="0" t="s">
        <v>144</v>
      </c>
      <c r="CP876" s="0" t="s">
        <v>155</v>
      </c>
      <c r="CQ876" s="0" t="s">
        <v>144</v>
      </c>
      <c r="CU876" s="0" t="s">
        <v>144</v>
      </c>
      <c r="CV876" s="0" t="s">
        <v>155</v>
      </c>
      <c r="CW876" s="0" t="s">
        <v>144</v>
      </c>
      <c r="CY876" s="0" t="s">
        <v>155</v>
      </c>
      <c r="CZ876" s="0" t="s">
        <v>144</v>
      </c>
      <c r="DC876" s="0" t="s">
        <v>155</v>
      </c>
      <c r="DD876" s="0" t="s">
        <v>144</v>
      </c>
      <c r="DF876" s="0" t="s">
        <v>155</v>
      </c>
      <c r="DG876" s="0" t="s">
        <v>144</v>
      </c>
      <c r="DI876" s="0" t="s">
        <v>155</v>
      </c>
      <c r="DJ876" s="0" t="s">
        <v>144</v>
      </c>
      <c r="DL876" s="0" t="s">
        <v>155</v>
      </c>
      <c r="DM876" s="0" t="s">
        <v>144</v>
      </c>
      <c r="DN876" s="0" t="s">
        <v>155</v>
      </c>
      <c r="DR876" s="0" t="s">
        <v>155</v>
      </c>
      <c r="DS876" s="0" t="s">
        <v>144</v>
      </c>
      <c r="DU876" s="0" t="s">
        <v>155</v>
      </c>
      <c r="DW876" s="0" t="s">
        <v>144</v>
      </c>
      <c r="DX876" s="0" t="s">
        <v>155</v>
      </c>
      <c r="EA876" s="0" t="s">
        <v>155</v>
      </c>
      <c r="ED876" s="0" t="s">
        <v>144</v>
      </c>
      <c r="EF876" s="0" t="s">
        <v>155</v>
      </c>
    </row>
    <row r="877" customFormat="false" ht="13.8" hidden="false" customHeight="false" outlineLevel="0" collapsed="false">
      <c r="A877" s="0" t="s">
        <v>4352</v>
      </c>
      <c r="B877" s="0" t="n">
        <v>78</v>
      </c>
      <c r="C877" s="0" t="n">
        <v>3592</v>
      </c>
      <c r="D877" s="0" t="s">
        <v>4353</v>
      </c>
      <c r="E877" s="0" t="s">
        <v>656</v>
      </c>
      <c r="F877" s="0" t="str">
        <f aca="false">CONCATENATE(D877," ",LEFT(H877,4),"T=",AW877,"D=",AX877,"R=",AY877,"M=",AZ877,"L=",BA877,"B=",BB877)</f>
        <v>DICESARE JRT=44D=14R=0M=3L=8B=1</v>
      </c>
      <c r="G877" s="0" t="s">
        <v>217</v>
      </c>
      <c r="H877" s="0" t="s">
        <v>644</v>
      </c>
      <c r="I877" s="0" t="s">
        <v>4354</v>
      </c>
      <c r="J877" s="0" t="s">
        <v>4355</v>
      </c>
      <c r="K877" s="0" t="s">
        <v>143</v>
      </c>
      <c r="L877" s="0" t="s">
        <v>144</v>
      </c>
      <c r="M877" s="0" t="str">
        <f aca="false">RIGHT(N877,LEN(N877)-FIND(" ",N877))</f>
        <v>PERKINSWOOD BLVD NE</v>
      </c>
      <c r="N877" s="0" t="s">
        <v>4356</v>
      </c>
      <c r="P877" s="0" t="s">
        <v>147</v>
      </c>
      <c r="Q877" s="0" t="s">
        <v>148</v>
      </c>
      <c r="R877" s="0" t="n">
        <v>44483</v>
      </c>
      <c r="AD877" s="0" t="s">
        <v>149</v>
      </c>
      <c r="AE877" s="0" t="s">
        <v>150</v>
      </c>
      <c r="AF877" s="0" t="s">
        <v>151</v>
      </c>
      <c r="AH877" s="0" t="n">
        <v>14</v>
      </c>
      <c r="AI877" s="0" t="n">
        <v>11</v>
      </c>
      <c r="AN877" s="0" t="s">
        <v>147</v>
      </c>
      <c r="AO877" s="0" t="s">
        <v>908</v>
      </c>
      <c r="AP877" s="0" t="s">
        <v>909</v>
      </c>
      <c r="AQ877" s="0" t="n">
        <v>9</v>
      </c>
      <c r="AR877" s="0" t="n">
        <v>64</v>
      </c>
      <c r="AS877" s="0" t="n">
        <v>32</v>
      </c>
      <c r="AV877" s="0" t="s">
        <v>202</v>
      </c>
      <c r="AW877" s="0" t="n">
        <f aca="false">COUNTA($BC877:$EG877)</f>
        <v>44</v>
      </c>
      <c r="AX877" s="0" t="n">
        <f aca="false">COUNTIF($BC877:$EG877,"D")</f>
        <v>14</v>
      </c>
      <c r="AY877" s="0" t="n">
        <f aca="false">COUNTIF($BC877:$EG877,"R")</f>
        <v>0</v>
      </c>
      <c r="AZ877" s="2" t="n">
        <f aca="false">COUNTIF(DW877,"D")+COUNTIF(DO877,"D")+COUNTIF(DJ877,"D")+COUNTIF(DD877,"D")</f>
        <v>3</v>
      </c>
      <c r="BA877" s="0" t="n">
        <f aca="false">IF(DH877&lt;&gt;"",1,0)+IF(DI877&lt;&gt;"",1,0)+IF(DK877&lt;&gt;"",1,0)+IF(DM877&lt;&gt;"",1,0)+IF(DN877&lt;&gt;"",1,0)+IF(DO877&lt;&gt;"",1,0)+IF(DQ877&lt;&gt;"",1,0)+IF(DR877&lt;&gt;"",1,0)+IF(DT877&lt;&gt;"",1,0)+IF(DU877&lt;&gt;"",1,0)+IF(DV877&lt;&gt;"",1,0)+IF(DW877&lt;&gt;"",1,0)+IF(DX877&lt;&gt;"",1,0)+IF(DZ877&lt;&gt;"",1,0)+IF(EA877&lt;&gt;"",1,0)+IF(EB877&lt;&gt;"",1,0)+IF(EE877&lt;&gt;"",1,0)</f>
        <v>8</v>
      </c>
      <c r="BB877" s="0" t="n">
        <f aca="false">IF(AND(AV877&gt;0, AW877&gt;0),1,0)</f>
        <v>1</v>
      </c>
      <c r="BC877" s="0" t="s">
        <v>155</v>
      </c>
      <c r="BD877" s="0" t="s">
        <v>155</v>
      </c>
      <c r="BE877" s="0" t="s">
        <v>155</v>
      </c>
      <c r="BG877" s="0" t="s">
        <v>155</v>
      </c>
      <c r="BH877" s="0" t="s">
        <v>155</v>
      </c>
      <c r="BI877" s="0" t="s">
        <v>155</v>
      </c>
      <c r="BJ877" s="0" t="s">
        <v>155</v>
      </c>
      <c r="BK877" s="0" t="s">
        <v>155</v>
      </c>
      <c r="BL877" s="0" t="s">
        <v>155</v>
      </c>
      <c r="BP877" s="0" t="s">
        <v>155</v>
      </c>
      <c r="BR877" s="0" t="s">
        <v>155</v>
      </c>
      <c r="BS877" s="0" t="s">
        <v>155</v>
      </c>
      <c r="BV877" s="0" t="s">
        <v>155</v>
      </c>
      <c r="BY877" s="0" t="s">
        <v>144</v>
      </c>
      <c r="CA877" s="0" t="s">
        <v>155</v>
      </c>
      <c r="CG877" s="0" t="s">
        <v>155</v>
      </c>
      <c r="CH877" s="0" t="s">
        <v>144</v>
      </c>
      <c r="CK877" s="0" t="s">
        <v>155</v>
      </c>
      <c r="CL877" s="0" t="s">
        <v>144</v>
      </c>
      <c r="CN877" s="0" t="s">
        <v>155</v>
      </c>
      <c r="CP877" s="0" t="s">
        <v>155</v>
      </c>
      <c r="CT877" s="0" t="s">
        <v>155</v>
      </c>
      <c r="CU877" s="0" t="s">
        <v>144</v>
      </c>
      <c r="CV877" s="0" t="s">
        <v>155</v>
      </c>
      <c r="CW877" s="0" t="s">
        <v>144</v>
      </c>
      <c r="CY877" s="0" t="s">
        <v>155</v>
      </c>
      <c r="CZ877" s="0" t="s">
        <v>144</v>
      </c>
      <c r="DC877" s="0" t="s">
        <v>155</v>
      </c>
      <c r="DD877" s="0" t="s">
        <v>144</v>
      </c>
      <c r="DF877" s="0" t="s">
        <v>155</v>
      </c>
      <c r="DG877" s="0" t="s">
        <v>144</v>
      </c>
      <c r="DI877" s="0" t="s">
        <v>155</v>
      </c>
      <c r="DJ877" s="0" t="s">
        <v>144</v>
      </c>
      <c r="DL877" s="0" t="s">
        <v>155</v>
      </c>
      <c r="DM877" s="0" t="s">
        <v>144</v>
      </c>
      <c r="DN877" s="0" t="s">
        <v>155</v>
      </c>
      <c r="DS877" s="0" t="s">
        <v>144</v>
      </c>
      <c r="DT877" s="0" t="s">
        <v>144</v>
      </c>
      <c r="DU877" s="0" t="s">
        <v>155</v>
      </c>
      <c r="DW877" s="0" t="s">
        <v>144</v>
      </c>
      <c r="DX877" s="0" t="s">
        <v>155</v>
      </c>
      <c r="EA877" s="0" t="s">
        <v>155</v>
      </c>
      <c r="ED877" s="0" t="s">
        <v>144</v>
      </c>
      <c r="EF877" s="0" t="s">
        <v>155</v>
      </c>
    </row>
    <row r="878" customFormat="false" ht="13.8" hidden="false" customHeight="false" outlineLevel="0" collapsed="false">
      <c r="A878" s="0" t="s">
        <v>4357</v>
      </c>
      <c r="B878" s="0" t="n">
        <v>78</v>
      </c>
      <c r="C878" s="0" t="n">
        <v>11239</v>
      </c>
      <c r="D878" s="0" t="s">
        <v>4358</v>
      </c>
      <c r="E878" s="0" t="s">
        <v>4359</v>
      </c>
      <c r="F878" s="0" t="str">
        <f aca="false">CONCATENATE(D878," ",LEFT(H878,4),"T=",AW878,"D=",AX878,"R=",AY878,"M=",AZ878,"L=",BA878,"B=",BB878)</f>
        <v>ECONOMOS T=46D=13R=1M=3L=8B=1</v>
      </c>
      <c r="G878" s="0" t="s">
        <v>159</v>
      </c>
      <c r="I878" s="0" t="s">
        <v>4360</v>
      </c>
      <c r="J878" s="0" t="s">
        <v>4321</v>
      </c>
      <c r="K878" s="0" t="s">
        <v>143</v>
      </c>
      <c r="L878" s="0" t="s">
        <v>144</v>
      </c>
      <c r="M878" s="0" t="str">
        <f aca="false">RIGHT(N878,LEN(N878)-FIND(" ",N878))</f>
        <v>GENESEE AVE NE</v>
      </c>
      <c r="N878" s="0" t="s">
        <v>4361</v>
      </c>
      <c r="P878" s="0" t="s">
        <v>147</v>
      </c>
      <c r="Q878" s="0" t="s">
        <v>148</v>
      </c>
      <c r="R878" s="0" t="n">
        <v>44483</v>
      </c>
      <c r="AD878" s="0" t="s">
        <v>149</v>
      </c>
      <c r="AE878" s="0" t="s">
        <v>150</v>
      </c>
      <c r="AF878" s="0" t="s">
        <v>151</v>
      </c>
      <c r="AH878" s="0" t="n">
        <v>14</v>
      </c>
      <c r="AI878" s="0" t="n">
        <v>11</v>
      </c>
      <c r="AN878" s="0" t="s">
        <v>147</v>
      </c>
      <c r="AO878" s="0" t="s">
        <v>1368</v>
      </c>
      <c r="AP878" s="0" t="s">
        <v>1369</v>
      </c>
      <c r="AQ878" s="0" t="n">
        <v>9</v>
      </c>
      <c r="AR878" s="0" t="n">
        <v>64</v>
      </c>
      <c r="AS878" s="0" t="n">
        <v>32</v>
      </c>
      <c r="AV878" s="0" t="s">
        <v>202</v>
      </c>
      <c r="AW878" s="0" t="n">
        <f aca="false">COUNTA($BC878:$EG878)</f>
        <v>46</v>
      </c>
      <c r="AX878" s="0" t="n">
        <f aca="false">COUNTIF($BC878:$EG878,"D")</f>
        <v>13</v>
      </c>
      <c r="AY878" s="0" t="n">
        <f aca="false">COUNTIF($BC878:$EG878,"R")</f>
        <v>1</v>
      </c>
      <c r="AZ878" s="2" t="n">
        <f aca="false">COUNTIF(DW878,"D")+COUNTIF(DO878,"D")+COUNTIF(DJ878,"D")+COUNTIF(DD878,"D")</f>
        <v>3</v>
      </c>
      <c r="BA878" s="0" t="n">
        <f aca="false">IF(DH878&lt;&gt;"",1,0)+IF(DI878&lt;&gt;"",1,0)+IF(DK878&lt;&gt;"",1,0)+IF(DM878&lt;&gt;"",1,0)+IF(DN878&lt;&gt;"",1,0)+IF(DO878&lt;&gt;"",1,0)+IF(DQ878&lt;&gt;"",1,0)+IF(DR878&lt;&gt;"",1,0)+IF(DT878&lt;&gt;"",1,0)+IF(DU878&lt;&gt;"",1,0)+IF(DV878&lt;&gt;"",1,0)+IF(DW878&lt;&gt;"",1,0)+IF(DX878&lt;&gt;"",1,0)+IF(DZ878&lt;&gt;"",1,0)+IF(EA878&lt;&gt;"",1,0)+IF(EB878&lt;&gt;"",1,0)+IF(EE878&lt;&gt;"",1,0)</f>
        <v>8</v>
      </c>
      <c r="BB878" s="0" t="n">
        <f aca="false">IF(AND(AV878&gt;0, AW878&gt;0),1,0)</f>
        <v>1</v>
      </c>
      <c r="BC878" s="0" t="s">
        <v>155</v>
      </c>
      <c r="BD878" s="0" t="s">
        <v>155</v>
      </c>
      <c r="BE878" s="0" t="s">
        <v>155</v>
      </c>
      <c r="BF878" s="0" t="s">
        <v>155</v>
      </c>
      <c r="BG878" s="0" t="s">
        <v>155</v>
      </c>
      <c r="BH878" s="0" t="s">
        <v>155</v>
      </c>
      <c r="BI878" s="0" t="s">
        <v>155</v>
      </c>
      <c r="BJ878" s="0" t="s">
        <v>155</v>
      </c>
      <c r="BK878" s="0" t="s">
        <v>155</v>
      </c>
      <c r="BL878" s="0" t="s">
        <v>155</v>
      </c>
      <c r="BP878" s="0" t="s">
        <v>155</v>
      </c>
      <c r="BR878" s="0" t="s">
        <v>155</v>
      </c>
      <c r="BS878" s="0" t="s">
        <v>155</v>
      </c>
      <c r="BV878" s="0" t="s">
        <v>155</v>
      </c>
      <c r="BY878" s="0" t="s">
        <v>144</v>
      </c>
      <c r="CA878" s="0" t="s">
        <v>155</v>
      </c>
      <c r="CC878" s="0" t="s">
        <v>144</v>
      </c>
      <c r="CG878" s="0" t="s">
        <v>155</v>
      </c>
      <c r="CK878" s="0" t="s">
        <v>155</v>
      </c>
      <c r="CL878" s="0" t="s">
        <v>144</v>
      </c>
      <c r="CN878" s="0" t="s">
        <v>155</v>
      </c>
      <c r="CO878" s="0" t="s">
        <v>217</v>
      </c>
      <c r="CP878" s="0" t="s">
        <v>155</v>
      </c>
      <c r="CT878" s="0" t="s">
        <v>155</v>
      </c>
      <c r="CU878" s="0" t="s">
        <v>144</v>
      </c>
      <c r="CV878" s="0" t="s">
        <v>155</v>
      </c>
      <c r="CW878" s="0" t="s">
        <v>144</v>
      </c>
      <c r="CY878" s="0" t="s">
        <v>155</v>
      </c>
      <c r="CZ878" s="0" t="s">
        <v>144</v>
      </c>
      <c r="DC878" s="0" t="s">
        <v>155</v>
      </c>
      <c r="DD878" s="0" t="s">
        <v>144</v>
      </c>
      <c r="DF878" s="0" t="s">
        <v>155</v>
      </c>
      <c r="DG878" s="0" t="s">
        <v>144</v>
      </c>
      <c r="DI878" s="0" t="s">
        <v>155</v>
      </c>
      <c r="DJ878" s="0" t="s">
        <v>144</v>
      </c>
      <c r="DL878" s="0" t="s">
        <v>155</v>
      </c>
      <c r="DM878" s="0" t="s">
        <v>144</v>
      </c>
      <c r="DN878" s="0" t="s">
        <v>155</v>
      </c>
      <c r="DR878" s="0" t="s">
        <v>155</v>
      </c>
      <c r="DS878" s="0" t="s">
        <v>144</v>
      </c>
      <c r="DU878" s="0" t="s">
        <v>155</v>
      </c>
      <c r="DW878" s="0" t="s">
        <v>144</v>
      </c>
      <c r="DX878" s="0" t="s">
        <v>155</v>
      </c>
      <c r="EA878" s="0" t="s">
        <v>155</v>
      </c>
      <c r="ED878" s="0" t="s">
        <v>144</v>
      </c>
      <c r="EF878" s="0" t="s">
        <v>155</v>
      </c>
    </row>
    <row r="879" customFormat="false" ht="13.8" hidden="false" customHeight="false" outlineLevel="0" collapsed="false">
      <c r="A879" s="0" t="s">
        <v>4362</v>
      </c>
      <c r="B879" s="0" t="n">
        <v>78</v>
      </c>
      <c r="C879" s="0" t="n">
        <v>155460</v>
      </c>
      <c r="D879" s="0" t="s">
        <v>2508</v>
      </c>
      <c r="E879" s="0" t="s">
        <v>974</v>
      </c>
      <c r="F879" s="0" t="str">
        <f aca="false">CONCATENATE(D879," ",LEFT(H879,4),"T=",AW879,"D=",AX879,"R=",AY879,"M=",AZ879,"L=",BA879,"B=",BB879)</f>
        <v>EDMONDS T=39D=16R=0M=3L=8B=1</v>
      </c>
      <c r="I879" s="0" t="s">
        <v>4363</v>
      </c>
      <c r="J879" s="0" t="s">
        <v>4364</v>
      </c>
      <c r="K879" s="0" t="s">
        <v>143</v>
      </c>
      <c r="L879" s="0" t="s">
        <v>144</v>
      </c>
      <c r="M879" s="0" t="str">
        <f aca="false">RIGHT(N879,LEN(N879)-FIND(" ",N879))</f>
        <v>MILTON ST SE</v>
      </c>
      <c r="N879" s="0" t="s">
        <v>4365</v>
      </c>
      <c r="P879" s="0" t="s">
        <v>147</v>
      </c>
      <c r="Q879" s="0" t="s">
        <v>148</v>
      </c>
      <c r="R879" s="0" t="n">
        <v>44484</v>
      </c>
      <c r="AD879" s="0" t="s">
        <v>149</v>
      </c>
      <c r="AE879" s="0" t="s">
        <v>150</v>
      </c>
      <c r="AF879" s="0" t="s">
        <v>151</v>
      </c>
      <c r="AH879" s="0" t="n">
        <v>14</v>
      </c>
      <c r="AI879" s="0" t="n">
        <v>11</v>
      </c>
      <c r="AN879" s="0" t="s">
        <v>147</v>
      </c>
      <c r="AO879" s="0" t="s">
        <v>753</v>
      </c>
      <c r="AP879" s="0" t="s">
        <v>754</v>
      </c>
      <c r="AQ879" s="0" t="n">
        <v>9</v>
      </c>
      <c r="AR879" s="0" t="n">
        <v>64</v>
      </c>
      <c r="AS879" s="0" t="n">
        <v>32</v>
      </c>
      <c r="AV879" s="0" t="s">
        <v>252</v>
      </c>
      <c r="AW879" s="0" t="n">
        <f aca="false">COUNTA($BC879:$EG879)</f>
        <v>39</v>
      </c>
      <c r="AX879" s="0" t="n">
        <f aca="false">COUNTIF($BC879:$EG879,"D")</f>
        <v>16</v>
      </c>
      <c r="AY879" s="0" t="n">
        <f aca="false">COUNTIF($BC879:$EG879,"R")</f>
        <v>0</v>
      </c>
      <c r="AZ879" s="2" t="n">
        <f aca="false">COUNTIF(DW879,"D")+COUNTIF(DO879,"D")+COUNTIF(DJ879,"D")+COUNTIF(DD879,"D")</f>
        <v>3</v>
      </c>
      <c r="BA879" s="0" t="n">
        <f aca="false">IF(DH879&lt;&gt;"",1,0)+IF(DI879&lt;&gt;"",1,0)+IF(DK879&lt;&gt;"",1,0)+IF(DM879&lt;&gt;"",1,0)+IF(DN879&lt;&gt;"",1,0)+IF(DO879&lt;&gt;"",1,0)+IF(DQ879&lt;&gt;"",1,0)+IF(DR879&lt;&gt;"",1,0)+IF(DT879&lt;&gt;"",1,0)+IF(DU879&lt;&gt;"",1,0)+IF(DV879&lt;&gt;"",1,0)+IF(DW879&lt;&gt;"",1,0)+IF(DX879&lt;&gt;"",1,0)+IF(DZ879&lt;&gt;"",1,0)+IF(EA879&lt;&gt;"",1,0)+IF(EB879&lt;&gt;"",1,0)+IF(EE879&lt;&gt;"",1,0)</f>
        <v>8</v>
      </c>
      <c r="BB879" s="0" t="n">
        <f aca="false">IF(AND(AV879&gt;0, AW879&gt;0),1,0)</f>
        <v>1</v>
      </c>
      <c r="BD879" s="0" t="s">
        <v>155</v>
      </c>
      <c r="BG879" s="0" t="s">
        <v>155</v>
      </c>
      <c r="BH879" s="0" t="s">
        <v>155</v>
      </c>
      <c r="BI879" s="0" t="s">
        <v>155</v>
      </c>
      <c r="BK879" s="0" t="s">
        <v>155</v>
      </c>
      <c r="BL879" s="0" t="s">
        <v>155</v>
      </c>
      <c r="BS879" s="0" t="s">
        <v>155</v>
      </c>
      <c r="BY879" s="0" t="s">
        <v>144</v>
      </c>
      <c r="CA879" s="0" t="s">
        <v>155</v>
      </c>
      <c r="CC879" s="0" t="s">
        <v>144</v>
      </c>
      <c r="CG879" s="0" t="s">
        <v>155</v>
      </c>
      <c r="CH879" s="0" t="s">
        <v>144</v>
      </c>
      <c r="CK879" s="0" t="s">
        <v>155</v>
      </c>
      <c r="CL879" s="0" t="s">
        <v>144</v>
      </c>
      <c r="CN879" s="0" t="s">
        <v>155</v>
      </c>
      <c r="CO879" s="0" t="s">
        <v>144</v>
      </c>
      <c r="CP879" s="0" t="s">
        <v>155</v>
      </c>
      <c r="CU879" s="0" t="s">
        <v>144</v>
      </c>
      <c r="CV879" s="0" t="s">
        <v>155</v>
      </c>
      <c r="CW879" s="0" t="s">
        <v>144</v>
      </c>
      <c r="CY879" s="0" t="s">
        <v>155</v>
      </c>
      <c r="CZ879" s="0" t="s">
        <v>144</v>
      </c>
      <c r="DC879" s="0" t="s">
        <v>155</v>
      </c>
      <c r="DD879" s="0" t="s">
        <v>144</v>
      </c>
      <c r="DF879" s="0" t="s">
        <v>155</v>
      </c>
      <c r="DG879" s="0" t="s">
        <v>144</v>
      </c>
      <c r="DI879" s="0" t="s">
        <v>155</v>
      </c>
      <c r="DJ879" s="0" t="s">
        <v>144</v>
      </c>
      <c r="DL879" s="0" t="s">
        <v>155</v>
      </c>
      <c r="DM879" s="0" t="s">
        <v>144</v>
      </c>
      <c r="DN879" s="0" t="s">
        <v>155</v>
      </c>
      <c r="DS879" s="0" t="s">
        <v>144</v>
      </c>
      <c r="DT879" s="0" t="s">
        <v>144</v>
      </c>
      <c r="DU879" s="0" t="s">
        <v>155</v>
      </c>
      <c r="DW879" s="0" t="s">
        <v>144</v>
      </c>
      <c r="DX879" s="0" t="s">
        <v>155</v>
      </c>
      <c r="EA879" s="0" t="s">
        <v>155</v>
      </c>
      <c r="ED879" s="0" t="s">
        <v>144</v>
      </c>
      <c r="EF879" s="0" t="s">
        <v>155</v>
      </c>
    </row>
    <row r="880" customFormat="false" ht="13.8" hidden="false" customHeight="false" outlineLevel="0" collapsed="false">
      <c r="A880" s="0" t="s">
        <v>4366</v>
      </c>
      <c r="B880" s="0" t="n">
        <v>78</v>
      </c>
      <c r="C880" s="0" t="n">
        <v>241902</v>
      </c>
      <c r="D880" s="0" t="s">
        <v>2508</v>
      </c>
      <c r="E880" s="0" t="s">
        <v>1830</v>
      </c>
      <c r="F880" s="0" t="str">
        <f aca="false">CONCATENATE(D880," ",LEFT(H880,4),"T=",AW880,"D=",AX880,"R=",AY880,"M=",AZ880,"L=",BA880,"B=",BB880)</f>
        <v>EDMONDS T=40D=11R=0M=3L=8B=1</v>
      </c>
      <c r="G880" s="0" t="s">
        <v>511</v>
      </c>
      <c r="I880" s="0" t="s">
        <v>4367</v>
      </c>
      <c r="J880" s="0" t="s">
        <v>1906</v>
      </c>
      <c r="K880" s="0" t="s">
        <v>143</v>
      </c>
      <c r="L880" s="0" t="s">
        <v>144</v>
      </c>
      <c r="M880" s="0" t="str">
        <f aca="false">RIGHT(N880,LEN(N880)-FIND(" ",N880))</f>
        <v>MARTIN LUTHER KING BLVD SW</v>
      </c>
      <c r="N880" s="0" t="s">
        <v>4368</v>
      </c>
      <c r="P880" s="0" t="s">
        <v>147</v>
      </c>
      <c r="Q880" s="0" t="s">
        <v>148</v>
      </c>
      <c r="R880" s="0" t="n">
        <v>44485</v>
      </c>
      <c r="AD880" s="0" t="s">
        <v>149</v>
      </c>
      <c r="AE880" s="0" t="s">
        <v>150</v>
      </c>
      <c r="AH880" s="0" t="n">
        <v>14</v>
      </c>
      <c r="AI880" s="0" t="n">
        <v>11</v>
      </c>
      <c r="AJ880" s="0" t="s">
        <v>198</v>
      </c>
      <c r="AM880" s="0" t="s">
        <v>589</v>
      </c>
      <c r="AN880" s="0" t="s">
        <v>147</v>
      </c>
      <c r="AO880" s="0" t="s">
        <v>180</v>
      </c>
      <c r="AP880" s="0" t="s">
        <v>181</v>
      </c>
      <c r="AQ880" s="0" t="n">
        <v>9</v>
      </c>
      <c r="AR880" s="0" t="n">
        <v>64</v>
      </c>
      <c r="AS880" s="0" t="n">
        <v>32</v>
      </c>
      <c r="AV880" s="0" t="s">
        <v>182</v>
      </c>
      <c r="AW880" s="0" t="n">
        <f aca="false">COUNTA($BC880:$EG880)</f>
        <v>40</v>
      </c>
      <c r="AX880" s="0" t="n">
        <f aca="false">COUNTIF($BC880:$EG880,"D")</f>
        <v>11</v>
      </c>
      <c r="AY880" s="0" t="n">
        <f aca="false">COUNTIF($BC880:$EG880,"R")</f>
        <v>0</v>
      </c>
      <c r="AZ880" s="2" t="n">
        <f aca="false">COUNTIF(DW880,"D")+COUNTIF(DO880,"D")+COUNTIF(DJ880,"D")+COUNTIF(DD880,"D")</f>
        <v>3</v>
      </c>
      <c r="BA880" s="0" t="n">
        <f aca="false">IF(DH880&lt;&gt;"",1,0)+IF(DI880&lt;&gt;"",1,0)+IF(DK880&lt;&gt;"",1,0)+IF(DM880&lt;&gt;"",1,0)+IF(DN880&lt;&gt;"",1,0)+IF(DO880&lt;&gt;"",1,0)+IF(DQ880&lt;&gt;"",1,0)+IF(DR880&lt;&gt;"",1,0)+IF(DT880&lt;&gt;"",1,0)+IF(DU880&lt;&gt;"",1,0)+IF(DV880&lt;&gt;"",1,0)+IF(DW880&lt;&gt;"",1,0)+IF(DX880&lt;&gt;"",1,0)+IF(DZ880&lt;&gt;"",1,0)+IF(EA880&lt;&gt;"",1,0)+IF(EB880&lt;&gt;"",1,0)+IF(EE880&lt;&gt;"",1,0)</f>
        <v>8</v>
      </c>
      <c r="BB880" s="0" t="n">
        <f aca="false">IF(AND(AV880&gt;0, AW880&gt;0),1,0)</f>
        <v>1</v>
      </c>
      <c r="BC880" s="0" t="s">
        <v>155</v>
      </c>
      <c r="BD880" s="0" t="s">
        <v>155</v>
      </c>
      <c r="BE880" s="0" t="s">
        <v>155</v>
      </c>
      <c r="BF880" s="0" t="s">
        <v>155</v>
      </c>
      <c r="BG880" s="0" t="s">
        <v>155</v>
      </c>
      <c r="BI880" s="0" t="s">
        <v>155</v>
      </c>
      <c r="BJ880" s="0" t="s">
        <v>155</v>
      </c>
      <c r="BK880" s="0" t="s">
        <v>155</v>
      </c>
      <c r="BL880" s="0" t="s">
        <v>155</v>
      </c>
      <c r="BP880" s="0" t="s">
        <v>155</v>
      </c>
      <c r="BR880" s="0" t="s">
        <v>155</v>
      </c>
      <c r="BS880" s="0" t="s">
        <v>155</v>
      </c>
      <c r="BV880" s="0" t="s">
        <v>155</v>
      </c>
      <c r="BY880" s="0" t="s">
        <v>144</v>
      </c>
      <c r="CA880" s="0" t="s">
        <v>155</v>
      </c>
      <c r="CG880" s="0" t="s">
        <v>155</v>
      </c>
      <c r="CH880" s="0" t="s">
        <v>144</v>
      </c>
      <c r="CK880" s="0" t="s">
        <v>155</v>
      </c>
      <c r="CL880" s="0" t="s">
        <v>144</v>
      </c>
      <c r="CN880" s="0" t="s">
        <v>155</v>
      </c>
      <c r="CP880" s="0" t="s">
        <v>155</v>
      </c>
      <c r="CV880" s="0" t="s">
        <v>155</v>
      </c>
      <c r="CW880" s="0" t="s">
        <v>144</v>
      </c>
      <c r="CY880" s="0" t="s">
        <v>155</v>
      </c>
      <c r="CZ880" s="0" t="s">
        <v>144</v>
      </c>
      <c r="DC880" s="0" t="s">
        <v>155</v>
      </c>
      <c r="DD880" s="0" t="s">
        <v>144</v>
      </c>
      <c r="DG880" s="0" t="s">
        <v>144</v>
      </c>
      <c r="DI880" s="0" t="s">
        <v>155</v>
      </c>
      <c r="DJ880" s="0" t="s">
        <v>144</v>
      </c>
      <c r="DL880" s="0" t="s">
        <v>155</v>
      </c>
      <c r="DN880" s="0" t="s">
        <v>155</v>
      </c>
      <c r="DR880" s="0" t="s">
        <v>155</v>
      </c>
      <c r="DS880" s="0" t="s">
        <v>144</v>
      </c>
      <c r="DT880" s="0" t="s">
        <v>144</v>
      </c>
      <c r="DU880" s="0" t="s">
        <v>155</v>
      </c>
      <c r="DW880" s="0" t="s">
        <v>144</v>
      </c>
      <c r="DX880" s="0" t="s">
        <v>155</v>
      </c>
      <c r="EA880" s="0" t="s">
        <v>155</v>
      </c>
      <c r="EF880" s="0" t="s">
        <v>155</v>
      </c>
    </row>
    <row r="881" customFormat="false" ht="13.8" hidden="false" customHeight="false" outlineLevel="0" collapsed="false">
      <c r="A881" s="0" t="s">
        <v>4369</v>
      </c>
      <c r="B881" s="0" t="n">
        <v>78</v>
      </c>
      <c r="C881" s="0" t="n">
        <v>162533</v>
      </c>
      <c r="D881" s="0" t="s">
        <v>1685</v>
      </c>
      <c r="E881" s="0" t="s">
        <v>4370</v>
      </c>
      <c r="F881" s="0" t="str">
        <f aca="false">CONCATENATE(D881," ",LEFT(H881,4),"T=",AW881,"D=",AX881,"R=",AY881,"M=",AZ881,"L=",BA881,"B=",BB881)</f>
        <v>EVANS T=40D=14R=0M=3L=8B=1</v>
      </c>
      <c r="I881" s="0" t="s">
        <v>4371</v>
      </c>
      <c r="J881" s="0" t="s">
        <v>4372</v>
      </c>
      <c r="K881" s="0" t="s">
        <v>143</v>
      </c>
      <c r="L881" s="0" t="s">
        <v>144</v>
      </c>
      <c r="M881" s="0" t="str">
        <f aca="false">RIGHT(N881,LEN(N881)-FIND(" ",N881))</f>
        <v>BRIER ST SE</v>
      </c>
      <c r="N881" s="0" t="s">
        <v>4373</v>
      </c>
      <c r="P881" s="0" t="s">
        <v>147</v>
      </c>
      <c r="Q881" s="0" t="s">
        <v>148</v>
      </c>
      <c r="R881" s="0" t="n">
        <v>44484</v>
      </c>
      <c r="AD881" s="0" t="s">
        <v>149</v>
      </c>
      <c r="AE881" s="0" t="s">
        <v>150</v>
      </c>
      <c r="AF881" s="0" t="s">
        <v>151</v>
      </c>
      <c r="AH881" s="0" t="n">
        <v>14</v>
      </c>
      <c r="AI881" s="0" t="n">
        <v>11</v>
      </c>
      <c r="AN881" s="0" t="s">
        <v>147</v>
      </c>
      <c r="AO881" s="0" t="s">
        <v>277</v>
      </c>
      <c r="AP881" s="0" t="s">
        <v>278</v>
      </c>
      <c r="AQ881" s="0" t="n">
        <v>9</v>
      </c>
      <c r="AR881" s="0" t="n">
        <v>64</v>
      </c>
      <c r="AS881" s="0" t="n">
        <v>32</v>
      </c>
      <c r="AV881" s="0" t="s">
        <v>252</v>
      </c>
      <c r="AW881" s="0" t="n">
        <f aca="false">COUNTA($BC881:$EG881)</f>
        <v>40</v>
      </c>
      <c r="AX881" s="0" t="n">
        <f aca="false">COUNTIF($BC881:$EG881,"D")</f>
        <v>14</v>
      </c>
      <c r="AY881" s="0" t="n">
        <f aca="false">COUNTIF($BC881:$EG881,"R")</f>
        <v>0</v>
      </c>
      <c r="AZ881" s="2" t="n">
        <f aca="false">COUNTIF(DW881,"D")+COUNTIF(DO881,"D")+COUNTIF(DJ881,"D")+COUNTIF(DD881,"D")</f>
        <v>3</v>
      </c>
      <c r="BA881" s="0" t="n">
        <f aca="false">IF(DH881&lt;&gt;"",1,0)+IF(DI881&lt;&gt;"",1,0)+IF(DK881&lt;&gt;"",1,0)+IF(DM881&lt;&gt;"",1,0)+IF(DN881&lt;&gt;"",1,0)+IF(DO881&lt;&gt;"",1,0)+IF(DQ881&lt;&gt;"",1,0)+IF(DR881&lt;&gt;"",1,0)+IF(DT881&lt;&gt;"",1,0)+IF(DU881&lt;&gt;"",1,0)+IF(DV881&lt;&gt;"",1,0)+IF(DW881&lt;&gt;"",1,0)+IF(DX881&lt;&gt;"",1,0)+IF(DZ881&lt;&gt;"",1,0)+IF(EA881&lt;&gt;"",1,0)+IF(EB881&lt;&gt;"",1,0)+IF(EE881&lt;&gt;"",1,0)</f>
        <v>8</v>
      </c>
      <c r="BB881" s="0" t="n">
        <f aca="false">IF(AND(AV881&gt;0, AW881&gt;0),1,0)</f>
        <v>1</v>
      </c>
      <c r="BC881" s="0" t="s">
        <v>155</v>
      </c>
      <c r="BD881" s="0" t="s">
        <v>155</v>
      </c>
      <c r="BH881" s="0" t="s">
        <v>155</v>
      </c>
      <c r="BI881" s="0" t="s">
        <v>155</v>
      </c>
      <c r="BJ881" s="0" t="s">
        <v>155</v>
      </c>
      <c r="BK881" s="0" t="s">
        <v>155</v>
      </c>
      <c r="BL881" s="0" t="s">
        <v>155</v>
      </c>
      <c r="BP881" s="0" t="s">
        <v>155</v>
      </c>
      <c r="BR881" s="0" t="s">
        <v>155</v>
      </c>
      <c r="BS881" s="0" t="s">
        <v>155</v>
      </c>
      <c r="BY881" s="0" t="s">
        <v>144</v>
      </c>
      <c r="CG881" s="0" t="s">
        <v>155</v>
      </c>
      <c r="CH881" s="0" t="s">
        <v>144</v>
      </c>
      <c r="CL881" s="0" t="s">
        <v>144</v>
      </c>
      <c r="CN881" s="0" t="s">
        <v>155</v>
      </c>
      <c r="CO881" s="0" t="s">
        <v>144</v>
      </c>
      <c r="CP881" s="0" t="s">
        <v>155</v>
      </c>
      <c r="CQ881" s="0" t="s">
        <v>144</v>
      </c>
      <c r="CT881" s="0" t="s">
        <v>155</v>
      </c>
      <c r="CU881" s="0" t="s">
        <v>144</v>
      </c>
      <c r="CV881" s="0" t="s">
        <v>155</v>
      </c>
      <c r="CW881" s="0" t="s">
        <v>144</v>
      </c>
      <c r="CY881" s="0" t="s">
        <v>155</v>
      </c>
      <c r="DC881" s="0" t="s">
        <v>155</v>
      </c>
      <c r="DD881" s="0" t="s">
        <v>144</v>
      </c>
      <c r="DF881" s="0" t="s">
        <v>155</v>
      </c>
      <c r="DG881" s="0" t="s">
        <v>144</v>
      </c>
      <c r="DI881" s="0" t="s">
        <v>155</v>
      </c>
      <c r="DJ881" s="0" t="s">
        <v>144</v>
      </c>
      <c r="DL881" s="0" t="s">
        <v>155</v>
      </c>
      <c r="DN881" s="0" t="s">
        <v>155</v>
      </c>
      <c r="DR881" s="0" t="s">
        <v>155</v>
      </c>
      <c r="DS881" s="0" t="s">
        <v>144</v>
      </c>
      <c r="DT881" s="0" t="s">
        <v>144</v>
      </c>
      <c r="DU881" s="0" t="s">
        <v>155</v>
      </c>
      <c r="DW881" s="0" t="s">
        <v>144</v>
      </c>
      <c r="DX881" s="0" t="s">
        <v>155</v>
      </c>
      <c r="EA881" s="0" t="s">
        <v>155</v>
      </c>
      <c r="ED881" s="0" t="s">
        <v>144</v>
      </c>
      <c r="EF881" s="0" t="s">
        <v>155</v>
      </c>
    </row>
    <row r="882" customFormat="false" ht="13.8" hidden="false" customHeight="false" outlineLevel="0" collapsed="false">
      <c r="A882" s="0" t="s">
        <v>4374</v>
      </c>
      <c r="B882" s="0" t="n">
        <v>78</v>
      </c>
      <c r="C882" s="0" t="n">
        <v>193400</v>
      </c>
      <c r="D882" s="0" t="s">
        <v>1685</v>
      </c>
      <c r="E882" s="0" t="s">
        <v>4375</v>
      </c>
      <c r="F882" s="0" t="str">
        <f aca="false">CONCATENATE(D882," ",LEFT(H882,4),"T=",AW882,"D=",AX882,"R=",AY882,"M=",AZ882,"L=",BA882,"B=",BB882)</f>
        <v>EVANS T=35D=13R=0M=3L=8B=1</v>
      </c>
      <c r="I882" s="0" t="s">
        <v>3396</v>
      </c>
      <c r="J882" s="0" t="s">
        <v>4376</v>
      </c>
      <c r="K882" s="0" t="s">
        <v>143</v>
      </c>
      <c r="L882" s="0" t="s">
        <v>144</v>
      </c>
      <c r="M882" s="0" t="str">
        <f aca="false">RIGHT(N882,LEN(N882)-FIND(" ",N882))</f>
        <v>BEAL ST NW</v>
      </c>
      <c r="N882" s="0" t="s">
        <v>4377</v>
      </c>
      <c r="P882" s="0" t="s">
        <v>147</v>
      </c>
      <c r="Q882" s="0" t="s">
        <v>148</v>
      </c>
      <c r="R882" s="0" t="n">
        <v>44485</v>
      </c>
      <c r="AD882" s="0" t="s">
        <v>149</v>
      </c>
      <c r="AE882" s="0" t="s">
        <v>150</v>
      </c>
      <c r="AF882" s="0" t="s">
        <v>151</v>
      </c>
      <c r="AH882" s="0" t="n">
        <v>14</v>
      </c>
      <c r="AI882" s="0" t="n">
        <v>11</v>
      </c>
      <c r="AN882" s="0" t="s">
        <v>147</v>
      </c>
      <c r="AO882" s="0" t="s">
        <v>221</v>
      </c>
      <c r="AP882" s="0" t="s">
        <v>222</v>
      </c>
      <c r="AQ882" s="0" t="n">
        <v>9</v>
      </c>
      <c r="AR882" s="0" t="n">
        <v>64</v>
      </c>
      <c r="AS882" s="0" t="n">
        <v>32</v>
      </c>
      <c r="AV882" s="0" t="s">
        <v>223</v>
      </c>
      <c r="AW882" s="0" t="n">
        <f aca="false">COUNTA($BC882:$EG882)</f>
        <v>35</v>
      </c>
      <c r="AX882" s="0" t="n">
        <f aca="false">COUNTIF($BC882:$EG882,"D")</f>
        <v>13</v>
      </c>
      <c r="AY882" s="0" t="n">
        <f aca="false">COUNTIF($BC882:$EG882,"R")</f>
        <v>0</v>
      </c>
      <c r="AZ882" s="2" t="n">
        <f aca="false">COUNTIF(DW882,"D")+COUNTIF(DO882,"D")+COUNTIF(DJ882,"D")+COUNTIF(DD882,"D")</f>
        <v>3</v>
      </c>
      <c r="BA882" s="0" t="n">
        <f aca="false">IF(DH882&lt;&gt;"",1,0)+IF(DI882&lt;&gt;"",1,0)+IF(DK882&lt;&gt;"",1,0)+IF(DM882&lt;&gt;"",1,0)+IF(DN882&lt;&gt;"",1,0)+IF(DO882&lt;&gt;"",1,0)+IF(DQ882&lt;&gt;"",1,0)+IF(DR882&lt;&gt;"",1,0)+IF(DT882&lt;&gt;"",1,0)+IF(DU882&lt;&gt;"",1,0)+IF(DV882&lt;&gt;"",1,0)+IF(DW882&lt;&gt;"",1,0)+IF(DX882&lt;&gt;"",1,0)+IF(DZ882&lt;&gt;"",1,0)+IF(EA882&lt;&gt;"",1,0)+IF(EB882&lt;&gt;"",1,0)+IF(EE882&lt;&gt;"",1,0)</f>
        <v>8</v>
      </c>
      <c r="BB882" s="0" t="n">
        <f aca="false">IF(AND(AV882&gt;0, AW882&gt;0),1,0)</f>
        <v>1</v>
      </c>
      <c r="BD882" s="0" t="s">
        <v>155</v>
      </c>
      <c r="BE882" s="0" t="s">
        <v>155</v>
      </c>
      <c r="BH882" s="0" t="s">
        <v>155</v>
      </c>
      <c r="BJ882" s="0" t="s">
        <v>155</v>
      </c>
      <c r="BL882" s="0" t="s">
        <v>155</v>
      </c>
      <c r="BS882" s="0" t="s">
        <v>155</v>
      </c>
      <c r="BY882" s="0" t="s">
        <v>144</v>
      </c>
      <c r="CA882" s="0" t="s">
        <v>155</v>
      </c>
      <c r="CK882" s="0" t="s">
        <v>155</v>
      </c>
      <c r="CL882" s="0" t="s">
        <v>144</v>
      </c>
      <c r="CN882" s="0" t="s">
        <v>155</v>
      </c>
      <c r="CP882" s="0" t="s">
        <v>155</v>
      </c>
      <c r="CQ882" s="0" t="s">
        <v>144</v>
      </c>
      <c r="CU882" s="0" t="s">
        <v>144</v>
      </c>
      <c r="CV882" s="0" t="s">
        <v>155</v>
      </c>
      <c r="CW882" s="0" t="s">
        <v>144</v>
      </c>
      <c r="CY882" s="0" t="s">
        <v>155</v>
      </c>
      <c r="CZ882" s="0" t="s">
        <v>144</v>
      </c>
      <c r="DC882" s="0" t="s">
        <v>155</v>
      </c>
      <c r="DD882" s="0" t="s">
        <v>144</v>
      </c>
      <c r="DF882" s="0" t="s">
        <v>155</v>
      </c>
      <c r="DG882" s="0" t="s">
        <v>144</v>
      </c>
      <c r="DI882" s="0" t="s">
        <v>155</v>
      </c>
      <c r="DJ882" s="0" t="s">
        <v>144</v>
      </c>
      <c r="DL882" s="0" t="s">
        <v>155</v>
      </c>
      <c r="DM882" s="0" t="s">
        <v>144</v>
      </c>
      <c r="DN882" s="0" t="s">
        <v>155</v>
      </c>
      <c r="DR882" s="0" t="s">
        <v>155</v>
      </c>
      <c r="DS882" s="0" t="s">
        <v>144</v>
      </c>
      <c r="DU882" s="0" t="s">
        <v>155</v>
      </c>
      <c r="DW882" s="0" t="s">
        <v>144</v>
      </c>
      <c r="DX882" s="0" t="s">
        <v>155</v>
      </c>
      <c r="EA882" s="0" t="s">
        <v>155</v>
      </c>
      <c r="ED882" s="0" t="s">
        <v>144</v>
      </c>
      <c r="EF882" s="0" t="s">
        <v>155</v>
      </c>
    </row>
    <row r="883" customFormat="false" ht="13.8" hidden="false" customHeight="false" outlineLevel="0" collapsed="false">
      <c r="A883" s="0" t="s">
        <v>4378</v>
      </c>
      <c r="B883" s="0" t="n">
        <v>78</v>
      </c>
      <c r="C883" s="0" t="n">
        <v>164670</v>
      </c>
      <c r="D883" s="0" t="s">
        <v>1685</v>
      </c>
      <c r="E883" s="0" t="s">
        <v>729</v>
      </c>
      <c r="F883" s="0" t="str">
        <f aca="false">CONCATENATE(D883," ",LEFT(H883,4),"T=",AW883,"D=",AX883,"R=",AY883,"M=",AZ883,"L=",BA883,"B=",BB883)</f>
        <v>EVANS T=29D=7R=0M=3L=8B=1</v>
      </c>
      <c r="G883" s="0" t="s">
        <v>4379</v>
      </c>
      <c r="I883" s="0" t="s">
        <v>4380</v>
      </c>
      <c r="J883" s="0" t="s">
        <v>4381</v>
      </c>
      <c r="K883" s="0" t="s">
        <v>143</v>
      </c>
      <c r="L883" s="0" t="s">
        <v>144</v>
      </c>
      <c r="M883" s="0" t="str">
        <f aca="false">RIGHT(N883,LEN(N883)-FIND(" ",N883))</f>
        <v>UNION ST SW</v>
      </c>
      <c r="N883" s="0" t="s">
        <v>4382</v>
      </c>
      <c r="P883" s="0" t="s">
        <v>147</v>
      </c>
      <c r="Q883" s="0" t="s">
        <v>148</v>
      </c>
      <c r="R883" s="0" t="n">
        <v>44485</v>
      </c>
      <c r="AD883" s="0" t="s">
        <v>149</v>
      </c>
      <c r="AE883" s="0" t="s">
        <v>150</v>
      </c>
      <c r="AF883" s="0" t="s">
        <v>151</v>
      </c>
      <c r="AH883" s="0" t="n">
        <v>14</v>
      </c>
      <c r="AI883" s="0" t="n">
        <v>11</v>
      </c>
      <c r="AN883" s="0" t="s">
        <v>147</v>
      </c>
      <c r="AO883" s="0" t="s">
        <v>301</v>
      </c>
      <c r="AP883" s="0" t="s">
        <v>302</v>
      </c>
      <c r="AQ883" s="0" t="n">
        <v>9</v>
      </c>
      <c r="AR883" s="0" t="n">
        <v>64</v>
      </c>
      <c r="AS883" s="0" t="n">
        <v>32</v>
      </c>
      <c r="AV883" s="0" t="s">
        <v>154</v>
      </c>
      <c r="AW883" s="0" t="n">
        <f aca="false">COUNTA($BC883:$EG883)</f>
        <v>29</v>
      </c>
      <c r="AX883" s="0" t="n">
        <f aca="false">COUNTIF($BC883:$EG883,"D")</f>
        <v>7</v>
      </c>
      <c r="AY883" s="0" t="n">
        <f aca="false">COUNTIF($BC883:$EG883,"R")</f>
        <v>0</v>
      </c>
      <c r="AZ883" s="2" t="n">
        <f aca="false">COUNTIF(DW883,"D")+COUNTIF(DO883,"D")+COUNTIF(DJ883,"D")+COUNTIF(DD883,"D")</f>
        <v>3</v>
      </c>
      <c r="BA883" s="0" t="n">
        <f aca="false">IF(DH883&lt;&gt;"",1,0)+IF(DI883&lt;&gt;"",1,0)+IF(DK883&lt;&gt;"",1,0)+IF(DM883&lt;&gt;"",1,0)+IF(DN883&lt;&gt;"",1,0)+IF(DO883&lt;&gt;"",1,0)+IF(DQ883&lt;&gt;"",1,0)+IF(DR883&lt;&gt;"",1,0)+IF(DT883&lt;&gt;"",1,0)+IF(DU883&lt;&gt;"",1,0)+IF(DV883&lt;&gt;"",1,0)+IF(DW883&lt;&gt;"",1,0)+IF(DX883&lt;&gt;"",1,0)+IF(DZ883&lt;&gt;"",1,0)+IF(EA883&lt;&gt;"",1,0)+IF(EB883&lt;&gt;"",1,0)+IF(EE883&lt;&gt;"",1,0)</f>
        <v>8</v>
      </c>
      <c r="BB883" s="0" t="n">
        <f aca="false">IF(AND(AV883&gt;0, AW883&gt;0),1,0)</f>
        <v>1</v>
      </c>
      <c r="BC883" s="0" t="s">
        <v>155</v>
      </c>
      <c r="BD883" s="0" t="s">
        <v>155</v>
      </c>
      <c r="BF883" s="0" t="s">
        <v>155</v>
      </c>
      <c r="BJ883" s="0" t="s">
        <v>155</v>
      </c>
      <c r="BL883" s="0" t="s">
        <v>155</v>
      </c>
      <c r="BP883" s="0" t="s">
        <v>155</v>
      </c>
      <c r="BS883" s="0" t="s">
        <v>155</v>
      </c>
      <c r="BY883" s="0" t="s">
        <v>144</v>
      </c>
      <c r="CA883" s="0" t="s">
        <v>155</v>
      </c>
      <c r="CK883" s="0" t="s">
        <v>155</v>
      </c>
      <c r="CN883" s="0" t="s">
        <v>155</v>
      </c>
      <c r="CP883" s="0" t="s">
        <v>155</v>
      </c>
      <c r="CV883" s="0" t="s">
        <v>155</v>
      </c>
      <c r="CY883" s="0" t="s">
        <v>155</v>
      </c>
      <c r="CZ883" s="0" t="s">
        <v>144</v>
      </c>
      <c r="DC883" s="0" t="s">
        <v>155</v>
      </c>
      <c r="DG883" s="0" t="s">
        <v>144</v>
      </c>
      <c r="DI883" s="0" t="s">
        <v>155</v>
      </c>
      <c r="DJ883" s="0" t="s">
        <v>144</v>
      </c>
      <c r="DL883" s="0" t="s">
        <v>155</v>
      </c>
      <c r="DN883" s="0" t="s">
        <v>155</v>
      </c>
      <c r="DO883" s="0" t="s">
        <v>144</v>
      </c>
      <c r="DR883" s="0" t="s">
        <v>155</v>
      </c>
      <c r="DU883" s="0" t="s">
        <v>155</v>
      </c>
      <c r="DW883" s="0" t="s">
        <v>144</v>
      </c>
      <c r="DX883" s="0" t="s">
        <v>155</v>
      </c>
      <c r="EA883" s="0" t="s">
        <v>155</v>
      </c>
      <c r="ED883" s="0" t="s">
        <v>144</v>
      </c>
      <c r="EF883" s="0" t="s">
        <v>155</v>
      </c>
    </row>
    <row r="884" customFormat="false" ht="13.8" hidden="false" customHeight="false" outlineLevel="0" collapsed="false">
      <c r="A884" s="0" t="s">
        <v>4383</v>
      </c>
      <c r="B884" s="0" t="n">
        <v>78</v>
      </c>
      <c r="C884" s="0" t="n">
        <v>29010</v>
      </c>
      <c r="D884" s="0" t="s">
        <v>4384</v>
      </c>
      <c r="E884" s="0" t="s">
        <v>2422</v>
      </c>
      <c r="F884" s="0" t="str">
        <f aca="false">CONCATENATE(D884," ",LEFT(H884,4),"T=",AW884,"D=",AX884,"R=",AY884,"M=",AZ884,"L=",BA884,"B=",BB884)</f>
        <v>FABIAN T=48D=16R=0M=3L=8B=1</v>
      </c>
      <c r="G884" s="0" t="s">
        <v>159</v>
      </c>
      <c r="I884" s="0" t="s">
        <v>4385</v>
      </c>
      <c r="J884" s="0" t="s">
        <v>1165</v>
      </c>
      <c r="K884" s="0" t="s">
        <v>143</v>
      </c>
      <c r="L884" s="0" t="s">
        <v>144</v>
      </c>
      <c r="M884" s="0" t="str">
        <f aca="false">RIGHT(N884,LEN(N884)-FIND(" ",N884))</f>
        <v>SOUTHERN BLVD NW</v>
      </c>
      <c r="N884" s="0" t="s">
        <v>4386</v>
      </c>
      <c r="P884" s="0" t="s">
        <v>147</v>
      </c>
      <c r="Q884" s="0" t="s">
        <v>148</v>
      </c>
      <c r="R884" s="0" t="n">
        <v>44485</v>
      </c>
      <c r="AD884" s="0" t="s">
        <v>149</v>
      </c>
      <c r="AE884" s="0" t="s">
        <v>150</v>
      </c>
      <c r="AF884" s="0" t="s">
        <v>151</v>
      </c>
      <c r="AH884" s="0" t="n">
        <v>14</v>
      </c>
      <c r="AI884" s="0" t="n">
        <v>11</v>
      </c>
      <c r="AN884" s="0" t="s">
        <v>147</v>
      </c>
      <c r="AO884" s="0" t="s">
        <v>396</v>
      </c>
      <c r="AP884" s="0" t="s">
        <v>397</v>
      </c>
      <c r="AQ884" s="0" t="n">
        <v>9</v>
      </c>
      <c r="AR884" s="0" t="n">
        <v>64</v>
      </c>
      <c r="AS884" s="0" t="n">
        <v>32</v>
      </c>
      <c r="AV884" s="0" t="s">
        <v>182</v>
      </c>
      <c r="AW884" s="0" t="n">
        <f aca="false">COUNTA($BC884:$EG884)</f>
        <v>48</v>
      </c>
      <c r="AX884" s="0" t="n">
        <f aca="false">COUNTIF($BC884:$EG884,"D")</f>
        <v>16</v>
      </c>
      <c r="AY884" s="0" t="n">
        <f aca="false">COUNTIF($BC884:$EG884,"R")</f>
        <v>0</v>
      </c>
      <c r="AZ884" s="2" t="n">
        <f aca="false">COUNTIF(DW884,"D")+COUNTIF(DO884,"D")+COUNTIF(DJ884,"D")+COUNTIF(DD884,"D")</f>
        <v>3</v>
      </c>
      <c r="BA884" s="0" t="n">
        <f aca="false">IF(DH884&lt;&gt;"",1,0)+IF(DI884&lt;&gt;"",1,0)+IF(DK884&lt;&gt;"",1,0)+IF(DM884&lt;&gt;"",1,0)+IF(DN884&lt;&gt;"",1,0)+IF(DO884&lt;&gt;"",1,0)+IF(DQ884&lt;&gt;"",1,0)+IF(DR884&lt;&gt;"",1,0)+IF(DT884&lt;&gt;"",1,0)+IF(DU884&lt;&gt;"",1,0)+IF(DV884&lt;&gt;"",1,0)+IF(DW884&lt;&gt;"",1,0)+IF(DX884&lt;&gt;"",1,0)+IF(DZ884&lt;&gt;"",1,0)+IF(EA884&lt;&gt;"",1,0)+IF(EB884&lt;&gt;"",1,0)+IF(EE884&lt;&gt;"",1,0)</f>
        <v>8</v>
      </c>
      <c r="BB884" s="0" t="n">
        <f aca="false">IF(AND(AV884&gt;0, AW884&gt;0),1,0)</f>
        <v>1</v>
      </c>
      <c r="BC884" s="0" t="s">
        <v>155</v>
      </c>
      <c r="BD884" s="0" t="s">
        <v>155</v>
      </c>
      <c r="BE884" s="0" t="s">
        <v>155</v>
      </c>
      <c r="BF884" s="0" t="s">
        <v>155</v>
      </c>
      <c r="BG884" s="0" t="s">
        <v>155</v>
      </c>
      <c r="BH884" s="0" t="s">
        <v>155</v>
      </c>
      <c r="BI884" s="0" t="s">
        <v>155</v>
      </c>
      <c r="BJ884" s="0" t="s">
        <v>155</v>
      </c>
      <c r="BK884" s="0" t="s">
        <v>155</v>
      </c>
      <c r="BL884" s="0" t="s">
        <v>155</v>
      </c>
      <c r="BP884" s="0" t="s">
        <v>155</v>
      </c>
      <c r="BR884" s="0" t="s">
        <v>155</v>
      </c>
      <c r="BS884" s="0" t="s">
        <v>155</v>
      </c>
      <c r="BV884" s="0" t="s">
        <v>155</v>
      </c>
      <c r="BY884" s="0" t="s">
        <v>144</v>
      </c>
      <c r="CA884" s="0" t="s">
        <v>155</v>
      </c>
      <c r="CC884" s="0" t="s">
        <v>144</v>
      </c>
      <c r="CG884" s="0" t="s">
        <v>155</v>
      </c>
      <c r="CH884" s="0" t="s">
        <v>144</v>
      </c>
      <c r="CK884" s="0" t="s">
        <v>155</v>
      </c>
      <c r="CL884" s="0" t="s">
        <v>144</v>
      </c>
      <c r="CN884" s="0" t="s">
        <v>155</v>
      </c>
      <c r="CO884" s="0" t="s">
        <v>144</v>
      </c>
      <c r="CP884" s="0" t="s">
        <v>155</v>
      </c>
      <c r="CQ884" s="0" t="s">
        <v>144</v>
      </c>
      <c r="CT884" s="0" t="s">
        <v>155</v>
      </c>
      <c r="CU884" s="0" t="s">
        <v>144</v>
      </c>
      <c r="CV884" s="0" t="s">
        <v>155</v>
      </c>
      <c r="CW884" s="0" t="s">
        <v>144</v>
      </c>
      <c r="CY884" s="0" t="s">
        <v>155</v>
      </c>
      <c r="CZ884" s="0" t="s">
        <v>144</v>
      </c>
      <c r="DC884" s="0" t="s">
        <v>155</v>
      </c>
      <c r="DD884" s="0" t="s">
        <v>144</v>
      </c>
      <c r="DF884" s="0" t="s">
        <v>155</v>
      </c>
      <c r="DG884" s="0" t="s">
        <v>144</v>
      </c>
      <c r="DI884" s="0" t="s">
        <v>155</v>
      </c>
      <c r="DJ884" s="0" t="s">
        <v>144</v>
      </c>
      <c r="DL884" s="0" t="s">
        <v>155</v>
      </c>
      <c r="DM884" s="0" t="s">
        <v>144</v>
      </c>
      <c r="DN884" s="0" t="s">
        <v>155</v>
      </c>
      <c r="DR884" s="0" t="s">
        <v>155</v>
      </c>
      <c r="DS884" s="0" t="s">
        <v>144</v>
      </c>
      <c r="DU884" s="0" t="s">
        <v>155</v>
      </c>
      <c r="DW884" s="0" t="s">
        <v>144</v>
      </c>
      <c r="DX884" s="0" t="s">
        <v>155</v>
      </c>
      <c r="EA884" s="0" t="s">
        <v>155</v>
      </c>
      <c r="ED884" s="0" t="s">
        <v>144</v>
      </c>
      <c r="EF884" s="0" t="s">
        <v>155</v>
      </c>
    </row>
    <row r="885" customFormat="false" ht="13.8" hidden="false" customHeight="false" outlineLevel="0" collapsed="false">
      <c r="A885" s="0" t="s">
        <v>4387</v>
      </c>
      <c r="B885" s="0" t="n">
        <v>78</v>
      </c>
      <c r="C885" s="0" t="n">
        <v>5296</v>
      </c>
      <c r="D885" s="0" t="s">
        <v>4388</v>
      </c>
      <c r="E885" s="0" t="s">
        <v>4389</v>
      </c>
      <c r="F885" s="0" t="str">
        <f aca="false">CONCATENATE(D885," ",LEFT(H885,4),"T=",AW885,"D=",AX885,"R=",AY885,"M=",AZ885,"L=",BA885,"B=",BB885)</f>
        <v>FITZWATER T=40D=12R=0M=3L=8B=1</v>
      </c>
      <c r="G885" s="0" t="s">
        <v>206</v>
      </c>
      <c r="I885" s="0" t="s">
        <v>4390</v>
      </c>
      <c r="J885" s="0" t="s">
        <v>4391</v>
      </c>
      <c r="K885" s="0" t="s">
        <v>143</v>
      </c>
      <c r="L885" s="0" t="s">
        <v>144</v>
      </c>
      <c r="M885" s="0" t="str">
        <f aca="false">RIGHT(N885,LEN(N885)-FIND(" ",N885))</f>
        <v>MAHONING AVE NW</v>
      </c>
      <c r="N885" s="0" t="s">
        <v>4392</v>
      </c>
      <c r="P885" s="0" t="s">
        <v>147</v>
      </c>
      <c r="Q885" s="0" t="s">
        <v>148</v>
      </c>
      <c r="R885" s="0" t="n">
        <v>44483</v>
      </c>
      <c r="AD885" s="0" t="s">
        <v>149</v>
      </c>
      <c r="AE885" s="0" t="s">
        <v>150</v>
      </c>
      <c r="AF885" s="0" t="s">
        <v>151</v>
      </c>
      <c r="AH885" s="0" t="n">
        <v>14</v>
      </c>
      <c r="AI885" s="0" t="n">
        <v>11</v>
      </c>
      <c r="AN885" s="0" t="s">
        <v>147</v>
      </c>
      <c r="AO885" s="0" t="s">
        <v>331</v>
      </c>
      <c r="AP885" s="0" t="s">
        <v>332</v>
      </c>
      <c r="AQ885" s="0" t="n">
        <v>9</v>
      </c>
      <c r="AR885" s="0" t="n">
        <v>64</v>
      </c>
      <c r="AS885" s="0" t="n">
        <v>32</v>
      </c>
      <c r="AV885" s="0" t="s">
        <v>213</v>
      </c>
      <c r="AW885" s="0" t="n">
        <f aca="false">COUNTA($BC885:$EG885)</f>
        <v>40</v>
      </c>
      <c r="AX885" s="0" t="n">
        <f aca="false">COUNTIF($BC885:$EG885,"D")</f>
        <v>12</v>
      </c>
      <c r="AY885" s="0" t="n">
        <f aca="false">COUNTIF($BC885:$EG885,"R")</f>
        <v>0</v>
      </c>
      <c r="AZ885" s="2" t="n">
        <f aca="false">COUNTIF(DW885,"D")+COUNTIF(DO885,"D")+COUNTIF(DJ885,"D")+COUNTIF(DD885,"D")</f>
        <v>3</v>
      </c>
      <c r="BA885" s="0" t="n">
        <f aca="false">IF(DH885&lt;&gt;"",1,0)+IF(DI885&lt;&gt;"",1,0)+IF(DK885&lt;&gt;"",1,0)+IF(DM885&lt;&gt;"",1,0)+IF(DN885&lt;&gt;"",1,0)+IF(DO885&lt;&gt;"",1,0)+IF(DQ885&lt;&gt;"",1,0)+IF(DR885&lt;&gt;"",1,0)+IF(DT885&lt;&gt;"",1,0)+IF(DU885&lt;&gt;"",1,0)+IF(DV885&lt;&gt;"",1,0)+IF(DW885&lt;&gt;"",1,0)+IF(DX885&lt;&gt;"",1,0)+IF(DZ885&lt;&gt;"",1,0)+IF(EA885&lt;&gt;"",1,0)+IF(EB885&lt;&gt;"",1,0)+IF(EE885&lt;&gt;"",1,0)</f>
        <v>8</v>
      </c>
      <c r="BB885" s="0" t="n">
        <f aca="false">IF(AND(AV885&gt;0, AW885&gt;0),1,0)</f>
        <v>1</v>
      </c>
      <c r="BC885" s="0" t="s">
        <v>155</v>
      </c>
      <c r="BD885" s="0" t="s">
        <v>155</v>
      </c>
      <c r="BH885" s="0" t="s">
        <v>155</v>
      </c>
      <c r="BJ885" s="0" t="s">
        <v>155</v>
      </c>
      <c r="BK885" s="0" t="s">
        <v>155</v>
      </c>
      <c r="BL885" s="0" t="s">
        <v>155</v>
      </c>
      <c r="BP885" s="0" t="s">
        <v>155</v>
      </c>
      <c r="BR885" s="0" t="s">
        <v>155</v>
      </c>
      <c r="BS885" s="0" t="s">
        <v>155</v>
      </c>
      <c r="BV885" s="0" t="s">
        <v>155</v>
      </c>
      <c r="BY885" s="0" t="s">
        <v>144</v>
      </c>
      <c r="CA885" s="0" t="s">
        <v>155</v>
      </c>
      <c r="CG885" s="0" t="s">
        <v>155</v>
      </c>
      <c r="CH885" s="0" t="s">
        <v>144</v>
      </c>
      <c r="CK885" s="0" t="s">
        <v>155</v>
      </c>
      <c r="CL885" s="0" t="s">
        <v>144</v>
      </c>
      <c r="CN885" s="0" t="s">
        <v>155</v>
      </c>
      <c r="CO885" s="0" t="s">
        <v>144</v>
      </c>
      <c r="CP885" s="0" t="s">
        <v>155</v>
      </c>
      <c r="CT885" s="0" t="s">
        <v>155</v>
      </c>
      <c r="CU885" s="0" t="s">
        <v>144</v>
      </c>
      <c r="CV885" s="0" t="s">
        <v>155</v>
      </c>
      <c r="CY885" s="0" t="s">
        <v>155</v>
      </c>
      <c r="CZ885" s="0" t="s">
        <v>144</v>
      </c>
      <c r="DC885" s="0" t="s">
        <v>155</v>
      </c>
      <c r="DF885" s="0" t="s">
        <v>155</v>
      </c>
      <c r="DG885" s="0" t="s">
        <v>144</v>
      </c>
      <c r="DI885" s="0" t="s">
        <v>155</v>
      </c>
      <c r="DJ885" s="0" t="s">
        <v>144</v>
      </c>
      <c r="DL885" s="0" t="s">
        <v>155</v>
      </c>
      <c r="DN885" s="0" t="s">
        <v>155</v>
      </c>
      <c r="DO885" s="0" t="s">
        <v>144</v>
      </c>
      <c r="DR885" s="0" t="s">
        <v>155</v>
      </c>
      <c r="DS885" s="0" t="s">
        <v>144</v>
      </c>
      <c r="DU885" s="0" t="s">
        <v>155</v>
      </c>
      <c r="DW885" s="0" t="s">
        <v>144</v>
      </c>
      <c r="DX885" s="0" t="s">
        <v>155</v>
      </c>
      <c r="EA885" s="0" t="s">
        <v>155</v>
      </c>
      <c r="ED885" s="0" t="s">
        <v>144</v>
      </c>
      <c r="EF885" s="0" t="s">
        <v>155</v>
      </c>
    </row>
    <row r="886" customFormat="false" ht="13.8" hidden="false" customHeight="false" outlineLevel="0" collapsed="false">
      <c r="A886" s="0" t="s">
        <v>4393</v>
      </c>
      <c r="B886" s="0" t="n">
        <v>78</v>
      </c>
      <c r="C886" s="0" t="n">
        <v>297888</v>
      </c>
      <c r="D886" s="0" t="s">
        <v>4394</v>
      </c>
      <c r="E886" s="0" t="s">
        <v>1712</v>
      </c>
      <c r="F886" s="0" t="str">
        <f aca="false">CONCATENATE(D886," ",LEFT(H886,4),"T=",AW886,"D=",AX886,"R=",AY886,"M=",AZ886,"L=",BA886,"B=",BB886)</f>
        <v>FORKIN T=40D=14R=0M=3L=8B=1</v>
      </c>
      <c r="G886" s="0" t="s">
        <v>281</v>
      </c>
      <c r="I886" s="0" t="s">
        <v>4395</v>
      </c>
      <c r="J886" s="0" t="s">
        <v>177</v>
      </c>
      <c r="K886" s="0" t="s">
        <v>143</v>
      </c>
      <c r="L886" s="0" t="s">
        <v>144</v>
      </c>
      <c r="M886" s="0" t="str">
        <f aca="false">RIGHT(N886,LEN(N886)-FIND(" ",N886))</f>
        <v>SOMERSET ST SE</v>
      </c>
      <c r="N886" s="0" t="s">
        <v>4396</v>
      </c>
      <c r="P886" s="0" t="s">
        <v>147</v>
      </c>
      <c r="Q886" s="0" t="s">
        <v>148</v>
      </c>
      <c r="R886" s="0" t="n">
        <v>44484</v>
      </c>
      <c r="AD886" s="0" t="s">
        <v>149</v>
      </c>
      <c r="AE886" s="0" t="s">
        <v>150</v>
      </c>
      <c r="AF886" s="0" t="s">
        <v>151</v>
      </c>
      <c r="AH886" s="0" t="n">
        <v>14</v>
      </c>
      <c r="AI886" s="0" t="n">
        <v>11</v>
      </c>
      <c r="AN886" s="0" t="s">
        <v>147</v>
      </c>
      <c r="AO886" s="0" t="s">
        <v>250</v>
      </c>
      <c r="AP886" s="0" t="s">
        <v>251</v>
      </c>
      <c r="AQ886" s="0" t="n">
        <v>9</v>
      </c>
      <c r="AR886" s="0" t="n">
        <v>64</v>
      </c>
      <c r="AS886" s="0" t="n">
        <v>32</v>
      </c>
      <c r="AV886" s="0" t="s">
        <v>252</v>
      </c>
      <c r="AW886" s="0" t="n">
        <f aca="false">COUNTA($BC886:$EG886)</f>
        <v>40</v>
      </c>
      <c r="AX886" s="0" t="n">
        <f aca="false">COUNTIF($BC886:$EG886,"D")</f>
        <v>14</v>
      </c>
      <c r="AY886" s="0" t="n">
        <f aca="false">COUNTIF($BC886:$EG886,"R")</f>
        <v>0</v>
      </c>
      <c r="AZ886" s="2" t="n">
        <f aca="false">COUNTIF(DW886,"D")+COUNTIF(DO886,"D")+COUNTIF(DJ886,"D")+COUNTIF(DD886,"D")</f>
        <v>3</v>
      </c>
      <c r="BA886" s="0" t="n">
        <f aca="false">IF(DH886&lt;&gt;"",1,0)+IF(DI886&lt;&gt;"",1,0)+IF(DK886&lt;&gt;"",1,0)+IF(DM886&lt;&gt;"",1,0)+IF(DN886&lt;&gt;"",1,0)+IF(DO886&lt;&gt;"",1,0)+IF(DQ886&lt;&gt;"",1,0)+IF(DR886&lt;&gt;"",1,0)+IF(DT886&lt;&gt;"",1,0)+IF(DU886&lt;&gt;"",1,0)+IF(DV886&lt;&gt;"",1,0)+IF(DW886&lt;&gt;"",1,0)+IF(DX886&lt;&gt;"",1,0)+IF(DZ886&lt;&gt;"",1,0)+IF(EA886&lt;&gt;"",1,0)+IF(EB886&lt;&gt;"",1,0)+IF(EE886&lt;&gt;"",1,0)</f>
        <v>8</v>
      </c>
      <c r="BB886" s="0" t="n">
        <f aca="false">IF(AND(AV886&gt;0, AW886&gt;0),1,0)</f>
        <v>1</v>
      </c>
      <c r="BD886" s="0" t="s">
        <v>155</v>
      </c>
      <c r="BE886" s="0" t="s">
        <v>155</v>
      </c>
      <c r="BF886" s="0" t="s">
        <v>155</v>
      </c>
      <c r="BG886" s="0" t="s">
        <v>155</v>
      </c>
      <c r="BH886" s="0" t="s">
        <v>155</v>
      </c>
      <c r="BI886" s="0" t="s">
        <v>155</v>
      </c>
      <c r="BJ886" s="0" t="s">
        <v>155</v>
      </c>
      <c r="BK886" s="0" t="s">
        <v>155</v>
      </c>
      <c r="BL886" s="0" t="s">
        <v>155</v>
      </c>
      <c r="BS886" s="0" t="s">
        <v>155</v>
      </c>
      <c r="BY886" s="0" t="s">
        <v>144</v>
      </c>
      <c r="CA886" s="0" t="s">
        <v>155</v>
      </c>
      <c r="CG886" s="0" t="s">
        <v>155</v>
      </c>
      <c r="CK886" s="0" t="s">
        <v>155</v>
      </c>
      <c r="CL886" s="0" t="s">
        <v>144</v>
      </c>
      <c r="CN886" s="0" t="s">
        <v>155</v>
      </c>
      <c r="CO886" s="0" t="s">
        <v>144</v>
      </c>
      <c r="CP886" s="0" t="s">
        <v>155</v>
      </c>
      <c r="CQ886" s="0" t="s">
        <v>144</v>
      </c>
      <c r="CV886" s="0" t="s">
        <v>155</v>
      </c>
      <c r="CW886" s="0" t="s">
        <v>144</v>
      </c>
      <c r="CY886" s="0" t="s">
        <v>155</v>
      </c>
      <c r="CZ886" s="0" t="s">
        <v>144</v>
      </c>
      <c r="DC886" s="0" t="s">
        <v>155</v>
      </c>
      <c r="DD886" s="0" t="s">
        <v>144</v>
      </c>
      <c r="DF886" s="0" t="s">
        <v>155</v>
      </c>
      <c r="DG886" s="0" t="s">
        <v>144</v>
      </c>
      <c r="DI886" s="0" t="s">
        <v>155</v>
      </c>
      <c r="DJ886" s="0" t="s">
        <v>144</v>
      </c>
      <c r="DL886" s="0" t="s">
        <v>155</v>
      </c>
      <c r="DM886" s="0" t="s">
        <v>144</v>
      </c>
      <c r="DN886" s="0" t="s">
        <v>155</v>
      </c>
      <c r="DS886" s="0" t="s">
        <v>144</v>
      </c>
      <c r="DT886" s="0" t="s">
        <v>144</v>
      </c>
      <c r="DU886" s="0" t="s">
        <v>155</v>
      </c>
      <c r="DW886" s="0" t="s">
        <v>144</v>
      </c>
      <c r="DX886" s="0" t="s">
        <v>155</v>
      </c>
      <c r="EA886" s="0" t="s">
        <v>155</v>
      </c>
      <c r="ED886" s="0" t="s">
        <v>144</v>
      </c>
      <c r="EF886" s="0" t="s">
        <v>155</v>
      </c>
    </row>
    <row r="887" customFormat="false" ht="13.8" hidden="false" customHeight="false" outlineLevel="0" collapsed="false">
      <c r="A887" s="0" t="s">
        <v>4397</v>
      </c>
      <c r="B887" s="0" t="n">
        <v>78</v>
      </c>
      <c r="C887" s="0" t="n">
        <v>7388</v>
      </c>
      <c r="D887" s="0" t="s">
        <v>3256</v>
      </c>
      <c r="E887" s="0" t="s">
        <v>470</v>
      </c>
      <c r="F887" s="0" t="str">
        <f aca="false">CONCATENATE(D887," ",LEFT(H887,4),"T=",AW887,"D=",AX887,"R=",AY887,"M=",AZ887,"L=",BA887,"B=",BB887)</f>
        <v>FRANTZ T=44D=14R=0M=3L=8B=1</v>
      </c>
      <c r="G887" s="0" t="s">
        <v>432</v>
      </c>
      <c r="I887" s="0" t="s">
        <v>4398</v>
      </c>
      <c r="J887" s="0" t="s">
        <v>4399</v>
      </c>
      <c r="K887" s="0" t="s">
        <v>143</v>
      </c>
      <c r="L887" s="0" t="s">
        <v>144</v>
      </c>
      <c r="M887" s="0" t="str">
        <f aca="false">RIGHT(N887,LEN(N887)-FIND(" ",N887))</f>
        <v>LINDA DR NW</v>
      </c>
      <c r="N887" s="0" t="s">
        <v>3259</v>
      </c>
      <c r="P887" s="0" t="s">
        <v>147</v>
      </c>
      <c r="Q887" s="0" t="s">
        <v>148</v>
      </c>
      <c r="R887" s="0" t="n">
        <v>44485</v>
      </c>
      <c r="AD887" s="0" t="s">
        <v>149</v>
      </c>
      <c r="AE887" s="0" t="s">
        <v>150</v>
      </c>
      <c r="AF887" s="0" t="s">
        <v>151</v>
      </c>
      <c r="AH887" s="0" t="n">
        <v>14</v>
      </c>
      <c r="AI887" s="0" t="n">
        <v>11</v>
      </c>
      <c r="AN887" s="0" t="s">
        <v>147</v>
      </c>
      <c r="AO887" s="0" t="s">
        <v>396</v>
      </c>
      <c r="AP887" s="0" t="s">
        <v>397</v>
      </c>
      <c r="AQ887" s="0" t="n">
        <v>9</v>
      </c>
      <c r="AR887" s="0" t="n">
        <v>64</v>
      </c>
      <c r="AS887" s="0" t="n">
        <v>32</v>
      </c>
      <c r="AV887" s="0" t="s">
        <v>182</v>
      </c>
      <c r="AW887" s="0" t="n">
        <f aca="false">COUNTA($BC887:$EG887)</f>
        <v>44</v>
      </c>
      <c r="AX887" s="0" t="n">
        <f aca="false">COUNTIF($BC887:$EG887,"D")</f>
        <v>14</v>
      </c>
      <c r="AY887" s="0" t="n">
        <f aca="false">COUNTIF($BC887:$EG887,"R")</f>
        <v>0</v>
      </c>
      <c r="AZ887" s="2" t="n">
        <f aca="false">COUNTIF(DW887,"D")+COUNTIF(DO887,"D")+COUNTIF(DJ887,"D")+COUNTIF(DD887,"D")</f>
        <v>3</v>
      </c>
      <c r="BA887" s="0" t="n">
        <f aca="false">IF(DH887&lt;&gt;"",1,0)+IF(DI887&lt;&gt;"",1,0)+IF(DK887&lt;&gt;"",1,0)+IF(DM887&lt;&gt;"",1,0)+IF(DN887&lt;&gt;"",1,0)+IF(DO887&lt;&gt;"",1,0)+IF(DQ887&lt;&gt;"",1,0)+IF(DR887&lt;&gt;"",1,0)+IF(DT887&lt;&gt;"",1,0)+IF(DU887&lt;&gt;"",1,0)+IF(DV887&lt;&gt;"",1,0)+IF(DW887&lt;&gt;"",1,0)+IF(DX887&lt;&gt;"",1,0)+IF(DZ887&lt;&gt;"",1,0)+IF(EA887&lt;&gt;"",1,0)+IF(EB887&lt;&gt;"",1,0)+IF(EE887&lt;&gt;"",1,0)</f>
        <v>8</v>
      </c>
      <c r="BB887" s="0" t="n">
        <f aca="false">IF(AND(AV887&gt;0, AW887&gt;0),1,0)</f>
        <v>1</v>
      </c>
      <c r="BC887" s="0" t="s">
        <v>155</v>
      </c>
      <c r="BD887" s="0" t="s">
        <v>155</v>
      </c>
      <c r="BE887" s="0" t="s">
        <v>155</v>
      </c>
      <c r="BF887" s="0" t="s">
        <v>155</v>
      </c>
      <c r="BG887" s="0" t="s">
        <v>155</v>
      </c>
      <c r="BH887" s="0" t="s">
        <v>155</v>
      </c>
      <c r="BI887" s="0" t="s">
        <v>155</v>
      </c>
      <c r="BJ887" s="0" t="s">
        <v>155</v>
      </c>
      <c r="BK887" s="0" t="s">
        <v>155</v>
      </c>
      <c r="BL887" s="0" t="s">
        <v>155</v>
      </c>
      <c r="BR887" s="0" t="s">
        <v>155</v>
      </c>
      <c r="BS887" s="0" t="s">
        <v>155</v>
      </c>
      <c r="BV887" s="0" t="s">
        <v>155</v>
      </c>
      <c r="BY887" s="0" t="s">
        <v>144</v>
      </c>
      <c r="CA887" s="0" t="s">
        <v>155</v>
      </c>
      <c r="CG887" s="0" t="s">
        <v>155</v>
      </c>
      <c r="CH887" s="0" t="s">
        <v>144</v>
      </c>
      <c r="CK887" s="0" t="s">
        <v>155</v>
      </c>
      <c r="CN887" s="0" t="s">
        <v>155</v>
      </c>
      <c r="CP887" s="0" t="s">
        <v>155</v>
      </c>
      <c r="CQ887" s="0" t="s">
        <v>144</v>
      </c>
      <c r="CT887" s="0" t="s">
        <v>155</v>
      </c>
      <c r="CU887" s="0" t="s">
        <v>144</v>
      </c>
      <c r="CV887" s="0" t="s">
        <v>155</v>
      </c>
      <c r="CW887" s="0" t="s">
        <v>144</v>
      </c>
      <c r="CY887" s="0" t="s">
        <v>155</v>
      </c>
      <c r="CZ887" s="0" t="s">
        <v>144</v>
      </c>
      <c r="DC887" s="0" t="s">
        <v>155</v>
      </c>
      <c r="DD887" s="0" t="s">
        <v>144</v>
      </c>
      <c r="DF887" s="0" t="s">
        <v>155</v>
      </c>
      <c r="DG887" s="0" t="s">
        <v>144</v>
      </c>
      <c r="DI887" s="0" t="s">
        <v>155</v>
      </c>
      <c r="DJ887" s="0" t="s">
        <v>144</v>
      </c>
      <c r="DL887" s="0" t="s">
        <v>155</v>
      </c>
      <c r="DM887" s="0" t="s">
        <v>144</v>
      </c>
      <c r="DN887" s="0" t="s">
        <v>155</v>
      </c>
      <c r="DS887" s="0" t="s">
        <v>144</v>
      </c>
      <c r="DT887" s="0" t="s">
        <v>144</v>
      </c>
      <c r="DU887" s="0" t="s">
        <v>155</v>
      </c>
      <c r="DW887" s="0" t="s">
        <v>144</v>
      </c>
      <c r="DX887" s="0" t="s">
        <v>155</v>
      </c>
      <c r="EA887" s="0" t="s">
        <v>155</v>
      </c>
      <c r="ED887" s="0" t="s">
        <v>144</v>
      </c>
      <c r="EF887" s="0" t="s">
        <v>155</v>
      </c>
    </row>
    <row r="888" customFormat="false" ht="13.8" hidden="false" customHeight="false" outlineLevel="0" collapsed="false">
      <c r="A888" s="0" t="s">
        <v>4400</v>
      </c>
      <c r="B888" s="0" t="n">
        <v>78</v>
      </c>
      <c r="C888" s="0" t="n">
        <v>20788</v>
      </c>
      <c r="D888" s="0" t="s">
        <v>1720</v>
      </c>
      <c r="E888" s="0" t="s">
        <v>4401</v>
      </c>
      <c r="F888" s="0" t="str">
        <f aca="false">CONCATENATE(D888," ",LEFT(H888,4),"T=",AW888,"D=",AX888,"R=",AY888,"M=",AZ888,"L=",BA888,"B=",BB888)</f>
        <v>FREEMAN T=45D=15R=0M=3L=8B=1</v>
      </c>
      <c r="G888" s="0" t="s">
        <v>613</v>
      </c>
      <c r="I888" s="0" t="s">
        <v>4402</v>
      </c>
      <c r="J888" s="0" t="s">
        <v>4403</v>
      </c>
      <c r="K888" s="0" t="s">
        <v>143</v>
      </c>
      <c r="L888" s="0" t="s">
        <v>144</v>
      </c>
      <c r="M888" s="0" t="str">
        <f aca="false">RIGHT(N888,LEN(N888)-FIND(" ",N888))</f>
        <v>HIGHLAND AVE SW</v>
      </c>
      <c r="N888" s="0" t="s">
        <v>4404</v>
      </c>
      <c r="P888" s="0" t="s">
        <v>147</v>
      </c>
      <c r="Q888" s="0" t="s">
        <v>148</v>
      </c>
      <c r="R888" s="0" t="n">
        <v>44485</v>
      </c>
      <c r="V888" s="0" t="s">
        <v>4405</v>
      </c>
      <c r="X888" s="0" t="s">
        <v>147</v>
      </c>
      <c r="Y888" s="0" t="s">
        <v>148</v>
      </c>
      <c r="Z888" s="0" t="n">
        <v>44482</v>
      </c>
      <c r="AD888" s="0" t="s">
        <v>149</v>
      </c>
      <c r="AE888" s="0" t="s">
        <v>150</v>
      </c>
      <c r="AF888" s="0" t="s">
        <v>151</v>
      </c>
      <c r="AH888" s="0" t="n">
        <v>14</v>
      </c>
      <c r="AI888" s="0" t="n">
        <v>11</v>
      </c>
      <c r="AN888" s="0" t="s">
        <v>147</v>
      </c>
      <c r="AO888" s="0" t="s">
        <v>301</v>
      </c>
      <c r="AP888" s="0" t="s">
        <v>302</v>
      </c>
      <c r="AQ888" s="0" t="n">
        <v>9</v>
      </c>
      <c r="AR888" s="0" t="n">
        <v>64</v>
      </c>
      <c r="AS888" s="0" t="n">
        <v>32</v>
      </c>
      <c r="AV888" s="0" t="s">
        <v>154</v>
      </c>
      <c r="AW888" s="0" t="n">
        <f aca="false">COUNTA($BC888:$EG888)</f>
        <v>45</v>
      </c>
      <c r="AX888" s="0" t="n">
        <f aca="false">COUNTIF($BC888:$EG888,"D")</f>
        <v>15</v>
      </c>
      <c r="AY888" s="0" t="n">
        <f aca="false">COUNTIF($BC888:$EG888,"R")</f>
        <v>0</v>
      </c>
      <c r="AZ888" s="2" t="n">
        <f aca="false">COUNTIF(DW888,"D")+COUNTIF(DO888,"D")+COUNTIF(DJ888,"D")+COUNTIF(DD888,"D")</f>
        <v>3</v>
      </c>
      <c r="BA888" s="0" t="n">
        <f aca="false">IF(DH888&lt;&gt;"",1,0)+IF(DI888&lt;&gt;"",1,0)+IF(DK888&lt;&gt;"",1,0)+IF(DM888&lt;&gt;"",1,0)+IF(DN888&lt;&gt;"",1,0)+IF(DO888&lt;&gt;"",1,0)+IF(DQ888&lt;&gt;"",1,0)+IF(DR888&lt;&gt;"",1,0)+IF(DT888&lt;&gt;"",1,0)+IF(DU888&lt;&gt;"",1,0)+IF(DV888&lt;&gt;"",1,0)+IF(DW888&lt;&gt;"",1,0)+IF(DX888&lt;&gt;"",1,0)+IF(DZ888&lt;&gt;"",1,0)+IF(EA888&lt;&gt;"",1,0)+IF(EB888&lt;&gt;"",1,0)+IF(EE888&lt;&gt;"",1,0)</f>
        <v>8</v>
      </c>
      <c r="BB888" s="0" t="n">
        <f aca="false">IF(AND(AV888&gt;0, AW888&gt;0),1,0)</f>
        <v>1</v>
      </c>
      <c r="BC888" s="0" t="s">
        <v>155</v>
      </c>
      <c r="BD888" s="0" t="s">
        <v>155</v>
      </c>
      <c r="BE888" s="0" t="s">
        <v>155</v>
      </c>
      <c r="BG888" s="0" t="s">
        <v>155</v>
      </c>
      <c r="BH888" s="0" t="s">
        <v>155</v>
      </c>
      <c r="BI888" s="0" t="s">
        <v>155</v>
      </c>
      <c r="BJ888" s="0" t="s">
        <v>155</v>
      </c>
      <c r="BK888" s="0" t="s">
        <v>155</v>
      </c>
      <c r="BL888" s="0" t="s">
        <v>155</v>
      </c>
      <c r="BP888" s="0" t="s">
        <v>155</v>
      </c>
      <c r="BR888" s="0" t="s">
        <v>155</v>
      </c>
      <c r="BS888" s="0" t="s">
        <v>155</v>
      </c>
      <c r="BY888" s="0" t="s">
        <v>144</v>
      </c>
      <c r="CA888" s="0" t="s">
        <v>155</v>
      </c>
      <c r="CG888" s="0" t="s">
        <v>155</v>
      </c>
      <c r="CH888" s="0" t="s">
        <v>144</v>
      </c>
      <c r="CK888" s="0" t="s">
        <v>155</v>
      </c>
      <c r="CL888" s="0" t="s">
        <v>144</v>
      </c>
      <c r="CN888" s="0" t="s">
        <v>155</v>
      </c>
      <c r="CO888" s="0" t="s">
        <v>144</v>
      </c>
      <c r="CP888" s="0" t="s">
        <v>155</v>
      </c>
      <c r="CQ888" s="0" t="s">
        <v>144</v>
      </c>
      <c r="CT888" s="0" t="s">
        <v>155</v>
      </c>
      <c r="CU888" s="0" t="s">
        <v>144</v>
      </c>
      <c r="CV888" s="0" t="s">
        <v>155</v>
      </c>
      <c r="CW888" s="0" t="s">
        <v>144</v>
      </c>
      <c r="CY888" s="0" t="s">
        <v>155</v>
      </c>
      <c r="CZ888" s="0" t="s">
        <v>144</v>
      </c>
      <c r="DC888" s="0" t="s">
        <v>155</v>
      </c>
      <c r="DD888" s="0" t="s">
        <v>144</v>
      </c>
      <c r="DF888" s="0" t="s">
        <v>155</v>
      </c>
      <c r="DG888" s="0" t="s">
        <v>144</v>
      </c>
      <c r="DI888" s="0" t="s">
        <v>155</v>
      </c>
      <c r="DJ888" s="0" t="s">
        <v>144</v>
      </c>
      <c r="DL888" s="0" t="s">
        <v>155</v>
      </c>
      <c r="DM888" s="0" t="s">
        <v>144</v>
      </c>
      <c r="DN888" s="0" t="s">
        <v>155</v>
      </c>
      <c r="DR888" s="0" t="s">
        <v>155</v>
      </c>
      <c r="DS888" s="0" t="s">
        <v>144</v>
      </c>
      <c r="DU888" s="0" t="s">
        <v>155</v>
      </c>
      <c r="DW888" s="0" t="s">
        <v>144</v>
      </c>
      <c r="DX888" s="0" t="s">
        <v>155</v>
      </c>
      <c r="EA888" s="0" t="s">
        <v>155</v>
      </c>
      <c r="ED888" s="0" t="s">
        <v>144</v>
      </c>
      <c r="EF888" s="0" t="s">
        <v>155</v>
      </c>
    </row>
    <row r="889" customFormat="false" ht="13.8" hidden="false" customHeight="false" outlineLevel="0" collapsed="false">
      <c r="A889" s="0" t="s">
        <v>4406</v>
      </c>
      <c r="B889" s="0" t="n">
        <v>78</v>
      </c>
      <c r="C889" s="0" t="n">
        <v>328994</v>
      </c>
      <c r="D889" s="0" t="s">
        <v>4407</v>
      </c>
      <c r="E889" s="0" t="s">
        <v>2251</v>
      </c>
      <c r="F889" s="0" t="str">
        <f aca="false">CONCATENATE(D889," ",LEFT(H889,4),"T=",AW889,"D=",AX889,"R=",AY889,"M=",AZ889,"L=",BA889,"B=",BB889)</f>
        <v>GAMBLE T=32D=13R=0M=3L=8B=1</v>
      </c>
      <c r="G889" s="0" t="s">
        <v>175</v>
      </c>
      <c r="I889" s="0" t="s">
        <v>4408</v>
      </c>
      <c r="J889" s="0" t="s">
        <v>4409</v>
      </c>
      <c r="K889" s="0" t="s">
        <v>4410</v>
      </c>
      <c r="L889" s="0" t="s">
        <v>144</v>
      </c>
      <c r="M889" s="0" t="str">
        <f aca="false">RIGHT(N889,LEN(N889)-FIND(" ",N889))</f>
        <v>WILLIAMSBURG ST NW</v>
      </c>
      <c r="N889" s="0" t="s">
        <v>4411</v>
      </c>
      <c r="P889" s="0" t="s">
        <v>147</v>
      </c>
      <c r="Q889" s="0" t="s">
        <v>148</v>
      </c>
      <c r="R889" s="0" t="n">
        <v>44485</v>
      </c>
      <c r="AD889" s="0" t="s">
        <v>149</v>
      </c>
      <c r="AE889" s="0" t="s">
        <v>150</v>
      </c>
      <c r="AF889" s="0" t="s">
        <v>151</v>
      </c>
      <c r="AH889" s="0" t="n">
        <v>14</v>
      </c>
      <c r="AI889" s="0" t="n">
        <v>11</v>
      </c>
      <c r="AN889" s="0" t="s">
        <v>147</v>
      </c>
      <c r="AO889" s="0" t="s">
        <v>315</v>
      </c>
      <c r="AP889" s="0" t="s">
        <v>316</v>
      </c>
      <c r="AQ889" s="0" t="n">
        <v>9</v>
      </c>
      <c r="AR889" s="0" t="n">
        <v>64</v>
      </c>
      <c r="AS889" s="0" t="n">
        <v>32</v>
      </c>
      <c r="AV889" s="0" t="s">
        <v>182</v>
      </c>
      <c r="AW889" s="0" t="n">
        <f aca="false">COUNTA($BC889:$EG889)</f>
        <v>32</v>
      </c>
      <c r="AX889" s="0" t="n">
        <f aca="false">COUNTIF($BC889:$EG889,"D")</f>
        <v>13</v>
      </c>
      <c r="AY889" s="0" t="n">
        <f aca="false">COUNTIF($BC889:$EG889,"R")</f>
        <v>0</v>
      </c>
      <c r="AZ889" s="2" t="n">
        <f aca="false">COUNTIF(DW889,"D")+COUNTIF(DO889,"D")+COUNTIF(DJ889,"D")+COUNTIF(DD889,"D")</f>
        <v>3</v>
      </c>
      <c r="BA889" s="0" t="n">
        <f aca="false">IF(DH889&lt;&gt;"",1,0)+IF(DI889&lt;&gt;"",1,0)+IF(DK889&lt;&gt;"",1,0)+IF(DM889&lt;&gt;"",1,0)+IF(DN889&lt;&gt;"",1,0)+IF(DO889&lt;&gt;"",1,0)+IF(DQ889&lt;&gt;"",1,0)+IF(DR889&lt;&gt;"",1,0)+IF(DT889&lt;&gt;"",1,0)+IF(DU889&lt;&gt;"",1,0)+IF(DV889&lt;&gt;"",1,0)+IF(DW889&lt;&gt;"",1,0)+IF(DX889&lt;&gt;"",1,0)+IF(DZ889&lt;&gt;"",1,0)+IF(EA889&lt;&gt;"",1,0)+IF(EB889&lt;&gt;"",1,0)+IF(EE889&lt;&gt;"",1,0)</f>
        <v>8</v>
      </c>
      <c r="BB889" s="0" t="n">
        <f aca="false">IF(AND(AV889&gt;0, AW889&gt;0),1,0)</f>
        <v>1</v>
      </c>
      <c r="BL889" s="0" t="s">
        <v>155</v>
      </c>
      <c r="BP889" s="0" t="s">
        <v>155</v>
      </c>
      <c r="BR889" s="0" t="s">
        <v>155</v>
      </c>
      <c r="BS889" s="0" t="s">
        <v>155</v>
      </c>
      <c r="BV889" s="0" t="s">
        <v>155</v>
      </c>
      <c r="BY889" s="0" t="s">
        <v>144</v>
      </c>
      <c r="CA889" s="0" t="s">
        <v>155</v>
      </c>
      <c r="CG889" s="0" t="s">
        <v>155</v>
      </c>
      <c r="CK889" s="0" t="s">
        <v>155</v>
      </c>
      <c r="CL889" s="0" t="s">
        <v>144</v>
      </c>
      <c r="CN889" s="0" t="s">
        <v>155</v>
      </c>
      <c r="CO889" s="0" t="s">
        <v>144</v>
      </c>
      <c r="CP889" s="0" t="s">
        <v>155</v>
      </c>
      <c r="CQ889" s="0" t="s">
        <v>144</v>
      </c>
      <c r="CT889" s="0" t="s">
        <v>155</v>
      </c>
      <c r="CU889" s="0" t="s">
        <v>144</v>
      </c>
      <c r="CV889" s="0" t="s">
        <v>155</v>
      </c>
      <c r="CZ889" s="0" t="s">
        <v>144</v>
      </c>
      <c r="DC889" s="0" t="s">
        <v>155</v>
      </c>
      <c r="DF889" s="0" t="s">
        <v>155</v>
      </c>
      <c r="DG889" s="0" t="s">
        <v>144</v>
      </c>
      <c r="DI889" s="0" t="s">
        <v>155</v>
      </c>
      <c r="DJ889" s="0" t="s">
        <v>144</v>
      </c>
      <c r="DL889" s="0" t="s">
        <v>155</v>
      </c>
      <c r="DM889" s="0" t="s">
        <v>144</v>
      </c>
      <c r="DN889" s="0" t="s">
        <v>155</v>
      </c>
      <c r="DO889" s="0" t="s">
        <v>144</v>
      </c>
      <c r="DR889" s="0" t="s">
        <v>155</v>
      </c>
      <c r="DS889" s="0" t="s">
        <v>144</v>
      </c>
      <c r="DT889" s="0" t="s">
        <v>144</v>
      </c>
      <c r="DU889" s="0" t="s">
        <v>155</v>
      </c>
      <c r="DW889" s="0" t="s">
        <v>144</v>
      </c>
    </row>
    <row r="890" customFormat="false" ht="13.8" hidden="false" customHeight="false" outlineLevel="0" collapsed="false">
      <c r="A890" s="0" t="s">
        <v>4412</v>
      </c>
      <c r="B890" s="0" t="n">
        <v>78</v>
      </c>
      <c r="C890" s="0" t="n">
        <v>228122</v>
      </c>
      <c r="D890" s="0" t="s">
        <v>4413</v>
      </c>
      <c r="E890" s="0" t="s">
        <v>225</v>
      </c>
      <c r="F890" s="0" t="str">
        <f aca="false">CONCATENATE(D890," ",LEFT(H890,4),"T=",AW890,"D=",AX890,"R=",AY890,"M=",AZ890,"L=",BA890,"B=",BB890)</f>
        <v>GAVALEC T=34D=9R=0M=3L=8B=1</v>
      </c>
      <c r="G890" s="0" t="s">
        <v>281</v>
      </c>
      <c r="I890" s="0" t="s">
        <v>4414</v>
      </c>
      <c r="J890" s="0" t="s">
        <v>4415</v>
      </c>
      <c r="K890" s="0" t="s">
        <v>143</v>
      </c>
      <c r="L890" s="0" t="s">
        <v>144</v>
      </c>
      <c r="M890" s="0" t="str">
        <f aca="false">RIGHT(N890,LEN(N890)-FIND(" ",N890))</f>
        <v>OAK KNOLL AVE NE</v>
      </c>
      <c r="N890" s="0" t="s">
        <v>4416</v>
      </c>
      <c r="P890" s="0" t="s">
        <v>147</v>
      </c>
      <c r="Q890" s="0" t="s">
        <v>148</v>
      </c>
      <c r="R890" s="0" t="n">
        <v>44483</v>
      </c>
      <c r="AD890" s="0" t="s">
        <v>149</v>
      </c>
      <c r="AE890" s="0" t="s">
        <v>150</v>
      </c>
      <c r="AF890" s="0" t="s">
        <v>151</v>
      </c>
      <c r="AH890" s="0" t="n">
        <v>14</v>
      </c>
      <c r="AI890" s="0" t="n">
        <v>11</v>
      </c>
      <c r="AN890" s="0" t="s">
        <v>147</v>
      </c>
      <c r="AO890" s="0" t="s">
        <v>1368</v>
      </c>
      <c r="AP890" s="0" t="s">
        <v>1369</v>
      </c>
      <c r="AQ890" s="0" t="n">
        <v>9</v>
      </c>
      <c r="AR890" s="0" t="n">
        <v>64</v>
      </c>
      <c r="AS890" s="0" t="n">
        <v>32</v>
      </c>
      <c r="AV890" s="0" t="s">
        <v>202</v>
      </c>
      <c r="AW890" s="0" t="n">
        <f aca="false">COUNTA($BC890:$EG890)</f>
        <v>34</v>
      </c>
      <c r="AX890" s="0" t="n">
        <f aca="false">COUNTIF($BC890:$EG890,"D")</f>
        <v>9</v>
      </c>
      <c r="AY890" s="0" t="n">
        <f aca="false">COUNTIF($BC890:$EG890,"R")</f>
        <v>0</v>
      </c>
      <c r="AZ890" s="2" t="n">
        <f aca="false">COUNTIF(DW890,"D")+COUNTIF(DO890,"D")+COUNTIF(DJ890,"D")+COUNTIF(DD890,"D")</f>
        <v>3</v>
      </c>
      <c r="BA890" s="0" t="n">
        <f aca="false">IF(DH890&lt;&gt;"",1,0)+IF(DI890&lt;&gt;"",1,0)+IF(DK890&lt;&gt;"",1,0)+IF(DM890&lt;&gt;"",1,0)+IF(DN890&lt;&gt;"",1,0)+IF(DO890&lt;&gt;"",1,0)+IF(DQ890&lt;&gt;"",1,0)+IF(DR890&lt;&gt;"",1,0)+IF(DT890&lt;&gt;"",1,0)+IF(DU890&lt;&gt;"",1,0)+IF(DV890&lt;&gt;"",1,0)+IF(DW890&lt;&gt;"",1,0)+IF(DX890&lt;&gt;"",1,0)+IF(DZ890&lt;&gt;"",1,0)+IF(EA890&lt;&gt;"",1,0)+IF(EB890&lt;&gt;"",1,0)+IF(EE890&lt;&gt;"",1,0)</f>
        <v>8</v>
      </c>
      <c r="BB890" s="0" t="n">
        <f aca="false">IF(AND(AV890&gt;0, AW890&gt;0),1,0)</f>
        <v>1</v>
      </c>
      <c r="BC890" s="0" t="s">
        <v>155</v>
      </c>
      <c r="BD890" s="0" t="s">
        <v>155</v>
      </c>
      <c r="BH890" s="0" t="s">
        <v>155</v>
      </c>
      <c r="BI890" s="0" t="s">
        <v>155</v>
      </c>
      <c r="BK890" s="0" t="s">
        <v>155</v>
      </c>
      <c r="BL890" s="0" t="s">
        <v>155</v>
      </c>
      <c r="BP890" s="0" t="s">
        <v>155</v>
      </c>
      <c r="BR890" s="0" t="s">
        <v>155</v>
      </c>
      <c r="BS890" s="0" t="s">
        <v>155</v>
      </c>
      <c r="BY890" s="0" t="s">
        <v>144</v>
      </c>
      <c r="CA890" s="0" t="s">
        <v>155</v>
      </c>
      <c r="CC890" s="0" t="s">
        <v>144</v>
      </c>
      <c r="CG890" s="0" t="s">
        <v>155</v>
      </c>
      <c r="CK890" s="0" t="s">
        <v>155</v>
      </c>
      <c r="CP890" s="0" t="s">
        <v>155</v>
      </c>
      <c r="CV890" s="0" t="s">
        <v>155</v>
      </c>
      <c r="CY890" s="0" t="s">
        <v>155</v>
      </c>
      <c r="CZ890" s="0" t="s">
        <v>144</v>
      </c>
      <c r="DC890" s="0" t="s">
        <v>155</v>
      </c>
      <c r="DD890" s="0" t="s">
        <v>144</v>
      </c>
      <c r="DF890" s="0" t="s">
        <v>155</v>
      </c>
      <c r="DG890" s="0" t="s">
        <v>144</v>
      </c>
      <c r="DI890" s="0" t="s">
        <v>155</v>
      </c>
      <c r="DJ890" s="0" t="s">
        <v>144</v>
      </c>
      <c r="DL890" s="0" t="s">
        <v>155</v>
      </c>
      <c r="DM890" s="0" t="s">
        <v>144</v>
      </c>
      <c r="DN890" s="0" t="s">
        <v>155</v>
      </c>
      <c r="DR890" s="0" t="s">
        <v>155</v>
      </c>
      <c r="DU890" s="0" t="s">
        <v>155</v>
      </c>
      <c r="DW890" s="0" t="s">
        <v>144</v>
      </c>
      <c r="DX890" s="0" t="s">
        <v>155</v>
      </c>
      <c r="EA890" s="0" t="s">
        <v>155</v>
      </c>
      <c r="ED890" s="0" t="s">
        <v>144</v>
      </c>
      <c r="EF890" s="0" t="s">
        <v>155</v>
      </c>
    </row>
    <row r="891" customFormat="false" ht="13.8" hidden="false" customHeight="false" outlineLevel="0" collapsed="false">
      <c r="A891" s="0" t="s">
        <v>4417</v>
      </c>
      <c r="B891" s="0" t="n">
        <v>78</v>
      </c>
      <c r="C891" s="0" t="n">
        <v>15939</v>
      </c>
      <c r="D891" s="0" t="s">
        <v>4418</v>
      </c>
      <c r="E891" s="0" t="s">
        <v>1411</v>
      </c>
      <c r="F891" s="0" t="str">
        <f aca="false">CONCATENATE(D891," ",LEFT(H891,4),"T=",AW891,"D=",AX891,"R=",AY891,"M=",AZ891,"L=",BA891,"B=",BB891)</f>
        <v>GAY T=44D=14R=0M=3L=8B=1</v>
      </c>
      <c r="G891" s="0" t="s">
        <v>327</v>
      </c>
      <c r="I891" s="0" t="s">
        <v>4419</v>
      </c>
      <c r="J891" s="0" t="s">
        <v>832</v>
      </c>
      <c r="K891" s="0" t="s">
        <v>143</v>
      </c>
      <c r="L891" s="0" t="s">
        <v>144</v>
      </c>
      <c r="M891" s="0" t="str">
        <f aca="false">RIGHT(N891,LEN(N891)-FIND(" ",N891))</f>
        <v>MEADOWBROOK AVE SE</v>
      </c>
      <c r="N891" s="0" t="s">
        <v>4420</v>
      </c>
      <c r="P891" s="0" t="s">
        <v>147</v>
      </c>
      <c r="Q891" s="0" t="s">
        <v>148</v>
      </c>
      <c r="R891" s="0" t="n">
        <v>44483</v>
      </c>
      <c r="AD891" s="0" t="s">
        <v>149</v>
      </c>
      <c r="AE891" s="0" t="s">
        <v>150</v>
      </c>
      <c r="AF891" s="0" t="s">
        <v>151</v>
      </c>
      <c r="AH891" s="0" t="n">
        <v>14</v>
      </c>
      <c r="AI891" s="0" t="n">
        <v>11</v>
      </c>
      <c r="AN891" s="0" t="s">
        <v>147</v>
      </c>
      <c r="AO891" s="0" t="s">
        <v>268</v>
      </c>
      <c r="AP891" s="0" t="s">
        <v>269</v>
      </c>
      <c r="AQ891" s="0" t="n">
        <v>9</v>
      </c>
      <c r="AR891" s="0" t="n">
        <v>64</v>
      </c>
      <c r="AS891" s="0" t="n">
        <v>32</v>
      </c>
      <c r="AV891" s="0" t="s">
        <v>252</v>
      </c>
      <c r="AW891" s="0" t="n">
        <f aca="false">COUNTA($BC891:$EG891)</f>
        <v>44</v>
      </c>
      <c r="AX891" s="0" t="n">
        <f aca="false">COUNTIF($BC891:$EG891,"D")</f>
        <v>14</v>
      </c>
      <c r="AY891" s="0" t="n">
        <f aca="false">COUNTIF($BC891:$EG891,"R")</f>
        <v>0</v>
      </c>
      <c r="AZ891" s="2" t="n">
        <f aca="false">COUNTIF(DW891,"D")+COUNTIF(DO891,"D")+COUNTIF(DJ891,"D")+COUNTIF(DD891,"D")</f>
        <v>3</v>
      </c>
      <c r="BA891" s="0" t="n">
        <f aca="false">IF(DH891&lt;&gt;"",1,0)+IF(DI891&lt;&gt;"",1,0)+IF(DK891&lt;&gt;"",1,0)+IF(DM891&lt;&gt;"",1,0)+IF(DN891&lt;&gt;"",1,0)+IF(DO891&lt;&gt;"",1,0)+IF(DQ891&lt;&gt;"",1,0)+IF(DR891&lt;&gt;"",1,0)+IF(DT891&lt;&gt;"",1,0)+IF(DU891&lt;&gt;"",1,0)+IF(DV891&lt;&gt;"",1,0)+IF(DW891&lt;&gt;"",1,0)+IF(DX891&lt;&gt;"",1,0)+IF(DZ891&lt;&gt;"",1,0)+IF(EA891&lt;&gt;"",1,0)+IF(EB891&lt;&gt;"",1,0)+IF(EE891&lt;&gt;"",1,0)</f>
        <v>8</v>
      </c>
      <c r="BB891" s="0" t="n">
        <f aca="false">IF(AND(AV891&gt;0, AW891&gt;0),1,0)</f>
        <v>1</v>
      </c>
      <c r="BC891" s="0" t="s">
        <v>155</v>
      </c>
      <c r="BD891" s="0" t="s">
        <v>155</v>
      </c>
      <c r="BE891" s="0" t="s">
        <v>155</v>
      </c>
      <c r="BF891" s="0" t="s">
        <v>155</v>
      </c>
      <c r="BG891" s="0" t="s">
        <v>155</v>
      </c>
      <c r="BH891" s="0" t="s">
        <v>155</v>
      </c>
      <c r="BI891" s="0" t="s">
        <v>155</v>
      </c>
      <c r="BJ891" s="0" t="s">
        <v>155</v>
      </c>
      <c r="BK891" s="0" t="s">
        <v>155</v>
      </c>
      <c r="BL891" s="0" t="s">
        <v>155</v>
      </c>
      <c r="BP891" s="0" t="s">
        <v>155</v>
      </c>
      <c r="BR891" s="0" t="s">
        <v>155</v>
      </c>
      <c r="BS891" s="0" t="s">
        <v>155</v>
      </c>
      <c r="BV891" s="0" t="s">
        <v>155</v>
      </c>
      <c r="BY891" s="0" t="s">
        <v>144</v>
      </c>
      <c r="CA891" s="0" t="s">
        <v>155</v>
      </c>
      <c r="CC891" s="0" t="s">
        <v>144</v>
      </c>
      <c r="CG891" s="0" t="s">
        <v>155</v>
      </c>
      <c r="CH891" s="0" t="s">
        <v>144</v>
      </c>
      <c r="CK891" s="0" t="s">
        <v>155</v>
      </c>
      <c r="CL891" s="0" t="s">
        <v>144</v>
      </c>
      <c r="CN891" s="0" t="s">
        <v>155</v>
      </c>
      <c r="CO891" s="0" t="s">
        <v>144</v>
      </c>
      <c r="CP891" s="0" t="s">
        <v>155</v>
      </c>
      <c r="CT891" s="0" t="s">
        <v>155</v>
      </c>
      <c r="CU891" s="0" t="s">
        <v>144</v>
      </c>
      <c r="CV891" s="0" t="s">
        <v>155</v>
      </c>
      <c r="CY891" s="0" t="s">
        <v>155</v>
      </c>
      <c r="CZ891" s="0" t="s">
        <v>144</v>
      </c>
      <c r="DC891" s="0" t="s">
        <v>155</v>
      </c>
      <c r="DD891" s="0" t="s">
        <v>144</v>
      </c>
      <c r="DI891" s="0" t="s">
        <v>155</v>
      </c>
      <c r="DJ891" s="0" t="s">
        <v>144</v>
      </c>
      <c r="DL891" s="0" t="s">
        <v>155</v>
      </c>
      <c r="DM891" s="0" t="s">
        <v>144</v>
      </c>
      <c r="DN891" s="0" t="s">
        <v>155</v>
      </c>
      <c r="DO891" s="0" t="s">
        <v>144</v>
      </c>
      <c r="DS891" s="0" t="s">
        <v>144</v>
      </c>
      <c r="DT891" s="0" t="s">
        <v>144</v>
      </c>
      <c r="DU891" s="0" t="s">
        <v>155</v>
      </c>
      <c r="DX891" s="0" t="s">
        <v>155</v>
      </c>
      <c r="EA891" s="0" t="s">
        <v>155</v>
      </c>
      <c r="ED891" s="0" t="s">
        <v>144</v>
      </c>
      <c r="EF891" s="0" t="s">
        <v>155</v>
      </c>
    </row>
    <row r="892" customFormat="false" ht="13.8" hidden="false" customHeight="false" outlineLevel="0" collapsed="false">
      <c r="A892" s="0" t="s">
        <v>4421</v>
      </c>
      <c r="B892" s="0" t="n">
        <v>78</v>
      </c>
      <c r="C892" s="0" t="n">
        <v>293377</v>
      </c>
      <c r="D892" s="0" t="s">
        <v>4422</v>
      </c>
      <c r="E892" s="0" t="s">
        <v>348</v>
      </c>
      <c r="F892" s="0" t="str">
        <f aca="false">CONCATENATE(D892," ",LEFT(H892,4),"T=",AW892,"D=",AX892,"R=",AY892,"M=",AZ892,"L=",BA892,"B=",BB892)</f>
        <v>GIANAKOS T=31D=5R=4M=3L=8B=1</v>
      </c>
      <c r="G892" s="0" t="s">
        <v>4423</v>
      </c>
      <c r="I892" s="0" t="s">
        <v>1900</v>
      </c>
      <c r="J892" s="0" t="s">
        <v>4424</v>
      </c>
      <c r="K892" s="0" t="s">
        <v>143</v>
      </c>
      <c r="L892" s="0" t="s">
        <v>144</v>
      </c>
      <c r="M892" s="0" t="str">
        <f aca="false">RIGHT(N892,LEN(N892)-FIND(" ",N892))</f>
        <v>WESTWOOD DR NW</v>
      </c>
      <c r="N892" s="0" t="s">
        <v>2743</v>
      </c>
      <c r="P892" s="0" t="s">
        <v>147</v>
      </c>
      <c r="Q892" s="0" t="s">
        <v>148</v>
      </c>
      <c r="R892" s="0" t="n">
        <v>44485</v>
      </c>
      <c r="AD892" s="0" t="s">
        <v>149</v>
      </c>
      <c r="AE892" s="0" t="s">
        <v>150</v>
      </c>
      <c r="AF892" s="0" t="s">
        <v>151</v>
      </c>
      <c r="AH892" s="0" t="n">
        <v>14</v>
      </c>
      <c r="AI892" s="0" t="n">
        <v>11</v>
      </c>
      <c r="AN892" s="0" t="s">
        <v>147</v>
      </c>
      <c r="AO892" s="0" t="s">
        <v>344</v>
      </c>
      <c r="AP892" s="0" t="s">
        <v>345</v>
      </c>
      <c r="AQ892" s="0" t="n">
        <v>9</v>
      </c>
      <c r="AR892" s="0" t="n">
        <v>64</v>
      </c>
      <c r="AS892" s="0" t="n">
        <v>32</v>
      </c>
      <c r="AV892" s="0" t="s">
        <v>223</v>
      </c>
      <c r="AW892" s="0" t="n">
        <f aca="false">COUNTA($BC892:$EG892)</f>
        <v>31</v>
      </c>
      <c r="AX892" s="0" t="n">
        <f aca="false">COUNTIF($BC892:$EG892,"D")</f>
        <v>5</v>
      </c>
      <c r="AY892" s="0" t="n">
        <f aca="false">COUNTIF($BC892:$EG892,"R")</f>
        <v>4</v>
      </c>
      <c r="AZ892" s="2" t="n">
        <f aca="false">COUNTIF(DW892,"D")+COUNTIF(DO892,"D")+COUNTIF(DJ892,"D")+COUNTIF(DD892,"D")</f>
        <v>3</v>
      </c>
      <c r="BA892" s="0" t="n">
        <f aca="false">IF(DH892&lt;&gt;"",1,0)+IF(DI892&lt;&gt;"",1,0)+IF(DK892&lt;&gt;"",1,0)+IF(DM892&lt;&gt;"",1,0)+IF(DN892&lt;&gt;"",1,0)+IF(DO892&lt;&gt;"",1,0)+IF(DQ892&lt;&gt;"",1,0)+IF(DR892&lt;&gt;"",1,0)+IF(DT892&lt;&gt;"",1,0)+IF(DU892&lt;&gt;"",1,0)+IF(DV892&lt;&gt;"",1,0)+IF(DW892&lt;&gt;"",1,0)+IF(DX892&lt;&gt;"",1,0)+IF(DZ892&lt;&gt;"",1,0)+IF(EA892&lt;&gt;"",1,0)+IF(EB892&lt;&gt;"",1,0)+IF(EE892&lt;&gt;"",1,0)</f>
        <v>8</v>
      </c>
      <c r="BB892" s="0" t="n">
        <f aca="false">IF(AND(AV892&gt;0, AW892&gt;0),1,0)</f>
        <v>1</v>
      </c>
      <c r="BD892" s="0" t="s">
        <v>155</v>
      </c>
      <c r="BE892" s="0" t="s">
        <v>155</v>
      </c>
      <c r="BF892" s="0" t="s">
        <v>155</v>
      </c>
      <c r="BG892" s="0" t="s">
        <v>155</v>
      </c>
      <c r="BH892" s="0" t="s">
        <v>155</v>
      </c>
      <c r="BJ892" s="0" t="s">
        <v>155</v>
      </c>
      <c r="BL892" s="0" t="s">
        <v>155</v>
      </c>
      <c r="BP892" s="0" t="s">
        <v>155</v>
      </c>
      <c r="BS892" s="0" t="s">
        <v>155</v>
      </c>
      <c r="BV892" s="0" t="s">
        <v>155</v>
      </c>
      <c r="BY892" s="0" t="s">
        <v>144</v>
      </c>
      <c r="CA892" s="0" t="s">
        <v>155</v>
      </c>
      <c r="CG892" s="0" t="s">
        <v>155</v>
      </c>
      <c r="CK892" s="0" t="s">
        <v>155</v>
      </c>
      <c r="CU892" s="0" t="s">
        <v>144</v>
      </c>
      <c r="CV892" s="0" t="s">
        <v>155</v>
      </c>
      <c r="CY892" s="0" t="s">
        <v>155</v>
      </c>
      <c r="CZ892" s="0" t="s">
        <v>217</v>
      </c>
      <c r="DC892" s="0" t="s">
        <v>155</v>
      </c>
      <c r="DD892" s="0" t="s">
        <v>144</v>
      </c>
      <c r="DL892" s="0" t="s">
        <v>155</v>
      </c>
      <c r="DM892" s="0" t="s">
        <v>217</v>
      </c>
      <c r="DN892" s="0" t="s">
        <v>155</v>
      </c>
      <c r="DO892" s="0" t="s">
        <v>144</v>
      </c>
      <c r="DR892" s="0" t="s">
        <v>155</v>
      </c>
      <c r="DS892" s="0" t="s">
        <v>217</v>
      </c>
      <c r="DT892" s="0" t="s">
        <v>217</v>
      </c>
      <c r="DU892" s="0" t="s">
        <v>155</v>
      </c>
      <c r="DW892" s="0" t="s">
        <v>144</v>
      </c>
      <c r="EA892" s="0" t="s">
        <v>155</v>
      </c>
      <c r="EF892" s="0" t="s">
        <v>155</v>
      </c>
    </row>
    <row r="893" customFormat="false" ht="13.8" hidden="false" customHeight="false" outlineLevel="0" collapsed="false">
      <c r="A893" s="0" t="s">
        <v>4425</v>
      </c>
      <c r="B893" s="0" t="n">
        <v>78</v>
      </c>
      <c r="C893" s="0" t="n">
        <v>136352</v>
      </c>
      <c r="D893" s="0" t="s">
        <v>3282</v>
      </c>
      <c r="E893" s="0" t="s">
        <v>1533</v>
      </c>
      <c r="F893" s="0" t="str">
        <f aca="false">CONCATENATE(D893," ",LEFT(H893,4),"T=",AW893,"D=",AX893,"R=",AY893,"M=",AZ893,"L=",BA893,"B=",BB893)</f>
        <v>GILL T=44D=14R=0M=3L=8B=1</v>
      </c>
      <c r="G893" s="0" t="s">
        <v>327</v>
      </c>
      <c r="I893" s="0" t="s">
        <v>4426</v>
      </c>
      <c r="J893" s="0" t="s">
        <v>646</v>
      </c>
      <c r="K893" s="0" t="s">
        <v>143</v>
      </c>
      <c r="L893" s="0" t="s">
        <v>144</v>
      </c>
      <c r="M893" s="0" t="str">
        <f aca="false">RIGHT(N893,LEN(N893)-FIND(" ",N893))</f>
        <v>HAZELWOOD AVE SE</v>
      </c>
      <c r="N893" s="0" t="s">
        <v>4427</v>
      </c>
      <c r="P893" s="0" t="s">
        <v>147</v>
      </c>
      <c r="Q893" s="0" t="s">
        <v>148</v>
      </c>
      <c r="R893" s="0" t="n">
        <v>44484</v>
      </c>
      <c r="AD893" s="0" t="s">
        <v>149</v>
      </c>
      <c r="AE893" s="0" t="s">
        <v>150</v>
      </c>
      <c r="AF893" s="0" t="s">
        <v>151</v>
      </c>
      <c r="AH893" s="0" t="n">
        <v>14</v>
      </c>
      <c r="AI893" s="0" t="n">
        <v>11</v>
      </c>
      <c r="AN893" s="0" t="s">
        <v>147</v>
      </c>
      <c r="AO893" s="0" t="s">
        <v>250</v>
      </c>
      <c r="AP893" s="0" t="s">
        <v>251</v>
      </c>
      <c r="AQ893" s="0" t="n">
        <v>9</v>
      </c>
      <c r="AR893" s="0" t="n">
        <v>64</v>
      </c>
      <c r="AS893" s="0" t="n">
        <v>32</v>
      </c>
      <c r="AV893" s="0" t="s">
        <v>252</v>
      </c>
      <c r="AW893" s="0" t="n">
        <f aca="false">COUNTA($BC893:$EG893)</f>
        <v>44</v>
      </c>
      <c r="AX893" s="0" t="n">
        <f aca="false">COUNTIF($BC893:$EG893,"D")</f>
        <v>14</v>
      </c>
      <c r="AY893" s="0" t="n">
        <f aca="false">COUNTIF($BC893:$EG893,"R")</f>
        <v>0</v>
      </c>
      <c r="AZ893" s="2" t="n">
        <f aca="false">COUNTIF(DW893,"D")+COUNTIF(DO893,"D")+COUNTIF(DJ893,"D")+COUNTIF(DD893,"D")</f>
        <v>3</v>
      </c>
      <c r="BA893" s="0" t="n">
        <f aca="false">IF(DH893&lt;&gt;"",1,0)+IF(DI893&lt;&gt;"",1,0)+IF(DK893&lt;&gt;"",1,0)+IF(DM893&lt;&gt;"",1,0)+IF(DN893&lt;&gt;"",1,0)+IF(DO893&lt;&gt;"",1,0)+IF(DQ893&lt;&gt;"",1,0)+IF(DR893&lt;&gt;"",1,0)+IF(DT893&lt;&gt;"",1,0)+IF(DU893&lt;&gt;"",1,0)+IF(DV893&lt;&gt;"",1,0)+IF(DW893&lt;&gt;"",1,0)+IF(DX893&lt;&gt;"",1,0)+IF(DZ893&lt;&gt;"",1,0)+IF(EA893&lt;&gt;"",1,0)+IF(EB893&lt;&gt;"",1,0)+IF(EE893&lt;&gt;"",1,0)</f>
        <v>8</v>
      </c>
      <c r="BB893" s="0" t="n">
        <f aca="false">IF(AND(AV893&gt;0, AW893&gt;0),1,0)</f>
        <v>1</v>
      </c>
      <c r="BC893" s="0" t="s">
        <v>155</v>
      </c>
      <c r="BD893" s="0" t="s">
        <v>155</v>
      </c>
      <c r="BE893" s="0" t="s">
        <v>155</v>
      </c>
      <c r="BF893" s="0" t="s">
        <v>155</v>
      </c>
      <c r="BG893" s="0" t="s">
        <v>155</v>
      </c>
      <c r="BH893" s="0" t="s">
        <v>155</v>
      </c>
      <c r="BI893" s="0" t="s">
        <v>155</v>
      </c>
      <c r="BJ893" s="0" t="s">
        <v>155</v>
      </c>
      <c r="BK893" s="0" t="s">
        <v>155</v>
      </c>
      <c r="BL893" s="0" t="s">
        <v>155</v>
      </c>
      <c r="BP893" s="0" t="s">
        <v>155</v>
      </c>
      <c r="BR893" s="0" t="s">
        <v>155</v>
      </c>
      <c r="BS893" s="0" t="s">
        <v>155</v>
      </c>
      <c r="BY893" s="0" t="s">
        <v>144</v>
      </c>
      <c r="CA893" s="0" t="s">
        <v>155</v>
      </c>
      <c r="CC893" s="0" t="s">
        <v>144</v>
      </c>
      <c r="CG893" s="0" t="s">
        <v>155</v>
      </c>
      <c r="CH893" s="0" t="s">
        <v>144</v>
      </c>
      <c r="CK893" s="0" t="s">
        <v>155</v>
      </c>
      <c r="CL893" s="0" t="s">
        <v>144</v>
      </c>
      <c r="CN893" s="0" t="s">
        <v>155</v>
      </c>
      <c r="CO893" s="0" t="s">
        <v>144</v>
      </c>
      <c r="CP893" s="0" t="s">
        <v>155</v>
      </c>
      <c r="CU893" s="0" t="s">
        <v>144</v>
      </c>
      <c r="CV893" s="0" t="s">
        <v>155</v>
      </c>
      <c r="CW893" s="0" t="s">
        <v>144</v>
      </c>
      <c r="CY893" s="0" t="s">
        <v>155</v>
      </c>
      <c r="DC893" s="0" t="s">
        <v>155</v>
      </c>
      <c r="DD893" s="0" t="s">
        <v>144</v>
      </c>
      <c r="DF893" s="0" t="s">
        <v>155</v>
      </c>
      <c r="DG893" s="0" t="s">
        <v>144</v>
      </c>
      <c r="DI893" s="0" t="s">
        <v>155</v>
      </c>
      <c r="DJ893" s="0" t="s">
        <v>144</v>
      </c>
      <c r="DL893" s="0" t="s">
        <v>155</v>
      </c>
      <c r="DM893" s="0" t="s">
        <v>144</v>
      </c>
      <c r="DN893" s="0" t="s">
        <v>155</v>
      </c>
      <c r="DR893" s="0" t="s">
        <v>155</v>
      </c>
      <c r="DS893" s="0" t="s">
        <v>144</v>
      </c>
      <c r="DU893" s="0" t="s">
        <v>155</v>
      </c>
      <c r="DW893" s="0" t="s">
        <v>144</v>
      </c>
      <c r="DX893" s="0" t="s">
        <v>155</v>
      </c>
      <c r="EA893" s="0" t="s">
        <v>155</v>
      </c>
      <c r="ED893" s="0" t="s">
        <v>144</v>
      </c>
      <c r="EF893" s="0" t="s">
        <v>155</v>
      </c>
    </row>
    <row r="894" customFormat="false" ht="13.8" hidden="false" customHeight="false" outlineLevel="0" collapsed="false">
      <c r="A894" s="0" t="s">
        <v>4428</v>
      </c>
      <c r="B894" s="0" t="n">
        <v>78</v>
      </c>
      <c r="C894" s="0" t="n">
        <v>236084</v>
      </c>
      <c r="D894" s="0" t="s">
        <v>4429</v>
      </c>
      <c r="E894" s="0" t="s">
        <v>4024</v>
      </c>
      <c r="F894" s="0" t="str">
        <f aca="false">CONCATENATE(D894," ",LEFT(H894,4),"T=",AW894,"D=",AX894,"R=",AY894,"M=",AZ894,"L=",BA894,"B=",BB894)</f>
        <v>GILLIAM T=45D=14R=0M=3L=8B=1</v>
      </c>
      <c r="G894" s="0" t="s">
        <v>547</v>
      </c>
      <c r="I894" s="0" t="s">
        <v>4430</v>
      </c>
      <c r="J894" s="0" t="s">
        <v>3811</v>
      </c>
      <c r="K894" s="0" t="s">
        <v>143</v>
      </c>
      <c r="L894" s="0" t="s">
        <v>144</v>
      </c>
      <c r="M894" s="0" t="str">
        <f aca="false">RIGHT(N894,LEN(N894)-FIND(" ",N894))</f>
        <v>WALLACE ST SE</v>
      </c>
      <c r="N894" s="0" t="s">
        <v>4431</v>
      </c>
      <c r="P894" s="0" t="s">
        <v>147</v>
      </c>
      <c r="Q894" s="0" t="s">
        <v>148</v>
      </c>
      <c r="R894" s="0" t="n">
        <v>44484</v>
      </c>
      <c r="AD894" s="0" t="s">
        <v>149</v>
      </c>
      <c r="AE894" s="0" t="s">
        <v>150</v>
      </c>
      <c r="AF894" s="0" t="s">
        <v>151</v>
      </c>
      <c r="AH894" s="0" t="n">
        <v>14</v>
      </c>
      <c r="AI894" s="0" t="n">
        <v>11</v>
      </c>
      <c r="AN894" s="0" t="s">
        <v>147</v>
      </c>
      <c r="AO894" s="0" t="s">
        <v>3378</v>
      </c>
      <c r="AP894" s="0" t="s">
        <v>3379</v>
      </c>
      <c r="AQ894" s="0" t="n">
        <v>9</v>
      </c>
      <c r="AR894" s="0" t="n">
        <v>64</v>
      </c>
      <c r="AS894" s="0" t="n">
        <v>32</v>
      </c>
      <c r="AV894" s="0" t="s">
        <v>2802</v>
      </c>
      <c r="AW894" s="0" t="n">
        <f aca="false">COUNTA($BC894:$EG894)</f>
        <v>45</v>
      </c>
      <c r="AX894" s="0" t="n">
        <f aca="false">COUNTIF($BC894:$EG894,"D")</f>
        <v>14</v>
      </c>
      <c r="AY894" s="0" t="n">
        <f aca="false">COUNTIF($BC894:$EG894,"R")</f>
        <v>0</v>
      </c>
      <c r="AZ894" s="2" t="n">
        <f aca="false">COUNTIF(DW894,"D")+COUNTIF(DO894,"D")+COUNTIF(DJ894,"D")+COUNTIF(DD894,"D")</f>
        <v>3</v>
      </c>
      <c r="BA894" s="0" t="n">
        <f aca="false">IF(DH894&lt;&gt;"",1,0)+IF(DI894&lt;&gt;"",1,0)+IF(DK894&lt;&gt;"",1,0)+IF(DM894&lt;&gt;"",1,0)+IF(DN894&lt;&gt;"",1,0)+IF(DO894&lt;&gt;"",1,0)+IF(DQ894&lt;&gt;"",1,0)+IF(DR894&lt;&gt;"",1,0)+IF(DT894&lt;&gt;"",1,0)+IF(DU894&lt;&gt;"",1,0)+IF(DV894&lt;&gt;"",1,0)+IF(DW894&lt;&gt;"",1,0)+IF(DX894&lt;&gt;"",1,0)+IF(DZ894&lt;&gt;"",1,0)+IF(EA894&lt;&gt;"",1,0)+IF(EB894&lt;&gt;"",1,0)+IF(EE894&lt;&gt;"",1,0)</f>
        <v>8</v>
      </c>
      <c r="BB894" s="0" t="n">
        <f aca="false">IF(AND(AV894&gt;0, AW894&gt;0),1,0)</f>
        <v>1</v>
      </c>
      <c r="BC894" s="0" t="s">
        <v>155</v>
      </c>
      <c r="BD894" s="0" t="s">
        <v>155</v>
      </c>
      <c r="BE894" s="0" t="s">
        <v>155</v>
      </c>
      <c r="BF894" s="0" t="s">
        <v>155</v>
      </c>
      <c r="BG894" s="0" t="s">
        <v>155</v>
      </c>
      <c r="BH894" s="0" t="s">
        <v>155</v>
      </c>
      <c r="BI894" s="0" t="s">
        <v>155</v>
      </c>
      <c r="BJ894" s="0" t="s">
        <v>155</v>
      </c>
      <c r="BK894" s="0" t="s">
        <v>155</v>
      </c>
      <c r="BL894" s="0" t="s">
        <v>155</v>
      </c>
      <c r="BP894" s="0" t="s">
        <v>155</v>
      </c>
      <c r="BS894" s="0" t="s">
        <v>155</v>
      </c>
      <c r="BV894" s="0" t="s">
        <v>155</v>
      </c>
      <c r="BY894" s="0" t="s">
        <v>144</v>
      </c>
      <c r="CA894" s="0" t="s">
        <v>155</v>
      </c>
      <c r="CG894" s="0" t="s">
        <v>155</v>
      </c>
      <c r="CK894" s="0" t="s">
        <v>155</v>
      </c>
      <c r="CL894" s="0" t="s">
        <v>144</v>
      </c>
      <c r="CN894" s="0" t="s">
        <v>155</v>
      </c>
      <c r="CO894" s="0" t="s">
        <v>144</v>
      </c>
      <c r="CP894" s="0" t="s">
        <v>155</v>
      </c>
      <c r="CQ894" s="0" t="s">
        <v>144</v>
      </c>
      <c r="CT894" s="0" t="s">
        <v>155</v>
      </c>
      <c r="CU894" s="0" t="s">
        <v>144</v>
      </c>
      <c r="CV894" s="0" t="s">
        <v>155</v>
      </c>
      <c r="CW894" s="0" t="s">
        <v>144</v>
      </c>
      <c r="CY894" s="0" t="s">
        <v>155</v>
      </c>
      <c r="CZ894" s="0" t="s">
        <v>144</v>
      </c>
      <c r="DC894" s="0" t="s">
        <v>155</v>
      </c>
      <c r="DD894" s="0" t="s">
        <v>144</v>
      </c>
      <c r="DF894" s="0" t="s">
        <v>155</v>
      </c>
      <c r="DG894" s="0" t="s">
        <v>144</v>
      </c>
      <c r="DI894" s="0" t="s">
        <v>155</v>
      </c>
      <c r="DJ894" s="0" t="s">
        <v>144</v>
      </c>
      <c r="DL894" s="0" t="s">
        <v>155</v>
      </c>
      <c r="DM894" s="0" t="s">
        <v>144</v>
      </c>
      <c r="DN894" s="0" t="s">
        <v>155</v>
      </c>
      <c r="DR894" s="0" t="s">
        <v>155</v>
      </c>
      <c r="DS894" s="0" t="s">
        <v>144</v>
      </c>
      <c r="DU894" s="0" t="s">
        <v>155</v>
      </c>
      <c r="DW894" s="0" t="s">
        <v>144</v>
      </c>
      <c r="DX894" s="0" t="s">
        <v>155</v>
      </c>
      <c r="EA894" s="0" t="s">
        <v>155</v>
      </c>
      <c r="ED894" s="0" t="s">
        <v>144</v>
      </c>
      <c r="EF894" s="0" t="s">
        <v>155</v>
      </c>
    </row>
    <row r="895" customFormat="false" ht="13.8" hidden="false" customHeight="false" outlineLevel="0" collapsed="false">
      <c r="A895" s="0" t="s">
        <v>4432</v>
      </c>
      <c r="B895" s="0" t="n">
        <v>78</v>
      </c>
      <c r="C895" s="0" t="n">
        <v>147871</v>
      </c>
      <c r="D895" s="0" t="s">
        <v>4433</v>
      </c>
      <c r="E895" s="0" t="s">
        <v>4434</v>
      </c>
      <c r="F895" s="0" t="str">
        <f aca="false">CONCATENATE(D895," ",LEFT(H895,4),"T=",AW895,"D=",AX895,"R=",AY895,"M=",AZ895,"L=",BA895,"B=",BB895)</f>
        <v>GILMORE T=45D=13R=2M=3L=8B=1</v>
      </c>
      <c r="G895" s="0" t="s">
        <v>264</v>
      </c>
      <c r="I895" s="0" t="s">
        <v>4435</v>
      </c>
      <c r="J895" s="0" t="s">
        <v>4436</v>
      </c>
      <c r="K895" s="0" t="s">
        <v>143</v>
      </c>
      <c r="L895" s="0" t="s">
        <v>144</v>
      </c>
      <c r="M895" s="0" t="str">
        <f aca="false">RIGHT(N895,LEN(N895)-FIND(" ",N895))</f>
        <v>ADELAIDE AVE SE</v>
      </c>
      <c r="N895" s="0" t="s">
        <v>4437</v>
      </c>
      <c r="P895" s="0" t="s">
        <v>147</v>
      </c>
      <c r="Q895" s="0" t="s">
        <v>148</v>
      </c>
      <c r="R895" s="0" t="n">
        <v>44483</v>
      </c>
      <c r="AD895" s="0" t="s">
        <v>149</v>
      </c>
      <c r="AE895" s="0" t="s">
        <v>150</v>
      </c>
      <c r="AF895" s="0" t="s">
        <v>151</v>
      </c>
      <c r="AH895" s="0" t="n">
        <v>14</v>
      </c>
      <c r="AI895" s="0" t="n">
        <v>11</v>
      </c>
      <c r="AN895" s="0" t="s">
        <v>147</v>
      </c>
      <c r="AO895" s="0" t="s">
        <v>3046</v>
      </c>
      <c r="AP895" s="0" t="s">
        <v>3047</v>
      </c>
      <c r="AQ895" s="0" t="n">
        <v>9</v>
      </c>
      <c r="AR895" s="0" t="n">
        <v>64</v>
      </c>
      <c r="AS895" s="0" t="n">
        <v>32</v>
      </c>
      <c r="AV895" s="0" t="s">
        <v>2802</v>
      </c>
      <c r="AW895" s="0" t="n">
        <f aca="false">COUNTA($BC895:$EG895)</f>
        <v>45</v>
      </c>
      <c r="AX895" s="0" t="n">
        <f aca="false">COUNTIF($BC895:$EG895,"D")</f>
        <v>13</v>
      </c>
      <c r="AY895" s="0" t="n">
        <f aca="false">COUNTIF($BC895:$EG895,"R")</f>
        <v>2</v>
      </c>
      <c r="AZ895" s="2" t="n">
        <f aca="false">COUNTIF(DW895,"D")+COUNTIF(DO895,"D")+COUNTIF(DJ895,"D")+COUNTIF(DD895,"D")</f>
        <v>3</v>
      </c>
      <c r="BA895" s="0" t="n">
        <f aca="false">IF(DH895&lt;&gt;"",1,0)+IF(DI895&lt;&gt;"",1,0)+IF(DK895&lt;&gt;"",1,0)+IF(DM895&lt;&gt;"",1,0)+IF(DN895&lt;&gt;"",1,0)+IF(DO895&lt;&gt;"",1,0)+IF(DQ895&lt;&gt;"",1,0)+IF(DR895&lt;&gt;"",1,0)+IF(DT895&lt;&gt;"",1,0)+IF(DU895&lt;&gt;"",1,0)+IF(DV895&lt;&gt;"",1,0)+IF(DW895&lt;&gt;"",1,0)+IF(DX895&lt;&gt;"",1,0)+IF(DZ895&lt;&gt;"",1,0)+IF(EA895&lt;&gt;"",1,0)+IF(EB895&lt;&gt;"",1,0)+IF(EE895&lt;&gt;"",1,0)</f>
        <v>8</v>
      </c>
      <c r="BB895" s="0" t="n">
        <f aca="false">IF(AND(AV895&gt;0, AW895&gt;0),1,0)</f>
        <v>1</v>
      </c>
      <c r="BC895" s="0" t="s">
        <v>155</v>
      </c>
      <c r="BD895" s="0" t="s">
        <v>155</v>
      </c>
      <c r="BE895" s="0" t="s">
        <v>155</v>
      </c>
      <c r="BG895" s="0" t="s">
        <v>155</v>
      </c>
      <c r="BH895" s="0" t="s">
        <v>155</v>
      </c>
      <c r="BI895" s="0" t="s">
        <v>155</v>
      </c>
      <c r="BJ895" s="0" t="s">
        <v>155</v>
      </c>
      <c r="BK895" s="0" t="s">
        <v>155</v>
      </c>
      <c r="BL895" s="0" t="s">
        <v>155</v>
      </c>
      <c r="BP895" s="0" t="s">
        <v>155</v>
      </c>
      <c r="BR895" s="0" t="s">
        <v>155</v>
      </c>
      <c r="BS895" s="0" t="s">
        <v>155</v>
      </c>
      <c r="BY895" s="0" t="s">
        <v>144</v>
      </c>
      <c r="CA895" s="0" t="s">
        <v>155</v>
      </c>
      <c r="CC895" s="0" t="s">
        <v>144</v>
      </c>
      <c r="CG895" s="0" t="s">
        <v>155</v>
      </c>
      <c r="CH895" s="0" t="s">
        <v>144</v>
      </c>
      <c r="CK895" s="0" t="s">
        <v>155</v>
      </c>
      <c r="CL895" s="0" t="s">
        <v>144</v>
      </c>
      <c r="CN895" s="0" t="s">
        <v>155</v>
      </c>
      <c r="CO895" s="0" t="s">
        <v>144</v>
      </c>
      <c r="CP895" s="0" t="s">
        <v>155</v>
      </c>
      <c r="CT895" s="0" t="s">
        <v>155</v>
      </c>
      <c r="CU895" s="0" t="s">
        <v>144</v>
      </c>
      <c r="CV895" s="0" t="s">
        <v>155</v>
      </c>
      <c r="CW895" s="0" t="s">
        <v>144</v>
      </c>
      <c r="CY895" s="0" t="s">
        <v>155</v>
      </c>
      <c r="CZ895" s="0" t="s">
        <v>144</v>
      </c>
      <c r="DC895" s="0" t="s">
        <v>155</v>
      </c>
      <c r="DD895" s="0" t="s">
        <v>144</v>
      </c>
      <c r="DF895" s="0" t="s">
        <v>155</v>
      </c>
      <c r="DG895" s="0" t="s">
        <v>144</v>
      </c>
      <c r="DI895" s="0" t="s">
        <v>155</v>
      </c>
      <c r="DJ895" s="0" t="s">
        <v>144</v>
      </c>
      <c r="DL895" s="0" t="s">
        <v>155</v>
      </c>
      <c r="DN895" s="0" t="s">
        <v>155</v>
      </c>
      <c r="DR895" s="0" t="s">
        <v>155</v>
      </c>
      <c r="DS895" s="0" t="s">
        <v>217</v>
      </c>
      <c r="DT895" s="0" t="s">
        <v>217</v>
      </c>
      <c r="DU895" s="0" t="s">
        <v>155</v>
      </c>
      <c r="DW895" s="0" t="s">
        <v>144</v>
      </c>
      <c r="DX895" s="0" t="s">
        <v>155</v>
      </c>
      <c r="EA895" s="0" t="s">
        <v>155</v>
      </c>
      <c r="ED895" s="0" t="s">
        <v>144</v>
      </c>
      <c r="EF895" s="0" t="s">
        <v>155</v>
      </c>
    </row>
    <row r="896" customFormat="false" ht="13.8" hidden="false" customHeight="false" outlineLevel="0" collapsed="false">
      <c r="A896" s="0" t="s">
        <v>4438</v>
      </c>
      <c r="B896" s="0" t="n">
        <v>78</v>
      </c>
      <c r="C896" s="0" t="n">
        <v>11265</v>
      </c>
      <c r="D896" s="0" t="s">
        <v>4439</v>
      </c>
      <c r="E896" s="0" t="s">
        <v>628</v>
      </c>
      <c r="F896" s="0" t="str">
        <f aca="false">CONCATENATE(D896," ",LEFT(H896,4),"T=",AW896,"D=",AX896,"R=",AY896,"M=",AZ896,"L=",BA896,"B=",BB896)</f>
        <v>GLAROS T=48D=16R=0M=3L=8B=1</v>
      </c>
      <c r="G896" s="0" t="s">
        <v>494</v>
      </c>
      <c r="I896" s="0" t="s">
        <v>4440</v>
      </c>
      <c r="J896" s="0" t="s">
        <v>4441</v>
      </c>
      <c r="K896" s="0" t="s">
        <v>143</v>
      </c>
      <c r="L896" s="0" t="s">
        <v>144</v>
      </c>
      <c r="M896" s="0" t="str">
        <f aca="false">RIGHT(N896,LEN(N896)-FIND(" ",N896))</f>
        <v>MILLIKIN PL NE</v>
      </c>
      <c r="N896" s="0" t="s">
        <v>4442</v>
      </c>
      <c r="P896" s="0" t="s">
        <v>147</v>
      </c>
      <c r="Q896" s="0" t="s">
        <v>148</v>
      </c>
      <c r="R896" s="0" t="n">
        <v>44483</v>
      </c>
      <c r="AD896" s="0" t="s">
        <v>149</v>
      </c>
      <c r="AE896" s="0" t="s">
        <v>150</v>
      </c>
      <c r="AH896" s="0" t="n">
        <v>14</v>
      </c>
      <c r="AI896" s="0" t="n">
        <v>11</v>
      </c>
      <c r="AJ896" s="0" t="s">
        <v>198</v>
      </c>
      <c r="AM896" s="0" t="s">
        <v>199</v>
      </c>
      <c r="AN896" s="0" t="s">
        <v>147</v>
      </c>
      <c r="AO896" s="0" t="s">
        <v>200</v>
      </c>
      <c r="AP896" s="0" t="s">
        <v>201</v>
      </c>
      <c r="AQ896" s="0" t="n">
        <v>9</v>
      </c>
      <c r="AR896" s="0" t="n">
        <v>64</v>
      </c>
      <c r="AS896" s="0" t="n">
        <v>32</v>
      </c>
      <c r="AV896" s="0" t="s">
        <v>202</v>
      </c>
      <c r="AW896" s="0" t="n">
        <f aca="false">COUNTA($BC896:$EG896)</f>
        <v>48</v>
      </c>
      <c r="AX896" s="0" t="n">
        <f aca="false">COUNTIF($BC896:$EG896,"D")</f>
        <v>16</v>
      </c>
      <c r="AY896" s="0" t="n">
        <f aca="false">COUNTIF($BC896:$EG896,"R")</f>
        <v>0</v>
      </c>
      <c r="AZ896" s="2" t="n">
        <f aca="false">COUNTIF(DW896,"D")+COUNTIF(DO896,"D")+COUNTIF(DJ896,"D")+COUNTIF(DD896,"D")</f>
        <v>3</v>
      </c>
      <c r="BA896" s="0" t="n">
        <f aca="false">IF(DH896&lt;&gt;"",1,0)+IF(DI896&lt;&gt;"",1,0)+IF(DK896&lt;&gt;"",1,0)+IF(DM896&lt;&gt;"",1,0)+IF(DN896&lt;&gt;"",1,0)+IF(DO896&lt;&gt;"",1,0)+IF(DQ896&lt;&gt;"",1,0)+IF(DR896&lt;&gt;"",1,0)+IF(DT896&lt;&gt;"",1,0)+IF(DU896&lt;&gt;"",1,0)+IF(DV896&lt;&gt;"",1,0)+IF(DW896&lt;&gt;"",1,0)+IF(DX896&lt;&gt;"",1,0)+IF(DZ896&lt;&gt;"",1,0)+IF(EA896&lt;&gt;"",1,0)+IF(EB896&lt;&gt;"",1,0)+IF(EE896&lt;&gt;"",1,0)</f>
        <v>8</v>
      </c>
      <c r="BB896" s="0" t="n">
        <f aca="false">IF(AND(AV896&gt;0, AW896&gt;0),1,0)</f>
        <v>1</v>
      </c>
      <c r="BC896" s="0" t="s">
        <v>155</v>
      </c>
      <c r="BD896" s="0" t="s">
        <v>155</v>
      </c>
      <c r="BE896" s="0" t="s">
        <v>155</v>
      </c>
      <c r="BF896" s="0" t="s">
        <v>155</v>
      </c>
      <c r="BG896" s="0" t="s">
        <v>155</v>
      </c>
      <c r="BH896" s="0" t="s">
        <v>155</v>
      </c>
      <c r="BI896" s="0" t="s">
        <v>155</v>
      </c>
      <c r="BJ896" s="0" t="s">
        <v>155</v>
      </c>
      <c r="BK896" s="0" t="s">
        <v>155</v>
      </c>
      <c r="BL896" s="0" t="s">
        <v>155</v>
      </c>
      <c r="BP896" s="0" t="s">
        <v>155</v>
      </c>
      <c r="BR896" s="0" t="s">
        <v>155</v>
      </c>
      <c r="BS896" s="0" t="s">
        <v>155</v>
      </c>
      <c r="BV896" s="0" t="s">
        <v>155</v>
      </c>
      <c r="BY896" s="0" t="s">
        <v>144</v>
      </c>
      <c r="CA896" s="0" t="s">
        <v>155</v>
      </c>
      <c r="CC896" s="0" t="s">
        <v>144</v>
      </c>
      <c r="CG896" s="0" t="s">
        <v>155</v>
      </c>
      <c r="CH896" s="0" t="s">
        <v>144</v>
      </c>
      <c r="CK896" s="0" t="s">
        <v>155</v>
      </c>
      <c r="CL896" s="0" t="s">
        <v>144</v>
      </c>
      <c r="CN896" s="0" t="s">
        <v>155</v>
      </c>
      <c r="CO896" s="0" t="s">
        <v>144</v>
      </c>
      <c r="CP896" s="0" t="s">
        <v>155</v>
      </c>
      <c r="CQ896" s="0" t="s">
        <v>144</v>
      </c>
      <c r="CT896" s="0" t="s">
        <v>155</v>
      </c>
      <c r="CU896" s="0" t="s">
        <v>144</v>
      </c>
      <c r="CV896" s="0" t="s">
        <v>155</v>
      </c>
      <c r="CW896" s="0" t="s">
        <v>144</v>
      </c>
      <c r="CY896" s="0" t="s">
        <v>155</v>
      </c>
      <c r="CZ896" s="0" t="s">
        <v>144</v>
      </c>
      <c r="DC896" s="0" t="s">
        <v>155</v>
      </c>
      <c r="DD896" s="0" t="s">
        <v>144</v>
      </c>
      <c r="DF896" s="0" t="s">
        <v>155</v>
      </c>
      <c r="DG896" s="0" t="s">
        <v>144</v>
      </c>
      <c r="DI896" s="0" t="s">
        <v>155</v>
      </c>
      <c r="DJ896" s="0" t="s">
        <v>144</v>
      </c>
      <c r="DL896" s="0" t="s">
        <v>155</v>
      </c>
      <c r="DN896" s="0" t="s">
        <v>155</v>
      </c>
      <c r="DR896" s="0" t="s">
        <v>155</v>
      </c>
      <c r="DS896" s="0" t="s">
        <v>144</v>
      </c>
      <c r="DT896" s="0" t="s">
        <v>144</v>
      </c>
      <c r="DU896" s="0" t="s">
        <v>155</v>
      </c>
      <c r="DW896" s="0" t="s">
        <v>144</v>
      </c>
      <c r="DX896" s="0" t="s">
        <v>155</v>
      </c>
      <c r="EA896" s="0" t="s">
        <v>155</v>
      </c>
      <c r="ED896" s="0" t="s">
        <v>144</v>
      </c>
      <c r="EF896" s="0" t="s">
        <v>155</v>
      </c>
    </row>
    <row r="897" customFormat="false" ht="13.8" hidden="false" customHeight="false" outlineLevel="0" collapsed="false">
      <c r="A897" s="0" t="s">
        <v>4443</v>
      </c>
      <c r="B897" s="0" t="n">
        <v>78</v>
      </c>
      <c r="C897" s="0" t="n">
        <v>362474</v>
      </c>
      <c r="D897" s="0" t="s">
        <v>3293</v>
      </c>
      <c r="E897" s="0" t="s">
        <v>4444</v>
      </c>
      <c r="F897" s="0" t="str">
        <f aca="false">CONCATENATE(D897," ",LEFT(H897,4),"T=",AW897,"D=",AX897,"R=",AY897,"M=",AZ897,"L=",BA897,"B=",BB897)</f>
        <v>GOIST T=23D=9R=0M=3L=8B=1</v>
      </c>
      <c r="G897" s="0" t="s">
        <v>1712</v>
      </c>
      <c r="I897" s="0" t="s">
        <v>4445</v>
      </c>
      <c r="J897" s="0" t="s">
        <v>4446</v>
      </c>
      <c r="K897" s="0" t="s">
        <v>143</v>
      </c>
      <c r="L897" s="0" t="s">
        <v>144</v>
      </c>
      <c r="M897" s="0" t="str">
        <f aca="false">RIGHT(N897,LEN(N897)-FIND(" ",N897))</f>
        <v>ADELAIDE AVE NE</v>
      </c>
      <c r="N897" s="0" t="s">
        <v>4447</v>
      </c>
      <c r="P897" s="0" t="s">
        <v>147</v>
      </c>
      <c r="Q897" s="0" t="s">
        <v>148</v>
      </c>
      <c r="R897" s="0" t="n">
        <v>44483</v>
      </c>
      <c r="AD897" s="0" t="s">
        <v>149</v>
      </c>
      <c r="AE897" s="0" t="s">
        <v>150</v>
      </c>
      <c r="AF897" s="0" t="s">
        <v>151</v>
      </c>
      <c r="AH897" s="0" t="n">
        <v>14</v>
      </c>
      <c r="AI897" s="0" t="n">
        <v>11</v>
      </c>
      <c r="AN897" s="0" t="s">
        <v>147</v>
      </c>
      <c r="AO897" s="0" t="s">
        <v>1197</v>
      </c>
      <c r="AP897" s="0" t="s">
        <v>1198</v>
      </c>
      <c r="AQ897" s="0" t="n">
        <v>9</v>
      </c>
      <c r="AR897" s="0" t="n">
        <v>64</v>
      </c>
      <c r="AS897" s="0" t="n">
        <v>32</v>
      </c>
      <c r="AV897" s="0" t="s">
        <v>202</v>
      </c>
      <c r="AW897" s="0" t="n">
        <f aca="false">COUNTA($BC897:$EG897)</f>
        <v>23</v>
      </c>
      <c r="AX897" s="0" t="n">
        <f aca="false">COUNTIF($BC897:$EG897,"D")</f>
        <v>9</v>
      </c>
      <c r="AY897" s="0" t="n">
        <f aca="false">COUNTIF($BC897:$EG897,"R")</f>
        <v>0</v>
      </c>
      <c r="AZ897" s="2" t="n">
        <f aca="false">COUNTIF(DW897,"D")+COUNTIF(DO897,"D")+COUNTIF(DJ897,"D")+COUNTIF(DD897,"D")</f>
        <v>3</v>
      </c>
      <c r="BA897" s="0" t="n">
        <f aca="false">IF(DH897&lt;&gt;"",1,0)+IF(DI897&lt;&gt;"",1,0)+IF(DK897&lt;&gt;"",1,0)+IF(DM897&lt;&gt;"",1,0)+IF(DN897&lt;&gt;"",1,0)+IF(DO897&lt;&gt;"",1,0)+IF(DQ897&lt;&gt;"",1,0)+IF(DR897&lt;&gt;"",1,0)+IF(DT897&lt;&gt;"",1,0)+IF(DU897&lt;&gt;"",1,0)+IF(DV897&lt;&gt;"",1,0)+IF(DW897&lt;&gt;"",1,0)+IF(DX897&lt;&gt;"",1,0)+IF(DZ897&lt;&gt;"",1,0)+IF(EA897&lt;&gt;"",1,0)+IF(EB897&lt;&gt;"",1,0)+IF(EE897&lt;&gt;"",1,0)</f>
        <v>8</v>
      </c>
      <c r="BB897" s="0" t="n">
        <f aca="false">IF(AND(AV897&gt;0, AW897&gt;0),1,0)</f>
        <v>1</v>
      </c>
      <c r="CA897" s="0" t="s">
        <v>155</v>
      </c>
      <c r="CN897" s="0" t="s">
        <v>155</v>
      </c>
      <c r="CP897" s="0" t="s">
        <v>155</v>
      </c>
      <c r="CV897" s="0" t="s">
        <v>155</v>
      </c>
      <c r="CY897" s="0" t="s">
        <v>155</v>
      </c>
      <c r="CZ897" s="0" t="s">
        <v>144</v>
      </c>
      <c r="DC897" s="0" t="s">
        <v>155</v>
      </c>
      <c r="DD897" s="0" t="s">
        <v>144</v>
      </c>
      <c r="DF897" s="0" t="s">
        <v>155</v>
      </c>
      <c r="DG897" s="0" t="s">
        <v>144</v>
      </c>
      <c r="DI897" s="0" t="s">
        <v>155</v>
      </c>
      <c r="DJ897" s="0" t="s">
        <v>144</v>
      </c>
      <c r="DL897" s="0" t="s">
        <v>155</v>
      </c>
      <c r="DM897" s="0" t="s">
        <v>144</v>
      </c>
      <c r="DN897" s="0" t="s">
        <v>155</v>
      </c>
      <c r="DS897" s="0" t="s">
        <v>144</v>
      </c>
      <c r="DT897" s="0" t="s">
        <v>144</v>
      </c>
      <c r="DU897" s="0" t="s">
        <v>155</v>
      </c>
      <c r="DW897" s="0" t="s">
        <v>144</v>
      </c>
      <c r="DX897" s="0" t="s">
        <v>155</v>
      </c>
      <c r="EA897" s="0" t="s">
        <v>155</v>
      </c>
      <c r="ED897" s="0" t="s">
        <v>144</v>
      </c>
      <c r="EF897" s="0" t="s">
        <v>155</v>
      </c>
    </row>
    <row r="898" customFormat="false" ht="13.8" hidden="false" customHeight="false" outlineLevel="0" collapsed="false">
      <c r="A898" s="0" t="s">
        <v>4448</v>
      </c>
      <c r="B898" s="0" t="n">
        <v>78</v>
      </c>
      <c r="C898" s="0" t="n">
        <v>136374</v>
      </c>
      <c r="D898" s="0" t="s">
        <v>4449</v>
      </c>
      <c r="E898" s="0" t="s">
        <v>2278</v>
      </c>
      <c r="F898" s="0" t="str">
        <f aca="false">CONCATENATE(D898," ",LEFT(H898,4),"T=",AW898,"D=",AX898,"R=",AY898,"M=",AZ898,"L=",BA898,"B=",BB898)</f>
        <v>GRANT T=38D=10R=0M=3L=8B=1</v>
      </c>
      <c r="G898" s="0" t="s">
        <v>361</v>
      </c>
      <c r="I898" s="0" t="s">
        <v>4450</v>
      </c>
      <c r="J898" s="0" t="s">
        <v>900</v>
      </c>
      <c r="K898" s="0" t="s">
        <v>143</v>
      </c>
      <c r="L898" s="0" t="s">
        <v>144</v>
      </c>
      <c r="M898" s="0" t="str">
        <f aca="false">RIGHT(N898,LEN(N898)-FIND(" ",N898))</f>
        <v>WOODLAND AVE NE</v>
      </c>
      <c r="N898" s="0" t="s">
        <v>4451</v>
      </c>
      <c r="P898" s="0" t="s">
        <v>147</v>
      </c>
      <c r="Q898" s="0" t="s">
        <v>148</v>
      </c>
      <c r="R898" s="0" t="n">
        <v>44483</v>
      </c>
      <c r="AD898" s="0" t="s">
        <v>149</v>
      </c>
      <c r="AE898" s="0" t="s">
        <v>150</v>
      </c>
      <c r="AF898" s="0" t="s">
        <v>151</v>
      </c>
      <c r="AH898" s="0" t="n">
        <v>14</v>
      </c>
      <c r="AI898" s="0" t="n">
        <v>11</v>
      </c>
      <c r="AN898" s="0" t="s">
        <v>147</v>
      </c>
      <c r="AO898" s="0" t="s">
        <v>908</v>
      </c>
      <c r="AP898" s="0" t="s">
        <v>909</v>
      </c>
      <c r="AQ898" s="0" t="n">
        <v>9</v>
      </c>
      <c r="AR898" s="0" t="n">
        <v>64</v>
      </c>
      <c r="AS898" s="0" t="n">
        <v>32</v>
      </c>
      <c r="AV898" s="0" t="s">
        <v>202</v>
      </c>
      <c r="AW898" s="0" t="n">
        <f aca="false">COUNTA($BC898:$EG898)</f>
        <v>38</v>
      </c>
      <c r="AX898" s="0" t="n">
        <f aca="false">COUNTIF($BC898:$EG898,"D")</f>
        <v>10</v>
      </c>
      <c r="AY898" s="0" t="n">
        <f aca="false">COUNTIF($BC898:$EG898,"R")</f>
        <v>0</v>
      </c>
      <c r="AZ898" s="2" t="n">
        <f aca="false">COUNTIF(DW898,"D")+COUNTIF(DO898,"D")+COUNTIF(DJ898,"D")+COUNTIF(DD898,"D")</f>
        <v>3</v>
      </c>
      <c r="BA898" s="0" t="n">
        <f aca="false">IF(DH898&lt;&gt;"",1,0)+IF(DI898&lt;&gt;"",1,0)+IF(DK898&lt;&gt;"",1,0)+IF(DM898&lt;&gt;"",1,0)+IF(DN898&lt;&gt;"",1,0)+IF(DO898&lt;&gt;"",1,0)+IF(DQ898&lt;&gt;"",1,0)+IF(DR898&lt;&gt;"",1,0)+IF(DT898&lt;&gt;"",1,0)+IF(DU898&lt;&gt;"",1,0)+IF(DV898&lt;&gt;"",1,0)+IF(DW898&lt;&gt;"",1,0)+IF(DX898&lt;&gt;"",1,0)+IF(DZ898&lt;&gt;"",1,0)+IF(EA898&lt;&gt;"",1,0)+IF(EB898&lt;&gt;"",1,0)+IF(EE898&lt;&gt;"",1,0)</f>
        <v>8</v>
      </c>
      <c r="BB898" s="0" t="n">
        <f aca="false">IF(AND(AV898&gt;0, AW898&gt;0),1,0)</f>
        <v>1</v>
      </c>
      <c r="BC898" s="0" t="s">
        <v>155</v>
      </c>
      <c r="BD898" s="0" t="s">
        <v>155</v>
      </c>
      <c r="BE898" s="0" t="s">
        <v>155</v>
      </c>
      <c r="BF898" s="0" t="s">
        <v>155</v>
      </c>
      <c r="BH898" s="0" t="s">
        <v>155</v>
      </c>
      <c r="BI898" s="0" t="s">
        <v>155</v>
      </c>
      <c r="BJ898" s="0" t="s">
        <v>155</v>
      </c>
      <c r="BK898" s="0" t="s">
        <v>155</v>
      </c>
      <c r="BL898" s="0" t="s">
        <v>155</v>
      </c>
      <c r="BP898" s="0" t="s">
        <v>155</v>
      </c>
      <c r="BS898" s="0" t="s">
        <v>155</v>
      </c>
      <c r="BV898" s="0" t="s">
        <v>155</v>
      </c>
      <c r="BY898" s="0" t="s">
        <v>144</v>
      </c>
      <c r="CA898" s="0" t="s">
        <v>155</v>
      </c>
      <c r="CG898" s="0" t="s">
        <v>155</v>
      </c>
      <c r="CK898" s="0" t="s">
        <v>155</v>
      </c>
      <c r="CL898" s="0" t="s">
        <v>144</v>
      </c>
      <c r="CN898" s="0" t="s">
        <v>155</v>
      </c>
      <c r="CP898" s="0" t="s">
        <v>155</v>
      </c>
      <c r="CT898" s="0" t="s">
        <v>155</v>
      </c>
      <c r="CW898" s="0" t="s">
        <v>144</v>
      </c>
      <c r="CY898" s="0" t="s">
        <v>155</v>
      </c>
      <c r="DC898" s="0" t="s">
        <v>155</v>
      </c>
      <c r="DD898" s="0" t="s">
        <v>144</v>
      </c>
      <c r="DF898" s="0" t="s">
        <v>155</v>
      </c>
      <c r="DI898" s="0" t="s">
        <v>155</v>
      </c>
      <c r="DJ898" s="0" t="s">
        <v>144</v>
      </c>
      <c r="DL898" s="0" t="s">
        <v>155</v>
      </c>
      <c r="DM898" s="0" t="s">
        <v>144</v>
      </c>
      <c r="DN898" s="0" t="s">
        <v>155</v>
      </c>
      <c r="DR898" s="0" t="s">
        <v>155</v>
      </c>
      <c r="DS898" s="0" t="s">
        <v>144</v>
      </c>
      <c r="DT898" s="0" t="s">
        <v>144</v>
      </c>
      <c r="DU898" s="0" t="s">
        <v>155</v>
      </c>
      <c r="DW898" s="0" t="s">
        <v>144</v>
      </c>
      <c r="EA898" s="0" t="s">
        <v>155</v>
      </c>
      <c r="ED898" s="0" t="s">
        <v>144</v>
      </c>
      <c r="EF898" s="0" t="s">
        <v>155</v>
      </c>
    </row>
    <row r="899" customFormat="false" ht="13.8" hidden="false" customHeight="false" outlineLevel="0" collapsed="false">
      <c r="A899" s="0" t="s">
        <v>4452</v>
      </c>
      <c r="B899" s="0" t="n">
        <v>78</v>
      </c>
      <c r="C899" s="0" t="n">
        <v>166759</v>
      </c>
      <c r="D899" s="0" t="s">
        <v>4453</v>
      </c>
      <c r="E899" s="0" t="s">
        <v>225</v>
      </c>
      <c r="F899" s="0" t="str">
        <f aca="false">CONCATENATE(D899," ",LEFT(H899,4),"T=",AW899,"D=",AX899,"R=",AY899,"M=",AZ899,"L=",BA899,"B=",BB899)</f>
        <v>GYSEGEM T=44D=15R=0M=3L=8B=1</v>
      </c>
      <c r="G899" s="0" t="s">
        <v>281</v>
      </c>
      <c r="I899" s="0" t="s">
        <v>4454</v>
      </c>
      <c r="J899" s="0" t="s">
        <v>4455</v>
      </c>
      <c r="K899" s="0" t="s">
        <v>143</v>
      </c>
      <c r="L899" s="0" t="s">
        <v>144</v>
      </c>
      <c r="M899" s="0" t="str">
        <f aca="false">RIGHT(N899,LEN(N899)-FIND(" ",N899))</f>
        <v>EASTLAND AVE SE</v>
      </c>
      <c r="N899" s="0" t="s">
        <v>4456</v>
      </c>
      <c r="P899" s="0" t="s">
        <v>147</v>
      </c>
      <c r="Q899" s="0" t="s">
        <v>148</v>
      </c>
      <c r="R899" s="0" t="n">
        <v>44484</v>
      </c>
      <c r="AD899" s="0" t="s">
        <v>149</v>
      </c>
      <c r="AE899" s="0" t="s">
        <v>150</v>
      </c>
      <c r="AF899" s="0" t="s">
        <v>151</v>
      </c>
      <c r="AH899" s="0" t="n">
        <v>14</v>
      </c>
      <c r="AI899" s="0" t="n">
        <v>11</v>
      </c>
      <c r="AN899" s="0" t="s">
        <v>147</v>
      </c>
      <c r="AO899" s="0" t="s">
        <v>753</v>
      </c>
      <c r="AP899" s="0" t="s">
        <v>754</v>
      </c>
      <c r="AQ899" s="0" t="n">
        <v>9</v>
      </c>
      <c r="AR899" s="0" t="n">
        <v>64</v>
      </c>
      <c r="AS899" s="0" t="n">
        <v>32</v>
      </c>
      <c r="AV899" s="0" t="s">
        <v>252</v>
      </c>
      <c r="AW899" s="0" t="n">
        <f aca="false">COUNTA($BC899:$EG899)</f>
        <v>44</v>
      </c>
      <c r="AX899" s="0" t="n">
        <f aca="false">COUNTIF($BC899:$EG899,"D")</f>
        <v>15</v>
      </c>
      <c r="AY899" s="0" t="n">
        <f aca="false">COUNTIF($BC899:$EG899,"R")</f>
        <v>0</v>
      </c>
      <c r="AZ899" s="2" t="n">
        <f aca="false">COUNTIF(DW899,"D")+COUNTIF(DO899,"D")+COUNTIF(DJ899,"D")+COUNTIF(DD899,"D")</f>
        <v>3</v>
      </c>
      <c r="BA899" s="0" t="n">
        <f aca="false">IF(DH899&lt;&gt;"",1,0)+IF(DI899&lt;&gt;"",1,0)+IF(DK899&lt;&gt;"",1,0)+IF(DM899&lt;&gt;"",1,0)+IF(DN899&lt;&gt;"",1,0)+IF(DO899&lt;&gt;"",1,0)+IF(DQ899&lt;&gt;"",1,0)+IF(DR899&lt;&gt;"",1,0)+IF(DT899&lt;&gt;"",1,0)+IF(DU899&lt;&gt;"",1,0)+IF(DV899&lt;&gt;"",1,0)+IF(DW899&lt;&gt;"",1,0)+IF(DX899&lt;&gt;"",1,0)+IF(DZ899&lt;&gt;"",1,0)+IF(EA899&lt;&gt;"",1,0)+IF(EB899&lt;&gt;"",1,0)+IF(EE899&lt;&gt;"",1,0)</f>
        <v>8</v>
      </c>
      <c r="BB899" s="0" t="n">
        <f aca="false">IF(AND(AV899&gt;0, AW899&gt;0),1,0)</f>
        <v>1</v>
      </c>
      <c r="BC899" s="0" t="s">
        <v>155</v>
      </c>
      <c r="BD899" s="0" t="s">
        <v>155</v>
      </c>
      <c r="BE899" s="0" t="s">
        <v>155</v>
      </c>
      <c r="BF899" s="0" t="s">
        <v>155</v>
      </c>
      <c r="BG899" s="0" t="s">
        <v>155</v>
      </c>
      <c r="BH899" s="0" t="s">
        <v>155</v>
      </c>
      <c r="BI899" s="0" t="s">
        <v>155</v>
      </c>
      <c r="BK899" s="0" t="s">
        <v>155</v>
      </c>
      <c r="BL899" s="0" t="s">
        <v>155</v>
      </c>
      <c r="BP899" s="0" t="s">
        <v>155</v>
      </c>
      <c r="BR899" s="0" t="s">
        <v>155</v>
      </c>
      <c r="BS899" s="0" t="s">
        <v>155</v>
      </c>
      <c r="BY899" s="0" t="s">
        <v>144</v>
      </c>
      <c r="CA899" s="0" t="s">
        <v>155</v>
      </c>
      <c r="CG899" s="0" t="s">
        <v>155</v>
      </c>
      <c r="CH899" s="0" t="s">
        <v>144</v>
      </c>
      <c r="CK899" s="0" t="s">
        <v>155</v>
      </c>
      <c r="CL899" s="0" t="s">
        <v>144</v>
      </c>
      <c r="CN899" s="0" t="s">
        <v>155</v>
      </c>
      <c r="CO899" s="0" t="s">
        <v>144</v>
      </c>
      <c r="CP899" s="0" t="s">
        <v>155</v>
      </c>
      <c r="CQ899" s="0" t="s">
        <v>144</v>
      </c>
      <c r="CT899" s="0" t="s">
        <v>155</v>
      </c>
      <c r="CU899" s="0" t="s">
        <v>144</v>
      </c>
      <c r="CV899" s="0" t="s">
        <v>155</v>
      </c>
      <c r="CW899" s="0" t="s">
        <v>144</v>
      </c>
      <c r="CY899" s="0" t="s">
        <v>155</v>
      </c>
      <c r="CZ899" s="0" t="s">
        <v>144</v>
      </c>
      <c r="DC899" s="0" t="s">
        <v>155</v>
      </c>
      <c r="DF899" s="0" t="s">
        <v>155</v>
      </c>
      <c r="DG899" s="0" t="s">
        <v>144</v>
      </c>
      <c r="DI899" s="0" t="s">
        <v>155</v>
      </c>
      <c r="DJ899" s="0" t="s">
        <v>144</v>
      </c>
      <c r="DL899" s="0" t="s">
        <v>155</v>
      </c>
      <c r="DN899" s="0" t="s">
        <v>155</v>
      </c>
      <c r="DO899" s="0" t="s">
        <v>144</v>
      </c>
      <c r="DR899" s="0" t="s">
        <v>155</v>
      </c>
      <c r="DS899" s="0" t="s">
        <v>144</v>
      </c>
      <c r="DT899" s="0" t="s">
        <v>144</v>
      </c>
      <c r="DU899" s="0" t="s">
        <v>155</v>
      </c>
      <c r="DW899" s="0" t="s">
        <v>144</v>
      </c>
      <c r="EA899" s="0" t="s">
        <v>155</v>
      </c>
      <c r="ED899" s="0" t="s">
        <v>144</v>
      </c>
      <c r="EF899" s="0" t="s">
        <v>155</v>
      </c>
    </row>
    <row r="900" customFormat="false" ht="13.8" hidden="false" customHeight="false" outlineLevel="0" collapsed="false">
      <c r="A900" s="0" t="s">
        <v>4457</v>
      </c>
      <c r="B900" s="0" t="n">
        <v>78</v>
      </c>
      <c r="C900" s="0" t="n">
        <v>135910</v>
      </c>
      <c r="D900" s="0" t="s">
        <v>4458</v>
      </c>
      <c r="E900" s="0" t="s">
        <v>2113</v>
      </c>
      <c r="F900" s="0" t="str">
        <f aca="false">CONCATENATE(D900," ",LEFT(H900,4),"T=",AW900,"D=",AX900,"R=",AY900,"M=",AZ900,"L=",BA900,"B=",BB900)</f>
        <v>HAMEED T=34D=11R=0M=3L=8B=1</v>
      </c>
      <c r="G900" s="0" t="s">
        <v>4459</v>
      </c>
      <c r="I900" s="0" t="s">
        <v>4460</v>
      </c>
      <c r="J900" s="0" t="s">
        <v>4461</v>
      </c>
      <c r="K900" s="0" t="s">
        <v>143</v>
      </c>
      <c r="L900" s="0" t="s">
        <v>144</v>
      </c>
      <c r="M900" s="0" t="str">
        <f aca="false">RIGHT(N900,LEN(N900)-FIND(" ",N900))</f>
        <v>TOD AVE SW</v>
      </c>
      <c r="N900" s="0" t="s">
        <v>4462</v>
      </c>
      <c r="P900" s="0" t="s">
        <v>147</v>
      </c>
      <c r="Q900" s="0" t="s">
        <v>148</v>
      </c>
      <c r="R900" s="0" t="n">
        <v>44485</v>
      </c>
      <c r="AD900" s="0" t="s">
        <v>149</v>
      </c>
      <c r="AE900" s="0" t="s">
        <v>150</v>
      </c>
      <c r="AF900" s="0" t="s">
        <v>151</v>
      </c>
      <c r="AH900" s="0" t="n">
        <v>14</v>
      </c>
      <c r="AI900" s="0" t="n">
        <v>11</v>
      </c>
      <c r="AN900" s="0" t="s">
        <v>147</v>
      </c>
      <c r="AO900" s="0" t="s">
        <v>301</v>
      </c>
      <c r="AP900" s="0" t="s">
        <v>302</v>
      </c>
      <c r="AQ900" s="0" t="n">
        <v>9</v>
      </c>
      <c r="AR900" s="0" t="n">
        <v>64</v>
      </c>
      <c r="AS900" s="0" t="n">
        <v>32</v>
      </c>
      <c r="AV900" s="0" t="s">
        <v>154</v>
      </c>
      <c r="AW900" s="0" t="n">
        <f aca="false">COUNTA($BC900:$EG900)</f>
        <v>34</v>
      </c>
      <c r="AX900" s="0" t="n">
        <f aca="false">COUNTIF($BC900:$EG900,"D")</f>
        <v>11</v>
      </c>
      <c r="AY900" s="0" t="n">
        <f aca="false">COUNTIF($BC900:$EG900,"R")</f>
        <v>0</v>
      </c>
      <c r="AZ900" s="2" t="n">
        <f aca="false">COUNTIF(DW900,"D")+COUNTIF(DO900,"D")+COUNTIF(DJ900,"D")+COUNTIF(DD900,"D")</f>
        <v>3</v>
      </c>
      <c r="BA900" s="0" t="n">
        <f aca="false">IF(DH900&lt;&gt;"",1,0)+IF(DI900&lt;&gt;"",1,0)+IF(DK900&lt;&gt;"",1,0)+IF(DM900&lt;&gt;"",1,0)+IF(DN900&lt;&gt;"",1,0)+IF(DO900&lt;&gt;"",1,0)+IF(DQ900&lt;&gt;"",1,0)+IF(DR900&lt;&gt;"",1,0)+IF(DT900&lt;&gt;"",1,0)+IF(DU900&lt;&gt;"",1,0)+IF(DV900&lt;&gt;"",1,0)+IF(DW900&lt;&gt;"",1,0)+IF(DX900&lt;&gt;"",1,0)+IF(DZ900&lt;&gt;"",1,0)+IF(EA900&lt;&gt;"",1,0)+IF(EB900&lt;&gt;"",1,0)+IF(EE900&lt;&gt;"",1,0)</f>
        <v>8</v>
      </c>
      <c r="BB900" s="0" t="n">
        <f aca="false">IF(AND(AV900&gt;0, AW900&gt;0),1,0)</f>
        <v>1</v>
      </c>
      <c r="BC900" s="0" t="s">
        <v>155</v>
      </c>
      <c r="BD900" s="0" t="s">
        <v>155</v>
      </c>
      <c r="BH900" s="0" t="s">
        <v>155</v>
      </c>
      <c r="BI900" s="0" t="s">
        <v>155</v>
      </c>
      <c r="BK900" s="0" t="s">
        <v>155</v>
      </c>
      <c r="BL900" s="0" t="s">
        <v>155</v>
      </c>
      <c r="BS900" s="0" t="s">
        <v>155</v>
      </c>
      <c r="BY900" s="0" t="s">
        <v>144</v>
      </c>
      <c r="CA900" s="0" t="s">
        <v>155</v>
      </c>
      <c r="CK900" s="0" t="s">
        <v>155</v>
      </c>
      <c r="CL900" s="0" t="s">
        <v>144</v>
      </c>
      <c r="CN900" s="0" t="s">
        <v>155</v>
      </c>
      <c r="CP900" s="0" t="s">
        <v>155</v>
      </c>
      <c r="CT900" s="0" t="s">
        <v>155</v>
      </c>
      <c r="CU900" s="0" t="s">
        <v>144</v>
      </c>
      <c r="CV900" s="0" t="s">
        <v>155</v>
      </c>
      <c r="CY900" s="0" t="s">
        <v>155</v>
      </c>
      <c r="CZ900" s="0" t="s">
        <v>144</v>
      </c>
      <c r="DC900" s="0" t="s">
        <v>155</v>
      </c>
      <c r="DD900" s="0" t="s">
        <v>144</v>
      </c>
      <c r="DG900" s="0" t="s">
        <v>144</v>
      </c>
      <c r="DI900" s="0" t="s">
        <v>155</v>
      </c>
      <c r="DJ900" s="0" t="s">
        <v>144</v>
      </c>
      <c r="DL900" s="0" t="s">
        <v>155</v>
      </c>
      <c r="DM900" s="0" t="s">
        <v>144</v>
      </c>
      <c r="DN900" s="0" t="s">
        <v>155</v>
      </c>
      <c r="DR900" s="0" t="s">
        <v>155</v>
      </c>
      <c r="DS900" s="0" t="s">
        <v>144</v>
      </c>
      <c r="DU900" s="0" t="s">
        <v>155</v>
      </c>
      <c r="DW900" s="0" t="s">
        <v>144</v>
      </c>
      <c r="DX900" s="0" t="s">
        <v>155</v>
      </c>
      <c r="EA900" s="0" t="s">
        <v>155</v>
      </c>
      <c r="ED900" s="0" t="s">
        <v>144</v>
      </c>
      <c r="EF900" s="0" t="s">
        <v>155</v>
      </c>
    </row>
    <row r="901" customFormat="false" ht="13.8" hidden="false" customHeight="false" outlineLevel="0" collapsed="false">
      <c r="A901" s="0" t="s">
        <v>4463</v>
      </c>
      <c r="B901" s="0" t="n">
        <v>78</v>
      </c>
      <c r="C901" s="0" t="n">
        <v>115146</v>
      </c>
      <c r="D901" s="0" t="s">
        <v>4464</v>
      </c>
      <c r="E901" s="0" t="s">
        <v>571</v>
      </c>
      <c r="F901" s="0" t="str">
        <f aca="false">CONCATENATE(D901," ",LEFT(H901,4),"T=",AW901,"D=",AX901,"R=",AY901,"M=",AZ901,"L=",BA901,"B=",BB901)</f>
        <v>HARRAH T=39D=13R=0M=3L=8B=1</v>
      </c>
      <c r="G901" s="0" t="s">
        <v>613</v>
      </c>
      <c r="I901" s="0" t="s">
        <v>4465</v>
      </c>
      <c r="J901" s="0" t="s">
        <v>4466</v>
      </c>
      <c r="K901" s="0" t="s">
        <v>143</v>
      </c>
      <c r="L901" s="0" t="s">
        <v>144</v>
      </c>
      <c r="M901" s="0" t="str">
        <f aca="false">RIGHT(N901,LEN(N901)-FIND(" ",N901))</f>
        <v>HAZELWOOD AVE SE</v>
      </c>
      <c r="N901" s="0" t="s">
        <v>4467</v>
      </c>
      <c r="P901" s="0" t="s">
        <v>147</v>
      </c>
      <c r="Q901" s="0" t="s">
        <v>148</v>
      </c>
      <c r="R901" s="0" t="n">
        <v>44484</v>
      </c>
      <c r="AD901" s="0" t="s">
        <v>149</v>
      </c>
      <c r="AE901" s="0" t="s">
        <v>150</v>
      </c>
      <c r="AF901" s="0" t="s">
        <v>151</v>
      </c>
      <c r="AH901" s="0" t="n">
        <v>14</v>
      </c>
      <c r="AI901" s="0" t="n">
        <v>11</v>
      </c>
      <c r="AN901" s="0" t="s">
        <v>147</v>
      </c>
      <c r="AO901" s="0" t="s">
        <v>277</v>
      </c>
      <c r="AP901" s="0" t="s">
        <v>278</v>
      </c>
      <c r="AQ901" s="0" t="n">
        <v>9</v>
      </c>
      <c r="AR901" s="0" t="n">
        <v>64</v>
      </c>
      <c r="AS901" s="0" t="n">
        <v>32</v>
      </c>
      <c r="AV901" s="0" t="s">
        <v>252</v>
      </c>
      <c r="AW901" s="0" t="n">
        <f aca="false">COUNTA($BC901:$EG901)</f>
        <v>39</v>
      </c>
      <c r="AX901" s="0" t="n">
        <f aca="false">COUNTIF($BC901:$EG901,"D")</f>
        <v>13</v>
      </c>
      <c r="AY901" s="0" t="n">
        <f aca="false">COUNTIF($BC901:$EG901,"R")</f>
        <v>0</v>
      </c>
      <c r="AZ901" s="2" t="n">
        <f aca="false">COUNTIF(DW901,"D")+COUNTIF(DO901,"D")+COUNTIF(DJ901,"D")+COUNTIF(DD901,"D")</f>
        <v>3</v>
      </c>
      <c r="BA901" s="0" t="n">
        <f aca="false">IF(DH901&lt;&gt;"",1,0)+IF(DI901&lt;&gt;"",1,0)+IF(DK901&lt;&gt;"",1,0)+IF(DM901&lt;&gt;"",1,0)+IF(DN901&lt;&gt;"",1,0)+IF(DO901&lt;&gt;"",1,0)+IF(DQ901&lt;&gt;"",1,0)+IF(DR901&lt;&gt;"",1,0)+IF(DT901&lt;&gt;"",1,0)+IF(DU901&lt;&gt;"",1,0)+IF(DV901&lt;&gt;"",1,0)+IF(DW901&lt;&gt;"",1,0)+IF(DX901&lt;&gt;"",1,0)+IF(DZ901&lt;&gt;"",1,0)+IF(EA901&lt;&gt;"",1,0)+IF(EB901&lt;&gt;"",1,0)+IF(EE901&lt;&gt;"",1,0)</f>
        <v>8</v>
      </c>
      <c r="BB901" s="0" t="n">
        <f aca="false">IF(AND(AV901&gt;0, AW901&gt;0),1,0)</f>
        <v>1</v>
      </c>
      <c r="BC901" s="0" t="s">
        <v>155</v>
      </c>
      <c r="BD901" s="0" t="s">
        <v>155</v>
      </c>
      <c r="BH901" s="0" t="s">
        <v>155</v>
      </c>
      <c r="BI901" s="0" t="s">
        <v>155</v>
      </c>
      <c r="BJ901" s="0" t="s">
        <v>155</v>
      </c>
      <c r="BK901" s="0" t="s">
        <v>155</v>
      </c>
      <c r="BL901" s="0" t="s">
        <v>155</v>
      </c>
      <c r="BP901" s="0" t="s">
        <v>155</v>
      </c>
      <c r="BS901" s="0" t="s">
        <v>155</v>
      </c>
      <c r="BY901" s="0" t="s">
        <v>144</v>
      </c>
      <c r="CA901" s="0" t="s">
        <v>155</v>
      </c>
      <c r="CG901" s="0" t="s">
        <v>155</v>
      </c>
      <c r="CH901" s="0" t="s">
        <v>144</v>
      </c>
      <c r="CK901" s="0" t="s">
        <v>155</v>
      </c>
      <c r="CL901" s="0" t="s">
        <v>144</v>
      </c>
      <c r="CN901" s="0" t="s">
        <v>155</v>
      </c>
      <c r="CO901" s="0" t="s">
        <v>144</v>
      </c>
      <c r="CP901" s="0" t="s">
        <v>155</v>
      </c>
      <c r="CU901" s="0" t="s">
        <v>144</v>
      </c>
      <c r="CV901" s="0" t="s">
        <v>155</v>
      </c>
      <c r="CY901" s="0" t="s">
        <v>155</v>
      </c>
      <c r="CZ901" s="0" t="s">
        <v>144</v>
      </c>
      <c r="DC901" s="0" t="s">
        <v>155</v>
      </c>
      <c r="DD901" s="0" t="s">
        <v>144</v>
      </c>
      <c r="DF901" s="0" t="s">
        <v>155</v>
      </c>
      <c r="DG901" s="0" t="s">
        <v>144</v>
      </c>
      <c r="DI901" s="0" t="s">
        <v>155</v>
      </c>
      <c r="DJ901" s="0" t="s">
        <v>144</v>
      </c>
      <c r="DL901" s="0" t="s">
        <v>155</v>
      </c>
      <c r="DM901" s="0" t="s">
        <v>144</v>
      </c>
      <c r="DN901" s="0" t="s">
        <v>155</v>
      </c>
      <c r="DR901" s="0" t="s">
        <v>155</v>
      </c>
      <c r="DS901" s="0" t="s">
        <v>144</v>
      </c>
      <c r="DU901" s="0" t="s">
        <v>155</v>
      </c>
      <c r="DW901" s="0" t="s">
        <v>144</v>
      </c>
      <c r="DX901" s="0" t="s">
        <v>155</v>
      </c>
      <c r="EA901" s="0" t="s">
        <v>155</v>
      </c>
      <c r="ED901" s="0" t="s">
        <v>144</v>
      </c>
      <c r="EF901" s="0" t="s">
        <v>155</v>
      </c>
    </row>
    <row r="902" customFormat="false" ht="13.8" hidden="false" customHeight="false" outlineLevel="0" collapsed="false">
      <c r="A902" s="0" t="s">
        <v>4468</v>
      </c>
      <c r="B902" s="0" t="n">
        <v>78</v>
      </c>
      <c r="C902" s="0" t="n">
        <v>121174</v>
      </c>
      <c r="D902" s="0" t="s">
        <v>4469</v>
      </c>
      <c r="E902" s="0" t="s">
        <v>138</v>
      </c>
      <c r="F902" s="0" t="str">
        <f aca="false">CONCATENATE(D902," ",LEFT(H902,4),"T=",AW902,"D=",AX902,"R=",AY902,"M=",AZ902,"L=",BA902,"B=",BB902)</f>
        <v>HAWKINS T=44D=14R=0M=3L=8B=1</v>
      </c>
      <c r="G902" s="0" t="s">
        <v>264</v>
      </c>
      <c r="I902" s="0" t="s">
        <v>4470</v>
      </c>
      <c r="J902" s="0" t="s">
        <v>4471</v>
      </c>
      <c r="K902" s="0" t="s">
        <v>143</v>
      </c>
      <c r="L902" s="0" t="s">
        <v>144</v>
      </c>
      <c r="M902" s="0" t="str">
        <f aca="false">RIGHT(N902,LEN(N902)-FIND(" ",N902))</f>
        <v>HIGHLAND CT SW</v>
      </c>
      <c r="N902" s="0" t="s">
        <v>4472</v>
      </c>
      <c r="P902" s="0" t="s">
        <v>147</v>
      </c>
      <c r="Q902" s="0" t="s">
        <v>148</v>
      </c>
      <c r="R902" s="0" t="n">
        <v>44485</v>
      </c>
      <c r="AD902" s="0" t="s">
        <v>149</v>
      </c>
      <c r="AE902" s="0" t="s">
        <v>150</v>
      </c>
      <c r="AF902" s="0" t="s">
        <v>151</v>
      </c>
      <c r="AH902" s="0" t="n">
        <v>14</v>
      </c>
      <c r="AI902" s="0" t="n">
        <v>11</v>
      </c>
      <c r="AN902" s="0" t="s">
        <v>147</v>
      </c>
      <c r="AO902" s="0" t="s">
        <v>301</v>
      </c>
      <c r="AP902" s="0" t="s">
        <v>302</v>
      </c>
      <c r="AQ902" s="0" t="n">
        <v>9</v>
      </c>
      <c r="AR902" s="0" t="n">
        <v>64</v>
      </c>
      <c r="AS902" s="0" t="n">
        <v>32</v>
      </c>
      <c r="AV902" s="0" t="s">
        <v>154</v>
      </c>
      <c r="AW902" s="0" t="n">
        <f aca="false">COUNTA($BC902:$EG902)</f>
        <v>44</v>
      </c>
      <c r="AX902" s="0" t="n">
        <f aca="false">COUNTIF($BC902:$EG902,"D")</f>
        <v>14</v>
      </c>
      <c r="AY902" s="0" t="n">
        <f aca="false">COUNTIF($BC902:$EG902,"R")</f>
        <v>0</v>
      </c>
      <c r="AZ902" s="2" t="n">
        <f aca="false">COUNTIF(DW902,"D")+COUNTIF(DO902,"D")+COUNTIF(DJ902,"D")+COUNTIF(DD902,"D")</f>
        <v>3</v>
      </c>
      <c r="BA902" s="0" t="n">
        <f aca="false">IF(DH902&lt;&gt;"",1,0)+IF(DI902&lt;&gt;"",1,0)+IF(DK902&lt;&gt;"",1,0)+IF(DM902&lt;&gt;"",1,0)+IF(DN902&lt;&gt;"",1,0)+IF(DO902&lt;&gt;"",1,0)+IF(DQ902&lt;&gt;"",1,0)+IF(DR902&lt;&gt;"",1,0)+IF(DT902&lt;&gt;"",1,0)+IF(DU902&lt;&gt;"",1,0)+IF(DV902&lt;&gt;"",1,0)+IF(DW902&lt;&gt;"",1,0)+IF(DX902&lt;&gt;"",1,0)+IF(DZ902&lt;&gt;"",1,0)+IF(EA902&lt;&gt;"",1,0)+IF(EB902&lt;&gt;"",1,0)+IF(EE902&lt;&gt;"",1,0)</f>
        <v>8</v>
      </c>
      <c r="BB902" s="0" t="n">
        <f aca="false">IF(AND(AV902&gt;0, AW902&gt;0),1,0)</f>
        <v>1</v>
      </c>
      <c r="BC902" s="0" t="s">
        <v>155</v>
      </c>
      <c r="BD902" s="0" t="s">
        <v>155</v>
      </c>
      <c r="BE902" s="0" t="s">
        <v>155</v>
      </c>
      <c r="BF902" s="0" t="s">
        <v>155</v>
      </c>
      <c r="BG902" s="0" t="s">
        <v>155</v>
      </c>
      <c r="BH902" s="0" t="s">
        <v>155</v>
      </c>
      <c r="BJ902" s="0" t="s">
        <v>155</v>
      </c>
      <c r="BK902" s="0" t="s">
        <v>155</v>
      </c>
      <c r="BL902" s="0" t="s">
        <v>155</v>
      </c>
      <c r="BP902" s="0" t="s">
        <v>155</v>
      </c>
      <c r="BR902" s="0" t="s">
        <v>155</v>
      </c>
      <c r="BS902" s="0" t="s">
        <v>155</v>
      </c>
      <c r="BV902" s="0" t="s">
        <v>155</v>
      </c>
      <c r="BY902" s="0" t="s">
        <v>144</v>
      </c>
      <c r="CA902" s="0" t="s">
        <v>155</v>
      </c>
      <c r="CC902" s="0" t="s">
        <v>144</v>
      </c>
      <c r="CG902" s="0" t="s">
        <v>155</v>
      </c>
      <c r="CH902" s="0" t="s">
        <v>144</v>
      </c>
      <c r="CK902" s="0" t="s">
        <v>155</v>
      </c>
      <c r="CL902" s="0" t="s">
        <v>144</v>
      </c>
      <c r="CN902" s="0" t="s">
        <v>155</v>
      </c>
      <c r="CO902" s="0" t="s">
        <v>144</v>
      </c>
      <c r="CP902" s="0" t="s">
        <v>155</v>
      </c>
      <c r="CT902" s="0" t="s">
        <v>155</v>
      </c>
      <c r="CU902" s="0" t="s">
        <v>144</v>
      </c>
      <c r="CV902" s="0" t="s">
        <v>155</v>
      </c>
      <c r="CW902" s="0" t="s">
        <v>144</v>
      </c>
      <c r="CY902" s="0" t="s">
        <v>155</v>
      </c>
      <c r="CZ902" s="0" t="s">
        <v>144</v>
      </c>
      <c r="DC902" s="0" t="s">
        <v>155</v>
      </c>
      <c r="DF902" s="0" t="s">
        <v>155</v>
      </c>
      <c r="DI902" s="0" t="s">
        <v>155</v>
      </c>
      <c r="DJ902" s="0" t="s">
        <v>144</v>
      </c>
      <c r="DL902" s="0" t="s">
        <v>155</v>
      </c>
      <c r="DM902" s="0" t="s">
        <v>144</v>
      </c>
      <c r="DN902" s="0" t="s">
        <v>155</v>
      </c>
      <c r="DO902" s="0" t="s">
        <v>144</v>
      </c>
      <c r="DS902" s="0" t="s">
        <v>144</v>
      </c>
      <c r="DU902" s="0" t="s">
        <v>155</v>
      </c>
      <c r="DW902" s="0" t="s">
        <v>144</v>
      </c>
      <c r="DX902" s="0" t="s">
        <v>155</v>
      </c>
      <c r="EA902" s="0" t="s">
        <v>155</v>
      </c>
      <c r="ED902" s="0" t="s">
        <v>144</v>
      </c>
      <c r="EF902" s="0" t="s">
        <v>155</v>
      </c>
    </row>
    <row r="903" customFormat="false" ht="13.8" hidden="false" customHeight="false" outlineLevel="0" collapsed="false">
      <c r="A903" s="0" t="s">
        <v>4473</v>
      </c>
      <c r="B903" s="0" t="n">
        <v>78</v>
      </c>
      <c r="C903" s="0" t="n">
        <v>199863</v>
      </c>
      <c r="D903" s="0" t="s">
        <v>4474</v>
      </c>
      <c r="E903" s="0" t="s">
        <v>510</v>
      </c>
      <c r="F903" s="0" t="str">
        <f aca="false">CONCATENATE(D903," ",LEFT(H903,4),"T=",AW903,"D=",AX903,"R=",AY903,"M=",AZ903,"L=",BA903,"B=",BB903)</f>
        <v>HELMICK T=26D=7R=0M=3L=8B=1</v>
      </c>
      <c r="G903" s="0" t="s">
        <v>4069</v>
      </c>
      <c r="I903" s="0" t="s">
        <v>4475</v>
      </c>
      <c r="J903" s="0" t="s">
        <v>4476</v>
      </c>
      <c r="K903" s="0" t="s">
        <v>143</v>
      </c>
      <c r="L903" s="0" t="s">
        <v>144</v>
      </c>
      <c r="M903" s="0" t="str">
        <f aca="false">RIGHT(N903,LEN(N903)-FIND(" ",N903))</f>
        <v>EASTLAND AVE SE</v>
      </c>
      <c r="N903" s="0" t="s">
        <v>4477</v>
      </c>
      <c r="P903" s="0" t="s">
        <v>147</v>
      </c>
      <c r="Q903" s="0" t="s">
        <v>148</v>
      </c>
      <c r="R903" s="0" t="n">
        <v>44483</v>
      </c>
      <c r="AD903" s="0" t="s">
        <v>149</v>
      </c>
      <c r="AE903" s="0" t="s">
        <v>150</v>
      </c>
      <c r="AF903" s="0" t="s">
        <v>151</v>
      </c>
      <c r="AH903" s="0" t="n">
        <v>14</v>
      </c>
      <c r="AI903" s="0" t="n">
        <v>11</v>
      </c>
      <c r="AN903" s="0" t="s">
        <v>147</v>
      </c>
      <c r="AO903" s="0" t="s">
        <v>259</v>
      </c>
      <c r="AP903" s="0" t="s">
        <v>260</v>
      </c>
      <c r="AQ903" s="0" t="n">
        <v>9</v>
      </c>
      <c r="AR903" s="0" t="n">
        <v>64</v>
      </c>
      <c r="AS903" s="0" t="n">
        <v>32</v>
      </c>
      <c r="AV903" s="0" t="s">
        <v>252</v>
      </c>
      <c r="AW903" s="0" t="n">
        <f aca="false">COUNTA($BC903:$EG903)</f>
        <v>26</v>
      </c>
      <c r="AX903" s="0" t="n">
        <f aca="false">COUNTIF($BC903:$EG903,"D")</f>
        <v>7</v>
      </c>
      <c r="AY903" s="0" t="n">
        <f aca="false">COUNTIF($BC903:$EG903,"R")</f>
        <v>0</v>
      </c>
      <c r="AZ903" s="2" t="n">
        <f aca="false">COUNTIF(DW903,"D")+COUNTIF(DO903,"D")+COUNTIF(DJ903,"D")+COUNTIF(DD903,"D")</f>
        <v>3</v>
      </c>
      <c r="BA903" s="0" t="n">
        <f aca="false">IF(DH903&lt;&gt;"",1,0)+IF(DI903&lt;&gt;"",1,0)+IF(DK903&lt;&gt;"",1,0)+IF(DM903&lt;&gt;"",1,0)+IF(DN903&lt;&gt;"",1,0)+IF(DO903&lt;&gt;"",1,0)+IF(DQ903&lt;&gt;"",1,0)+IF(DR903&lt;&gt;"",1,0)+IF(DT903&lt;&gt;"",1,0)+IF(DU903&lt;&gt;"",1,0)+IF(DV903&lt;&gt;"",1,0)+IF(DW903&lt;&gt;"",1,0)+IF(DX903&lt;&gt;"",1,0)+IF(DZ903&lt;&gt;"",1,0)+IF(EA903&lt;&gt;"",1,0)+IF(EB903&lt;&gt;"",1,0)+IF(EE903&lt;&gt;"",1,0)</f>
        <v>8</v>
      </c>
      <c r="BB903" s="0" t="n">
        <f aca="false">IF(AND(AV903&gt;0, AW903&gt;0),1,0)</f>
        <v>1</v>
      </c>
      <c r="BC903" s="0" t="s">
        <v>155</v>
      </c>
      <c r="BD903" s="0" t="s">
        <v>155</v>
      </c>
      <c r="BH903" s="0" t="s">
        <v>155</v>
      </c>
      <c r="BK903" s="0" t="s">
        <v>155</v>
      </c>
      <c r="BL903" s="0" t="s">
        <v>155</v>
      </c>
      <c r="BS903" s="0" t="s">
        <v>155</v>
      </c>
      <c r="BY903" s="0" t="s">
        <v>144</v>
      </c>
      <c r="CA903" s="0" t="s">
        <v>155</v>
      </c>
      <c r="CN903" s="0" t="s">
        <v>155</v>
      </c>
      <c r="CP903" s="0" t="s">
        <v>155</v>
      </c>
      <c r="CV903" s="0" t="s">
        <v>155</v>
      </c>
      <c r="CY903" s="0" t="s">
        <v>155</v>
      </c>
      <c r="CZ903" s="0" t="s">
        <v>144</v>
      </c>
      <c r="DC903" s="0" t="s">
        <v>155</v>
      </c>
      <c r="DD903" s="0" t="s">
        <v>144</v>
      </c>
      <c r="DG903" s="0" t="s">
        <v>144</v>
      </c>
      <c r="DI903" s="0" t="s">
        <v>155</v>
      </c>
      <c r="DJ903" s="0" t="s">
        <v>144</v>
      </c>
      <c r="DM903" s="0" t="s">
        <v>144</v>
      </c>
      <c r="DN903" s="0" t="s">
        <v>155</v>
      </c>
      <c r="DR903" s="0" t="s">
        <v>155</v>
      </c>
      <c r="DU903" s="0" t="s">
        <v>155</v>
      </c>
      <c r="DW903" s="0" t="s">
        <v>144</v>
      </c>
      <c r="DX903" s="0" t="s">
        <v>155</v>
      </c>
      <c r="EA903" s="0" t="s">
        <v>155</v>
      </c>
      <c r="EF903" s="0" t="s">
        <v>155</v>
      </c>
    </row>
    <row r="904" customFormat="false" ht="13.8" hidden="false" customHeight="false" outlineLevel="0" collapsed="false">
      <c r="A904" s="0" t="s">
        <v>4478</v>
      </c>
      <c r="B904" s="0" t="n">
        <v>78</v>
      </c>
      <c r="C904" s="0" t="n">
        <v>34702</v>
      </c>
      <c r="D904" s="0" t="s">
        <v>4479</v>
      </c>
      <c r="E904" s="0" t="s">
        <v>360</v>
      </c>
      <c r="F904" s="0" t="str">
        <f aca="false">CONCATENATE(D904," ",LEFT(H904,4),"T=",AW904,"D=",AX904,"R=",AY904,"M=",AZ904,"L=",BA904,"B=",BB904)</f>
        <v>HERNANDEZ T=36D=12R=0M=3L=8B=1</v>
      </c>
      <c r="G904" s="0" t="s">
        <v>281</v>
      </c>
      <c r="I904" s="0" t="s">
        <v>775</v>
      </c>
      <c r="J904" s="0" t="s">
        <v>4480</v>
      </c>
      <c r="K904" s="0" t="s">
        <v>143</v>
      </c>
      <c r="L904" s="0" t="s">
        <v>144</v>
      </c>
      <c r="M904" s="0" t="str">
        <f aca="false">RIGHT(N904,LEN(N904)-FIND(" ",N904))</f>
        <v>TRUMBULL AVE SE</v>
      </c>
      <c r="N904" s="0" t="s">
        <v>4481</v>
      </c>
      <c r="P904" s="0" t="s">
        <v>147</v>
      </c>
      <c r="Q904" s="0" t="s">
        <v>148</v>
      </c>
      <c r="R904" s="0" t="n">
        <v>44484</v>
      </c>
      <c r="AD904" s="0" t="s">
        <v>149</v>
      </c>
      <c r="AE904" s="0" t="s">
        <v>150</v>
      </c>
      <c r="AF904" s="0" t="s">
        <v>151</v>
      </c>
      <c r="AH904" s="0" t="n">
        <v>14</v>
      </c>
      <c r="AI904" s="0" t="n">
        <v>11</v>
      </c>
      <c r="AN904" s="0" t="s">
        <v>147</v>
      </c>
      <c r="AO904" s="0" t="s">
        <v>259</v>
      </c>
      <c r="AP904" s="0" t="s">
        <v>260</v>
      </c>
      <c r="AQ904" s="0" t="n">
        <v>9</v>
      </c>
      <c r="AR904" s="0" t="n">
        <v>64</v>
      </c>
      <c r="AS904" s="0" t="n">
        <v>32</v>
      </c>
      <c r="AV904" s="0" t="s">
        <v>252</v>
      </c>
      <c r="AW904" s="0" t="n">
        <f aca="false">COUNTA($BC904:$EG904)</f>
        <v>36</v>
      </c>
      <c r="AX904" s="0" t="n">
        <f aca="false">COUNTIF($BC904:$EG904,"D")</f>
        <v>12</v>
      </c>
      <c r="AY904" s="0" t="n">
        <f aca="false">COUNTIF($BC904:$EG904,"R")</f>
        <v>0</v>
      </c>
      <c r="AZ904" s="2" t="n">
        <f aca="false">COUNTIF(DW904,"D")+COUNTIF(DO904,"D")+COUNTIF(DJ904,"D")+COUNTIF(DD904,"D")</f>
        <v>3</v>
      </c>
      <c r="BA904" s="0" t="n">
        <f aca="false">IF(DH904&lt;&gt;"",1,0)+IF(DI904&lt;&gt;"",1,0)+IF(DK904&lt;&gt;"",1,0)+IF(DM904&lt;&gt;"",1,0)+IF(DN904&lt;&gt;"",1,0)+IF(DO904&lt;&gt;"",1,0)+IF(DQ904&lt;&gt;"",1,0)+IF(DR904&lt;&gt;"",1,0)+IF(DT904&lt;&gt;"",1,0)+IF(DU904&lt;&gt;"",1,0)+IF(DV904&lt;&gt;"",1,0)+IF(DW904&lt;&gt;"",1,0)+IF(DX904&lt;&gt;"",1,0)+IF(DZ904&lt;&gt;"",1,0)+IF(EA904&lt;&gt;"",1,0)+IF(EB904&lt;&gt;"",1,0)+IF(EE904&lt;&gt;"",1,0)</f>
        <v>8</v>
      </c>
      <c r="BB904" s="0" t="n">
        <f aca="false">IF(AND(AV904&gt;0, AW904&gt;0),1,0)</f>
        <v>1</v>
      </c>
      <c r="BC904" s="0" t="s">
        <v>155</v>
      </c>
      <c r="BD904" s="0" t="s">
        <v>155</v>
      </c>
      <c r="BH904" s="0" t="s">
        <v>155</v>
      </c>
      <c r="BJ904" s="0" t="s">
        <v>155</v>
      </c>
      <c r="BK904" s="0" t="s">
        <v>155</v>
      </c>
      <c r="BL904" s="0" t="s">
        <v>155</v>
      </c>
      <c r="BR904" s="0" t="s">
        <v>155</v>
      </c>
      <c r="BS904" s="0" t="s">
        <v>155</v>
      </c>
      <c r="BY904" s="0" t="s">
        <v>144</v>
      </c>
      <c r="CA904" s="0" t="s">
        <v>155</v>
      </c>
      <c r="CG904" s="0" t="s">
        <v>155</v>
      </c>
      <c r="CH904" s="0" t="s">
        <v>144</v>
      </c>
      <c r="CK904" s="0" t="s">
        <v>155</v>
      </c>
      <c r="CP904" s="0" t="s">
        <v>155</v>
      </c>
      <c r="CQ904" s="0" t="s">
        <v>144</v>
      </c>
      <c r="CU904" s="0" t="s">
        <v>144</v>
      </c>
      <c r="CV904" s="0" t="s">
        <v>155</v>
      </c>
      <c r="CY904" s="0" t="s">
        <v>155</v>
      </c>
      <c r="CZ904" s="0" t="s">
        <v>144</v>
      </c>
      <c r="DC904" s="0" t="s">
        <v>155</v>
      </c>
      <c r="DD904" s="0" t="s">
        <v>144</v>
      </c>
      <c r="DF904" s="0" t="s">
        <v>155</v>
      </c>
      <c r="DG904" s="0" t="s">
        <v>144</v>
      </c>
      <c r="DI904" s="0" t="s">
        <v>155</v>
      </c>
      <c r="DJ904" s="0" t="s">
        <v>144</v>
      </c>
      <c r="DL904" s="0" t="s">
        <v>155</v>
      </c>
      <c r="DM904" s="0" t="s">
        <v>144</v>
      </c>
      <c r="DN904" s="0" t="s">
        <v>155</v>
      </c>
      <c r="DR904" s="0" t="s">
        <v>155</v>
      </c>
      <c r="DS904" s="0" t="s">
        <v>144</v>
      </c>
      <c r="DU904" s="0" t="s">
        <v>155</v>
      </c>
      <c r="DW904" s="0" t="s">
        <v>144</v>
      </c>
      <c r="DX904" s="0" t="s">
        <v>155</v>
      </c>
      <c r="EA904" s="0" t="s">
        <v>155</v>
      </c>
      <c r="ED904" s="0" t="s">
        <v>144</v>
      </c>
      <c r="EF904" s="0" t="s">
        <v>155</v>
      </c>
    </row>
    <row r="905" customFormat="false" ht="13.8" hidden="false" customHeight="false" outlineLevel="0" collapsed="false">
      <c r="A905" s="0" t="s">
        <v>4482</v>
      </c>
      <c r="B905" s="0" t="n">
        <v>78</v>
      </c>
      <c r="C905" s="0" t="n">
        <v>154762</v>
      </c>
      <c r="D905" s="0" t="s">
        <v>4483</v>
      </c>
      <c r="E905" s="0" t="s">
        <v>4484</v>
      </c>
      <c r="F905" s="0" t="str">
        <f aca="false">CONCATENATE(D905," ",LEFT(H905,4),"T=",AW905,"D=",AX905,"R=",AY905,"M=",AZ905,"L=",BA905,"B=",BB905)</f>
        <v>HERNON T=43D=11R=2M=3L=8B=1</v>
      </c>
      <c r="G905" s="0" t="s">
        <v>361</v>
      </c>
      <c r="I905" s="0" t="s">
        <v>4485</v>
      </c>
      <c r="J905" s="0" t="s">
        <v>4486</v>
      </c>
      <c r="K905" s="0" t="s">
        <v>143</v>
      </c>
      <c r="L905" s="0" t="s">
        <v>217</v>
      </c>
      <c r="M905" s="0" t="str">
        <f aca="false">RIGHT(N905,LEN(N905)-FIND(" ",N905))</f>
        <v>TOD AVE NW</v>
      </c>
      <c r="N905" s="0" t="s">
        <v>4487</v>
      </c>
      <c r="P905" s="0" t="s">
        <v>147</v>
      </c>
      <c r="Q905" s="0" t="s">
        <v>148</v>
      </c>
      <c r="R905" s="0" t="n">
        <v>44485</v>
      </c>
      <c r="AD905" s="0" t="s">
        <v>149</v>
      </c>
      <c r="AE905" s="0" t="s">
        <v>150</v>
      </c>
      <c r="AF905" s="0" t="s">
        <v>151</v>
      </c>
      <c r="AH905" s="0" t="n">
        <v>14</v>
      </c>
      <c r="AI905" s="0" t="n">
        <v>11</v>
      </c>
      <c r="AN905" s="0" t="s">
        <v>147</v>
      </c>
      <c r="AO905" s="0" t="s">
        <v>344</v>
      </c>
      <c r="AP905" s="0" t="s">
        <v>345</v>
      </c>
      <c r="AQ905" s="0" t="n">
        <v>9</v>
      </c>
      <c r="AR905" s="0" t="n">
        <v>64</v>
      </c>
      <c r="AS905" s="0" t="n">
        <v>32</v>
      </c>
      <c r="AV905" s="0" t="s">
        <v>223</v>
      </c>
      <c r="AW905" s="0" t="n">
        <f aca="false">COUNTA($BC905:$EG905)</f>
        <v>43</v>
      </c>
      <c r="AX905" s="0" t="n">
        <f aca="false">COUNTIF($BC905:$EG905,"D")</f>
        <v>11</v>
      </c>
      <c r="AY905" s="0" t="n">
        <f aca="false">COUNTIF($BC905:$EG905,"R")</f>
        <v>2</v>
      </c>
      <c r="AZ905" s="2" t="n">
        <f aca="false">COUNTIF(DW905,"D")+COUNTIF(DO905,"D")+COUNTIF(DJ905,"D")+COUNTIF(DD905,"D")</f>
        <v>3</v>
      </c>
      <c r="BA905" s="0" t="n">
        <f aca="false">IF(DH905&lt;&gt;"",1,0)+IF(DI905&lt;&gt;"",1,0)+IF(DK905&lt;&gt;"",1,0)+IF(DM905&lt;&gt;"",1,0)+IF(DN905&lt;&gt;"",1,0)+IF(DO905&lt;&gt;"",1,0)+IF(DQ905&lt;&gt;"",1,0)+IF(DR905&lt;&gt;"",1,0)+IF(DT905&lt;&gt;"",1,0)+IF(DU905&lt;&gt;"",1,0)+IF(DV905&lt;&gt;"",1,0)+IF(DW905&lt;&gt;"",1,0)+IF(DX905&lt;&gt;"",1,0)+IF(DZ905&lt;&gt;"",1,0)+IF(EA905&lt;&gt;"",1,0)+IF(EB905&lt;&gt;"",1,0)+IF(EE905&lt;&gt;"",1,0)</f>
        <v>8</v>
      </c>
      <c r="BB905" s="0" t="n">
        <f aca="false">IF(AND(AV905&gt;0, AW905&gt;0),1,0)</f>
        <v>1</v>
      </c>
      <c r="BC905" s="0" t="s">
        <v>155</v>
      </c>
      <c r="BD905" s="0" t="s">
        <v>155</v>
      </c>
      <c r="BE905" s="0" t="s">
        <v>155</v>
      </c>
      <c r="BF905" s="0" t="s">
        <v>155</v>
      </c>
      <c r="BH905" s="0" t="s">
        <v>155</v>
      </c>
      <c r="BI905" s="0" t="s">
        <v>155</v>
      </c>
      <c r="BJ905" s="0" t="s">
        <v>155</v>
      </c>
      <c r="BK905" s="0" t="s">
        <v>155</v>
      </c>
      <c r="BL905" s="0" t="s">
        <v>155</v>
      </c>
      <c r="BP905" s="0" t="s">
        <v>155</v>
      </c>
      <c r="BR905" s="0" t="s">
        <v>155</v>
      </c>
      <c r="BS905" s="0" t="s">
        <v>155</v>
      </c>
      <c r="BV905" s="0" t="s">
        <v>155</v>
      </c>
      <c r="CA905" s="0" t="s">
        <v>155</v>
      </c>
      <c r="CG905" s="0" t="s">
        <v>155</v>
      </c>
      <c r="CH905" s="0" t="s">
        <v>144</v>
      </c>
      <c r="CK905" s="0" t="s">
        <v>155</v>
      </c>
      <c r="CL905" s="0" t="s">
        <v>144</v>
      </c>
      <c r="CN905" s="0" t="s">
        <v>155</v>
      </c>
      <c r="CP905" s="0" t="s">
        <v>155</v>
      </c>
      <c r="CQ905" s="0" t="s">
        <v>144</v>
      </c>
      <c r="CT905" s="0" t="s">
        <v>155</v>
      </c>
      <c r="CU905" s="0" t="s">
        <v>144</v>
      </c>
      <c r="CV905" s="0" t="s">
        <v>155</v>
      </c>
      <c r="CW905" s="0" t="s">
        <v>144</v>
      </c>
      <c r="CY905" s="0" t="s">
        <v>155</v>
      </c>
      <c r="CZ905" s="0" t="s">
        <v>144</v>
      </c>
      <c r="DC905" s="0" t="s">
        <v>155</v>
      </c>
      <c r="DF905" s="0" t="s">
        <v>155</v>
      </c>
      <c r="DG905" s="0" t="s">
        <v>144</v>
      </c>
      <c r="DI905" s="0" t="s">
        <v>155</v>
      </c>
      <c r="DJ905" s="0" t="s">
        <v>144</v>
      </c>
      <c r="DL905" s="0" t="s">
        <v>155</v>
      </c>
      <c r="DM905" s="0" t="s">
        <v>217</v>
      </c>
      <c r="DN905" s="0" t="s">
        <v>155</v>
      </c>
      <c r="DO905" s="0" t="s">
        <v>144</v>
      </c>
      <c r="DS905" s="0" t="s">
        <v>144</v>
      </c>
      <c r="DU905" s="0" t="s">
        <v>155</v>
      </c>
      <c r="DW905" s="0" t="s">
        <v>144</v>
      </c>
      <c r="DX905" s="0" t="s">
        <v>155</v>
      </c>
      <c r="EA905" s="0" t="s">
        <v>155</v>
      </c>
      <c r="ED905" s="0" t="s">
        <v>217</v>
      </c>
      <c r="EF905" s="0" t="s">
        <v>155</v>
      </c>
    </row>
    <row r="906" customFormat="false" ht="13.8" hidden="false" customHeight="false" outlineLevel="0" collapsed="false">
      <c r="A906" s="0" t="s">
        <v>4488</v>
      </c>
      <c r="B906" s="0" t="n">
        <v>78</v>
      </c>
      <c r="C906" s="0" t="n">
        <v>156354</v>
      </c>
      <c r="D906" s="0" t="s">
        <v>4483</v>
      </c>
      <c r="E906" s="0" t="s">
        <v>2041</v>
      </c>
      <c r="F906" s="0" t="str">
        <f aca="false">CONCATENATE(D906," ",LEFT(H906,4),"T=",AW906,"D=",AX906,"R=",AY906,"M=",AZ906,"L=",BA906,"B=",BB906)</f>
        <v>HERNON T=46D=12R=3M=3L=8B=1</v>
      </c>
      <c r="G906" s="0" t="s">
        <v>264</v>
      </c>
      <c r="I906" s="0" t="s">
        <v>4489</v>
      </c>
      <c r="J906" s="0" t="s">
        <v>4490</v>
      </c>
      <c r="K906" s="0" t="s">
        <v>143</v>
      </c>
      <c r="L906" s="0" t="s">
        <v>217</v>
      </c>
      <c r="M906" s="0" t="str">
        <f aca="false">RIGHT(N906,LEN(N906)-FIND(" ",N906))</f>
        <v>TOD AVE NW</v>
      </c>
      <c r="N906" s="0" t="s">
        <v>4487</v>
      </c>
      <c r="P906" s="0" t="s">
        <v>147</v>
      </c>
      <c r="Q906" s="0" t="s">
        <v>148</v>
      </c>
      <c r="R906" s="0" t="n">
        <v>44485</v>
      </c>
      <c r="AD906" s="0" t="s">
        <v>149</v>
      </c>
      <c r="AE906" s="0" t="s">
        <v>150</v>
      </c>
      <c r="AF906" s="0" t="s">
        <v>151</v>
      </c>
      <c r="AH906" s="0" t="n">
        <v>14</v>
      </c>
      <c r="AI906" s="0" t="n">
        <v>11</v>
      </c>
      <c r="AN906" s="0" t="s">
        <v>147</v>
      </c>
      <c r="AO906" s="0" t="s">
        <v>344</v>
      </c>
      <c r="AP906" s="0" t="s">
        <v>345</v>
      </c>
      <c r="AQ906" s="0" t="n">
        <v>9</v>
      </c>
      <c r="AR906" s="0" t="n">
        <v>64</v>
      </c>
      <c r="AS906" s="0" t="n">
        <v>32</v>
      </c>
      <c r="AV906" s="0" t="s">
        <v>223</v>
      </c>
      <c r="AW906" s="0" t="n">
        <f aca="false">COUNTA($BC906:$EG906)</f>
        <v>46</v>
      </c>
      <c r="AX906" s="0" t="n">
        <f aca="false">COUNTIF($BC906:$EG906,"D")</f>
        <v>12</v>
      </c>
      <c r="AY906" s="0" t="n">
        <f aca="false">COUNTIF($BC906:$EG906,"R")</f>
        <v>3</v>
      </c>
      <c r="AZ906" s="2" t="n">
        <f aca="false">COUNTIF(DW906,"D")+COUNTIF(DO906,"D")+COUNTIF(DJ906,"D")+COUNTIF(DD906,"D")</f>
        <v>3</v>
      </c>
      <c r="BA906" s="0" t="n">
        <f aca="false">IF(DH906&lt;&gt;"",1,0)+IF(DI906&lt;&gt;"",1,0)+IF(DK906&lt;&gt;"",1,0)+IF(DM906&lt;&gt;"",1,0)+IF(DN906&lt;&gt;"",1,0)+IF(DO906&lt;&gt;"",1,0)+IF(DQ906&lt;&gt;"",1,0)+IF(DR906&lt;&gt;"",1,0)+IF(DT906&lt;&gt;"",1,0)+IF(DU906&lt;&gt;"",1,0)+IF(DV906&lt;&gt;"",1,0)+IF(DW906&lt;&gt;"",1,0)+IF(DX906&lt;&gt;"",1,0)+IF(DZ906&lt;&gt;"",1,0)+IF(EA906&lt;&gt;"",1,0)+IF(EB906&lt;&gt;"",1,0)+IF(EE906&lt;&gt;"",1,0)</f>
        <v>8</v>
      </c>
      <c r="BB906" s="0" t="n">
        <f aca="false">IF(AND(AV906&gt;0, AW906&gt;0),1,0)</f>
        <v>1</v>
      </c>
      <c r="BC906" s="0" t="s">
        <v>155</v>
      </c>
      <c r="BD906" s="0" t="s">
        <v>155</v>
      </c>
      <c r="BE906" s="0" t="s">
        <v>155</v>
      </c>
      <c r="BF906" s="0" t="s">
        <v>155</v>
      </c>
      <c r="BG906" s="0" t="s">
        <v>155</v>
      </c>
      <c r="BH906" s="0" t="s">
        <v>155</v>
      </c>
      <c r="BI906" s="0" t="s">
        <v>155</v>
      </c>
      <c r="BJ906" s="0" t="s">
        <v>155</v>
      </c>
      <c r="BK906" s="0" t="s">
        <v>155</v>
      </c>
      <c r="BL906" s="0" t="s">
        <v>155</v>
      </c>
      <c r="BP906" s="0" t="s">
        <v>155</v>
      </c>
      <c r="BR906" s="0" t="s">
        <v>155</v>
      </c>
      <c r="BS906" s="0" t="s">
        <v>155</v>
      </c>
      <c r="BV906" s="0" t="s">
        <v>155</v>
      </c>
      <c r="BY906" s="0" t="s">
        <v>144</v>
      </c>
      <c r="CA906" s="0" t="s">
        <v>155</v>
      </c>
      <c r="CC906" s="0" t="s">
        <v>144</v>
      </c>
      <c r="CG906" s="0" t="s">
        <v>155</v>
      </c>
      <c r="CH906" s="0" t="s">
        <v>144</v>
      </c>
      <c r="CK906" s="0" t="s">
        <v>155</v>
      </c>
      <c r="CL906" s="0" t="s">
        <v>144</v>
      </c>
      <c r="CN906" s="0" t="s">
        <v>155</v>
      </c>
      <c r="CO906" s="0" t="s">
        <v>144</v>
      </c>
      <c r="CP906" s="0" t="s">
        <v>155</v>
      </c>
      <c r="CQ906" s="0" t="s">
        <v>144</v>
      </c>
      <c r="CT906" s="0" t="s">
        <v>155</v>
      </c>
      <c r="CU906" s="0" t="s">
        <v>144</v>
      </c>
      <c r="CV906" s="0" t="s">
        <v>155</v>
      </c>
      <c r="CY906" s="0" t="s">
        <v>155</v>
      </c>
      <c r="CZ906" s="0" t="s">
        <v>217</v>
      </c>
      <c r="DC906" s="0" t="s">
        <v>155</v>
      </c>
      <c r="DF906" s="0" t="s">
        <v>155</v>
      </c>
      <c r="DG906" s="0" t="s">
        <v>144</v>
      </c>
      <c r="DI906" s="0" t="s">
        <v>155</v>
      </c>
      <c r="DJ906" s="0" t="s">
        <v>144</v>
      </c>
      <c r="DL906" s="0" t="s">
        <v>155</v>
      </c>
      <c r="DM906" s="0" t="s">
        <v>217</v>
      </c>
      <c r="DN906" s="0" t="s">
        <v>155</v>
      </c>
      <c r="DO906" s="0" t="s">
        <v>144</v>
      </c>
      <c r="DS906" s="0" t="s">
        <v>144</v>
      </c>
      <c r="DU906" s="0" t="s">
        <v>155</v>
      </c>
      <c r="DW906" s="0" t="s">
        <v>144</v>
      </c>
      <c r="DX906" s="0" t="s">
        <v>155</v>
      </c>
      <c r="EA906" s="0" t="s">
        <v>155</v>
      </c>
      <c r="ED906" s="0" t="s">
        <v>217</v>
      </c>
      <c r="EF906" s="0" t="s">
        <v>155</v>
      </c>
    </row>
    <row r="907" customFormat="false" ht="13.8" hidden="false" customHeight="false" outlineLevel="0" collapsed="false">
      <c r="A907" s="0" t="s">
        <v>4491</v>
      </c>
      <c r="B907" s="0" t="n">
        <v>78</v>
      </c>
      <c r="C907" s="0" t="n">
        <v>185212</v>
      </c>
      <c r="D907" s="0" t="s">
        <v>3417</v>
      </c>
      <c r="E907" s="0" t="s">
        <v>806</v>
      </c>
      <c r="F907" s="0" t="str">
        <f aca="false">CONCATENATE(D907," ",LEFT(H907,4),"T=",AW907,"D=",AX907,"R=",AY907,"M=",AZ907,"L=",BA907,"B=",BB907)</f>
        <v>HOMA T=45D=14R=1M=3L=8B=1</v>
      </c>
      <c r="G907" s="0" t="s">
        <v>264</v>
      </c>
      <c r="I907" s="0" t="s">
        <v>4492</v>
      </c>
      <c r="J907" s="0" t="s">
        <v>4493</v>
      </c>
      <c r="K907" s="0" t="s">
        <v>143</v>
      </c>
      <c r="L907" s="0" t="s">
        <v>217</v>
      </c>
      <c r="M907" s="0" t="str">
        <f aca="false">RIGHT(N907,LEN(N907)-FIND(" ",N907))</f>
        <v>HOLLYWOOD ST NE</v>
      </c>
      <c r="N907" s="0" t="s">
        <v>3419</v>
      </c>
      <c r="P907" s="0" t="s">
        <v>147</v>
      </c>
      <c r="Q907" s="0" t="s">
        <v>148</v>
      </c>
      <c r="R907" s="0" t="n">
        <v>44483</v>
      </c>
      <c r="AD907" s="0" t="s">
        <v>149</v>
      </c>
      <c r="AE907" s="0" t="s">
        <v>150</v>
      </c>
      <c r="AF907" s="0" t="s">
        <v>151</v>
      </c>
      <c r="AH907" s="0" t="n">
        <v>14</v>
      </c>
      <c r="AI907" s="0" t="n">
        <v>11</v>
      </c>
      <c r="AN907" s="0" t="s">
        <v>147</v>
      </c>
      <c r="AO907" s="0" t="s">
        <v>2809</v>
      </c>
      <c r="AP907" s="0" t="s">
        <v>2810</v>
      </c>
      <c r="AQ907" s="0" t="n">
        <v>9</v>
      </c>
      <c r="AR907" s="0" t="n">
        <v>64</v>
      </c>
      <c r="AS907" s="0" t="n">
        <v>32</v>
      </c>
      <c r="AV907" s="0" t="s">
        <v>202</v>
      </c>
      <c r="AW907" s="0" t="n">
        <f aca="false">COUNTA($BC907:$EG907)</f>
        <v>45</v>
      </c>
      <c r="AX907" s="0" t="n">
        <f aca="false">COUNTIF($BC907:$EG907,"D")</f>
        <v>14</v>
      </c>
      <c r="AY907" s="0" t="n">
        <f aca="false">COUNTIF($BC907:$EG907,"R")</f>
        <v>1</v>
      </c>
      <c r="AZ907" s="2" t="n">
        <f aca="false">COUNTIF(DW907,"D")+COUNTIF(DO907,"D")+COUNTIF(DJ907,"D")+COUNTIF(DD907,"D")</f>
        <v>3</v>
      </c>
      <c r="BA907" s="0" t="n">
        <f aca="false">IF(DH907&lt;&gt;"",1,0)+IF(DI907&lt;&gt;"",1,0)+IF(DK907&lt;&gt;"",1,0)+IF(DM907&lt;&gt;"",1,0)+IF(DN907&lt;&gt;"",1,0)+IF(DO907&lt;&gt;"",1,0)+IF(DQ907&lt;&gt;"",1,0)+IF(DR907&lt;&gt;"",1,0)+IF(DT907&lt;&gt;"",1,0)+IF(DU907&lt;&gt;"",1,0)+IF(DV907&lt;&gt;"",1,0)+IF(DW907&lt;&gt;"",1,0)+IF(DX907&lt;&gt;"",1,0)+IF(DZ907&lt;&gt;"",1,0)+IF(EA907&lt;&gt;"",1,0)+IF(EB907&lt;&gt;"",1,0)+IF(EE907&lt;&gt;"",1,0)</f>
        <v>8</v>
      </c>
      <c r="BB907" s="0" t="n">
        <f aca="false">IF(AND(AV907&gt;0, AW907&gt;0),1,0)</f>
        <v>1</v>
      </c>
      <c r="BC907" s="0" t="s">
        <v>155</v>
      </c>
      <c r="BD907" s="0" t="s">
        <v>155</v>
      </c>
      <c r="BE907" s="0" t="s">
        <v>155</v>
      </c>
      <c r="BF907" s="0" t="s">
        <v>155</v>
      </c>
      <c r="BG907" s="0" t="s">
        <v>155</v>
      </c>
      <c r="BH907" s="0" t="s">
        <v>155</v>
      </c>
      <c r="BI907" s="0" t="s">
        <v>155</v>
      </c>
      <c r="BJ907" s="0" t="s">
        <v>155</v>
      </c>
      <c r="BK907" s="0" t="s">
        <v>155</v>
      </c>
      <c r="BL907" s="0" t="s">
        <v>155</v>
      </c>
      <c r="BP907" s="0" t="s">
        <v>155</v>
      </c>
      <c r="BR907" s="0" t="s">
        <v>155</v>
      </c>
      <c r="BS907" s="0" t="s">
        <v>155</v>
      </c>
      <c r="BV907" s="0" t="s">
        <v>155</v>
      </c>
      <c r="BY907" s="0" t="s">
        <v>144</v>
      </c>
      <c r="CA907" s="0" t="s">
        <v>155</v>
      </c>
      <c r="CC907" s="0" t="s">
        <v>144</v>
      </c>
      <c r="CG907" s="0" t="s">
        <v>155</v>
      </c>
      <c r="CH907" s="0" t="s">
        <v>144</v>
      </c>
      <c r="CK907" s="0" t="s">
        <v>155</v>
      </c>
      <c r="CL907" s="0" t="s">
        <v>144</v>
      </c>
      <c r="CN907" s="0" t="s">
        <v>155</v>
      </c>
      <c r="CO907" s="0" t="s">
        <v>144</v>
      </c>
      <c r="CP907" s="0" t="s">
        <v>155</v>
      </c>
      <c r="CQ907" s="0" t="s">
        <v>144</v>
      </c>
      <c r="CT907" s="0" t="s">
        <v>155</v>
      </c>
      <c r="CU907" s="0" t="s">
        <v>144</v>
      </c>
      <c r="CV907" s="0" t="s">
        <v>155</v>
      </c>
      <c r="CW907" s="0" t="s">
        <v>144</v>
      </c>
      <c r="CY907" s="0" t="s">
        <v>155</v>
      </c>
      <c r="CZ907" s="0" t="s">
        <v>144</v>
      </c>
      <c r="DC907" s="0" t="s">
        <v>155</v>
      </c>
      <c r="DD907" s="0" t="s">
        <v>144</v>
      </c>
      <c r="DI907" s="0" t="s">
        <v>155</v>
      </c>
      <c r="DJ907" s="0" t="s">
        <v>144</v>
      </c>
      <c r="DL907" s="0" t="s">
        <v>155</v>
      </c>
      <c r="DM907" s="0" t="s">
        <v>144</v>
      </c>
      <c r="DN907" s="0" t="s">
        <v>155</v>
      </c>
      <c r="DT907" s="0" t="s">
        <v>144</v>
      </c>
      <c r="DU907" s="0" t="s">
        <v>155</v>
      </c>
      <c r="DW907" s="0" t="s">
        <v>144</v>
      </c>
      <c r="DX907" s="0" t="s">
        <v>155</v>
      </c>
      <c r="EA907" s="0" t="s">
        <v>155</v>
      </c>
      <c r="ED907" s="0" t="s">
        <v>217</v>
      </c>
      <c r="EF907" s="0" t="s">
        <v>155</v>
      </c>
    </row>
    <row r="908" customFormat="false" ht="13.8" hidden="false" customHeight="false" outlineLevel="0" collapsed="false">
      <c r="A908" s="0" t="s">
        <v>4494</v>
      </c>
      <c r="B908" s="0" t="n">
        <v>78</v>
      </c>
      <c r="C908" s="0" t="n">
        <v>15626</v>
      </c>
      <c r="D908" s="0" t="s">
        <v>4495</v>
      </c>
      <c r="E908" s="0" t="s">
        <v>4496</v>
      </c>
      <c r="F908" s="0" t="str">
        <f aca="false">CONCATENATE(D908," ",LEFT(H908,4),"T=",AW908,"D=",AX908,"R=",AY908,"M=",AZ908,"L=",BA908,"B=",BB908)</f>
        <v>HOMLITAS T=47D=15R=0M=3L=8B=1</v>
      </c>
      <c r="G908" s="0" t="s">
        <v>144</v>
      </c>
      <c r="I908" s="0" t="s">
        <v>4497</v>
      </c>
      <c r="J908" s="0" t="s">
        <v>4498</v>
      </c>
      <c r="K908" s="0" t="s">
        <v>143</v>
      </c>
      <c r="L908" s="0" t="s">
        <v>144</v>
      </c>
      <c r="M908" s="0" t="str">
        <f aca="false">RIGHT(N908,LEN(N908)-FIND(" ",N908))</f>
        <v>BUTLER RD NE</v>
      </c>
      <c r="N908" s="0" t="s">
        <v>4499</v>
      </c>
      <c r="P908" s="0" t="s">
        <v>147</v>
      </c>
      <c r="Q908" s="0" t="s">
        <v>148</v>
      </c>
      <c r="R908" s="0" t="n">
        <v>44483</v>
      </c>
      <c r="AD908" s="0" t="s">
        <v>149</v>
      </c>
      <c r="AE908" s="0" t="s">
        <v>150</v>
      </c>
      <c r="AF908" s="0" t="s">
        <v>151</v>
      </c>
      <c r="AH908" s="0" t="n">
        <v>14</v>
      </c>
      <c r="AI908" s="0" t="n">
        <v>11</v>
      </c>
      <c r="AN908" s="0" t="s">
        <v>147</v>
      </c>
      <c r="AO908" s="0" t="s">
        <v>908</v>
      </c>
      <c r="AP908" s="0" t="s">
        <v>909</v>
      </c>
      <c r="AQ908" s="0" t="n">
        <v>9</v>
      </c>
      <c r="AR908" s="0" t="n">
        <v>64</v>
      </c>
      <c r="AS908" s="0" t="n">
        <v>32</v>
      </c>
      <c r="AV908" s="0" t="s">
        <v>202</v>
      </c>
      <c r="AW908" s="0" t="n">
        <f aca="false">COUNTA($BC908:$EG908)</f>
        <v>47</v>
      </c>
      <c r="AX908" s="0" t="n">
        <f aca="false">COUNTIF($BC908:$EG908,"D")</f>
        <v>15</v>
      </c>
      <c r="AY908" s="0" t="n">
        <f aca="false">COUNTIF($BC908:$EG908,"R")</f>
        <v>0</v>
      </c>
      <c r="AZ908" s="2" t="n">
        <f aca="false">COUNTIF(DW908,"D")+COUNTIF(DO908,"D")+COUNTIF(DJ908,"D")+COUNTIF(DD908,"D")</f>
        <v>3</v>
      </c>
      <c r="BA908" s="0" t="n">
        <f aca="false">IF(DH908&lt;&gt;"",1,0)+IF(DI908&lt;&gt;"",1,0)+IF(DK908&lt;&gt;"",1,0)+IF(DM908&lt;&gt;"",1,0)+IF(DN908&lt;&gt;"",1,0)+IF(DO908&lt;&gt;"",1,0)+IF(DQ908&lt;&gt;"",1,0)+IF(DR908&lt;&gt;"",1,0)+IF(DT908&lt;&gt;"",1,0)+IF(DU908&lt;&gt;"",1,0)+IF(DV908&lt;&gt;"",1,0)+IF(DW908&lt;&gt;"",1,0)+IF(DX908&lt;&gt;"",1,0)+IF(DZ908&lt;&gt;"",1,0)+IF(EA908&lt;&gt;"",1,0)+IF(EB908&lt;&gt;"",1,0)+IF(EE908&lt;&gt;"",1,0)</f>
        <v>8</v>
      </c>
      <c r="BB908" s="0" t="n">
        <f aca="false">IF(AND(AV908&gt;0, AW908&gt;0),1,0)</f>
        <v>1</v>
      </c>
      <c r="BC908" s="0" t="s">
        <v>155</v>
      </c>
      <c r="BD908" s="0" t="s">
        <v>155</v>
      </c>
      <c r="BE908" s="0" t="s">
        <v>155</v>
      </c>
      <c r="BF908" s="0" t="s">
        <v>155</v>
      </c>
      <c r="BG908" s="0" t="s">
        <v>155</v>
      </c>
      <c r="BH908" s="0" t="s">
        <v>155</v>
      </c>
      <c r="BI908" s="0" t="s">
        <v>155</v>
      </c>
      <c r="BJ908" s="0" t="s">
        <v>155</v>
      </c>
      <c r="BK908" s="0" t="s">
        <v>155</v>
      </c>
      <c r="BL908" s="0" t="s">
        <v>155</v>
      </c>
      <c r="BP908" s="0" t="s">
        <v>155</v>
      </c>
      <c r="BR908" s="0" t="s">
        <v>155</v>
      </c>
      <c r="BS908" s="0" t="s">
        <v>155</v>
      </c>
      <c r="BV908" s="0" t="s">
        <v>155</v>
      </c>
      <c r="BY908" s="0" t="s">
        <v>144</v>
      </c>
      <c r="CA908" s="0" t="s">
        <v>155</v>
      </c>
      <c r="CG908" s="0" t="s">
        <v>155</v>
      </c>
      <c r="CH908" s="0" t="s">
        <v>144</v>
      </c>
      <c r="CK908" s="0" t="s">
        <v>155</v>
      </c>
      <c r="CL908" s="0" t="s">
        <v>144</v>
      </c>
      <c r="CN908" s="0" t="s">
        <v>155</v>
      </c>
      <c r="CO908" s="0" t="s">
        <v>144</v>
      </c>
      <c r="CP908" s="0" t="s">
        <v>155</v>
      </c>
      <c r="CQ908" s="0" t="s">
        <v>144</v>
      </c>
      <c r="CT908" s="0" t="s">
        <v>155</v>
      </c>
      <c r="CU908" s="0" t="s">
        <v>144</v>
      </c>
      <c r="CV908" s="0" t="s">
        <v>155</v>
      </c>
      <c r="CW908" s="0" t="s">
        <v>144</v>
      </c>
      <c r="CY908" s="0" t="s">
        <v>155</v>
      </c>
      <c r="CZ908" s="0" t="s">
        <v>144</v>
      </c>
      <c r="DC908" s="0" t="s">
        <v>155</v>
      </c>
      <c r="DD908" s="0" t="s">
        <v>144</v>
      </c>
      <c r="DF908" s="0" t="s">
        <v>155</v>
      </c>
      <c r="DG908" s="0" t="s">
        <v>144</v>
      </c>
      <c r="DI908" s="0" t="s">
        <v>155</v>
      </c>
      <c r="DJ908" s="0" t="s">
        <v>144</v>
      </c>
      <c r="DL908" s="0" t="s">
        <v>155</v>
      </c>
      <c r="DM908" s="0" t="s">
        <v>144</v>
      </c>
      <c r="DN908" s="0" t="s">
        <v>155</v>
      </c>
      <c r="DR908" s="0" t="s">
        <v>155</v>
      </c>
      <c r="DS908" s="0" t="s">
        <v>144</v>
      </c>
      <c r="DU908" s="0" t="s">
        <v>155</v>
      </c>
      <c r="DW908" s="0" t="s">
        <v>144</v>
      </c>
      <c r="DX908" s="0" t="s">
        <v>155</v>
      </c>
      <c r="EA908" s="0" t="s">
        <v>155</v>
      </c>
      <c r="ED908" s="0" t="s">
        <v>144</v>
      </c>
      <c r="EF908" s="0" t="s">
        <v>155</v>
      </c>
    </row>
    <row r="909" customFormat="false" ht="13.8" hidden="false" customHeight="false" outlineLevel="0" collapsed="false">
      <c r="A909" s="0" t="s">
        <v>4500</v>
      </c>
      <c r="B909" s="0" t="n">
        <v>78</v>
      </c>
      <c r="C909" s="0" t="n">
        <v>15627</v>
      </c>
      <c r="D909" s="0" t="s">
        <v>4495</v>
      </c>
      <c r="E909" s="0" t="s">
        <v>174</v>
      </c>
      <c r="F909" s="0" t="str">
        <f aca="false">CONCATENATE(D909," ",LEFT(H909,4),"T=",AW909,"D=",AX909,"R=",AY909,"M=",AZ909,"L=",BA909,"B=",BB909)</f>
        <v>HOMLITAS T=48D=16R=0M=3L=8B=1</v>
      </c>
      <c r="G909" s="0" t="s">
        <v>144</v>
      </c>
      <c r="I909" s="0" t="s">
        <v>4501</v>
      </c>
      <c r="J909" s="0" t="s">
        <v>2180</v>
      </c>
      <c r="K909" s="0" t="s">
        <v>143</v>
      </c>
      <c r="L909" s="0" t="s">
        <v>144</v>
      </c>
      <c r="M909" s="0" t="str">
        <f aca="false">RIGHT(N909,LEN(N909)-FIND(" ",N909))</f>
        <v>BUTLER RD NE</v>
      </c>
      <c r="N909" s="0" t="s">
        <v>4499</v>
      </c>
      <c r="P909" s="0" t="s">
        <v>147</v>
      </c>
      <c r="Q909" s="0" t="s">
        <v>148</v>
      </c>
      <c r="R909" s="0" t="n">
        <v>44483</v>
      </c>
      <c r="AD909" s="0" t="s">
        <v>149</v>
      </c>
      <c r="AE909" s="0" t="s">
        <v>150</v>
      </c>
      <c r="AF909" s="0" t="s">
        <v>151</v>
      </c>
      <c r="AH909" s="0" t="n">
        <v>14</v>
      </c>
      <c r="AI909" s="0" t="n">
        <v>11</v>
      </c>
      <c r="AN909" s="0" t="s">
        <v>147</v>
      </c>
      <c r="AO909" s="0" t="s">
        <v>908</v>
      </c>
      <c r="AP909" s="0" t="s">
        <v>909</v>
      </c>
      <c r="AQ909" s="0" t="n">
        <v>9</v>
      </c>
      <c r="AR909" s="0" t="n">
        <v>64</v>
      </c>
      <c r="AS909" s="0" t="n">
        <v>32</v>
      </c>
      <c r="AV909" s="0" t="s">
        <v>202</v>
      </c>
      <c r="AW909" s="0" t="n">
        <f aca="false">COUNTA($BC909:$EG909)</f>
        <v>48</v>
      </c>
      <c r="AX909" s="0" t="n">
        <f aca="false">COUNTIF($BC909:$EG909,"D")</f>
        <v>16</v>
      </c>
      <c r="AY909" s="0" t="n">
        <f aca="false">COUNTIF($BC909:$EG909,"R")</f>
        <v>0</v>
      </c>
      <c r="AZ909" s="2" t="n">
        <f aca="false">COUNTIF(DW909,"D")+COUNTIF(DO909,"D")+COUNTIF(DJ909,"D")+COUNTIF(DD909,"D")</f>
        <v>3</v>
      </c>
      <c r="BA909" s="0" t="n">
        <f aca="false">IF(DH909&lt;&gt;"",1,0)+IF(DI909&lt;&gt;"",1,0)+IF(DK909&lt;&gt;"",1,0)+IF(DM909&lt;&gt;"",1,0)+IF(DN909&lt;&gt;"",1,0)+IF(DO909&lt;&gt;"",1,0)+IF(DQ909&lt;&gt;"",1,0)+IF(DR909&lt;&gt;"",1,0)+IF(DT909&lt;&gt;"",1,0)+IF(DU909&lt;&gt;"",1,0)+IF(DV909&lt;&gt;"",1,0)+IF(DW909&lt;&gt;"",1,0)+IF(DX909&lt;&gt;"",1,0)+IF(DZ909&lt;&gt;"",1,0)+IF(EA909&lt;&gt;"",1,0)+IF(EB909&lt;&gt;"",1,0)+IF(EE909&lt;&gt;"",1,0)</f>
        <v>8</v>
      </c>
      <c r="BB909" s="0" t="n">
        <f aca="false">IF(AND(AV909&gt;0, AW909&gt;0),1,0)</f>
        <v>1</v>
      </c>
      <c r="BC909" s="0" t="s">
        <v>155</v>
      </c>
      <c r="BD909" s="0" t="s">
        <v>155</v>
      </c>
      <c r="BE909" s="0" t="s">
        <v>155</v>
      </c>
      <c r="BF909" s="0" t="s">
        <v>155</v>
      </c>
      <c r="BG909" s="0" t="s">
        <v>155</v>
      </c>
      <c r="BH909" s="0" t="s">
        <v>155</v>
      </c>
      <c r="BI909" s="0" t="s">
        <v>155</v>
      </c>
      <c r="BJ909" s="0" t="s">
        <v>155</v>
      </c>
      <c r="BK909" s="0" t="s">
        <v>155</v>
      </c>
      <c r="BL909" s="0" t="s">
        <v>155</v>
      </c>
      <c r="BP909" s="0" t="s">
        <v>155</v>
      </c>
      <c r="BR909" s="0" t="s">
        <v>155</v>
      </c>
      <c r="BS909" s="0" t="s">
        <v>155</v>
      </c>
      <c r="BV909" s="0" t="s">
        <v>155</v>
      </c>
      <c r="BY909" s="0" t="s">
        <v>144</v>
      </c>
      <c r="CA909" s="0" t="s">
        <v>155</v>
      </c>
      <c r="CC909" s="0" t="s">
        <v>144</v>
      </c>
      <c r="CG909" s="0" t="s">
        <v>155</v>
      </c>
      <c r="CH909" s="0" t="s">
        <v>144</v>
      </c>
      <c r="CK909" s="0" t="s">
        <v>155</v>
      </c>
      <c r="CL909" s="0" t="s">
        <v>144</v>
      </c>
      <c r="CN909" s="0" t="s">
        <v>155</v>
      </c>
      <c r="CO909" s="0" t="s">
        <v>144</v>
      </c>
      <c r="CP909" s="0" t="s">
        <v>155</v>
      </c>
      <c r="CQ909" s="0" t="s">
        <v>144</v>
      </c>
      <c r="CT909" s="0" t="s">
        <v>155</v>
      </c>
      <c r="CU909" s="0" t="s">
        <v>144</v>
      </c>
      <c r="CV909" s="0" t="s">
        <v>155</v>
      </c>
      <c r="CW909" s="0" t="s">
        <v>144</v>
      </c>
      <c r="CY909" s="0" t="s">
        <v>155</v>
      </c>
      <c r="CZ909" s="0" t="s">
        <v>144</v>
      </c>
      <c r="DC909" s="0" t="s">
        <v>155</v>
      </c>
      <c r="DD909" s="0" t="s">
        <v>144</v>
      </c>
      <c r="DF909" s="0" t="s">
        <v>155</v>
      </c>
      <c r="DG909" s="0" t="s">
        <v>144</v>
      </c>
      <c r="DI909" s="0" t="s">
        <v>155</v>
      </c>
      <c r="DJ909" s="0" t="s">
        <v>144</v>
      </c>
      <c r="DL909" s="0" t="s">
        <v>155</v>
      </c>
      <c r="DM909" s="0" t="s">
        <v>144</v>
      </c>
      <c r="DN909" s="0" t="s">
        <v>155</v>
      </c>
      <c r="DR909" s="0" t="s">
        <v>155</v>
      </c>
      <c r="DS909" s="0" t="s">
        <v>144</v>
      </c>
      <c r="DU909" s="0" t="s">
        <v>155</v>
      </c>
      <c r="DW909" s="0" t="s">
        <v>144</v>
      </c>
      <c r="DX909" s="0" t="s">
        <v>155</v>
      </c>
      <c r="EA909" s="0" t="s">
        <v>155</v>
      </c>
      <c r="ED909" s="0" t="s">
        <v>144</v>
      </c>
      <c r="EF909" s="0" t="s">
        <v>155</v>
      </c>
    </row>
    <row r="910" customFormat="false" ht="13.8" hidden="false" customHeight="false" outlineLevel="0" collapsed="false">
      <c r="A910" s="0" t="s">
        <v>4502</v>
      </c>
      <c r="B910" s="0" t="n">
        <v>78</v>
      </c>
      <c r="C910" s="0" t="n">
        <v>320964</v>
      </c>
      <c r="D910" s="0" t="s">
        <v>4503</v>
      </c>
      <c r="E910" s="0" t="s">
        <v>4401</v>
      </c>
      <c r="F910" s="0" t="str">
        <f aca="false">CONCATENATE(D910," ",LEFT(H910,4),"T=",AW910,"D=",AX910,"R=",AY910,"M=",AZ910,"L=",BA910,"B=",BB910)</f>
        <v>HUGAN BUTLER T=33D=13R=0M=3L=8B=1</v>
      </c>
      <c r="G910" s="0" t="s">
        <v>1270</v>
      </c>
      <c r="I910" s="0" t="s">
        <v>4504</v>
      </c>
      <c r="J910" s="0" t="s">
        <v>3791</v>
      </c>
      <c r="K910" s="0" t="s">
        <v>143</v>
      </c>
      <c r="L910" s="0" t="s">
        <v>144</v>
      </c>
      <c r="M910" s="0" t="str">
        <f aca="false">RIGHT(N910,LEN(N910)-FIND(" ",N910))</f>
        <v>PALMYRA RD SW</v>
      </c>
      <c r="N910" s="0" t="s">
        <v>4505</v>
      </c>
      <c r="P910" s="0" t="s">
        <v>147</v>
      </c>
      <c r="Q910" s="0" t="s">
        <v>148</v>
      </c>
      <c r="R910" s="0" t="n">
        <v>44485</v>
      </c>
      <c r="AD910" s="0" t="s">
        <v>149</v>
      </c>
      <c r="AE910" s="0" t="s">
        <v>150</v>
      </c>
      <c r="AF910" s="0" t="s">
        <v>151</v>
      </c>
      <c r="AH910" s="0" t="n">
        <v>14</v>
      </c>
      <c r="AI910" s="0" t="n">
        <v>11</v>
      </c>
      <c r="AN910" s="0" t="s">
        <v>147</v>
      </c>
      <c r="AO910" s="0" t="s">
        <v>152</v>
      </c>
      <c r="AP910" s="0" t="s">
        <v>153</v>
      </c>
      <c r="AQ910" s="0" t="n">
        <v>9</v>
      </c>
      <c r="AR910" s="0" t="n">
        <v>64</v>
      </c>
      <c r="AS910" s="0" t="n">
        <v>32</v>
      </c>
      <c r="AV910" s="0" t="s">
        <v>154</v>
      </c>
      <c r="AW910" s="0" t="n">
        <f aca="false">COUNTA($BC910:$EG910)</f>
        <v>33</v>
      </c>
      <c r="AX910" s="0" t="n">
        <f aca="false">COUNTIF($BC910:$EG910,"D")</f>
        <v>13</v>
      </c>
      <c r="AY910" s="0" t="n">
        <f aca="false">COUNTIF($BC910:$EG910,"R")</f>
        <v>0</v>
      </c>
      <c r="AZ910" s="2" t="n">
        <f aca="false">COUNTIF(DW910,"D")+COUNTIF(DO910,"D")+COUNTIF(DJ910,"D")+COUNTIF(DD910,"D")</f>
        <v>3</v>
      </c>
      <c r="BA910" s="0" t="n">
        <f aca="false">IF(DH910&lt;&gt;"",1,0)+IF(DI910&lt;&gt;"",1,0)+IF(DK910&lt;&gt;"",1,0)+IF(DM910&lt;&gt;"",1,0)+IF(DN910&lt;&gt;"",1,0)+IF(DO910&lt;&gt;"",1,0)+IF(DQ910&lt;&gt;"",1,0)+IF(DR910&lt;&gt;"",1,0)+IF(DT910&lt;&gt;"",1,0)+IF(DU910&lt;&gt;"",1,0)+IF(DV910&lt;&gt;"",1,0)+IF(DW910&lt;&gt;"",1,0)+IF(DX910&lt;&gt;"",1,0)+IF(DZ910&lt;&gt;"",1,0)+IF(EA910&lt;&gt;"",1,0)+IF(EB910&lt;&gt;"",1,0)+IF(EE910&lt;&gt;"",1,0)</f>
        <v>8</v>
      </c>
      <c r="BB910" s="0" t="n">
        <f aca="false">IF(AND(AV910&gt;0, AW910&gt;0),1,0)</f>
        <v>1</v>
      </c>
      <c r="BL910" s="0" t="s">
        <v>155</v>
      </c>
      <c r="BP910" s="0" t="s">
        <v>155</v>
      </c>
      <c r="BS910" s="0" t="s">
        <v>155</v>
      </c>
      <c r="BV910" s="0" t="s">
        <v>155</v>
      </c>
      <c r="BY910" s="0" t="s">
        <v>144</v>
      </c>
      <c r="CA910" s="0" t="s">
        <v>155</v>
      </c>
      <c r="CG910" s="0" t="s">
        <v>155</v>
      </c>
      <c r="CK910" s="0" t="s">
        <v>155</v>
      </c>
      <c r="CL910" s="0" t="s">
        <v>144</v>
      </c>
      <c r="CN910" s="0" t="s">
        <v>155</v>
      </c>
      <c r="CP910" s="0" t="s">
        <v>155</v>
      </c>
      <c r="CQ910" s="0" t="s">
        <v>144</v>
      </c>
      <c r="CT910" s="0" t="s">
        <v>155</v>
      </c>
      <c r="CU910" s="0" t="s">
        <v>144</v>
      </c>
      <c r="CV910" s="0" t="s">
        <v>155</v>
      </c>
      <c r="CW910" s="0" t="s">
        <v>144</v>
      </c>
      <c r="CY910" s="0" t="s">
        <v>155</v>
      </c>
      <c r="CZ910" s="0" t="s">
        <v>144</v>
      </c>
      <c r="DC910" s="0" t="s">
        <v>155</v>
      </c>
      <c r="DD910" s="0" t="s">
        <v>144</v>
      </c>
      <c r="DF910" s="0" t="s">
        <v>155</v>
      </c>
      <c r="DG910" s="0" t="s">
        <v>144</v>
      </c>
      <c r="DI910" s="0" t="s">
        <v>155</v>
      </c>
      <c r="DJ910" s="0" t="s">
        <v>144</v>
      </c>
      <c r="DM910" s="0" t="s">
        <v>144</v>
      </c>
      <c r="DN910" s="0" t="s">
        <v>155</v>
      </c>
      <c r="DT910" s="0" t="s">
        <v>144</v>
      </c>
      <c r="DU910" s="0" t="s">
        <v>155</v>
      </c>
      <c r="DW910" s="0" t="s">
        <v>144</v>
      </c>
      <c r="DX910" s="0" t="s">
        <v>155</v>
      </c>
      <c r="EA910" s="0" t="s">
        <v>155</v>
      </c>
      <c r="ED910" s="0" t="s">
        <v>144</v>
      </c>
      <c r="EF910" s="0" t="s">
        <v>155</v>
      </c>
    </row>
    <row r="911" customFormat="false" ht="13.8" hidden="false" customHeight="false" outlineLevel="0" collapsed="false">
      <c r="A911" s="0" t="s">
        <v>4506</v>
      </c>
      <c r="B911" s="0" t="n">
        <v>78</v>
      </c>
      <c r="C911" s="0" t="n">
        <v>155557</v>
      </c>
      <c r="D911" s="0" t="s">
        <v>4507</v>
      </c>
      <c r="E911" s="0" t="s">
        <v>4289</v>
      </c>
      <c r="F911" s="0" t="str">
        <f aca="false">CONCATENATE(D911," ",LEFT(H911,4),"T=",AW911,"D=",AX911,"R=",AY911,"M=",AZ911,"L=",BA911,"B=",BB911)</f>
        <v>HUGLEY T=40D=13R=0M=3L=8B=1</v>
      </c>
      <c r="I911" s="0" t="s">
        <v>4508</v>
      </c>
      <c r="J911" s="0" t="s">
        <v>4364</v>
      </c>
      <c r="K911" s="0" t="s">
        <v>143</v>
      </c>
      <c r="L911" s="0" t="s">
        <v>144</v>
      </c>
      <c r="M911" s="0" t="str">
        <f aca="false">RIGHT(N911,LEN(N911)-FIND(" ",N911))</f>
        <v>HEMLOCK AVE SW</v>
      </c>
      <c r="N911" s="0" t="s">
        <v>4509</v>
      </c>
      <c r="P911" s="0" t="s">
        <v>147</v>
      </c>
      <c r="Q911" s="0" t="s">
        <v>148</v>
      </c>
      <c r="R911" s="0" t="n">
        <v>44485</v>
      </c>
      <c r="AD911" s="0" t="s">
        <v>149</v>
      </c>
      <c r="AE911" s="0" t="s">
        <v>150</v>
      </c>
      <c r="AF911" s="0" t="s">
        <v>151</v>
      </c>
      <c r="AH911" s="0" t="n">
        <v>14</v>
      </c>
      <c r="AI911" s="0" t="n">
        <v>11</v>
      </c>
      <c r="AN911" s="0" t="s">
        <v>147</v>
      </c>
      <c r="AO911" s="0" t="s">
        <v>387</v>
      </c>
      <c r="AP911" s="0" t="s">
        <v>388</v>
      </c>
      <c r="AQ911" s="0" t="n">
        <v>9</v>
      </c>
      <c r="AR911" s="0" t="n">
        <v>64</v>
      </c>
      <c r="AS911" s="0" t="n">
        <v>32</v>
      </c>
      <c r="AV911" s="0" t="s">
        <v>154</v>
      </c>
      <c r="AW911" s="0" t="n">
        <f aca="false">COUNTA($BC911:$EG911)</f>
        <v>40</v>
      </c>
      <c r="AX911" s="0" t="n">
        <f aca="false">COUNTIF($BC911:$EG911,"D")</f>
        <v>13</v>
      </c>
      <c r="AY911" s="0" t="n">
        <f aca="false">COUNTIF($BC911:$EG911,"R")</f>
        <v>0</v>
      </c>
      <c r="AZ911" s="2" t="n">
        <f aca="false">COUNTIF(DW911,"D")+COUNTIF(DO911,"D")+COUNTIF(DJ911,"D")+COUNTIF(DD911,"D")</f>
        <v>3</v>
      </c>
      <c r="BA911" s="0" t="n">
        <f aca="false">IF(DH911&lt;&gt;"",1,0)+IF(DI911&lt;&gt;"",1,0)+IF(DK911&lt;&gt;"",1,0)+IF(DM911&lt;&gt;"",1,0)+IF(DN911&lt;&gt;"",1,0)+IF(DO911&lt;&gt;"",1,0)+IF(DQ911&lt;&gt;"",1,0)+IF(DR911&lt;&gt;"",1,0)+IF(DT911&lt;&gt;"",1,0)+IF(DU911&lt;&gt;"",1,0)+IF(DV911&lt;&gt;"",1,0)+IF(DW911&lt;&gt;"",1,0)+IF(DX911&lt;&gt;"",1,0)+IF(DZ911&lt;&gt;"",1,0)+IF(EA911&lt;&gt;"",1,0)+IF(EB911&lt;&gt;"",1,0)+IF(EE911&lt;&gt;"",1,0)</f>
        <v>8</v>
      </c>
      <c r="BB911" s="0" t="n">
        <f aca="false">IF(AND(AV911&gt;0, AW911&gt;0),1,0)</f>
        <v>1</v>
      </c>
      <c r="BD911" s="0" t="s">
        <v>155</v>
      </c>
      <c r="BF911" s="0" t="s">
        <v>155</v>
      </c>
      <c r="BG911" s="0" t="s">
        <v>155</v>
      </c>
      <c r="BH911" s="0" t="s">
        <v>155</v>
      </c>
      <c r="BI911" s="0" t="s">
        <v>155</v>
      </c>
      <c r="BJ911" s="0" t="s">
        <v>155</v>
      </c>
      <c r="BK911" s="0" t="s">
        <v>155</v>
      </c>
      <c r="BL911" s="0" t="s">
        <v>155</v>
      </c>
      <c r="BP911" s="0" t="s">
        <v>155</v>
      </c>
      <c r="BR911" s="0" t="s">
        <v>155</v>
      </c>
      <c r="BY911" s="0" t="s">
        <v>144</v>
      </c>
      <c r="CA911" s="0" t="s">
        <v>155</v>
      </c>
      <c r="CG911" s="0" t="s">
        <v>155</v>
      </c>
      <c r="CK911" s="0" t="s">
        <v>155</v>
      </c>
      <c r="CL911" s="0" t="s">
        <v>144</v>
      </c>
      <c r="CN911" s="0" t="s">
        <v>155</v>
      </c>
      <c r="CO911" s="0" t="s">
        <v>144</v>
      </c>
      <c r="CP911" s="0" t="s">
        <v>155</v>
      </c>
      <c r="CQ911" s="0" t="s">
        <v>144</v>
      </c>
      <c r="CT911" s="0" t="s">
        <v>155</v>
      </c>
      <c r="CU911" s="0" t="s">
        <v>144</v>
      </c>
      <c r="CV911" s="0" t="s">
        <v>155</v>
      </c>
      <c r="CW911" s="0" t="s">
        <v>144</v>
      </c>
      <c r="CY911" s="0" t="s">
        <v>155</v>
      </c>
      <c r="CZ911" s="0" t="s">
        <v>144</v>
      </c>
      <c r="DC911" s="0" t="s">
        <v>155</v>
      </c>
      <c r="DD911" s="0" t="s">
        <v>144</v>
      </c>
      <c r="DF911" s="0" t="s">
        <v>155</v>
      </c>
      <c r="DI911" s="0" t="s">
        <v>155</v>
      </c>
      <c r="DL911" s="0" t="s">
        <v>155</v>
      </c>
      <c r="DM911" s="0" t="s">
        <v>144</v>
      </c>
      <c r="DN911" s="0" t="s">
        <v>155</v>
      </c>
      <c r="DO911" s="0" t="s">
        <v>144</v>
      </c>
      <c r="DS911" s="0" t="s">
        <v>144</v>
      </c>
      <c r="DU911" s="0" t="s">
        <v>155</v>
      </c>
      <c r="DW911" s="0" t="s">
        <v>144</v>
      </c>
      <c r="DX911" s="0" t="s">
        <v>155</v>
      </c>
      <c r="EA911" s="0" t="s">
        <v>155</v>
      </c>
      <c r="ED911" s="0" t="s">
        <v>144</v>
      </c>
      <c r="EF911" s="0" t="s">
        <v>155</v>
      </c>
    </row>
    <row r="912" customFormat="false" ht="13.8" hidden="false" customHeight="false" outlineLevel="0" collapsed="false">
      <c r="A912" s="0" t="s">
        <v>4510</v>
      </c>
      <c r="B912" s="0" t="n">
        <v>78</v>
      </c>
      <c r="C912" s="0" t="n">
        <v>147185</v>
      </c>
      <c r="D912" s="0" t="s">
        <v>4507</v>
      </c>
      <c r="E912" s="0" t="s">
        <v>880</v>
      </c>
      <c r="F912" s="0" t="str">
        <f aca="false">CONCATENATE(D912," ",LEFT(H912,4),"T=",AW912,"D=",AX912,"R=",AY912,"M=",AZ912,"L=",BA912,"B=",BB912)</f>
        <v>HUGLEY T=40D=12R=0M=3L=8B=1</v>
      </c>
      <c r="I912" s="0" t="s">
        <v>4511</v>
      </c>
      <c r="J912" s="0" t="s">
        <v>4512</v>
      </c>
      <c r="K912" s="0" t="s">
        <v>143</v>
      </c>
      <c r="L912" s="0" t="s">
        <v>144</v>
      </c>
      <c r="M912" s="0" t="str">
        <f aca="false">RIGHT(N912,LEN(N912)-FIND(" ",N912))</f>
        <v>HEMLOCK AVE SW</v>
      </c>
      <c r="N912" s="0" t="s">
        <v>4509</v>
      </c>
      <c r="P912" s="0" t="s">
        <v>147</v>
      </c>
      <c r="Q912" s="0" t="s">
        <v>148</v>
      </c>
      <c r="R912" s="0" t="n">
        <v>44485</v>
      </c>
      <c r="AD912" s="0" t="s">
        <v>149</v>
      </c>
      <c r="AE912" s="0" t="s">
        <v>150</v>
      </c>
      <c r="AF912" s="0" t="s">
        <v>151</v>
      </c>
      <c r="AH912" s="0" t="n">
        <v>14</v>
      </c>
      <c r="AI912" s="0" t="n">
        <v>11</v>
      </c>
      <c r="AN912" s="0" t="s">
        <v>147</v>
      </c>
      <c r="AO912" s="0" t="s">
        <v>387</v>
      </c>
      <c r="AP912" s="0" t="s">
        <v>388</v>
      </c>
      <c r="AQ912" s="0" t="n">
        <v>9</v>
      </c>
      <c r="AR912" s="0" t="n">
        <v>64</v>
      </c>
      <c r="AS912" s="0" t="n">
        <v>32</v>
      </c>
      <c r="AV912" s="0" t="s">
        <v>154</v>
      </c>
      <c r="AW912" s="0" t="n">
        <f aca="false">COUNTA($BC912:$EG912)</f>
        <v>40</v>
      </c>
      <c r="AX912" s="0" t="n">
        <f aca="false">COUNTIF($BC912:$EG912,"D")</f>
        <v>12</v>
      </c>
      <c r="AY912" s="0" t="n">
        <f aca="false">COUNTIF($BC912:$EG912,"R")</f>
        <v>0</v>
      </c>
      <c r="AZ912" s="2" t="n">
        <f aca="false">COUNTIF(DW912,"D")+COUNTIF(DO912,"D")+COUNTIF(DJ912,"D")+COUNTIF(DD912,"D")</f>
        <v>3</v>
      </c>
      <c r="BA912" s="0" t="n">
        <f aca="false">IF(DH912&lt;&gt;"",1,0)+IF(DI912&lt;&gt;"",1,0)+IF(DK912&lt;&gt;"",1,0)+IF(DM912&lt;&gt;"",1,0)+IF(DN912&lt;&gt;"",1,0)+IF(DO912&lt;&gt;"",1,0)+IF(DQ912&lt;&gt;"",1,0)+IF(DR912&lt;&gt;"",1,0)+IF(DT912&lt;&gt;"",1,0)+IF(DU912&lt;&gt;"",1,0)+IF(DV912&lt;&gt;"",1,0)+IF(DW912&lt;&gt;"",1,0)+IF(DX912&lt;&gt;"",1,0)+IF(DZ912&lt;&gt;"",1,0)+IF(EA912&lt;&gt;"",1,0)+IF(EB912&lt;&gt;"",1,0)+IF(EE912&lt;&gt;"",1,0)</f>
        <v>8</v>
      </c>
      <c r="BB912" s="0" t="n">
        <f aca="false">IF(AND(AV912&gt;0, AW912&gt;0),1,0)</f>
        <v>1</v>
      </c>
      <c r="BC912" s="0" t="s">
        <v>155</v>
      </c>
      <c r="BD912" s="0" t="s">
        <v>155</v>
      </c>
      <c r="BF912" s="0" t="s">
        <v>155</v>
      </c>
      <c r="BG912" s="0" t="s">
        <v>155</v>
      </c>
      <c r="BH912" s="0" t="s">
        <v>155</v>
      </c>
      <c r="BI912" s="0" t="s">
        <v>155</v>
      </c>
      <c r="BJ912" s="0" t="s">
        <v>155</v>
      </c>
      <c r="BK912" s="0" t="s">
        <v>155</v>
      </c>
      <c r="BL912" s="0" t="s">
        <v>155</v>
      </c>
      <c r="BP912" s="0" t="s">
        <v>155</v>
      </c>
      <c r="BR912" s="0" t="s">
        <v>155</v>
      </c>
      <c r="BY912" s="0" t="s">
        <v>144</v>
      </c>
      <c r="CA912" s="0" t="s">
        <v>155</v>
      </c>
      <c r="CG912" s="0" t="s">
        <v>155</v>
      </c>
      <c r="CK912" s="0" t="s">
        <v>155</v>
      </c>
      <c r="CL912" s="0" t="s">
        <v>144</v>
      </c>
      <c r="CN912" s="0" t="s">
        <v>155</v>
      </c>
      <c r="CO912" s="0" t="s">
        <v>144</v>
      </c>
      <c r="CP912" s="0" t="s">
        <v>155</v>
      </c>
      <c r="CQ912" s="0" t="s">
        <v>144</v>
      </c>
      <c r="CT912" s="0" t="s">
        <v>155</v>
      </c>
      <c r="CV912" s="0" t="s">
        <v>155</v>
      </c>
      <c r="CW912" s="0" t="s">
        <v>144</v>
      </c>
      <c r="CY912" s="0" t="s">
        <v>155</v>
      </c>
      <c r="CZ912" s="0" t="s">
        <v>144</v>
      </c>
      <c r="DC912" s="0" t="s">
        <v>155</v>
      </c>
      <c r="DD912" s="0" t="s">
        <v>144</v>
      </c>
      <c r="DF912" s="0" t="s">
        <v>155</v>
      </c>
      <c r="DI912" s="0" t="s">
        <v>155</v>
      </c>
      <c r="DL912" s="0" t="s">
        <v>155</v>
      </c>
      <c r="DM912" s="0" t="s">
        <v>144</v>
      </c>
      <c r="DN912" s="0" t="s">
        <v>155</v>
      </c>
      <c r="DO912" s="0" t="s">
        <v>144</v>
      </c>
      <c r="DS912" s="0" t="s">
        <v>144</v>
      </c>
      <c r="DU912" s="0" t="s">
        <v>155</v>
      </c>
      <c r="DW912" s="0" t="s">
        <v>144</v>
      </c>
      <c r="DX912" s="0" t="s">
        <v>155</v>
      </c>
      <c r="EA912" s="0" t="s">
        <v>155</v>
      </c>
      <c r="ED912" s="0" t="s">
        <v>144</v>
      </c>
      <c r="EF912" s="0" t="s">
        <v>155</v>
      </c>
    </row>
    <row r="913" customFormat="false" ht="13.8" hidden="false" customHeight="false" outlineLevel="0" collapsed="false">
      <c r="A913" s="0" t="s">
        <v>4513</v>
      </c>
      <c r="B913" s="0" t="n">
        <v>78</v>
      </c>
      <c r="C913" s="0" t="n">
        <v>299850</v>
      </c>
      <c r="D913" s="0" t="s">
        <v>4514</v>
      </c>
      <c r="E913" s="0" t="s">
        <v>715</v>
      </c>
      <c r="F913" s="0" t="str">
        <f aca="false">CONCATENATE(D913," ",LEFT(H913,4),"T=",AW913,"D=",AX913,"R=",AY913,"M=",AZ913,"L=",BA913,"B=",BB913)</f>
        <v>HUNSICKER T=45D=17R=0M=3L=8B=1</v>
      </c>
      <c r="G913" s="0" t="s">
        <v>159</v>
      </c>
      <c r="I913" s="0" t="s">
        <v>4515</v>
      </c>
      <c r="J913" s="0" t="s">
        <v>4516</v>
      </c>
      <c r="K913" s="0" t="s">
        <v>143</v>
      </c>
      <c r="L913" s="0" t="s">
        <v>144</v>
      </c>
      <c r="M913" s="0" t="str">
        <f aca="false">RIGHT(N913,LEN(N913)-FIND(" ",N913))</f>
        <v>BON AIR AVE NW</v>
      </c>
      <c r="N913" s="0" t="s">
        <v>4517</v>
      </c>
      <c r="P913" s="0" t="s">
        <v>147</v>
      </c>
      <c r="Q913" s="0" t="s">
        <v>148</v>
      </c>
      <c r="R913" s="0" t="n">
        <v>44485</v>
      </c>
      <c r="AD913" s="0" t="s">
        <v>149</v>
      </c>
      <c r="AE913" s="0" t="s">
        <v>150</v>
      </c>
      <c r="AF913" s="0" t="s">
        <v>151</v>
      </c>
      <c r="AH913" s="0" t="n">
        <v>14</v>
      </c>
      <c r="AI913" s="0" t="n">
        <v>11</v>
      </c>
      <c r="AN913" s="0" t="s">
        <v>147</v>
      </c>
      <c r="AO913" s="0" t="s">
        <v>555</v>
      </c>
      <c r="AP913" s="0" t="s">
        <v>556</v>
      </c>
      <c r="AQ913" s="0" t="n">
        <v>9</v>
      </c>
      <c r="AR913" s="0" t="n">
        <v>64</v>
      </c>
      <c r="AS913" s="0" t="n">
        <v>32</v>
      </c>
      <c r="AV913" s="0" t="s">
        <v>223</v>
      </c>
      <c r="AW913" s="0" t="n">
        <f aca="false">COUNTA($BC913:$EG913)</f>
        <v>45</v>
      </c>
      <c r="AX913" s="0" t="n">
        <f aca="false">COUNTIF($BC913:$EG913,"D")</f>
        <v>17</v>
      </c>
      <c r="AY913" s="0" t="n">
        <f aca="false">COUNTIF($BC913:$EG913,"R")</f>
        <v>0</v>
      </c>
      <c r="AZ913" s="2" t="n">
        <f aca="false">COUNTIF(DW913,"D")+COUNTIF(DO913,"D")+COUNTIF(DJ913,"D")+COUNTIF(DD913,"D")</f>
        <v>3</v>
      </c>
      <c r="BA913" s="0" t="n">
        <f aca="false">IF(DH913&lt;&gt;"",1,0)+IF(DI913&lt;&gt;"",1,0)+IF(DK913&lt;&gt;"",1,0)+IF(DM913&lt;&gt;"",1,0)+IF(DN913&lt;&gt;"",1,0)+IF(DO913&lt;&gt;"",1,0)+IF(DQ913&lt;&gt;"",1,0)+IF(DR913&lt;&gt;"",1,0)+IF(DT913&lt;&gt;"",1,0)+IF(DU913&lt;&gt;"",1,0)+IF(DV913&lt;&gt;"",1,0)+IF(DW913&lt;&gt;"",1,0)+IF(DX913&lt;&gt;"",1,0)+IF(DZ913&lt;&gt;"",1,0)+IF(EA913&lt;&gt;"",1,0)+IF(EB913&lt;&gt;"",1,0)+IF(EE913&lt;&gt;"",1,0)</f>
        <v>8</v>
      </c>
      <c r="BB913" s="0" t="n">
        <f aca="false">IF(AND(AV913&gt;0, AW913&gt;0),1,0)</f>
        <v>1</v>
      </c>
      <c r="BD913" s="0" t="s">
        <v>155</v>
      </c>
      <c r="BG913" s="0" t="s">
        <v>155</v>
      </c>
      <c r="BH913" s="0" t="s">
        <v>155</v>
      </c>
      <c r="BI913" s="0" t="s">
        <v>155</v>
      </c>
      <c r="BJ913" s="0" t="s">
        <v>155</v>
      </c>
      <c r="BK913" s="0" t="s">
        <v>155</v>
      </c>
      <c r="BL913" s="0" t="s">
        <v>155</v>
      </c>
      <c r="BP913" s="0" t="s">
        <v>155</v>
      </c>
      <c r="BR913" s="0" t="s">
        <v>155</v>
      </c>
      <c r="BS913" s="0" t="s">
        <v>155</v>
      </c>
      <c r="BV913" s="0" t="s">
        <v>155</v>
      </c>
      <c r="BY913" s="0" t="s">
        <v>144</v>
      </c>
      <c r="CA913" s="0" t="s">
        <v>155</v>
      </c>
      <c r="CC913" s="0" t="s">
        <v>144</v>
      </c>
      <c r="CG913" s="0" t="s">
        <v>155</v>
      </c>
      <c r="CH913" s="0" t="s">
        <v>144</v>
      </c>
      <c r="CK913" s="0" t="s">
        <v>155</v>
      </c>
      <c r="CL913" s="0" t="s">
        <v>144</v>
      </c>
      <c r="CN913" s="0" t="s">
        <v>155</v>
      </c>
      <c r="CO913" s="0" t="s">
        <v>144</v>
      </c>
      <c r="CP913" s="0" t="s">
        <v>155</v>
      </c>
      <c r="CQ913" s="0" t="s">
        <v>144</v>
      </c>
      <c r="CT913" s="0" t="s">
        <v>155</v>
      </c>
      <c r="CU913" s="0" t="s">
        <v>144</v>
      </c>
      <c r="CV913" s="0" t="s">
        <v>155</v>
      </c>
      <c r="CW913" s="0" t="s">
        <v>144</v>
      </c>
      <c r="CY913" s="0" t="s">
        <v>155</v>
      </c>
      <c r="CZ913" s="0" t="s">
        <v>144</v>
      </c>
      <c r="DC913" s="0" t="s">
        <v>155</v>
      </c>
      <c r="DD913" s="0" t="s">
        <v>144</v>
      </c>
      <c r="DF913" s="0" t="s">
        <v>155</v>
      </c>
      <c r="DG913" s="0" t="s">
        <v>144</v>
      </c>
      <c r="DI913" s="0" t="s">
        <v>155</v>
      </c>
      <c r="DJ913" s="0" t="s">
        <v>144</v>
      </c>
      <c r="DL913" s="0" t="s">
        <v>155</v>
      </c>
      <c r="DM913" s="0" t="s">
        <v>144</v>
      </c>
      <c r="DN913" s="0" t="s">
        <v>155</v>
      </c>
      <c r="DS913" s="0" t="s">
        <v>144</v>
      </c>
      <c r="DT913" s="0" t="s">
        <v>144</v>
      </c>
      <c r="DU913" s="0" t="s">
        <v>155</v>
      </c>
      <c r="DW913" s="0" t="s">
        <v>144</v>
      </c>
      <c r="DX913" s="0" t="s">
        <v>155</v>
      </c>
      <c r="EA913" s="0" t="s">
        <v>155</v>
      </c>
      <c r="ED913" s="0" t="s">
        <v>144</v>
      </c>
      <c r="EF913" s="0" t="s">
        <v>155</v>
      </c>
    </row>
    <row r="914" customFormat="false" ht="13.8" hidden="false" customHeight="false" outlineLevel="0" collapsed="false">
      <c r="A914" s="0" t="s">
        <v>4518</v>
      </c>
      <c r="B914" s="0" t="n">
        <v>78</v>
      </c>
      <c r="C914" s="0" t="n">
        <v>387440</v>
      </c>
      <c r="D914" s="0" t="s">
        <v>4519</v>
      </c>
      <c r="E914" s="0" t="s">
        <v>1259</v>
      </c>
      <c r="F914" s="0" t="str">
        <f aca="false">CONCATENATE(D914," ",LEFT(H914,4),"T=",AW914,"D=",AX914,"R=",AY914,"M=",AZ914,"L=",BA914,"B=",BB914)</f>
        <v>HURST T=24D=10R=0M=3L=8B=1</v>
      </c>
      <c r="G914" s="0" t="s">
        <v>175</v>
      </c>
      <c r="I914" s="0" t="s">
        <v>4520</v>
      </c>
      <c r="J914" s="0" t="s">
        <v>4521</v>
      </c>
      <c r="K914" s="0" t="s">
        <v>143</v>
      </c>
      <c r="L914" s="0" t="s">
        <v>144</v>
      </c>
      <c r="M914" s="0" t="str">
        <f aca="false">RIGHT(N914,LEN(N914)-FIND(" ",N914))</f>
        <v>BRIER ST SE</v>
      </c>
      <c r="N914" s="0" t="s">
        <v>4522</v>
      </c>
      <c r="P914" s="0" t="s">
        <v>147</v>
      </c>
      <c r="Q914" s="0" t="s">
        <v>148</v>
      </c>
      <c r="R914" s="0" t="n">
        <v>44484</v>
      </c>
      <c r="AD914" s="0" t="s">
        <v>149</v>
      </c>
      <c r="AE914" s="0" t="s">
        <v>150</v>
      </c>
      <c r="AF914" s="0" t="s">
        <v>151</v>
      </c>
      <c r="AH914" s="0" t="n">
        <v>14</v>
      </c>
      <c r="AI914" s="0" t="n">
        <v>11</v>
      </c>
      <c r="AN914" s="0" t="s">
        <v>147</v>
      </c>
      <c r="AO914" s="0" t="s">
        <v>753</v>
      </c>
      <c r="AP914" s="0" t="s">
        <v>754</v>
      </c>
      <c r="AQ914" s="0" t="n">
        <v>9</v>
      </c>
      <c r="AR914" s="0" t="n">
        <v>64</v>
      </c>
      <c r="AS914" s="0" t="n">
        <v>32</v>
      </c>
      <c r="AV914" s="0" t="s">
        <v>252</v>
      </c>
      <c r="AW914" s="0" t="n">
        <f aca="false">COUNTA($BC914:$EG914)</f>
        <v>24</v>
      </c>
      <c r="AX914" s="0" t="n">
        <f aca="false">COUNTIF($BC914:$EG914,"D")</f>
        <v>10</v>
      </c>
      <c r="AY914" s="0" t="n">
        <f aca="false">COUNTIF($BC914:$EG914,"R")</f>
        <v>0</v>
      </c>
      <c r="AZ914" s="2" t="n">
        <f aca="false">COUNTIF(DW914,"D")+COUNTIF(DO914,"D")+COUNTIF(DJ914,"D")+COUNTIF(DD914,"D")</f>
        <v>3</v>
      </c>
      <c r="BA914" s="0" t="n">
        <f aca="false">IF(DH914&lt;&gt;"",1,0)+IF(DI914&lt;&gt;"",1,0)+IF(DK914&lt;&gt;"",1,0)+IF(DM914&lt;&gt;"",1,0)+IF(DN914&lt;&gt;"",1,0)+IF(DO914&lt;&gt;"",1,0)+IF(DQ914&lt;&gt;"",1,0)+IF(DR914&lt;&gt;"",1,0)+IF(DT914&lt;&gt;"",1,0)+IF(DU914&lt;&gt;"",1,0)+IF(DV914&lt;&gt;"",1,0)+IF(DW914&lt;&gt;"",1,0)+IF(DX914&lt;&gt;"",1,0)+IF(DZ914&lt;&gt;"",1,0)+IF(EA914&lt;&gt;"",1,0)+IF(EB914&lt;&gt;"",1,0)+IF(EE914&lt;&gt;"",1,0)</f>
        <v>8</v>
      </c>
      <c r="BB914" s="0" t="n">
        <f aca="false">IF(AND(AV914&gt;0, AW914&gt;0),1,0)</f>
        <v>1</v>
      </c>
      <c r="CP914" s="0" t="s">
        <v>155</v>
      </c>
      <c r="CT914" s="0" t="s">
        <v>155</v>
      </c>
      <c r="CU914" s="0" t="s">
        <v>144</v>
      </c>
      <c r="CV914" s="0" t="s">
        <v>155</v>
      </c>
      <c r="CW914" s="0" t="s">
        <v>144</v>
      </c>
      <c r="CY914" s="0" t="s">
        <v>155</v>
      </c>
      <c r="CZ914" s="0" t="s">
        <v>144</v>
      </c>
      <c r="DC914" s="0" t="s">
        <v>155</v>
      </c>
      <c r="DD914" s="0" t="s">
        <v>144</v>
      </c>
      <c r="DF914" s="0" t="s">
        <v>155</v>
      </c>
      <c r="DG914" s="0" t="s">
        <v>144</v>
      </c>
      <c r="DI914" s="0" t="s">
        <v>155</v>
      </c>
      <c r="DJ914" s="0" t="s">
        <v>144</v>
      </c>
      <c r="DL914" s="0" t="s">
        <v>155</v>
      </c>
      <c r="DN914" s="0" t="s">
        <v>155</v>
      </c>
      <c r="DR914" s="0" t="s">
        <v>155</v>
      </c>
      <c r="DS914" s="0" t="s">
        <v>144</v>
      </c>
      <c r="DT914" s="0" t="s">
        <v>144</v>
      </c>
      <c r="DU914" s="0" t="s">
        <v>155</v>
      </c>
      <c r="DW914" s="0" t="s">
        <v>144</v>
      </c>
      <c r="DX914" s="0" t="s">
        <v>155</v>
      </c>
      <c r="EA914" s="0" t="s">
        <v>155</v>
      </c>
      <c r="ED914" s="0" t="s">
        <v>144</v>
      </c>
      <c r="EF914" s="0" t="s">
        <v>155</v>
      </c>
    </row>
    <row r="915" customFormat="false" ht="13.8" hidden="false" customHeight="false" outlineLevel="0" collapsed="false">
      <c r="A915" s="0" t="s">
        <v>4523</v>
      </c>
      <c r="B915" s="0" t="n">
        <v>78</v>
      </c>
      <c r="C915" s="0" t="n">
        <v>198790</v>
      </c>
      <c r="D915" s="0" t="s">
        <v>804</v>
      </c>
      <c r="E915" s="0" t="s">
        <v>1295</v>
      </c>
      <c r="F915" s="0" t="str">
        <f aca="false">CONCATENATE(D915," ",LEFT(H915,4),"T=",AW915,"D=",AX915,"R=",AY915,"M=",AZ915,"L=",BA915,"B=",BB915)</f>
        <v>JONES T=44D=8R=6M=3L=8B=1</v>
      </c>
      <c r="G915" s="0" t="s">
        <v>4524</v>
      </c>
      <c r="I915" s="0" t="s">
        <v>4525</v>
      </c>
      <c r="J915" s="0" t="s">
        <v>4526</v>
      </c>
      <c r="K915" s="0" t="s">
        <v>143</v>
      </c>
      <c r="L915" s="0" t="s">
        <v>217</v>
      </c>
      <c r="M915" s="0" t="str">
        <f aca="false">RIGHT(N915,LEN(N915)-FIND(" ",N915))</f>
        <v>MILLIKIN PL NE</v>
      </c>
      <c r="N915" s="0" t="s">
        <v>4527</v>
      </c>
      <c r="P915" s="0" t="s">
        <v>147</v>
      </c>
      <c r="Q915" s="0" t="s">
        <v>148</v>
      </c>
      <c r="R915" s="0" t="n">
        <v>44483</v>
      </c>
      <c r="AD915" s="0" t="s">
        <v>149</v>
      </c>
      <c r="AE915" s="0" t="s">
        <v>150</v>
      </c>
      <c r="AH915" s="0" t="n">
        <v>14</v>
      </c>
      <c r="AI915" s="0" t="n">
        <v>11</v>
      </c>
      <c r="AJ915" s="0" t="s">
        <v>198</v>
      </c>
      <c r="AM915" s="0" t="s">
        <v>199</v>
      </c>
      <c r="AN915" s="0" t="s">
        <v>147</v>
      </c>
      <c r="AO915" s="0" t="s">
        <v>200</v>
      </c>
      <c r="AP915" s="0" t="s">
        <v>201</v>
      </c>
      <c r="AQ915" s="0" t="n">
        <v>9</v>
      </c>
      <c r="AR915" s="0" t="n">
        <v>64</v>
      </c>
      <c r="AS915" s="0" t="n">
        <v>32</v>
      </c>
      <c r="AV915" s="0" t="s">
        <v>202</v>
      </c>
      <c r="AW915" s="0" t="n">
        <f aca="false">COUNTA($BC915:$EG915)</f>
        <v>44</v>
      </c>
      <c r="AX915" s="0" t="n">
        <f aca="false">COUNTIF($BC915:$EG915,"D")</f>
        <v>8</v>
      </c>
      <c r="AY915" s="0" t="n">
        <f aca="false">COUNTIF($BC915:$EG915,"R")</f>
        <v>6</v>
      </c>
      <c r="AZ915" s="2" t="n">
        <f aca="false">COUNTIF(DW915,"D")+COUNTIF(DO915,"D")+COUNTIF(DJ915,"D")+COUNTIF(DD915,"D")</f>
        <v>3</v>
      </c>
      <c r="BA915" s="0" t="n">
        <f aca="false">IF(DH915&lt;&gt;"",1,0)+IF(DI915&lt;&gt;"",1,0)+IF(DK915&lt;&gt;"",1,0)+IF(DM915&lt;&gt;"",1,0)+IF(DN915&lt;&gt;"",1,0)+IF(DO915&lt;&gt;"",1,0)+IF(DQ915&lt;&gt;"",1,0)+IF(DR915&lt;&gt;"",1,0)+IF(DT915&lt;&gt;"",1,0)+IF(DU915&lt;&gt;"",1,0)+IF(DV915&lt;&gt;"",1,0)+IF(DW915&lt;&gt;"",1,0)+IF(DX915&lt;&gt;"",1,0)+IF(DZ915&lt;&gt;"",1,0)+IF(EA915&lt;&gt;"",1,0)+IF(EB915&lt;&gt;"",1,0)+IF(EE915&lt;&gt;"",1,0)</f>
        <v>8</v>
      </c>
      <c r="BB915" s="0" t="n">
        <f aca="false">IF(AND(AV915&gt;0, AW915&gt;0),1,0)</f>
        <v>1</v>
      </c>
      <c r="BC915" s="0" t="s">
        <v>155</v>
      </c>
      <c r="BD915" s="0" t="s">
        <v>155</v>
      </c>
      <c r="BE915" s="0" t="s">
        <v>155</v>
      </c>
      <c r="BF915" s="0" t="s">
        <v>155</v>
      </c>
      <c r="BG915" s="0" t="s">
        <v>155</v>
      </c>
      <c r="BH915" s="0" t="s">
        <v>155</v>
      </c>
      <c r="BI915" s="0" t="s">
        <v>155</v>
      </c>
      <c r="BJ915" s="0" t="s">
        <v>155</v>
      </c>
      <c r="BK915" s="0" t="s">
        <v>155</v>
      </c>
      <c r="BL915" s="0" t="s">
        <v>155</v>
      </c>
      <c r="BP915" s="0" t="s">
        <v>155</v>
      </c>
      <c r="BR915" s="0" t="s">
        <v>155</v>
      </c>
      <c r="BS915" s="0" t="s">
        <v>155</v>
      </c>
      <c r="BY915" s="0" t="s">
        <v>144</v>
      </c>
      <c r="CA915" s="0" t="s">
        <v>155</v>
      </c>
      <c r="CG915" s="0" t="s">
        <v>155</v>
      </c>
      <c r="CH915" s="0" t="s">
        <v>144</v>
      </c>
      <c r="CK915" s="0" t="s">
        <v>155</v>
      </c>
      <c r="CL915" s="0" t="s">
        <v>144</v>
      </c>
      <c r="CN915" s="0" t="s">
        <v>155</v>
      </c>
      <c r="CO915" s="0" t="s">
        <v>217</v>
      </c>
      <c r="CP915" s="0" t="s">
        <v>155</v>
      </c>
      <c r="CT915" s="0" t="s">
        <v>155</v>
      </c>
      <c r="CU915" s="0" t="s">
        <v>144</v>
      </c>
      <c r="CV915" s="0" t="s">
        <v>155</v>
      </c>
      <c r="CY915" s="0" t="s">
        <v>155</v>
      </c>
      <c r="CZ915" s="0" t="s">
        <v>217</v>
      </c>
      <c r="DC915" s="0" t="s">
        <v>155</v>
      </c>
      <c r="DD915" s="0" t="s">
        <v>144</v>
      </c>
      <c r="DF915" s="0" t="s">
        <v>155</v>
      </c>
      <c r="DG915" s="0" t="s">
        <v>144</v>
      </c>
      <c r="DI915" s="0" t="s">
        <v>155</v>
      </c>
      <c r="DJ915" s="0" t="s">
        <v>144</v>
      </c>
      <c r="DL915" s="0" t="s">
        <v>155</v>
      </c>
      <c r="DM915" s="0" t="s">
        <v>217</v>
      </c>
      <c r="DN915" s="0" t="s">
        <v>155</v>
      </c>
      <c r="DS915" s="0" t="s">
        <v>217</v>
      </c>
      <c r="DT915" s="0" t="s">
        <v>217</v>
      </c>
      <c r="DU915" s="0" t="s">
        <v>155</v>
      </c>
      <c r="DW915" s="0" t="s">
        <v>144</v>
      </c>
      <c r="DX915" s="0" t="s">
        <v>155</v>
      </c>
      <c r="EA915" s="0" t="s">
        <v>155</v>
      </c>
      <c r="ED915" s="0" t="s">
        <v>217</v>
      </c>
      <c r="EF915" s="0" t="s">
        <v>155</v>
      </c>
    </row>
    <row r="916" customFormat="false" ht="13.8" hidden="false" customHeight="false" outlineLevel="0" collapsed="false">
      <c r="A916" s="0" t="s">
        <v>4528</v>
      </c>
      <c r="B916" s="0" t="n">
        <v>78</v>
      </c>
      <c r="C916" s="0" t="n">
        <v>198791</v>
      </c>
      <c r="D916" s="0" t="s">
        <v>804</v>
      </c>
      <c r="E916" s="0" t="s">
        <v>571</v>
      </c>
      <c r="F916" s="0" t="str">
        <f aca="false">CONCATENATE(D916," ",LEFT(H916,4),"T=",AW916,"D=",AX916,"R=",AY916,"M=",AZ916,"L=",BA916,"B=",BB916)</f>
        <v>JONES T=41D=10R=4M=3L=8B=1</v>
      </c>
      <c r="G916" s="0" t="s">
        <v>140</v>
      </c>
      <c r="I916" s="0" t="s">
        <v>4529</v>
      </c>
      <c r="J916" s="0" t="s">
        <v>4526</v>
      </c>
      <c r="K916" s="0" t="s">
        <v>143</v>
      </c>
      <c r="L916" s="0" t="s">
        <v>217</v>
      </c>
      <c r="M916" s="0" t="str">
        <f aca="false">RIGHT(N916,LEN(N916)-FIND(" ",N916))</f>
        <v>MILLIKIN PL NE</v>
      </c>
      <c r="N916" s="0" t="s">
        <v>4527</v>
      </c>
      <c r="P916" s="0" t="s">
        <v>147</v>
      </c>
      <c r="Q916" s="0" t="s">
        <v>148</v>
      </c>
      <c r="R916" s="0" t="n">
        <v>44483</v>
      </c>
      <c r="AD916" s="0" t="s">
        <v>149</v>
      </c>
      <c r="AE916" s="0" t="s">
        <v>150</v>
      </c>
      <c r="AH916" s="0" t="n">
        <v>14</v>
      </c>
      <c r="AI916" s="0" t="n">
        <v>11</v>
      </c>
      <c r="AJ916" s="0" t="s">
        <v>198</v>
      </c>
      <c r="AM916" s="0" t="s">
        <v>199</v>
      </c>
      <c r="AN916" s="0" t="s">
        <v>147</v>
      </c>
      <c r="AO916" s="0" t="s">
        <v>200</v>
      </c>
      <c r="AP916" s="0" t="s">
        <v>201</v>
      </c>
      <c r="AQ916" s="0" t="n">
        <v>9</v>
      </c>
      <c r="AR916" s="0" t="n">
        <v>64</v>
      </c>
      <c r="AS916" s="0" t="n">
        <v>32</v>
      </c>
      <c r="AV916" s="0" t="s">
        <v>202</v>
      </c>
      <c r="AW916" s="0" t="n">
        <f aca="false">COUNTA($BC916:$EG916)</f>
        <v>41</v>
      </c>
      <c r="AX916" s="0" t="n">
        <f aca="false">COUNTIF($BC916:$EG916,"D")</f>
        <v>10</v>
      </c>
      <c r="AY916" s="0" t="n">
        <f aca="false">COUNTIF($BC916:$EG916,"R")</f>
        <v>4</v>
      </c>
      <c r="AZ916" s="2" t="n">
        <f aca="false">COUNTIF(DW916,"D")+COUNTIF(DO916,"D")+COUNTIF(DJ916,"D")+COUNTIF(DD916,"D")</f>
        <v>3</v>
      </c>
      <c r="BA916" s="0" t="n">
        <f aca="false">IF(DH916&lt;&gt;"",1,0)+IF(DI916&lt;&gt;"",1,0)+IF(DK916&lt;&gt;"",1,0)+IF(DM916&lt;&gt;"",1,0)+IF(DN916&lt;&gt;"",1,0)+IF(DO916&lt;&gt;"",1,0)+IF(DQ916&lt;&gt;"",1,0)+IF(DR916&lt;&gt;"",1,0)+IF(DT916&lt;&gt;"",1,0)+IF(DU916&lt;&gt;"",1,0)+IF(DV916&lt;&gt;"",1,0)+IF(DW916&lt;&gt;"",1,0)+IF(DX916&lt;&gt;"",1,0)+IF(DZ916&lt;&gt;"",1,0)+IF(EA916&lt;&gt;"",1,0)+IF(EB916&lt;&gt;"",1,0)+IF(EE916&lt;&gt;"",1,0)</f>
        <v>8</v>
      </c>
      <c r="BB916" s="0" t="n">
        <f aca="false">IF(AND(AV916&gt;0, AW916&gt;0),1,0)</f>
        <v>1</v>
      </c>
      <c r="BD916" s="0" t="s">
        <v>155</v>
      </c>
      <c r="BE916" s="0" t="s">
        <v>155</v>
      </c>
      <c r="BG916" s="0" t="s">
        <v>155</v>
      </c>
      <c r="BI916" s="0" t="s">
        <v>155</v>
      </c>
      <c r="BJ916" s="0" t="s">
        <v>155</v>
      </c>
      <c r="BK916" s="0" t="s">
        <v>155</v>
      </c>
      <c r="BL916" s="0" t="s">
        <v>155</v>
      </c>
      <c r="BP916" s="0" t="s">
        <v>155</v>
      </c>
      <c r="BR916" s="0" t="s">
        <v>155</v>
      </c>
      <c r="BS916" s="0" t="s">
        <v>155</v>
      </c>
      <c r="BY916" s="0" t="s">
        <v>144</v>
      </c>
      <c r="CA916" s="0" t="s">
        <v>155</v>
      </c>
      <c r="CH916" s="0" t="s">
        <v>144</v>
      </c>
      <c r="CK916" s="0" t="s">
        <v>155</v>
      </c>
      <c r="CL916" s="0" t="s">
        <v>144</v>
      </c>
      <c r="CN916" s="0" t="s">
        <v>155</v>
      </c>
      <c r="CO916" s="0" t="s">
        <v>144</v>
      </c>
      <c r="CP916" s="0" t="s">
        <v>155</v>
      </c>
      <c r="CQ916" s="0" t="s">
        <v>144</v>
      </c>
      <c r="CT916" s="0" t="s">
        <v>155</v>
      </c>
      <c r="CU916" s="0" t="s">
        <v>144</v>
      </c>
      <c r="CV916" s="0" t="s">
        <v>155</v>
      </c>
      <c r="CY916" s="0" t="s">
        <v>155</v>
      </c>
      <c r="CZ916" s="0" t="s">
        <v>217</v>
      </c>
      <c r="DC916" s="0" t="s">
        <v>155</v>
      </c>
      <c r="DD916" s="0" t="s">
        <v>144</v>
      </c>
      <c r="DF916" s="0" t="s">
        <v>155</v>
      </c>
      <c r="DG916" s="0" t="s">
        <v>144</v>
      </c>
      <c r="DI916" s="0" t="s">
        <v>155</v>
      </c>
      <c r="DJ916" s="0" t="s">
        <v>144</v>
      </c>
      <c r="DL916" s="0" t="s">
        <v>155</v>
      </c>
      <c r="DN916" s="0" t="s">
        <v>155</v>
      </c>
      <c r="DR916" s="0" t="s">
        <v>155</v>
      </c>
      <c r="DS916" s="0" t="s">
        <v>217</v>
      </c>
      <c r="DT916" s="0" t="s">
        <v>217</v>
      </c>
      <c r="DU916" s="0" t="s">
        <v>155</v>
      </c>
      <c r="DW916" s="0" t="s">
        <v>144</v>
      </c>
      <c r="DX916" s="0" t="s">
        <v>155</v>
      </c>
      <c r="EA916" s="0" t="s">
        <v>155</v>
      </c>
      <c r="ED916" s="0" t="s">
        <v>217</v>
      </c>
      <c r="EF916" s="0" t="s">
        <v>155</v>
      </c>
    </row>
    <row r="917" customFormat="false" ht="13.8" hidden="false" customHeight="false" outlineLevel="0" collapsed="false">
      <c r="A917" s="0" t="s">
        <v>4530</v>
      </c>
      <c r="B917" s="0" t="n">
        <v>78</v>
      </c>
      <c r="C917" s="0" t="n">
        <v>166828</v>
      </c>
      <c r="D917" s="0" t="s">
        <v>4531</v>
      </c>
      <c r="E917" s="0" t="s">
        <v>4370</v>
      </c>
      <c r="F917" s="0" t="str">
        <f aca="false">CONCATENATE(D917," ",LEFT(H917,4),"T=",AW917,"D=",AX917,"R=",AY917,"M=",AZ917,"L=",BA917,"B=",BB917)</f>
        <v>KISSINGER T=45D=13R=0M=3L=8B=1</v>
      </c>
      <c r="G917" s="0" t="s">
        <v>613</v>
      </c>
      <c r="I917" s="0" t="s">
        <v>4532</v>
      </c>
      <c r="J917" s="0" t="s">
        <v>796</v>
      </c>
      <c r="K917" s="0" t="s">
        <v>143</v>
      </c>
      <c r="L917" s="0" t="s">
        <v>144</v>
      </c>
      <c r="M917" s="0" t="str">
        <f aca="false">RIGHT(N917,LEN(N917)-FIND(" ",N917))</f>
        <v>WOODBINE AVE SE</v>
      </c>
      <c r="N917" s="0" t="s">
        <v>4533</v>
      </c>
      <c r="P917" s="0" t="s">
        <v>147</v>
      </c>
      <c r="Q917" s="0" t="s">
        <v>148</v>
      </c>
      <c r="R917" s="0" t="n">
        <v>44484</v>
      </c>
      <c r="AD917" s="0" t="s">
        <v>149</v>
      </c>
      <c r="AE917" s="0" t="s">
        <v>150</v>
      </c>
      <c r="AF917" s="0" t="s">
        <v>151</v>
      </c>
      <c r="AH917" s="0" t="n">
        <v>14</v>
      </c>
      <c r="AI917" s="0" t="n">
        <v>11</v>
      </c>
      <c r="AN917" s="0" t="s">
        <v>147</v>
      </c>
      <c r="AO917" s="0" t="s">
        <v>3378</v>
      </c>
      <c r="AP917" s="0" t="s">
        <v>3379</v>
      </c>
      <c r="AQ917" s="0" t="n">
        <v>9</v>
      </c>
      <c r="AR917" s="0" t="n">
        <v>64</v>
      </c>
      <c r="AS917" s="0" t="n">
        <v>32</v>
      </c>
      <c r="AV917" s="0" t="s">
        <v>2802</v>
      </c>
      <c r="AW917" s="0" t="n">
        <f aca="false">COUNTA($BC917:$EG917)</f>
        <v>45</v>
      </c>
      <c r="AX917" s="0" t="n">
        <f aca="false">COUNTIF($BC917:$EG917,"D")</f>
        <v>13</v>
      </c>
      <c r="AY917" s="0" t="n">
        <f aca="false">COUNTIF($BC917:$EG917,"R")</f>
        <v>0</v>
      </c>
      <c r="AZ917" s="2" t="n">
        <f aca="false">COUNTIF(DW917,"D")+COUNTIF(DO917,"D")+COUNTIF(DJ917,"D")+COUNTIF(DD917,"D")</f>
        <v>3</v>
      </c>
      <c r="BA917" s="0" t="n">
        <f aca="false">IF(DH917&lt;&gt;"",1,0)+IF(DI917&lt;&gt;"",1,0)+IF(DK917&lt;&gt;"",1,0)+IF(DM917&lt;&gt;"",1,0)+IF(DN917&lt;&gt;"",1,0)+IF(DO917&lt;&gt;"",1,0)+IF(DQ917&lt;&gt;"",1,0)+IF(DR917&lt;&gt;"",1,0)+IF(DT917&lt;&gt;"",1,0)+IF(DU917&lt;&gt;"",1,0)+IF(DV917&lt;&gt;"",1,0)+IF(DW917&lt;&gt;"",1,0)+IF(DX917&lt;&gt;"",1,0)+IF(DZ917&lt;&gt;"",1,0)+IF(EA917&lt;&gt;"",1,0)+IF(EB917&lt;&gt;"",1,0)+IF(EE917&lt;&gt;"",1,0)</f>
        <v>8</v>
      </c>
      <c r="BB917" s="0" t="n">
        <f aca="false">IF(AND(AV917&gt;0, AW917&gt;0),1,0)</f>
        <v>1</v>
      </c>
      <c r="BC917" s="0" t="s">
        <v>155</v>
      </c>
      <c r="BD917" s="0" t="s">
        <v>155</v>
      </c>
      <c r="BE917" s="0" t="s">
        <v>155</v>
      </c>
      <c r="BF917" s="0" t="s">
        <v>155</v>
      </c>
      <c r="BH917" s="0" t="s">
        <v>155</v>
      </c>
      <c r="BI917" s="0" t="s">
        <v>155</v>
      </c>
      <c r="BJ917" s="0" t="s">
        <v>155</v>
      </c>
      <c r="BK917" s="0" t="s">
        <v>155</v>
      </c>
      <c r="BL917" s="0" t="s">
        <v>155</v>
      </c>
      <c r="BP917" s="0" t="s">
        <v>155</v>
      </c>
      <c r="BR917" s="0" t="s">
        <v>155</v>
      </c>
      <c r="BS917" s="0" t="s">
        <v>155</v>
      </c>
      <c r="BV917" s="0" t="s">
        <v>155</v>
      </c>
      <c r="BY917" s="0" t="s">
        <v>144</v>
      </c>
      <c r="CA917" s="0" t="s">
        <v>155</v>
      </c>
      <c r="CG917" s="0" t="s">
        <v>155</v>
      </c>
      <c r="CK917" s="0" t="s">
        <v>155</v>
      </c>
      <c r="CL917" s="0" t="s">
        <v>144</v>
      </c>
      <c r="CN917" s="0" t="s">
        <v>155</v>
      </c>
      <c r="CO917" s="0" t="s">
        <v>144</v>
      </c>
      <c r="CP917" s="0" t="s">
        <v>155</v>
      </c>
      <c r="CQ917" s="0" t="s">
        <v>144</v>
      </c>
      <c r="CT917" s="0" t="s">
        <v>155</v>
      </c>
      <c r="CU917" s="0" t="s">
        <v>144</v>
      </c>
      <c r="CV917" s="0" t="s">
        <v>155</v>
      </c>
      <c r="CW917" s="0" t="s">
        <v>144</v>
      </c>
      <c r="CY917" s="0" t="s">
        <v>155</v>
      </c>
      <c r="CZ917" s="0" t="s">
        <v>144</v>
      </c>
      <c r="DC917" s="0" t="s">
        <v>155</v>
      </c>
      <c r="DD917" s="0" t="s">
        <v>144</v>
      </c>
      <c r="DF917" s="0" t="s">
        <v>155</v>
      </c>
      <c r="DG917" s="0" t="s">
        <v>144</v>
      </c>
      <c r="DI917" s="0" t="s">
        <v>155</v>
      </c>
      <c r="DJ917" s="0" t="s">
        <v>144</v>
      </c>
      <c r="DL917" s="0" t="s">
        <v>155</v>
      </c>
      <c r="DM917" s="0" t="s">
        <v>144</v>
      </c>
      <c r="DN917" s="0" t="s">
        <v>155</v>
      </c>
      <c r="DR917" s="0" t="s">
        <v>155</v>
      </c>
      <c r="DS917" s="0" t="s">
        <v>144</v>
      </c>
      <c r="DU917" s="0" t="s">
        <v>155</v>
      </c>
      <c r="DW917" s="0" t="s">
        <v>144</v>
      </c>
      <c r="DX917" s="0" t="s">
        <v>155</v>
      </c>
      <c r="EA917" s="0" t="s">
        <v>155</v>
      </c>
      <c r="ED917" s="0" t="s">
        <v>155</v>
      </c>
      <c r="EF917" s="0" t="s">
        <v>155</v>
      </c>
    </row>
    <row r="918" customFormat="false" ht="13.8" hidden="false" customHeight="false" outlineLevel="0" collapsed="false">
      <c r="A918" s="0" t="s">
        <v>4534</v>
      </c>
      <c r="B918" s="0" t="n">
        <v>78</v>
      </c>
      <c r="C918" s="0" t="n">
        <v>296734</v>
      </c>
      <c r="D918" s="0" t="s">
        <v>4535</v>
      </c>
      <c r="E918" s="0" t="s">
        <v>360</v>
      </c>
      <c r="F918" s="0" t="str">
        <f aca="false">CONCATENATE(D918," ",LEFT(H918,4),"T=",AW918,"D=",AX918,"R=",AY918,"M=",AZ918,"L=",BA918,"B=",BB918)</f>
        <v>KLATMAN T=43D=13R=2M=3L=8B=1</v>
      </c>
      <c r="G918" s="0" t="s">
        <v>327</v>
      </c>
      <c r="I918" s="0" t="s">
        <v>4536</v>
      </c>
      <c r="J918" s="0" t="s">
        <v>4537</v>
      </c>
      <c r="K918" s="0" t="s">
        <v>143</v>
      </c>
      <c r="L918" s="0" t="s">
        <v>144</v>
      </c>
      <c r="M918" s="0" t="str">
        <f aca="false">RIGHT(N918,LEN(N918)-FIND(" ",N918))</f>
        <v>PERKINSWOOD BLVD NE</v>
      </c>
      <c r="N918" s="0" t="s">
        <v>4538</v>
      </c>
      <c r="P918" s="0" t="s">
        <v>147</v>
      </c>
      <c r="Q918" s="0" t="s">
        <v>148</v>
      </c>
      <c r="R918" s="0" t="n">
        <v>44483</v>
      </c>
      <c r="AD918" s="0" t="s">
        <v>149</v>
      </c>
      <c r="AE918" s="0" t="s">
        <v>150</v>
      </c>
      <c r="AF918" s="0" t="s">
        <v>151</v>
      </c>
      <c r="AH918" s="0" t="n">
        <v>14</v>
      </c>
      <c r="AI918" s="0" t="n">
        <v>11</v>
      </c>
      <c r="AN918" s="0" t="s">
        <v>147</v>
      </c>
      <c r="AO918" s="0" t="s">
        <v>908</v>
      </c>
      <c r="AP918" s="0" t="s">
        <v>909</v>
      </c>
      <c r="AQ918" s="0" t="n">
        <v>9</v>
      </c>
      <c r="AR918" s="0" t="n">
        <v>64</v>
      </c>
      <c r="AS918" s="0" t="n">
        <v>32</v>
      </c>
      <c r="AV918" s="0" t="s">
        <v>202</v>
      </c>
      <c r="AW918" s="0" t="n">
        <f aca="false">COUNTA($BC918:$EG918)</f>
        <v>43</v>
      </c>
      <c r="AX918" s="0" t="n">
        <f aca="false">COUNTIF($BC918:$EG918,"D")</f>
        <v>13</v>
      </c>
      <c r="AY918" s="0" t="n">
        <f aca="false">COUNTIF($BC918:$EG918,"R")</f>
        <v>2</v>
      </c>
      <c r="AZ918" s="2" t="n">
        <f aca="false">COUNTIF(DW918,"D")+COUNTIF(DO918,"D")+COUNTIF(DJ918,"D")+COUNTIF(DD918,"D")</f>
        <v>3</v>
      </c>
      <c r="BA918" s="0" t="n">
        <f aca="false">IF(DH918&lt;&gt;"",1,0)+IF(DI918&lt;&gt;"",1,0)+IF(DK918&lt;&gt;"",1,0)+IF(DM918&lt;&gt;"",1,0)+IF(DN918&lt;&gt;"",1,0)+IF(DO918&lt;&gt;"",1,0)+IF(DQ918&lt;&gt;"",1,0)+IF(DR918&lt;&gt;"",1,0)+IF(DT918&lt;&gt;"",1,0)+IF(DU918&lt;&gt;"",1,0)+IF(DV918&lt;&gt;"",1,0)+IF(DW918&lt;&gt;"",1,0)+IF(DX918&lt;&gt;"",1,0)+IF(DZ918&lt;&gt;"",1,0)+IF(EA918&lt;&gt;"",1,0)+IF(EB918&lt;&gt;"",1,0)+IF(EE918&lt;&gt;"",1,0)</f>
        <v>8</v>
      </c>
      <c r="BB918" s="0" t="n">
        <f aca="false">IF(AND(AV918&gt;0, AW918&gt;0),1,0)</f>
        <v>1</v>
      </c>
      <c r="BD918" s="0" t="s">
        <v>155</v>
      </c>
      <c r="BF918" s="0" t="s">
        <v>155</v>
      </c>
      <c r="BG918" s="0" t="s">
        <v>155</v>
      </c>
      <c r="BH918" s="0" t="s">
        <v>155</v>
      </c>
      <c r="BJ918" s="0" t="s">
        <v>155</v>
      </c>
      <c r="BK918" s="0" t="s">
        <v>155</v>
      </c>
      <c r="BL918" s="0" t="s">
        <v>155</v>
      </c>
      <c r="BP918" s="0" t="s">
        <v>155</v>
      </c>
      <c r="BR918" s="0" t="s">
        <v>155</v>
      </c>
      <c r="BS918" s="0" t="s">
        <v>155</v>
      </c>
      <c r="BY918" s="0" t="s">
        <v>144</v>
      </c>
      <c r="CA918" s="0" t="s">
        <v>155</v>
      </c>
      <c r="CG918" s="0" t="s">
        <v>155</v>
      </c>
      <c r="CH918" s="0" t="s">
        <v>144</v>
      </c>
      <c r="CK918" s="0" t="s">
        <v>155</v>
      </c>
      <c r="CL918" s="0" t="s">
        <v>144</v>
      </c>
      <c r="CN918" s="0" t="s">
        <v>155</v>
      </c>
      <c r="CO918" s="0" t="s">
        <v>217</v>
      </c>
      <c r="CP918" s="0" t="s">
        <v>155</v>
      </c>
      <c r="CQ918" s="0" t="s">
        <v>144</v>
      </c>
      <c r="CT918" s="0" t="s">
        <v>155</v>
      </c>
      <c r="CU918" s="0" t="s">
        <v>144</v>
      </c>
      <c r="CV918" s="0" t="s">
        <v>155</v>
      </c>
      <c r="CW918" s="0" t="s">
        <v>144</v>
      </c>
      <c r="CY918" s="0" t="s">
        <v>155</v>
      </c>
      <c r="CZ918" s="0" t="s">
        <v>217</v>
      </c>
      <c r="DC918" s="0" t="s">
        <v>155</v>
      </c>
      <c r="DD918" s="0" t="s">
        <v>144</v>
      </c>
      <c r="DF918" s="0" t="s">
        <v>155</v>
      </c>
      <c r="DG918" s="0" t="s">
        <v>144</v>
      </c>
      <c r="DI918" s="0" t="s">
        <v>155</v>
      </c>
      <c r="DJ918" s="0" t="s">
        <v>144</v>
      </c>
      <c r="DL918" s="0" t="s">
        <v>155</v>
      </c>
      <c r="DN918" s="0" t="s">
        <v>155</v>
      </c>
      <c r="DR918" s="0" t="s">
        <v>155</v>
      </c>
      <c r="DS918" s="0" t="s">
        <v>144</v>
      </c>
      <c r="DT918" s="0" t="s">
        <v>144</v>
      </c>
      <c r="DU918" s="0" t="s">
        <v>155</v>
      </c>
      <c r="DW918" s="0" t="s">
        <v>144</v>
      </c>
      <c r="DX918" s="0" t="s">
        <v>155</v>
      </c>
      <c r="EA918" s="0" t="s">
        <v>155</v>
      </c>
      <c r="ED918" s="0" t="s">
        <v>144</v>
      </c>
      <c r="EF918" s="0" t="s">
        <v>155</v>
      </c>
    </row>
    <row r="919" customFormat="false" ht="13.8" hidden="false" customHeight="false" outlineLevel="0" collapsed="false">
      <c r="A919" s="0" t="s">
        <v>4539</v>
      </c>
      <c r="B919" s="0" t="n">
        <v>78</v>
      </c>
      <c r="C919" s="0" t="n">
        <v>243559</v>
      </c>
      <c r="D919" s="0" t="s">
        <v>4540</v>
      </c>
      <c r="E919" s="0" t="s">
        <v>941</v>
      </c>
      <c r="F919" s="0" t="str">
        <f aca="false">CONCATENATE(D919," ",LEFT(H919,4),"T=",AW919,"D=",AX919,"R=",AY919,"M=",AZ919,"L=",BA919,"B=",BB919)</f>
        <v>KOLAT T=42D=14R=0M=3L=8B=1</v>
      </c>
      <c r="G919" s="0" t="s">
        <v>424</v>
      </c>
      <c r="I919" s="0" t="s">
        <v>4541</v>
      </c>
      <c r="J919" s="0" t="s">
        <v>4542</v>
      </c>
      <c r="K919" s="0" t="s">
        <v>143</v>
      </c>
      <c r="L919" s="0" t="s">
        <v>144</v>
      </c>
      <c r="M919" s="0" t="str">
        <f aca="false">RIGHT(N919,LEN(N919)-FIND(" ",N919))</f>
        <v>BRIER ST SE</v>
      </c>
      <c r="N919" s="0" t="s">
        <v>4522</v>
      </c>
      <c r="P919" s="0" t="s">
        <v>147</v>
      </c>
      <c r="Q919" s="0" t="s">
        <v>148</v>
      </c>
      <c r="R919" s="0" t="n">
        <v>44484</v>
      </c>
      <c r="AD919" s="0" t="s">
        <v>149</v>
      </c>
      <c r="AE919" s="0" t="s">
        <v>150</v>
      </c>
      <c r="AF919" s="0" t="s">
        <v>151</v>
      </c>
      <c r="AH919" s="0" t="n">
        <v>14</v>
      </c>
      <c r="AI919" s="0" t="n">
        <v>11</v>
      </c>
      <c r="AN919" s="0" t="s">
        <v>147</v>
      </c>
      <c r="AO919" s="0" t="s">
        <v>753</v>
      </c>
      <c r="AP919" s="0" t="s">
        <v>754</v>
      </c>
      <c r="AQ919" s="0" t="n">
        <v>9</v>
      </c>
      <c r="AR919" s="0" t="n">
        <v>64</v>
      </c>
      <c r="AS919" s="0" t="n">
        <v>32</v>
      </c>
      <c r="AV919" s="0" t="s">
        <v>252</v>
      </c>
      <c r="AW919" s="0" t="n">
        <f aca="false">COUNTA($BC919:$EG919)</f>
        <v>42</v>
      </c>
      <c r="AX919" s="0" t="n">
        <f aca="false">COUNTIF($BC919:$EG919,"D")</f>
        <v>14</v>
      </c>
      <c r="AY919" s="0" t="n">
        <f aca="false">COUNTIF($BC919:$EG919,"R")</f>
        <v>0</v>
      </c>
      <c r="AZ919" s="2" t="n">
        <f aca="false">COUNTIF(DW919,"D")+COUNTIF(DO919,"D")+COUNTIF(DJ919,"D")+COUNTIF(DD919,"D")</f>
        <v>3</v>
      </c>
      <c r="BA919" s="0" t="n">
        <f aca="false">IF(DH919&lt;&gt;"",1,0)+IF(DI919&lt;&gt;"",1,0)+IF(DK919&lt;&gt;"",1,0)+IF(DM919&lt;&gt;"",1,0)+IF(DN919&lt;&gt;"",1,0)+IF(DO919&lt;&gt;"",1,0)+IF(DQ919&lt;&gt;"",1,0)+IF(DR919&lt;&gt;"",1,0)+IF(DT919&lt;&gt;"",1,0)+IF(DU919&lt;&gt;"",1,0)+IF(DV919&lt;&gt;"",1,0)+IF(DW919&lt;&gt;"",1,0)+IF(DX919&lt;&gt;"",1,0)+IF(DZ919&lt;&gt;"",1,0)+IF(EA919&lt;&gt;"",1,0)+IF(EB919&lt;&gt;"",1,0)+IF(EE919&lt;&gt;"",1,0)</f>
        <v>8</v>
      </c>
      <c r="BB919" s="0" t="n">
        <f aca="false">IF(AND(AV919&gt;0, AW919&gt;0),1,0)</f>
        <v>1</v>
      </c>
      <c r="BC919" s="0" t="s">
        <v>155</v>
      </c>
      <c r="BD919" s="0" t="s">
        <v>155</v>
      </c>
      <c r="BE919" s="0" t="s">
        <v>155</v>
      </c>
      <c r="BG919" s="0" t="s">
        <v>155</v>
      </c>
      <c r="BH919" s="0" t="s">
        <v>155</v>
      </c>
      <c r="BI919" s="0" t="s">
        <v>155</v>
      </c>
      <c r="BJ919" s="0" t="s">
        <v>155</v>
      </c>
      <c r="BL919" s="0" t="s">
        <v>155</v>
      </c>
      <c r="BP919" s="0" t="s">
        <v>155</v>
      </c>
      <c r="BR919" s="0" t="s">
        <v>155</v>
      </c>
      <c r="BS919" s="0" t="s">
        <v>155</v>
      </c>
      <c r="BY919" s="0" t="s">
        <v>144</v>
      </c>
      <c r="CA919" s="0" t="s">
        <v>155</v>
      </c>
      <c r="CC919" s="0" t="s">
        <v>144</v>
      </c>
      <c r="CG919" s="0" t="s">
        <v>155</v>
      </c>
      <c r="CH919" s="0" t="s">
        <v>144</v>
      </c>
      <c r="CN919" s="0" t="s">
        <v>155</v>
      </c>
      <c r="CO919" s="0" t="s">
        <v>144</v>
      </c>
      <c r="CP919" s="0" t="s">
        <v>155</v>
      </c>
      <c r="CT919" s="0" t="s">
        <v>155</v>
      </c>
      <c r="CU919" s="0" t="s">
        <v>144</v>
      </c>
      <c r="CV919" s="0" t="s">
        <v>155</v>
      </c>
      <c r="CW919" s="0" t="s">
        <v>144</v>
      </c>
      <c r="CY919" s="0" t="s">
        <v>155</v>
      </c>
      <c r="CZ919" s="0" t="s">
        <v>144</v>
      </c>
      <c r="DC919" s="0" t="s">
        <v>155</v>
      </c>
      <c r="DD919" s="0" t="s">
        <v>144</v>
      </c>
      <c r="DF919" s="0" t="s">
        <v>155</v>
      </c>
      <c r="DG919" s="0" t="s">
        <v>144</v>
      </c>
      <c r="DI919" s="0" t="s">
        <v>155</v>
      </c>
      <c r="DJ919" s="0" t="s">
        <v>144</v>
      </c>
      <c r="DL919" s="0" t="s">
        <v>155</v>
      </c>
      <c r="DN919" s="0" t="s">
        <v>155</v>
      </c>
      <c r="DR919" s="0" t="s">
        <v>155</v>
      </c>
      <c r="DS919" s="0" t="s">
        <v>144</v>
      </c>
      <c r="DT919" s="0" t="s">
        <v>144</v>
      </c>
      <c r="DU919" s="0" t="s">
        <v>155</v>
      </c>
      <c r="DW919" s="0" t="s">
        <v>144</v>
      </c>
      <c r="DX919" s="0" t="s">
        <v>155</v>
      </c>
      <c r="EA919" s="0" t="s">
        <v>155</v>
      </c>
      <c r="ED919" s="0" t="s">
        <v>144</v>
      </c>
      <c r="EF919" s="0" t="s">
        <v>155</v>
      </c>
    </row>
    <row r="920" customFormat="false" ht="13.8" hidden="false" customHeight="false" outlineLevel="0" collapsed="false">
      <c r="A920" s="0" t="s">
        <v>4543</v>
      </c>
      <c r="B920" s="0" t="n">
        <v>78</v>
      </c>
      <c r="C920" s="0" t="n">
        <v>30860</v>
      </c>
      <c r="D920" s="0" t="s">
        <v>4544</v>
      </c>
      <c r="E920" s="0" t="s">
        <v>354</v>
      </c>
      <c r="F920" s="0" t="str">
        <f aca="false">CONCATENATE(D920," ",LEFT(H920,4),"T=",AW920,"D=",AX920,"R=",AY920,"M=",AZ920,"L=",BA920,"B=",BB920)</f>
        <v>KUHN SRT=36D=10R=0M=3L=8B=1</v>
      </c>
      <c r="G920" s="0" t="s">
        <v>459</v>
      </c>
      <c r="H920" s="0" t="s">
        <v>791</v>
      </c>
      <c r="I920" s="0" t="s">
        <v>4545</v>
      </c>
      <c r="J920" s="0" t="s">
        <v>4546</v>
      </c>
      <c r="K920" s="0" t="s">
        <v>143</v>
      </c>
      <c r="L920" s="0" t="s">
        <v>144</v>
      </c>
      <c r="M920" s="0" t="str">
        <f aca="false">RIGHT(N920,LEN(N920)-FIND(" ",N920))</f>
        <v>EASTLAND AVE SE</v>
      </c>
      <c r="N920" s="0" t="s">
        <v>4547</v>
      </c>
      <c r="P920" s="0" t="s">
        <v>147</v>
      </c>
      <c r="Q920" s="0" t="s">
        <v>148</v>
      </c>
      <c r="R920" s="0" t="n">
        <v>44484</v>
      </c>
      <c r="AD920" s="0" t="s">
        <v>149</v>
      </c>
      <c r="AE920" s="0" t="s">
        <v>150</v>
      </c>
      <c r="AF920" s="0" t="s">
        <v>151</v>
      </c>
      <c r="AH920" s="0" t="n">
        <v>14</v>
      </c>
      <c r="AI920" s="0" t="n">
        <v>11</v>
      </c>
      <c r="AN920" s="0" t="s">
        <v>147</v>
      </c>
      <c r="AO920" s="0" t="s">
        <v>259</v>
      </c>
      <c r="AP920" s="0" t="s">
        <v>260</v>
      </c>
      <c r="AQ920" s="0" t="n">
        <v>9</v>
      </c>
      <c r="AR920" s="0" t="n">
        <v>64</v>
      </c>
      <c r="AS920" s="0" t="n">
        <v>32</v>
      </c>
      <c r="AV920" s="0" t="s">
        <v>252</v>
      </c>
      <c r="AW920" s="0" t="n">
        <f aca="false">COUNTA($BC920:$EG920)</f>
        <v>36</v>
      </c>
      <c r="AX920" s="0" t="n">
        <f aca="false">COUNTIF($BC920:$EG920,"D")</f>
        <v>10</v>
      </c>
      <c r="AY920" s="0" t="n">
        <f aca="false">COUNTIF($BC920:$EG920,"R")</f>
        <v>0</v>
      </c>
      <c r="AZ920" s="2" t="n">
        <f aca="false">COUNTIF(DW920,"D")+COUNTIF(DO920,"D")+COUNTIF(DJ920,"D")+COUNTIF(DD920,"D")</f>
        <v>3</v>
      </c>
      <c r="BA920" s="0" t="n">
        <f aca="false">IF(DH920&lt;&gt;"",1,0)+IF(DI920&lt;&gt;"",1,0)+IF(DK920&lt;&gt;"",1,0)+IF(DM920&lt;&gt;"",1,0)+IF(DN920&lt;&gt;"",1,0)+IF(DO920&lt;&gt;"",1,0)+IF(DQ920&lt;&gt;"",1,0)+IF(DR920&lt;&gt;"",1,0)+IF(DT920&lt;&gt;"",1,0)+IF(DU920&lt;&gt;"",1,0)+IF(DV920&lt;&gt;"",1,0)+IF(DW920&lt;&gt;"",1,0)+IF(DX920&lt;&gt;"",1,0)+IF(DZ920&lt;&gt;"",1,0)+IF(EA920&lt;&gt;"",1,0)+IF(EB920&lt;&gt;"",1,0)+IF(EE920&lt;&gt;"",1,0)</f>
        <v>8</v>
      </c>
      <c r="BB920" s="0" t="n">
        <f aca="false">IF(AND(AV920&gt;0, AW920&gt;0),1,0)</f>
        <v>1</v>
      </c>
      <c r="BC920" s="0" t="s">
        <v>155</v>
      </c>
      <c r="BD920" s="0" t="s">
        <v>155</v>
      </c>
      <c r="BF920" s="0" t="s">
        <v>155</v>
      </c>
      <c r="BH920" s="0" t="s">
        <v>155</v>
      </c>
      <c r="BK920" s="0" t="s">
        <v>155</v>
      </c>
      <c r="BL920" s="0" t="s">
        <v>155</v>
      </c>
      <c r="BS920" s="0" t="s">
        <v>155</v>
      </c>
      <c r="BV920" s="0" t="s">
        <v>155</v>
      </c>
      <c r="BY920" s="0" t="s">
        <v>144</v>
      </c>
      <c r="CA920" s="0" t="s">
        <v>155</v>
      </c>
      <c r="CC920" s="0" t="s">
        <v>155</v>
      </c>
      <c r="CG920" s="0" t="s">
        <v>155</v>
      </c>
      <c r="CK920" s="0" t="s">
        <v>155</v>
      </c>
      <c r="CN920" s="0" t="s">
        <v>155</v>
      </c>
      <c r="CO920" s="0" t="s">
        <v>144</v>
      </c>
      <c r="CP920" s="0" t="s">
        <v>155</v>
      </c>
      <c r="CU920" s="0" t="s">
        <v>144</v>
      </c>
      <c r="CV920" s="0" t="s">
        <v>155</v>
      </c>
      <c r="CY920" s="0" t="s">
        <v>155</v>
      </c>
      <c r="CZ920" s="0" t="s">
        <v>144</v>
      </c>
      <c r="DC920" s="0" t="s">
        <v>155</v>
      </c>
      <c r="DD920" s="0" t="s">
        <v>144</v>
      </c>
      <c r="DF920" s="0" t="s">
        <v>155</v>
      </c>
      <c r="DG920" s="0" t="s">
        <v>206</v>
      </c>
      <c r="DI920" s="0" t="s">
        <v>155</v>
      </c>
      <c r="DJ920" s="0" t="s">
        <v>144</v>
      </c>
      <c r="DL920" s="0" t="s">
        <v>155</v>
      </c>
      <c r="DM920" s="0" t="s">
        <v>144</v>
      </c>
      <c r="DN920" s="0" t="s">
        <v>155</v>
      </c>
      <c r="DT920" s="0" t="s">
        <v>144</v>
      </c>
      <c r="DU920" s="0" t="s">
        <v>155</v>
      </c>
      <c r="DW920" s="0" t="s">
        <v>144</v>
      </c>
      <c r="DX920" s="0" t="s">
        <v>155</v>
      </c>
      <c r="EA920" s="0" t="s">
        <v>155</v>
      </c>
      <c r="ED920" s="0" t="s">
        <v>144</v>
      </c>
      <c r="EF920" s="0" t="s">
        <v>155</v>
      </c>
    </row>
    <row r="921" customFormat="false" ht="13.8" hidden="false" customHeight="false" outlineLevel="0" collapsed="false">
      <c r="A921" s="0" t="s">
        <v>4548</v>
      </c>
      <c r="B921" s="0" t="n">
        <v>78</v>
      </c>
      <c r="C921" s="0" t="n">
        <v>280480</v>
      </c>
      <c r="D921" s="0" t="s">
        <v>4549</v>
      </c>
      <c r="E921" s="0" t="s">
        <v>174</v>
      </c>
      <c r="F921" s="0" t="str">
        <f aca="false">CONCATENATE(D921," ",LEFT(H921,4),"T=",AW921,"D=",AX921,"R=",AY921,"M=",AZ921,"L=",BA921,"B=",BB921)</f>
        <v>LARGE T=36D=8R=6M=3L=8B=1</v>
      </c>
      <c r="I921" s="0" t="s">
        <v>4550</v>
      </c>
      <c r="J921" s="0" t="s">
        <v>3579</v>
      </c>
      <c r="K921" s="0" t="s">
        <v>143</v>
      </c>
      <c r="L921" s="0" t="s">
        <v>217</v>
      </c>
      <c r="M921" s="0" t="str">
        <f aca="false">RIGHT(N921,LEN(N921)-FIND(" ",N921))</f>
        <v>OAK KNOLL AVE NE</v>
      </c>
      <c r="N921" s="0" t="s">
        <v>4551</v>
      </c>
      <c r="P921" s="0" t="s">
        <v>147</v>
      </c>
      <c r="Q921" s="0" t="s">
        <v>148</v>
      </c>
      <c r="R921" s="0" t="n">
        <v>44483</v>
      </c>
      <c r="AD921" s="0" t="s">
        <v>149</v>
      </c>
      <c r="AE921" s="0" t="s">
        <v>150</v>
      </c>
      <c r="AF921" s="0" t="s">
        <v>151</v>
      </c>
      <c r="AH921" s="0" t="n">
        <v>14</v>
      </c>
      <c r="AI921" s="0" t="n">
        <v>11</v>
      </c>
      <c r="AN921" s="0" t="s">
        <v>147</v>
      </c>
      <c r="AO921" s="0" t="s">
        <v>1368</v>
      </c>
      <c r="AP921" s="0" t="s">
        <v>1369</v>
      </c>
      <c r="AQ921" s="0" t="n">
        <v>9</v>
      </c>
      <c r="AR921" s="0" t="n">
        <v>64</v>
      </c>
      <c r="AS921" s="0" t="n">
        <v>32</v>
      </c>
      <c r="AV921" s="0" t="s">
        <v>202</v>
      </c>
      <c r="AW921" s="0" t="n">
        <f aca="false">COUNTA($BC921:$EG921)</f>
        <v>36</v>
      </c>
      <c r="AX921" s="0" t="n">
        <f aca="false">COUNTIF($BC921:$EG921,"D")</f>
        <v>8</v>
      </c>
      <c r="AY921" s="0" t="n">
        <f aca="false">COUNTIF($BC921:$EG921,"R")</f>
        <v>6</v>
      </c>
      <c r="AZ921" s="2" t="n">
        <f aca="false">COUNTIF(DW921,"D")+COUNTIF(DO921,"D")+COUNTIF(DJ921,"D")+COUNTIF(DD921,"D")</f>
        <v>3</v>
      </c>
      <c r="BA921" s="0" t="n">
        <f aca="false">IF(DH921&lt;&gt;"",1,0)+IF(DI921&lt;&gt;"",1,0)+IF(DK921&lt;&gt;"",1,0)+IF(DM921&lt;&gt;"",1,0)+IF(DN921&lt;&gt;"",1,0)+IF(DO921&lt;&gt;"",1,0)+IF(DQ921&lt;&gt;"",1,0)+IF(DR921&lt;&gt;"",1,0)+IF(DT921&lt;&gt;"",1,0)+IF(DU921&lt;&gt;"",1,0)+IF(DV921&lt;&gt;"",1,0)+IF(DW921&lt;&gt;"",1,0)+IF(DX921&lt;&gt;"",1,0)+IF(DZ921&lt;&gt;"",1,0)+IF(EA921&lt;&gt;"",1,0)+IF(EB921&lt;&gt;"",1,0)+IF(EE921&lt;&gt;"",1,0)</f>
        <v>8</v>
      </c>
      <c r="BB921" s="0" t="n">
        <f aca="false">IF(AND(AV921&gt;0, AW921&gt;0),1,0)</f>
        <v>1</v>
      </c>
      <c r="BH921" s="0" t="s">
        <v>155</v>
      </c>
      <c r="BI921" s="0" t="s">
        <v>155</v>
      </c>
      <c r="BL921" s="0" t="s">
        <v>155</v>
      </c>
      <c r="BP921" s="0" t="s">
        <v>155</v>
      </c>
      <c r="BS921" s="0" t="s">
        <v>155</v>
      </c>
      <c r="CG921" s="0" t="s">
        <v>155</v>
      </c>
      <c r="CH921" s="0" t="s">
        <v>144</v>
      </c>
      <c r="CK921" s="0" t="s">
        <v>155</v>
      </c>
      <c r="CL921" s="0" t="s">
        <v>144</v>
      </c>
      <c r="CN921" s="0" t="s">
        <v>155</v>
      </c>
      <c r="CO921" s="0" t="s">
        <v>217</v>
      </c>
      <c r="CP921" s="0" t="s">
        <v>155</v>
      </c>
      <c r="CQ921" s="0" t="s">
        <v>144</v>
      </c>
      <c r="CT921" s="0" t="s">
        <v>155</v>
      </c>
      <c r="CU921" s="0" t="s">
        <v>144</v>
      </c>
      <c r="CV921" s="0" t="s">
        <v>155</v>
      </c>
      <c r="CW921" s="0" t="s">
        <v>144</v>
      </c>
      <c r="CY921" s="0" t="s">
        <v>155</v>
      </c>
      <c r="CZ921" s="0" t="s">
        <v>217</v>
      </c>
      <c r="DC921" s="0" t="s">
        <v>155</v>
      </c>
      <c r="DD921" s="0" t="s">
        <v>144</v>
      </c>
      <c r="DF921" s="0" t="s">
        <v>155</v>
      </c>
      <c r="DG921" s="0" t="s">
        <v>217</v>
      </c>
      <c r="DI921" s="0" t="s">
        <v>155</v>
      </c>
      <c r="DJ921" s="0" t="s">
        <v>144</v>
      </c>
      <c r="DL921" s="0" t="s">
        <v>155</v>
      </c>
      <c r="DM921" s="0" t="s">
        <v>217</v>
      </c>
      <c r="DN921" s="0" t="s">
        <v>155</v>
      </c>
      <c r="DR921" s="0" t="s">
        <v>155</v>
      </c>
      <c r="DS921" s="0" t="s">
        <v>217</v>
      </c>
      <c r="DU921" s="0" t="s">
        <v>155</v>
      </c>
      <c r="DW921" s="0" t="s">
        <v>144</v>
      </c>
      <c r="DX921" s="0" t="s">
        <v>155</v>
      </c>
      <c r="EA921" s="0" t="s">
        <v>155</v>
      </c>
      <c r="ED921" s="0" t="s">
        <v>217</v>
      </c>
      <c r="EF921" s="0" t="s">
        <v>155</v>
      </c>
    </row>
    <row r="922" customFormat="false" ht="13.8" hidden="false" customHeight="false" outlineLevel="0" collapsed="false">
      <c r="A922" s="0" t="s">
        <v>4552</v>
      </c>
      <c r="B922" s="0" t="n">
        <v>78</v>
      </c>
      <c r="C922" s="0" t="n">
        <v>203193</v>
      </c>
      <c r="D922" s="0" t="s">
        <v>4553</v>
      </c>
      <c r="E922" s="0" t="s">
        <v>4554</v>
      </c>
      <c r="F922" s="0" t="str">
        <f aca="false">CONCATENATE(D922," ",LEFT(H922,4),"T=",AW922,"D=",AX922,"R=",AY922,"M=",AZ922,"L=",BA922,"B=",BB922)</f>
        <v>LAYTON T=45D=14R=0M=3L=8B=1</v>
      </c>
      <c r="G922" s="0" t="s">
        <v>465</v>
      </c>
      <c r="I922" s="0" t="s">
        <v>4555</v>
      </c>
      <c r="J922" s="0" t="s">
        <v>3107</v>
      </c>
      <c r="K922" s="0" t="s">
        <v>143</v>
      </c>
      <c r="L922" s="0" t="s">
        <v>144</v>
      </c>
      <c r="M922" s="0" t="str">
        <f aca="false">RIGHT(N922,LEN(N922)-FIND(" ",N922))</f>
        <v>HIGHLAND AVE SW</v>
      </c>
      <c r="N922" s="0" t="s">
        <v>4556</v>
      </c>
      <c r="P922" s="0" t="s">
        <v>147</v>
      </c>
      <c r="Q922" s="0" t="s">
        <v>148</v>
      </c>
      <c r="R922" s="0" t="n">
        <v>44485</v>
      </c>
      <c r="AD922" s="0" t="s">
        <v>149</v>
      </c>
      <c r="AE922" s="0" t="s">
        <v>150</v>
      </c>
      <c r="AF922" s="0" t="s">
        <v>151</v>
      </c>
      <c r="AH922" s="0" t="n">
        <v>14</v>
      </c>
      <c r="AI922" s="0" t="n">
        <v>11</v>
      </c>
      <c r="AN922" s="0" t="s">
        <v>147</v>
      </c>
      <c r="AO922" s="0" t="s">
        <v>301</v>
      </c>
      <c r="AP922" s="0" t="s">
        <v>302</v>
      </c>
      <c r="AQ922" s="0" t="n">
        <v>9</v>
      </c>
      <c r="AR922" s="0" t="n">
        <v>64</v>
      </c>
      <c r="AS922" s="0" t="n">
        <v>32</v>
      </c>
      <c r="AV922" s="0" t="s">
        <v>154</v>
      </c>
      <c r="AW922" s="0" t="n">
        <f aca="false">COUNTA($BC922:$EG922)</f>
        <v>45</v>
      </c>
      <c r="AX922" s="0" t="n">
        <f aca="false">COUNTIF($BC922:$EG922,"D")</f>
        <v>14</v>
      </c>
      <c r="AY922" s="0" t="n">
        <f aca="false">COUNTIF($BC922:$EG922,"R")</f>
        <v>0</v>
      </c>
      <c r="AZ922" s="2" t="n">
        <f aca="false">COUNTIF(DW922,"D")+COUNTIF(DO922,"D")+COUNTIF(DJ922,"D")+COUNTIF(DD922,"D")</f>
        <v>3</v>
      </c>
      <c r="BA922" s="0" t="n">
        <f aca="false">IF(DH922&lt;&gt;"",1,0)+IF(DI922&lt;&gt;"",1,0)+IF(DK922&lt;&gt;"",1,0)+IF(DM922&lt;&gt;"",1,0)+IF(DN922&lt;&gt;"",1,0)+IF(DO922&lt;&gt;"",1,0)+IF(DQ922&lt;&gt;"",1,0)+IF(DR922&lt;&gt;"",1,0)+IF(DT922&lt;&gt;"",1,0)+IF(DU922&lt;&gt;"",1,0)+IF(DV922&lt;&gt;"",1,0)+IF(DW922&lt;&gt;"",1,0)+IF(DX922&lt;&gt;"",1,0)+IF(DZ922&lt;&gt;"",1,0)+IF(EA922&lt;&gt;"",1,0)+IF(EB922&lt;&gt;"",1,0)+IF(EE922&lt;&gt;"",1,0)</f>
        <v>8</v>
      </c>
      <c r="BB922" s="0" t="n">
        <f aca="false">IF(AND(AV922&gt;0, AW922&gt;0),1,0)</f>
        <v>1</v>
      </c>
      <c r="BC922" s="0" t="s">
        <v>155</v>
      </c>
      <c r="BD922" s="0" t="s">
        <v>155</v>
      </c>
      <c r="BF922" s="0" t="s">
        <v>155</v>
      </c>
      <c r="BG922" s="0" t="s">
        <v>155</v>
      </c>
      <c r="BH922" s="0" t="s">
        <v>155</v>
      </c>
      <c r="BI922" s="0" t="s">
        <v>155</v>
      </c>
      <c r="BJ922" s="0" t="s">
        <v>155</v>
      </c>
      <c r="BK922" s="0" t="s">
        <v>155</v>
      </c>
      <c r="BL922" s="0" t="s">
        <v>155</v>
      </c>
      <c r="BP922" s="0" t="s">
        <v>155</v>
      </c>
      <c r="BR922" s="0" t="s">
        <v>155</v>
      </c>
      <c r="BS922" s="0" t="s">
        <v>155</v>
      </c>
      <c r="BV922" s="0" t="s">
        <v>155</v>
      </c>
      <c r="BY922" s="0" t="s">
        <v>144</v>
      </c>
      <c r="CA922" s="0" t="s">
        <v>155</v>
      </c>
      <c r="CG922" s="0" t="s">
        <v>155</v>
      </c>
      <c r="CH922" s="0" t="s">
        <v>144</v>
      </c>
      <c r="CK922" s="0" t="s">
        <v>155</v>
      </c>
      <c r="CL922" s="0" t="s">
        <v>144</v>
      </c>
      <c r="CN922" s="0" t="s">
        <v>155</v>
      </c>
      <c r="CP922" s="0" t="s">
        <v>155</v>
      </c>
      <c r="CQ922" s="0" t="s">
        <v>144</v>
      </c>
      <c r="CT922" s="0" t="s">
        <v>155</v>
      </c>
      <c r="CU922" s="0" t="s">
        <v>144</v>
      </c>
      <c r="CV922" s="0" t="s">
        <v>155</v>
      </c>
      <c r="CW922" s="0" t="s">
        <v>144</v>
      </c>
      <c r="CY922" s="0" t="s">
        <v>155</v>
      </c>
      <c r="CZ922" s="0" t="s">
        <v>144</v>
      </c>
      <c r="DC922" s="0" t="s">
        <v>155</v>
      </c>
      <c r="DD922" s="0" t="s">
        <v>144</v>
      </c>
      <c r="DF922" s="0" t="s">
        <v>155</v>
      </c>
      <c r="DG922" s="0" t="s">
        <v>144</v>
      </c>
      <c r="DI922" s="0" t="s">
        <v>155</v>
      </c>
      <c r="DJ922" s="0" t="s">
        <v>144</v>
      </c>
      <c r="DL922" s="0" t="s">
        <v>155</v>
      </c>
      <c r="DN922" s="0" t="s">
        <v>155</v>
      </c>
      <c r="DO922" s="0" t="s">
        <v>144</v>
      </c>
      <c r="DR922" s="0" t="s">
        <v>155</v>
      </c>
      <c r="DS922" s="0" t="s">
        <v>144</v>
      </c>
      <c r="DT922" s="0" t="s">
        <v>144</v>
      </c>
      <c r="DU922" s="0" t="s">
        <v>155</v>
      </c>
      <c r="DX922" s="0" t="s">
        <v>155</v>
      </c>
      <c r="EA922" s="0" t="s">
        <v>155</v>
      </c>
      <c r="ED922" s="0" t="s">
        <v>144</v>
      </c>
      <c r="EF922" s="0" t="s">
        <v>155</v>
      </c>
    </row>
    <row r="923" customFormat="false" ht="13.8" hidden="false" customHeight="false" outlineLevel="0" collapsed="false">
      <c r="A923" s="0" t="s">
        <v>4557</v>
      </c>
      <c r="B923" s="0" t="n">
        <v>78</v>
      </c>
      <c r="C923" s="0" t="n">
        <v>219213</v>
      </c>
      <c r="D923" s="0" t="s">
        <v>4558</v>
      </c>
      <c r="E923" s="0" t="s">
        <v>4559</v>
      </c>
      <c r="F923" s="0" t="str">
        <f aca="false">CONCATENATE(D923," ",LEFT(H923,4),"T=",AW923,"D=",AX923,"R=",AY923,"M=",AZ923,"L=",BA923,"B=",BB923)</f>
        <v>LEALAND T=38D=4R=8M=3L=8B=1</v>
      </c>
      <c r="G923" s="0" t="s">
        <v>494</v>
      </c>
      <c r="I923" s="0" t="s">
        <v>4560</v>
      </c>
      <c r="J923" s="0" t="s">
        <v>2119</v>
      </c>
      <c r="K923" s="0" t="s">
        <v>143</v>
      </c>
      <c r="L923" s="0" t="s">
        <v>217</v>
      </c>
      <c r="M923" s="0" t="str">
        <f aca="false">RIGHT(N923,LEN(N923)-FIND(" ",N923))</f>
        <v>NORTH RD SE</v>
      </c>
      <c r="N923" s="0" t="s">
        <v>4561</v>
      </c>
      <c r="P923" s="0" t="s">
        <v>147</v>
      </c>
      <c r="Q923" s="0" t="s">
        <v>148</v>
      </c>
      <c r="R923" s="0" t="n">
        <v>44484</v>
      </c>
      <c r="AD923" s="0" t="s">
        <v>149</v>
      </c>
      <c r="AE923" s="0" t="s">
        <v>150</v>
      </c>
      <c r="AH923" s="0" t="n">
        <v>14</v>
      </c>
      <c r="AI923" s="0" t="n">
        <v>11</v>
      </c>
      <c r="AJ923" s="0" t="s">
        <v>198</v>
      </c>
      <c r="AM923" s="0" t="s">
        <v>199</v>
      </c>
      <c r="AN923" s="0" t="s">
        <v>147</v>
      </c>
      <c r="AO923" s="0" t="s">
        <v>259</v>
      </c>
      <c r="AP923" s="0" t="s">
        <v>260</v>
      </c>
      <c r="AQ923" s="0" t="n">
        <v>9</v>
      </c>
      <c r="AR923" s="0" t="n">
        <v>64</v>
      </c>
      <c r="AS923" s="0" t="n">
        <v>32</v>
      </c>
      <c r="AV923" s="0" t="s">
        <v>252</v>
      </c>
      <c r="AW923" s="0" t="n">
        <f aca="false">COUNTA($BC923:$EG923)</f>
        <v>38</v>
      </c>
      <c r="AX923" s="0" t="n">
        <f aca="false">COUNTIF($BC923:$EG923,"D")</f>
        <v>4</v>
      </c>
      <c r="AY923" s="0" t="n">
        <f aca="false">COUNTIF($BC923:$EG923,"R")</f>
        <v>8</v>
      </c>
      <c r="AZ923" s="2" t="n">
        <f aca="false">COUNTIF(DW923,"D")+COUNTIF(DO923,"D")+COUNTIF(DJ923,"D")+COUNTIF(DD923,"D")</f>
        <v>3</v>
      </c>
      <c r="BA923" s="0" t="n">
        <f aca="false">IF(DH923&lt;&gt;"",1,0)+IF(DI923&lt;&gt;"",1,0)+IF(DK923&lt;&gt;"",1,0)+IF(DM923&lt;&gt;"",1,0)+IF(DN923&lt;&gt;"",1,0)+IF(DO923&lt;&gt;"",1,0)+IF(DQ923&lt;&gt;"",1,0)+IF(DR923&lt;&gt;"",1,0)+IF(DT923&lt;&gt;"",1,0)+IF(DU923&lt;&gt;"",1,0)+IF(DV923&lt;&gt;"",1,0)+IF(DW923&lt;&gt;"",1,0)+IF(DX923&lt;&gt;"",1,0)+IF(DZ923&lt;&gt;"",1,0)+IF(EA923&lt;&gt;"",1,0)+IF(EB923&lt;&gt;"",1,0)+IF(EE923&lt;&gt;"",1,0)</f>
        <v>8</v>
      </c>
      <c r="BB923" s="0" t="n">
        <f aca="false">IF(AND(AV923&gt;0, AW923&gt;0),1,0)</f>
        <v>1</v>
      </c>
      <c r="BC923" s="0" t="s">
        <v>155</v>
      </c>
      <c r="BD923" s="0" t="s">
        <v>155</v>
      </c>
      <c r="BH923" s="0" t="s">
        <v>155</v>
      </c>
      <c r="BJ923" s="0" t="s">
        <v>155</v>
      </c>
      <c r="BK923" s="0" t="s">
        <v>155</v>
      </c>
      <c r="BL923" s="0" t="s">
        <v>155</v>
      </c>
      <c r="BP923" s="0" t="s">
        <v>155</v>
      </c>
      <c r="BR923" s="0" t="s">
        <v>155</v>
      </c>
      <c r="BS923" s="0" t="s">
        <v>155</v>
      </c>
      <c r="BV923" s="0" t="s">
        <v>155</v>
      </c>
      <c r="BY923" s="0" t="s">
        <v>217</v>
      </c>
      <c r="CA923" s="0" t="s">
        <v>155</v>
      </c>
      <c r="CG923" s="0" t="s">
        <v>155</v>
      </c>
      <c r="CH923" s="0" t="s">
        <v>217</v>
      </c>
      <c r="CK923" s="0" t="s">
        <v>155</v>
      </c>
      <c r="CN923" s="0" t="s">
        <v>155</v>
      </c>
      <c r="CO923" s="0" t="s">
        <v>217</v>
      </c>
      <c r="CP923" s="0" t="s">
        <v>155</v>
      </c>
      <c r="CU923" s="0" t="s">
        <v>144</v>
      </c>
      <c r="CV923" s="0" t="s">
        <v>155</v>
      </c>
      <c r="CY923" s="0" t="s">
        <v>155</v>
      </c>
      <c r="CZ923" s="0" t="s">
        <v>217</v>
      </c>
      <c r="DC923" s="0" t="s">
        <v>155</v>
      </c>
      <c r="DD923" s="0" t="s">
        <v>144</v>
      </c>
      <c r="DG923" s="0" t="s">
        <v>217</v>
      </c>
      <c r="DI923" s="0" t="s">
        <v>155</v>
      </c>
      <c r="DJ923" s="0" t="s">
        <v>144</v>
      </c>
      <c r="DL923" s="0" t="s">
        <v>155</v>
      </c>
      <c r="DN923" s="0" t="s">
        <v>155</v>
      </c>
      <c r="DR923" s="0" t="s">
        <v>155</v>
      </c>
      <c r="DS923" s="0" t="s">
        <v>217</v>
      </c>
      <c r="DT923" s="0" t="s">
        <v>217</v>
      </c>
      <c r="DU923" s="0" t="s">
        <v>155</v>
      </c>
      <c r="DW923" s="0" t="s">
        <v>144</v>
      </c>
      <c r="DX923" s="0" t="s">
        <v>155</v>
      </c>
      <c r="EA923" s="0" t="s">
        <v>155</v>
      </c>
      <c r="ED923" s="0" t="s">
        <v>217</v>
      </c>
      <c r="EF923" s="0" t="s">
        <v>155</v>
      </c>
    </row>
    <row r="924" customFormat="false" ht="13.8" hidden="false" customHeight="false" outlineLevel="0" collapsed="false">
      <c r="A924" s="0" t="s">
        <v>4562</v>
      </c>
      <c r="B924" s="0" t="n">
        <v>78</v>
      </c>
      <c r="C924" s="0" t="n">
        <v>9295</v>
      </c>
      <c r="D924" s="0" t="s">
        <v>4563</v>
      </c>
      <c r="E924" s="0" t="s">
        <v>4564</v>
      </c>
      <c r="F924" s="0" t="str">
        <f aca="false">CONCATENATE(D924," ",LEFT(H924,4),"T=",AW924,"D=",AX924,"R=",AY924,"M=",AZ924,"L=",BA924,"B=",BB924)</f>
        <v>LILLY T=48D=16R=0M=3L=8B=1</v>
      </c>
      <c r="I924" s="0" t="s">
        <v>4565</v>
      </c>
      <c r="J924" s="0" t="s">
        <v>2942</v>
      </c>
      <c r="K924" s="0" t="s">
        <v>143</v>
      </c>
      <c r="L924" s="0" t="s">
        <v>144</v>
      </c>
      <c r="M924" s="0" t="str">
        <f aca="false">RIGHT(N924,LEN(N924)-FIND(" ",N924))</f>
        <v>CRESCENT DR NE</v>
      </c>
      <c r="N924" s="0" t="s">
        <v>4566</v>
      </c>
      <c r="P924" s="0" t="s">
        <v>147</v>
      </c>
      <c r="Q924" s="0" t="s">
        <v>148</v>
      </c>
      <c r="R924" s="0" t="n">
        <v>44483</v>
      </c>
      <c r="AD924" s="0" t="s">
        <v>149</v>
      </c>
      <c r="AE924" s="0" t="s">
        <v>150</v>
      </c>
      <c r="AF924" s="0" t="s">
        <v>151</v>
      </c>
      <c r="AH924" s="0" t="n">
        <v>14</v>
      </c>
      <c r="AI924" s="0" t="n">
        <v>11</v>
      </c>
      <c r="AN924" s="0" t="s">
        <v>147</v>
      </c>
      <c r="AO924" s="0" t="s">
        <v>908</v>
      </c>
      <c r="AP924" s="0" t="s">
        <v>909</v>
      </c>
      <c r="AQ924" s="0" t="n">
        <v>9</v>
      </c>
      <c r="AR924" s="0" t="n">
        <v>64</v>
      </c>
      <c r="AS924" s="0" t="n">
        <v>32</v>
      </c>
      <c r="AV924" s="0" t="s">
        <v>202</v>
      </c>
      <c r="AW924" s="0" t="n">
        <f aca="false">COUNTA($BC924:$EG924)</f>
        <v>48</v>
      </c>
      <c r="AX924" s="0" t="n">
        <f aca="false">COUNTIF($BC924:$EG924,"D")</f>
        <v>16</v>
      </c>
      <c r="AY924" s="0" t="n">
        <f aca="false">COUNTIF($BC924:$EG924,"R")</f>
        <v>0</v>
      </c>
      <c r="AZ924" s="2" t="n">
        <f aca="false">COUNTIF(DW924,"D")+COUNTIF(DO924,"D")+COUNTIF(DJ924,"D")+COUNTIF(DD924,"D")</f>
        <v>3</v>
      </c>
      <c r="BA924" s="0" t="n">
        <f aca="false">IF(DH924&lt;&gt;"",1,0)+IF(DI924&lt;&gt;"",1,0)+IF(DK924&lt;&gt;"",1,0)+IF(DM924&lt;&gt;"",1,0)+IF(DN924&lt;&gt;"",1,0)+IF(DO924&lt;&gt;"",1,0)+IF(DQ924&lt;&gt;"",1,0)+IF(DR924&lt;&gt;"",1,0)+IF(DT924&lt;&gt;"",1,0)+IF(DU924&lt;&gt;"",1,0)+IF(DV924&lt;&gt;"",1,0)+IF(DW924&lt;&gt;"",1,0)+IF(DX924&lt;&gt;"",1,0)+IF(DZ924&lt;&gt;"",1,0)+IF(EA924&lt;&gt;"",1,0)+IF(EB924&lt;&gt;"",1,0)+IF(EE924&lt;&gt;"",1,0)</f>
        <v>8</v>
      </c>
      <c r="BB924" s="0" t="n">
        <f aca="false">IF(AND(AV924&gt;0, AW924&gt;0),1,0)</f>
        <v>1</v>
      </c>
      <c r="BC924" s="0" t="s">
        <v>155</v>
      </c>
      <c r="BD924" s="0" t="s">
        <v>155</v>
      </c>
      <c r="BE924" s="0" t="s">
        <v>155</v>
      </c>
      <c r="BF924" s="0" t="s">
        <v>155</v>
      </c>
      <c r="BG924" s="0" t="s">
        <v>155</v>
      </c>
      <c r="BH924" s="0" t="s">
        <v>155</v>
      </c>
      <c r="BI924" s="0" t="s">
        <v>155</v>
      </c>
      <c r="BJ924" s="0" t="s">
        <v>155</v>
      </c>
      <c r="BK924" s="0" t="s">
        <v>155</v>
      </c>
      <c r="BL924" s="0" t="s">
        <v>155</v>
      </c>
      <c r="BP924" s="0" t="s">
        <v>155</v>
      </c>
      <c r="BR924" s="0" t="s">
        <v>155</v>
      </c>
      <c r="BS924" s="0" t="s">
        <v>155</v>
      </c>
      <c r="BV924" s="0" t="s">
        <v>155</v>
      </c>
      <c r="BY924" s="0" t="s">
        <v>144</v>
      </c>
      <c r="CA924" s="0" t="s">
        <v>155</v>
      </c>
      <c r="CC924" s="0" t="s">
        <v>144</v>
      </c>
      <c r="CG924" s="0" t="s">
        <v>155</v>
      </c>
      <c r="CH924" s="0" t="s">
        <v>144</v>
      </c>
      <c r="CK924" s="0" t="s">
        <v>155</v>
      </c>
      <c r="CL924" s="0" t="s">
        <v>144</v>
      </c>
      <c r="CN924" s="0" t="s">
        <v>155</v>
      </c>
      <c r="CO924" s="0" t="s">
        <v>144</v>
      </c>
      <c r="CP924" s="0" t="s">
        <v>155</v>
      </c>
      <c r="CQ924" s="0" t="s">
        <v>144</v>
      </c>
      <c r="CT924" s="0" t="s">
        <v>155</v>
      </c>
      <c r="CU924" s="0" t="s">
        <v>144</v>
      </c>
      <c r="CV924" s="0" t="s">
        <v>155</v>
      </c>
      <c r="CW924" s="0" t="s">
        <v>144</v>
      </c>
      <c r="CY924" s="0" t="s">
        <v>155</v>
      </c>
      <c r="CZ924" s="0" t="s">
        <v>144</v>
      </c>
      <c r="DC924" s="0" t="s">
        <v>155</v>
      </c>
      <c r="DD924" s="0" t="s">
        <v>144</v>
      </c>
      <c r="DF924" s="0" t="s">
        <v>155</v>
      </c>
      <c r="DG924" s="0" t="s">
        <v>144</v>
      </c>
      <c r="DI924" s="0" t="s">
        <v>155</v>
      </c>
      <c r="DJ924" s="0" t="s">
        <v>144</v>
      </c>
      <c r="DL924" s="0" t="s">
        <v>155</v>
      </c>
      <c r="DM924" s="0" t="s">
        <v>144</v>
      </c>
      <c r="DN924" s="0" t="s">
        <v>155</v>
      </c>
      <c r="DR924" s="0" t="s">
        <v>155</v>
      </c>
      <c r="DS924" s="0" t="s">
        <v>144</v>
      </c>
      <c r="DU924" s="0" t="s">
        <v>155</v>
      </c>
      <c r="DW924" s="0" t="s">
        <v>144</v>
      </c>
      <c r="DX924" s="0" t="s">
        <v>155</v>
      </c>
      <c r="EA924" s="0" t="s">
        <v>155</v>
      </c>
      <c r="ED924" s="0" t="s">
        <v>144</v>
      </c>
      <c r="EF924" s="0" t="s">
        <v>155</v>
      </c>
    </row>
    <row r="925" customFormat="false" ht="13.8" hidden="false" customHeight="false" outlineLevel="0" collapsed="false">
      <c r="A925" s="0" t="s">
        <v>4567</v>
      </c>
      <c r="B925" s="0" t="n">
        <v>78</v>
      </c>
      <c r="C925" s="0" t="n">
        <v>27265</v>
      </c>
      <c r="D925" s="0" t="s">
        <v>4568</v>
      </c>
      <c r="E925" s="0" t="s">
        <v>4129</v>
      </c>
      <c r="F925" s="0" t="str">
        <f aca="false">CONCATENATE(D925," ",LEFT(H925,4),"T=",AW925,"D=",AX925,"R=",AY925,"M=",AZ925,"L=",BA925,"B=",BB925)</f>
        <v>LITTON JRT=46D=14R=0M=3L=8B=1</v>
      </c>
      <c r="G925" s="0" t="s">
        <v>1023</v>
      </c>
      <c r="H925" s="0" t="s">
        <v>644</v>
      </c>
      <c r="I925" s="0" t="s">
        <v>4569</v>
      </c>
      <c r="J925" s="0" t="s">
        <v>3328</v>
      </c>
      <c r="K925" s="0" t="s">
        <v>143</v>
      </c>
      <c r="L925" s="0" t="s">
        <v>144</v>
      </c>
      <c r="M925" s="0" t="str">
        <f aca="false">RIGHT(N925,LEN(N925)-FIND(" ",N925))</f>
        <v>WILLOW BROOK DR NE</v>
      </c>
      <c r="N925" s="0" t="s">
        <v>4570</v>
      </c>
      <c r="P925" s="0" t="s">
        <v>147</v>
      </c>
      <c r="Q925" s="0" t="s">
        <v>148</v>
      </c>
      <c r="R925" s="0" t="n">
        <v>44483</v>
      </c>
      <c r="AD925" s="0" t="s">
        <v>149</v>
      </c>
      <c r="AE925" s="0" t="s">
        <v>150</v>
      </c>
      <c r="AH925" s="0" t="n">
        <v>14</v>
      </c>
      <c r="AI925" s="0" t="n">
        <v>11</v>
      </c>
      <c r="AJ925" s="0" t="s">
        <v>198</v>
      </c>
      <c r="AM925" s="0" t="s">
        <v>199</v>
      </c>
      <c r="AN925" s="0" t="s">
        <v>147</v>
      </c>
      <c r="AO925" s="0" t="s">
        <v>200</v>
      </c>
      <c r="AP925" s="0" t="s">
        <v>201</v>
      </c>
      <c r="AQ925" s="0" t="n">
        <v>9</v>
      </c>
      <c r="AR925" s="0" t="n">
        <v>64</v>
      </c>
      <c r="AS925" s="0" t="n">
        <v>32</v>
      </c>
      <c r="AV925" s="0" t="s">
        <v>202</v>
      </c>
      <c r="AW925" s="0" t="n">
        <f aca="false">COUNTA($BC925:$EG925)</f>
        <v>46</v>
      </c>
      <c r="AX925" s="0" t="n">
        <f aca="false">COUNTIF($BC925:$EG925,"D")</f>
        <v>14</v>
      </c>
      <c r="AY925" s="0" t="n">
        <f aca="false">COUNTIF($BC925:$EG925,"R")</f>
        <v>0</v>
      </c>
      <c r="AZ925" s="2" t="n">
        <f aca="false">COUNTIF(DW925,"D")+COUNTIF(DO925,"D")+COUNTIF(DJ925,"D")+COUNTIF(DD925,"D")</f>
        <v>3</v>
      </c>
      <c r="BA925" s="0" t="n">
        <f aca="false">IF(DH925&lt;&gt;"",1,0)+IF(DI925&lt;&gt;"",1,0)+IF(DK925&lt;&gt;"",1,0)+IF(DM925&lt;&gt;"",1,0)+IF(DN925&lt;&gt;"",1,0)+IF(DO925&lt;&gt;"",1,0)+IF(DQ925&lt;&gt;"",1,0)+IF(DR925&lt;&gt;"",1,0)+IF(DT925&lt;&gt;"",1,0)+IF(DU925&lt;&gt;"",1,0)+IF(DV925&lt;&gt;"",1,0)+IF(DW925&lt;&gt;"",1,0)+IF(DX925&lt;&gt;"",1,0)+IF(DZ925&lt;&gt;"",1,0)+IF(EA925&lt;&gt;"",1,0)+IF(EB925&lt;&gt;"",1,0)+IF(EE925&lt;&gt;"",1,0)</f>
        <v>8</v>
      </c>
      <c r="BB925" s="0" t="n">
        <f aca="false">IF(AND(AV925&gt;0, AW925&gt;0),1,0)</f>
        <v>1</v>
      </c>
      <c r="BC925" s="0" t="s">
        <v>155</v>
      </c>
      <c r="BD925" s="0" t="s">
        <v>155</v>
      </c>
      <c r="BE925" s="0" t="s">
        <v>155</v>
      </c>
      <c r="BF925" s="0" t="s">
        <v>155</v>
      </c>
      <c r="BG925" s="0" t="s">
        <v>155</v>
      </c>
      <c r="BH925" s="0" t="s">
        <v>155</v>
      </c>
      <c r="BI925" s="0" t="s">
        <v>155</v>
      </c>
      <c r="BJ925" s="0" t="s">
        <v>155</v>
      </c>
      <c r="BK925" s="0" t="s">
        <v>155</v>
      </c>
      <c r="BL925" s="0" t="s">
        <v>155</v>
      </c>
      <c r="BP925" s="0" t="s">
        <v>155</v>
      </c>
      <c r="BR925" s="0" t="s">
        <v>155</v>
      </c>
      <c r="BS925" s="0" t="s">
        <v>155</v>
      </c>
      <c r="BV925" s="0" t="s">
        <v>155</v>
      </c>
      <c r="BY925" s="0" t="s">
        <v>144</v>
      </c>
      <c r="CA925" s="0" t="s">
        <v>155</v>
      </c>
      <c r="CC925" s="0" t="s">
        <v>144</v>
      </c>
      <c r="CG925" s="0" t="s">
        <v>155</v>
      </c>
      <c r="CH925" s="0" t="s">
        <v>144</v>
      </c>
      <c r="CK925" s="0" t="s">
        <v>155</v>
      </c>
      <c r="CL925" s="0" t="s">
        <v>144</v>
      </c>
      <c r="CN925" s="0" t="s">
        <v>155</v>
      </c>
      <c r="CO925" s="0" t="s">
        <v>144</v>
      </c>
      <c r="CP925" s="0" t="s">
        <v>155</v>
      </c>
      <c r="CT925" s="0" t="s">
        <v>155</v>
      </c>
      <c r="CU925" s="0" t="s">
        <v>144</v>
      </c>
      <c r="CV925" s="0" t="s">
        <v>155</v>
      </c>
      <c r="CW925" s="0" t="s">
        <v>144</v>
      </c>
      <c r="CY925" s="0" t="s">
        <v>155</v>
      </c>
      <c r="CZ925" s="0" t="s">
        <v>144</v>
      </c>
      <c r="DC925" s="0" t="s">
        <v>155</v>
      </c>
      <c r="DD925" s="0" t="s">
        <v>144</v>
      </c>
      <c r="DF925" s="0" t="s">
        <v>155</v>
      </c>
      <c r="DG925" s="0" t="s">
        <v>144</v>
      </c>
      <c r="DI925" s="0" t="s">
        <v>155</v>
      </c>
      <c r="DJ925" s="0" t="s">
        <v>144</v>
      </c>
      <c r="DL925" s="0" t="s">
        <v>155</v>
      </c>
      <c r="DM925" s="0" t="s">
        <v>144</v>
      </c>
      <c r="DN925" s="0" t="s">
        <v>155</v>
      </c>
      <c r="DR925" s="0" t="s">
        <v>155</v>
      </c>
      <c r="DU925" s="0" t="s">
        <v>155</v>
      </c>
      <c r="DW925" s="0" t="s">
        <v>144</v>
      </c>
      <c r="DX925" s="0" t="s">
        <v>155</v>
      </c>
      <c r="EA925" s="0" t="s">
        <v>155</v>
      </c>
      <c r="ED925" s="0" t="s">
        <v>144</v>
      </c>
      <c r="EF925" s="0" t="s">
        <v>155</v>
      </c>
    </row>
    <row r="926" customFormat="false" ht="13.8" hidden="false" customHeight="false" outlineLevel="0" collapsed="false">
      <c r="A926" s="0" t="s">
        <v>4571</v>
      </c>
      <c r="B926" s="0" t="n">
        <v>78</v>
      </c>
      <c r="C926" s="0" t="n">
        <v>206306</v>
      </c>
      <c r="D926" s="0" t="s">
        <v>4572</v>
      </c>
      <c r="E926" s="0" t="s">
        <v>522</v>
      </c>
      <c r="F926" s="0" t="str">
        <f aca="false">CONCATENATE(D926," ",LEFT(H926,4),"T=",AW926,"D=",AX926,"R=",AY926,"M=",AZ926,"L=",BA926,"B=",BB926)</f>
        <v>LONGWORTH IIT=46D=15R=0M=3L=8B=1</v>
      </c>
      <c r="G926" s="0" t="s">
        <v>613</v>
      </c>
      <c r="H926" s="0" t="s">
        <v>892</v>
      </c>
      <c r="I926" s="0" t="s">
        <v>664</v>
      </c>
      <c r="J926" s="0" t="s">
        <v>4573</v>
      </c>
      <c r="K926" s="0" t="s">
        <v>143</v>
      </c>
      <c r="L926" s="0" t="s">
        <v>144</v>
      </c>
      <c r="M926" s="0" t="str">
        <f aca="false">RIGHT(N926,LEN(N926)-FIND(" ",N926))</f>
        <v>BEECHWOOD ST NE</v>
      </c>
      <c r="N926" s="0" t="s">
        <v>4574</v>
      </c>
      <c r="P926" s="0" t="s">
        <v>147</v>
      </c>
      <c r="Q926" s="0" t="s">
        <v>148</v>
      </c>
      <c r="R926" s="0" t="n">
        <v>44483</v>
      </c>
      <c r="AD926" s="0" t="s">
        <v>149</v>
      </c>
      <c r="AE926" s="0" t="s">
        <v>150</v>
      </c>
      <c r="AF926" s="0" t="s">
        <v>151</v>
      </c>
      <c r="AH926" s="0" t="n">
        <v>14</v>
      </c>
      <c r="AI926" s="0" t="n">
        <v>11</v>
      </c>
      <c r="AN926" s="0" t="s">
        <v>147</v>
      </c>
      <c r="AO926" s="0" t="s">
        <v>2809</v>
      </c>
      <c r="AP926" s="0" t="s">
        <v>2810</v>
      </c>
      <c r="AQ926" s="0" t="n">
        <v>9</v>
      </c>
      <c r="AR926" s="0" t="n">
        <v>64</v>
      </c>
      <c r="AS926" s="0" t="n">
        <v>32</v>
      </c>
      <c r="AV926" s="0" t="s">
        <v>202</v>
      </c>
      <c r="AW926" s="0" t="n">
        <f aca="false">COUNTA($BC926:$EG926)</f>
        <v>46</v>
      </c>
      <c r="AX926" s="0" t="n">
        <f aca="false">COUNTIF($BC926:$EG926,"D")</f>
        <v>15</v>
      </c>
      <c r="AY926" s="0" t="n">
        <f aca="false">COUNTIF($BC926:$EG926,"R")</f>
        <v>0</v>
      </c>
      <c r="AZ926" s="2" t="n">
        <f aca="false">COUNTIF(DW926,"D")+COUNTIF(DO926,"D")+COUNTIF(DJ926,"D")+COUNTIF(DD926,"D")</f>
        <v>3</v>
      </c>
      <c r="BA926" s="0" t="n">
        <f aca="false">IF(DH926&lt;&gt;"",1,0)+IF(DI926&lt;&gt;"",1,0)+IF(DK926&lt;&gt;"",1,0)+IF(DM926&lt;&gt;"",1,0)+IF(DN926&lt;&gt;"",1,0)+IF(DO926&lt;&gt;"",1,0)+IF(DQ926&lt;&gt;"",1,0)+IF(DR926&lt;&gt;"",1,0)+IF(DT926&lt;&gt;"",1,0)+IF(DU926&lt;&gt;"",1,0)+IF(DV926&lt;&gt;"",1,0)+IF(DW926&lt;&gt;"",1,0)+IF(DX926&lt;&gt;"",1,0)+IF(DZ926&lt;&gt;"",1,0)+IF(EA926&lt;&gt;"",1,0)+IF(EB926&lt;&gt;"",1,0)+IF(EE926&lt;&gt;"",1,0)</f>
        <v>8</v>
      </c>
      <c r="BB926" s="0" t="n">
        <f aca="false">IF(AND(AV926&gt;0, AW926&gt;0),1,0)</f>
        <v>1</v>
      </c>
      <c r="BC926" s="0" t="s">
        <v>155</v>
      </c>
      <c r="BD926" s="0" t="s">
        <v>155</v>
      </c>
      <c r="BE926" s="0" t="s">
        <v>155</v>
      </c>
      <c r="BF926" s="0" t="s">
        <v>155</v>
      </c>
      <c r="BH926" s="0" t="s">
        <v>155</v>
      </c>
      <c r="BI926" s="0" t="s">
        <v>155</v>
      </c>
      <c r="BJ926" s="0" t="s">
        <v>155</v>
      </c>
      <c r="BK926" s="0" t="s">
        <v>155</v>
      </c>
      <c r="BL926" s="0" t="s">
        <v>155</v>
      </c>
      <c r="BP926" s="0" t="s">
        <v>155</v>
      </c>
      <c r="BR926" s="0" t="s">
        <v>155</v>
      </c>
      <c r="BS926" s="0" t="s">
        <v>155</v>
      </c>
      <c r="BV926" s="0" t="s">
        <v>155</v>
      </c>
      <c r="BY926" s="0" t="s">
        <v>144</v>
      </c>
      <c r="CA926" s="0" t="s">
        <v>155</v>
      </c>
      <c r="CG926" s="0" t="s">
        <v>155</v>
      </c>
      <c r="CH926" s="0" t="s">
        <v>144</v>
      </c>
      <c r="CK926" s="0" t="s">
        <v>155</v>
      </c>
      <c r="CL926" s="0" t="s">
        <v>144</v>
      </c>
      <c r="CN926" s="0" t="s">
        <v>155</v>
      </c>
      <c r="CO926" s="0" t="s">
        <v>144</v>
      </c>
      <c r="CP926" s="0" t="s">
        <v>155</v>
      </c>
      <c r="CQ926" s="0" t="s">
        <v>144</v>
      </c>
      <c r="CT926" s="0" t="s">
        <v>155</v>
      </c>
      <c r="CU926" s="0" t="s">
        <v>144</v>
      </c>
      <c r="CV926" s="0" t="s">
        <v>155</v>
      </c>
      <c r="CW926" s="0" t="s">
        <v>144</v>
      </c>
      <c r="CY926" s="0" t="s">
        <v>155</v>
      </c>
      <c r="CZ926" s="0" t="s">
        <v>144</v>
      </c>
      <c r="DC926" s="0" t="s">
        <v>155</v>
      </c>
      <c r="DD926" s="0" t="s">
        <v>144</v>
      </c>
      <c r="DF926" s="0" t="s">
        <v>155</v>
      </c>
      <c r="DG926" s="0" t="s">
        <v>144</v>
      </c>
      <c r="DI926" s="0" t="s">
        <v>155</v>
      </c>
      <c r="DJ926" s="0" t="s">
        <v>144</v>
      </c>
      <c r="DL926" s="0" t="s">
        <v>155</v>
      </c>
      <c r="DM926" s="0" t="s">
        <v>144</v>
      </c>
      <c r="DN926" s="0" t="s">
        <v>155</v>
      </c>
      <c r="DR926" s="0" t="s">
        <v>155</v>
      </c>
      <c r="DS926" s="0" t="s">
        <v>144</v>
      </c>
      <c r="DU926" s="0" t="s">
        <v>155</v>
      </c>
      <c r="DW926" s="0" t="s">
        <v>144</v>
      </c>
      <c r="DX926" s="0" t="s">
        <v>155</v>
      </c>
      <c r="EA926" s="0" t="s">
        <v>155</v>
      </c>
      <c r="ED926" s="0" t="s">
        <v>144</v>
      </c>
      <c r="EF926" s="0" t="s">
        <v>155</v>
      </c>
    </row>
    <row r="927" customFormat="false" ht="13.8" hidden="false" customHeight="false" outlineLevel="0" collapsed="false">
      <c r="A927" s="0" t="s">
        <v>4575</v>
      </c>
      <c r="B927" s="0" t="n">
        <v>78</v>
      </c>
      <c r="C927" s="0" t="n">
        <v>285304</v>
      </c>
      <c r="D927" s="0" t="s">
        <v>4576</v>
      </c>
      <c r="E927" s="0" t="s">
        <v>2556</v>
      </c>
      <c r="F927" s="0" t="str">
        <f aca="false">CONCATENATE(D927," ",LEFT(H927,4),"T=",AW927,"D=",AX927,"R=",AY927,"M=",AZ927,"L=",BA927,"B=",BB927)</f>
        <v>LOOMIS T=48D=16R=0M=3L=8B=1</v>
      </c>
      <c r="G927" s="0" t="s">
        <v>206</v>
      </c>
      <c r="I927" s="0" t="s">
        <v>4577</v>
      </c>
      <c r="J927" s="0" t="s">
        <v>2469</v>
      </c>
      <c r="K927" s="0" t="s">
        <v>143</v>
      </c>
      <c r="L927" s="0" t="s">
        <v>144</v>
      </c>
      <c r="M927" s="0" t="str">
        <f aca="false">RIGHT(N927,LEN(N927)-FIND(" ",N927))</f>
        <v>EDGEWOOD ST NE</v>
      </c>
      <c r="N927" s="0" t="s">
        <v>4578</v>
      </c>
      <c r="P927" s="0" t="s">
        <v>147</v>
      </c>
      <c r="Q927" s="0" t="s">
        <v>148</v>
      </c>
      <c r="R927" s="0" t="n">
        <v>44483</v>
      </c>
      <c r="AD927" s="0" t="s">
        <v>149</v>
      </c>
      <c r="AE927" s="0" t="s">
        <v>150</v>
      </c>
      <c r="AF927" s="0" t="s">
        <v>151</v>
      </c>
      <c r="AH927" s="0" t="n">
        <v>14</v>
      </c>
      <c r="AI927" s="0" t="n">
        <v>11</v>
      </c>
      <c r="AN927" s="0" t="s">
        <v>147</v>
      </c>
      <c r="AO927" s="0" t="s">
        <v>1368</v>
      </c>
      <c r="AP927" s="0" t="s">
        <v>1369</v>
      </c>
      <c r="AQ927" s="0" t="n">
        <v>9</v>
      </c>
      <c r="AR927" s="0" t="n">
        <v>64</v>
      </c>
      <c r="AS927" s="0" t="n">
        <v>32</v>
      </c>
      <c r="AV927" s="0" t="s">
        <v>202</v>
      </c>
      <c r="AW927" s="0" t="n">
        <f aca="false">COUNTA($BC927:$EG927)</f>
        <v>48</v>
      </c>
      <c r="AX927" s="0" t="n">
        <f aca="false">COUNTIF($BC927:$EG927,"D")</f>
        <v>16</v>
      </c>
      <c r="AY927" s="0" t="n">
        <f aca="false">COUNTIF($BC927:$EG927,"R")</f>
        <v>0</v>
      </c>
      <c r="AZ927" s="2" t="n">
        <f aca="false">COUNTIF(DW927,"D")+COUNTIF(DO927,"D")+COUNTIF(DJ927,"D")+COUNTIF(DD927,"D")</f>
        <v>3</v>
      </c>
      <c r="BA927" s="0" t="n">
        <f aca="false">IF(DH927&lt;&gt;"",1,0)+IF(DI927&lt;&gt;"",1,0)+IF(DK927&lt;&gt;"",1,0)+IF(DM927&lt;&gt;"",1,0)+IF(DN927&lt;&gt;"",1,0)+IF(DO927&lt;&gt;"",1,0)+IF(DQ927&lt;&gt;"",1,0)+IF(DR927&lt;&gt;"",1,0)+IF(DT927&lt;&gt;"",1,0)+IF(DU927&lt;&gt;"",1,0)+IF(DV927&lt;&gt;"",1,0)+IF(DW927&lt;&gt;"",1,0)+IF(DX927&lt;&gt;"",1,0)+IF(DZ927&lt;&gt;"",1,0)+IF(EA927&lt;&gt;"",1,0)+IF(EB927&lt;&gt;"",1,0)+IF(EE927&lt;&gt;"",1,0)</f>
        <v>8</v>
      </c>
      <c r="BB927" s="0" t="n">
        <f aca="false">IF(AND(AV927&gt;0, AW927&gt;0),1,0)</f>
        <v>1</v>
      </c>
      <c r="BC927" s="0" t="s">
        <v>155</v>
      </c>
      <c r="BD927" s="0" t="s">
        <v>155</v>
      </c>
      <c r="BE927" s="0" t="s">
        <v>155</v>
      </c>
      <c r="BF927" s="0" t="s">
        <v>155</v>
      </c>
      <c r="BG927" s="0" t="s">
        <v>155</v>
      </c>
      <c r="BH927" s="0" t="s">
        <v>155</v>
      </c>
      <c r="BI927" s="0" t="s">
        <v>155</v>
      </c>
      <c r="BJ927" s="0" t="s">
        <v>155</v>
      </c>
      <c r="BK927" s="0" t="s">
        <v>155</v>
      </c>
      <c r="BL927" s="0" t="s">
        <v>155</v>
      </c>
      <c r="BP927" s="0" t="s">
        <v>155</v>
      </c>
      <c r="BR927" s="0" t="s">
        <v>155</v>
      </c>
      <c r="BS927" s="0" t="s">
        <v>155</v>
      </c>
      <c r="BV927" s="0" t="s">
        <v>155</v>
      </c>
      <c r="BY927" s="0" t="s">
        <v>144</v>
      </c>
      <c r="CA927" s="0" t="s">
        <v>155</v>
      </c>
      <c r="CC927" s="0" t="s">
        <v>144</v>
      </c>
      <c r="CG927" s="0" t="s">
        <v>155</v>
      </c>
      <c r="CH927" s="0" t="s">
        <v>144</v>
      </c>
      <c r="CK927" s="0" t="s">
        <v>155</v>
      </c>
      <c r="CL927" s="0" t="s">
        <v>144</v>
      </c>
      <c r="CN927" s="0" t="s">
        <v>155</v>
      </c>
      <c r="CO927" s="0" t="s">
        <v>144</v>
      </c>
      <c r="CP927" s="0" t="s">
        <v>155</v>
      </c>
      <c r="CQ927" s="0" t="s">
        <v>144</v>
      </c>
      <c r="CT927" s="0" t="s">
        <v>155</v>
      </c>
      <c r="CU927" s="0" t="s">
        <v>144</v>
      </c>
      <c r="CV927" s="0" t="s">
        <v>155</v>
      </c>
      <c r="CW927" s="0" t="s">
        <v>144</v>
      </c>
      <c r="CY927" s="0" t="s">
        <v>155</v>
      </c>
      <c r="CZ927" s="0" t="s">
        <v>144</v>
      </c>
      <c r="DC927" s="0" t="s">
        <v>155</v>
      </c>
      <c r="DD927" s="0" t="s">
        <v>144</v>
      </c>
      <c r="DF927" s="0" t="s">
        <v>155</v>
      </c>
      <c r="DG927" s="0" t="s">
        <v>144</v>
      </c>
      <c r="DI927" s="0" t="s">
        <v>155</v>
      </c>
      <c r="DJ927" s="0" t="s">
        <v>144</v>
      </c>
      <c r="DL927" s="0" t="s">
        <v>155</v>
      </c>
      <c r="DM927" s="0" t="s">
        <v>144</v>
      </c>
      <c r="DN927" s="0" t="s">
        <v>155</v>
      </c>
      <c r="DR927" s="0" t="s">
        <v>155</v>
      </c>
      <c r="DS927" s="0" t="s">
        <v>144</v>
      </c>
      <c r="DU927" s="0" t="s">
        <v>155</v>
      </c>
      <c r="DW927" s="0" t="s">
        <v>144</v>
      </c>
      <c r="DX927" s="0" t="s">
        <v>155</v>
      </c>
      <c r="EA927" s="0" t="s">
        <v>155</v>
      </c>
      <c r="ED927" s="0" t="s">
        <v>144</v>
      </c>
      <c r="EF927" s="0" t="s">
        <v>155</v>
      </c>
    </row>
    <row r="928" customFormat="false" ht="13.8" hidden="false" customHeight="false" outlineLevel="0" collapsed="false">
      <c r="A928" s="0" t="s">
        <v>4579</v>
      </c>
      <c r="B928" s="0" t="n">
        <v>78</v>
      </c>
      <c r="C928" s="0" t="n">
        <v>22797</v>
      </c>
      <c r="D928" s="0" t="s">
        <v>3539</v>
      </c>
      <c r="E928" s="0" t="s">
        <v>4580</v>
      </c>
      <c r="F928" s="0" t="str">
        <f aca="false">CONCATENATE(D928," ",LEFT(H928,4),"T=",AW928,"D=",AX928,"R=",AY928,"M=",AZ928,"L=",BA928,"B=",BB928)</f>
        <v>LOTT T=41D=14R=0M=3L=8B=1</v>
      </c>
      <c r="G928" s="0" t="s">
        <v>144</v>
      </c>
      <c r="I928" s="0" t="s">
        <v>4581</v>
      </c>
      <c r="J928" s="0" t="s">
        <v>4582</v>
      </c>
      <c r="K928" s="0" t="s">
        <v>143</v>
      </c>
      <c r="L928" s="0" t="s">
        <v>144</v>
      </c>
      <c r="M928" s="0" t="str">
        <f aca="false">RIGHT(N928,LEN(N928)-FIND(" ",N928))</f>
        <v>SUNNYBROOK DR SE</v>
      </c>
      <c r="N928" s="0" t="s">
        <v>3542</v>
      </c>
      <c r="P928" s="0" t="s">
        <v>147</v>
      </c>
      <c r="Q928" s="0" t="s">
        <v>148</v>
      </c>
      <c r="R928" s="0" t="n">
        <v>44484</v>
      </c>
      <c r="AD928" s="0" t="s">
        <v>149</v>
      </c>
      <c r="AE928" s="0" t="s">
        <v>150</v>
      </c>
      <c r="AH928" s="0" t="n">
        <v>14</v>
      </c>
      <c r="AI928" s="0" t="n">
        <v>11</v>
      </c>
      <c r="AJ928" s="0" t="s">
        <v>198</v>
      </c>
      <c r="AM928" s="0" t="s">
        <v>199</v>
      </c>
      <c r="AN928" s="0" t="s">
        <v>147</v>
      </c>
      <c r="AO928" s="0" t="s">
        <v>268</v>
      </c>
      <c r="AP928" s="0" t="s">
        <v>269</v>
      </c>
      <c r="AQ928" s="0" t="n">
        <v>9</v>
      </c>
      <c r="AR928" s="0" t="n">
        <v>64</v>
      </c>
      <c r="AS928" s="0" t="n">
        <v>32</v>
      </c>
      <c r="AV928" s="0" t="s">
        <v>252</v>
      </c>
      <c r="AW928" s="0" t="n">
        <f aca="false">COUNTA($BC928:$EG928)</f>
        <v>41</v>
      </c>
      <c r="AX928" s="0" t="n">
        <f aca="false">COUNTIF($BC928:$EG928,"D")</f>
        <v>14</v>
      </c>
      <c r="AY928" s="0" t="n">
        <f aca="false">COUNTIF($BC928:$EG928,"R")</f>
        <v>0</v>
      </c>
      <c r="AZ928" s="2" t="n">
        <f aca="false">COUNTIF(DW928,"D")+COUNTIF(DO928,"D")+COUNTIF(DJ928,"D")+COUNTIF(DD928,"D")</f>
        <v>3</v>
      </c>
      <c r="BA928" s="0" t="n">
        <f aca="false">IF(DH928&lt;&gt;"",1,0)+IF(DI928&lt;&gt;"",1,0)+IF(DK928&lt;&gt;"",1,0)+IF(DM928&lt;&gt;"",1,0)+IF(DN928&lt;&gt;"",1,0)+IF(DO928&lt;&gt;"",1,0)+IF(DQ928&lt;&gt;"",1,0)+IF(DR928&lt;&gt;"",1,0)+IF(DT928&lt;&gt;"",1,0)+IF(DU928&lt;&gt;"",1,0)+IF(DV928&lt;&gt;"",1,0)+IF(DW928&lt;&gt;"",1,0)+IF(DX928&lt;&gt;"",1,0)+IF(DZ928&lt;&gt;"",1,0)+IF(EA928&lt;&gt;"",1,0)+IF(EB928&lt;&gt;"",1,0)+IF(EE928&lt;&gt;"",1,0)</f>
        <v>8</v>
      </c>
      <c r="BB928" s="0" t="n">
        <f aca="false">IF(AND(AV928&gt;0, AW928&gt;0),1,0)</f>
        <v>1</v>
      </c>
      <c r="BC928" s="0" t="s">
        <v>155</v>
      </c>
      <c r="BD928" s="0" t="s">
        <v>155</v>
      </c>
      <c r="BE928" s="0" t="s">
        <v>155</v>
      </c>
      <c r="BF928" s="0" t="s">
        <v>155</v>
      </c>
      <c r="BH928" s="0" t="s">
        <v>155</v>
      </c>
      <c r="BJ928" s="0" t="s">
        <v>155</v>
      </c>
      <c r="BL928" s="0" t="s">
        <v>155</v>
      </c>
      <c r="BP928" s="0" t="s">
        <v>155</v>
      </c>
      <c r="BR928" s="0" t="s">
        <v>155</v>
      </c>
      <c r="BS928" s="0" t="s">
        <v>155</v>
      </c>
      <c r="BV928" s="0" t="s">
        <v>155</v>
      </c>
      <c r="BY928" s="0" t="s">
        <v>144</v>
      </c>
      <c r="CA928" s="0" t="s">
        <v>155</v>
      </c>
      <c r="CC928" s="0" t="s">
        <v>144</v>
      </c>
      <c r="CG928" s="0" t="s">
        <v>155</v>
      </c>
      <c r="CH928" s="0" t="s">
        <v>144</v>
      </c>
      <c r="CK928" s="0" t="s">
        <v>155</v>
      </c>
      <c r="CL928" s="0" t="s">
        <v>144</v>
      </c>
      <c r="CN928" s="0" t="s">
        <v>155</v>
      </c>
      <c r="CO928" s="0" t="s">
        <v>144</v>
      </c>
      <c r="CP928" s="0" t="s">
        <v>155</v>
      </c>
      <c r="CV928" s="0" t="s">
        <v>155</v>
      </c>
      <c r="CY928" s="0" t="s">
        <v>155</v>
      </c>
      <c r="CZ928" s="0" t="s">
        <v>144</v>
      </c>
      <c r="DC928" s="0" t="s">
        <v>155</v>
      </c>
      <c r="DD928" s="0" t="s">
        <v>144</v>
      </c>
      <c r="DF928" s="0" t="s">
        <v>155</v>
      </c>
      <c r="DG928" s="0" t="s">
        <v>144</v>
      </c>
      <c r="DI928" s="0" t="s">
        <v>155</v>
      </c>
      <c r="DJ928" s="0" t="s">
        <v>144</v>
      </c>
      <c r="DL928" s="0" t="s">
        <v>155</v>
      </c>
      <c r="DM928" s="0" t="s">
        <v>144</v>
      </c>
      <c r="DN928" s="0" t="s">
        <v>155</v>
      </c>
      <c r="DR928" s="0" t="s">
        <v>155</v>
      </c>
      <c r="DS928" s="0" t="s">
        <v>144</v>
      </c>
      <c r="DT928" s="0" t="s">
        <v>144</v>
      </c>
      <c r="DU928" s="0" t="s">
        <v>155</v>
      </c>
      <c r="DW928" s="0" t="s">
        <v>144</v>
      </c>
      <c r="DX928" s="0" t="s">
        <v>155</v>
      </c>
      <c r="ED928" s="0" t="s">
        <v>144</v>
      </c>
      <c r="EF928" s="0" t="s">
        <v>155</v>
      </c>
    </row>
    <row r="929" customFormat="false" ht="13.8" hidden="false" customHeight="false" outlineLevel="0" collapsed="false">
      <c r="A929" s="0" t="s">
        <v>4583</v>
      </c>
      <c r="B929" s="0" t="n">
        <v>78</v>
      </c>
      <c r="C929" s="0" t="n">
        <v>233471</v>
      </c>
      <c r="D929" s="0" t="s">
        <v>4584</v>
      </c>
      <c r="E929" s="0" t="s">
        <v>4585</v>
      </c>
      <c r="F929" s="0" t="str">
        <f aca="false">CONCATENATE(D929," ",LEFT(H929,4),"T=",AW929,"D=",AX929,"R=",AY929,"M=",AZ929,"L=",BA929,"B=",BB929)</f>
        <v>LUCARELLI T=40D=13R=0M=3L=8B=1</v>
      </c>
      <c r="G929" s="0" t="s">
        <v>281</v>
      </c>
      <c r="I929" s="0" t="s">
        <v>4586</v>
      </c>
      <c r="J929" s="0" t="s">
        <v>4587</v>
      </c>
      <c r="K929" s="0" t="s">
        <v>143</v>
      </c>
      <c r="L929" s="0" t="s">
        <v>144</v>
      </c>
      <c r="M929" s="0" t="str">
        <f aca="false">RIGHT(N929,LEN(N929)-FIND(" ",N929))</f>
        <v>COUNTRY CLUB DR SE</v>
      </c>
      <c r="N929" s="0" t="s">
        <v>4588</v>
      </c>
      <c r="P929" s="0" t="s">
        <v>147</v>
      </c>
      <c r="Q929" s="0" t="s">
        <v>148</v>
      </c>
      <c r="R929" s="0" t="n">
        <v>44484</v>
      </c>
      <c r="AD929" s="0" t="s">
        <v>149</v>
      </c>
      <c r="AE929" s="0" t="s">
        <v>150</v>
      </c>
      <c r="AH929" s="0" t="n">
        <v>14</v>
      </c>
      <c r="AI929" s="0" t="n">
        <v>11</v>
      </c>
      <c r="AJ929" s="0" t="s">
        <v>198</v>
      </c>
      <c r="AM929" s="0" t="s">
        <v>199</v>
      </c>
      <c r="AN929" s="0" t="s">
        <v>147</v>
      </c>
      <c r="AO929" s="0" t="s">
        <v>268</v>
      </c>
      <c r="AP929" s="0" t="s">
        <v>269</v>
      </c>
      <c r="AQ929" s="0" t="n">
        <v>9</v>
      </c>
      <c r="AR929" s="0" t="n">
        <v>64</v>
      </c>
      <c r="AS929" s="0" t="n">
        <v>32</v>
      </c>
      <c r="AV929" s="0" t="s">
        <v>252</v>
      </c>
      <c r="AW929" s="0" t="n">
        <f aca="false">COUNTA($BC929:$EG929)</f>
        <v>40</v>
      </c>
      <c r="AX929" s="0" t="n">
        <f aca="false">COUNTIF($BC929:$EG929,"D")</f>
        <v>13</v>
      </c>
      <c r="AY929" s="0" t="n">
        <f aca="false">COUNTIF($BC929:$EG929,"R")</f>
        <v>0</v>
      </c>
      <c r="AZ929" s="2" t="n">
        <f aca="false">COUNTIF(DW929,"D")+COUNTIF(DO929,"D")+COUNTIF(DJ929,"D")+COUNTIF(DD929,"D")</f>
        <v>3</v>
      </c>
      <c r="BA929" s="0" t="n">
        <f aca="false">IF(DH929&lt;&gt;"",1,0)+IF(DI929&lt;&gt;"",1,0)+IF(DK929&lt;&gt;"",1,0)+IF(DM929&lt;&gt;"",1,0)+IF(DN929&lt;&gt;"",1,0)+IF(DO929&lt;&gt;"",1,0)+IF(DQ929&lt;&gt;"",1,0)+IF(DR929&lt;&gt;"",1,0)+IF(DT929&lt;&gt;"",1,0)+IF(DU929&lt;&gt;"",1,0)+IF(DV929&lt;&gt;"",1,0)+IF(DW929&lt;&gt;"",1,0)+IF(DX929&lt;&gt;"",1,0)+IF(DZ929&lt;&gt;"",1,0)+IF(EA929&lt;&gt;"",1,0)+IF(EB929&lt;&gt;"",1,0)+IF(EE929&lt;&gt;"",1,0)</f>
        <v>8</v>
      </c>
      <c r="BB929" s="0" t="n">
        <f aca="false">IF(AND(AV929&gt;0, AW929&gt;0),1,0)</f>
        <v>1</v>
      </c>
      <c r="BC929" s="0" t="s">
        <v>155</v>
      </c>
      <c r="BD929" s="0" t="s">
        <v>155</v>
      </c>
      <c r="BE929" s="0" t="s">
        <v>155</v>
      </c>
      <c r="BH929" s="0" t="s">
        <v>155</v>
      </c>
      <c r="BI929" s="0" t="s">
        <v>155</v>
      </c>
      <c r="BJ929" s="0" t="s">
        <v>155</v>
      </c>
      <c r="BK929" s="0" t="s">
        <v>155</v>
      </c>
      <c r="BL929" s="0" t="s">
        <v>155</v>
      </c>
      <c r="BR929" s="0" t="s">
        <v>155</v>
      </c>
      <c r="BS929" s="0" t="s">
        <v>155</v>
      </c>
      <c r="BV929" s="0" t="s">
        <v>155</v>
      </c>
      <c r="BY929" s="0" t="s">
        <v>144</v>
      </c>
      <c r="CA929" s="0" t="s">
        <v>155</v>
      </c>
      <c r="CG929" s="0" t="s">
        <v>155</v>
      </c>
      <c r="CK929" s="0" t="s">
        <v>155</v>
      </c>
      <c r="CL929" s="0" t="s">
        <v>144</v>
      </c>
      <c r="CN929" s="0" t="s">
        <v>155</v>
      </c>
      <c r="CO929" s="0" t="s">
        <v>144</v>
      </c>
      <c r="CP929" s="0" t="s">
        <v>155</v>
      </c>
      <c r="CV929" s="0" t="s">
        <v>155</v>
      </c>
      <c r="CW929" s="0" t="s">
        <v>144</v>
      </c>
      <c r="CY929" s="0" t="s">
        <v>155</v>
      </c>
      <c r="CZ929" s="0" t="s">
        <v>144</v>
      </c>
      <c r="DC929" s="0" t="s">
        <v>155</v>
      </c>
      <c r="DD929" s="0" t="s">
        <v>144</v>
      </c>
      <c r="DF929" s="0" t="s">
        <v>155</v>
      </c>
      <c r="DG929" s="0" t="s">
        <v>144</v>
      </c>
      <c r="DI929" s="0" t="s">
        <v>155</v>
      </c>
      <c r="DJ929" s="0" t="s">
        <v>144</v>
      </c>
      <c r="DL929" s="0" t="s">
        <v>155</v>
      </c>
      <c r="DM929" s="0" t="s">
        <v>144</v>
      </c>
      <c r="DN929" s="0" t="s">
        <v>155</v>
      </c>
      <c r="DR929" s="0" t="s">
        <v>155</v>
      </c>
      <c r="DS929" s="0" t="s">
        <v>144</v>
      </c>
      <c r="DT929" s="0" t="s">
        <v>144</v>
      </c>
      <c r="DU929" s="0" t="s">
        <v>155</v>
      </c>
      <c r="DW929" s="0" t="s">
        <v>144</v>
      </c>
      <c r="EA929" s="0" t="s">
        <v>155</v>
      </c>
      <c r="ED929" s="0" t="s">
        <v>144</v>
      </c>
      <c r="EF929" s="0" t="s">
        <v>155</v>
      </c>
    </row>
    <row r="930" customFormat="false" ht="13.8" hidden="false" customHeight="false" outlineLevel="0" collapsed="false">
      <c r="A930" s="0" t="s">
        <v>4589</v>
      </c>
      <c r="B930" s="0" t="n">
        <v>78</v>
      </c>
      <c r="C930" s="0" t="n">
        <v>10557</v>
      </c>
      <c r="D930" s="0" t="s">
        <v>4590</v>
      </c>
      <c r="E930" s="0" t="s">
        <v>559</v>
      </c>
      <c r="F930" s="0" t="str">
        <f aca="false">CONCATENATE(D930," ",LEFT(H930,4),"T=",AW930,"D=",AX930,"R=",AY930,"M=",AZ930,"L=",BA930,"B=",BB930)</f>
        <v>MAGOS T=44D=13R=2M=3L=8B=1</v>
      </c>
      <c r="I930" s="0" t="s">
        <v>4591</v>
      </c>
      <c r="J930" s="0" t="s">
        <v>4592</v>
      </c>
      <c r="K930" s="0" t="s">
        <v>143</v>
      </c>
      <c r="L930" s="0" t="s">
        <v>217</v>
      </c>
      <c r="M930" s="0" t="str">
        <f aca="false">RIGHT(N930,LEN(N930)-FIND(" ",N930))</f>
        <v>ADELAIDE AVE NE</v>
      </c>
      <c r="N930" s="0" t="s">
        <v>4593</v>
      </c>
      <c r="P930" s="0" t="s">
        <v>147</v>
      </c>
      <c r="Q930" s="0" t="s">
        <v>148</v>
      </c>
      <c r="R930" s="0" t="n">
        <v>44483</v>
      </c>
      <c r="AD930" s="0" t="s">
        <v>149</v>
      </c>
      <c r="AE930" s="0" t="s">
        <v>150</v>
      </c>
      <c r="AF930" s="0" t="s">
        <v>151</v>
      </c>
      <c r="AH930" s="0" t="n">
        <v>14</v>
      </c>
      <c r="AI930" s="0" t="n">
        <v>11</v>
      </c>
      <c r="AN930" s="0" t="s">
        <v>147</v>
      </c>
      <c r="AO930" s="0" t="s">
        <v>1368</v>
      </c>
      <c r="AP930" s="0" t="s">
        <v>1369</v>
      </c>
      <c r="AQ930" s="0" t="n">
        <v>9</v>
      </c>
      <c r="AR930" s="0" t="n">
        <v>64</v>
      </c>
      <c r="AS930" s="0" t="n">
        <v>32</v>
      </c>
      <c r="AV930" s="0" t="s">
        <v>202</v>
      </c>
      <c r="AW930" s="0" t="n">
        <f aca="false">COUNTA($BC930:$EG930)</f>
        <v>44</v>
      </c>
      <c r="AX930" s="0" t="n">
        <f aca="false">COUNTIF($BC930:$EG930,"D")</f>
        <v>13</v>
      </c>
      <c r="AY930" s="0" t="n">
        <f aca="false">COUNTIF($BC930:$EG930,"R")</f>
        <v>2</v>
      </c>
      <c r="AZ930" s="2" t="n">
        <f aca="false">COUNTIF(DW930,"D")+COUNTIF(DO930,"D")+COUNTIF(DJ930,"D")+COUNTIF(DD930,"D")</f>
        <v>3</v>
      </c>
      <c r="BA930" s="0" t="n">
        <f aca="false">IF(DH930&lt;&gt;"",1,0)+IF(DI930&lt;&gt;"",1,0)+IF(DK930&lt;&gt;"",1,0)+IF(DM930&lt;&gt;"",1,0)+IF(DN930&lt;&gt;"",1,0)+IF(DO930&lt;&gt;"",1,0)+IF(DQ930&lt;&gt;"",1,0)+IF(DR930&lt;&gt;"",1,0)+IF(DT930&lt;&gt;"",1,0)+IF(DU930&lt;&gt;"",1,0)+IF(DV930&lt;&gt;"",1,0)+IF(DW930&lt;&gt;"",1,0)+IF(DX930&lt;&gt;"",1,0)+IF(DZ930&lt;&gt;"",1,0)+IF(EA930&lt;&gt;"",1,0)+IF(EB930&lt;&gt;"",1,0)+IF(EE930&lt;&gt;"",1,0)</f>
        <v>8</v>
      </c>
      <c r="BB930" s="0" t="n">
        <f aca="false">IF(AND(AV930&gt;0, AW930&gt;0),1,0)</f>
        <v>1</v>
      </c>
      <c r="BD930" s="0" t="s">
        <v>155</v>
      </c>
      <c r="BE930" s="0" t="s">
        <v>155</v>
      </c>
      <c r="BF930" s="0" t="s">
        <v>155</v>
      </c>
      <c r="BG930" s="0" t="s">
        <v>155</v>
      </c>
      <c r="BH930" s="0" t="s">
        <v>155</v>
      </c>
      <c r="BI930" s="0" t="s">
        <v>155</v>
      </c>
      <c r="BL930" s="0" t="s">
        <v>155</v>
      </c>
      <c r="BP930" s="0" t="s">
        <v>155</v>
      </c>
      <c r="BR930" s="0" t="s">
        <v>155</v>
      </c>
      <c r="BS930" s="0" t="s">
        <v>155</v>
      </c>
      <c r="BV930" s="0" t="s">
        <v>155</v>
      </c>
      <c r="BY930" s="0" t="s">
        <v>144</v>
      </c>
      <c r="CA930" s="0" t="s">
        <v>155</v>
      </c>
      <c r="CC930" s="0" t="s">
        <v>144</v>
      </c>
      <c r="CG930" s="0" t="s">
        <v>155</v>
      </c>
      <c r="CH930" s="0" t="s">
        <v>144</v>
      </c>
      <c r="CK930" s="0" t="s">
        <v>155</v>
      </c>
      <c r="CL930" s="0" t="s">
        <v>144</v>
      </c>
      <c r="CN930" s="0" t="s">
        <v>155</v>
      </c>
      <c r="CO930" s="0" t="s">
        <v>144</v>
      </c>
      <c r="CP930" s="0" t="s">
        <v>155</v>
      </c>
      <c r="CQ930" s="0" t="s">
        <v>144</v>
      </c>
      <c r="CT930" s="0" t="s">
        <v>155</v>
      </c>
      <c r="CU930" s="0" t="s">
        <v>144</v>
      </c>
      <c r="CV930" s="0" t="s">
        <v>155</v>
      </c>
      <c r="CW930" s="0" t="s">
        <v>144</v>
      </c>
      <c r="CY930" s="0" t="s">
        <v>155</v>
      </c>
      <c r="CZ930" s="0" t="s">
        <v>217</v>
      </c>
      <c r="DC930" s="0" t="s">
        <v>155</v>
      </c>
      <c r="DD930" s="0" t="s">
        <v>144</v>
      </c>
      <c r="DF930" s="0" t="s">
        <v>155</v>
      </c>
      <c r="DI930" s="0" t="s">
        <v>155</v>
      </c>
      <c r="DJ930" s="0" t="s">
        <v>144</v>
      </c>
      <c r="DL930" s="0" t="s">
        <v>155</v>
      </c>
      <c r="DM930" s="0" t="s">
        <v>144</v>
      </c>
      <c r="DN930" s="0" t="s">
        <v>155</v>
      </c>
      <c r="DR930" s="0" t="s">
        <v>155</v>
      </c>
      <c r="DS930" s="0" t="s">
        <v>144</v>
      </c>
      <c r="DU930" s="0" t="s">
        <v>155</v>
      </c>
      <c r="DW930" s="0" t="s">
        <v>144</v>
      </c>
      <c r="DX930" s="0" t="s">
        <v>155</v>
      </c>
      <c r="EA930" s="0" t="s">
        <v>155</v>
      </c>
      <c r="ED930" s="0" t="s">
        <v>217</v>
      </c>
      <c r="EF930" s="0" t="s">
        <v>155</v>
      </c>
    </row>
    <row r="931" customFormat="false" ht="13.8" hidden="false" customHeight="false" outlineLevel="0" collapsed="false">
      <c r="A931" s="0" t="s">
        <v>4594</v>
      </c>
      <c r="B931" s="0" t="n">
        <v>78</v>
      </c>
      <c r="C931" s="0" t="n">
        <v>192019</v>
      </c>
      <c r="D931" s="0" t="s">
        <v>4595</v>
      </c>
      <c r="E931" s="0" t="s">
        <v>1751</v>
      </c>
      <c r="F931" s="0" t="str">
        <f aca="false">CONCATENATE(D931," ",LEFT(H931,4),"T=",AW931,"D=",AX931,"R=",AY931,"M=",AZ931,"L=",BA931,"B=",BB931)</f>
        <v>MAKOSKY T=46D=15R=0M=3L=8B=1</v>
      </c>
      <c r="G931" s="0" t="s">
        <v>217</v>
      </c>
      <c r="I931" s="0" t="s">
        <v>4596</v>
      </c>
      <c r="J931" s="0" t="s">
        <v>4597</v>
      </c>
      <c r="K931" s="0" t="s">
        <v>143</v>
      </c>
      <c r="L931" s="0" t="s">
        <v>144</v>
      </c>
      <c r="M931" s="0" t="str">
        <f aca="false">RIGHT(N931,LEN(N931)-FIND(" ",N931))</f>
        <v>CARLTON DR NW</v>
      </c>
      <c r="N931" s="0" t="s">
        <v>4598</v>
      </c>
      <c r="P931" s="0" t="s">
        <v>147</v>
      </c>
      <c r="Q931" s="0" t="s">
        <v>148</v>
      </c>
      <c r="R931" s="0" t="n">
        <v>44485</v>
      </c>
      <c r="AD931" s="0" t="s">
        <v>149</v>
      </c>
      <c r="AE931" s="0" t="s">
        <v>150</v>
      </c>
      <c r="AH931" s="0" t="n">
        <v>14</v>
      </c>
      <c r="AI931" s="0" t="n">
        <v>11</v>
      </c>
      <c r="AJ931" s="0" t="s">
        <v>198</v>
      </c>
      <c r="AM931" s="0" t="s">
        <v>589</v>
      </c>
      <c r="AN931" s="0" t="s">
        <v>147</v>
      </c>
      <c r="AO931" s="0" t="s">
        <v>221</v>
      </c>
      <c r="AP931" s="0" t="s">
        <v>222</v>
      </c>
      <c r="AQ931" s="0" t="n">
        <v>9</v>
      </c>
      <c r="AR931" s="0" t="n">
        <v>64</v>
      </c>
      <c r="AS931" s="0" t="n">
        <v>32</v>
      </c>
      <c r="AV931" s="0" t="s">
        <v>223</v>
      </c>
      <c r="AW931" s="0" t="n">
        <f aca="false">COUNTA($BC931:$EG931)</f>
        <v>46</v>
      </c>
      <c r="AX931" s="0" t="n">
        <f aca="false">COUNTIF($BC931:$EG931,"D")</f>
        <v>15</v>
      </c>
      <c r="AY931" s="0" t="n">
        <f aca="false">COUNTIF($BC931:$EG931,"R")</f>
        <v>0</v>
      </c>
      <c r="AZ931" s="2" t="n">
        <f aca="false">COUNTIF(DW931,"D")+COUNTIF(DO931,"D")+COUNTIF(DJ931,"D")+COUNTIF(DD931,"D")</f>
        <v>3</v>
      </c>
      <c r="BA931" s="0" t="n">
        <f aca="false">IF(DH931&lt;&gt;"",1,0)+IF(DI931&lt;&gt;"",1,0)+IF(DK931&lt;&gt;"",1,0)+IF(DM931&lt;&gt;"",1,0)+IF(DN931&lt;&gt;"",1,0)+IF(DO931&lt;&gt;"",1,0)+IF(DQ931&lt;&gt;"",1,0)+IF(DR931&lt;&gt;"",1,0)+IF(DT931&lt;&gt;"",1,0)+IF(DU931&lt;&gt;"",1,0)+IF(DV931&lt;&gt;"",1,0)+IF(DW931&lt;&gt;"",1,0)+IF(DX931&lt;&gt;"",1,0)+IF(DZ931&lt;&gt;"",1,0)+IF(EA931&lt;&gt;"",1,0)+IF(EB931&lt;&gt;"",1,0)+IF(EE931&lt;&gt;"",1,0)</f>
        <v>8</v>
      </c>
      <c r="BB931" s="0" t="n">
        <f aca="false">IF(AND(AV931&gt;0, AW931&gt;0),1,0)</f>
        <v>1</v>
      </c>
      <c r="BC931" s="0" t="s">
        <v>155</v>
      </c>
      <c r="BD931" s="0" t="s">
        <v>155</v>
      </c>
      <c r="BE931" s="0" t="s">
        <v>155</v>
      </c>
      <c r="BF931" s="0" t="s">
        <v>155</v>
      </c>
      <c r="BG931" s="0" t="s">
        <v>155</v>
      </c>
      <c r="BH931" s="0" t="s">
        <v>155</v>
      </c>
      <c r="BI931" s="0" t="s">
        <v>155</v>
      </c>
      <c r="BJ931" s="0" t="s">
        <v>155</v>
      </c>
      <c r="BK931" s="0" t="s">
        <v>155</v>
      </c>
      <c r="BL931" s="0" t="s">
        <v>155</v>
      </c>
      <c r="BP931" s="0" t="s">
        <v>155</v>
      </c>
      <c r="BR931" s="0" t="s">
        <v>155</v>
      </c>
      <c r="BS931" s="0" t="s">
        <v>155</v>
      </c>
      <c r="BV931" s="0" t="s">
        <v>155</v>
      </c>
      <c r="BY931" s="0" t="s">
        <v>144</v>
      </c>
      <c r="CA931" s="0" t="s">
        <v>155</v>
      </c>
      <c r="CC931" s="0" t="s">
        <v>144</v>
      </c>
      <c r="CG931" s="0" t="s">
        <v>155</v>
      </c>
      <c r="CH931" s="0" t="s">
        <v>144</v>
      </c>
      <c r="CK931" s="0" t="s">
        <v>155</v>
      </c>
      <c r="CL931" s="0" t="s">
        <v>144</v>
      </c>
      <c r="CN931" s="0" t="s">
        <v>155</v>
      </c>
      <c r="CO931" s="0" t="s">
        <v>144</v>
      </c>
      <c r="CP931" s="0" t="s">
        <v>155</v>
      </c>
      <c r="CQ931" s="0" t="s">
        <v>144</v>
      </c>
      <c r="CU931" s="0" t="s">
        <v>144</v>
      </c>
      <c r="CV931" s="0" t="s">
        <v>155</v>
      </c>
      <c r="CW931" s="0" t="s">
        <v>144</v>
      </c>
      <c r="CY931" s="0" t="s">
        <v>155</v>
      </c>
      <c r="CZ931" s="0" t="s">
        <v>144</v>
      </c>
      <c r="DC931" s="0" t="s">
        <v>155</v>
      </c>
      <c r="DF931" s="0" t="s">
        <v>155</v>
      </c>
      <c r="DG931" s="0" t="s">
        <v>144</v>
      </c>
      <c r="DI931" s="0" t="s">
        <v>155</v>
      </c>
      <c r="DJ931" s="0" t="s">
        <v>144</v>
      </c>
      <c r="DL931" s="0" t="s">
        <v>155</v>
      </c>
      <c r="DN931" s="0" t="s">
        <v>155</v>
      </c>
      <c r="DO931" s="0" t="s">
        <v>144</v>
      </c>
      <c r="DR931" s="0" t="s">
        <v>155</v>
      </c>
      <c r="DS931" s="0" t="s">
        <v>144</v>
      </c>
      <c r="DU931" s="0" t="s">
        <v>155</v>
      </c>
      <c r="DW931" s="0" t="s">
        <v>144</v>
      </c>
      <c r="DX931" s="0" t="s">
        <v>155</v>
      </c>
      <c r="EA931" s="0" t="s">
        <v>155</v>
      </c>
      <c r="ED931" s="0" t="s">
        <v>144</v>
      </c>
      <c r="EF931" s="0" t="s">
        <v>155</v>
      </c>
    </row>
    <row r="932" customFormat="false" ht="13.8" hidden="false" customHeight="false" outlineLevel="0" collapsed="false">
      <c r="A932" s="0" t="s">
        <v>4599</v>
      </c>
      <c r="B932" s="0" t="n">
        <v>78</v>
      </c>
      <c r="C932" s="0" t="n">
        <v>168783</v>
      </c>
      <c r="D932" s="0" t="s">
        <v>949</v>
      </c>
      <c r="E932" s="0" t="s">
        <v>157</v>
      </c>
      <c r="F932" s="0" t="str">
        <f aca="false">CONCATENATE(D932," ",LEFT(H932,4),"T=",AW932,"D=",AX932,"R=",AY932,"M=",AZ932,"L=",BA932,"B=",BB932)</f>
        <v>MASON T=45D=13R=0M=3L=8B=1</v>
      </c>
      <c r="G932" s="0" t="s">
        <v>806</v>
      </c>
      <c r="I932" s="0" t="s">
        <v>4600</v>
      </c>
      <c r="J932" s="0" t="s">
        <v>4601</v>
      </c>
      <c r="K932" s="0" t="s">
        <v>143</v>
      </c>
      <c r="L932" s="0" t="s">
        <v>144</v>
      </c>
      <c r="M932" s="0" t="str">
        <f aca="false">RIGHT(N932,LEN(N932)-FIND(" ",N932))</f>
        <v>SEDGEWICK ST NE</v>
      </c>
      <c r="N932" s="0" t="s">
        <v>4602</v>
      </c>
      <c r="P932" s="0" t="s">
        <v>147</v>
      </c>
      <c r="Q932" s="0" t="s">
        <v>148</v>
      </c>
      <c r="R932" s="0" t="n">
        <v>44483</v>
      </c>
      <c r="AD932" s="0" t="s">
        <v>149</v>
      </c>
      <c r="AE932" s="0" t="s">
        <v>150</v>
      </c>
      <c r="AH932" s="0" t="n">
        <v>14</v>
      </c>
      <c r="AI932" s="0" t="n">
        <v>11</v>
      </c>
      <c r="AJ932" s="0" t="s">
        <v>198</v>
      </c>
      <c r="AM932" s="0" t="s">
        <v>199</v>
      </c>
      <c r="AN932" s="0" t="s">
        <v>147</v>
      </c>
      <c r="AO932" s="0" t="s">
        <v>200</v>
      </c>
      <c r="AP932" s="0" t="s">
        <v>201</v>
      </c>
      <c r="AQ932" s="0" t="n">
        <v>9</v>
      </c>
      <c r="AR932" s="0" t="n">
        <v>64</v>
      </c>
      <c r="AS932" s="0" t="n">
        <v>32</v>
      </c>
      <c r="AV932" s="0" t="s">
        <v>202</v>
      </c>
      <c r="AW932" s="0" t="n">
        <f aca="false">COUNTA($BC932:$EG932)</f>
        <v>45</v>
      </c>
      <c r="AX932" s="0" t="n">
        <f aca="false">COUNTIF($BC932:$EG932,"D")</f>
        <v>13</v>
      </c>
      <c r="AY932" s="0" t="n">
        <f aca="false">COUNTIF($BC932:$EG932,"R")</f>
        <v>0</v>
      </c>
      <c r="AZ932" s="2" t="n">
        <f aca="false">COUNTIF(DW932,"D")+COUNTIF(DO932,"D")+COUNTIF(DJ932,"D")+COUNTIF(DD932,"D")</f>
        <v>3</v>
      </c>
      <c r="BA932" s="0" t="n">
        <f aca="false">IF(DH932&lt;&gt;"",1,0)+IF(DI932&lt;&gt;"",1,0)+IF(DK932&lt;&gt;"",1,0)+IF(DM932&lt;&gt;"",1,0)+IF(DN932&lt;&gt;"",1,0)+IF(DO932&lt;&gt;"",1,0)+IF(DQ932&lt;&gt;"",1,0)+IF(DR932&lt;&gt;"",1,0)+IF(DT932&lt;&gt;"",1,0)+IF(DU932&lt;&gt;"",1,0)+IF(DV932&lt;&gt;"",1,0)+IF(DW932&lt;&gt;"",1,0)+IF(DX932&lt;&gt;"",1,0)+IF(DZ932&lt;&gt;"",1,0)+IF(EA932&lt;&gt;"",1,0)+IF(EB932&lt;&gt;"",1,0)+IF(EE932&lt;&gt;"",1,0)</f>
        <v>8</v>
      </c>
      <c r="BB932" s="0" t="n">
        <f aca="false">IF(AND(AV932&gt;0, AW932&gt;0),1,0)</f>
        <v>1</v>
      </c>
      <c r="BC932" s="0" t="s">
        <v>155</v>
      </c>
      <c r="BD932" s="0" t="s">
        <v>155</v>
      </c>
      <c r="BE932" s="0" t="s">
        <v>155</v>
      </c>
      <c r="BF932" s="0" t="s">
        <v>155</v>
      </c>
      <c r="BG932" s="0" t="s">
        <v>155</v>
      </c>
      <c r="BH932" s="0" t="s">
        <v>155</v>
      </c>
      <c r="BI932" s="0" t="s">
        <v>155</v>
      </c>
      <c r="BJ932" s="0" t="s">
        <v>155</v>
      </c>
      <c r="BK932" s="0" t="s">
        <v>155</v>
      </c>
      <c r="BL932" s="0" t="s">
        <v>155</v>
      </c>
      <c r="BP932" s="0" t="s">
        <v>155</v>
      </c>
      <c r="BR932" s="0" t="s">
        <v>155</v>
      </c>
      <c r="BS932" s="0" t="s">
        <v>155</v>
      </c>
      <c r="BV932" s="0" t="s">
        <v>155</v>
      </c>
      <c r="BY932" s="0" t="s">
        <v>144</v>
      </c>
      <c r="CA932" s="0" t="s">
        <v>155</v>
      </c>
      <c r="CG932" s="0" t="s">
        <v>155</v>
      </c>
      <c r="CK932" s="0" t="s">
        <v>155</v>
      </c>
      <c r="CL932" s="0" t="s">
        <v>144</v>
      </c>
      <c r="CN932" s="0" t="s">
        <v>155</v>
      </c>
      <c r="CO932" s="0" t="s">
        <v>144</v>
      </c>
      <c r="CP932" s="0" t="s">
        <v>155</v>
      </c>
      <c r="CT932" s="0" t="s">
        <v>155</v>
      </c>
      <c r="CU932" s="0" t="s">
        <v>144</v>
      </c>
      <c r="CV932" s="0" t="s">
        <v>155</v>
      </c>
      <c r="CW932" s="0" t="s">
        <v>144</v>
      </c>
      <c r="CY932" s="0" t="s">
        <v>155</v>
      </c>
      <c r="CZ932" s="0" t="s">
        <v>144</v>
      </c>
      <c r="DC932" s="0" t="s">
        <v>155</v>
      </c>
      <c r="DD932" s="0" t="s">
        <v>144</v>
      </c>
      <c r="DF932" s="0" t="s">
        <v>155</v>
      </c>
      <c r="DG932" s="0" t="s">
        <v>144</v>
      </c>
      <c r="DI932" s="0" t="s">
        <v>155</v>
      </c>
      <c r="DJ932" s="0" t="s">
        <v>144</v>
      </c>
      <c r="DL932" s="0" t="s">
        <v>155</v>
      </c>
      <c r="DM932" s="0" t="s">
        <v>144</v>
      </c>
      <c r="DN932" s="0" t="s">
        <v>155</v>
      </c>
      <c r="DR932" s="0" t="s">
        <v>155</v>
      </c>
      <c r="DS932" s="0" t="s">
        <v>144</v>
      </c>
      <c r="DU932" s="0" t="s">
        <v>155</v>
      </c>
      <c r="DW932" s="0" t="s">
        <v>144</v>
      </c>
      <c r="DX932" s="0" t="s">
        <v>155</v>
      </c>
      <c r="EA932" s="0" t="s">
        <v>155</v>
      </c>
      <c r="ED932" s="0" t="s">
        <v>144</v>
      </c>
      <c r="EF932" s="0" t="s">
        <v>155</v>
      </c>
    </row>
    <row r="933" customFormat="false" ht="13.8" hidden="false" customHeight="false" outlineLevel="0" collapsed="false">
      <c r="A933" s="0" t="s">
        <v>4603</v>
      </c>
      <c r="B933" s="0" t="n">
        <v>78</v>
      </c>
      <c r="C933" s="0" t="n">
        <v>22458</v>
      </c>
      <c r="D933" s="0" t="s">
        <v>961</v>
      </c>
      <c r="E933" s="0" t="s">
        <v>3105</v>
      </c>
      <c r="F933" s="0" t="str">
        <f aca="false">CONCATENATE(D933," ",LEFT(H933,4),"T=",AW933,"D=",AX933,"R=",AY933,"M=",AZ933,"L=",BA933,"B=",BB933)</f>
        <v>MATLOCK T=47D=15R=0M=3L=8B=1</v>
      </c>
      <c r="G933" s="0" t="s">
        <v>281</v>
      </c>
      <c r="I933" s="0" t="s">
        <v>4604</v>
      </c>
      <c r="J933" s="0" t="s">
        <v>3631</v>
      </c>
      <c r="K933" s="0" t="s">
        <v>143</v>
      </c>
      <c r="L933" s="0" t="s">
        <v>144</v>
      </c>
      <c r="M933" s="0" t="str">
        <f aca="false">RIGHT(N933,LEN(N933)-FIND(" ",N933))</f>
        <v>N PARK AVE</v>
      </c>
      <c r="N933" s="0" t="s">
        <v>964</v>
      </c>
      <c r="P933" s="0" t="s">
        <v>147</v>
      </c>
      <c r="Q933" s="0" t="s">
        <v>148</v>
      </c>
      <c r="R933" s="0" t="n">
        <v>44483</v>
      </c>
      <c r="AD933" s="0" t="s">
        <v>149</v>
      </c>
      <c r="AE933" s="0" t="s">
        <v>150</v>
      </c>
      <c r="AF933" s="0" t="s">
        <v>151</v>
      </c>
      <c r="AH933" s="0" t="n">
        <v>14</v>
      </c>
      <c r="AI933" s="0" t="n">
        <v>11</v>
      </c>
      <c r="AN933" s="0" t="s">
        <v>147</v>
      </c>
      <c r="AO933" s="0" t="s">
        <v>331</v>
      </c>
      <c r="AP933" s="0" t="s">
        <v>332</v>
      </c>
      <c r="AQ933" s="0" t="n">
        <v>9</v>
      </c>
      <c r="AR933" s="0" t="n">
        <v>64</v>
      </c>
      <c r="AS933" s="0" t="n">
        <v>32</v>
      </c>
      <c r="AV933" s="0" t="s">
        <v>213</v>
      </c>
      <c r="AW933" s="0" t="n">
        <f aca="false">COUNTA($BC933:$EG933)</f>
        <v>47</v>
      </c>
      <c r="AX933" s="0" t="n">
        <f aca="false">COUNTIF($BC933:$EG933,"D")</f>
        <v>15</v>
      </c>
      <c r="AY933" s="0" t="n">
        <f aca="false">COUNTIF($BC933:$EG933,"R")</f>
        <v>0</v>
      </c>
      <c r="AZ933" s="2" t="n">
        <f aca="false">COUNTIF(DW933,"D")+COUNTIF(DO933,"D")+COUNTIF(DJ933,"D")+COUNTIF(DD933,"D")</f>
        <v>3</v>
      </c>
      <c r="BA933" s="0" t="n">
        <f aca="false">IF(DH933&lt;&gt;"",1,0)+IF(DI933&lt;&gt;"",1,0)+IF(DK933&lt;&gt;"",1,0)+IF(DM933&lt;&gt;"",1,0)+IF(DN933&lt;&gt;"",1,0)+IF(DO933&lt;&gt;"",1,0)+IF(DQ933&lt;&gt;"",1,0)+IF(DR933&lt;&gt;"",1,0)+IF(DT933&lt;&gt;"",1,0)+IF(DU933&lt;&gt;"",1,0)+IF(DV933&lt;&gt;"",1,0)+IF(DW933&lt;&gt;"",1,0)+IF(DX933&lt;&gt;"",1,0)+IF(DZ933&lt;&gt;"",1,0)+IF(EA933&lt;&gt;"",1,0)+IF(EB933&lt;&gt;"",1,0)+IF(EE933&lt;&gt;"",1,0)</f>
        <v>8</v>
      </c>
      <c r="BB933" s="0" t="n">
        <f aca="false">IF(AND(AV933&gt;0, AW933&gt;0),1,0)</f>
        <v>1</v>
      </c>
      <c r="BC933" s="0" t="s">
        <v>155</v>
      </c>
      <c r="BD933" s="0" t="s">
        <v>155</v>
      </c>
      <c r="BE933" s="0" t="s">
        <v>155</v>
      </c>
      <c r="BF933" s="0" t="s">
        <v>155</v>
      </c>
      <c r="BG933" s="0" t="s">
        <v>155</v>
      </c>
      <c r="BH933" s="0" t="s">
        <v>155</v>
      </c>
      <c r="BI933" s="0" t="s">
        <v>155</v>
      </c>
      <c r="BJ933" s="0" t="s">
        <v>155</v>
      </c>
      <c r="BK933" s="0" t="s">
        <v>155</v>
      </c>
      <c r="BL933" s="0" t="s">
        <v>155</v>
      </c>
      <c r="BP933" s="0" t="s">
        <v>155</v>
      </c>
      <c r="BR933" s="0" t="s">
        <v>155</v>
      </c>
      <c r="BS933" s="0" t="s">
        <v>155</v>
      </c>
      <c r="BV933" s="0" t="s">
        <v>155</v>
      </c>
      <c r="BY933" s="0" t="s">
        <v>144</v>
      </c>
      <c r="CA933" s="0" t="s">
        <v>155</v>
      </c>
      <c r="CG933" s="0" t="s">
        <v>155</v>
      </c>
      <c r="CH933" s="0" t="s">
        <v>144</v>
      </c>
      <c r="CK933" s="0" t="s">
        <v>155</v>
      </c>
      <c r="CL933" s="0" t="s">
        <v>144</v>
      </c>
      <c r="CN933" s="0" t="s">
        <v>155</v>
      </c>
      <c r="CO933" s="0" t="s">
        <v>144</v>
      </c>
      <c r="CP933" s="0" t="s">
        <v>155</v>
      </c>
      <c r="CQ933" s="0" t="s">
        <v>144</v>
      </c>
      <c r="CT933" s="0" t="s">
        <v>155</v>
      </c>
      <c r="CU933" s="0" t="s">
        <v>144</v>
      </c>
      <c r="CV933" s="0" t="s">
        <v>155</v>
      </c>
      <c r="CW933" s="0" t="s">
        <v>144</v>
      </c>
      <c r="CY933" s="0" t="s">
        <v>155</v>
      </c>
      <c r="CZ933" s="0" t="s">
        <v>144</v>
      </c>
      <c r="DC933" s="0" t="s">
        <v>155</v>
      </c>
      <c r="DD933" s="0" t="s">
        <v>144</v>
      </c>
      <c r="DF933" s="0" t="s">
        <v>155</v>
      </c>
      <c r="DG933" s="0" t="s">
        <v>144</v>
      </c>
      <c r="DI933" s="0" t="s">
        <v>155</v>
      </c>
      <c r="DJ933" s="0" t="s">
        <v>144</v>
      </c>
      <c r="DL933" s="0" t="s">
        <v>155</v>
      </c>
      <c r="DM933" s="0" t="s">
        <v>144</v>
      </c>
      <c r="DN933" s="0" t="s">
        <v>155</v>
      </c>
      <c r="DR933" s="0" t="s">
        <v>155</v>
      </c>
      <c r="DS933" s="0" t="s">
        <v>144</v>
      </c>
      <c r="DU933" s="0" t="s">
        <v>155</v>
      </c>
      <c r="DW933" s="0" t="s">
        <v>144</v>
      </c>
      <c r="DX933" s="0" t="s">
        <v>155</v>
      </c>
      <c r="EA933" s="0" t="s">
        <v>155</v>
      </c>
      <c r="ED933" s="0" t="s">
        <v>144</v>
      </c>
      <c r="EF933" s="0" t="s">
        <v>155</v>
      </c>
    </row>
    <row r="934" customFormat="false" ht="13.8" hidden="false" customHeight="false" outlineLevel="0" collapsed="false">
      <c r="A934" s="0" t="s">
        <v>4605</v>
      </c>
      <c r="B934" s="0" t="n">
        <v>78</v>
      </c>
      <c r="C934" s="0" t="n">
        <v>278917</v>
      </c>
      <c r="D934" s="0" t="s">
        <v>4606</v>
      </c>
      <c r="E934" s="0" t="s">
        <v>4607</v>
      </c>
      <c r="F934" s="0" t="str">
        <f aca="false">CONCATENATE(D934," ",LEFT(H934,4),"T=",AW934,"D=",AX934,"R=",AY934,"M=",AZ934,"L=",BA934,"B=",BB934)</f>
        <v>MCBRIDE T=48D=17R=0M=3L=8B=1</v>
      </c>
      <c r="I934" s="0" t="s">
        <v>4608</v>
      </c>
      <c r="J934" s="0" t="s">
        <v>4609</v>
      </c>
      <c r="K934" s="0" t="s">
        <v>143</v>
      </c>
      <c r="L934" s="0" t="s">
        <v>144</v>
      </c>
      <c r="M934" s="0" t="str">
        <f aca="false">RIGHT(N934,LEN(N934)-FIND(" ",N934))</f>
        <v>PERKINSWOOD BLVD NE</v>
      </c>
      <c r="N934" s="0" t="s">
        <v>4610</v>
      </c>
      <c r="P934" s="0" t="s">
        <v>147</v>
      </c>
      <c r="Q934" s="0" t="s">
        <v>148</v>
      </c>
      <c r="R934" s="0" t="n">
        <v>44483</v>
      </c>
      <c r="AD934" s="0" t="s">
        <v>149</v>
      </c>
      <c r="AE934" s="0" t="s">
        <v>150</v>
      </c>
      <c r="AF934" s="0" t="s">
        <v>151</v>
      </c>
      <c r="AH934" s="0" t="n">
        <v>14</v>
      </c>
      <c r="AI934" s="0" t="n">
        <v>11</v>
      </c>
      <c r="AN934" s="0" t="s">
        <v>147</v>
      </c>
      <c r="AO934" s="0" t="s">
        <v>908</v>
      </c>
      <c r="AP934" s="0" t="s">
        <v>909</v>
      </c>
      <c r="AQ934" s="0" t="n">
        <v>9</v>
      </c>
      <c r="AR934" s="0" t="n">
        <v>64</v>
      </c>
      <c r="AS934" s="0" t="n">
        <v>32</v>
      </c>
      <c r="AV934" s="0" t="s">
        <v>202</v>
      </c>
      <c r="AW934" s="0" t="n">
        <f aca="false">COUNTA($BC934:$EG934)</f>
        <v>48</v>
      </c>
      <c r="AX934" s="0" t="n">
        <f aca="false">COUNTIF($BC934:$EG934,"D")</f>
        <v>17</v>
      </c>
      <c r="AY934" s="0" t="n">
        <f aca="false">COUNTIF($BC934:$EG934,"R")</f>
        <v>0</v>
      </c>
      <c r="AZ934" s="2" t="n">
        <f aca="false">COUNTIF(DW934,"D")+COUNTIF(DO934,"D")+COUNTIF(DJ934,"D")+COUNTIF(DD934,"D")</f>
        <v>3</v>
      </c>
      <c r="BA934" s="0" t="n">
        <f aca="false">IF(DH934&lt;&gt;"",1,0)+IF(DI934&lt;&gt;"",1,0)+IF(DK934&lt;&gt;"",1,0)+IF(DM934&lt;&gt;"",1,0)+IF(DN934&lt;&gt;"",1,0)+IF(DO934&lt;&gt;"",1,0)+IF(DQ934&lt;&gt;"",1,0)+IF(DR934&lt;&gt;"",1,0)+IF(DT934&lt;&gt;"",1,0)+IF(DU934&lt;&gt;"",1,0)+IF(DV934&lt;&gt;"",1,0)+IF(DW934&lt;&gt;"",1,0)+IF(DX934&lt;&gt;"",1,0)+IF(DZ934&lt;&gt;"",1,0)+IF(EA934&lt;&gt;"",1,0)+IF(EB934&lt;&gt;"",1,0)+IF(EE934&lt;&gt;"",1,0)</f>
        <v>8</v>
      </c>
      <c r="BB934" s="0" t="n">
        <f aca="false">IF(AND(AV934&gt;0, AW934&gt;0),1,0)</f>
        <v>1</v>
      </c>
      <c r="BC934" s="0" t="s">
        <v>155</v>
      </c>
      <c r="BD934" s="0" t="s">
        <v>155</v>
      </c>
      <c r="BE934" s="0" t="s">
        <v>155</v>
      </c>
      <c r="BF934" s="0" t="s">
        <v>155</v>
      </c>
      <c r="BG934" s="0" t="s">
        <v>155</v>
      </c>
      <c r="BH934" s="0" t="s">
        <v>155</v>
      </c>
      <c r="BI934" s="0" t="s">
        <v>155</v>
      </c>
      <c r="BJ934" s="0" t="s">
        <v>155</v>
      </c>
      <c r="BK934" s="0" t="s">
        <v>155</v>
      </c>
      <c r="BL934" s="0" t="s">
        <v>155</v>
      </c>
      <c r="BP934" s="0" t="s">
        <v>155</v>
      </c>
      <c r="BR934" s="0" t="s">
        <v>155</v>
      </c>
      <c r="BS934" s="0" t="s">
        <v>155</v>
      </c>
      <c r="BV934" s="0" t="s">
        <v>155</v>
      </c>
      <c r="BY934" s="0" t="s">
        <v>144</v>
      </c>
      <c r="CA934" s="0" t="s">
        <v>155</v>
      </c>
      <c r="CC934" s="0" t="s">
        <v>144</v>
      </c>
      <c r="CG934" s="0" t="s">
        <v>155</v>
      </c>
      <c r="CH934" s="0" t="s">
        <v>144</v>
      </c>
      <c r="CK934" s="0" t="s">
        <v>155</v>
      </c>
      <c r="CL934" s="0" t="s">
        <v>144</v>
      </c>
      <c r="CN934" s="0" t="s">
        <v>155</v>
      </c>
      <c r="CO934" s="0" t="s">
        <v>144</v>
      </c>
      <c r="CP934" s="0" t="s">
        <v>155</v>
      </c>
      <c r="CQ934" s="0" t="s">
        <v>144</v>
      </c>
      <c r="CT934" s="0" t="s">
        <v>155</v>
      </c>
      <c r="CU934" s="0" t="s">
        <v>144</v>
      </c>
      <c r="CV934" s="0" t="s">
        <v>155</v>
      </c>
      <c r="CW934" s="0" t="s">
        <v>144</v>
      </c>
      <c r="CY934" s="0" t="s">
        <v>155</v>
      </c>
      <c r="CZ934" s="0" t="s">
        <v>144</v>
      </c>
      <c r="DC934" s="0" t="s">
        <v>155</v>
      </c>
      <c r="DD934" s="0" t="s">
        <v>144</v>
      </c>
      <c r="DF934" s="0" t="s">
        <v>155</v>
      </c>
      <c r="DG934" s="0" t="s">
        <v>144</v>
      </c>
      <c r="DI934" s="0" t="s">
        <v>155</v>
      </c>
      <c r="DJ934" s="0" t="s">
        <v>144</v>
      </c>
      <c r="DL934" s="0" t="s">
        <v>155</v>
      </c>
      <c r="DM934" s="0" t="s">
        <v>144</v>
      </c>
      <c r="DN934" s="0" t="s">
        <v>155</v>
      </c>
      <c r="DS934" s="0" t="s">
        <v>144</v>
      </c>
      <c r="DT934" s="0" t="s">
        <v>144</v>
      </c>
      <c r="DU934" s="0" t="s">
        <v>155</v>
      </c>
      <c r="DW934" s="0" t="s">
        <v>144</v>
      </c>
      <c r="DX934" s="0" t="s">
        <v>155</v>
      </c>
      <c r="EA934" s="0" t="s">
        <v>155</v>
      </c>
      <c r="ED934" s="0" t="s">
        <v>144</v>
      </c>
      <c r="EF934" s="0" t="s">
        <v>155</v>
      </c>
    </row>
    <row r="935" customFormat="false" ht="13.8" hidden="false" customHeight="false" outlineLevel="0" collapsed="false">
      <c r="A935" s="0" t="s">
        <v>4611</v>
      </c>
      <c r="B935" s="0" t="n">
        <v>78</v>
      </c>
      <c r="C935" s="0" t="n">
        <v>391511</v>
      </c>
      <c r="D935" s="0" t="s">
        <v>4612</v>
      </c>
      <c r="E935" s="0" t="s">
        <v>360</v>
      </c>
      <c r="F935" s="0" t="str">
        <f aca="false">CONCATENATE(D935," ",LEFT(H935,4),"T=",AW935,"D=",AX935,"R=",AY935,"M=",AZ935,"L=",BA935,"B=",BB935)</f>
        <v>MCCASKEY T=28D=11R=0M=3L=8B=1</v>
      </c>
      <c r="G935" s="0" t="s">
        <v>4613</v>
      </c>
      <c r="I935" s="0" t="s">
        <v>4614</v>
      </c>
      <c r="J935" s="0" t="s">
        <v>4615</v>
      </c>
      <c r="K935" s="0" t="s">
        <v>143</v>
      </c>
      <c r="L935" s="0" t="s">
        <v>144</v>
      </c>
      <c r="M935" s="0" t="str">
        <f aca="false">RIGHT(N935,LEN(N935)-FIND(" ",N935))</f>
        <v>HAZELWOOD AVE SE</v>
      </c>
      <c r="N935" s="0" t="s">
        <v>4616</v>
      </c>
      <c r="P935" s="0" t="s">
        <v>147</v>
      </c>
      <c r="Q935" s="0" t="s">
        <v>148</v>
      </c>
      <c r="R935" s="0" t="n">
        <v>44484</v>
      </c>
      <c r="AD935" s="0" t="s">
        <v>149</v>
      </c>
      <c r="AE935" s="0" t="s">
        <v>150</v>
      </c>
      <c r="AF935" s="0" t="s">
        <v>151</v>
      </c>
      <c r="AH935" s="0" t="n">
        <v>14</v>
      </c>
      <c r="AI935" s="0" t="n">
        <v>11</v>
      </c>
      <c r="AN935" s="0" t="s">
        <v>147</v>
      </c>
      <c r="AO935" s="0" t="s">
        <v>277</v>
      </c>
      <c r="AP935" s="0" t="s">
        <v>278</v>
      </c>
      <c r="AQ935" s="0" t="n">
        <v>9</v>
      </c>
      <c r="AR935" s="0" t="n">
        <v>64</v>
      </c>
      <c r="AS935" s="0" t="n">
        <v>32</v>
      </c>
      <c r="AV935" s="0" t="s">
        <v>252</v>
      </c>
      <c r="AW935" s="0" t="n">
        <f aca="false">COUNTA($BC935:$EG935)</f>
        <v>28</v>
      </c>
      <c r="AX935" s="0" t="n">
        <f aca="false">COUNTIF($BC935:$EG935,"D")</f>
        <v>11</v>
      </c>
      <c r="AY935" s="0" t="n">
        <f aca="false">COUNTIF($BC935:$EG935,"R")</f>
        <v>0</v>
      </c>
      <c r="AZ935" s="2" t="n">
        <f aca="false">COUNTIF(DW935,"D")+COUNTIF(DO935,"D")+COUNTIF(DJ935,"D")+COUNTIF(DD935,"D")</f>
        <v>3</v>
      </c>
      <c r="BA935" s="0" t="n">
        <f aca="false">IF(DH935&lt;&gt;"",1,0)+IF(DI935&lt;&gt;"",1,0)+IF(DK935&lt;&gt;"",1,0)+IF(DM935&lt;&gt;"",1,0)+IF(DN935&lt;&gt;"",1,0)+IF(DO935&lt;&gt;"",1,0)+IF(DQ935&lt;&gt;"",1,0)+IF(DR935&lt;&gt;"",1,0)+IF(DT935&lt;&gt;"",1,0)+IF(DU935&lt;&gt;"",1,0)+IF(DV935&lt;&gt;"",1,0)+IF(DW935&lt;&gt;"",1,0)+IF(DX935&lt;&gt;"",1,0)+IF(DZ935&lt;&gt;"",1,0)+IF(EA935&lt;&gt;"",1,0)+IF(EB935&lt;&gt;"",1,0)+IF(EE935&lt;&gt;"",1,0)</f>
        <v>8</v>
      </c>
      <c r="BB935" s="0" t="n">
        <f aca="false">IF(AND(AV935&gt;0, AW935&gt;0),1,0)</f>
        <v>1</v>
      </c>
      <c r="BL935" s="0" t="s">
        <v>155</v>
      </c>
      <c r="BN935" s="0" t="s">
        <v>155</v>
      </c>
      <c r="BP935" s="0" t="s">
        <v>155</v>
      </c>
      <c r="BS935" s="0" t="s">
        <v>155</v>
      </c>
      <c r="BY935" s="0" t="s">
        <v>144</v>
      </c>
      <c r="CA935" s="0" t="s">
        <v>155</v>
      </c>
      <c r="CP935" s="0" t="s">
        <v>155</v>
      </c>
      <c r="CV935" s="0" t="s">
        <v>155</v>
      </c>
      <c r="CW935" s="0" t="s">
        <v>144</v>
      </c>
      <c r="CY935" s="0" t="s">
        <v>155</v>
      </c>
      <c r="CZ935" s="0" t="s">
        <v>144</v>
      </c>
      <c r="DC935" s="0" t="s">
        <v>155</v>
      </c>
      <c r="DD935" s="0" t="s">
        <v>144</v>
      </c>
      <c r="DF935" s="0" t="s">
        <v>155</v>
      </c>
      <c r="DG935" s="0" t="s">
        <v>144</v>
      </c>
      <c r="DI935" s="0" t="s">
        <v>155</v>
      </c>
      <c r="DJ935" s="0" t="s">
        <v>144</v>
      </c>
      <c r="DL935" s="0" t="s">
        <v>155</v>
      </c>
      <c r="DM935" s="0" t="s">
        <v>144</v>
      </c>
      <c r="DN935" s="0" t="s">
        <v>155</v>
      </c>
      <c r="DS935" s="0" t="s">
        <v>144</v>
      </c>
      <c r="DT935" s="0" t="s">
        <v>144</v>
      </c>
      <c r="DU935" s="0" t="s">
        <v>155</v>
      </c>
      <c r="DW935" s="0" t="s">
        <v>144</v>
      </c>
      <c r="DX935" s="0" t="s">
        <v>155</v>
      </c>
      <c r="EA935" s="0" t="s">
        <v>155</v>
      </c>
      <c r="ED935" s="0" t="s">
        <v>144</v>
      </c>
      <c r="EF935" s="0" t="s">
        <v>155</v>
      </c>
    </row>
    <row r="936" customFormat="false" ht="13.8" hidden="false" customHeight="false" outlineLevel="0" collapsed="false">
      <c r="A936" s="0" t="s">
        <v>4617</v>
      </c>
      <c r="B936" s="0" t="n">
        <v>78</v>
      </c>
      <c r="C936" s="0" t="n">
        <v>94470</v>
      </c>
      <c r="D936" s="0" t="s">
        <v>4618</v>
      </c>
      <c r="E936" s="0" t="s">
        <v>431</v>
      </c>
      <c r="F936" s="0" t="str">
        <f aca="false">CONCATENATE(D936," ",LEFT(H936,4),"T=",AW936,"D=",AX936,"R=",AY936,"M=",AZ936,"L=",BA936,"B=",BB936)</f>
        <v>MCCLEARY T=38D=11R=1M=3L=8B=1</v>
      </c>
      <c r="I936" s="0" t="s">
        <v>4619</v>
      </c>
      <c r="J936" s="0" t="s">
        <v>2047</v>
      </c>
      <c r="K936" s="0" t="s">
        <v>143</v>
      </c>
      <c r="L936" s="0" t="s">
        <v>144</v>
      </c>
      <c r="M936" s="0" t="str">
        <f aca="false">RIGHT(N936,LEN(N936)-FIND(" ",N936))</f>
        <v>CENTRAL PARKWAY AVE SE</v>
      </c>
      <c r="N936" s="0" t="s">
        <v>4620</v>
      </c>
      <c r="P936" s="0" t="s">
        <v>147</v>
      </c>
      <c r="Q936" s="0" t="s">
        <v>148</v>
      </c>
      <c r="R936" s="0" t="n">
        <v>44483</v>
      </c>
      <c r="AD936" s="0" t="s">
        <v>149</v>
      </c>
      <c r="AE936" s="0" t="s">
        <v>150</v>
      </c>
      <c r="AF936" s="0" t="s">
        <v>151</v>
      </c>
      <c r="AH936" s="0" t="n">
        <v>14</v>
      </c>
      <c r="AI936" s="0" t="n">
        <v>11</v>
      </c>
      <c r="AN936" s="0" t="s">
        <v>147</v>
      </c>
      <c r="AO936" s="0" t="s">
        <v>268</v>
      </c>
      <c r="AP936" s="0" t="s">
        <v>269</v>
      </c>
      <c r="AQ936" s="0" t="n">
        <v>9</v>
      </c>
      <c r="AR936" s="0" t="n">
        <v>64</v>
      </c>
      <c r="AS936" s="0" t="n">
        <v>32</v>
      </c>
      <c r="AV936" s="0" t="s">
        <v>252</v>
      </c>
      <c r="AW936" s="0" t="n">
        <f aca="false">COUNTA($BC936:$EG936)</f>
        <v>38</v>
      </c>
      <c r="AX936" s="0" t="n">
        <f aca="false">COUNTIF($BC936:$EG936,"D")</f>
        <v>11</v>
      </c>
      <c r="AY936" s="0" t="n">
        <f aca="false">COUNTIF($BC936:$EG936,"R")</f>
        <v>1</v>
      </c>
      <c r="AZ936" s="2" t="n">
        <f aca="false">COUNTIF(DW936,"D")+COUNTIF(DO936,"D")+COUNTIF(DJ936,"D")+COUNTIF(DD936,"D")</f>
        <v>3</v>
      </c>
      <c r="BA936" s="0" t="n">
        <f aca="false">IF(DH936&lt;&gt;"",1,0)+IF(DI936&lt;&gt;"",1,0)+IF(DK936&lt;&gt;"",1,0)+IF(DM936&lt;&gt;"",1,0)+IF(DN936&lt;&gt;"",1,0)+IF(DO936&lt;&gt;"",1,0)+IF(DQ936&lt;&gt;"",1,0)+IF(DR936&lt;&gt;"",1,0)+IF(DT936&lt;&gt;"",1,0)+IF(DU936&lt;&gt;"",1,0)+IF(DV936&lt;&gt;"",1,0)+IF(DW936&lt;&gt;"",1,0)+IF(DX936&lt;&gt;"",1,0)+IF(DZ936&lt;&gt;"",1,0)+IF(EA936&lt;&gt;"",1,0)+IF(EB936&lt;&gt;"",1,0)+IF(EE936&lt;&gt;"",1,0)</f>
        <v>8</v>
      </c>
      <c r="BB936" s="0" t="n">
        <f aca="false">IF(AND(AV936&gt;0, AW936&gt;0),1,0)</f>
        <v>1</v>
      </c>
      <c r="BC936" s="0" t="s">
        <v>155</v>
      </c>
      <c r="BD936" s="0" t="s">
        <v>155</v>
      </c>
      <c r="BG936" s="0" t="s">
        <v>155</v>
      </c>
      <c r="BH936" s="0" t="s">
        <v>155</v>
      </c>
      <c r="BI936" s="0" t="s">
        <v>155</v>
      </c>
      <c r="BJ936" s="0" t="s">
        <v>155</v>
      </c>
      <c r="BK936" s="0" t="s">
        <v>155</v>
      </c>
      <c r="BL936" s="0" t="s">
        <v>155</v>
      </c>
      <c r="BP936" s="0" t="s">
        <v>155</v>
      </c>
      <c r="BR936" s="0" t="s">
        <v>155</v>
      </c>
      <c r="BS936" s="0" t="s">
        <v>155</v>
      </c>
      <c r="BV936" s="0" t="s">
        <v>155</v>
      </c>
      <c r="BY936" s="0" t="s">
        <v>144</v>
      </c>
      <c r="CA936" s="0" t="s">
        <v>155</v>
      </c>
      <c r="CG936" s="0" t="s">
        <v>155</v>
      </c>
      <c r="CK936" s="0" t="s">
        <v>155</v>
      </c>
      <c r="CL936" s="0" t="s">
        <v>144</v>
      </c>
      <c r="CN936" s="0" t="s">
        <v>155</v>
      </c>
      <c r="CO936" s="0" t="s">
        <v>144</v>
      </c>
      <c r="CP936" s="0" t="s">
        <v>155</v>
      </c>
      <c r="CU936" s="0" t="s">
        <v>144</v>
      </c>
      <c r="CV936" s="0" t="s">
        <v>155</v>
      </c>
      <c r="CW936" s="0" t="s">
        <v>144</v>
      </c>
      <c r="DC936" s="0" t="s">
        <v>155</v>
      </c>
      <c r="DD936" s="0" t="s">
        <v>144</v>
      </c>
      <c r="DG936" s="0" t="s">
        <v>144</v>
      </c>
      <c r="DI936" s="0" t="s">
        <v>155</v>
      </c>
      <c r="DJ936" s="0" t="s">
        <v>144</v>
      </c>
      <c r="DN936" s="0" t="s">
        <v>155</v>
      </c>
      <c r="DR936" s="0" t="s">
        <v>155</v>
      </c>
      <c r="DS936" s="0" t="s">
        <v>144</v>
      </c>
      <c r="DT936" s="0" t="s">
        <v>217</v>
      </c>
      <c r="DU936" s="0" t="s">
        <v>155</v>
      </c>
      <c r="DW936" s="0" t="s">
        <v>144</v>
      </c>
      <c r="DX936" s="0" t="s">
        <v>155</v>
      </c>
      <c r="EA936" s="0" t="s">
        <v>155</v>
      </c>
      <c r="ED936" s="0" t="s">
        <v>144</v>
      </c>
      <c r="EF936" s="0" t="s">
        <v>155</v>
      </c>
    </row>
    <row r="937" customFormat="false" ht="13.8" hidden="false" customHeight="false" outlineLevel="0" collapsed="false">
      <c r="A937" s="0" t="s">
        <v>4621</v>
      </c>
      <c r="B937" s="0" t="n">
        <v>78</v>
      </c>
      <c r="C937" s="0" t="n">
        <v>154709</v>
      </c>
      <c r="D937" s="0" t="s">
        <v>4622</v>
      </c>
      <c r="E937" s="0" t="s">
        <v>4623</v>
      </c>
      <c r="F937" s="0" t="str">
        <f aca="false">CONCATENATE(D937," ",LEFT(H937,4),"T=",AW937,"D=",AX937,"R=",AY937,"M=",AZ937,"L=",BA937,"B=",BB937)</f>
        <v>MCCORKLE T=43D=13R=0M=3L=8B=1</v>
      </c>
      <c r="I937" s="0" t="s">
        <v>4624</v>
      </c>
      <c r="J937" s="0" t="s">
        <v>4625</v>
      </c>
      <c r="K937" s="0" t="s">
        <v>143</v>
      </c>
      <c r="L937" s="0" t="s">
        <v>144</v>
      </c>
      <c r="M937" s="0" t="str">
        <f aca="false">RIGHT(N937,LEN(N937)-FIND(" ",N937))</f>
        <v>DUNSTAN DR NW</v>
      </c>
      <c r="N937" s="0" t="s">
        <v>4626</v>
      </c>
      <c r="P937" s="0" t="s">
        <v>147</v>
      </c>
      <c r="Q937" s="0" t="s">
        <v>148</v>
      </c>
      <c r="R937" s="0" t="n">
        <v>44485</v>
      </c>
      <c r="AD937" s="0" t="s">
        <v>149</v>
      </c>
      <c r="AE937" s="0" t="s">
        <v>150</v>
      </c>
      <c r="AF937" s="0" t="s">
        <v>151</v>
      </c>
      <c r="AH937" s="0" t="n">
        <v>14</v>
      </c>
      <c r="AI937" s="0" t="n">
        <v>11</v>
      </c>
      <c r="AN937" s="0" t="s">
        <v>147</v>
      </c>
      <c r="AO937" s="0" t="s">
        <v>555</v>
      </c>
      <c r="AP937" s="0" t="s">
        <v>556</v>
      </c>
      <c r="AQ937" s="0" t="n">
        <v>9</v>
      </c>
      <c r="AR937" s="0" t="n">
        <v>64</v>
      </c>
      <c r="AS937" s="0" t="n">
        <v>32</v>
      </c>
      <c r="AV937" s="0" t="s">
        <v>223</v>
      </c>
      <c r="AW937" s="0" t="n">
        <f aca="false">COUNTA($BC937:$EG937)</f>
        <v>43</v>
      </c>
      <c r="AX937" s="0" t="n">
        <f aca="false">COUNTIF($BC937:$EG937,"D")</f>
        <v>13</v>
      </c>
      <c r="AY937" s="0" t="n">
        <f aca="false">COUNTIF($BC937:$EG937,"R")</f>
        <v>0</v>
      </c>
      <c r="AZ937" s="2" t="n">
        <f aca="false">COUNTIF(DW937,"D")+COUNTIF(DO937,"D")+COUNTIF(DJ937,"D")+COUNTIF(DD937,"D")</f>
        <v>3</v>
      </c>
      <c r="BA937" s="0" t="n">
        <f aca="false">IF(DH937&lt;&gt;"",1,0)+IF(DI937&lt;&gt;"",1,0)+IF(DK937&lt;&gt;"",1,0)+IF(DM937&lt;&gt;"",1,0)+IF(DN937&lt;&gt;"",1,0)+IF(DO937&lt;&gt;"",1,0)+IF(DQ937&lt;&gt;"",1,0)+IF(DR937&lt;&gt;"",1,0)+IF(DT937&lt;&gt;"",1,0)+IF(DU937&lt;&gt;"",1,0)+IF(DV937&lt;&gt;"",1,0)+IF(DW937&lt;&gt;"",1,0)+IF(DX937&lt;&gt;"",1,0)+IF(DZ937&lt;&gt;"",1,0)+IF(EA937&lt;&gt;"",1,0)+IF(EB937&lt;&gt;"",1,0)+IF(EE937&lt;&gt;"",1,0)</f>
        <v>8</v>
      </c>
      <c r="BB937" s="0" t="n">
        <f aca="false">IF(AND(AV937&gt;0, AW937&gt;0),1,0)</f>
        <v>1</v>
      </c>
      <c r="BC937" s="0" t="s">
        <v>155</v>
      </c>
      <c r="BD937" s="0" t="s">
        <v>155</v>
      </c>
      <c r="BG937" s="0" t="s">
        <v>155</v>
      </c>
      <c r="BH937" s="0" t="s">
        <v>155</v>
      </c>
      <c r="BI937" s="0" t="s">
        <v>155</v>
      </c>
      <c r="BJ937" s="0" t="s">
        <v>155</v>
      </c>
      <c r="BK937" s="0" t="s">
        <v>155</v>
      </c>
      <c r="BL937" s="0" t="s">
        <v>155</v>
      </c>
      <c r="BP937" s="0" t="s">
        <v>155</v>
      </c>
      <c r="BR937" s="0" t="s">
        <v>155</v>
      </c>
      <c r="BS937" s="0" t="s">
        <v>155</v>
      </c>
      <c r="BV937" s="0" t="s">
        <v>155</v>
      </c>
      <c r="BY937" s="0" t="s">
        <v>144</v>
      </c>
      <c r="CA937" s="0" t="s">
        <v>155</v>
      </c>
      <c r="CG937" s="0" t="s">
        <v>155</v>
      </c>
      <c r="CH937" s="0" t="s">
        <v>144</v>
      </c>
      <c r="CK937" s="0" t="s">
        <v>155</v>
      </c>
      <c r="CL937" s="0" t="s">
        <v>144</v>
      </c>
      <c r="CN937" s="0" t="s">
        <v>155</v>
      </c>
      <c r="CP937" s="0" t="s">
        <v>155</v>
      </c>
      <c r="CT937" s="0" t="s">
        <v>155</v>
      </c>
      <c r="CU937" s="0" t="s">
        <v>144</v>
      </c>
      <c r="CV937" s="0" t="s">
        <v>155</v>
      </c>
      <c r="CW937" s="0" t="s">
        <v>144</v>
      </c>
      <c r="CY937" s="0" t="s">
        <v>155</v>
      </c>
      <c r="CZ937" s="0" t="s">
        <v>144</v>
      </c>
      <c r="DC937" s="0" t="s">
        <v>155</v>
      </c>
      <c r="DD937" s="0" t="s">
        <v>144</v>
      </c>
      <c r="DF937" s="0" t="s">
        <v>155</v>
      </c>
      <c r="DG937" s="0" t="s">
        <v>144</v>
      </c>
      <c r="DI937" s="0" t="s">
        <v>155</v>
      </c>
      <c r="DJ937" s="0" t="s">
        <v>144</v>
      </c>
      <c r="DL937" s="0" t="s">
        <v>155</v>
      </c>
      <c r="DN937" s="0" t="s">
        <v>155</v>
      </c>
      <c r="DR937" s="0" t="s">
        <v>155</v>
      </c>
      <c r="DS937" s="0" t="s">
        <v>144</v>
      </c>
      <c r="DT937" s="0" t="s">
        <v>144</v>
      </c>
      <c r="DU937" s="0" t="s">
        <v>155</v>
      </c>
      <c r="DW937" s="0" t="s">
        <v>144</v>
      </c>
      <c r="DX937" s="0" t="s">
        <v>155</v>
      </c>
      <c r="EA937" s="0" t="s">
        <v>155</v>
      </c>
      <c r="ED937" s="0" t="s">
        <v>144</v>
      </c>
      <c r="EF937" s="0" t="s">
        <v>155</v>
      </c>
    </row>
    <row r="938" customFormat="false" ht="13.8" hidden="false" customHeight="false" outlineLevel="0" collapsed="false">
      <c r="A938" s="0" t="s">
        <v>4627</v>
      </c>
      <c r="B938" s="0" t="n">
        <v>78</v>
      </c>
      <c r="C938" s="0" t="n">
        <v>286776</v>
      </c>
      <c r="D938" s="0" t="s">
        <v>4628</v>
      </c>
      <c r="E938" s="0" t="s">
        <v>4629</v>
      </c>
      <c r="F938" s="0" t="str">
        <f aca="false">CONCATENATE(D938," ",LEFT(H938,4),"T=",AW938,"D=",AX938,"R=",AY938,"M=",AZ938,"L=",BA938,"B=",BB938)</f>
        <v>MCWILLIAMS T=42D=15R=0M=3L=8B=1</v>
      </c>
      <c r="G938" s="0" t="s">
        <v>613</v>
      </c>
      <c r="I938" s="0" t="s">
        <v>4630</v>
      </c>
      <c r="J938" s="0" t="s">
        <v>4631</v>
      </c>
      <c r="K938" s="0" t="s">
        <v>143</v>
      </c>
      <c r="L938" s="0" t="s">
        <v>144</v>
      </c>
      <c r="M938" s="0" t="str">
        <f aca="false">RIGHT(N938,LEN(N938)-FIND(" ",N938))</f>
        <v>MILTON ST SE</v>
      </c>
      <c r="N938" s="0" t="s">
        <v>4632</v>
      </c>
      <c r="P938" s="0" t="s">
        <v>147</v>
      </c>
      <c r="Q938" s="0" t="s">
        <v>148</v>
      </c>
      <c r="R938" s="0" t="n">
        <v>44484</v>
      </c>
      <c r="V938" s="0" t="s">
        <v>4633</v>
      </c>
      <c r="X938" s="0" t="s">
        <v>147</v>
      </c>
      <c r="Y938" s="0" t="s">
        <v>148</v>
      </c>
      <c r="Z938" s="0" t="n">
        <v>44484</v>
      </c>
      <c r="AD938" s="0" t="s">
        <v>149</v>
      </c>
      <c r="AE938" s="0" t="s">
        <v>150</v>
      </c>
      <c r="AF938" s="0" t="s">
        <v>151</v>
      </c>
      <c r="AH938" s="0" t="n">
        <v>14</v>
      </c>
      <c r="AI938" s="0" t="n">
        <v>11</v>
      </c>
      <c r="AN938" s="0" t="s">
        <v>147</v>
      </c>
      <c r="AO938" s="0" t="s">
        <v>753</v>
      </c>
      <c r="AP938" s="0" t="s">
        <v>754</v>
      </c>
      <c r="AQ938" s="0" t="n">
        <v>9</v>
      </c>
      <c r="AR938" s="0" t="n">
        <v>64</v>
      </c>
      <c r="AS938" s="0" t="n">
        <v>32</v>
      </c>
      <c r="AV938" s="0" t="s">
        <v>252</v>
      </c>
      <c r="AW938" s="0" t="n">
        <f aca="false">COUNTA($BC938:$EG938)</f>
        <v>42</v>
      </c>
      <c r="AX938" s="0" t="n">
        <f aca="false">COUNTIF($BC938:$EG938,"D")</f>
        <v>15</v>
      </c>
      <c r="AY938" s="0" t="n">
        <f aca="false">COUNTIF($BC938:$EG938,"R")</f>
        <v>0</v>
      </c>
      <c r="AZ938" s="2" t="n">
        <f aca="false">COUNTIF(DW938,"D")+COUNTIF(DO938,"D")+COUNTIF(DJ938,"D")+COUNTIF(DD938,"D")</f>
        <v>3</v>
      </c>
      <c r="BA938" s="0" t="n">
        <f aca="false">IF(DH938&lt;&gt;"",1,0)+IF(DI938&lt;&gt;"",1,0)+IF(DK938&lt;&gt;"",1,0)+IF(DM938&lt;&gt;"",1,0)+IF(DN938&lt;&gt;"",1,0)+IF(DO938&lt;&gt;"",1,0)+IF(DQ938&lt;&gt;"",1,0)+IF(DR938&lt;&gt;"",1,0)+IF(DT938&lt;&gt;"",1,0)+IF(DU938&lt;&gt;"",1,0)+IF(DV938&lt;&gt;"",1,0)+IF(DW938&lt;&gt;"",1,0)+IF(DX938&lt;&gt;"",1,0)+IF(DZ938&lt;&gt;"",1,0)+IF(EA938&lt;&gt;"",1,0)+IF(EB938&lt;&gt;"",1,0)+IF(EE938&lt;&gt;"",1,0)</f>
        <v>8</v>
      </c>
      <c r="BB938" s="0" t="n">
        <f aca="false">IF(AND(AV938&gt;0, AW938&gt;0),1,0)</f>
        <v>1</v>
      </c>
      <c r="BC938" s="0" t="s">
        <v>155</v>
      </c>
      <c r="BD938" s="0" t="s">
        <v>155</v>
      </c>
      <c r="BE938" s="0" t="s">
        <v>155</v>
      </c>
      <c r="BF938" s="0" t="s">
        <v>155</v>
      </c>
      <c r="BG938" s="0" t="s">
        <v>155</v>
      </c>
      <c r="BH938" s="0" t="s">
        <v>155</v>
      </c>
      <c r="BI938" s="0" t="s">
        <v>155</v>
      </c>
      <c r="BJ938" s="0" t="s">
        <v>155</v>
      </c>
      <c r="BK938" s="0" t="s">
        <v>155</v>
      </c>
      <c r="BL938" s="0" t="s">
        <v>155</v>
      </c>
      <c r="BP938" s="0" t="s">
        <v>155</v>
      </c>
      <c r="BS938" s="0" t="s">
        <v>155</v>
      </c>
      <c r="BV938" s="0" t="s">
        <v>155</v>
      </c>
      <c r="BY938" s="0" t="s">
        <v>144</v>
      </c>
      <c r="CA938" s="0" t="s">
        <v>155</v>
      </c>
      <c r="CG938" s="0" t="s">
        <v>155</v>
      </c>
      <c r="CK938" s="0" t="s">
        <v>155</v>
      </c>
      <c r="CL938" s="0" t="s">
        <v>144</v>
      </c>
      <c r="CN938" s="0" t="s">
        <v>155</v>
      </c>
      <c r="CO938" s="0" t="s">
        <v>144</v>
      </c>
      <c r="CP938" s="0" t="s">
        <v>155</v>
      </c>
      <c r="CQ938" s="0" t="s">
        <v>144</v>
      </c>
      <c r="CU938" s="0" t="s">
        <v>144</v>
      </c>
      <c r="CV938" s="0" t="s">
        <v>155</v>
      </c>
      <c r="CW938" s="0" t="s">
        <v>144</v>
      </c>
      <c r="CY938" s="0" t="s">
        <v>155</v>
      </c>
      <c r="CZ938" s="0" t="s">
        <v>144</v>
      </c>
      <c r="DC938" s="0" t="s">
        <v>155</v>
      </c>
      <c r="DD938" s="0" t="s">
        <v>144</v>
      </c>
      <c r="DG938" s="0" t="s">
        <v>144</v>
      </c>
      <c r="DI938" s="0" t="s">
        <v>155</v>
      </c>
      <c r="DJ938" s="0" t="s">
        <v>144</v>
      </c>
      <c r="DM938" s="0" t="s">
        <v>144</v>
      </c>
      <c r="DN938" s="0" t="s">
        <v>155</v>
      </c>
      <c r="DS938" s="0" t="s">
        <v>144</v>
      </c>
      <c r="DT938" s="0" t="s">
        <v>144</v>
      </c>
      <c r="DU938" s="0" t="s">
        <v>155</v>
      </c>
      <c r="DW938" s="0" t="s">
        <v>144</v>
      </c>
      <c r="DX938" s="0" t="s">
        <v>155</v>
      </c>
      <c r="EA938" s="0" t="s">
        <v>155</v>
      </c>
      <c r="ED938" s="0" t="s">
        <v>144</v>
      </c>
      <c r="EF938" s="0" t="s">
        <v>155</v>
      </c>
    </row>
    <row r="939" customFormat="false" ht="13.8" hidden="false" customHeight="false" outlineLevel="0" collapsed="false">
      <c r="A939" s="0" t="s">
        <v>4634</v>
      </c>
      <c r="B939" s="0" t="n">
        <v>78</v>
      </c>
      <c r="C939" s="0" t="n">
        <v>158480</v>
      </c>
      <c r="D939" s="0" t="s">
        <v>4635</v>
      </c>
      <c r="E939" s="0" t="s">
        <v>880</v>
      </c>
      <c r="F939" s="0" t="str">
        <f aca="false">CONCATENATE(D939," ",LEFT(H939,4),"T=",AW939,"D=",AX939,"R=",AY939,"M=",AZ939,"L=",BA939,"B=",BB939)</f>
        <v>MICHELAKIS T=47D=15R=0M=3L=8B=1</v>
      </c>
      <c r="G939" s="0" t="s">
        <v>547</v>
      </c>
      <c r="I939" s="0" t="s">
        <v>4636</v>
      </c>
      <c r="J939" s="0" t="s">
        <v>3087</v>
      </c>
      <c r="K939" s="0" t="s">
        <v>143</v>
      </c>
      <c r="L939" s="0" t="s">
        <v>144</v>
      </c>
      <c r="M939" s="0" t="str">
        <f aca="false">RIGHT(N939,LEN(N939)-FIND(" ",N939))</f>
        <v>OAK KNOLL AVE NE</v>
      </c>
      <c r="N939" s="0" t="s">
        <v>4637</v>
      </c>
      <c r="P939" s="0" t="s">
        <v>147</v>
      </c>
      <c r="Q939" s="0" t="s">
        <v>148</v>
      </c>
      <c r="R939" s="0" t="n">
        <v>44483</v>
      </c>
      <c r="AD939" s="0" t="s">
        <v>149</v>
      </c>
      <c r="AE939" s="0" t="s">
        <v>150</v>
      </c>
      <c r="AF939" s="0" t="s">
        <v>151</v>
      </c>
      <c r="AH939" s="0" t="n">
        <v>14</v>
      </c>
      <c r="AI939" s="0" t="n">
        <v>11</v>
      </c>
      <c r="AN939" s="0" t="s">
        <v>147</v>
      </c>
      <c r="AO939" s="0" t="s">
        <v>1368</v>
      </c>
      <c r="AP939" s="0" t="s">
        <v>1369</v>
      </c>
      <c r="AQ939" s="0" t="n">
        <v>9</v>
      </c>
      <c r="AR939" s="0" t="n">
        <v>64</v>
      </c>
      <c r="AS939" s="0" t="n">
        <v>32</v>
      </c>
      <c r="AV939" s="0" t="s">
        <v>202</v>
      </c>
      <c r="AW939" s="0" t="n">
        <f aca="false">COUNTA($BC939:$EG939)</f>
        <v>47</v>
      </c>
      <c r="AX939" s="0" t="n">
        <f aca="false">COUNTIF($BC939:$EG939,"D")</f>
        <v>15</v>
      </c>
      <c r="AY939" s="0" t="n">
        <f aca="false">COUNTIF($BC939:$EG939,"R")</f>
        <v>0</v>
      </c>
      <c r="AZ939" s="2" t="n">
        <f aca="false">COUNTIF(DW939,"D")+COUNTIF(DO939,"D")+COUNTIF(DJ939,"D")+COUNTIF(DD939,"D")</f>
        <v>3</v>
      </c>
      <c r="BA939" s="0" t="n">
        <f aca="false">IF(DH939&lt;&gt;"",1,0)+IF(DI939&lt;&gt;"",1,0)+IF(DK939&lt;&gt;"",1,0)+IF(DM939&lt;&gt;"",1,0)+IF(DN939&lt;&gt;"",1,0)+IF(DO939&lt;&gt;"",1,0)+IF(DQ939&lt;&gt;"",1,0)+IF(DR939&lt;&gt;"",1,0)+IF(DT939&lt;&gt;"",1,0)+IF(DU939&lt;&gt;"",1,0)+IF(DV939&lt;&gt;"",1,0)+IF(DW939&lt;&gt;"",1,0)+IF(DX939&lt;&gt;"",1,0)+IF(DZ939&lt;&gt;"",1,0)+IF(EA939&lt;&gt;"",1,0)+IF(EB939&lt;&gt;"",1,0)+IF(EE939&lt;&gt;"",1,0)</f>
        <v>8</v>
      </c>
      <c r="BB939" s="0" t="n">
        <f aca="false">IF(AND(AV939&gt;0, AW939&gt;0),1,0)</f>
        <v>1</v>
      </c>
      <c r="BC939" s="0" t="s">
        <v>155</v>
      </c>
      <c r="BD939" s="0" t="s">
        <v>155</v>
      </c>
      <c r="BE939" s="0" t="s">
        <v>155</v>
      </c>
      <c r="BF939" s="0" t="s">
        <v>155</v>
      </c>
      <c r="BG939" s="0" t="s">
        <v>155</v>
      </c>
      <c r="BH939" s="0" t="s">
        <v>155</v>
      </c>
      <c r="BI939" s="0" t="s">
        <v>155</v>
      </c>
      <c r="BJ939" s="0" t="s">
        <v>155</v>
      </c>
      <c r="BK939" s="0" t="s">
        <v>155</v>
      </c>
      <c r="BL939" s="0" t="s">
        <v>155</v>
      </c>
      <c r="BP939" s="0" t="s">
        <v>155</v>
      </c>
      <c r="BR939" s="0" t="s">
        <v>155</v>
      </c>
      <c r="BS939" s="0" t="s">
        <v>155</v>
      </c>
      <c r="BV939" s="0" t="s">
        <v>155</v>
      </c>
      <c r="BY939" s="0" t="s">
        <v>144</v>
      </c>
      <c r="CA939" s="0" t="s">
        <v>155</v>
      </c>
      <c r="CC939" s="0" t="s">
        <v>144</v>
      </c>
      <c r="CG939" s="0" t="s">
        <v>155</v>
      </c>
      <c r="CK939" s="0" t="s">
        <v>155</v>
      </c>
      <c r="CL939" s="0" t="s">
        <v>144</v>
      </c>
      <c r="CN939" s="0" t="s">
        <v>155</v>
      </c>
      <c r="CO939" s="0" t="s">
        <v>144</v>
      </c>
      <c r="CP939" s="0" t="s">
        <v>155</v>
      </c>
      <c r="CQ939" s="0" t="s">
        <v>144</v>
      </c>
      <c r="CT939" s="0" t="s">
        <v>155</v>
      </c>
      <c r="CU939" s="0" t="s">
        <v>144</v>
      </c>
      <c r="CV939" s="0" t="s">
        <v>155</v>
      </c>
      <c r="CW939" s="0" t="s">
        <v>144</v>
      </c>
      <c r="CY939" s="0" t="s">
        <v>155</v>
      </c>
      <c r="CZ939" s="0" t="s">
        <v>144</v>
      </c>
      <c r="DC939" s="0" t="s">
        <v>155</v>
      </c>
      <c r="DD939" s="0" t="s">
        <v>144</v>
      </c>
      <c r="DF939" s="0" t="s">
        <v>155</v>
      </c>
      <c r="DG939" s="0" t="s">
        <v>144</v>
      </c>
      <c r="DI939" s="0" t="s">
        <v>155</v>
      </c>
      <c r="DJ939" s="0" t="s">
        <v>144</v>
      </c>
      <c r="DL939" s="0" t="s">
        <v>155</v>
      </c>
      <c r="DM939" s="0" t="s">
        <v>144</v>
      </c>
      <c r="DN939" s="0" t="s">
        <v>155</v>
      </c>
      <c r="DR939" s="0" t="s">
        <v>155</v>
      </c>
      <c r="DS939" s="0" t="s">
        <v>144</v>
      </c>
      <c r="DU939" s="0" t="s">
        <v>155</v>
      </c>
      <c r="DW939" s="0" t="s">
        <v>144</v>
      </c>
      <c r="DX939" s="0" t="s">
        <v>155</v>
      </c>
      <c r="EA939" s="0" t="s">
        <v>155</v>
      </c>
      <c r="ED939" s="0" t="s">
        <v>144</v>
      </c>
      <c r="EF939" s="0" t="s">
        <v>155</v>
      </c>
    </row>
    <row r="940" customFormat="false" ht="13.8" hidden="false" customHeight="false" outlineLevel="0" collapsed="false">
      <c r="A940" s="0" t="s">
        <v>4638</v>
      </c>
      <c r="B940" s="0" t="n">
        <v>78</v>
      </c>
      <c r="C940" s="0" t="n">
        <v>163543</v>
      </c>
      <c r="D940" s="0" t="s">
        <v>4639</v>
      </c>
      <c r="E940" s="0" t="s">
        <v>1259</v>
      </c>
      <c r="F940" s="0" t="str">
        <f aca="false">CONCATENATE(D940," ",LEFT(H940,4),"T=",AW940,"D=",AX940,"R=",AY940,"M=",AZ940,"L=",BA940,"B=",BB940)</f>
        <v>MILLINER T=28D=8R=0M=3L=8B=1</v>
      </c>
      <c r="G940" s="0" t="s">
        <v>281</v>
      </c>
      <c r="I940" s="0" t="s">
        <v>4640</v>
      </c>
      <c r="J940" s="0" t="s">
        <v>2388</v>
      </c>
      <c r="K940" s="0" t="s">
        <v>143</v>
      </c>
      <c r="L940" s="0" t="s">
        <v>144</v>
      </c>
      <c r="M940" s="0" t="str">
        <f aca="false">RIGHT(N940,LEN(N940)-FIND(" ",N940))</f>
        <v>HEATHER LN NW</v>
      </c>
      <c r="N940" s="0" t="s">
        <v>4641</v>
      </c>
      <c r="P940" s="0" t="s">
        <v>147</v>
      </c>
      <c r="Q940" s="0" t="s">
        <v>148</v>
      </c>
      <c r="R940" s="0" t="n">
        <v>44485</v>
      </c>
      <c r="AD940" s="0" t="s">
        <v>149</v>
      </c>
      <c r="AE940" s="0" t="s">
        <v>150</v>
      </c>
      <c r="AF940" s="0" t="s">
        <v>151</v>
      </c>
      <c r="AH940" s="0" t="n">
        <v>14</v>
      </c>
      <c r="AI940" s="0" t="n">
        <v>11</v>
      </c>
      <c r="AN940" s="0" t="s">
        <v>147</v>
      </c>
      <c r="AO940" s="0" t="s">
        <v>221</v>
      </c>
      <c r="AP940" s="0" t="s">
        <v>222</v>
      </c>
      <c r="AQ940" s="0" t="n">
        <v>9</v>
      </c>
      <c r="AR940" s="0" t="n">
        <v>64</v>
      </c>
      <c r="AS940" s="0" t="n">
        <v>32</v>
      </c>
      <c r="AV940" s="0" t="s">
        <v>223</v>
      </c>
      <c r="AW940" s="0" t="n">
        <f aca="false">COUNTA($BC940:$EG940)</f>
        <v>28</v>
      </c>
      <c r="AX940" s="0" t="n">
        <f aca="false">COUNTIF($BC940:$EG940,"D")</f>
        <v>8</v>
      </c>
      <c r="AY940" s="0" t="n">
        <f aca="false">COUNTIF($BC940:$EG940,"R")</f>
        <v>0</v>
      </c>
      <c r="AZ940" s="2" t="n">
        <f aca="false">COUNTIF(DW940,"D")+COUNTIF(DO940,"D")+COUNTIF(DJ940,"D")+COUNTIF(DD940,"D")</f>
        <v>3</v>
      </c>
      <c r="BA940" s="0" t="n">
        <f aca="false">IF(DH940&lt;&gt;"",1,0)+IF(DI940&lt;&gt;"",1,0)+IF(DK940&lt;&gt;"",1,0)+IF(DM940&lt;&gt;"",1,0)+IF(DN940&lt;&gt;"",1,0)+IF(DO940&lt;&gt;"",1,0)+IF(DQ940&lt;&gt;"",1,0)+IF(DR940&lt;&gt;"",1,0)+IF(DT940&lt;&gt;"",1,0)+IF(DU940&lt;&gt;"",1,0)+IF(DV940&lt;&gt;"",1,0)+IF(DW940&lt;&gt;"",1,0)+IF(DX940&lt;&gt;"",1,0)+IF(DZ940&lt;&gt;"",1,0)+IF(EA940&lt;&gt;"",1,0)+IF(EB940&lt;&gt;"",1,0)+IF(EE940&lt;&gt;"",1,0)</f>
        <v>8</v>
      </c>
      <c r="BB940" s="0" t="n">
        <f aca="false">IF(AND(AV940&gt;0, AW940&gt;0),1,0)</f>
        <v>1</v>
      </c>
      <c r="BD940" s="0" t="s">
        <v>155</v>
      </c>
      <c r="BK940" s="0" t="s">
        <v>155</v>
      </c>
      <c r="BL940" s="0" t="s">
        <v>155</v>
      </c>
      <c r="BR940" s="0" t="s">
        <v>155</v>
      </c>
      <c r="BS940" s="0" t="s">
        <v>155</v>
      </c>
      <c r="BY940" s="0" t="s">
        <v>144</v>
      </c>
      <c r="CA940" s="0" t="s">
        <v>155</v>
      </c>
      <c r="CK940" s="0" t="s">
        <v>155</v>
      </c>
      <c r="CN940" s="0" t="s">
        <v>155</v>
      </c>
      <c r="CP940" s="0" t="s">
        <v>155</v>
      </c>
      <c r="CY940" s="0" t="s">
        <v>155</v>
      </c>
      <c r="CZ940" s="0" t="s">
        <v>144</v>
      </c>
      <c r="DC940" s="0" t="s">
        <v>155</v>
      </c>
      <c r="DD940" s="0" t="s">
        <v>144</v>
      </c>
      <c r="DF940" s="0" t="s">
        <v>155</v>
      </c>
      <c r="DG940" s="0" t="s">
        <v>144</v>
      </c>
      <c r="DI940" s="0" t="s">
        <v>155</v>
      </c>
      <c r="DJ940" s="0" t="s">
        <v>144</v>
      </c>
      <c r="DL940" s="0" t="s">
        <v>155</v>
      </c>
      <c r="DM940" s="0" t="s">
        <v>144</v>
      </c>
      <c r="DN940" s="0" t="s">
        <v>155</v>
      </c>
      <c r="DR940" s="0" t="s">
        <v>155</v>
      </c>
      <c r="DS940" s="0" t="s">
        <v>144</v>
      </c>
      <c r="DU940" s="0" t="s">
        <v>155</v>
      </c>
      <c r="DW940" s="0" t="s">
        <v>144</v>
      </c>
      <c r="DX940" s="0" t="s">
        <v>155</v>
      </c>
      <c r="EA940" s="0" t="s">
        <v>155</v>
      </c>
      <c r="EF940" s="0" t="s">
        <v>155</v>
      </c>
    </row>
    <row r="941" customFormat="false" ht="13.8" hidden="false" customHeight="false" outlineLevel="0" collapsed="false">
      <c r="A941" s="0" t="s">
        <v>4642</v>
      </c>
      <c r="B941" s="0" t="n">
        <v>78</v>
      </c>
      <c r="C941" s="0" t="n">
        <v>325136</v>
      </c>
      <c r="D941" s="0" t="s">
        <v>4643</v>
      </c>
      <c r="E941" s="0" t="s">
        <v>1830</v>
      </c>
      <c r="F941" s="0" t="str">
        <f aca="false">CONCATENATE(D941," ",LEFT(H941,4),"T=",AW941,"D=",AX941,"R=",AY941,"M=",AZ941,"L=",BA941,"B=",BB941)</f>
        <v>MILYAK T=36D=14R=0M=3L=8B=1</v>
      </c>
      <c r="G941" s="0" t="s">
        <v>140</v>
      </c>
      <c r="I941" s="0" t="s">
        <v>4644</v>
      </c>
      <c r="J941" s="0" t="s">
        <v>4645</v>
      </c>
      <c r="K941" s="0" t="s">
        <v>143</v>
      </c>
      <c r="L941" s="0" t="s">
        <v>144</v>
      </c>
      <c r="M941" s="0" t="str">
        <f aca="false">RIGHT(N941,LEN(N941)-FIND(" ",N941))</f>
        <v>WASHINGTON ST NE</v>
      </c>
      <c r="N941" s="0" t="s">
        <v>4646</v>
      </c>
      <c r="P941" s="0" t="s">
        <v>147</v>
      </c>
      <c r="Q941" s="0" t="s">
        <v>148</v>
      </c>
      <c r="R941" s="0" t="n">
        <v>44483</v>
      </c>
      <c r="AD941" s="0" t="s">
        <v>149</v>
      </c>
      <c r="AE941" s="0" t="s">
        <v>150</v>
      </c>
      <c r="AF941" s="0" t="s">
        <v>151</v>
      </c>
      <c r="AH941" s="0" t="n">
        <v>14</v>
      </c>
      <c r="AI941" s="0" t="n">
        <v>11</v>
      </c>
      <c r="AN941" s="0" t="s">
        <v>147</v>
      </c>
      <c r="AO941" s="0" t="s">
        <v>2800</v>
      </c>
      <c r="AP941" s="0" t="s">
        <v>2801</v>
      </c>
      <c r="AQ941" s="0" t="n">
        <v>9</v>
      </c>
      <c r="AR941" s="0" t="n">
        <v>64</v>
      </c>
      <c r="AS941" s="0" t="n">
        <v>32</v>
      </c>
      <c r="AV941" s="0" t="s">
        <v>2802</v>
      </c>
      <c r="AW941" s="0" t="n">
        <f aca="false">COUNTA($BC941:$EG941)</f>
        <v>36</v>
      </c>
      <c r="AX941" s="0" t="n">
        <f aca="false">COUNTIF($BC941:$EG941,"D")</f>
        <v>14</v>
      </c>
      <c r="AY941" s="0" t="n">
        <f aca="false">COUNTIF($BC941:$EG941,"R")</f>
        <v>0</v>
      </c>
      <c r="AZ941" s="2" t="n">
        <f aca="false">COUNTIF(DW941,"D")+COUNTIF(DO941,"D")+COUNTIF(DJ941,"D")+COUNTIF(DD941,"D")</f>
        <v>3</v>
      </c>
      <c r="BA941" s="0" t="n">
        <f aca="false">IF(DH941&lt;&gt;"",1,0)+IF(DI941&lt;&gt;"",1,0)+IF(DK941&lt;&gt;"",1,0)+IF(DM941&lt;&gt;"",1,0)+IF(DN941&lt;&gt;"",1,0)+IF(DO941&lt;&gt;"",1,0)+IF(DQ941&lt;&gt;"",1,0)+IF(DR941&lt;&gt;"",1,0)+IF(DT941&lt;&gt;"",1,0)+IF(DU941&lt;&gt;"",1,0)+IF(DV941&lt;&gt;"",1,0)+IF(DW941&lt;&gt;"",1,0)+IF(DX941&lt;&gt;"",1,0)+IF(DZ941&lt;&gt;"",1,0)+IF(EA941&lt;&gt;"",1,0)+IF(EB941&lt;&gt;"",1,0)+IF(EE941&lt;&gt;"",1,0)</f>
        <v>8</v>
      </c>
      <c r="BB941" s="0" t="n">
        <f aca="false">IF(AND(AV941&gt;0, AW941&gt;0),1,0)</f>
        <v>1</v>
      </c>
      <c r="BL941" s="0" t="s">
        <v>155</v>
      </c>
      <c r="BP941" s="0" t="s">
        <v>155</v>
      </c>
      <c r="BR941" s="0" t="s">
        <v>155</v>
      </c>
      <c r="BS941" s="0" t="s">
        <v>155</v>
      </c>
      <c r="BV941" s="0" t="s">
        <v>155</v>
      </c>
      <c r="BY941" s="0" t="s">
        <v>144</v>
      </c>
      <c r="CA941" s="0" t="s">
        <v>155</v>
      </c>
      <c r="CG941" s="0" t="s">
        <v>155</v>
      </c>
      <c r="CH941" s="0" t="s">
        <v>144</v>
      </c>
      <c r="CK941" s="0" t="s">
        <v>155</v>
      </c>
      <c r="CL941" s="0" t="s">
        <v>144</v>
      </c>
      <c r="CN941" s="0" t="s">
        <v>155</v>
      </c>
      <c r="CO941" s="0" t="s">
        <v>144</v>
      </c>
      <c r="CP941" s="0" t="s">
        <v>155</v>
      </c>
      <c r="CQ941" s="0" t="s">
        <v>144</v>
      </c>
      <c r="CT941" s="0" t="s">
        <v>155</v>
      </c>
      <c r="CV941" s="0" t="s">
        <v>155</v>
      </c>
      <c r="CW941" s="0" t="s">
        <v>144</v>
      </c>
      <c r="CZ941" s="0" t="s">
        <v>144</v>
      </c>
      <c r="DC941" s="0" t="s">
        <v>155</v>
      </c>
      <c r="DD941" s="0" t="s">
        <v>144</v>
      </c>
      <c r="DF941" s="0" t="s">
        <v>155</v>
      </c>
      <c r="DG941" s="0" t="s">
        <v>144</v>
      </c>
      <c r="DI941" s="0" t="s">
        <v>155</v>
      </c>
      <c r="DJ941" s="0" t="s">
        <v>144</v>
      </c>
      <c r="DL941" s="0" t="s">
        <v>155</v>
      </c>
      <c r="DN941" s="0" t="s">
        <v>155</v>
      </c>
      <c r="DR941" s="0" t="s">
        <v>155</v>
      </c>
      <c r="DS941" s="0" t="s">
        <v>144</v>
      </c>
      <c r="DT941" s="0" t="s">
        <v>144</v>
      </c>
      <c r="DU941" s="0" t="s">
        <v>155</v>
      </c>
      <c r="DW941" s="0" t="s">
        <v>144</v>
      </c>
      <c r="DX941" s="0" t="s">
        <v>155</v>
      </c>
      <c r="EA941" s="0" t="s">
        <v>155</v>
      </c>
      <c r="ED941" s="0" t="s">
        <v>144</v>
      </c>
      <c r="EF941" s="0" t="s">
        <v>155</v>
      </c>
    </row>
    <row r="942" customFormat="false" ht="13.8" hidden="false" customHeight="false" outlineLevel="0" collapsed="false">
      <c r="A942" s="0" t="s">
        <v>4647</v>
      </c>
      <c r="B942" s="0" t="n">
        <v>78</v>
      </c>
      <c r="C942" s="0" t="n">
        <v>361301</v>
      </c>
      <c r="D942" s="0" t="s">
        <v>4648</v>
      </c>
      <c r="E942" s="0" t="s">
        <v>4649</v>
      </c>
      <c r="F942" s="0" t="str">
        <f aca="false">CONCATENATE(D942," ",LEFT(H942,4),"T=",AW942,"D=",AX942,"R=",AY942,"M=",AZ942,"L=",BA942,"B=",BB942)</f>
        <v>MITCHELL T=17D=6R=0M=3L=8B=1</v>
      </c>
      <c r="G942" s="0" t="s">
        <v>159</v>
      </c>
      <c r="I942" s="0" t="s">
        <v>4650</v>
      </c>
      <c r="J942" s="0" t="s">
        <v>3188</v>
      </c>
      <c r="K942" s="0" t="s">
        <v>143</v>
      </c>
      <c r="L942" s="0" t="s">
        <v>144</v>
      </c>
      <c r="M942" s="0" t="str">
        <f aca="false">RIGHT(N942,LEN(N942)-FIND(" ",N942))</f>
        <v>FRONT ST SW</v>
      </c>
      <c r="N942" s="0" t="s">
        <v>4651</v>
      </c>
      <c r="P942" s="0" t="s">
        <v>147</v>
      </c>
      <c r="Q942" s="0" t="s">
        <v>148</v>
      </c>
      <c r="R942" s="0" t="n">
        <v>44485</v>
      </c>
      <c r="AD942" s="0" t="s">
        <v>149</v>
      </c>
      <c r="AE942" s="0" t="s">
        <v>150</v>
      </c>
      <c r="AF942" s="0" t="s">
        <v>151</v>
      </c>
      <c r="AH942" s="0" t="n">
        <v>14</v>
      </c>
      <c r="AI942" s="0" t="n">
        <v>11</v>
      </c>
      <c r="AN942" s="0" t="s">
        <v>147</v>
      </c>
      <c r="AO942" s="0" t="s">
        <v>301</v>
      </c>
      <c r="AP942" s="0" t="s">
        <v>302</v>
      </c>
      <c r="AQ942" s="0" t="n">
        <v>9</v>
      </c>
      <c r="AR942" s="0" t="n">
        <v>64</v>
      </c>
      <c r="AS942" s="0" t="n">
        <v>32</v>
      </c>
      <c r="AV942" s="0" t="s">
        <v>154</v>
      </c>
      <c r="AW942" s="0" t="n">
        <f aca="false">COUNTA($BC942:$EG942)</f>
        <v>17</v>
      </c>
      <c r="AX942" s="0" t="n">
        <f aca="false">COUNTIF($BC942:$EG942,"D")</f>
        <v>6</v>
      </c>
      <c r="AY942" s="0" t="n">
        <f aca="false">COUNTIF($BC942:$EG942,"R")</f>
        <v>0</v>
      </c>
      <c r="AZ942" s="2" t="n">
        <f aca="false">COUNTIF(DW942,"D")+COUNTIF(DO942,"D")+COUNTIF(DJ942,"D")+COUNTIF(DD942,"D")</f>
        <v>3</v>
      </c>
      <c r="BA942" s="0" t="n">
        <f aca="false">IF(DH942&lt;&gt;"",1,0)+IF(DI942&lt;&gt;"",1,0)+IF(DK942&lt;&gt;"",1,0)+IF(DM942&lt;&gt;"",1,0)+IF(DN942&lt;&gt;"",1,0)+IF(DO942&lt;&gt;"",1,0)+IF(DQ942&lt;&gt;"",1,0)+IF(DR942&lt;&gt;"",1,0)+IF(DT942&lt;&gt;"",1,0)+IF(DU942&lt;&gt;"",1,0)+IF(DV942&lt;&gt;"",1,0)+IF(DW942&lt;&gt;"",1,0)+IF(DX942&lt;&gt;"",1,0)+IF(DZ942&lt;&gt;"",1,0)+IF(EA942&lt;&gt;"",1,0)+IF(EB942&lt;&gt;"",1,0)+IF(EE942&lt;&gt;"",1,0)</f>
        <v>8</v>
      </c>
      <c r="BB942" s="0" t="n">
        <f aca="false">IF(AND(AV942&gt;0, AW942&gt;0),1,0)</f>
        <v>1</v>
      </c>
      <c r="CA942" s="0" t="s">
        <v>155</v>
      </c>
      <c r="CP942" s="0" t="s">
        <v>155</v>
      </c>
      <c r="CY942" s="0" t="s">
        <v>155</v>
      </c>
      <c r="CZ942" s="0" t="s">
        <v>144</v>
      </c>
      <c r="DC942" s="0" t="s">
        <v>155</v>
      </c>
      <c r="DD942" s="0" t="s">
        <v>144</v>
      </c>
      <c r="DG942" s="0" t="s">
        <v>144</v>
      </c>
      <c r="DI942" s="0" t="s">
        <v>155</v>
      </c>
      <c r="DL942" s="0" t="s">
        <v>155</v>
      </c>
      <c r="DN942" s="0" t="s">
        <v>155</v>
      </c>
      <c r="DO942" s="0" t="s">
        <v>144</v>
      </c>
      <c r="DT942" s="0" t="s">
        <v>144</v>
      </c>
      <c r="DU942" s="0" t="s">
        <v>155</v>
      </c>
      <c r="DW942" s="0" t="s">
        <v>144</v>
      </c>
      <c r="DX942" s="0" t="s">
        <v>155</v>
      </c>
      <c r="EA942" s="0" t="s">
        <v>155</v>
      </c>
      <c r="EF942" s="0" t="s">
        <v>155</v>
      </c>
    </row>
    <row r="943" customFormat="false" ht="13.8" hidden="false" customHeight="false" outlineLevel="0" collapsed="false">
      <c r="A943" s="0" t="s">
        <v>4652</v>
      </c>
      <c r="B943" s="0" t="n">
        <v>78</v>
      </c>
      <c r="C943" s="0" t="n">
        <v>20590</v>
      </c>
      <c r="D943" s="0" t="s">
        <v>1033</v>
      </c>
      <c r="E943" s="0" t="s">
        <v>431</v>
      </c>
      <c r="F943" s="0" t="str">
        <f aca="false">CONCATENATE(D943," ",LEFT(H943,4),"T=",AW943,"D=",AX943,"R=",AY943,"M=",AZ943,"L=",BA943,"B=",BB943)</f>
        <v>MOORE T=32D=8R=0M=3L=8B=1</v>
      </c>
      <c r="G943" s="0" t="s">
        <v>613</v>
      </c>
      <c r="I943" s="0" t="s">
        <v>4653</v>
      </c>
      <c r="J943" s="0" t="s">
        <v>4654</v>
      </c>
      <c r="K943" s="0" t="s">
        <v>143</v>
      </c>
      <c r="L943" s="0" t="s">
        <v>144</v>
      </c>
      <c r="M943" s="0" t="str">
        <f aca="false">RIGHT(N943,LEN(N943)-FIND(" ",N943))</f>
        <v>HIGHLAND AVE SW</v>
      </c>
      <c r="N943" s="0" t="s">
        <v>1611</v>
      </c>
      <c r="P943" s="0" t="s">
        <v>147</v>
      </c>
      <c r="Q943" s="0" t="s">
        <v>148</v>
      </c>
      <c r="R943" s="0" t="n">
        <v>44485</v>
      </c>
      <c r="AD943" s="0" t="s">
        <v>149</v>
      </c>
      <c r="AE943" s="0" t="s">
        <v>150</v>
      </c>
      <c r="AF943" s="0" t="s">
        <v>151</v>
      </c>
      <c r="AH943" s="0" t="n">
        <v>14</v>
      </c>
      <c r="AI943" s="0" t="n">
        <v>11</v>
      </c>
      <c r="AN943" s="0" t="s">
        <v>147</v>
      </c>
      <c r="AO943" s="0" t="s">
        <v>301</v>
      </c>
      <c r="AP943" s="0" t="s">
        <v>302</v>
      </c>
      <c r="AQ943" s="0" t="n">
        <v>9</v>
      </c>
      <c r="AR943" s="0" t="n">
        <v>64</v>
      </c>
      <c r="AS943" s="0" t="n">
        <v>32</v>
      </c>
      <c r="AV943" s="0" t="s">
        <v>154</v>
      </c>
      <c r="AW943" s="0" t="n">
        <f aca="false">COUNTA($BC943:$EG943)</f>
        <v>32</v>
      </c>
      <c r="AX943" s="0" t="n">
        <f aca="false">COUNTIF($BC943:$EG943,"D")</f>
        <v>8</v>
      </c>
      <c r="AY943" s="0" t="n">
        <f aca="false">COUNTIF($BC943:$EG943,"R")</f>
        <v>0</v>
      </c>
      <c r="AZ943" s="2" t="n">
        <f aca="false">COUNTIF(DW943,"D")+COUNTIF(DO943,"D")+COUNTIF(DJ943,"D")+COUNTIF(DD943,"D")</f>
        <v>3</v>
      </c>
      <c r="BA943" s="0" t="n">
        <f aca="false">IF(DH943&lt;&gt;"",1,0)+IF(DI943&lt;&gt;"",1,0)+IF(DK943&lt;&gt;"",1,0)+IF(DM943&lt;&gt;"",1,0)+IF(DN943&lt;&gt;"",1,0)+IF(DO943&lt;&gt;"",1,0)+IF(DQ943&lt;&gt;"",1,0)+IF(DR943&lt;&gt;"",1,0)+IF(DT943&lt;&gt;"",1,0)+IF(DU943&lt;&gt;"",1,0)+IF(DV943&lt;&gt;"",1,0)+IF(DW943&lt;&gt;"",1,0)+IF(DX943&lt;&gt;"",1,0)+IF(DZ943&lt;&gt;"",1,0)+IF(EA943&lt;&gt;"",1,0)+IF(EB943&lt;&gt;"",1,0)+IF(EE943&lt;&gt;"",1,0)</f>
        <v>8</v>
      </c>
      <c r="BB943" s="0" t="n">
        <f aca="false">IF(AND(AV943&gt;0, AW943&gt;0),1,0)</f>
        <v>1</v>
      </c>
      <c r="BC943" s="0" t="s">
        <v>155</v>
      </c>
      <c r="BD943" s="0" t="s">
        <v>155</v>
      </c>
      <c r="BF943" s="0" t="s">
        <v>155</v>
      </c>
      <c r="BG943" s="0" t="s">
        <v>155</v>
      </c>
      <c r="BH943" s="0" t="s">
        <v>155</v>
      </c>
      <c r="BI943" s="0" t="s">
        <v>155</v>
      </c>
      <c r="BJ943" s="0" t="s">
        <v>155</v>
      </c>
      <c r="BK943" s="0" t="s">
        <v>155</v>
      </c>
      <c r="BL943" s="0" t="s">
        <v>155</v>
      </c>
      <c r="BP943" s="0" t="s">
        <v>155</v>
      </c>
      <c r="BR943" s="0" t="s">
        <v>155</v>
      </c>
      <c r="BS943" s="0" t="s">
        <v>155</v>
      </c>
      <c r="BY943" s="0" t="s">
        <v>144</v>
      </c>
      <c r="CA943" s="0" t="s">
        <v>155</v>
      </c>
      <c r="CG943" s="0" t="s">
        <v>155</v>
      </c>
      <c r="CH943" s="0" t="s">
        <v>144</v>
      </c>
      <c r="CK943" s="0" t="s">
        <v>155</v>
      </c>
      <c r="CL943" s="0" t="s">
        <v>144</v>
      </c>
      <c r="CP943" s="0" t="s">
        <v>155</v>
      </c>
      <c r="DI943" s="0" t="s">
        <v>155</v>
      </c>
      <c r="DJ943" s="0" t="s">
        <v>144</v>
      </c>
      <c r="DL943" s="0" t="s">
        <v>155</v>
      </c>
      <c r="DN943" s="0" t="s">
        <v>155</v>
      </c>
      <c r="DO943" s="0" t="s">
        <v>144</v>
      </c>
      <c r="DR943" s="0" t="s">
        <v>155</v>
      </c>
      <c r="DS943" s="0" t="s">
        <v>144</v>
      </c>
      <c r="DU943" s="0" t="s">
        <v>155</v>
      </c>
      <c r="DW943" s="0" t="s">
        <v>144</v>
      </c>
      <c r="DX943" s="0" t="s">
        <v>155</v>
      </c>
      <c r="EA943" s="0" t="s">
        <v>155</v>
      </c>
      <c r="ED943" s="0" t="s">
        <v>144</v>
      </c>
      <c r="EF943" s="0" t="s">
        <v>155</v>
      </c>
    </row>
    <row r="944" customFormat="false" ht="13.8" hidden="false" customHeight="false" outlineLevel="0" collapsed="false">
      <c r="A944" s="0" t="s">
        <v>4655</v>
      </c>
      <c r="B944" s="0" t="n">
        <v>78</v>
      </c>
      <c r="C944" s="0" t="n">
        <v>317522</v>
      </c>
      <c r="D944" s="0" t="s">
        <v>1049</v>
      </c>
      <c r="E944" s="0" t="s">
        <v>318</v>
      </c>
      <c r="F944" s="0" t="str">
        <f aca="false">CONCATENATE(D944," ",LEFT(H944,4),"T=",AW944,"D=",AX944,"R=",AY944,"M=",AZ944,"L=",BA944,"B=",BB944)</f>
        <v>MORGAN T=34D=13R=0M=3L=8B=1</v>
      </c>
      <c r="G944" s="0" t="s">
        <v>159</v>
      </c>
      <c r="I944" s="0" t="s">
        <v>4656</v>
      </c>
      <c r="J944" s="0" t="s">
        <v>4657</v>
      </c>
      <c r="K944" s="0" t="s">
        <v>143</v>
      </c>
      <c r="L944" s="0" t="s">
        <v>144</v>
      </c>
      <c r="M944" s="0" t="str">
        <f aca="false">RIGHT(N944,LEN(N944)-FIND(" ",N944))</f>
        <v>BRADFORD ST NW</v>
      </c>
      <c r="N944" s="0" t="s">
        <v>4658</v>
      </c>
      <c r="P944" s="0" t="s">
        <v>147</v>
      </c>
      <c r="Q944" s="0" t="s">
        <v>148</v>
      </c>
      <c r="R944" s="0" t="n">
        <v>44485</v>
      </c>
      <c r="AD944" s="0" t="s">
        <v>149</v>
      </c>
      <c r="AE944" s="0" t="s">
        <v>150</v>
      </c>
      <c r="AF944" s="0" t="s">
        <v>151</v>
      </c>
      <c r="AH944" s="0" t="n">
        <v>14</v>
      </c>
      <c r="AI944" s="0" t="n">
        <v>11</v>
      </c>
      <c r="AN944" s="0" t="s">
        <v>147</v>
      </c>
      <c r="AO944" s="0" t="s">
        <v>344</v>
      </c>
      <c r="AP944" s="0" t="s">
        <v>345</v>
      </c>
      <c r="AQ944" s="0" t="n">
        <v>9</v>
      </c>
      <c r="AR944" s="0" t="n">
        <v>64</v>
      </c>
      <c r="AS944" s="0" t="n">
        <v>32</v>
      </c>
      <c r="AV944" s="0" t="s">
        <v>223</v>
      </c>
      <c r="AW944" s="0" t="n">
        <f aca="false">COUNTA($BC944:$EG944)</f>
        <v>34</v>
      </c>
      <c r="AX944" s="0" t="n">
        <f aca="false">COUNTIF($BC944:$EG944,"D")</f>
        <v>13</v>
      </c>
      <c r="AY944" s="0" t="n">
        <f aca="false">COUNTIF($BC944:$EG944,"R")</f>
        <v>0</v>
      </c>
      <c r="AZ944" s="2" t="n">
        <f aca="false">COUNTIF(DW944,"D")+COUNTIF(DO944,"D")+COUNTIF(DJ944,"D")+COUNTIF(DD944,"D")</f>
        <v>3</v>
      </c>
      <c r="BA944" s="0" t="n">
        <f aca="false">IF(DH944&lt;&gt;"",1,0)+IF(DI944&lt;&gt;"",1,0)+IF(DK944&lt;&gt;"",1,0)+IF(DM944&lt;&gt;"",1,0)+IF(DN944&lt;&gt;"",1,0)+IF(DO944&lt;&gt;"",1,0)+IF(DQ944&lt;&gt;"",1,0)+IF(DR944&lt;&gt;"",1,0)+IF(DT944&lt;&gt;"",1,0)+IF(DU944&lt;&gt;"",1,0)+IF(DV944&lt;&gt;"",1,0)+IF(DW944&lt;&gt;"",1,0)+IF(DX944&lt;&gt;"",1,0)+IF(DZ944&lt;&gt;"",1,0)+IF(EA944&lt;&gt;"",1,0)+IF(EB944&lt;&gt;"",1,0)+IF(EE944&lt;&gt;"",1,0)</f>
        <v>8</v>
      </c>
      <c r="BB944" s="0" t="n">
        <f aca="false">IF(AND(AV944&gt;0, AW944&gt;0),1,0)</f>
        <v>1</v>
      </c>
      <c r="BK944" s="0" t="s">
        <v>155</v>
      </c>
      <c r="BL944" s="0" t="s">
        <v>155</v>
      </c>
      <c r="BP944" s="0" t="s">
        <v>155</v>
      </c>
      <c r="BR944" s="0" t="s">
        <v>155</v>
      </c>
      <c r="BS944" s="0" t="s">
        <v>155</v>
      </c>
      <c r="BY944" s="0" t="s">
        <v>144</v>
      </c>
      <c r="CA944" s="0" t="s">
        <v>155</v>
      </c>
      <c r="CG944" s="0" t="s">
        <v>155</v>
      </c>
      <c r="CK944" s="0" t="s">
        <v>155</v>
      </c>
      <c r="CL944" s="0" t="s">
        <v>144</v>
      </c>
      <c r="CN944" s="0" t="s">
        <v>155</v>
      </c>
      <c r="CO944" s="0" t="s">
        <v>144</v>
      </c>
      <c r="CP944" s="0" t="s">
        <v>155</v>
      </c>
      <c r="CV944" s="0" t="s">
        <v>155</v>
      </c>
      <c r="CW944" s="0" t="s">
        <v>144</v>
      </c>
      <c r="CY944" s="0" t="s">
        <v>155</v>
      </c>
      <c r="CZ944" s="0" t="s">
        <v>144</v>
      </c>
      <c r="DC944" s="0" t="s">
        <v>155</v>
      </c>
      <c r="DD944" s="0" t="s">
        <v>144</v>
      </c>
      <c r="DF944" s="0" t="s">
        <v>155</v>
      </c>
      <c r="DG944" s="0" t="s">
        <v>144</v>
      </c>
      <c r="DI944" s="0" t="s">
        <v>155</v>
      </c>
      <c r="DJ944" s="0" t="s">
        <v>144</v>
      </c>
      <c r="DL944" s="0" t="s">
        <v>155</v>
      </c>
      <c r="DM944" s="0" t="s">
        <v>144</v>
      </c>
      <c r="DN944" s="0" t="s">
        <v>155</v>
      </c>
      <c r="DS944" s="0" t="s">
        <v>144</v>
      </c>
      <c r="DT944" s="0" t="s">
        <v>144</v>
      </c>
      <c r="DU944" s="0" t="s">
        <v>155</v>
      </c>
      <c r="DW944" s="0" t="s">
        <v>144</v>
      </c>
      <c r="DX944" s="0" t="s">
        <v>155</v>
      </c>
      <c r="EA944" s="0" t="s">
        <v>155</v>
      </c>
      <c r="ED944" s="0" t="s">
        <v>144</v>
      </c>
      <c r="EF944" s="0" t="s">
        <v>155</v>
      </c>
    </row>
    <row r="945" customFormat="false" ht="13.8" hidden="false" customHeight="false" outlineLevel="0" collapsed="false">
      <c r="A945" s="0" t="s">
        <v>4659</v>
      </c>
      <c r="B945" s="0" t="n">
        <v>78</v>
      </c>
      <c r="C945" s="0" t="n">
        <v>227167</v>
      </c>
      <c r="D945" s="0" t="s">
        <v>4660</v>
      </c>
      <c r="E945" s="0" t="s">
        <v>4661</v>
      </c>
      <c r="F945" s="0" t="str">
        <f aca="false">CONCATENATE(D945," ",LEFT(H945,4),"T=",AW945,"D=",AX945,"R=",AY945,"M=",AZ945,"L=",BA945,"B=",BB945)</f>
        <v>MORRIS T=34D=12R=0M=3L=8B=1</v>
      </c>
      <c r="I945" s="0" t="s">
        <v>4662</v>
      </c>
      <c r="J945" s="0" t="s">
        <v>621</v>
      </c>
      <c r="K945" s="0" t="s">
        <v>143</v>
      </c>
      <c r="L945" s="0" t="s">
        <v>144</v>
      </c>
      <c r="M945" s="0" t="str">
        <f aca="false">RIGHT(N945,LEN(N945)-FIND(" ",N945))</f>
        <v>MONTGOMERY AVE NW</v>
      </c>
      <c r="N945" s="0" t="s">
        <v>4663</v>
      </c>
      <c r="P945" s="0" t="s">
        <v>147</v>
      </c>
      <c r="Q945" s="0" t="s">
        <v>148</v>
      </c>
      <c r="R945" s="0" t="n">
        <v>44485</v>
      </c>
      <c r="AD945" s="0" t="s">
        <v>149</v>
      </c>
      <c r="AE945" s="0" t="s">
        <v>150</v>
      </c>
      <c r="AF945" s="0" t="s">
        <v>151</v>
      </c>
      <c r="AH945" s="0" t="n">
        <v>14</v>
      </c>
      <c r="AI945" s="0" t="n">
        <v>11</v>
      </c>
      <c r="AN945" s="0" t="s">
        <v>147</v>
      </c>
      <c r="AO945" s="0" t="s">
        <v>221</v>
      </c>
      <c r="AP945" s="0" t="s">
        <v>222</v>
      </c>
      <c r="AQ945" s="0" t="n">
        <v>9</v>
      </c>
      <c r="AR945" s="0" t="n">
        <v>64</v>
      </c>
      <c r="AS945" s="0" t="n">
        <v>32</v>
      </c>
      <c r="AV945" s="0" t="s">
        <v>223</v>
      </c>
      <c r="AW945" s="0" t="n">
        <f aca="false">COUNTA($BC945:$EG945)</f>
        <v>34</v>
      </c>
      <c r="AX945" s="0" t="n">
        <f aca="false">COUNTIF($BC945:$EG945,"D")</f>
        <v>12</v>
      </c>
      <c r="AY945" s="0" t="n">
        <f aca="false">COUNTIF($BC945:$EG945,"R")</f>
        <v>0</v>
      </c>
      <c r="AZ945" s="2" t="n">
        <f aca="false">COUNTIF(DW945,"D")+COUNTIF(DO945,"D")+COUNTIF(DJ945,"D")+COUNTIF(DD945,"D")</f>
        <v>3</v>
      </c>
      <c r="BA945" s="0" t="n">
        <f aca="false">IF(DH945&lt;&gt;"",1,0)+IF(DI945&lt;&gt;"",1,0)+IF(DK945&lt;&gt;"",1,0)+IF(DM945&lt;&gt;"",1,0)+IF(DN945&lt;&gt;"",1,0)+IF(DO945&lt;&gt;"",1,0)+IF(DQ945&lt;&gt;"",1,0)+IF(DR945&lt;&gt;"",1,0)+IF(DT945&lt;&gt;"",1,0)+IF(DU945&lt;&gt;"",1,0)+IF(DV945&lt;&gt;"",1,0)+IF(DW945&lt;&gt;"",1,0)+IF(DX945&lt;&gt;"",1,0)+IF(DZ945&lt;&gt;"",1,0)+IF(EA945&lt;&gt;"",1,0)+IF(EB945&lt;&gt;"",1,0)+IF(EE945&lt;&gt;"",1,0)</f>
        <v>8</v>
      </c>
      <c r="BB945" s="0" t="n">
        <f aca="false">IF(AND(AV945&gt;0, AW945&gt;0),1,0)</f>
        <v>1</v>
      </c>
      <c r="BD945" s="0" t="s">
        <v>155</v>
      </c>
      <c r="BJ945" s="0" t="s">
        <v>155</v>
      </c>
      <c r="BL945" s="0" t="s">
        <v>155</v>
      </c>
      <c r="BP945" s="0" t="s">
        <v>155</v>
      </c>
      <c r="BS945" s="0" t="s">
        <v>155</v>
      </c>
      <c r="BY945" s="0" t="s">
        <v>144</v>
      </c>
      <c r="CA945" s="0" t="s">
        <v>155</v>
      </c>
      <c r="CK945" s="0" t="s">
        <v>155</v>
      </c>
      <c r="CL945" s="0" t="s">
        <v>144</v>
      </c>
      <c r="CN945" s="0" t="s">
        <v>155</v>
      </c>
      <c r="CO945" s="0" t="s">
        <v>144</v>
      </c>
      <c r="CP945" s="0" t="s">
        <v>155</v>
      </c>
      <c r="CQ945" s="0" t="s">
        <v>144</v>
      </c>
      <c r="CT945" s="0" t="s">
        <v>155</v>
      </c>
      <c r="CU945" s="0" t="s">
        <v>144</v>
      </c>
      <c r="CV945" s="0" t="s">
        <v>155</v>
      </c>
      <c r="CY945" s="0" t="s">
        <v>155</v>
      </c>
      <c r="CZ945" s="0" t="s">
        <v>144</v>
      </c>
      <c r="DC945" s="0" t="s">
        <v>155</v>
      </c>
      <c r="DD945" s="0" t="s">
        <v>144</v>
      </c>
      <c r="DF945" s="0" t="s">
        <v>155</v>
      </c>
      <c r="DI945" s="0" t="s">
        <v>155</v>
      </c>
      <c r="DJ945" s="0" t="s">
        <v>144</v>
      </c>
      <c r="DL945" s="0" t="s">
        <v>155</v>
      </c>
      <c r="DM945" s="0" t="s">
        <v>144</v>
      </c>
      <c r="DN945" s="0" t="s">
        <v>155</v>
      </c>
      <c r="DR945" s="0" t="s">
        <v>155</v>
      </c>
      <c r="DS945" s="0" t="s">
        <v>144</v>
      </c>
      <c r="DU945" s="0" t="s">
        <v>155</v>
      </c>
      <c r="DW945" s="0" t="s">
        <v>144</v>
      </c>
      <c r="DX945" s="0" t="s">
        <v>155</v>
      </c>
      <c r="EA945" s="0" t="s">
        <v>155</v>
      </c>
      <c r="ED945" s="0" t="s">
        <v>144</v>
      </c>
      <c r="EF945" s="0" t="s">
        <v>155</v>
      </c>
    </row>
    <row r="946" customFormat="false" ht="13.8" hidden="false" customHeight="false" outlineLevel="0" collapsed="false">
      <c r="A946" s="0" t="s">
        <v>4664</v>
      </c>
      <c r="B946" s="0" t="n">
        <v>78</v>
      </c>
      <c r="C946" s="0" t="n">
        <v>355997</v>
      </c>
      <c r="D946" s="0" t="s">
        <v>1074</v>
      </c>
      <c r="E946" s="0" t="s">
        <v>4665</v>
      </c>
      <c r="F946" s="0" t="str">
        <f aca="false">CONCATENATE(D946," ",LEFT(H946,4),"T=",AW946,"D=",AX946,"R=",AY946,"M=",AZ946,"L=",BA946,"B=",BB946)</f>
        <v>MURRAY T=28D=10R=0M=3L=8B=1</v>
      </c>
      <c r="G946" s="0" t="s">
        <v>4666</v>
      </c>
      <c r="I946" s="0" t="s">
        <v>4667</v>
      </c>
      <c r="J946" s="0" t="s">
        <v>4668</v>
      </c>
      <c r="K946" s="0" t="s">
        <v>143</v>
      </c>
      <c r="L946" s="0" t="s">
        <v>144</v>
      </c>
      <c r="M946" s="0" t="str">
        <f aca="false">RIGHT(N946,LEN(N946)-FIND(" ",N946))</f>
        <v>MERRIWEATHER ST NW</v>
      </c>
      <c r="N946" s="0" t="s">
        <v>4669</v>
      </c>
      <c r="P946" s="0" t="s">
        <v>147</v>
      </c>
      <c r="Q946" s="0" t="s">
        <v>148</v>
      </c>
      <c r="R946" s="0" t="n">
        <v>44485</v>
      </c>
      <c r="AD946" s="0" t="s">
        <v>149</v>
      </c>
      <c r="AE946" s="0" t="s">
        <v>150</v>
      </c>
      <c r="AF946" s="0" t="s">
        <v>151</v>
      </c>
      <c r="AH946" s="0" t="n">
        <v>14</v>
      </c>
      <c r="AI946" s="0" t="n">
        <v>11</v>
      </c>
      <c r="AN946" s="0" t="s">
        <v>147</v>
      </c>
      <c r="AO946" s="0" t="s">
        <v>315</v>
      </c>
      <c r="AP946" s="0" t="s">
        <v>316</v>
      </c>
      <c r="AQ946" s="0" t="n">
        <v>9</v>
      </c>
      <c r="AR946" s="0" t="n">
        <v>64</v>
      </c>
      <c r="AS946" s="0" t="n">
        <v>32</v>
      </c>
      <c r="AV946" s="0" t="s">
        <v>182</v>
      </c>
      <c r="AW946" s="0" t="n">
        <f aca="false">COUNTA($BC946:$EG946)</f>
        <v>28</v>
      </c>
      <c r="AX946" s="0" t="n">
        <f aca="false">COUNTIF($BC946:$EG946,"D")</f>
        <v>10</v>
      </c>
      <c r="AY946" s="0" t="n">
        <f aca="false">COUNTIF($BC946:$EG946,"R")</f>
        <v>0</v>
      </c>
      <c r="AZ946" s="2" t="n">
        <f aca="false">COUNTIF(DW946,"D")+COUNTIF(DO946,"D")+COUNTIF(DJ946,"D")+COUNTIF(DD946,"D")</f>
        <v>3</v>
      </c>
      <c r="BA946" s="0" t="n">
        <f aca="false">IF(DH946&lt;&gt;"",1,0)+IF(DI946&lt;&gt;"",1,0)+IF(DK946&lt;&gt;"",1,0)+IF(DM946&lt;&gt;"",1,0)+IF(DN946&lt;&gt;"",1,0)+IF(DO946&lt;&gt;"",1,0)+IF(DQ946&lt;&gt;"",1,0)+IF(DR946&lt;&gt;"",1,0)+IF(DT946&lt;&gt;"",1,0)+IF(DU946&lt;&gt;"",1,0)+IF(DV946&lt;&gt;"",1,0)+IF(DW946&lt;&gt;"",1,0)+IF(DX946&lt;&gt;"",1,0)+IF(DZ946&lt;&gt;"",1,0)+IF(EA946&lt;&gt;"",1,0)+IF(EB946&lt;&gt;"",1,0)+IF(EE946&lt;&gt;"",1,0)</f>
        <v>8</v>
      </c>
      <c r="BB946" s="0" t="n">
        <f aca="false">IF(AND(AV946&gt;0, AW946&gt;0),1,0)</f>
        <v>1</v>
      </c>
      <c r="BY946" s="0" t="s">
        <v>144</v>
      </c>
      <c r="CA946" s="0" t="s">
        <v>155</v>
      </c>
      <c r="CC946" s="0" t="s">
        <v>144</v>
      </c>
      <c r="CG946" s="0" t="s">
        <v>155</v>
      </c>
      <c r="CK946" s="0" t="s">
        <v>155</v>
      </c>
      <c r="CL946" s="0" t="s">
        <v>144</v>
      </c>
      <c r="CN946" s="0" t="s">
        <v>155</v>
      </c>
      <c r="CO946" s="0" t="s">
        <v>144</v>
      </c>
      <c r="CP946" s="0" t="s">
        <v>155</v>
      </c>
      <c r="CT946" s="0" t="s">
        <v>155</v>
      </c>
      <c r="CV946" s="0" t="s">
        <v>155</v>
      </c>
      <c r="CW946" s="0" t="s">
        <v>144</v>
      </c>
      <c r="CY946" s="0" t="s">
        <v>155</v>
      </c>
      <c r="CZ946" s="0" t="s">
        <v>144</v>
      </c>
      <c r="DC946" s="0" t="s">
        <v>155</v>
      </c>
      <c r="DD946" s="0" t="s">
        <v>144</v>
      </c>
      <c r="DF946" s="0" t="s">
        <v>155</v>
      </c>
      <c r="DG946" s="0" t="s">
        <v>144</v>
      </c>
      <c r="DI946" s="0" t="s">
        <v>155</v>
      </c>
      <c r="DL946" s="0" t="s">
        <v>155</v>
      </c>
      <c r="DN946" s="0" t="s">
        <v>155</v>
      </c>
      <c r="DO946" s="0" t="s">
        <v>144</v>
      </c>
      <c r="DR946" s="0" t="s">
        <v>155</v>
      </c>
      <c r="DU946" s="0" t="s">
        <v>155</v>
      </c>
      <c r="DW946" s="0" t="s">
        <v>144</v>
      </c>
      <c r="DX946" s="0" t="s">
        <v>155</v>
      </c>
      <c r="EA946" s="0" t="s">
        <v>155</v>
      </c>
      <c r="EF946" s="0" t="s">
        <v>155</v>
      </c>
    </row>
    <row r="947" customFormat="false" ht="13.8" hidden="false" customHeight="false" outlineLevel="0" collapsed="false">
      <c r="A947" s="0" t="s">
        <v>4670</v>
      </c>
      <c r="B947" s="0" t="n">
        <v>78</v>
      </c>
      <c r="C947" s="0" t="n">
        <v>156418</v>
      </c>
      <c r="D947" s="0" t="s">
        <v>4671</v>
      </c>
      <c r="E947" s="0" t="s">
        <v>4672</v>
      </c>
      <c r="F947" s="0" t="str">
        <f aca="false">CONCATENATE(D947," ",LEFT(H947,4),"T=",AW947,"D=",AX947,"R=",AY947,"M=",AZ947,"L=",BA947,"B=",BB947)</f>
        <v>MUSICK T=47D=11R=4M=3L=8B=1</v>
      </c>
      <c r="G947" s="0" t="s">
        <v>424</v>
      </c>
      <c r="I947" s="0" t="s">
        <v>4673</v>
      </c>
      <c r="J947" s="0" t="s">
        <v>1772</v>
      </c>
      <c r="K947" s="0" t="s">
        <v>143</v>
      </c>
      <c r="L947" s="0" t="s">
        <v>217</v>
      </c>
      <c r="M947" s="0" t="str">
        <f aca="false">RIGHT(N947,LEN(N947)-FIND(" ",N947))</f>
        <v>OAKDALE DR NW</v>
      </c>
      <c r="N947" s="0" t="s">
        <v>4674</v>
      </c>
      <c r="P947" s="0" t="s">
        <v>147</v>
      </c>
      <c r="Q947" s="0" t="s">
        <v>148</v>
      </c>
      <c r="R947" s="0" t="n">
        <v>44485</v>
      </c>
      <c r="AD947" s="0" t="s">
        <v>149</v>
      </c>
      <c r="AE947" s="0" t="s">
        <v>150</v>
      </c>
      <c r="AF947" s="0" t="s">
        <v>151</v>
      </c>
      <c r="AH947" s="0" t="n">
        <v>14</v>
      </c>
      <c r="AI947" s="0" t="n">
        <v>11</v>
      </c>
      <c r="AN947" s="0" t="s">
        <v>147</v>
      </c>
      <c r="AO947" s="0" t="s">
        <v>344</v>
      </c>
      <c r="AP947" s="0" t="s">
        <v>345</v>
      </c>
      <c r="AQ947" s="0" t="n">
        <v>9</v>
      </c>
      <c r="AR947" s="0" t="n">
        <v>64</v>
      </c>
      <c r="AS947" s="0" t="n">
        <v>32</v>
      </c>
      <c r="AV947" s="0" t="s">
        <v>223</v>
      </c>
      <c r="AW947" s="0" t="n">
        <f aca="false">COUNTA($BC947:$EG947)</f>
        <v>47</v>
      </c>
      <c r="AX947" s="0" t="n">
        <f aca="false">COUNTIF($BC947:$EG947,"D")</f>
        <v>11</v>
      </c>
      <c r="AY947" s="0" t="n">
        <f aca="false">COUNTIF($BC947:$EG947,"R")</f>
        <v>4</v>
      </c>
      <c r="AZ947" s="2" t="n">
        <f aca="false">COUNTIF(DW947,"D")+COUNTIF(DO947,"D")+COUNTIF(DJ947,"D")+COUNTIF(DD947,"D")</f>
        <v>3</v>
      </c>
      <c r="BA947" s="0" t="n">
        <f aca="false">IF(DH947&lt;&gt;"",1,0)+IF(DI947&lt;&gt;"",1,0)+IF(DK947&lt;&gt;"",1,0)+IF(DM947&lt;&gt;"",1,0)+IF(DN947&lt;&gt;"",1,0)+IF(DO947&lt;&gt;"",1,0)+IF(DQ947&lt;&gt;"",1,0)+IF(DR947&lt;&gt;"",1,0)+IF(DT947&lt;&gt;"",1,0)+IF(DU947&lt;&gt;"",1,0)+IF(DV947&lt;&gt;"",1,0)+IF(DW947&lt;&gt;"",1,0)+IF(DX947&lt;&gt;"",1,0)+IF(DZ947&lt;&gt;"",1,0)+IF(EA947&lt;&gt;"",1,0)+IF(EB947&lt;&gt;"",1,0)+IF(EE947&lt;&gt;"",1,0)</f>
        <v>8</v>
      </c>
      <c r="BB947" s="0" t="n">
        <f aca="false">IF(AND(AV947&gt;0, AW947&gt;0),1,0)</f>
        <v>1</v>
      </c>
      <c r="BC947" s="0" t="s">
        <v>155</v>
      </c>
      <c r="BD947" s="0" t="s">
        <v>155</v>
      </c>
      <c r="BE947" s="0" t="s">
        <v>155</v>
      </c>
      <c r="BF947" s="0" t="s">
        <v>155</v>
      </c>
      <c r="BG947" s="0" t="s">
        <v>155</v>
      </c>
      <c r="BH947" s="0" t="s">
        <v>155</v>
      </c>
      <c r="BI947" s="0" t="s">
        <v>155</v>
      </c>
      <c r="BJ947" s="0" t="s">
        <v>155</v>
      </c>
      <c r="BK947" s="0" t="s">
        <v>155</v>
      </c>
      <c r="BL947" s="0" t="s">
        <v>155</v>
      </c>
      <c r="BP947" s="0" t="s">
        <v>155</v>
      </c>
      <c r="BR947" s="0" t="s">
        <v>155</v>
      </c>
      <c r="BS947" s="0" t="s">
        <v>155</v>
      </c>
      <c r="BV947" s="0" t="s">
        <v>155</v>
      </c>
      <c r="BY947" s="0" t="s">
        <v>144</v>
      </c>
      <c r="CA947" s="0" t="s">
        <v>155</v>
      </c>
      <c r="CG947" s="0" t="s">
        <v>155</v>
      </c>
      <c r="CH947" s="0" t="s">
        <v>144</v>
      </c>
      <c r="CK947" s="0" t="s">
        <v>155</v>
      </c>
      <c r="CL947" s="0" t="s">
        <v>144</v>
      </c>
      <c r="CN947" s="0" t="s">
        <v>155</v>
      </c>
      <c r="CO947" s="0" t="s">
        <v>144</v>
      </c>
      <c r="CP947" s="0" t="s">
        <v>155</v>
      </c>
      <c r="CQ947" s="0" t="s">
        <v>144</v>
      </c>
      <c r="CT947" s="0" t="s">
        <v>155</v>
      </c>
      <c r="CU947" s="0" t="s">
        <v>144</v>
      </c>
      <c r="CV947" s="0" t="s">
        <v>155</v>
      </c>
      <c r="CW947" s="0" t="s">
        <v>144</v>
      </c>
      <c r="CY947" s="0" t="s">
        <v>155</v>
      </c>
      <c r="CZ947" s="0" t="s">
        <v>217</v>
      </c>
      <c r="DC947" s="0" t="s">
        <v>155</v>
      </c>
      <c r="DD947" s="0" t="s">
        <v>144</v>
      </c>
      <c r="DF947" s="0" t="s">
        <v>155</v>
      </c>
      <c r="DG947" s="0" t="s">
        <v>144</v>
      </c>
      <c r="DI947" s="0" t="s">
        <v>155</v>
      </c>
      <c r="DJ947" s="0" t="s">
        <v>144</v>
      </c>
      <c r="DL947" s="0" t="s">
        <v>155</v>
      </c>
      <c r="DM947" s="0" t="s">
        <v>217</v>
      </c>
      <c r="DN947" s="0" t="s">
        <v>155</v>
      </c>
      <c r="DR947" s="0" t="s">
        <v>155</v>
      </c>
      <c r="DS947" s="0" t="s">
        <v>217</v>
      </c>
      <c r="DU947" s="0" t="s">
        <v>155</v>
      </c>
      <c r="DW947" s="0" t="s">
        <v>144</v>
      </c>
      <c r="DX947" s="0" t="s">
        <v>155</v>
      </c>
      <c r="EA947" s="0" t="s">
        <v>155</v>
      </c>
      <c r="ED947" s="0" t="s">
        <v>217</v>
      </c>
      <c r="EF947" s="0" t="s">
        <v>155</v>
      </c>
    </row>
    <row r="948" customFormat="false" ht="13.8" hidden="false" customHeight="false" outlineLevel="0" collapsed="false">
      <c r="A948" s="0" t="s">
        <v>4675</v>
      </c>
      <c r="B948" s="0" t="n">
        <v>78</v>
      </c>
      <c r="C948" s="0" t="n">
        <v>9911</v>
      </c>
      <c r="D948" s="0" t="s">
        <v>4676</v>
      </c>
      <c r="E948" s="0" t="s">
        <v>255</v>
      </c>
      <c r="F948" s="0" t="str">
        <f aca="false">CONCATENATE(D948," ",LEFT(H948,4),"T=",AW948,"D=",AX948,"R=",AY948,"M=",AZ948,"L=",BA948,"B=",BB948)</f>
        <v>NATALE T=45D=14R=0M=3L=8B=1</v>
      </c>
      <c r="G948" s="0" t="s">
        <v>264</v>
      </c>
      <c r="I948" s="0" t="s">
        <v>4677</v>
      </c>
      <c r="J948" s="0" t="s">
        <v>953</v>
      </c>
      <c r="K948" s="0" t="s">
        <v>143</v>
      </c>
      <c r="L948" s="0" t="s">
        <v>144</v>
      </c>
      <c r="M948" s="0" t="str">
        <f aca="false">RIGHT(N948,LEN(N948)-FIND(" ",N948))</f>
        <v>WILDWOOD DR NE</v>
      </c>
      <c r="N948" s="0" t="s">
        <v>4678</v>
      </c>
      <c r="P948" s="0" t="s">
        <v>147</v>
      </c>
      <c r="Q948" s="0" t="s">
        <v>148</v>
      </c>
      <c r="R948" s="0" t="n">
        <v>44483</v>
      </c>
      <c r="AD948" s="0" t="s">
        <v>149</v>
      </c>
      <c r="AE948" s="0" t="s">
        <v>150</v>
      </c>
      <c r="AF948" s="0" t="s">
        <v>151</v>
      </c>
      <c r="AH948" s="0" t="n">
        <v>14</v>
      </c>
      <c r="AI948" s="0" t="n">
        <v>11</v>
      </c>
      <c r="AN948" s="0" t="s">
        <v>147</v>
      </c>
      <c r="AO948" s="0" t="s">
        <v>908</v>
      </c>
      <c r="AP948" s="0" t="s">
        <v>909</v>
      </c>
      <c r="AQ948" s="0" t="n">
        <v>9</v>
      </c>
      <c r="AR948" s="0" t="n">
        <v>64</v>
      </c>
      <c r="AS948" s="0" t="n">
        <v>32</v>
      </c>
      <c r="AV948" s="0" t="s">
        <v>202</v>
      </c>
      <c r="AW948" s="0" t="n">
        <f aca="false">COUNTA($BC948:$EG948)</f>
        <v>45</v>
      </c>
      <c r="AX948" s="0" t="n">
        <f aca="false">COUNTIF($BC948:$EG948,"D")</f>
        <v>14</v>
      </c>
      <c r="AY948" s="0" t="n">
        <f aca="false">COUNTIF($BC948:$EG948,"R")</f>
        <v>0</v>
      </c>
      <c r="AZ948" s="2" t="n">
        <f aca="false">COUNTIF(DW948,"D")+COUNTIF(DO948,"D")+COUNTIF(DJ948,"D")+COUNTIF(DD948,"D")</f>
        <v>3</v>
      </c>
      <c r="BA948" s="0" t="n">
        <f aca="false">IF(DH948&lt;&gt;"",1,0)+IF(DI948&lt;&gt;"",1,0)+IF(DK948&lt;&gt;"",1,0)+IF(DM948&lt;&gt;"",1,0)+IF(DN948&lt;&gt;"",1,0)+IF(DO948&lt;&gt;"",1,0)+IF(DQ948&lt;&gt;"",1,0)+IF(DR948&lt;&gt;"",1,0)+IF(DT948&lt;&gt;"",1,0)+IF(DU948&lt;&gt;"",1,0)+IF(DV948&lt;&gt;"",1,0)+IF(DW948&lt;&gt;"",1,0)+IF(DX948&lt;&gt;"",1,0)+IF(DZ948&lt;&gt;"",1,0)+IF(EA948&lt;&gt;"",1,0)+IF(EB948&lt;&gt;"",1,0)+IF(EE948&lt;&gt;"",1,0)</f>
        <v>8</v>
      </c>
      <c r="BB948" s="0" t="n">
        <f aca="false">IF(AND(AV948&gt;0, AW948&gt;0),1,0)</f>
        <v>1</v>
      </c>
      <c r="BC948" s="0" t="s">
        <v>155</v>
      </c>
      <c r="BD948" s="0" t="s">
        <v>155</v>
      </c>
      <c r="BE948" s="0" t="s">
        <v>155</v>
      </c>
      <c r="BF948" s="0" t="s">
        <v>155</v>
      </c>
      <c r="BG948" s="0" t="s">
        <v>155</v>
      </c>
      <c r="BH948" s="0" t="s">
        <v>155</v>
      </c>
      <c r="BI948" s="0" t="s">
        <v>155</v>
      </c>
      <c r="BJ948" s="0" t="s">
        <v>155</v>
      </c>
      <c r="BK948" s="0" t="s">
        <v>155</v>
      </c>
      <c r="BL948" s="0" t="s">
        <v>155</v>
      </c>
      <c r="BP948" s="0" t="s">
        <v>155</v>
      </c>
      <c r="BR948" s="0" t="s">
        <v>155</v>
      </c>
      <c r="BS948" s="0" t="s">
        <v>155</v>
      </c>
      <c r="BV948" s="0" t="s">
        <v>155</v>
      </c>
      <c r="BY948" s="0" t="s">
        <v>144</v>
      </c>
      <c r="CA948" s="0" t="s">
        <v>155</v>
      </c>
      <c r="CG948" s="0" t="s">
        <v>155</v>
      </c>
      <c r="CH948" s="0" t="s">
        <v>144</v>
      </c>
      <c r="CK948" s="0" t="s">
        <v>155</v>
      </c>
      <c r="CL948" s="0" t="s">
        <v>144</v>
      </c>
      <c r="CN948" s="0" t="s">
        <v>155</v>
      </c>
      <c r="CO948" s="0" t="s">
        <v>144</v>
      </c>
      <c r="CP948" s="0" t="s">
        <v>155</v>
      </c>
      <c r="CT948" s="0" t="s">
        <v>155</v>
      </c>
      <c r="CU948" s="0" t="s">
        <v>144</v>
      </c>
      <c r="CV948" s="0" t="s">
        <v>155</v>
      </c>
      <c r="CW948" s="0" t="s">
        <v>144</v>
      </c>
      <c r="CY948" s="0" t="s">
        <v>155</v>
      </c>
      <c r="CZ948" s="0" t="s">
        <v>144</v>
      </c>
      <c r="DC948" s="0" t="s">
        <v>155</v>
      </c>
      <c r="DD948" s="0" t="s">
        <v>144</v>
      </c>
      <c r="DF948" s="0" t="s">
        <v>155</v>
      </c>
      <c r="DG948" s="0" t="s">
        <v>144</v>
      </c>
      <c r="DI948" s="0" t="s">
        <v>155</v>
      </c>
      <c r="DJ948" s="0" t="s">
        <v>144</v>
      </c>
      <c r="DL948" s="0" t="s">
        <v>155</v>
      </c>
      <c r="DM948" s="0" t="s">
        <v>144</v>
      </c>
      <c r="DN948" s="0" t="s">
        <v>155</v>
      </c>
      <c r="DR948" s="0" t="s">
        <v>155</v>
      </c>
      <c r="DS948" s="0" t="s">
        <v>144</v>
      </c>
      <c r="DT948" s="0" t="s">
        <v>144</v>
      </c>
      <c r="DU948" s="0" t="s">
        <v>155</v>
      </c>
      <c r="DW948" s="0" t="s">
        <v>144</v>
      </c>
      <c r="DX948" s="0" t="s">
        <v>155</v>
      </c>
      <c r="EF948" s="0" t="s">
        <v>155</v>
      </c>
    </row>
    <row r="949" customFormat="false" ht="13.8" hidden="false" customHeight="false" outlineLevel="0" collapsed="false">
      <c r="A949" s="0" t="s">
        <v>4679</v>
      </c>
      <c r="B949" s="0" t="n">
        <v>78</v>
      </c>
      <c r="C949" s="0" t="n">
        <v>2488</v>
      </c>
      <c r="D949" s="0" t="s">
        <v>4680</v>
      </c>
      <c r="E949" s="0" t="s">
        <v>880</v>
      </c>
      <c r="F949" s="0" t="str">
        <f aca="false">CONCATENATE(D949," ",LEFT(H949,4),"T=",AW949,"D=",AX949,"R=",AY949,"M=",AZ949,"L=",BA949,"B=",BB949)</f>
        <v>NELMAN T=45D=12R=1M=3L=8B=1</v>
      </c>
      <c r="G949" s="0" t="s">
        <v>159</v>
      </c>
      <c r="I949" s="0" t="s">
        <v>4681</v>
      </c>
      <c r="J949" s="0" t="s">
        <v>4682</v>
      </c>
      <c r="K949" s="0" t="s">
        <v>143</v>
      </c>
      <c r="L949" s="0" t="s">
        <v>217</v>
      </c>
      <c r="M949" s="0" t="str">
        <f aca="false">RIGHT(N949,LEN(N949)-FIND(" ",N949))</f>
        <v>NIBLOCK AVE NW</v>
      </c>
      <c r="N949" s="0" t="s">
        <v>4683</v>
      </c>
      <c r="P949" s="0" t="s">
        <v>147</v>
      </c>
      <c r="Q949" s="0" t="s">
        <v>148</v>
      </c>
      <c r="R949" s="0" t="n">
        <v>44485</v>
      </c>
      <c r="AD949" s="0" t="s">
        <v>149</v>
      </c>
      <c r="AE949" s="0" t="s">
        <v>150</v>
      </c>
      <c r="AF949" s="0" t="s">
        <v>151</v>
      </c>
      <c r="AH949" s="0" t="n">
        <v>14</v>
      </c>
      <c r="AI949" s="0" t="n">
        <v>11</v>
      </c>
      <c r="AN949" s="0" t="s">
        <v>147</v>
      </c>
      <c r="AO949" s="0" t="s">
        <v>484</v>
      </c>
      <c r="AP949" s="0" t="s">
        <v>485</v>
      </c>
      <c r="AQ949" s="0" t="n">
        <v>9</v>
      </c>
      <c r="AR949" s="0" t="n">
        <v>64</v>
      </c>
      <c r="AS949" s="0" t="n">
        <v>32</v>
      </c>
      <c r="AV949" s="0" t="s">
        <v>223</v>
      </c>
      <c r="AW949" s="0" t="n">
        <f aca="false">COUNTA($BC949:$EG949)</f>
        <v>45</v>
      </c>
      <c r="AX949" s="0" t="n">
        <f aca="false">COUNTIF($BC949:$EG949,"D")</f>
        <v>12</v>
      </c>
      <c r="AY949" s="0" t="n">
        <f aca="false">COUNTIF($BC949:$EG949,"R")</f>
        <v>1</v>
      </c>
      <c r="AZ949" s="2" t="n">
        <f aca="false">COUNTIF(DW949,"D")+COUNTIF(DO949,"D")+COUNTIF(DJ949,"D")+COUNTIF(DD949,"D")</f>
        <v>3</v>
      </c>
      <c r="BA949" s="0" t="n">
        <f aca="false">IF(DH949&lt;&gt;"",1,0)+IF(DI949&lt;&gt;"",1,0)+IF(DK949&lt;&gt;"",1,0)+IF(DM949&lt;&gt;"",1,0)+IF(DN949&lt;&gt;"",1,0)+IF(DO949&lt;&gt;"",1,0)+IF(DQ949&lt;&gt;"",1,0)+IF(DR949&lt;&gt;"",1,0)+IF(DT949&lt;&gt;"",1,0)+IF(DU949&lt;&gt;"",1,0)+IF(DV949&lt;&gt;"",1,0)+IF(DW949&lt;&gt;"",1,0)+IF(DX949&lt;&gt;"",1,0)+IF(DZ949&lt;&gt;"",1,0)+IF(EA949&lt;&gt;"",1,0)+IF(EB949&lt;&gt;"",1,0)+IF(EE949&lt;&gt;"",1,0)</f>
        <v>8</v>
      </c>
      <c r="BB949" s="0" t="n">
        <f aca="false">IF(AND(AV949&gt;0, AW949&gt;0),1,0)</f>
        <v>1</v>
      </c>
      <c r="BC949" s="0" t="s">
        <v>155</v>
      </c>
      <c r="BD949" s="0" t="s">
        <v>155</v>
      </c>
      <c r="BE949" s="0" t="s">
        <v>155</v>
      </c>
      <c r="BF949" s="0" t="s">
        <v>155</v>
      </c>
      <c r="BG949" s="0" t="s">
        <v>155</v>
      </c>
      <c r="BH949" s="0" t="s">
        <v>155</v>
      </c>
      <c r="BI949" s="0" t="s">
        <v>155</v>
      </c>
      <c r="BJ949" s="0" t="s">
        <v>155</v>
      </c>
      <c r="BK949" s="0" t="s">
        <v>155</v>
      </c>
      <c r="BL949" s="0" t="s">
        <v>155</v>
      </c>
      <c r="BP949" s="0" t="s">
        <v>155</v>
      </c>
      <c r="BR949" s="0" t="s">
        <v>155</v>
      </c>
      <c r="BS949" s="0" t="s">
        <v>155</v>
      </c>
      <c r="BV949" s="0" t="s">
        <v>155</v>
      </c>
      <c r="BY949" s="0" t="s">
        <v>144</v>
      </c>
      <c r="CA949" s="0" t="s">
        <v>155</v>
      </c>
      <c r="CG949" s="0" t="s">
        <v>155</v>
      </c>
      <c r="CH949" s="0" t="s">
        <v>144</v>
      </c>
      <c r="CK949" s="0" t="s">
        <v>155</v>
      </c>
      <c r="CL949" s="0" t="s">
        <v>144</v>
      </c>
      <c r="CN949" s="0" t="s">
        <v>155</v>
      </c>
      <c r="CO949" s="0" t="s">
        <v>144</v>
      </c>
      <c r="CP949" s="0" t="s">
        <v>155</v>
      </c>
      <c r="CQ949" s="0" t="s">
        <v>144</v>
      </c>
      <c r="CT949" s="0" t="s">
        <v>155</v>
      </c>
      <c r="CU949" s="0" t="s">
        <v>144</v>
      </c>
      <c r="CV949" s="0" t="s">
        <v>155</v>
      </c>
      <c r="CY949" s="0" t="s">
        <v>155</v>
      </c>
      <c r="CZ949" s="0" t="s">
        <v>144</v>
      </c>
      <c r="DC949" s="0" t="s">
        <v>155</v>
      </c>
      <c r="DF949" s="0" t="s">
        <v>155</v>
      </c>
      <c r="DG949" s="0" t="s">
        <v>144</v>
      </c>
      <c r="DI949" s="0" t="s">
        <v>155</v>
      </c>
      <c r="DJ949" s="0" t="s">
        <v>144</v>
      </c>
      <c r="DL949" s="0" t="s">
        <v>155</v>
      </c>
      <c r="DN949" s="0" t="s">
        <v>155</v>
      </c>
      <c r="DO949" s="0" t="s">
        <v>144</v>
      </c>
      <c r="DR949" s="0" t="s">
        <v>155</v>
      </c>
      <c r="DS949" s="0" t="s">
        <v>144</v>
      </c>
      <c r="DU949" s="0" t="s">
        <v>155</v>
      </c>
      <c r="DW949" s="0" t="s">
        <v>144</v>
      </c>
      <c r="DX949" s="0" t="s">
        <v>155</v>
      </c>
      <c r="EA949" s="0" t="s">
        <v>155</v>
      </c>
      <c r="ED949" s="0" t="s">
        <v>217</v>
      </c>
      <c r="EF949" s="0" t="s">
        <v>155</v>
      </c>
    </row>
    <row r="950" customFormat="false" ht="13.8" hidden="false" customHeight="false" outlineLevel="0" collapsed="false">
      <c r="A950" s="0" t="s">
        <v>4684</v>
      </c>
      <c r="B950" s="0" t="n">
        <v>78</v>
      </c>
      <c r="C950" s="0" t="n">
        <v>139659</v>
      </c>
      <c r="D950" s="0" t="s">
        <v>4680</v>
      </c>
      <c r="E950" s="0" t="s">
        <v>4685</v>
      </c>
      <c r="F950" s="0" t="str">
        <f aca="false">CONCATENATE(D950," ",LEFT(H950,4),"T=",AW950,"D=",AX950,"R=",AY950,"M=",AZ950,"L=",BA950,"B=",BB950)</f>
        <v>NELMAN T=44D=11R=1M=3L=8B=1</v>
      </c>
      <c r="G950" s="0" t="s">
        <v>217</v>
      </c>
      <c r="I950" s="0" t="s">
        <v>4686</v>
      </c>
      <c r="J950" s="0" t="s">
        <v>4687</v>
      </c>
      <c r="K950" s="0" t="s">
        <v>143</v>
      </c>
      <c r="L950" s="0" t="s">
        <v>217</v>
      </c>
      <c r="M950" s="0" t="str">
        <f aca="false">RIGHT(N950,LEN(N950)-FIND(" ",N950))</f>
        <v>NIBLOCK AVE NW</v>
      </c>
      <c r="N950" s="0" t="s">
        <v>4683</v>
      </c>
      <c r="P950" s="0" t="s">
        <v>147</v>
      </c>
      <c r="Q950" s="0" t="s">
        <v>148</v>
      </c>
      <c r="R950" s="0" t="n">
        <v>44485</v>
      </c>
      <c r="AD950" s="0" t="s">
        <v>149</v>
      </c>
      <c r="AE950" s="0" t="s">
        <v>150</v>
      </c>
      <c r="AF950" s="0" t="s">
        <v>151</v>
      </c>
      <c r="AH950" s="0" t="n">
        <v>14</v>
      </c>
      <c r="AI950" s="0" t="n">
        <v>11</v>
      </c>
      <c r="AN950" s="0" t="s">
        <v>147</v>
      </c>
      <c r="AO950" s="0" t="s">
        <v>484</v>
      </c>
      <c r="AP950" s="0" t="s">
        <v>485</v>
      </c>
      <c r="AQ950" s="0" t="n">
        <v>9</v>
      </c>
      <c r="AR950" s="0" t="n">
        <v>64</v>
      </c>
      <c r="AS950" s="0" t="n">
        <v>32</v>
      </c>
      <c r="AV950" s="0" t="s">
        <v>223</v>
      </c>
      <c r="AW950" s="0" t="n">
        <f aca="false">COUNTA($BC950:$EG950)</f>
        <v>44</v>
      </c>
      <c r="AX950" s="0" t="n">
        <f aca="false">COUNTIF($BC950:$EG950,"D")</f>
        <v>11</v>
      </c>
      <c r="AY950" s="0" t="n">
        <f aca="false">COUNTIF($BC950:$EG950,"R")</f>
        <v>1</v>
      </c>
      <c r="AZ950" s="2" t="n">
        <f aca="false">COUNTIF(DW950,"D")+COUNTIF(DO950,"D")+COUNTIF(DJ950,"D")+COUNTIF(DD950,"D")</f>
        <v>3</v>
      </c>
      <c r="BA950" s="0" t="n">
        <f aca="false">IF(DH950&lt;&gt;"",1,0)+IF(DI950&lt;&gt;"",1,0)+IF(DK950&lt;&gt;"",1,0)+IF(DM950&lt;&gt;"",1,0)+IF(DN950&lt;&gt;"",1,0)+IF(DO950&lt;&gt;"",1,0)+IF(DQ950&lt;&gt;"",1,0)+IF(DR950&lt;&gt;"",1,0)+IF(DT950&lt;&gt;"",1,0)+IF(DU950&lt;&gt;"",1,0)+IF(DV950&lt;&gt;"",1,0)+IF(DW950&lt;&gt;"",1,0)+IF(DX950&lt;&gt;"",1,0)+IF(DZ950&lt;&gt;"",1,0)+IF(EA950&lt;&gt;"",1,0)+IF(EB950&lt;&gt;"",1,0)+IF(EE950&lt;&gt;"",1,0)</f>
        <v>8</v>
      </c>
      <c r="BB950" s="0" t="n">
        <f aca="false">IF(AND(AV950&gt;0, AW950&gt;0),1,0)</f>
        <v>1</v>
      </c>
      <c r="BC950" s="0" t="s">
        <v>155</v>
      </c>
      <c r="BD950" s="0" t="s">
        <v>155</v>
      </c>
      <c r="BE950" s="0" t="s">
        <v>155</v>
      </c>
      <c r="BF950" s="0" t="s">
        <v>155</v>
      </c>
      <c r="BG950" s="0" t="s">
        <v>155</v>
      </c>
      <c r="BH950" s="0" t="s">
        <v>155</v>
      </c>
      <c r="BI950" s="0" t="s">
        <v>155</v>
      </c>
      <c r="BJ950" s="0" t="s">
        <v>155</v>
      </c>
      <c r="BK950" s="0" t="s">
        <v>155</v>
      </c>
      <c r="BL950" s="0" t="s">
        <v>155</v>
      </c>
      <c r="BP950" s="0" t="s">
        <v>155</v>
      </c>
      <c r="BR950" s="0" t="s">
        <v>155</v>
      </c>
      <c r="BS950" s="0" t="s">
        <v>155</v>
      </c>
      <c r="BV950" s="0" t="s">
        <v>155</v>
      </c>
      <c r="BY950" s="0" t="s">
        <v>144</v>
      </c>
      <c r="CA950" s="0" t="s">
        <v>155</v>
      </c>
      <c r="CC950" s="0" t="s">
        <v>144</v>
      </c>
      <c r="CG950" s="0" t="s">
        <v>155</v>
      </c>
      <c r="CK950" s="0" t="s">
        <v>155</v>
      </c>
      <c r="CL950" s="0" t="s">
        <v>144</v>
      </c>
      <c r="CN950" s="0" t="s">
        <v>155</v>
      </c>
      <c r="CO950" s="0" t="s">
        <v>144</v>
      </c>
      <c r="CP950" s="0" t="s">
        <v>155</v>
      </c>
      <c r="CQ950" s="0" t="s">
        <v>144</v>
      </c>
      <c r="CT950" s="0" t="s">
        <v>155</v>
      </c>
      <c r="CU950" s="0" t="s">
        <v>144</v>
      </c>
      <c r="CV950" s="0" t="s">
        <v>155</v>
      </c>
      <c r="CY950" s="0" t="s">
        <v>155</v>
      </c>
      <c r="CZ950" s="0" t="s">
        <v>144</v>
      </c>
      <c r="DC950" s="0" t="s">
        <v>155</v>
      </c>
      <c r="DG950" s="0" t="s">
        <v>155</v>
      </c>
      <c r="DI950" s="0" t="s">
        <v>155</v>
      </c>
      <c r="DJ950" s="0" t="s">
        <v>144</v>
      </c>
      <c r="DL950" s="0" t="s">
        <v>155</v>
      </c>
      <c r="DN950" s="0" t="s">
        <v>155</v>
      </c>
      <c r="DO950" s="0" t="s">
        <v>144</v>
      </c>
      <c r="DR950" s="0" t="s">
        <v>155</v>
      </c>
      <c r="DS950" s="0" t="s">
        <v>144</v>
      </c>
      <c r="DU950" s="0" t="s">
        <v>155</v>
      </c>
      <c r="DW950" s="0" t="s">
        <v>144</v>
      </c>
      <c r="DX950" s="0" t="s">
        <v>155</v>
      </c>
      <c r="EA950" s="0" t="s">
        <v>155</v>
      </c>
      <c r="ED950" s="0" t="s">
        <v>217</v>
      </c>
      <c r="EF950" s="0" t="s">
        <v>155</v>
      </c>
    </row>
    <row r="951" customFormat="false" ht="13.8" hidden="false" customHeight="false" outlineLevel="0" collapsed="false">
      <c r="A951" s="0" t="s">
        <v>4688</v>
      </c>
      <c r="B951" s="0" t="n">
        <v>78</v>
      </c>
      <c r="C951" s="0" t="n">
        <v>16741</v>
      </c>
      <c r="D951" s="0" t="s">
        <v>4689</v>
      </c>
      <c r="E951" s="0" t="s">
        <v>174</v>
      </c>
      <c r="F951" s="0" t="str">
        <f aca="false">CONCATENATE(D951," ",LEFT(H951,4),"T=",AW951,"D=",AX951,"R=",AY951,"M=",AZ951,"L=",BA951,"B=",BB951)</f>
        <v>PAIDAS T=47D=15R=0M=3L=8B=1</v>
      </c>
      <c r="I951" s="0" t="s">
        <v>4690</v>
      </c>
      <c r="J951" s="0" t="s">
        <v>4691</v>
      </c>
      <c r="K951" s="0" t="s">
        <v>143</v>
      </c>
      <c r="L951" s="0" t="s">
        <v>144</v>
      </c>
      <c r="M951" s="0" t="str">
        <f aca="false">RIGHT(N951,LEN(N951)-FIND(" ",N951))</f>
        <v>EDGEWOOD ST NE</v>
      </c>
      <c r="N951" s="0" t="s">
        <v>4692</v>
      </c>
      <c r="P951" s="0" t="s">
        <v>147</v>
      </c>
      <c r="Q951" s="0" t="s">
        <v>148</v>
      </c>
      <c r="R951" s="0" t="n">
        <v>44483</v>
      </c>
      <c r="AD951" s="0" t="s">
        <v>149</v>
      </c>
      <c r="AE951" s="0" t="s">
        <v>150</v>
      </c>
      <c r="AF951" s="0" t="s">
        <v>151</v>
      </c>
      <c r="AH951" s="0" t="n">
        <v>14</v>
      </c>
      <c r="AI951" s="0" t="n">
        <v>11</v>
      </c>
      <c r="AN951" s="0" t="s">
        <v>147</v>
      </c>
      <c r="AO951" s="0" t="s">
        <v>2809</v>
      </c>
      <c r="AP951" s="0" t="s">
        <v>2810</v>
      </c>
      <c r="AQ951" s="0" t="n">
        <v>9</v>
      </c>
      <c r="AR951" s="0" t="n">
        <v>64</v>
      </c>
      <c r="AS951" s="0" t="n">
        <v>32</v>
      </c>
      <c r="AV951" s="0" t="s">
        <v>202</v>
      </c>
      <c r="AW951" s="0" t="n">
        <f aca="false">COUNTA($BC951:$EG951)</f>
        <v>47</v>
      </c>
      <c r="AX951" s="0" t="n">
        <f aca="false">COUNTIF($BC951:$EG951,"D")</f>
        <v>15</v>
      </c>
      <c r="AY951" s="0" t="n">
        <f aca="false">COUNTIF($BC951:$EG951,"R")</f>
        <v>0</v>
      </c>
      <c r="AZ951" s="2" t="n">
        <f aca="false">COUNTIF(DW951,"D")+COUNTIF(DO951,"D")+COUNTIF(DJ951,"D")+COUNTIF(DD951,"D")</f>
        <v>3</v>
      </c>
      <c r="BA951" s="0" t="n">
        <f aca="false">IF(DH951&lt;&gt;"",1,0)+IF(DI951&lt;&gt;"",1,0)+IF(DK951&lt;&gt;"",1,0)+IF(DM951&lt;&gt;"",1,0)+IF(DN951&lt;&gt;"",1,0)+IF(DO951&lt;&gt;"",1,0)+IF(DQ951&lt;&gt;"",1,0)+IF(DR951&lt;&gt;"",1,0)+IF(DT951&lt;&gt;"",1,0)+IF(DU951&lt;&gt;"",1,0)+IF(DV951&lt;&gt;"",1,0)+IF(DW951&lt;&gt;"",1,0)+IF(DX951&lt;&gt;"",1,0)+IF(DZ951&lt;&gt;"",1,0)+IF(EA951&lt;&gt;"",1,0)+IF(EB951&lt;&gt;"",1,0)+IF(EE951&lt;&gt;"",1,0)</f>
        <v>8</v>
      </c>
      <c r="BB951" s="0" t="n">
        <f aca="false">IF(AND(AV951&gt;0, AW951&gt;0),1,0)</f>
        <v>1</v>
      </c>
      <c r="BC951" s="0" t="s">
        <v>155</v>
      </c>
      <c r="BD951" s="0" t="s">
        <v>155</v>
      </c>
      <c r="BE951" s="0" t="s">
        <v>155</v>
      </c>
      <c r="BF951" s="0" t="s">
        <v>155</v>
      </c>
      <c r="BG951" s="0" t="s">
        <v>155</v>
      </c>
      <c r="BH951" s="0" t="s">
        <v>155</v>
      </c>
      <c r="BI951" s="0" t="s">
        <v>155</v>
      </c>
      <c r="BJ951" s="0" t="s">
        <v>155</v>
      </c>
      <c r="BK951" s="0" t="s">
        <v>155</v>
      </c>
      <c r="BL951" s="0" t="s">
        <v>155</v>
      </c>
      <c r="BP951" s="0" t="s">
        <v>155</v>
      </c>
      <c r="BR951" s="0" t="s">
        <v>155</v>
      </c>
      <c r="BS951" s="0" t="s">
        <v>155</v>
      </c>
      <c r="BV951" s="0" t="s">
        <v>155</v>
      </c>
      <c r="BY951" s="0" t="s">
        <v>144</v>
      </c>
      <c r="CA951" s="0" t="s">
        <v>155</v>
      </c>
      <c r="CC951" s="0" t="s">
        <v>144</v>
      </c>
      <c r="CG951" s="0" t="s">
        <v>155</v>
      </c>
      <c r="CH951" s="0" t="s">
        <v>144</v>
      </c>
      <c r="CK951" s="0" t="s">
        <v>155</v>
      </c>
      <c r="CL951" s="0" t="s">
        <v>144</v>
      </c>
      <c r="CN951" s="0" t="s">
        <v>155</v>
      </c>
      <c r="CO951" s="0" t="s">
        <v>144</v>
      </c>
      <c r="CP951" s="0" t="s">
        <v>155</v>
      </c>
      <c r="CT951" s="0" t="s">
        <v>155</v>
      </c>
      <c r="CU951" s="0" t="s">
        <v>144</v>
      </c>
      <c r="CV951" s="0" t="s">
        <v>155</v>
      </c>
      <c r="CW951" s="0" t="s">
        <v>144</v>
      </c>
      <c r="CY951" s="0" t="s">
        <v>155</v>
      </c>
      <c r="CZ951" s="0" t="s">
        <v>144</v>
      </c>
      <c r="DC951" s="0" t="s">
        <v>155</v>
      </c>
      <c r="DD951" s="0" t="s">
        <v>144</v>
      </c>
      <c r="DF951" s="0" t="s">
        <v>155</v>
      </c>
      <c r="DG951" s="0" t="s">
        <v>144</v>
      </c>
      <c r="DI951" s="0" t="s">
        <v>155</v>
      </c>
      <c r="DJ951" s="0" t="s">
        <v>144</v>
      </c>
      <c r="DL951" s="0" t="s">
        <v>155</v>
      </c>
      <c r="DN951" s="0" t="s">
        <v>155</v>
      </c>
      <c r="DR951" s="0" t="s">
        <v>155</v>
      </c>
      <c r="DS951" s="0" t="s">
        <v>144</v>
      </c>
      <c r="DT951" s="0" t="s">
        <v>144</v>
      </c>
      <c r="DU951" s="0" t="s">
        <v>155</v>
      </c>
      <c r="DW951" s="0" t="s">
        <v>144</v>
      </c>
      <c r="DX951" s="0" t="s">
        <v>155</v>
      </c>
      <c r="EA951" s="0" t="s">
        <v>155</v>
      </c>
      <c r="ED951" s="0" t="s">
        <v>144</v>
      </c>
      <c r="EF951" s="0" t="s">
        <v>155</v>
      </c>
    </row>
    <row r="952" customFormat="false" ht="13.8" hidden="false" customHeight="false" outlineLevel="0" collapsed="false">
      <c r="A952" s="0" t="s">
        <v>4693</v>
      </c>
      <c r="B952" s="0" t="n">
        <v>78</v>
      </c>
      <c r="C952" s="0" t="n">
        <v>253742</v>
      </c>
      <c r="D952" s="0" t="s">
        <v>4694</v>
      </c>
      <c r="E952" s="0" t="s">
        <v>4695</v>
      </c>
      <c r="F952" s="0" t="str">
        <f aca="false">CONCATENATE(D952," ",LEFT(H952,4),"T=",AW952,"D=",AX952,"R=",AY952,"M=",AZ952,"L=",BA952,"B=",BB952)</f>
        <v>PASCO T=28D=8R=0M=3L=8B=1</v>
      </c>
      <c r="G952" s="0" t="s">
        <v>281</v>
      </c>
      <c r="I952" s="0" t="s">
        <v>4696</v>
      </c>
      <c r="J952" s="0" t="s">
        <v>4697</v>
      </c>
      <c r="K952" s="0" t="s">
        <v>143</v>
      </c>
      <c r="L952" s="0" t="s">
        <v>144</v>
      </c>
      <c r="M952" s="0" t="str">
        <f aca="false">RIGHT(N952,LEN(N952)-FIND(" ",N952))</f>
        <v>CLERMONT AVE NE</v>
      </c>
      <c r="N952" s="0" t="s">
        <v>3364</v>
      </c>
      <c r="P952" s="0" t="s">
        <v>147</v>
      </c>
      <c r="Q952" s="0" t="s">
        <v>148</v>
      </c>
      <c r="R952" s="0" t="n">
        <v>44483</v>
      </c>
      <c r="AD952" s="0" t="s">
        <v>149</v>
      </c>
      <c r="AE952" s="0" t="s">
        <v>150</v>
      </c>
      <c r="AF952" s="0" t="s">
        <v>151</v>
      </c>
      <c r="AH952" s="0" t="n">
        <v>14</v>
      </c>
      <c r="AI952" s="0" t="n">
        <v>11</v>
      </c>
      <c r="AN952" s="0" t="s">
        <v>147</v>
      </c>
      <c r="AO952" s="0" t="s">
        <v>428</v>
      </c>
      <c r="AP952" s="0" t="s">
        <v>429</v>
      </c>
      <c r="AQ952" s="0" t="n">
        <v>9</v>
      </c>
      <c r="AR952" s="0" t="n">
        <v>64</v>
      </c>
      <c r="AS952" s="0" t="n">
        <v>32</v>
      </c>
      <c r="AV952" s="0" t="s">
        <v>213</v>
      </c>
      <c r="AW952" s="0" t="n">
        <f aca="false">COUNTA($BC952:$EG952)</f>
        <v>28</v>
      </c>
      <c r="AX952" s="0" t="n">
        <f aca="false">COUNTIF($BC952:$EG952,"D")</f>
        <v>8</v>
      </c>
      <c r="AY952" s="0" t="n">
        <f aca="false">COUNTIF($BC952:$EG952,"R")</f>
        <v>0</v>
      </c>
      <c r="AZ952" s="2" t="n">
        <f aca="false">COUNTIF(DW952,"D")+COUNTIF(DO952,"D")+COUNTIF(DJ952,"D")+COUNTIF(DD952,"D")</f>
        <v>3</v>
      </c>
      <c r="BA952" s="0" t="n">
        <f aca="false">IF(DH952&lt;&gt;"",1,0)+IF(DI952&lt;&gt;"",1,0)+IF(DK952&lt;&gt;"",1,0)+IF(DM952&lt;&gt;"",1,0)+IF(DN952&lt;&gt;"",1,0)+IF(DO952&lt;&gt;"",1,0)+IF(DQ952&lt;&gt;"",1,0)+IF(DR952&lt;&gt;"",1,0)+IF(DT952&lt;&gt;"",1,0)+IF(DU952&lt;&gt;"",1,0)+IF(DV952&lt;&gt;"",1,0)+IF(DW952&lt;&gt;"",1,0)+IF(DX952&lt;&gt;"",1,0)+IF(DZ952&lt;&gt;"",1,0)+IF(EA952&lt;&gt;"",1,0)+IF(EB952&lt;&gt;"",1,0)+IF(EE952&lt;&gt;"",1,0)</f>
        <v>8</v>
      </c>
      <c r="BB952" s="0" t="n">
        <f aca="false">IF(AND(AV952&gt;0, AW952&gt;0),1,0)</f>
        <v>1</v>
      </c>
      <c r="BD952" s="0" t="s">
        <v>155</v>
      </c>
      <c r="BF952" s="0" t="s">
        <v>155</v>
      </c>
      <c r="BH952" s="0" t="s">
        <v>155</v>
      </c>
      <c r="BJ952" s="0" t="s">
        <v>155</v>
      </c>
      <c r="BK952" s="0" t="s">
        <v>155</v>
      </c>
      <c r="BL952" s="0" t="s">
        <v>155</v>
      </c>
      <c r="BS952" s="0" t="s">
        <v>155</v>
      </c>
      <c r="CA952" s="0" t="s">
        <v>155</v>
      </c>
      <c r="CP952" s="0" t="s">
        <v>155</v>
      </c>
      <c r="CV952" s="0" t="s">
        <v>155</v>
      </c>
      <c r="CY952" s="0" t="s">
        <v>155</v>
      </c>
      <c r="CZ952" s="0" t="s">
        <v>144</v>
      </c>
      <c r="DC952" s="0" t="s">
        <v>155</v>
      </c>
      <c r="DF952" s="0" t="s">
        <v>155</v>
      </c>
      <c r="DG952" s="0" t="s">
        <v>144</v>
      </c>
      <c r="DI952" s="0" t="s">
        <v>155</v>
      </c>
      <c r="DJ952" s="0" t="s">
        <v>144</v>
      </c>
      <c r="DL952" s="0" t="s">
        <v>155</v>
      </c>
      <c r="DM952" s="0" t="s">
        <v>144</v>
      </c>
      <c r="DN952" s="0" t="s">
        <v>155</v>
      </c>
      <c r="DO952" s="0" t="s">
        <v>144</v>
      </c>
      <c r="DR952" s="0" t="s">
        <v>155</v>
      </c>
      <c r="DS952" s="0" t="s">
        <v>144</v>
      </c>
      <c r="DU952" s="0" t="s">
        <v>155</v>
      </c>
      <c r="DW952" s="0" t="s">
        <v>144</v>
      </c>
      <c r="EA952" s="0" t="s">
        <v>155</v>
      </c>
      <c r="ED952" s="0" t="s">
        <v>144</v>
      </c>
      <c r="EF952" s="0" t="s">
        <v>155</v>
      </c>
    </row>
    <row r="953" customFormat="false" ht="13.8" hidden="false" customHeight="false" outlineLevel="0" collapsed="false">
      <c r="A953" s="0" t="s">
        <v>4698</v>
      </c>
      <c r="B953" s="0" t="n">
        <v>78</v>
      </c>
      <c r="C953" s="0" t="n">
        <v>45809</v>
      </c>
      <c r="D953" s="0" t="s">
        <v>4694</v>
      </c>
      <c r="E953" s="0" t="s">
        <v>1411</v>
      </c>
      <c r="F953" s="0" t="str">
        <f aca="false">CONCATENATE(D953," ",LEFT(H953,4),"T=",AW953,"D=",AX953,"R=",AY953,"M=",AZ953,"L=",BA953,"B=",BB953)</f>
        <v>PASCO T=38D=13R=0M=3L=8B=1</v>
      </c>
      <c r="G953" s="0" t="s">
        <v>193</v>
      </c>
      <c r="I953" s="0" t="s">
        <v>4699</v>
      </c>
      <c r="J953" s="0" t="s">
        <v>843</v>
      </c>
      <c r="K953" s="0" t="s">
        <v>143</v>
      </c>
      <c r="L953" s="0" t="s">
        <v>144</v>
      </c>
      <c r="M953" s="0" t="str">
        <f aca="false">RIGHT(N953,LEN(N953)-FIND(" ",N953))</f>
        <v>BELVEDERE AVE SE</v>
      </c>
      <c r="N953" s="0" t="s">
        <v>4700</v>
      </c>
      <c r="P953" s="0" t="s">
        <v>147</v>
      </c>
      <c r="Q953" s="0" t="s">
        <v>148</v>
      </c>
      <c r="R953" s="0" t="n">
        <v>44483</v>
      </c>
      <c r="AD953" s="0" t="s">
        <v>149</v>
      </c>
      <c r="AE953" s="0" t="s">
        <v>150</v>
      </c>
      <c r="AF953" s="0" t="s">
        <v>151</v>
      </c>
      <c r="AH953" s="0" t="n">
        <v>14</v>
      </c>
      <c r="AI953" s="0" t="n">
        <v>11</v>
      </c>
      <c r="AN953" s="0" t="s">
        <v>147</v>
      </c>
      <c r="AO953" s="0" t="s">
        <v>277</v>
      </c>
      <c r="AP953" s="0" t="s">
        <v>278</v>
      </c>
      <c r="AQ953" s="0" t="n">
        <v>9</v>
      </c>
      <c r="AR953" s="0" t="n">
        <v>64</v>
      </c>
      <c r="AS953" s="0" t="n">
        <v>32</v>
      </c>
      <c r="AV953" s="0" t="s">
        <v>252</v>
      </c>
      <c r="AW953" s="0" t="n">
        <f aca="false">COUNTA($BC953:$EG953)</f>
        <v>38</v>
      </c>
      <c r="AX953" s="0" t="n">
        <f aca="false">COUNTIF($BC953:$EG953,"D")</f>
        <v>13</v>
      </c>
      <c r="AY953" s="0" t="n">
        <f aca="false">COUNTIF($BC953:$EG953,"R")</f>
        <v>0</v>
      </c>
      <c r="AZ953" s="2" t="n">
        <f aca="false">COUNTIF(DW953,"D")+COUNTIF(DO953,"D")+COUNTIF(DJ953,"D")+COUNTIF(DD953,"D")</f>
        <v>3</v>
      </c>
      <c r="BA953" s="0" t="n">
        <f aca="false">IF(DH953&lt;&gt;"",1,0)+IF(DI953&lt;&gt;"",1,0)+IF(DK953&lt;&gt;"",1,0)+IF(DM953&lt;&gt;"",1,0)+IF(DN953&lt;&gt;"",1,0)+IF(DO953&lt;&gt;"",1,0)+IF(DQ953&lt;&gt;"",1,0)+IF(DR953&lt;&gt;"",1,0)+IF(DT953&lt;&gt;"",1,0)+IF(DU953&lt;&gt;"",1,0)+IF(DV953&lt;&gt;"",1,0)+IF(DW953&lt;&gt;"",1,0)+IF(DX953&lt;&gt;"",1,0)+IF(DZ953&lt;&gt;"",1,0)+IF(EA953&lt;&gt;"",1,0)+IF(EB953&lt;&gt;"",1,0)+IF(EE953&lt;&gt;"",1,0)</f>
        <v>8</v>
      </c>
      <c r="BB953" s="0" t="n">
        <f aca="false">IF(AND(AV953&gt;0, AW953&gt;0),1,0)</f>
        <v>1</v>
      </c>
      <c r="BC953" s="0" t="s">
        <v>155</v>
      </c>
      <c r="BD953" s="0" t="s">
        <v>155</v>
      </c>
      <c r="BE953" s="0" t="s">
        <v>155</v>
      </c>
      <c r="BF953" s="0" t="s">
        <v>155</v>
      </c>
      <c r="BG953" s="0" t="s">
        <v>155</v>
      </c>
      <c r="BH953" s="0" t="s">
        <v>155</v>
      </c>
      <c r="BL953" s="0" t="s">
        <v>155</v>
      </c>
      <c r="BS953" s="0" t="s">
        <v>155</v>
      </c>
      <c r="BY953" s="0" t="s">
        <v>144</v>
      </c>
      <c r="CA953" s="0" t="s">
        <v>155</v>
      </c>
      <c r="CG953" s="0" t="s">
        <v>155</v>
      </c>
      <c r="CH953" s="0" t="s">
        <v>144</v>
      </c>
      <c r="CK953" s="0" t="s">
        <v>155</v>
      </c>
      <c r="CN953" s="0" t="s">
        <v>155</v>
      </c>
      <c r="CO953" s="0" t="s">
        <v>144</v>
      </c>
      <c r="CP953" s="0" t="s">
        <v>155</v>
      </c>
      <c r="CT953" s="0" t="s">
        <v>155</v>
      </c>
      <c r="CU953" s="0" t="s">
        <v>144</v>
      </c>
      <c r="CV953" s="0" t="s">
        <v>155</v>
      </c>
      <c r="CY953" s="0" t="s">
        <v>155</v>
      </c>
      <c r="CZ953" s="0" t="s">
        <v>144</v>
      </c>
      <c r="DC953" s="0" t="s">
        <v>155</v>
      </c>
      <c r="DD953" s="0" t="s">
        <v>144</v>
      </c>
      <c r="DF953" s="0" t="s">
        <v>155</v>
      </c>
      <c r="DG953" s="0" t="s">
        <v>144</v>
      </c>
      <c r="DJ953" s="0" t="s">
        <v>144</v>
      </c>
      <c r="DL953" s="0" t="s">
        <v>155</v>
      </c>
      <c r="DM953" s="0" t="s">
        <v>144</v>
      </c>
      <c r="DN953" s="0" t="s">
        <v>155</v>
      </c>
      <c r="DR953" s="0" t="s">
        <v>155</v>
      </c>
      <c r="DS953" s="0" t="s">
        <v>144</v>
      </c>
      <c r="DT953" s="0" t="s">
        <v>144</v>
      </c>
      <c r="DU953" s="0" t="s">
        <v>155</v>
      </c>
      <c r="DW953" s="0" t="s">
        <v>144</v>
      </c>
      <c r="DX953" s="0" t="s">
        <v>155</v>
      </c>
      <c r="EA953" s="0" t="s">
        <v>155</v>
      </c>
      <c r="ED953" s="0" t="s">
        <v>144</v>
      </c>
      <c r="EF953" s="0" t="s">
        <v>155</v>
      </c>
    </row>
    <row r="954" customFormat="false" ht="13.8" hidden="false" customHeight="false" outlineLevel="0" collapsed="false">
      <c r="A954" s="0" t="s">
        <v>4701</v>
      </c>
      <c r="B954" s="0" t="n">
        <v>78</v>
      </c>
      <c r="C954" s="0" t="n">
        <v>353018</v>
      </c>
      <c r="D954" s="0" t="s">
        <v>1898</v>
      </c>
      <c r="E954" s="0" t="s">
        <v>571</v>
      </c>
      <c r="F954" s="0" t="str">
        <f aca="false">CONCATENATE(D954," ",LEFT(H954,4),"T=",AW954,"D=",AX954,"R=",AY954,"M=",AZ954,"L=",BA954,"B=",BB954)</f>
        <v>PHILLIPS JRT=34D=13R=0M=3L=8B=1</v>
      </c>
      <c r="H954" s="0" t="s">
        <v>644</v>
      </c>
      <c r="I954" s="0" t="s">
        <v>4702</v>
      </c>
      <c r="J954" s="0" t="s">
        <v>4703</v>
      </c>
      <c r="K954" s="0" t="s">
        <v>143</v>
      </c>
      <c r="L954" s="0" t="s">
        <v>144</v>
      </c>
      <c r="M954" s="0" t="str">
        <f aca="false">RIGHT(N954,LEN(N954)-FIND(" ",N954))</f>
        <v>LANDSDOWNE AVE NW</v>
      </c>
      <c r="N954" s="0" t="s">
        <v>4704</v>
      </c>
      <c r="P954" s="0" t="s">
        <v>147</v>
      </c>
      <c r="Q954" s="0" t="s">
        <v>148</v>
      </c>
      <c r="R954" s="0" t="n">
        <v>44485</v>
      </c>
      <c r="AD954" s="0" t="s">
        <v>149</v>
      </c>
      <c r="AE954" s="0" t="s">
        <v>150</v>
      </c>
      <c r="AF954" s="0" t="s">
        <v>151</v>
      </c>
      <c r="AH954" s="0" t="n">
        <v>14</v>
      </c>
      <c r="AI954" s="0" t="n">
        <v>11</v>
      </c>
      <c r="AN954" s="0" t="s">
        <v>147</v>
      </c>
      <c r="AO954" s="0" t="s">
        <v>315</v>
      </c>
      <c r="AP954" s="0" t="s">
        <v>316</v>
      </c>
      <c r="AQ954" s="0" t="n">
        <v>9</v>
      </c>
      <c r="AR954" s="0" t="n">
        <v>64</v>
      </c>
      <c r="AS954" s="0" t="n">
        <v>32</v>
      </c>
      <c r="AV954" s="0" t="s">
        <v>182</v>
      </c>
      <c r="AW954" s="0" t="n">
        <f aca="false">COUNTA($BC954:$EG954)</f>
        <v>34</v>
      </c>
      <c r="AX954" s="0" t="n">
        <f aca="false">COUNTIF($BC954:$EG954,"D")</f>
        <v>13</v>
      </c>
      <c r="AY954" s="0" t="n">
        <f aca="false">COUNTIF($BC954:$EG954,"R")</f>
        <v>0</v>
      </c>
      <c r="AZ954" s="2" t="n">
        <f aca="false">COUNTIF(DW954,"D")+COUNTIF(DO954,"D")+COUNTIF(DJ954,"D")+COUNTIF(DD954,"D")</f>
        <v>3</v>
      </c>
      <c r="BA954" s="0" t="n">
        <f aca="false">IF(DH954&lt;&gt;"",1,0)+IF(DI954&lt;&gt;"",1,0)+IF(DK954&lt;&gt;"",1,0)+IF(DM954&lt;&gt;"",1,0)+IF(DN954&lt;&gt;"",1,0)+IF(DO954&lt;&gt;"",1,0)+IF(DQ954&lt;&gt;"",1,0)+IF(DR954&lt;&gt;"",1,0)+IF(DT954&lt;&gt;"",1,0)+IF(DU954&lt;&gt;"",1,0)+IF(DV954&lt;&gt;"",1,0)+IF(DW954&lt;&gt;"",1,0)+IF(DX954&lt;&gt;"",1,0)+IF(DZ954&lt;&gt;"",1,0)+IF(EA954&lt;&gt;"",1,0)+IF(EB954&lt;&gt;"",1,0)+IF(EE954&lt;&gt;"",1,0)</f>
        <v>8</v>
      </c>
      <c r="BB954" s="0" t="n">
        <f aca="false">IF(AND(AV954&gt;0, AW954&gt;0),1,0)</f>
        <v>1</v>
      </c>
      <c r="BL954" s="0" t="s">
        <v>155</v>
      </c>
      <c r="BP954" s="0" t="s">
        <v>155</v>
      </c>
      <c r="BS954" s="0" t="s">
        <v>155</v>
      </c>
      <c r="BV954" s="0" t="s">
        <v>155</v>
      </c>
      <c r="BY954" s="0" t="s">
        <v>144</v>
      </c>
      <c r="CA954" s="0" t="s">
        <v>155</v>
      </c>
      <c r="CG954" s="0" t="s">
        <v>155</v>
      </c>
      <c r="CH954" s="0" t="s">
        <v>144</v>
      </c>
      <c r="CK954" s="0" t="s">
        <v>155</v>
      </c>
      <c r="CL954" s="0" t="s">
        <v>144</v>
      </c>
      <c r="CN954" s="0" t="s">
        <v>155</v>
      </c>
      <c r="CO954" s="0" t="s">
        <v>144</v>
      </c>
      <c r="CP954" s="0" t="s">
        <v>155</v>
      </c>
      <c r="CT954" s="0" t="s">
        <v>155</v>
      </c>
      <c r="CU954" s="0" t="s">
        <v>144</v>
      </c>
      <c r="CV954" s="0" t="s">
        <v>155</v>
      </c>
      <c r="CW954" s="0" t="s">
        <v>144</v>
      </c>
      <c r="CY954" s="0" t="s">
        <v>155</v>
      </c>
      <c r="CZ954" s="0" t="s">
        <v>144</v>
      </c>
      <c r="DC954" s="0" t="s">
        <v>155</v>
      </c>
      <c r="DD954" s="0" t="s">
        <v>144</v>
      </c>
      <c r="DF954" s="0" t="s">
        <v>155</v>
      </c>
      <c r="DG954" s="0" t="s">
        <v>144</v>
      </c>
      <c r="DI954" s="0" t="s">
        <v>155</v>
      </c>
      <c r="DL954" s="0" t="s">
        <v>155</v>
      </c>
      <c r="DM954" s="0" t="s">
        <v>144</v>
      </c>
      <c r="DN954" s="0" t="s">
        <v>155</v>
      </c>
      <c r="DO954" s="0" t="s">
        <v>144</v>
      </c>
      <c r="DR954" s="0" t="s">
        <v>155</v>
      </c>
      <c r="DU954" s="0" t="s">
        <v>155</v>
      </c>
      <c r="DW954" s="0" t="s">
        <v>144</v>
      </c>
      <c r="EA954" s="0" t="s">
        <v>155</v>
      </c>
      <c r="ED954" s="0" t="s">
        <v>144</v>
      </c>
      <c r="EF954" s="0" t="s">
        <v>155</v>
      </c>
    </row>
    <row r="955" customFormat="false" ht="13.8" hidden="false" customHeight="false" outlineLevel="0" collapsed="false">
      <c r="A955" s="0" t="s">
        <v>4705</v>
      </c>
      <c r="B955" s="0" t="n">
        <v>78</v>
      </c>
      <c r="C955" s="0" t="n">
        <v>140571</v>
      </c>
      <c r="D955" s="0" t="s">
        <v>1580</v>
      </c>
      <c r="E955" s="0" t="s">
        <v>835</v>
      </c>
      <c r="F955" s="0" t="str">
        <f aca="false">CONCATENATE(D955," ",LEFT(H955,4),"T=",AW955,"D=",AX955,"R=",AY955,"M=",AZ955,"L=",BA955,"B=",BB955)</f>
        <v>POLLARD T=47D=15R=0M=3L=8B=1</v>
      </c>
      <c r="G955" s="0" t="s">
        <v>185</v>
      </c>
      <c r="I955" s="0" t="s">
        <v>4706</v>
      </c>
      <c r="J955" s="0" t="s">
        <v>4707</v>
      </c>
      <c r="K955" s="0" t="s">
        <v>143</v>
      </c>
      <c r="L955" s="0" t="s">
        <v>144</v>
      </c>
      <c r="M955" s="0" t="str">
        <f aca="false">RIGHT(N955,LEN(N955)-FIND(" ",N955))</f>
        <v>CRESTWOOD DR NW</v>
      </c>
      <c r="N955" s="0" t="s">
        <v>4708</v>
      </c>
      <c r="P955" s="0" t="s">
        <v>147</v>
      </c>
      <c r="Q955" s="0" t="s">
        <v>148</v>
      </c>
      <c r="R955" s="0" t="n">
        <v>44485</v>
      </c>
      <c r="AD955" s="0" t="s">
        <v>149</v>
      </c>
      <c r="AE955" s="0" t="s">
        <v>150</v>
      </c>
      <c r="AF955" s="0" t="s">
        <v>151</v>
      </c>
      <c r="AH955" s="0" t="n">
        <v>14</v>
      </c>
      <c r="AI955" s="0" t="n">
        <v>11</v>
      </c>
      <c r="AN955" s="0" t="s">
        <v>147</v>
      </c>
      <c r="AO955" s="0" t="s">
        <v>221</v>
      </c>
      <c r="AP955" s="0" t="s">
        <v>222</v>
      </c>
      <c r="AQ955" s="0" t="n">
        <v>9</v>
      </c>
      <c r="AR955" s="0" t="n">
        <v>64</v>
      </c>
      <c r="AS955" s="0" t="n">
        <v>32</v>
      </c>
      <c r="AV955" s="0" t="s">
        <v>223</v>
      </c>
      <c r="AW955" s="0" t="n">
        <f aca="false">COUNTA($BC955:$EG955)</f>
        <v>47</v>
      </c>
      <c r="AX955" s="0" t="n">
        <f aca="false">COUNTIF($BC955:$EG955,"D")</f>
        <v>15</v>
      </c>
      <c r="AY955" s="0" t="n">
        <f aca="false">COUNTIF($BC955:$EG955,"R")</f>
        <v>0</v>
      </c>
      <c r="AZ955" s="2" t="n">
        <f aca="false">COUNTIF(DW955,"D")+COUNTIF(DO955,"D")+COUNTIF(DJ955,"D")+COUNTIF(DD955,"D")</f>
        <v>3</v>
      </c>
      <c r="BA955" s="0" t="n">
        <f aca="false">IF(DH955&lt;&gt;"",1,0)+IF(DI955&lt;&gt;"",1,0)+IF(DK955&lt;&gt;"",1,0)+IF(DM955&lt;&gt;"",1,0)+IF(DN955&lt;&gt;"",1,0)+IF(DO955&lt;&gt;"",1,0)+IF(DQ955&lt;&gt;"",1,0)+IF(DR955&lt;&gt;"",1,0)+IF(DT955&lt;&gt;"",1,0)+IF(DU955&lt;&gt;"",1,0)+IF(DV955&lt;&gt;"",1,0)+IF(DW955&lt;&gt;"",1,0)+IF(DX955&lt;&gt;"",1,0)+IF(DZ955&lt;&gt;"",1,0)+IF(EA955&lt;&gt;"",1,0)+IF(EB955&lt;&gt;"",1,0)+IF(EE955&lt;&gt;"",1,0)</f>
        <v>8</v>
      </c>
      <c r="BB955" s="0" t="n">
        <f aca="false">IF(AND(AV955&gt;0, AW955&gt;0),1,0)</f>
        <v>1</v>
      </c>
      <c r="BC955" s="0" t="s">
        <v>155</v>
      </c>
      <c r="BD955" s="0" t="s">
        <v>155</v>
      </c>
      <c r="BE955" s="0" t="s">
        <v>155</v>
      </c>
      <c r="BF955" s="0" t="s">
        <v>155</v>
      </c>
      <c r="BG955" s="0" t="s">
        <v>155</v>
      </c>
      <c r="BH955" s="0" t="s">
        <v>155</v>
      </c>
      <c r="BI955" s="0" t="s">
        <v>155</v>
      </c>
      <c r="BJ955" s="0" t="s">
        <v>155</v>
      </c>
      <c r="BK955" s="0" t="s">
        <v>155</v>
      </c>
      <c r="BL955" s="0" t="s">
        <v>155</v>
      </c>
      <c r="BP955" s="0" t="s">
        <v>155</v>
      </c>
      <c r="BR955" s="0" t="s">
        <v>155</v>
      </c>
      <c r="BS955" s="0" t="s">
        <v>155</v>
      </c>
      <c r="BV955" s="0" t="s">
        <v>155</v>
      </c>
      <c r="BY955" s="0" t="s">
        <v>144</v>
      </c>
      <c r="CA955" s="0" t="s">
        <v>155</v>
      </c>
      <c r="CG955" s="0" t="s">
        <v>155</v>
      </c>
      <c r="CH955" s="0" t="s">
        <v>144</v>
      </c>
      <c r="CK955" s="0" t="s">
        <v>155</v>
      </c>
      <c r="CL955" s="0" t="s">
        <v>144</v>
      </c>
      <c r="CN955" s="0" t="s">
        <v>155</v>
      </c>
      <c r="CO955" s="0" t="s">
        <v>144</v>
      </c>
      <c r="CP955" s="0" t="s">
        <v>155</v>
      </c>
      <c r="CQ955" s="0" t="s">
        <v>144</v>
      </c>
      <c r="CT955" s="0" t="s">
        <v>155</v>
      </c>
      <c r="CU955" s="0" t="s">
        <v>144</v>
      </c>
      <c r="CV955" s="0" t="s">
        <v>155</v>
      </c>
      <c r="CW955" s="0" t="s">
        <v>144</v>
      </c>
      <c r="CY955" s="0" t="s">
        <v>155</v>
      </c>
      <c r="CZ955" s="0" t="s">
        <v>144</v>
      </c>
      <c r="DC955" s="0" t="s">
        <v>155</v>
      </c>
      <c r="DD955" s="0" t="s">
        <v>144</v>
      </c>
      <c r="DF955" s="0" t="s">
        <v>155</v>
      </c>
      <c r="DG955" s="0" t="s">
        <v>144</v>
      </c>
      <c r="DI955" s="0" t="s">
        <v>155</v>
      </c>
      <c r="DJ955" s="0" t="s">
        <v>144</v>
      </c>
      <c r="DL955" s="0" t="s">
        <v>155</v>
      </c>
      <c r="DN955" s="0" t="s">
        <v>155</v>
      </c>
      <c r="DR955" s="0" t="s">
        <v>155</v>
      </c>
      <c r="DS955" s="0" t="s">
        <v>144</v>
      </c>
      <c r="DT955" s="0" t="s">
        <v>144</v>
      </c>
      <c r="DU955" s="0" t="s">
        <v>155</v>
      </c>
      <c r="DW955" s="0" t="s">
        <v>144</v>
      </c>
      <c r="DX955" s="0" t="s">
        <v>155</v>
      </c>
      <c r="EA955" s="0" t="s">
        <v>155</v>
      </c>
      <c r="ED955" s="0" t="s">
        <v>144</v>
      </c>
      <c r="EF955" s="0" t="s">
        <v>155</v>
      </c>
    </row>
    <row r="956" customFormat="false" ht="13.8" hidden="false" customHeight="false" outlineLevel="0" collapsed="false">
      <c r="A956" s="0" t="s">
        <v>4709</v>
      </c>
      <c r="B956" s="0" t="n">
        <v>78</v>
      </c>
      <c r="C956" s="0" t="n">
        <v>21214</v>
      </c>
      <c r="D956" s="0" t="s">
        <v>1151</v>
      </c>
      <c r="E956" s="0" t="s">
        <v>2355</v>
      </c>
      <c r="F956" s="0" t="str">
        <f aca="false">CONCATENATE(D956," ",LEFT(H956,4),"T=",AW956,"D=",AX956,"R=",AY956,"M=",AZ956,"L=",BA956,"B=",BB956)</f>
        <v>PRICE T=41D=13R=0M=3L=8B=1</v>
      </c>
      <c r="G956" s="0" t="s">
        <v>159</v>
      </c>
      <c r="I956" s="0" t="s">
        <v>4710</v>
      </c>
      <c r="J956" s="0" t="s">
        <v>4711</v>
      </c>
      <c r="K956" s="0" t="s">
        <v>143</v>
      </c>
      <c r="L956" s="0" t="s">
        <v>144</v>
      </c>
      <c r="M956" s="0" t="str">
        <f aca="false">RIGHT(N956,LEN(N956)-FIND(" ",N956))</f>
        <v>HEATHER LN NW</v>
      </c>
      <c r="N956" s="0" t="s">
        <v>4712</v>
      </c>
      <c r="P956" s="0" t="s">
        <v>147</v>
      </c>
      <c r="Q956" s="0" t="s">
        <v>148</v>
      </c>
      <c r="R956" s="0" t="n">
        <v>44485</v>
      </c>
      <c r="AD956" s="0" t="s">
        <v>149</v>
      </c>
      <c r="AE956" s="0" t="s">
        <v>150</v>
      </c>
      <c r="AF956" s="0" t="s">
        <v>151</v>
      </c>
      <c r="AH956" s="0" t="n">
        <v>14</v>
      </c>
      <c r="AI956" s="0" t="n">
        <v>11</v>
      </c>
      <c r="AN956" s="0" t="s">
        <v>147</v>
      </c>
      <c r="AO956" s="0" t="s">
        <v>221</v>
      </c>
      <c r="AP956" s="0" t="s">
        <v>222</v>
      </c>
      <c r="AQ956" s="0" t="n">
        <v>9</v>
      </c>
      <c r="AR956" s="0" t="n">
        <v>64</v>
      </c>
      <c r="AS956" s="0" t="n">
        <v>32</v>
      </c>
      <c r="AV956" s="0" t="s">
        <v>223</v>
      </c>
      <c r="AW956" s="0" t="n">
        <f aca="false">COUNTA($BC956:$EG956)</f>
        <v>41</v>
      </c>
      <c r="AX956" s="0" t="n">
        <f aca="false">COUNTIF($BC956:$EG956,"D")</f>
        <v>13</v>
      </c>
      <c r="AY956" s="0" t="n">
        <f aca="false">COUNTIF($BC956:$EG956,"R")</f>
        <v>0</v>
      </c>
      <c r="AZ956" s="2" t="n">
        <f aca="false">COUNTIF(DW956,"D")+COUNTIF(DO956,"D")+COUNTIF(DJ956,"D")+COUNTIF(DD956,"D")</f>
        <v>3</v>
      </c>
      <c r="BA956" s="0" t="n">
        <f aca="false">IF(DH956&lt;&gt;"",1,0)+IF(DI956&lt;&gt;"",1,0)+IF(DK956&lt;&gt;"",1,0)+IF(DM956&lt;&gt;"",1,0)+IF(DN956&lt;&gt;"",1,0)+IF(DO956&lt;&gt;"",1,0)+IF(DQ956&lt;&gt;"",1,0)+IF(DR956&lt;&gt;"",1,0)+IF(DT956&lt;&gt;"",1,0)+IF(DU956&lt;&gt;"",1,0)+IF(DV956&lt;&gt;"",1,0)+IF(DW956&lt;&gt;"",1,0)+IF(DX956&lt;&gt;"",1,0)+IF(DZ956&lt;&gt;"",1,0)+IF(EA956&lt;&gt;"",1,0)+IF(EB956&lt;&gt;"",1,0)+IF(EE956&lt;&gt;"",1,0)</f>
        <v>8</v>
      </c>
      <c r="BB956" s="0" t="n">
        <f aca="false">IF(AND(AV956&gt;0, AW956&gt;0),1,0)</f>
        <v>1</v>
      </c>
      <c r="BD956" s="0" t="s">
        <v>155</v>
      </c>
      <c r="BE956" s="0" t="s">
        <v>155</v>
      </c>
      <c r="BF956" s="0" t="s">
        <v>155</v>
      </c>
      <c r="BH956" s="0" t="s">
        <v>155</v>
      </c>
      <c r="BI956" s="0" t="s">
        <v>155</v>
      </c>
      <c r="BJ956" s="0" t="s">
        <v>155</v>
      </c>
      <c r="BK956" s="0" t="s">
        <v>155</v>
      </c>
      <c r="BL956" s="0" t="s">
        <v>155</v>
      </c>
      <c r="BP956" s="0" t="s">
        <v>155</v>
      </c>
      <c r="BS956" s="0" t="s">
        <v>155</v>
      </c>
      <c r="BV956" s="0" t="s">
        <v>155</v>
      </c>
      <c r="BY956" s="0" t="s">
        <v>144</v>
      </c>
      <c r="CA956" s="0" t="s">
        <v>155</v>
      </c>
      <c r="CK956" s="0" t="s">
        <v>155</v>
      </c>
      <c r="CL956" s="0" t="s">
        <v>144</v>
      </c>
      <c r="CN956" s="0" t="s">
        <v>155</v>
      </c>
      <c r="CO956" s="0" t="s">
        <v>144</v>
      </c>
      <c r="CP956" s="0" t="s">
        <v>155</v>
      </c>
      <c r="CQ956" s="0" t="s">
        <v>144</v>
      </c>
      <c r="CT956" s="0" t="s">
        <v>155</v>
      </c>
      <c r="CU956" s="0" t="s">
        <v>144</v>
      </c>
      <c r="CV956" s="0" t="s">
        <v>155</v>
      </c>
      <c r="CY956" s="0" t="s">
        <v>155</v>
      </c>
      <c r="CZ956" s="0" t="s">
        <v>144</v>
      </c>
      <c r="DC956" s="0" t="s">
        <v>155</v>
      </c>
      <c r="DD956" s="0" t="s">
        <v>144</v>
      </c>
      <c r="DF956" s="0" t="s">
        <v>155</v>
      </c>
      <c r="DG956" s="0" t="s">
        <v>144</v>
      </c>
      <c r="DI956" s="0" t="s">
        <v>155</v>
      </c>
      <c r="DJ956" s="0" t="s">
        <v>144</v>
      </c>
      <c r="DL956" s="0" t="s">
        <v>155</v>
      </c>
      <c r="DN956" s="0" t="s">
        <v>155</v>
      </c>
      <c r="DR956" s="0" t="s">
        <v>155</v>
      </c>
      <c r="DS956" s="0" t="s">
        <v>144</v>
      </c>
      <c r="DT956" s="0" t="s">
        <v>144</v>
      </c>
      <c r="DU956" s="0" t="s">
        <v>155</v>
      </c>
      <c r="DW956" s="0" t="s">
        <v>144</v>
      </c>
      <c r="DX956" s="0" t="s">
        <v>155</v>
      </c>
      <c r="EA956" s="0" t="s">
        <v>155</v>
      </c>
      <c r="ED956" s="0" t="s">
        <v>144</v>
      </c>
      <c r="EF956" s="0" t="s">
        <v>155</v>
      </c>
    </row>
    <row r="957" customFormat="false" ht="13.8" hidden="false" customHeight="false" outlineLevel="0" collapsed="false">
      <c r="A957" s="0" t="s">
        <v>4713</v>
      </c>
      <c r="B957" s="0" t="n">
        <v>78</v>
      </c>
      <c r="C957" s="0" t="n">
        <v>359153</v>
      </c>
      <c r="D957" s="0" t="s">
        <v>4714</v>
      </c>
      <c r="E957" s="0" t="s">
        <v>3422</v>
      </c>
      <c r="F957" s="0" t="str">
        <f aca="false">CONCATENATE(D957," ",LEFT(H957,4),"T=",AW957,"D=",AX957,"R=",AY957,"M=",AZ957,"L=",BA957,"B=",BB957)</f>
        <v>PRINCE T=23D=5R=3M=3L=8B=1</v>
      </c>
      <c r="G957" s="0" t="s">
        <v>264</v>
      </c>
      <c r="I957" s="0" t="s">
        <v>4715</v>
      </c>
      <c r="J957" s="0" t="s">
        <v>4716</v>
      </c>
      <c r="K957" s="0" t="s">
        <v>143</v>
      </c>
      <c r="L957" s="0" t="s">
        <v>217</v>
      </c>
      <c r="M957" s="0" t="str">
        <f aca="false">RIGHT(N957,LEN(N957)-FIND(" ",N957))</f>
        <v>LEXINGTON AVE NW</v>
      </c>
      <c r="N957" s="0" t="s">
        <v>4717</v>
      </c>
      <c r="P957" s="0" t="s">
        <v>147</v>
      </c>
      <c r="Q957" s="0" t="s">
        <v>148</v>
      </c>
      <c r="R957" s="0" t="n">
        <v>44485</v>
      </c>
      <c r="AD957" s="0" t="s">
        <v>149</v>
      </c>
      <c r="AE957" s="0" t="s">
        <v>150</v>
      </c>
      <c r="AF957" s="0" t="s">
        <v>151</v>
      </c>
      <c r="AH957" s="0" t="n">
        <v>14</v>
      </c>
      <c r="AI957" s="0" t="n">
        <v>11</v>
      </c>
      <c r="AN957" s="0" t="s">
        <v>147</v>
      </c>
      <c r="AO957" s="0" t="s">
        <v>221</v>
      </c>
      <c r="AP957" s="0" t="s">
        <v>222</v>
      </c>
      <c r="AQ957" s="0" t="n">
        <v>9</v>
      </c>
      <c r="AR957" s="0" t="n">
        <v>64</v>
      </c>
      <c r="AS957" s="0" t="n">
        <v>32</v>
      </c>
      <c r="AV957" s="0" t="s">
        <v>223</v>
      </c>
      <c r="AW957" s="0" t="n">
        <f aca="false">COUNTA($BC957:$EG957)</f>
        <v>23</v>
      </c>
      <c r="AX957" s="0" t="n">
        <f aca="false">COUNTIF($BC957:$EG957,"D")</f>
        <v>5</v>
      </c>
      <c r="AY957" s="0" t="n">
        <f aca="false">COUNTIF($BC957:$EG957,"R")</f>
        <v>3</v>
      </c>
      <c r="AZ957" s="2" t="n">
        <f aca="false">COUNTIF(DW957,"D")+COUNTIF(DO957,"D")+COUNTIF(DJ957,"D")+COUNTIF(DD957,"D")</f>
        <v>3</v>
      </c>
      <c r="BA957" s="0" t="n">
        <f aca="false">IF(DH957&lt;&gt;"",1,0)+IF(DI957&lt;&gt;"",1,0)+IF(DK957&lt;&gt;"",1,0)+IF(DM957&lt;&gt;"",1,0)+IF(DN957&lt;&gt;"",1,0)+IF(DO957&lt;&gt;"",1,0)+IF(DQ957&lt;&gt;"",1,0)+IF(DR957&lt;&gt;"",1,0)+IF(DT957&lt;&gt;"",1,0)+IF(DU957&lt;&gt;"",1,0)+IF(DV957&lt;&gt;"",1,0)+IF(DW957&lt;&gt;"",1,0)+IF(DX957&lt;&gt;"",1,0)+IF(DZ957&lt;&gt;"",1,0)+IF(EA957&lt;&gt;"",1,0)+IF(EB957&lt;&gt;"",1,0)+IF(EE957&lt;&gt;"",1,0)</f>
        <v>8</v>
      </c>
      <c r="BB957" s="0" t="n">
        <f aca="false">IF(AND(AV957&gt;0, AW957&gt;0),1,0)</f>
        <v>1</v>
      </c>
      <c r="CA957" s="0" t="s">
        <v>155</v>
      </c>
      <c r="CN957" s="0" t="s">
        <v>155</v>
      </c>
      <c r="CP957" s="0" t="s">
        <v>155</v>
      </c>
      <c r="CV957" s="0" t="s">
        <v>155</v>
      </c>
      <c r="CW957" s="0" t="s">
        <v>144</v>
      </c>
      <c r="CY957" s="0" t="s">
        <v>155</v>
      </c>
      <c r="CZ957" s="0" t="s">
        <v>217</v>
      </c>
      <c r="DC957" s="0" t="s">
        <v>155</v>
      </c>
      <c r="DF957" s="0" t="s">
        <v>155</v>
      </c>
      <c r="DG957" s="0" t="s">
        <v>144</v>
      </c>
      <c r="DI957" s="0" t="s">
        <v>155</v>
      </c>
      <c r="DJ957" s="0" t="s">
        <v>144</v>
      </c>
      <c r="DL957" s="0" t="s">
        <v>155</v>
      </c>
      <c r="DN957" s="0" t="s">
        <v>155</v>
      </c>
      <c r="DO957" s="0" t="s">
        <v>144</v>
      </c>
      <c r="DR957" s="0" t="s">
        <v>155</v>
      </c>
      <c r="DS957" s="0" t="s">
        <v>217</v>
      </c>
      <c r="DU957" s="0" t="s">
        <v>155</v>
      </c>
      <c r="DW957" s="0" t="s">
        <v>144</v>
      </c>
      <c r="DX957" s="0" t="s">
        <v>155</v>
      </c>
      <c r="EA957" s="0" t="s">
        <v>155</v>
      </c>
      <c r="ED957" s="0" t="s">
        <v>217</v>
      </c>
      <c r="EF957" s="0" t="s">
        <v>155</v>
      </c>
    </row>
    <row r="958" customFormat="false" ht="13.8" hidden="false" customHeight="false" outlineLevel="0" collapsed="false">
      <c r="A958" s="0" t="s">
        <v>4718</v>
      </c>
      <c r="B958" s="0" t="n">
        <v>78</v>
      </c>
      <c r="C958" s="0" t="n">
        <v>20351</v>
      </c>
      <c r="D958" s="0" t="s">
        <v>4719</v>
      </c>
      <c r="E958" s="0" t="s">
        <v>3504</v>
      </c>
      <c r="F958" s="0" t="str">
        <f aca="false">CONCATENATE(D958," ",LEFT(H958,4),"T=",AW958,"D=",AX958,"R=",AY958,"M=",AZ958,"L=",BA958,"B=",BB958)</f>
        <v>PRUITT T=42D=11R=0M=3L=8B=1</v>
      </c>
      <c r="I958" s="0" t="s">
        <v>4720</v>
      </c>
      <c r="J958" s="0" t="s">
        <v>4721</v>
      </c>
      <c r="K958" s="0" t="s">
        <v>143</v>
      </c>
      <c r="L958" s="0" t="s">
        <v>144</v>
      </c>
      <c r="M958" s="0" t="str">
        <f aca="false">RIGHT(N958,LEN(N958)-FIND(" ",N958))</f>
        <v>OAKDALE DR NW</v>
      </c>
      <c r="N958" s="0" t="s">
        <v>4722</v>
      </c>
      <c r="P958" s="0" t="s">
        <v>147</v>
      </c>
      <c r="Q958" s="0" t="s">
        <v>148</v>
      </c>
      <c r="R958" s="0" t="n">
        <v>44485</v>
      </c>
      <c r="AD958" s="0" t="s">
        <v>149</v>
      </c>
      <c r="AE958" s="0" t="s">
        <v>150</v>
      </c>
      <c r="AF958" s="0" t="s">
        <v>151</v>
      </c>
      <c r="AH958" s="0" t="n">
        <v>14</v>
      </c>
      <c r="AI958" s="0" t="n">
        <v>11</v>
      </c>
      <c r="AN958" s="0" t="s">
        <v>147</v>
      </c>
      <c r="AO958" s="0" t="s">
        <v>221</v>
      </c>
      <c r="AP958" s="0" t="s">
        <v>222</v>
      </c>
      <c r="AQ958" s="0" t="n">
        <v>9</v>
      </c>
      <c r="AR958" s="0" t="n">
        <v>64</v>
      </c>
      <c r="AS958" s="0" t="n">
        <v>32</v>
      </c>
      <c r="AV958" s="0" t="s">
        <v>223</v>
      </c>
      <c r="AW958" s="0" t="n">
        <f aca="false">COUNTA($BC958:$EG958)</f>
        <v>42</v>
      </c>
      <c r="AX958" s="0" t="n">
        <f aca="false">COUNTIF($BC958:$EG958,"D")</f>
        <v>11</v>
      </c>
      <c r="AY958" s="0" t="n">
        <f aca="false">COUNTIF($BC958:$EG958,"R")</f>
        <v>0</v>
      </c>
      <c r="AZ958" s="2" t="n">
        <f aca="false">COUNTIF(DW958,"D")+COUNTIF(DO958,"D")+COUNTIF(DJ958,"D")+COUNTIF(DD958,"D")</f>
        <v>3</v>
      </c>
      <c r="BA958" s="0" t="n">
        <f aca="false">IF(DH958&lt;&gt;"",1,0)+IF(DI958&lt;&gt;"",1,0)+IF(DK958&lt;&gt;"",1,0)+IF(DM958&lt;&gt;"",1,0)+IF(DN958&lt;&gt;"",1,0)+IF(DO958&lt;&gt;"",1,0)+IF(DQ958&lt;&gt;"",1,0)+IF(DR958&lt;&gt;"",1,0)+IF(DT958&lt;&gt;"",1,0)+IF(DU958&lt;&gt;"",1,0)+IF(DV958&lt;&gt;"",1,0)+IF(DW958&lt;&gt;"",1,0)+IF(DX958&lt;&gt;"",1,0)+IF(DZ958&lt;&gt;"",1,0)+IF(EA958&lt;&gt;"",1,0)+IF(EB958&lt;&gt;"",1,0)+IF(EE958&lt;&gt;"",1,0)</f>
        <v>8</v>
      </c>
      <c r="BB958" s="0" t="n">
        <f aca="false">IF(AND(AV958&gt;0, AW958&gt;0),1,0)</f>
        <v>1</v>
      </c>
      <c r="BC958" s="0" t="s">
        <v>155</v>
      </c>
      <c r="BD958" s="0" t="s">
        <v>155</v>
      </c>
      <c r="BE958" s="0" t="s">
        <v>155</v>
      </c>
      <c r="BF958" s="0" t="s">
        <v>155</v>
      </c>
      <c r="BG958" s="0" t="s">
        <v>155</v>
      </c>
      <c r="BH958" s="0" t="s">
        <v>155</v>
      </c>
      <c r="BI958" s="0" t="s">
        <v>155</v>
      </c>
      <c r="BK958" s="0" t="s">
        <v>155</v>
      </c>
      <c r="BL958" s="0" t="s">
        <v>155</v>
      </c>
      <c r="BP958" s="0" t="s">
        <v>155</v>
      </c>
      <c r="BR958" s="0" t="s">
        <v>155</v>
      </c>
      <c r="BS958" s="0" t="s">
        <v>155</v>
      </c>
      <c r="BV958" s="0" t="s">
        <v>155</v>
      </c>
      <c r="BY958" s="0" t="s">
        <v>144</v>
      </c>
      <c r="CA958" s="0" t="s">
        <v>155</v>
      </c>
      <c r="CG958" s="0" t="s">
        <v>155</v>
      </c>
      <c r="CK958" s="0" t="s">
        <v>155</v>
      </c>
      <c r="CL958" s="0" t="s">
        <v>144</v>
      </c>
      <c r="CN958" s="0" t="s">
        <v>155</v>
      </c>
      <c r="CP958" s="0" t="s">
        <v>155</v>
      </c>
      <c r="CQ958" s="0" t="s">
        <v>144</v>
      </c>
      <c r="CT958" s="0" t="s">
        <v>155</v>
      </c>
      <c r="CU958" s="0" t="s">
        <v>144</v>
      </c>
      <c r="CV958" s="0" t="s">
        <v>155</v>
      </c>
      <c r="CW958" s="0" t="s">
        <v>144</v>
      </c>
      <c r="CY958" s="0" t="s">
        <v>155</v>
      </c>
      <c r="CZ958" s="0" t="s">
        <v>144</v>
      </c>
      <c r="DC958" s="0" t="s">
        <v>155</v>
      </c>
      <c r="DD958" s="0" t="s">
        <v>144</v>
      </c>
      <c r="DF958" s="0" t="s">
        <v>155</v>
      </c>
      <c r="DG958" s="0" t="s">
        <v>144</v>
      </c>
      <c r="DI958" s="0" t="s">
        <v>155</v>
      </c>
      <c r="DJ958" s="0" t="s">
        <v>144</v>
      </c>
      <c r="DL958" s="0" t="s">
        <v>155</v>
      </c>
      <c r="DM958" s="0" t="s">
        <v>144</v>
      </c>
      <c r="DN958" s="0" t="s">
        <v>155</v>
      </c>
      <c r="DR958" s="0" t="s">
        <v>155</v>
      </c>
      <c r="DU958" s="0" t="s">
        <v>155</v>
      </c>
      <c r="DW958" s="0" t="s">
        <v>144</v>
      </c>
      <c r="DX958" s="0" t="s">
        <v>155</v>
      </c>
      <c r="EA958" s="0" t="s">
        <v>155</v>
      </c>
      <c r="EF958" s="0" t="s">
        <v>155</v>
      </c>
    </row>
    <row r="959" customFormat="false" ht="13.8" hidden="false" customHeight="false" outlineLevel="0" collapsed="false">
      <c r="A959" s="0" t="s">
        <v>4723</v>
      </c>
      <c r="B959" s="0" t="n">
        <v>78</v>
      </c>
      <c r="C959" s="0" t="n">
        <v>397175</v>
      </c>
      <c r="D959" s="0" t="s">
        <v>4724</v>
      </c>
      <c r="E959" s="0" t="s">
        <v>1259</v>
      </c>
      <c r="F959" s="0" t="str">
        <f aca="false">CONCATENATE(D959," ",LEFT(H959,4),"T=",AW959,"D=",AX959,"R=",AY959,"M=",AZ959,"L=",BA959,"B=",BB959)</f>
        <v>PULICE T=38D=14R=0M=3L=8B=1</v>
      </c>
      <c r="G959" s="0" t="s">
        <v>255</v>
      </c>
      <c r="I959" s="0" t="s">
        <v>4725</v>
      </c>
      <c r="J959" s="0" t="s">
        <v>4726</v>
      </c>
      <c r="K959" s="0" t="s">
        <v>143</v>
      </c>
      <c r="L959" s="0" t="s">
        <v>144</v>
      </c>
      <c r="M959" s="0" t="str">
        <f aca="false">RIGHT(N959,LEN(N959)-FIND(" ",N959))</f>
        <v>CENTRAL PARKWAY AVE SE</v>
      </c>
      <c r="N959" s="0" t="s">
        <v>4727</v>
      </c>
      <c r="P959" s="0" t="s">
        <v>147</v>
      </c>
      <c r="Q959" s="0" t="s">
        <v>148</v>
      </c>
      <c r="R959" s="0" t="n">
        <v>44483</v>
      </c>
      <c r="AD959" s="0" t="s">
        <v>149</v>
      </c>
      <c r="AE959" s="0" t="s">
        <v>150</v>
      </c>
      <c r="AF959" s="0" t="s">
        <v>151</v>
      </c>
      <c r="AH959" s="0" t="n">
        <v>14</v>
      </c>
      <c r="AI959" s="0" t="n">
        <v>11</v>
      </c>
      <c r="AN959" s="0" t="s">
        <v>147</v>
      </c>
      <c r="AO959" s="0" t="s">
        <v>268</v>
      </c>
      <c r="AP959" s="0" t="s">
        <v>269</v>
      </c>
      <c r="AQ959" s="0" t="n">
        <v>9</v>
      </c>
      <c r="AR959" s="0" t="n">
        <v>64</v>
      </c>
      <c r="AS959" s="0" t="n">
        <v>32</v>
      </c>
      <c r="AV959" s="0" t="s">
        <v>252</v>
      </c>
      <c r="AW959" s="0" t="n">
        <f aca="false">COUNTA($BC959:$EG959)</f>
        <v>38</v>
      </c>
      <c r="AX959" s="0" t="n">
        <f aca="false">COUNTIF($BC959:$EG959,"D")</f>
        <v>14</v>
      </c>
      <c r="AY959" s="0" t="n">
        <f aca="false">COUNTIF($BC959:$EG959,"R")</f>
        <v>0</v>
      </c>
      <c r="AZ959" s="2" t="n">
        <f aca="false">COUNTIF(DW959,"D")+COUNTIF(DO959,"D")+COUNTIF(DJ959,"D")+COUNTIF(DD959,"D")</f>
        <v>3</v>
      </c>
      <c r="BA959" s="0" t="n">
        <f aca="false">IF(DH959&lt;&gt;"",1,0)+IF(DI959&lt;&gt;"",1,0)+IF(DK959&lt;&gt;"",1,0)+IF(DM959&lt;&gt;"",1,0)+IF(DN959&lt;&gt;"",1,0)+IF(DO959&lt;&gt;"",1,0)+IF(DQ959&lt;&gt;"",1,0)+IF(DR959&lt;&gt;"",1,0)+IF(DT959&lt;&gt;"",1,0)+IF(DU959&lt;&gt;"",1,0)+IF(DV959&lt;&gt;"",1,0)+IF(DW959&lt;&gt;"",1,0)+IF(DX959&lt;&gt;"",1,0)+IF(DZ959&lt;&gt;"",1,0)+IF(EA959&lt;&gt;"",1,0)+IF(EB959&lt;&gt;"",1,0)+IF(EE959&lt;&gt;"",1,0)</f>
        <v>8</v>
      </c>
      <c r="BB959" s="0" t="n">
        <f aca="false">IF(AND(AV959&gt;0, AW959&gt;0),1,0)</f>
        <v>1</v>
      </c>
      <c r="BC959" s="0" t="s">
        <v>144</v>
      </c>
      <c r="BD959" s="0" t="s">
        <v>155</v>
      </c>
      <c r="BH959" s="0" t="s">
        <v>155</v>
      </c>
      <c r="BJ959" s="0" t="s">
        <v>155</v>
      </c>
      <c r="BK959" s="0" t="s">
        <v>144</v>
      </c>
      <c r="BL959" s="0" t="s">
        <v>155</v>
      </c>
      <c r="BN959" s="0" t="s">
        <v>144</v>
      </c>
      <c r="BS959" s="0" t="s">
        <v>155</v>
      </c>
      <c r="BV959" s="0" t="s">
        <v>155</v>
      </c>
      <c r="BY959" s="0" t="s">
        <v>144</v>
      </c>
      <c r="CA959" s="0" t="s">
        <v>155</v>
      </c>
      <c r="CG959" s="0" t="s">
        <v>155</v>
      </c>
      <c r="CH959" s="0" t="s">
        <v>144</v>
      </c>
      <c r="CK959" s="0" t="s">
        <v>155</v>
      </c>
      <c r="CN959" s="0" t="s">
        <v>155</v>
      </c>
      <c r="CP959" s="0" t="s">
        <v>155</v>
      </c>
      <c r="CT959" s="0" t="s">
        <v>155</v>
      </c>
      <c r="CV959" s="0" t="s">
        <v>155</v>
      </c>
      <c r="CW959" s="0" t="s">
        <v>144</v>
      </c>
      <c r="CY959" s="0" t="s">
        <v>155</v>
      </c>
      <c r="CZ959" s="0" t="s">
        <v>144</v>
      </c>
      <c r="DC959" s="0" t="s">
        <v>155</v>
      </c>
      <c r="DD959" s="0" t="s">
        <v>144</v>
      </c>
      <c r="DF959" s="0" t="s">
        <v>155</v>
      </c>
      <c r="DG959" s="0" t="s">
        <v>144</v>
      </c>
      <c r="DI959" s="0" t="s">
        <v>155</v>
      </c>
      <c r="DJ959" s="0" t="s">
        <v>144</v>
      </c>
      <c r="DL959" s="0" t="s">
        <v>155</v>
      </c>
      <c r="DN959" s="0" t="s">
        <v>155</v>
      </c>
      <c r="DR959" s="0" t="s">
        <v>155</v>
      </c>
      <c r="DS959" s="0" t="s">
        <v>144</v>
      </c>
      <c r="DT959" s="0" t="s">
        <v>144</v>
      </c>
      <c r="DU959" s="0" t="s">
        <v>155</v>
      </c>
      <c r="DW959" s="0" t="s">
        <v>144</v>
      </c>
      <c r="DX959" s="0" t="s">
        <v>155</v>
      </c>
      <c r="EA959" s="0" t="s">
        <v>155</v>
      </c>
      <c r="ED959" s="0" t="s">
        <v>144</v>
      </c>
      <c r="EF959" s="0" t="s">
        <v>155</v>
      </c>
    </row>
    <row r="960" customFormat="false" ht="13.8" hidden="false" customHeight="false" outlineLevel="0" collapsed="false">
      <c r="A960" s="0" t="s">
        <v>4728</v>
      </c>
      <c r="B960" s="0" t="n">
        <v>78</v>
      </c>
      <c r="C960" s="0" t="n">
        <v>418526</v>
      </c>
      <c r="D960" s="0" t="s">
        <v>4724</v>
      </c>
      <c r="E960" s="0" t="s">
        <v>4087</v>
      </c>
      <c r="F960" s="0" t="str">
        <f aca="false">CONCATENATE(D960," ",LEFT(H960,4),"T=",AW960,"D=",AX960,"R=",AY960,"M=",AZ960,"L=",BA960,"B=",BB960)</f>
        <v>PULICE T=17D=7R=0M=3L=8B=1</v>
      </c>
      <c r="G960" s="0" t="s">
        <v>968</v>
      </c>
      <c r="I960" s="0" t="s">
        <v>4729</v>
      </c>
      <c r="J960" s="0" t="s">
        <v>4730</v>
      </c>
      <c r="K960" s="0" t="s">
        <v>143</v>
      </c>
      <c r="L960" s="0" t="s">
        <v>144</v>
      </c>
      <c r="M960" s="0" t="str">
        <f aca="false">RIGHT(N960,LEN(N960)-FIND(" ",N960))</f>
        <v>CENTRAL PARKWAY AVE SE</v>
      </c>
      <c r="N960" s="0" t="s">
        <v>4727</v>
      </c>
      <c r="P960" s="0" t="s">
        <v>147</v>
      </c>
      <c r="Q960" s="0" t="s">
        <v>148</v>
      </c>
      <c r="R960" s="0" t="n">
        <v>44483</v>
      </c>
      <c r="AD960" s="0" t="s">
        <v>149</v>
      </c>
      <c r="AE960" s="0" t="s">
        <v>150</v>
      </c>
      <c r="AF960" s="0" t="s">
        <v>151</v>
      </c>
      <c r="AH960" s="0" t="n">
        <v>14</v>
      </c>
      <c r="AI960" s="0" t="n">
        <v>11</v>
      </c>
      <c r="AN960" s="0" t="s">
        <v>147</v>
      </c>
      <c r="AO960" s="0" t="s">
        <v>268</v>
      </c>
      <c r="AP960" s="0" t="s">
        <v>269</v>
      </c>
      <c r="AQ960" s="0" t="n">
        <v>9</v>
      </c>
      <c r="AR960" s="0" t="n">
        <v>64</v>
      </c>
      <c r="AS960" s="0" t="n">
        <v>32</v>
      </c>
      <c r="AV960" s="0" t="s">
        <v>252</v>
      </c>
      <c r="AW960" s="0" t="n">
        <f aca="false">COUNTA($BC960:$EG960)</f>
        <v>17</v>
      </c>
      <c r="AX960" s="0" t="n">
        <f aca="false">COUNTIF($BC960:$EG960,"D")</f>
        <v>7</v>
      </c>
      <c r="AY960" s="0" t="n">
        <f aca="false">COUNTIF($BC960:$EG960,"R")</f>
        <v>0</v>
      </c>
      <c r="AZ960" s="2" t="n">
        <f aca="false">COUNTIF(DW960,"D")+COUNTIF(DO960,"D")+COUNTIF(DJ960,"D")+COUNTIF(DD960,"D")</f>
        <v>3</v>
      </c>
      <c r="BA960" s="0" t="n">
        <f aca="false">IF(DH960&lt;&gt;"",1,0)+IF(DI960&lt;&gt;"",1,0)+IF(DK960&lt;&gt;"",1,0)+IF(DM960&lt;&gt;"",1,0)+IF(DN960&lt;&gt;"",1,0)+IF(DO960&lt;&gt;"",1,0)+IF(DQ960&lt;&gt;"",1,0)+IF(DR960&lt;&gt;"",1,0)+IF(DT960&lt;&gt;"",1,0)+IF(DU960&lt;&gt;"",1,0)+IF(DV960&lt;&gt;"",1,0)+IF(DW960&lt;&gt;"",1,0)+IF(DX960&lt;&gt;"",1,0)+IF(DZ960&lt;&gt;"",1,0)+IF(EA960&lt;&gt;"",1,0)+IF(EB960&lt;&gt;"",1,0)+IF(EE960&lt;&gt;"",1,0)</f>
        <v>8</v>
      </c>
      <c r="BB960" s="0" t="n">
        <f aca="false">IF(AND(AV960&gt;0, AW960&gt;0),1,0)</f>
        <v>1</v>
      </c>
      <c r="DC960" s="0" t="s">
        <v>155</v>
      </c>
      <c r="DD960" s="0" t="s">
        <v>144</v>
      </c>
      <c r="DF960" s="0" t="s">
        <v>155</v>
      </c>
      <c r="DG960" s="0" t="s">
        <v>144</v>
      </c>
      <c r="DI960" s="0" t="s">
        <v>155</v>
      </c>
      <c r="DJ960" s="0" t="s">
        <v>144</v>
      </c>
      <c r="DL960" s="0" t="s">
        <v>155</v>
      </c>
      <c r="DN960" s="0" t="s">
        <v>155</v>
      </c>
      <c r="DR960" s="0" t="s">
        <v>155</v>
      </c>
      <c r="DS960" s="0" t="s">
        <v>144</v>
      </c>
      <c r="DT960" s="0" t="s">
        <v>144</v>
      </c>
      <c r="DU960" s="0" t="s">
        <v>155</v>
      </c>
      <c r="DW960" s="0" t="s">
        <v>144</v>
      </c>
      <c r="DX960" s="0" t="s">
        <v>155</v>
      </c>
      <c r="EA960" s="0" t="s">
        <v>155</v>
      </c>
      <c r="ED960" s="0" t="s">
        <v>144</v>
      </c>
      <c r="EF960" s="0" t="s">
        <v>155</v>
      </c>
    </row>
    <row r="961" customFormat="false" ht="13.8" hidden="false" customHeight="false" outlineLevel="0" collapsed="false">
      <c r="A961" s="0" t="s">
        <v>4731</v>
      </c>
      <c r="B961" s="0" t="n">
        <v>78</v>
      </c>
      <c r="C961" s="0" t="n">
        <v>176448</v>
      </c>
      <c r="D961" s="0" t="s">
        <v>3751</v>
      </c>
      <c r="E961" s="0" t="s">
        <v>3687</v>
      </c>
      <c r="F961" s="0" t="str">
        <f aca="false">CONCATENATE(D961," ",LEFT(H961,4),"T=",AW961,"D=",AX961,"R=",AY961,"M=",AZ961,"L=",BA961,"B=",BB961)</f>
        <v>RAMEY T=49D=16R=0M=3L=8B=1</v>
      </c>
      <c r="G961" s="0" t="s">
        <v>159</v>
      </c>
      <c r="I961" s="0" t="s">
        <v>4732</v>
      </c>
      <c r="J961" s="0" t="s">
        <v>1641</v>
      </c>
      <c r="K961" s="0" t="s">
        <v>143</v>
      </c>
      <c r="L961" s="0" t="s">
        <v>144</v>
      </c>
      <c r="M961" s="0" t="str">
        <f aca="false">RIGHT(N961,LEN(N961)-FIND(" ",N961))</f>
        <v>WASHINGTON ST NE</v>
      </c>
      <c r="N961" s="0" t="s">
        <v>3754</v>
      </c>
      <c r="P961" s="0" t="s">
        <v>147</v>
      </c>
      <c r="Q961" s="0" t="s">
        <v>148</v>
      </c>
      <c r="R961" s="0" t="n">
        <v>44483</v>
      </c>
      <c r="AD961" s="0" t="s">
        <v>149</v>
      </c>
      <c r="AE961" s="0" t="s">
        <v>150</v>
      </c>
      <c r="AF961" s="0" t="s">
        <v>151</v>
      </c>
      <c r="AH961" s="0" t="n">
        <v>14</v>
      </c>
      <c r="AI961" s="0" t="n">
        <v>11</v>
      </c>
      <c r="AN961" s="0" t="s">
        <v>147</v>
      </c>
      <c r="AO961" s="0" t="s">
        <v>2800</v>
      </c>
      <c r="AP961" s="0" t="s">
        <v>2801</v>
      </c>
      <c r="AQ961" s="0" t="n">
        <v>9</v>
      </c>
      <c r="AR961" s="0" t="n">
        <v>64</v>
      </c>
      <c r="AS961" s="0" t="n">
        <v>32</v>
      </c>
      <c r="AV961" s="0" t="s">
        <v>2802</v>
      </c>
      <c r="AW961" s="0" t="n">
        <f aca="false">COUNTA($BC961:$EG961)</f>
        <v>49</v>
      </c>
      <c r="AX961" s="0" t="n">
        <f aca="false">COUNTIF($BC961:$EG961,"D")</f>
        <v>16</v>
      </c>
      <c r="AY961" s="0" t="n">
        <f aca="false">COUNTIF($BC961:$EG961,"R")</f>
        <v>0</v>
      </c>
      <c r="AZ961" s="2" t="n">
        <f aca="false">COUNTIF(DW961,"D")+COUNTIF(DO961,"D")+COUNTIF(DJ961,"D")+COUNTIF(DD961,"D")</f>
        <v>3</v>
      </c>
      <c r="BA961" s="0" t="n">
        <f aca="false">IF(DH961&lt;&gt;"",1,0)+IF(DI961&lt;&gt;"",1,0)+IF(DK961&lt;&gt;"",1,0)+IF(DM961&lt;&gt;"",1,0)+IF(DN961&lt;&gt;"",1,0)+IF(DO961&lt;&gt;"",1,0)+IF(DQ961&lt;&gt;"",1,0)+IF(DR961&lt;&gt;"",1,0)+IF(DT961&lt;&gt;"",1,0)+IF(DU961&lt;&gt;"",1,0)+IF(DV961&lt;&gt;"",1,0)+IF(DW961&lt;&gt;"",1,0)+IF(DX961&lt;&gt;"",1,0)+IF(DZ961&lt;&gt;"",1,0)+IF(EA961&lt;&gt;"",1,0)+IF(EB961&lt;&gt;"",1,0)+IF(EE961&lt;&gt;"",1,0)</f>
        <v>8</v>
      </c>
      <c r="BB961" s="0" t="n">
        <f aca="false">IF(AND(AV961&gt;0, AW961&gt;0),1,0)</f>
        <v>1</v>
      </c>
      <c r="BC961" s="0" t="s">
        <v>155</v>
      </c>
      <c r="BD961" s="0" t="s">
        <v>155</v>
      </c>
      <c r="BE961" s="0" t="s">
        <v>155</v>
      </c>
      <c r="BF961" s="0" t="s">
        <v>155</v>
      </c>
      <c r="BG961" s="0" t="s">
        <v>155</v>
      </c>
      <c r="BH961" s="0" t="s">
        <v>155</v>
      </c>
      <c r="BI961" s="0" t="s">
        <v>155</v>
      </c>
      <c r="BJ961" s="0" t="s">
        <v>155</v>
      </c>
      <c r="BK961" s="0" t="s">
        <v>155</v>
      </c>
      <c r="BL961" s="0" t="s">
        <v>155</v>
      </c>
      <c r="BP961" s="0" t="s">
        <v>155</v>
      </c>
      <c r="BR961" s="0" t="s">
        <v>155</v>
      </c>
      <c r="BS961" s="0" t="s">
        <v>155</v>
      </c>
      <c r="BT961" s="0" t="s">
        <v>155</v>
      </c>
      <c r="BV961" s="0" t="s">
        <v>155</v>
      </c>
      <c r="BY961" s="0" t="s">
        <v>144</v>
      </c>
      <c r="CA961" s="0" t="s">
        <v>155</v>
      </c>
      <c r="CC961" s="0" t="s">
        <v>144</v>
      </c>
      <c r="CG961" s="0" t="s">
        <v>155</v>
      </c>
      <c r="CH961" s="0" t="s">
        <v>144</v>
      </c>
      <c r="CK961" s="0" t="s">
        <v>155</v>
      </c>
      <c r="CL961" s="0" t="s">
        <v>144</v>
      </c>
      <c r="CN961" s="0" t="s">
        <v>155</v>
      </c>
      <c r="CO961" s="0" t="s">
        <v>144</v>
      </c>
      <c r="CP961" s="0" t="s">
        <v>155</v>
      </c>
      <c r="CQ961" s="0" t="s">
        <v>144</v>
      </c>
      <c r="CT961" s="0" t="s">
        <v>155</v>
      </c>
      <c r="CU961" s="0" t="s">
        <v>144</v>
      </c>
      <c r="CV961" s="0" t="s">
        <v>155</v>
      </c>
      <c r="CW961" s="0" t="s">
        <v>144</v>
      </c>
      <c r="CY961" s="0" t="s">
        <v>155</v>
      </c>
      <c r="CZ961" s="0" t="s">
        <v>144</v>
      </c>
      <c r="DC961" s="0" t="s">
        <v>155</v>
      </c>
      <c r="DD961" s="0" t="s">
        <v>144</v>
      </c>
      <c r="DF961" s="0" t="s">
        <v>155</v>
      </c>
      <c r="DG961" s="0" t="s">
        <v>144</v>
      </c>
      <c r="DI961" s="0" t="s">
        <v>155</v>
      </c>
      <c r="DJ961" s="0" t="s">
        <v>144</v>
      </c>
      <c r="DL961" s="0" t="s">
        <v>155</v>
      </c>
      <c r="DM961" s="0" t="s">
        <v>144</v>
      </c>
      <c r="DN961" s="0" t="s">
        <v>155</v>
      </c>
      <c r="DR961" s="0" t="s">
        <v>155</v>
      </c>
      <c r="DS961" s="0" t="s">
        <v>144</v>
      </c>
      <c r="DU961" s="0" t="s">
        <v>155</v>
      </c>
      <c r="DW961" s="0" t="s">
        <v>144</v>
      </c>
      <c r="DX961" s="0" t="s">
        <v>155</v>
      </c>
      <c r="EA961" s="0" t="s">
        <v>155</v>
      </c>
      <c r="ED961" s="0" t="s">
        <v>144</v>
      </c>
      <c r="EF961" s="0" t="s">
        <v>155</v>
      </c>
    </row>
    <row r="962" customFormat="false" ht="13.8" hidden="false" customHeight="false" outlineLevel="0" collapsed="false">
      <c r="A962" s="0" t="s">
        <v>4733</v>
      </c>
      <c r="B962" s="0" t="n">
        <v>78</v>
      </c>
      <c r="C962" s="0" t="n">
        <v>290185</v>
      </c>
      <c r="D962" s="0" t="s">
        <v>3751</v>
      </c>
      <c r="E962" s="0" t="s">
        <v>4734</v>
      </c>
      <c r="F962" s="0" t="str">
        <f aca="false">CONCATENATE(D962," ",LEFT(H962,4),"T=",AW962,"D=",AX962,"R=",AY962,"M=",AZ962,"L=",BA962,"B=",BB962)</f>
        <v>RAMEY T=47D=15R=0M=3L=8B=1</v>
      </c>
      <c r="I962" s="0" t="s">
        <v>4735</v>
      </c>
      <c r="J962" s="0" t="s">
        <v>4736</v>
      </c>
      <c r="K962" s="0" t="s">
        <v>143</v>
      </c>
      <c r="L962" s="0" t="s">
        <v>144</v>
      </c>
      <c r="M962" s="0" t="str">
        <f aca="false">RIGHT(N962,LEN(N962)-FIND(" ",N962))</f>
        <v>OAK KNOLL AVE NE</v>
      </c>
      <c r="N962" s="0" t="s">
        <v>4737</v>
      </c>
      <c r="P962" s="0" t="s">
        <v>147</v>
      </c>
      <c r="Q962" s="0" t="s">
        <v>148</v>
      </c>
      <c r="R962" s="0" t="n">
        <v>44483</v>
      </c>
      <c r="AD962" s="0" t="s">
        <v>149</v>
      </c>
      <c r="AE962" s="0" t="s">
        <v>150</v>
      </c>
      <c r="AF962" s="0" t="s">
        <v>151</v>
      </c>
      <c r="AH962" s="0" t="n">
        <v>14</v>
      </c>
      <c r="AI962" s="0" t="n">
        <v>11</v>
      </c>
      <c r="AN962" s="0" t="s">
        <v>147</v>
      </c>
      <c r="AO962" s="0" t="s">
        <v>1197</v>
      </c>
      <c r="AP962" s="0" t="s">
        <v>1198</v>
      </c>
      <c r="AQ962" s="0" t="n">
        <v>9</v>
      </c>
      <c r="AR962" s="0" t="n">
        <v>64</v>
      </c>
      <c r="AS962" s="0" t="n">
        <v>32</v>
      </c>
      <c r="AV962" s="0" t="s">
        <v>202</v>
      </c>
      <c r="AW962" s="0" t="n">
        <f aca="false">COUNTA($BC962:$EG962)</f>
        <v>47</v>
      </c>
      <c r="AX962" s="0" t="n">
        <f aca="false">COUNTIF($BC962:$EG962,"D")</f>
        <v>15</v>
      </c>
      <c r="AY962" s="0" t="n">
        <f aca="false">COUNTIF($BC962:$EG962,"R")</f>
        <v>0</v>
      </c>
      <c r="AZ962" s="2" t="n">
        <f aca="false">COUNTIF(DW962,"D")+COUNTIF(DO962,"D")+COUNTIF(DJ962,"D")+COUNTIF(DD962,"D")</f>
        <v>3</v>
      </c>
      <c r="BA962" s="0" t="n">
        <f aca="false">IF(DH962&lt;&gt;"",1,0)+IF(DI962&lt;&gt;"",1,0)+IF(DK962&lt;&gt;"",1,0)+IF(DM962&lt;&gt;"",1,0)+IF(DN962&lt;&gt;"",1,0)+IF(DO962&lt;&gt;"",1,0)+IF(DQ962&lt;&gt;"",1,0)+IF(DR962&lt;&gt;"",1,0)+IF(DT962&lt;&gt;"",1,0)+IF(DU962&lt;&gt;"",1,0)+IF(DV962&lt;&gt;"",1,0)+IF(DW962&lt;&gt;"",1,0)+IF(DX962&lt;&gt;"",1,0)+IF(DZ962&lt;&gt;"",1,0)+IF(EA962&lt;&gt;"",1,0)+IF(EB962&lt;&gt;"",1,0)+IF(EE962&lt;&gt;"",1,0)</f>
        <v>8</v>
      </c>
      <c r="BB962" s="0" t="n">
        <f aca="false">IF(AND(AV962&gt;0, AW962&gt;0),1,0)</f>
        <v>1</v>
      </c>
      <c r="BC962" s="0" t="s">
        <v>155</v>
      </c>
      <c r="BD962" s="0" t="s">
        <v>155</v>
      </c>
      <c r="BE962" s="0" t="s">
        <v>155</v>
      </c>
      <c r="BF962" s="0" t="s">
        <v>155</v>
      </c>
      <c r="BG962" s="0" t="s">
        <v>155</v>
      </c>
      <c r="BH962" s="0" t="s">
        <v>155</v>
      </c>
      <c r="BI962" s="0" t="s">
        <v>155</v>
      </c>
      <c r="BJ962" s="0" t="s">
        <v>155</v>
      </c>
      <c r="BK962" s="0" t="s">
        <v>155</v>
      </c>
      <c r="BL962" s="0" t="s">
        <v>155</v>
      </c>
      <c r="BP962" s="0" t="s">
        <v>155</v>
      </c>
      <c r="BR962" s="0" t="s">
        <v>155</v>
      </c>
      <c r="BS962" s="0" t="s">
        <v>155</v>
      </c>
      <c r="BV962" s="0" t="s">
        <v>155</v>
      </c>
      <c r="BY962" s="0" t="s">
        <v>144</v>
      </c>
      <c r="CA962" s="0" t="s">
        <v>155</v>
      </c>
      <c r="CC962" s="0" t="s">
        <v>144</v>
      </c>
      <c r="CG962" s="0" t="s">
        <v>155</v>
      </c>
      <c r="CH962" s="0" t="s">
        <v>144</v>
      </c>
      <c r="CK962" s="0" t="s">
        <v>155</v>
      </c>
      <c r="CL962" s="0" t="s">
        <v>144</v>
      </c>
      <c r="CN962" s="0" t="s">
        <v>155</v>
      </c>
      <c r="CO962" s="0" t="s">
        <v>144</v>
      </c>
      <c r="CP962" s="0" t="s">
        <v>155</v>
      </c>
      <c r="CQ962" s="0" t="s">
        <v>144</v>
      </c>
      <c r="CT962" s="0" t="s">
        <v>155</v>
      </c>
      <c r="CU962" s="0" t="s">
        <v>144</v>
      </c>
      <c r="CV962" s="0" t="s">
        <v>155</v>
      </c>
      <c r="CY962" s="0" t="s">
        <v>155</v>
      </c>
      <c r="CZ962" s="0" t="s">
        <v>144</v>
      </c>
      <c r="DC962" s="0" t="s">
        <v>155</v>
      </c>
      <c r="DD962" s="0" t="s">
        <v>144</v>
      </c>
      <c r="DF962" s="0" t="s">
        <v>155</v>
      </c>
      <c r="DG962" s="0" t="s">
        <v>144</v>
      </c>
      <c r="DI962" s="0" t="s">
        <v>155</v>
      </c>
      <c r="DJ962" s="0" t="s">
        <v>144</v>
      </c>
      <c r="DL962" s="0" t="s">
        <v>155</v>
      </c>
      <c r="DM962" s="0" t="s">
        <v>144</v>
      </c>
      <c r="DN962" s="0" t="s">
        <v>155</v>
      </c>
      <c r="DR962" s="0" t="s">
        <v>155</v>
      </c>
      <c r="DS962" s="0" t="s">
        <v>144</v>
      </c>
      <c r="DU962" s="0" t="s">
        <v>155</v>
      </c>
      <c r="DW962" s="0" t="s">
        <v>144</v>
      </c>
      <c r="DX962" s="0" t="s">
        <v>155</v>
      </c>
      <c r="EA962" s="0" t="s">
        <v>155</v>
      </c>
      <c r="ED962" s="0" t="s">
        <v>144</v>
      </c>
      <c r="EF962" s="0" t="s">
        <v>155</v>
      </c>
    </row>
    <row r="963" customFormat="false" ht="13.8" hidden="false" customHeight="false" outlineLevel="0" collapsed="false">
      <c r="A963" s="0" t="s">
        <v>4738</v>
      </c>
      <c r="B963" s="0" t="n">
        <v>78</v>
      </c>
      <c r="C963" s="0" t="n">
        <v>6986</v>
      </c>
      <c r="D963" s="0" t="s">
        <v>2223</v>
      </c>
      <c r="E963" s="0" t="s">
        <v>470</v>
      </c>
      <c r="F963" s="0" t="str">
        <f aca="false">CONCATENATE(D963," ",LEFT(H963,4),"T=",AW963,"D=",AX963,"R=",AY963,"M=",AZ963,"L=",BA963,"B=",BB963)</f>
        <v>REED JRT=46D=15R=0M=3L=8B=1</v>
      </c>
      <c r="G963" s="0" t="s">
        <v>175</v>
      </c>
      <c r="H963" s="0" t="s">
        <v>644</v>
      </c>
      <c r="I963" s="0" t="s">
        <v>4739</v>
      </c>
      <c r="J963" s="0" t="s">
        <v>283</v>
      </c>
      <c r="K963" s="0" t="s">
        <v>143</v>
      </c>
      <c r="L963" s="0" t="s">
        <v>144</v>
      </c>
      <c r="M963" s="0" t="str">
        <f aca="false">RIGHT(N963,LEN(N963)-FIND(" ",N963))</f>
        <v>IVANHOE ST NE</v>
      </c>
      <c r="N963" s="0" t="s">
        <v>4740</v>
      </c>
      <c r="P963" s="0" t="s">
        <v>147</v>
      </c>
      <c r="Q963" s="0" t="s">
        <v>148</v>
      </c>
      <c r="R963" s="0" t="n">
        <v>44483</v>
      </c>
      <c r="AD963" s="0" t="s">
        <v>149</v>
      </c>
      <c r="AE963" s="0" t="s">
        <v>150</v>
      </c>
      <c r="AF963" s="0" t="s">
        <v>151</v>
      </c>
      <c r="AH963" s="0" t="n">
        <v>14</v>
      </c>
      <c r="AI963" s="0" t="n">
        <v>11</v>
      </c>
      <c r="AN963" s="0" t="s">
        <v>147</v>
      </c>
      <c r="AO963" s="0" t="s">
        <v>331</v>
      </c>
      <c r="AP963" s="0" t="s">
        <v>332</v>
      </c>
      <c r="AQ963" s="0" t="n">
        <v>9</v>
      </c>
      <c r="AR963" s="0" t="n">
        <v>64</v>
      </c>
      <c r="AS963" s="0" t="n">
        <v>32</v>
      </c>
      <c r="AV963" s="0" t="s">
        <v>213</v>
      </c>
      <c r="AW963" s="0" t="n">
        <f aca="false">COUNTA($BC963:$EG963)</f>
        <v>46</v>
      </c>
      <c r="AX963" s="0" t="n">
        <f aca="false">COUNTIF($BC963:$EG963,"D")</f>
        <v>15</v>
      </c>
      <c r="AY963" s="0" t="n">
        <f aca="false">COUNTIF($BC963:$EG963,"R")</f>
        <v>0</v>
      </c>
      <c r="AZ963" s="2" t="n">
        <f aca="false">COUNTIF(DW963,"D")+COUNTIF(DO963,"D")+COUNTIF(DJ963,"D")+COUNTIF(DD963,"D")</f>
        <v>3</v>
      </c>
      <c r="BA963" s="0" t="n">
        <f aca="false">IF(DH963&lt;&gt;"",1,0)+IF(DI963&lt;&gt;"",1,0)+IF(DK963&lt;&gt;"",1,0)+IF(DM963&lt;&gt;"",1,0)+IF(DN963&lt;&gt;"",1,0)+IF(DO963&lt;&gt;"",1,0)+IF(DQ963&lt;&gt;"",1,0)+IF(DR963&lt;&gt;"",1,0)+IF(DT963&lt;&gt;"",1,0)+IF(DU963&lt;&gt;"",1,0)+IF(DV963&lt;&gt;"",1,0)+IF(DW963&lt;&gt;"",1,0)+IF(DX963&lt;&gt;"",1,0)+IF(DZ963&lt;&gt;"",1,0)+IF(EA963&lt;&gt;"",1,0)+IF(EB963&lt;&gt;"",1,0)+IF(EE963&lt;&gt;"",1,0)</f>
        <v>8</v>
      </c>
      <c r="BB963" s="0" t="n">
        <f aca="false">IF(AND(AV963&gt;0, AW963&gt;0),1,0)</f>
        <v>1</v>
      </c>
      <c r="BC963" s="0" t="s">
        <v>155</v>
      </c>
      <c r="BD963" s="0" t="s">
        <v>155</v>
      </c>
      <c r="BE963" s="0" t="s">
        <v>155</v>
      </c>
      <c r="BG963" s="0" t="s">
        <v>155</v>
      </c>
      <c r="BH963" s="0" t="s">
        <v>155</v>
      </c>
      <c r="BI963" s="0" t="s">
        <v>155</v>
      </c>
      <c r="BJ963" s="0" t="s">
        <v>155</v>
      </c>
      <c r="BK963" s="0" t="s">
        <v>155</v>
      </c>
      <c r="BL963" s="0" t="s">
        <v>155</v>
      </c>
      <c r="BP963" s="0" t="s">
        <v>155</v>
      </c>
      <c r="BR963" s="0" t="s">
        <v>155</v>
      </c>
      <c r="BS963" s="0" t="s">
        <v>155</v>
      </c>
      <c r="BV963" s="0" t="s">
        <v>155</v>
      </c>
      <c r="BY963" s="0" t="s">
        <v>144</v>
      </c>
      <c r="CA963" s="0" t="s">
        <v>155</v>
      </c>
      <c r="CC963" s="0" t="s">
        <v>144</v>
      </c>
      <c r="CG963" s="0" t="s">
        <v>155</v>
      </c>
      <c r="CH963" s="0" t="s">
        <v>144</v>
      </c>
      <c r="CK963" s="0" t="s">
        <v>155</v>
      </c>
      <c r="CL963" s="0" t="s">
        <v>144</v>
      </c>
      <c r="CN963" s="0" t="s">
        <v>155</v>
      </c>
      <c r="CP963" s="0" t="s">
        <v>155</v>
      </c>
      <c r="CQ963" s="0" t="s">
        <v>144</v>
      </c>
      <c r="CT963" s="0" t="s">
        <v>155</v>
      </c>
      <c r="CU963" s="0" t="s">
        <v>144</v>
      </c>
      <c r="CV963" s="0" t="s">
        <v>155</v>
      </c>
      <c r="CW963" s="0" t="s">
        <v>144</v>
      </c>
      <c r="CY963" s="0" t="s">
        <v>155</v>
      </c>
      <c r="CZ963" s="0" t="s">
        <v>144</v>
      </c>
      <c r="DC963" s="0" t="s">
        <v>155</v>
      </c>
      <c r="DD963" s="0" t="s">
        <v>144</v>
      </c>
      <c r="DF963" s="0" t="s">
        <v>155</v>
      </c>
      <c r="DG963" s="0" t="s">
        <v>144</v>
      </c>
      <c r="DI963" s="0" t="s">
        <v>155</v>
      </c>
      <c r="DJ963" s="0" t="s">
        <v>144</v>
      </c>
      <c r="DL963" s="0" t="s">
        <v>155</v>
      </c>
      <c r="DN963" s="0" t="s">
        <v>155</v>
      </c>
      <c r="DR963" s="0" t="s">
        <v>155</v>
      </c>
      <c r="DS963" s="0" t="s">
        <v>144</v>
      </c>
      <c r="DT963" s="0" t="s">
        <v>144</v>
      </c>
      <c r="DU963" s="0" t="s">
        <v>155</v>
      </c>
      <c r="DW963" s="0" t="s">
        <v>144</v>
      </c>
      <c r="DX963" s="0" t="s">
        <v>155</v>
      </c>
      <c r="EA963" s="0" t="s">
        <v>155</v>
      </c>
      <c r="ED963" s="0" t="s">
        <v>144</v>
      </c>
      <c r="EF963" s="0" t="s">
        <v>155</v>
      </c>
    </row>
    <row r="964" customFormat="false" ht="13.8" hidden="false" customHeight="false" outlineLevel="0" collapsed="false">
      <c r="A964" s="0" t="s">
        <v>4741</v>
      </c>
      <c r="B964" s="0" t="n">
        <v>78</v>
      </c>
      <c r="C964" s="0" t="n">
        <v>289138</v>
      </c>
      <c r="D964" s="0" t="s">
        <v>2223</v>
      </c>
      <c r="E964" s="0" t="s">
        <v>4742</v>
      </c>
      <c r="F964" s="0" t="str">
        <f aca="false">CONCATENATE(D964," ",LEFT(H964,4),"T=",AW964,"D=",AX964,"R=",AY964,"M=",AZ964,"L=",BA964,"B=",BB964)</f>
        <v>REED T=33D=10R=0M=3L=8B=1</v>
      </c>
      <c r="G964" s="0" t="s">
        <v>159</v>
      </c>
      <c r="I964" s="0" t="s">
        <v>4743</v>
      </c>
      <c r="J964" s="0" t="s">
        <v>4744</v>
      </c>
      <c r="K964" s="0" t="s">
        <v>143</v>
      </c>
      <c r="L964" s="0" t="s">
        <v>144</v>
      </c>
      <c r="M964" s="0" t="str">
        <f aca="false">RIGHT(N964,LEN(N964)-FIND(" ",N964))</f>
        <v>EASTLAND AVE SE</v>
      </c>
      <c r="N964" s="0" t="s">
        <v>4745</v>
      </c>
      <c r="P964" s="0" t="s">
        <v>147</v>
      </c>
      <c r="Q964" s="0" t="s">
        <v>148</v>
      </c>
      <c r="R964" s="0" t="n">
        <v>44484</v>
      </c>
      <c r="AD964" s="0" t="s">
        <v>149</v>
      </c>
      <c r="AE964" s="0" t="s">
        <v>150</v>
      </c>
      <c r="AF964" s="0" t="s">
        <v>151</v>
      </c>
      <c r="AH964" s="0" t="n">
        <v>14</v>
      </c>
      <c r="AI964" s="0" t="n">
        <v>11</v>
      </c>
      <c r="AN964" s="0" t="s">
        <v>147</v>
      </c>
      <c r="AO964" s="0" t="s">
        <v>753</v>
      </c>
      <c r="AP964" s="0" t="s">
        <v>754</v>
      </c>
      <c r="AQ964" s="0" t="n">
        <v>9</v>
      </c>
      <c r="AR964" s="0" t="n">
        <v>64</v>
      </c>
      <c r="AS964" s="0" t="n">
        <v>32</v>
      </c>
      <c r="AV964" s="0" t="s">
        <v>252</v>
      </c>
      <c r="AW964" s="0" t="n">
        <f aca="false">COUNTA($BC964:$EG964)</f>
        <v>33</v>
      </c>
      <c r="AX964" s="0" t="n">
        <f aca="false">COUNTIF($BC964:$EG964,"D")</f>
        <v>10</v>
      </c>
      <c r="AY964" s="0" t="n">
        <f aca="false">COUNTIF($BC964:$EG964,"R")</f>
        <v>0</v>
      </c>
      <c r="AZ964" s="2" t="n">
        <f aca="false">COUNTIF(DW964,"D")+COUNTIF(DO964,"D")+COUNTIF(DJ964,"D")+COUNTIF(DD964,"D")</f>
        <v>3</v>
      </c>
      <c r="BA964" s="0" t="n">
        <f aca="false">IF(DH964&lt;&gt;"",1,0)+IF(DI964&lt;&gt;"",1,0)+IF(DK964&lt;&gt;"",1,0)+IF(DM964&lt;&gt;"",1,0)+IF(DN964&lt;&gt;"",1,0)+IF(DO964&lt;&gt;"",1,0)+IF(DQ964&lt;&gt;"",1,0)+IF(DR964&lt;&gt;"",1,0)+IF(DT964&lt;&gt;"",1,0)+IF(DU964&lt;&gt;"",1,0)+IF(DV964&lt;&gt;"",1,0)+IF(DW964&lt;&gt;"",1,0)+IF(DX964&lt;&gt;"",1,0)+IF(DZ964&lt;&gt;"",1,0)+IF(EA964&lt;&gt;"",1,0)+IF(EB964&lt;&gt;"",1,0)+IF(EE964&lt;&gt;"",1,0)</f>
        <v>8</v>
      </c>
      <c r="BB964" s="0" t="n">
        <f aca="false">IF(AND(AV964&gt;0, AW964&gt;0),1,0)</f>
        <v>1</v>
      </c>
      <c r="BF964" s="0" t="s">
        <v>155</v>
      </c>
      <c r="BH964" s="0" t="s">
        <v>155</v>
      </c>
      <c r="BJ964" s="0" t="s">
        <v>155</v>
      </c>
      <c r="BK964" s="0" t="s">
        <v>155</v>
      </c>
      <c r="BL964" s="0" t="s">
        <v>155</v>
      </c>
      <c r="BS964" s="0" t="s">
        <v>155</v>
      </c>
      <c r="BY964" s="0" t="s">
        <v>144</v>
      </c>
      <c r="CA964" s="0" t="s">
        <v>155</v>
      </c>
      <c r="CG964" s="0" t="s">
        <v>155</v>
      </c>
      <c r="CK964" s="0" t="s">
        <v>155</v>
      </c>
      <c r="CL964" s="0" t="s">
        <v>144</v>
      </c>
      <c r="CN964" s="0" t="s">
        <v>155</v>
      </c>
      <c r="CO964" s="0" t="s">
        <v>144</v>
      </c>
      <c r="CP964" s="0" t="s">
        <v>155</v>
      </c>
      <c r="CV964" s="0" t="s">
        <v>155</v>
      </c>
      <c r="CW964" s="0" t="s">
        <v>144</v>
      </c>
      <c r="CY964" s="0" t="s">
        <v>155</v>
      </c>
      <c r="CZ964" s="0" t="s">
        <v>144</v>
      </c>
      <c r="DC964" s="0" t="s">
        <v>155</v>
      </c>
      <c r="DD964" s="0" t="s">
        <v>144</v>
      </c>
      <c r="DF964" s="0" t="s">
        <v>155</v>
      </c>
      <c r="DI964" s="0" t="s">
        <v>155</v>
      </c>
      <c r="DJ964" s="0" t="s">
        <v>144</v>
      </c>
      <c r="DL964" s="0" t="s">
        <v>155</v>
      </c>
      <c r="DN964" s="0" t="s">
        <v>155</v>
      </c>
      <c r="DR964" s="0" t="s">
        <v>155</v>
      </c>
      <c r="DT964" s="0" t="s">
        <v>144</v>
      </c>
      <c r="DU964" s="0" t="s">
        <v>155</v>
      </c>
      <c r="DW964" s="0" t="s">
        <v>144</v>
      </c>
      <c r="DX964" s="0" t="s">
        <v>155</v>
      </c>
      <c r="EA964" s="0" t="s">
        <v>155</v>
      </c>
      <c r="ED964" s="0" t="s">
        <v>144</v>
      </c>
      <c r="EF964" s="0" t="s">
        <v>155</v>
      </c>
    </row>
    <row r="965" customFormat="false" ht="13.8" hidden="false" customHeight="false" outlineLevel="0" collapsed="false">
      <c r="A965" s="0" t="s">
        <v>4746</v>
      </c>
      <c r="B965" s="0" t="n">
        <v>78</v>
      </c>
      <c r="C965" s="0" t="n">
        <v>236144</v>
      </c>
      <c r="D965" s="0" t="s">
        <v>4747</v>
      </c>
      <c r="E965" s="0" t="s">
        <v>217</v>
      </c>
      <c r="F965" s="0" t="str">
        <f aca="false">CONCATENATE(D965," ",LEFT(H965,4),"T=",AW965,"D=",AX965,"R=",AY965,"M=",AZ965,"L=",BA965,"B=",BB965)</f>
        <v>RITCHIE T=46D=13R=2M=3L=8B=1</v>
      </c>
      <c r="G965" s="0" t="s">
        <v>159</v>
      </c>
      <c r="I965" s="0" t="s">
        <v>4748</v>
      </c>
      <c r="J965" s="0" t="s">
        <v>1473</v>
      </c>
      <c r="K965" s="0" t="s">
        <v>143</v>
      </c>
      <c r="L965" s="0" t="s">
        <v>217</v>
      </c>
      <c r="M965" s="0" t="str">
        <f aca="false">RIGHT(N965,LEN(N965)-FIND(" ",N965))</f>
        <v>OVERLOOK DR NE</v>
      </c>
      <c r="N965" s="0" t="s">
        <v>4749</v>
      </c>
      <c r="P965" s="0" t="s">
        <v>147</v>
      </c>
      <c r="Q965" s="0" t="s">
        <v>148</v>
      </c>
      <c r="R965" s="0" t="n">
        <v>44483</v>
      </c>
      <c r="AD965" s="0" t="s">
        <v>149</v>
      </c>
      <c r="AE965" s="0" t="s">
        <v>150</v>
      </c>
      <c r="AF965" s="0" t="s">
        <v>151</v>
      </c>
      <c r="AH965" s="0" t="n">
        <v>14</v>
      </c>
      <c r="AI965" s="0" t="n">
        <v>11</v>
      </c>
      <c r="AN965" s="0" t="s">
        <v>147</v>
      </c>
      <c r="AO965" s="0" t="s">
        <v>908</v>
      </c>
      <c r="AP965" s="0" t="s">
        <v>909</v>
      </c>
      <c r="AQ965" s="0" t="n">
        <v>9</v>
      </c>
      <c r="AR965" s="0" t="n">
        <v>64</v>
      </c>
      <c r="AS965" s="0" t="n">
        <v>32</v>
      </c>
      <c r="AV965" s="0" t="s">
        <v>202</v>
      </c>
      <c r="AW965" s="0" t="n">
        <f aca="false">COUNTA($BC965:$EG965)</f>
        <v>46</v>
      </c>
      <c r="AX965" s="0" t="n">
        <f aca="false">COUNTIF($BC965:$EG965,"D")</f>
        <v>13</v>
      </c>
      <c r="AY965" s="0" t="n">
        <f aca="false">COUNTIF($BC965:$EG965,"R")</f>
        <v>2</v>
      </c>
      <c r="AZ965" s="2" t="n">
        <f aca="false">COUNTIF(DW965,"D")+COUNTIF(DO965,"D")+COUNTIF(DJ965,"D")+COUNTIF(DD965,"D")</f>
        <v>3</v>
      </c>
      <c r="BA965" s="0" t="n">
        <f aca="false">IF(DH965&lt;&gt;"",1,0)+IF(DI965&lt;&gt;"",1,0)+IF(DK965&lt;&gt;"",1,0)+IF(DM965&lt;&gt;"",1,0)+IF(DN965&lt;&gt;"",1,0)+IF(DO965&lt;&gt;"",1,0)+IF(DQ965&lt;&gt;"",1,0)+IF(DR965&lt;&gt;"",1,0)+IF(DT965&lt;&gt;"",1,0)+IF(DU965&lt;&gt;"",1,0)+IF(DV965&lt;&gt;"",1,0)+IF(DW965&lt;&gt;"",1,0)+IF(DX965&lt;&gt;"",1,0)+IF(DZ965&lt;&gt;"",1,0)+IF(EA965&lt;&gt;"",1,0)+IF(EB965&lt;&gt;"",1,0)+IF(EE965&lt;&gt;"",1,0)</f>
        <v>8</v>
      </c>
      <c r="BB965" s="0" t="n">
        <f aca="false">IF(AND(AV965&gt;0, AW965&gt;0),1,0)</f>
        <v>1</v>
      </c>
      <c r="BC965" s="0" t="s">
        <v>155</v>
      </c>
      <c r="BD965" s="0" t="s">
        <v>155</v>
      </c>
      <c r="BE965" s="0" t="s">
        <v>155</v>
      </c>
      <c r="BG965" s="0" t="s">
        <v>155</v>
      </c>
      <c r="BH965" s="0" t="s">
        <v>155</v>
      </c>
      <c r="BI965" s="0" t="s">
        <v>155</v>
      </c>
      <c r="BJ965" s="0" t="s">
        <v>155</v>
      </c>
      <c r="BK965" s="0" t="s">
        <v>155</v>
      </c>
      <c r="BL965" s="0" t="s">
        <v>155</v>
      </c>
      <c r="BP965" s="0" t="s">
        <v>155</v>
      </c>
      <c r="BR965" s="0" t="s">
        <v>155</v>
      </c>
      <c r="BS965" s="0" t="s">
        <v>155</v>
      </c>
      <c r="BV965" s="0" t="s">
        <v>155</v>
      </c>
      <c r="BY965" s="0" t="s">
        <v>144</v>
      </c>
      <c r="CA965" s="0" t="s">
        <v>155</v>
      </c>
      <c r="CC965" s="0" t="s">
        <v>144</v>
      </c>
      <c r="CG965" s="0" t="s">
        <v>155</v>
      </c>
      <c r="CH965" s="0" t="s">
        <v>144</v>
      </c>
      <c r="CK965" s="0" t="s">
        <v>155</v>
      </c>
      <c r="CL965" s="0" t="s">
        <v>144</v>
      </c>
      <c r="CN965" s="0" t="s">
        <v>155</v>
      </c>
      <c r="CP965" s="0" t="s">
        <v>155</v>
      </c>
      <c r="CQ965" s="0" t="s">
        <v>144</v>
      </c>
      <c r="CT965" s="0" t="s">
        <v>155</v>
      </c>
      <c r="CU965" s="0" t="s">
        <v>144</v>
      </c>
      <c r="CV965" s="0" t="s">
        <v>155</v>
      </c>
      <c r="CW965" s="0" t="s">
        <v>144</v>
      </c>
      <c r="CY965" s="0" t="s">
        <v>155</v>
      </c>
      <c r="CZ965" s="0" t="s">
        <v>144</v>
      </c>
      <c r="DC965" s="0" t="s">
        <v>155</v>
      </c>
      <c r="DD965" s="0" t="s">
        <v>144</v>
      </c>
      <c r="DF965" s="0" t="s">
        <v>155</v>
      </c>
      <c r="DG965" s="0" t="s">
        <v>144</v>
      </c>
      <c r="DI965" s="0" t="s">
        <v>155</v>
      </c>
      <c r="DJ965" s="0" t="s">
        <v>144</v>
      </c>
      <c r="DL965" s="0" t="s">
        <v>155</v>
      </c>
      <c r="DM965" s="0" t="s">
        <v>144</v>
      </c>
      <c r="DN965" s="0" t="s">
        <v>155</v>
      </c>
      <c r="DR965" s="0" t="s">
        <v>155</v>
      </c>
      <c r="DS965" s="0" t="s">
        <v>217</v>
      </c>
      <c r="DU965" s="0" t="s">
        <v>155</v>
      </c>
      <c r="DW965" s="0" t="s">
        <v>144</v>
      </c>
      <c r="DX965" s="0" t="s">
        <v>155</v>
      </c>
      <c r="EA965" s="0" t="s">
        <v>155</v>
      </c>
      <c r="ED965" s="0" t="s">
        <v>217</v>
      </c>
      <c r="EF965" s="0" t="s">
        <v>155</v>
      </c>
    </row>
    <row r="966" customFormat="false" ht="13.8" hidden="false" customHeight="false" outlineLevel="0" collapsed="false">
      <c r="A966" s="0" t="s">
        <v>4750</v>
      </c>
      <c r="B966" s="0" t="n">
        <v>78</v>
      </c>
      <c r="C966" s="0" t="n">
        <v>192869</v>
      </c>
      <c r="D966" s="0" t="s">
        <v>1211</v>
      </c>
      <c r="E966" s="0" t="s">
        <v>821</v>
      </c>
      <c r="F966" s="0" t="str">
        <f aca="false">CONCATENATE(D966," ",LEFT(H966,4),"T=",AW966,"D=",AX966,"R=",AY966,"M=",AZ966,"L=",BA966,"B=",BB966)</f>
        <v>ROBINSON T=39D=12R=2M=3L=8B=1</v>
      </c>
      <c r="G966" s="0" t="s">
        <v>217</v>
      </c>
      <c r="I966" s="0" t="s">
        <v>4751</v>
      </c>
      <c r="J966" s="0" t="s">
        <v>4752</v>
      </c>
      <c r="K966" s="0" t="s">
        <v>143</v>
      </c>
      <c r="L966" s="0" t="s">
        <v>217</v>
      </c>
      <c r="M966" s="0" t="str">
        <f aca="false">RIGHT(N966,LEN(N966)-FIND(" ",N966))</f>
        <v>KENMORE AVE SE</v>
      </c>
      <c r="N966" s="0" t="s">
        <v>4753</v>
      </c>
      <c r="P966" s="0" t="s">
        <v>147</v>
      </c>
      <c r="Q966" s="0" t="s">
        <v>148</v>
      </c>
      <c r="R966" s="0" t="n">
        <v>44483</v>
      </c>
      <c r="AD966" s="0" t="s">
        <v>149</v>
      </c>
      <c r="AE966" s="0" t="s">
        <v>150</v>
      </c>
      <c r="AF966" s="0" t="s">
        <v>151</v>
      </c>
      <c r="AH966" s="0" t="n">
        <v>14</v>
      </c>
      <c r="AI966" s="0" t="n">
        <v>11</v>
      </c>
      <c r="AN966" s="0" t="s">
        <v>147</v>
      </c>
      <c r="AO966" s="0" t="s">
        <v>250</v>
      </c>
      <c r="AP966" s="0" t="s">
        <v>251</v>
      </c>
      <c r="AQ966" s="0" t="n">
        <v>9</v>
      </c>
      <c r="AR966" s="0" t="n">
        <v>64</v>
      </c>
      <c r="AS966" s="0" t="n">
        <v>32</v>
      </c>
      <c r="AV966" s="0" t="s">
        <v>252</v>
      </c>
      <c r="AW966" s="0" t="n">
        <f aca="false">COUNTA($BC966:$EG966)</f>
        <v>39</v>
      </c>
      <c r="AX966" s="0" t="n">
        <f aca="false">COUNTIF($BC966:$EG966,"D")</f>
        <v>12</v>
      </c>
      <c r="AY966" s="0" t="n">
        <f aca="false">COUNTIF($BC966:$EG966,"R")</f>
        <v>2</v>
      </c>
      <c r="AZ966" s="2" t="n">
        <f aca="false">COUNTIF(DW966,"D")+COUNTIF(DO966,"D")+COUNTIF(DJ966,"D")+COUNTIF(DD966,"D")</f>
        <v>3</v>
      </c>
      <c r="BA966" s="0" t="n">
        <f aca="false">IF(DH966&lt;&gt;"",1,0)+IF(DI966&lt;&gt;"",1,0)+IF(DK966&lt;&gt;"",1,0)+IF(DM966&lt;&gt;"",1,0)+IF(DN966&lt;&gt;"",1,0)+IF(DO966&lt;&gt;"",1,0)+IF(DQ966&lt;&gt;"",1,0)+IF(DR966&lt;&gt;"",1,0)+IF(DT966&lt;&gt;"",1,0)+IF(DU966&lt;&gt;"",1,0)+IF(DV966&lt;&gt;"",1,0)+IF(DW966&lt;&gt;"",1,0)+IF(DX966&lt;&gt;"",1,0)+IF(DZ966&lt;&gt;"",1,0)+IF(EA966&lt;&gt;"",1,0)+IF(EB966&lt;&gt;"",1,0)+IF(EE966&lt;&gt;"",1,0)</f>
        <v>8</v>
      </c>
      <c r="BB966" s="0" t="n">
        <f aca="false">IF(AND(AV966&gt;0, AW966&gt;0),1,0)</f>
        <v>1</v>
      </c>
      <c r="BD966" s="0" t="s">
        <v>155</v>
      </c>
      <c r="BJ966" s="0" t="s">
        <v>155</v>
      </c>
      <c r="BK966" s="0" t="s">
        <v>155</v>
      </c>
      <c r="BL966" s="0" t="s">
        <v>155</v>
      </c>
      <c r="BP966" s="0" t="s">
        <v>155</v>
      </c>
      <c r="BR966" s="0" t="s">
        <v>155</v>
      </c>
      <c r="BS966" s="0" t="s">
        <v>155</v>
      </c>
      <c r="BV966" s="0" t="s">
        <v>155</v>
      </c>
      <c r="BY966" s="0" t="s">
        <v>144</v>
      </c>
      <c r="CA966" s="0" t="s">
        <v>155</v>
      </c>
      <c r="CG966" s="0" t="s">
        <v>155</v>
      </c>
      <c r="CH966" s="0" t="s">
        <v>144</v>
      </c>
      <c r="CK966" s="0" t="s">
        <v>155</v>
      </c>
      <c r="CL966" s="0" t="s">
        <v>144</v>
      </c>
      <c r="CN966" s="0" t="s">
        <v>155</v>
      </c>
      <c r="CO966" s="0" t="s">
        <v>144</v>
      </c>
      <c r="CP966" s="0" t="s">
        <v>155</v>
      </c>
      <c r="CU966" s="0" t="s">
        <v>144</v>
      </c>
      <c r="CV966" s="0" t="s">
        <v>155</v>
      </c>
      <c r="CW966" s="0" t="s">
        <v>144</v>
      </c>
      <c r="CY966" s="0" t="s">
        <v>155</v>
      </c>
      <c r="CZ966" s="0" t="s">
        <v>217</v>
      </c>
      <c r="DC966" s="0" t="s">
        <v>155</v>
      </c>
      <c r="DD966" s="0" t="s">
        <v>144</v>
      </c>
      <c r="DF966" s="0" t="s">
        <v>155</v>
      </c>
      <c r="DG966" s="0" t="s">
        <v>144</v>
      </c>
      <c r="DI966" s="0" t="s">
        <v>155</v>
      </c>
      <c r="DJ966" s="0" t="s">
        <v>144</v>
      </c>
      <c r="DL966" s="0" t="s">
        <v>155</v>
      </c>
      <c r="DN966" s="0" t="s">
        <v>155</v>
      </c>
      <c r="DR966" s="0" t="s">
        <v>155</v>
      </c>
      <c r="DS966" s="0" t="s">
        <v>144</v>
      </c>
      <c r="DT966" s="0" t="s">
        <v>144</v>
      </c>
      <c r="DU966" s="0" t="s">
        <v>155</v>
      </c>
      <c r="DW966" s="0" t="s">
        <v>144</v>
      </c>
      <c r="DX966" s="0" t="s">
        <v>155</v>
      </c>
      <c r="EA966" s="0" t="s">
        <v>155</v>
      </c>
      <c r="ED966" s="0" t="s">
        <v>217</v>
      </c>
      <c r="EF966" s="0" t="s">
        <v>155</v>
      </c>
    </row>
    <row r="967" customFormat="false" ht="13.8" hidden="false" customHeight="false" outlineLevel="0" collapsed="false">
      <c r="A967" s="0" t="s">
        <v>4754</v>
      </c>
      <c r="B967" s="0" t="n">
        <v>78</v>
      </c>
      <c r="C967" s="0" t="n">
        <v>164636</v>
      </c>
      <c r="D967" s="0" t="s">
        <v>1216</v>
      </c>
      <c r="E967" s="0" t="s">
        <v>4755</v>
      </c>
      <c r="F967" s="0" t="str">
        <f aca="false">CONCATENATE(D967," ",LEFT(H967,4),"T=",AW967,"D=",AX967,"R=",AY967,"M=",AZ967,"L=",BA967,"B=",BB967)</f>
        <v>RODGERS T=39D=10R=0M=3L=8B=1</v>
      </c>
      <c r="G967" s="0" t="s">
        <v>159</v>
      </c>
      <c r="I967" s="0" t="s">
        <v>4756</v>
      </c>
      <c r="J967" s="0" t="s">
        <v>4757</v>
      </c>
      <c r="K967" s="0" t="s">
        <v>143</v>
      </c>
      <c r="L967" s="0" t="s">
        <v>144</v>
      </c>
      <c r="M967" s="0" t="str">
        <f aca="false">RIGHT(N967,LEN(N967)-FIND(" ",N967))</f>
        <v>FAIRWAY DR NE</v>
      </c>
      <c r="N967" s="0" t="s">
        <v>4758</v>
      </c>
      <c r="P967" s="0" t="s">
        <v>147</v>
      </c>
      <c r="Q967" s="0" t="s">
        <v>148</v>
      </c>
      <c r="R967" s="0" t="n">
        <v>44483</v>
      </c>
      <c r="AD967" s="0" t="s">
        <v>149</v>
      </c>
      <c r="AE967" s="0" t="s">
        <v>150</v>
      </c>
      <c r="AF967" s="0" t="s">
        <v>151</v>
      </c>
      <c r="AH967" s="0" t="n">
        <v>14</v>
      </c>
      <c r="AI967" s="0" t="n">
        <v>11</v>
      </c>
      <c r="AN967" s="0" t="s">
        <v>147</v>
      </c>
      <c r="AO967" s="0" t="s">
        <v>908</v>
      </c>
      <c r="AP967" s="0" t="s">
        <v>909</v>
      </c>
      <c r="AQ967" s="0" t="n">
        <v>9</v>
      </c>
      <c r="AR967" s="0" t="n">
        <v>64</v>
      </c>
      <c r="AS967" s="0" t="n">
        <v>32</v>
      </c>
      <c r="AV967" s="0" t="s">
        <v>202</v>
      </c>
      <c r="AW967" s="0" t="n">
        <f aca="false">COUNTA($BC967:$EG967)</f>
        <v>39</v>
      </c>
      <c r="AX967" s="0" t="n">
        <f aca="false">COUNTIF($BC967:$EG967,"D")</f>
        <v>10</v>
      </c>
      <c r="AY967" s="0" t="n">
        <f aca="false">COUNTIF($BC967:$EG967,"R")</f>
        <v>0</v>
      </c>
      <c r="AZ967" s="2" t="n">
        <f aca="false">COUNTIF(DW967,"D")+COUNTIF(DO967,"D")+COUNTIF(DJ967,"D")+COUNTIF(DD967,"D")</f>
        <v>3</v>
      </c>
      <c r="BA967" s="0" t="n">
        <f aca="false">IF(DH967&lt;&gt;"",1,0)+IF(DI967&lt;&gt;"",1,0)+IF(DK967&lt;&gt;"",1,0)+IF(DM967&lt;&gt;"",1,0)+IF(DN967&lt;&gt;"",1,0)+IF(DO967&lt;&gt;"",1,0)+IF(DQ967&lt;&gt;"",1,0)+IF(DR967&lt;&gt;"",1,0)+IF(DT967&lt;&gt;"",1,0)+IF(DU967&lt;&gt;"",1,0)+IF(DV967&lt;&gt;"",1,0)+IF(DW967&lt;&gt;"",1,0)+IF(DX967&lt;&gt;"",1,0)+IF(DZ967&lt;&gt;"",1,0)+IF(EA967&lt;&gt;"",1,0)+IF(EB967&lt;&gt;"",1,0)+IF(EE967&lt;&gt;"",1,0)</f>
        <v>8</v>
      </c>
      <c r="BB967" s="0" t="n">
        <f aca="false">IF(AND(AV967&gt;0, AW967&gt;0),1,0)</f>
        <v>1</v>
      </c>
      <c r="BC967" s="0" t="s">
        <v>155</v>
      </c>
      <c r="BD967" s="0" t="s">
        <v>155</v>
      </c>
      <c r="BF967" s="0" t="s">
        <v>155</v>
      </c>
      <c r="BG967" s="0" t="s">
        <v>155</v>
      </c>
      <c r="BH967" s="0" t="s">
        <v>155</v>
      </c>
      <c r="BI967" s="0" t="s">
        <v>155</v>
      </c>
      <c r="BJ967" s="0" t="s">
        <v>155</v>
      </c>
      <c r="BK967" s="0" t="s">
        <v>155</v>
      </c>
      <c r="BL967" s="0" t="s">
        <v>155</v>
      </c>
      <c r="BP967" s="0" t="s">
        <v>155</v>
      </c>
      <c r="BR967" s="0" t="s">
        <v>155</v>
      </c>
      <c r="BS967" s="0" t="s">
        <v>155</v>
      </c>
      <c r="BY967" s="0" t="s">
        <v>144</v>
      </c>
      <c r="CA967" s="0" t="s">
        <v>155</v>
      </c>
      <c r="CG967" s="0" t="s">
        <v>155</v>
      </c>
      <c r="CH967" s="0" t="s">
        <v>144</v>
      </c>
      <c r="CK967" s="0" t="s">
        <v>155</v>
      </c>
      <c r="CN967" s="0" t="s">
        <v>155</v>
      </c>
      <c r="CO967" s="0" t="s">
        <v>144</v>
      </c>
      <c r="CP967" s="0" t="s">
        <v>155</v>
      </c>
      <c r="CV967" s="0" t="s">
        <v>155</v>
      </c>
      <c r="CY967" s="0" t="s">
        <v>155</v>
      </c>
      <c r="CZ967" s="0" t="s">
        <v>144</v>
      </c>
      <c r="DC967" s="0" t="s">
        <v>155</v>
      </c>
      <c r="DD967" s="0" t="s">
        <v>144</v>
      </c>
      <c r="DF967" s="0" t="s">
        <v>155</v>
      </c>
      <c r="DG967" s="0" t="s">
        <v>144</v>
      </c>
      <c r="DI967" s="0" t="s">
        <v>155</v>
      </c>
      <c r="DJ967" s="0" t="s">
        <v>144</v>
      </c>
      <c r="DL967" s="0" t="s">
        <v>155</v>
      </c>
      <c r="DN967" s="0" t="s">
        <v>155</v>
      </c>
      <c r="DR967" s="0" t="s">
        <v>155</v>
      </c>
      <c r="DT967" s="0" t="s">
        <v>144</v>
      </c>
      <c r="DU967" s="0" t="s">
        <v>155</v>
      </c>
      <c r="DW967" s="0" t="s">
        <v>144</v>
      </c>
      <c r="DX967" s="0" t="s">
        <v>155</v>
      </c>
      <c r="EA967" s="0" t="s">
        <v>155</v>
      </c>
      <c r="ED967" s="0" t="s">
        <v>144</v>
      </c>
      <c r="EF967" s="0" t="s">
        <v>155</v>
      </c>
    </row>
    <row r="968" customFormat="false" ht="13.8" hidden="false" customHeight="false" outlineLevel="0" collapsed="false">
      <c r="A968" s="0" t="s">
        <v>4759</v>
      </c>
      <c r="B968" s="0" t="n">
        <v>78</v>
      </c>
      <c r="C968" s="0" t="n">
        <v>9452</v>
      </c>
      <c r="D968" s="0" t="s">
        <v>4760</v>
      </c>
      <c r="E968" s="0" t="s">
        <v>1336</v>
      </c>
      <c r="F968" s="0" t="str">
        <f aca="false">CONCATENATE(D968," ",LEFT(H968,4),"T=",AW968,"D=",AX968,"R=",AY968,"M=",AZ968,"L=",BA968,"B=",BB968)</f>
        <v>ROSS T=46D=4R=9M=3L=8B=1</v>
      </c>
      <c r="G968" s="0" t="s">
        <v>144</v>
      </c>
      <c r="I968" s="0" t="s">
        <v>4761</v>
      </c>
      <c r="J968" s="0" t="s">
        <v>2900</v>
      </c>
      <c r="K968" s="0" t="s">
        <v>143</v>
      </c>
      <c r="L968" s="0" t="s">
        <v>217</v>
      </c>
      <c r="M968" s="0" t="str">
        <f aca="false">RIGHT(N968,LEN(N968)-FIND(" ",N968))</f>
        <v>E MARKET ST</v>
      </c>
      <c r="N968" s="0" t="s">
        <v>4762</v>
      </c>
      <c r="P968" s="0" t="s">
        <v>147</v>
      </c>
      <c r="Q968" s="0" t="s">
        <v>148</v>
      </c>
      <c r="R968" s="0" t="n">
        <v>44483</v>
      </c>
      <c r="AD968" s="0" t="s">
        <v>149</v>
      </c>
      <c r="AE968" s="0" t="s">
        <v>150</v>
      </c>
      <c r="AF968" s="0" t="s">
        <v>151</v>
      </c>
      <c r="AH968" s="0" t="n">
        <v>14</v>
      </c>
      <c r="AI968" s="0" t="n">
        <v>11</v>
      </c>
      <c r="AN968" s="0" t="s">
        <v>147</v>
      </c>
      <c r="AO968" s="0" t="s">
        <v>908</v>
      </c>
      <c r="AP968" s="0" t="s">
        <v>909</v>
      </c>
      <c r="AQ968" s="0" t="n">
        <v>9</v>
      </c>
      <c r="AR968" s="0" t="n">
        <v>64</v>
      </c>
      <c r="AS968" s="0" t="n">
        <v>32</v>
      </c>
      <c r="AV968" s="0" t="s">
        <v>202</v>
      </c>
      <c r="AW968" s="0" t="n">
        <f aca="false">COUNTA($BC968:$EG968)</f>
        <v>46</v>
      </c>
      <c r="AX968" s="0" t="n">
        <f aca="false">COUNTIF($BC968:$EG968,"D")</f>
        <v>4</v>
      </c>
      <c r="AY968" s="0" t="n">
        <f aca="false">COUNTIF($BC968:$EG968,"R")</f>
        <v>9</v>
      </c>
      <c r="AZ968" s="2" t="n">
        <f aca="false">COUNTIF(DW968,"D")+COUNTIF(DO968,"D")+COUNTIF(DJ968,"D")+COUNTIF(DD968,"D")</f>
        <v>3</v>
      </c>
      <c r="BA968" s="0" t="n">
        <f aca="false">IF(DH968&lt;&gt;"",1,0)+IF(DI968&lt;&gt;"",1,0)+IF(DK968&lt;&gt;"",1,0)+IF(DM968&lt;&gt;"",1,0)+IF(DN968&lt;&gt;"",1,0)+IF(DO968&lt;&gt;"",1,0)+IF(DQ968&lt;&gt;"",1,0)+IF(DR968&lt;&gt;"",1,0)+IF(DT968&lt;&gt;"",1,0)+IF(DU968&lt;&gt;"",1,0)+IF(DV968&lt;&gt;"",1,0)+IF(DW968&lt;&gt;"",1,0)+IF(DX968&lt;&gt;"",1,0)+IF(DZ968&lt;&gt;"",1,0)+IF(EA968&lt;&gt;"",1,0)+IF(EB968&lt;&gt;"",1,0)+IF(EE968&lt;&gt;"",1,0)</f>
        <v>8</v>
      </c>
      <c r="BB968" s="0" t="n">
        <f aca="false">IF(AND(AV968&gt;0, AW968&gt;0),1,0)</f>
        <v>1</v>
      </c>
      <c r="BC968" s="0" t="s">
        <v>155</v>
      </c>
      <c r="BD968" s="0" t="s">
        <v>155</v>
      </c>
      <c r="BE968" s="0" t="s">
        <v>155</v>
      </c>
      <c r="BF968" s="0" t="s">
        <v>155</v>
      </c>
      <c r="BG968" s="0" t="s">
        <v>155</v>
      </c>
      <c r="BH968" s="0" t="s">
        <v>155</v>
      </c>
      <c r="BI968" s="0" t="s">
        <v>155</v>
      </c>
      <c r="BJ968" s="0" t="s">
        <v>155</v>
      </c>
      <c r="BK968" s="0" t="s">
        <v>155</v>
      </c>
      <c r="BL968" s="0" t="s">
        <v>155</v>
      </c>
      <c r="BP968" s="0" t="s">
        <v>155</v>
      </c>
      <c r="BR968" s="0" t="s">
        <v>155</v>
      </c>
      <c r="BS968" s="0" t="s">
        <v>155</v>
      </c>
      <c r="BV968" s="0" t="s">
        <v>155</v>
      </c>
      <c r="BY968" s="0" t="s">
        <v>217</v>
      </c>
      <c r="CA968" s="0" t="s">
        <v>155</v>
      </c>
      <c r="CG968" s="0" t="s">
        <v>155</v>
      </c>
      <c r="CH968" s="0" t="s">
        <v>217</v>
      </c>
      <c r="CK968" s="0" t="s">
        <v>155</v>
      </c>
      <c r="CL968" s="0" t="s">
        <v>155</v>
      </c>
      <c r="CN968" s="0" t="s">
        <v>155</v>
      </c>
      <c r="CO968" s="0" t="s">
        <v>217</v>
      </c>
      <c r="CP968" s="0" t="s">
        <v>155</v>
      </c>
      <c r="CQ968" s="0" t="s">
        <v>144</v>
      </c>
      <c r="CT968" s="0" t="s">
        <v>155</v>
      </c>
      <c r="CU968" s="0" t="s">
        <v>217</v>
      </c>
      <c r="CV968" s="0" t="s">
        <v>155</v>
      </c>
      <c r="CY968" s="0" t="s">
        <v>155</v>
      </c>
      <c r="CZ968" s="0" t="s">
        <v>217</v>
      </c>
      <c r="DC968" s="0" t="s">
        <v>155</v>
      </c>
      <c r="DD968" s="0" t="s">
        <v>144</v>
      </c>
      <c r="DF968" s="0" t="s">
        <v>155</v>
      </c>
      <c r="DG968" s="0" t="s">
        <v>217</v>
      </c>
      <c r="DI968" s="0" t="s">
        <v>155</v>
      </c>
      <c r="DJ968" s="0" t="s">
        <v>144</v>
      </c>
      <c r="DL968" s="0" t="s">
        <v>155</v>
      </c>
      <c r="DM968" s="0" t="s">
        <v>217</v>
      </c>
      <c r="DN968" s="0" t="s">
        <v>155</v>
      </c>
      <c r="DR968" s="0" t="s">
        <v>155</v>
      </c>
      <c r="DS968" s="0" t="s">
        <v>217</v>
      </c>
      <c r="DU968" s="0" t="s">
        <v>155</v>
      </c>
      <c r="DW968" s="0" t="s">
        <v>144</v>
      </c>
      <c r="DX968" s="0" t="s">
        <v>155</v>
      </c>
      <c r="EA968" s="0" t="s">
        <v>155</v>
      </c>
      <c r="ED968" s="0" t="s">
        <v>217</v>
      </c>
      <c r="EF968" s="0" t="s">
        <v>155</v>
      </c>
    </row>
    <row r="969" customFormat="false" ht="13.8" hidden="false" customHeight="false" outlineLevel="0" collapsed="false">
      <c r="A969" s="0" t="s">
        <v>4763</v>
      </c>
      <c r="B969" s="0" t="n">
        <v>78</v>
      </c>
      <c r="C969" s="0" t="n">
        <v>87312</v>
      </c>
      <c r="D969" s="0" t="s">
        <v>3834</v>
      </c>
      <c r="E969" s="0" t="s">
        <v>1844</v>
      </c>
      <c r="F969" s="0" t="str">
        <f aca="false">CONCATENATE(D969," ",LEFT(H969,4),"T=",AW969,"D=",AX969,"R=",AY969,"M=",AZ969,"L=",BA969,"B=",BB969)</f>
        <v>ROSSI T=43D=10R=3M=3L=8B=1</v>
      </c>
      <c r="G969" s="0" t="s">
        <v>281</v>
      </c>
      <c r="I969" s="0" t="s">
        <v>4764</v>
      </c>
      <c r="J969" s="0" t="s">
        <v>4765</v>
      </c>
      <c r="K969" s="0" t="s">
        <v>143</v>
      </c>
      <c r="L969" s="0" t="s">
        <v>217</v>
      </c>
      <c r="M969" s="0" t="str">
        <f aca="false">RIGHT(N969,LEN(N969)-FIND(" ",N969))</f>
        <v>COUNTRY CLUB LN NE</v>
      </c>
      <c r="N969" s="0" t="s">
        <v>4766</v>
      </c>
      <c r="P969" s="0" t="s">
        <v>147</v>
      </c>
      <c r="Q969" s="0" t="s">
        <v>148</v>
      </c>
      <c r="R969" s="0" t="n">
        <v>44484</v>
      </c>
      <c r="S969" s="0" t="n">
        <v>4621</v>
      </c>
      <c r="AD969" s="0" t="s">
        <v>149</v>
      </c>
      <c r="AE969" s="0" t="s">
        <v>150</v>
      </c>
      <c r="AH969" s="0" t="n">
        <v>14</v>
      </c>
      <c r="AI969" s="0" t="n">
        <v>11</v>
      </c>
      <c r="AJ969" s="0" t="s">
        <v>198</v>
      </c>
      <c r="AM969" s="0" t="s">
        <v>199</v>
      </c>
      <c r="AN969" s="0" t="s">
        <v>147</v>
      </c>
      <c r="AO969" s="0" t="s">
        <v>908</v>
      </c>
      <c r="AP969" s="0" t="s">
        <v>909</v>
      </c>
      <c r="AQ969" s="0" t="n">
        <v>9</v>
      </c>
      <c r="AR969" s="0" t="n">
        <v>64</v>
      </c>
      <c r="AS969" s="0" t="n">
        <v>32</v>
      </c>
      <c r="AV969" s="0" t="s">
        <v>202</v>
      </c>
      <c r="AW969" s="0" t="n">
        <f aca="false">COUNTA($BC969:$EG969)</f>
        <v>43</v>
      </c>
      <c r="AX969" s="0" t="n">
        <f aca="false">COUNTIF($BC969:$EG969,"D")</f>
        <v>10</v>
      </c>
      <c r="AY969" s="0" t="n">
        <f aca="false">COUNTIF($BC969:$EG969,"R")</f>
        <v>3</v>
      </c>
      <c r="AZ969" s="2" t="n">
        <f aca="false">COUNTIF(DW969,"D")+COUNTIF(DO969,"D")+COUNTIF(DJ969,"D")+COUNTIF(DD969,"D")</f>
        <v>3</v>
      </c>
      <c r="BA969" s="0" t="n">
        <f aca="false">IF(DH969&lt;&gt;"",1,0)+IF(DI969&lt;&gt;"",1,0)+IF(DK969&lt;&gt;"",1,0)+IF(DM969&lt;&gt;"",1,0)+IF(DN969&lt;&gt;"",1,0)+IF(DO969&lt;&gt;"",1,0)+IF(DQ969&lt;&gt;"",1,0)+IF(DR969&lt;&gt;"",1,0)+IF(DT969&lt;&gt;"",1,0)+IF(DU969&lt;&gt;"",1,0)+IF(DV969&lt;&gt;"",1,0)+IF(DW969&lt;&gt;"",1,0)+IF(DX969&lt;&gt;"",1,0)+IF(DZ969&lt;&gt;"",1,0)+IF(EA969&lt;&gt;"",1,0)+IF(EB969&lt;&gt;"",1,0)+IF(EE969&lt;&gt;"",1,0)</f>
        <v>8</v>
      </c>
      <c r="BB969" s="0" t="n">
        <f aca="false">IF(AND(AV969&gt;0, AW969&gt;0),1,0)</f>
        <v>1</v>
      </c>
      <c r="BC969" s="0" t="s">
        <v>155</v>
      </c>
      <c r="BD969" s="0" t="s">
        <v>155</v>
      </c>
      <c r="BE969" s="0" t="s">
        <v>155</v>
      </c>
      <c r="BF969" s="0" t="s">
        <v>155</v>
      </c>
      <c r="BH969" s="0" t="s">
        <v>155</v>
      </c>
      <c r="BI969" s="0" t="s">
        <v>155</v>
      </c>
      <c r="BJ969" s="0" t="s">
        <v>155</v>
      </c>
      <c r="BK969" s="0" t="s">
        <v>155</v>
      </c>
      <c r="BL969" s="0" t="s">
        <v>155</v>
      </c>
      <c r="BP969" s="0" t="s">
        <v>155</v>
      </c>
      <c r="BR969" s="0" t="s">
        <v>155</v>
      </c>
      <c r="BS969" s="0" t="s">
        <v>155</v>
      </c>
      <c r="BV969" s="0" t="s">
        <v>155</v>
      </c>
      <c r="BY969" s="0" t="s">
        <v>144</v>
      </c>
      <c r="CA969" s="0" t="s">
        <v>155</v>
      </c>
      <c r="CG969" s="0" t="s">
        <v>155</v>
      </c>
      <c r="CK969" s="0" t="s">
        <v>155</v>
      </c>
      <c r="CL969" s="0" t="s">
        <v>144</v>
      </c>
      <c r="CN969" s="0" t="s">
        <v>155</v>
      </c>
      <c r="CO969" s="0" t="s">
        <v>217</v>
      </c>
      <c r="CP969" s="0" t="s">
        <v>155</v>
      </c>
      <c r="CQ969" s="0" t="s">
        <v>144</v>
      </c>
      <c r="CT969" s="0" t="s">
        <v>155</v>
      </c>
      <c r="CU969" s="0" t="s">
        <v>144</v>
      </c>
      <c r="CV969" s="0" t="s">
        <v>155</v>
      </c>
      <c r="CW969" s="0" t="s">
        <v>144</v>
      </c>
      <c r="CY969" s="0" t="s">
        <v>155</v>
      </c>
      <c r="CZ969" s="0" t="s">
        <v>217</v>
      </c>
      <c r="DC969" s="0" t="s">
        <v>155</v>
      </c>
      <c r="DD969" s="0" t="s">
        <v>144</v>
      </c>
      <c r="DI969" s="0" t="s">
        <v>155</v>
      </c>
      <c r="DJ969" s="0" t="s">
        <v>144</v>
      </c>
      <c r="DL969" s="0" t="s">
        <v>155</v>
      </c>
      <c r="DN969" s="0" t="s">
        <v>155</v>
      </c>
      <c r="DR969" s="0" t="s">
        <v>155</v>
      </c>
      <c r="DS969" s="0" t="s">
        <v>144</v>
      </c>
      <c r="DT969" s="0" t="s">
        <v>144</v>
      </c>
      <c r="DU969" s="0" t="s">
        <v>155</v>
      </c>
      <c r="DW969" s="0" t="s">
        <v>144</v>
      </c>
      <c r="DX969" s="0" t="s">
        <v>155</v>
      </c>
      <c r="EA969" s="0" t="s">
        <v>155</v>
      </c>
      <c r="ED969" s="0" t="s">
        <v>217</v>
      </c>
      <c r="EF969" s="0" t="s">
        <v>155</v>
      </c>
    </row>
    <row r="970" customFormat="false" ht="13.8" hidden="false" customHeight="false" outlineLevel="0" collapsed="false">
      <c r="A970" s="0" t="s">
        <v>4767</v>
      </c>
      <c r="B970" s="0" t="n">
        <v>78</v>
      </c>
      <c r="C970" s="0" t="n">
        <v>10632</v>
      </c>
      <c r="D970" s="0" t="s">
        <v>3834</v>
      </c>
      <c r="E970" s="0" t="s">
        <v>613</v>
      </c>
      <c r="F970" s="0" t="str">
        <f aca="false">CONCATENATE(D970," ",LEFT(H970,4),"T=",AW970,"D=",AX970,"R=",AY970,"M=",AZ970,"L=",BA970,"B=",BB970)</f>
        <v>ROSSI T=44D=14R=2M=3L=8B=1</v>
      </c>
      <c r="G970" s="0" t="s">
        <v>2462</v>
      </c>
      <c r="I970" s="0" t="s">
        <v>4768</v>
      </c>
      <c r="J970" s="0" t="s">
        <v>4769</v>
      </c>
      <c r="K970" s="0" t="s">
        <v>143</v>
      </c>
      <c r="L970" s="0" t="s">
        <v>217</v>
      </c>
      <c r="M970" s="0" t="str">
        <f aca="false">RIGHT(N970,LEN(N970)-FIND(" ",N970))</f>
        <v>FAIRWAY DR NE</v>
      </c>
      <c r="N970" s="0" t="s">
        <v>4770</v>
      </c>
      <c r="P970" s="0" t="s">
        <v>147</v>
      </c>
      <c r="Q970" s="0" t="s">
        <v>148</v>
      </c>
      <c r="R970" s="0" t="n">
        <v>44483</v>
      </c>
      <c r="AD970" s="0" t="s">
        <v>149</v>
      </c>
      <c r="AE970" s="0" t="s">
        <v>150</v>
      </c>
      <c r="AF970" s="0" t="s">
        <v>151</v>
      </c>
      <c r="AH970" s="0" t="n">
        <v>14</v>
      </c>
      <c r="AI970" s="0" t="n">
        <v>11</v>
      </c>
      <c r="AN970" s="0" t="s">
        <v>147</v>
      </c>
      <c r="AO970" s="0" t="s">
        <v>908</v>
      </c>
      <c r="AP970" s="0" t="s">
        <v>909</v>
      </c>
      <c r="AQ970" s="0" t="n">
        <v>9</v>
      </c>
      <c r="AR970" s="0" t="n">
        <v>64</v>
      </c>
      <c r="AS970" s="0" t="n">
        <v>32</v>
      </c>
      <c r="AV970" s="0" t="s">
        <v>202</v>
      </c>
      <c r="AW970" s="0" t="n">
        <f aca="false">COUNTA($BC970:$EG970)</f>
        <v>44</v>
      </c>
      <c r="AX970" s="0" t="n">
        <f aca="false">COUNTIF($BC970:$EG970,"D")</f>
        <v>14</v>
      </c>
      <c r="AY970" s="0" t="n">
        <f aca="false">COUNTIF($BC970:$EG970,"R")</f>
        <v>2</v>
      </c>
      <c r="AZ970" s="2" t="n">
        <f aca="false">COUNTIF(DW970,"D")+COUNTIF(DO970,"D")+COUNTIF(DJ970,"D")+COUNTIF(DD970,"D")</f>
        <v>3</v>
      </c>
      <c r="BA970" s="0" t="n">
        <f aca="false">IF(DH970&lt;&gt;"",1,0)+IF(DI970&lt;&gt;"",1,0)+IF(DK970&lt;&gt;"",1,0)+IF(DM970&lt;&gt;"",1,0)+IF(DN970&lt;&gt;"",1,0)+IF(DO970&lt;&gt;"",1,0)+IF(DQ970&lt;&gt;"",1,0)+IF(DR970&lt;&gt;"",1,0)+IF(DT970&lt;&gt;"",1,0)+IF(DU970&lt;&gt;"",1,0)+IF(DV970&lt;&gt;"",1,0)+IF(DW970&lt;&gt;"",1,0)+IF(DX970&lt;&gt;"",1,0)+IF(DZ970&lt;&gt;"",1,0)+IF(EA970&lt;&gt;"",1,0)+IF(EB970&lt;&gt;"",1,0)+IF(EE970&lt;&gt;"",1,0)</f>
        <v>8</v>
      </c>
      <c r="BB970" s="0" t="n">
        <f aca="false">IF(AND(AV970&gt;0, AW970&gt;0),1,0)</f>
        <v>1</v>
      </c>
      <c r="BC970" s="0" t="s">
        <v>155</v>
      </c>
      <c r="BD970" s="0" t="s">
        <v>155</v>
      </c>
      <c r="BE970" s="0" t="s">
        <v>155</v>
      </c>
      <c r="BF970" s="0" t="s">
        <v>155</v>
      </c>
      <c r="BG970" s="0" t="s">
        <v>155</v>
      </c>
      <c r="BI970" s="0" t="s">
        <v>155</v>
      </c>
      <c r="BJ970" s="0" t="s">
        <v>155</v>
      </c>
      <c r="BK970" s="0" t="s">
        <v>155</v>
      </c>
      <c r="BL970" s="0" t="s">
        <v>155</v>
      </c>
      <c r="BP970" s="0" t="s">
        <v>155</v>
      </c>
      <c r="BS970" s="0" t="s">
        <v>155</v>
      </c>
      <c r="BV970" s="0" t="s">
        <v>155</v>
      </c>
      <c r="BY970" s="0" t="s">
        <v>144</v>
      </c>
      <c r="CA970" s="0" t="s">
        <v>155</v>
      </c>
      <c r="CG970" s="0" t="s">
        <v>155</v>
      </c>
      <c r="CH970" s="0" t="s">
        <v>144</v>
      </c>
      <c r="CK970" s="0" t="s">
        <v>155</v>
      </c>
      <c r="CL970" s="0" t="s">
        <v>144</v>
      </c>
      <c r="CN970" s="0" t="s">
        <v>155</v>
      </c>
      <c r="CO970" s="0" t="s">
        <v>217</v>
      </c>
      <c r="CP970" s="0" t="s">
        <v>155</v>
      </c>
      <c r="CQ970" s="0" t="s">
        <v>144</v>
      </c>
      <c r="CU970" s="0" t="s">
        <v>144</v>
      </c>
      <c r="CV970" s="0" t="s">
        <v>155</v>
      </c>
      <c r="CW970" s="0" t="s">
        <v>144</v>
      </c>
      <c r="CY970" s="0" t="s">
        <v>155</v>
      </c>
      <c r="CZ970" s="0" t="s">
        <v>144</v>
      </c>
      <c r="DC970" s="0" t="s">
        <v>155</v>
      </c>
      <c r="DD970" s="0" t="s">
        <v>144</v>
      </c>
      <c r="DF970" s="0" t="s">
        <v>155</v>
      </c>
      <c r="DG970" s="0" t="s">
        <v>144</v>
      </c>
      <c r="DI970" s="0" t="s">
        <v>155</v>
      </c>
      <c r="DJ970" s="0" t="s">
        <v>144</v>
      </c>
      <c r="DL970" s="0" t="s">
        <v>155</v>
      </c>
      <c r="DM970" s="0" t="s">
        <v>144</v>
      </c>
      <c r="DN970" s="0" t="s">
        <v>155</v>
      </c>
      <c r="DS970" s="0" t="s">
        <v>144</v>
      </c>
      <c r="DT970" s="0" t="s">
        <v>144</v>
      </c>
      <c r="DU970" s="0" t="s">
        <v>155</v>
      </c>
      <c r="DW970" s="0" t="s">
        <v>144</v>
      </c>
      <c r="DX970" s="0" t="s">
        <v>155</v>
      </c>
      <c r="EA970" s="0" t="s">
        <v>155</v>
      </c>
      <c r="ED970" s="0" t="s">
        <v>217</v>
      </c>
      <c r="EF970" s="0" t="s">
        <v>155</v>
      </c>
    </row>
    <row r="971" customFormat="false" ht="13.8" hidden="false" customHeight="false" outlineLevel="0" collapsed="false">
      <c r="A971" s="0" t="s">
        <v>4771</v>
      </c>
      <c r="B971" s="0" t="n">
        <v>78</v>
      </c>
      <c r="C971" s="0" t="n">
        <v>236840</v>
      </c>
      <c r="D971" s="0" t="s">
        <v>4772</v>
      </c>
      <c r="E971" s="0" t="s">
        <v>669</v>
      </c>
      <c r="F971" s="0" t="str">
        <f aca="false">CONCATENATE(D971," ",LEFT(H971,4),"T=",AW971,"D=",AX971,"R=",AY971,"M=",AZ971,"L=",BA971,"B=",BB971)</f>
        <v>ROWLAND T=43D=16R=0M=3L=8B=1</v>
      </c>
      <c r="G971" s="0" t="s">
        <v>281</v>
      </c>
      <c r="I971" s="0" t="s">
        <v>4773</v>
      </c>
      <c r="J971" s="0" t="s">
        <v>1473</v>
      </c>
      <c r="K971" s="0" t="s">
        <v>143</v>
      </c>
      <c r="L971" s="0" t="s">
        <v>144</v>
      </c>
      <c r="M971" s="0" t="str">
        <f aca="false">RIGHT(N971,LEN(N971)-FIND(" ",N971))</f>
        <v>OAK KNOLL AVE NE</v>
      </c>
      <c r="N971" s="0" t="s">
        <v>4774</v>
      </c>
      <c r="P971" s="0" t="s">
        <v>147</v>
      </c>
      <c r="Q971" s="0" t="s">
        <v>148</v>
      </c>
      <c r="R971" s="0" t="n">
        <v>44483</v>
      </c>
      <c r="AD971" s="0" t="s">
        <v>149</v>
      </c>
      <c r="AE971" s="0" t="s">
        <v>150</v>
      </c>
      <c r="AF971" s="0" t="s">
        <v>151</v>
      </c>
      <c r="AH971" s="0" t="n">
        <v>14</v>
      </c>
      <c r="AI971" s="0" t="n">
        <v>11</v>
      </c>
      <c r="AN971" s="0" t="s">
        <v>147</v>
      </c>
      <c r="AO971" s="0" t="s">
        <v>1197</v>
      </c>
      <c r="AP971" s="0" t="s">
        <v>1198</v>
      </c>
      <c r="AQ971" s="0" t="n">
        <v>9</v>
      </c>
      <c r="AR971" s="0" t="n">
        <v>64</v>
      </c>
      <c r="AS971" s="0" t="n">
        <v>32</v>
      </c>
      <c r="AV971" s="0" t="s">
        <v>202</v>
      </c>
      <c r="AW971" s="0" t="n">
        <f aca="false">COUNTA($BC971:$EG971)</f>
        <v>43</v>
      </c>
      <c r="AX971" s="0" t="n">
        <f aca="false">COUNTIF($BC971:$EG971,"D")</f>
        <v>16</v>
      </c>
      <c r="AY971" s="0" t="n">
        <f aca="false">COUNTIF($BC971:$EG971,"R")</f>
        <v>0</v>
      </c>
      <c r="AZ971" s="2" t="n">
        <f aca="false">COUNTIF(DW971,"D")+COUNTIF(DO971,"D")+COUNTIF(DJ971,"D")+COUNTIF(DD971,"D")</f>
        <v>3</v>
      </c>
      <c r="BA971" s="0" t="n">
        <f aca="false">IF(DH971&lt;&gt;"",1,0)+IF(DI971&lt;&gt;"",1,0)+IF(DK971&lt;&gt;"",1,0)+IF(DM971&lt;&gt;"",1,0)+IF(DN971&lt;&gt;"",1,0)+IF(DO971&lt;&gt;"",1,0)+IF(DQ971&lt;&gt;"",1,0)+IF(DR971&lt;&gt;"",1,0)+IF(DT971&lt;&gt;"",1,0)+IF(DU971&lt;&gt;"",1,0)+IF(DV971&lt;&gt;"",1,0)+IF(DW971&lt;&gt;"",1,0)+IF(DX971&lt;&gt;"",1,0)+IF(DZ971&lt;&gt;"",1,0)+IF(EA971&lt;&gt;"",1,0)+IF(EB971&lt;&gt;"",1,0)+IF(EE971&lt;&gt;"",1,0)</f>
        <v>8</v>
      </c>
      <c r="BB971" s="0" t="n">
        <f aca="false">IF(AND(AV971&gt;0, AW971&gt;0),1,0)</f>
        <v>1</v>
      </c>
      <c r="BC971" s="0" t="s">
        <v>155</v>
      </c>
      <c r="BD971" s="0" t="s">
        <v>155</v>
      </c>
      <c r="BF971" s="0" t="s">
        <v>155</v>
      </c>
      <c r="BG971" s="0" t="s">
        <v>155</v>
      </c>
      <c r="BH971" s="0" t="s">
        <v>155</v>
      </c>
      <c r="BI971" s="0" t="s">
        <v>155</v>
      </c>
      <c r="BJ971" s="0" t="s">
        <v>155</v>
      </c>
      <c r="BK971" s="0" t="s">
        <v>155</v>
      </c>
      <c r="BL971" s="0" t="s">
        <v>155</v>
      </c>
      <c r="BP971" s="0" t="s">
        <v>155</v>
      </c>
      <c r="BV971" s="0" t="s">
        <v>155</v>
      </c>
      <c r="BY971" s="0" t="s">
        <v>144</v>
      </c>
      <c r="CA971" s="0" t="s">
        <v>155</v>
      </c>
      <c r="CC971" s="0" t="s">
        <v>144</v>
      </c>
      <c r="CG971" s="0" t="s">
        <v>155</v>
      </c>
      <c r="CH971" s="0" t="s">
        <v>144</v>
      </c>
      <c r="CK971" s="0" t="s">
        <v>155</v>
      </c>
      <c r="CL971" s="0" t="s">
        <v>144</v>
      </c>
      <c r="CN971" s="0" t="s">
        <v>155</v>
      </c>
      <c r="CO971" s="0" t="s">
        <v>144</v>
      </c>
      <c r="CP971" s="0" t="s">
        <v>155</v>
      </c>
      <c r="CQ971" s="0" t="s">
        <v>144</v>
      </c>
      <c r="CT971" s="0" t="s">
        <v>155</v>
      </c>
      <c r="CU971" s="0" t="s">
        <v>144</v>
      </c>
      <c r="CW971" s="0" t="s">
        <v>144</v>
      </c>
      <c r="CY971" s="0" t="s">
        <v>155</v>
      </c>
      <c r="DC971" s="0" t="s">
        <v>155</v>
      </c>
      <c r="DD971" s="0" t="s">
        <v>144</v>
      </c>
      <c r="DF971" s="0" t="s">
        <v>155</v>
      </c>
      <c r="DG971" s="0" t="s">
        <v>144</v>
      </c>
      <c r="DI971" s="0" t="s">
        <v>155</v>
      </c>
      <c r="DJ971" s="0" t="s">
        <v>144</v>
      </c>
      <c r="DL971" s="0" t="s">
        <v>155</v>
      </c>
      <c r="DM971" s="0" t="s">
        <v>144</v>
      </c>
      <c r="DN971" s="0" t="s">
        <v>155</v>
      </c>
      <c r="DS971" s="0" t="s">
        <v>144</v>
      </c>
      <c r="DT971" s="0" t="s">
        <v>144</v>
      </c>
      <c r="DU971" s="0" t="s">
        <v>155</v>
      </c>
      <c r="DW971" s="0" t="s">
        <v>144</v>
      </c>
      <c r="DX971" s="0" t="s">
        <v>155</v>
      </c>
      <c r="EA971" s="0" t="s">
        <v>155</v>
      </c>
      <c r="ED971" s="0" t="s">
        <v>144</v>
      </c>
      <c r="EF971" s="0" t="s">
        <v>155</v>
      </c>
    </row>
    <row r="972" customFormat="false" ht="13.8" hidden="false" customHeight="false" outlineLevel="0" collapsed="false">
      <c r="A972" s="0" t="s">
        <v>4775</v>
      </c>
      <c r="B972" s="0" t="n">
        <v>78</v>
      </c>
      <c r="C972" s="0" t="n">
        <v>175050</v>
      </c>
      <c r="D972" s="0" t="s">
        <v>598</v>
      </c>
      <c r="E972" s="0" t="s">
        <v>4776</v>
      </c>
      <c r="F972" s="0" t="str">
        <f aca="false">CONCATENATE(D972," ",LEFT(H972,4),"T=",AW972,"D=",AX972,"R=",AY972,"M=",AZ972,"L=",BA972,"B=",BB972)</f>
        <v>RYAN T=43D=12R=0M=3L=8B=1</v>
      </c>
      <c r="G972" s="0" t="s">
        <v>327</v>
      </c>
      <c r="I972" s="0" t="s">
        <v>4777</v>
      </c>
      <c r="J972" s="0" t="s">
        <v>4778</v>
      </c>
      <c r="K972" s="0" t="s">
        <v>143</v>
      </c>
      <c r="L972" s="0" t="s">
        <v>144</v>
      </c>
      <c r="M972" s="0" t="str">
        <f aca="false">RIGHT(N972,LEN(N972)-FIND(" ",N972))</f>
        <v>THISTLE PL SE</v>
      </c>
      <c r="N972" s="0" t="s">
        <v>4779</v>
      </c>
      <c r="P972" s="0" t="s">
        <v>147</v>
      </c>
      <c r="Q972" s="0" t="s">
        <v>148</v>
      </c>
      <c r="R972" s="0" t="n">
        <v>44484</v>
      </c>
      <c r="AD972" s="0" t="s">
        <v>149</v>
      </c>
      <c r="AE972" s="0" t="s">
        <v>150</v>
      </c>
      <c r="AH972" s="0" t="n">
        <v>14</v>
      </c>
      <c r="AI972" s="0" t="n">
        <v>11</v>
      </c>
      <c r="AJ972" s="0" t="s">
        <v>198</v>
      </c>
      <c r="AM972" s="0" t="s">
        <v>199</v>
      </c>
      <c r="AN972" s="0" t="s">
        <v>147</v>
      </c>
      <c r="AO972" s="0" t="s">
        <v>259</v>
      </c>
      <c r="AP972" s="0" t="s">
        <v>260</v>
      </c>
      <c r="AQ972" s="0" t="n">
        <v>9</v>
      </c>
      <c r="AR972" s="0" t="n">
        <v>64</v>
      </c>
      <c r="AS972" s="0" t="n">
        <v>32</v>
      </c>
      <c r="AV972" s="0" t="s">
        <v>252</v>
      </c>
      <c r="AW972" s="0" t="n">
        <f aca="false">COUNTA($BC972:$EG972)</f>
        <v>43</v>
      </c>
      <c r="AX972" s="0" t="n">
        <f aca="false">COUNTIF($BC972:$EG972,"D")</f>
        <v>12</v>
      </c>
      <c r="AY972" s="0" t="n">
        <f aca="false">COUNTIF($BC972:$EG972,"R")</f>
        <v>0</v>
      </c>
      <c r="AZ972" s="2" t="n">
        <f aca="false">COUNTIF(DW972,"D")+COUNTIF(DO972,"D")+COUNTIF(DJ972,"D")+COUNTIF(DD972,"D")</f>
        <v>3</v>
      </c>
      <c r="BA972" s="0" t="n">
        <f aca="false">IF(DH972&lt;&gt;"",1,0)+IF(DI972&lt;&gt;"",1,0)+IF(DK972&lt;&gt;"",1,0)+IF(DM972&lt;&gt;"",1,0)+IF(DN972&lt;&gt;"",1,0)+IF(DO972&lt;&gt;"",1,0)+IF(DQ972&lt;&gt;"",1,0)+IF(DR972&lt;&gt;"",1,0)+IF(DT972&lt;&gt;"",1,0)+IF(DU972&lt;&gt;"",1,0)+IF(DV972&lt;&gt;"",1,0)+IF(DW972&lt;&gt;"",1,0)+IF(DX972&lt;&gt;"",1,0)+IF(DZ972&lt;&gt;"",1,0)+IF(EA972&lt;&gt;"",1,0)+IF(EB972&lt;&gt;"",1,0)+IF(EE972&lt;&gt;"",1,0)</f>
        <v>8</v>
      </c>
      <c r="BB972" s="0" t="n">
        <f aca="false">IF(AND(AV972&gt;0, AW972&gt;0),1,0)</f>
        <v>1</v>
      </c>
      <c r="BC972" s="0" t="s">
        <v>155</v>
      </c>
      <c r="BD972" s="0" t="s">
        <v>155</v>
      </c>
      <c r="BF972" s="0" t="s">
        <v>155</v>
      </c>
      <c r="BG972" s="0" t="s">
        <v>155</v>
      </c>
      <c r="BH972" s="0" t="s">
        <v>155</v>
      </c>
      <c r="BI972" s="0" t="s">
        <v>155</v>
      </c>
      <c r="BJ972" s="0" t="s">
        <v>155</v>
      </c>
      <c r="BK972" s="0" t="s">
        <v>155</v>
      </c>
      <c r="BL972" s="0" t="s">
        <v>155</v>
      </c>
      <c r="BP972" s="0" t="s">
        <v>155</v>
      </c>
      <c r="BR972" s="0" t="s">
        <v>155</v>
      </c>
      <c r="BS972" s="0" t="s">
        <v>155</v>
      </c>
      <c r="BV972" s="0" t="s">
        <v>155</v>
      </c>
      <c r="BY972" s="0" t="s">
        <v>144</v>
      </c>
      <c r="CA972" s="0" t="s">
        <v>155</v>
      </c>
      <c r="CG972" s="0" t="s">
        <v>155</v>
      </c>
      <c r="CH972" s="0" t="s">
        <v>144</v>
      </c>
      <c r="CK972" s="0" t="s">
        <v>155</v>
      </c>
      <c r="CN972" s="0" t="s">
        <v>155</v>
      </c>
      <c r="CO972" s="0" t="s">
        <v>144</v>
      </c>
      <c r="CP972" s="0" t="s">
        <v>155</v>
      </c>
      <c r="CT972" s="0" t="s">
        <v>155</v>
      </c>
      <c r="CU972" s="0" t="s">
        <v>144</v>
      </c>
      <c r="CV972" s="0" t="s">
        <v>155</v>
      </c>
      <c r="CY972" s="0" t="s">
        <v>155</v>
      </c>
      <c r="CZ972" s="0" t="s">
        <v>144</v>
      </c>
      <c r="DC972" s="0" t="s">
        <v>155</v>
      </c>
      <c r="DD972" s="0" t="s">
        <v>144</v>
      </c>
      <c r="DF972" s="0" t="s">
        <v>155</v>
      </c>
      <c r="DG972" s="0" t="s">
        <v>144</v>
      </c>
      <c r="DI972" s="0" t="s">
        <v>155</v>
      </c>
      <c r="DJ972" s="0" t="s">
        <v>144</v>
      </c>
      <c r="DL972" s="0" t="s">
        <v>155</v>
      </c>
      <c r="DM972" s="0" t="s">
        <v>144</v>
      </c>
      <c r="DN972" s="0" t="s">
        <v>155</v>
      </c>
      <c r="DR972" s="0" t="s">
        <v>155</v>
      </c>
      <c r="DS972" s="0" t="s">
        <v>144</v>
      </c>
      <c r="DU972" s="0" t="s">
        <v>155</v>
      </c>
      <c r="DW972" s="0" t="s">
        <v>144</v>
      </c>
      <c r="DX972" s="0" t="s">
        <v>155</v>
      </c>
      <c r="EA972" s="0" t="s">
        <v>155</v>
      </c>
      <c r="ED972" s="0" t="s">
        <v>144</v>
      </c>
      <c r="EF972" s="0" t="s">
        <v>155</v>
      </c>
    </row>
    <row r="973" customFormat="false" ht="13.8" hidden="false" customHeight="false" outlineLevel="0" collapsed="false">
      <c r="A973" s="0" t="s">
        <v>4780</v>
      </c>
      <c r="B973" s="0" t="n">
        <v>78</v>
      </c>
      <c r="C973" s="0" t="n">
        <v>62868</v>
      </c>
      <c r="D973" s="0" t="s">
        <v>598</v>
      </c>
      <c r="E973" s="0" t="s">
        <v>360</v>
      </c>
      <c r="F973" s="0" t="str">
        <f aca="false">CONCATENATE(D973," ",LEFT(H973,4),"T=",AW973,"D=",AX973,"R=",AY973,"M=",AZ973,"L=",BA973,"B=",BB973)</f>
        <v>RYAN T=41D=13R=0M=3L=8B=1</v>
      </c>
      <c r="G973" s="0" t="s">
        <v>432</v>
      </c>
      <c r="I973" s="0" t="s">
        <v>4781</v>
      </c>
      <c r="J973" s="0" t="s">
        <v>4782</v>
      </c>
      <c r="K973" s="0" t="s">
        <v>143</v>
      </c>
      <c r="L973" s="0" t="s">
        <v>144</v>
      </c>
      <c r="M973" s="0" t="str">
        <f aca="false">RIGHT(N973,LEN(N973)-FIND(" ",N973))</f>
        <v>THISTLE PL SE</v>
      </c>
      <c r="N973" s="0" t="s">
        <v>4779</v>
      </c>
      <c r="P973" s="0" t="s">
        <v>147</v>
      </c>
      <c r="Q973" s="0" t="s">
        <v>148</v>
      </c>
      <c r="R973" s="0" t="n">
        <v>44484</v>
      </c>
      <c r="AD973" s="0" t="s">
        <v>149</v>
      </c>
      <c r="AE973" s="0" t="s">
        <v>150</v>
      </c>
      <c r="AH973" s="0" t="n">
        <v>14</v>
      </c>
      <c r="AI973" s="0" t="n">
        <v>11</v>
      </c>
      <c r="AJ973" s="0" t="s">
        <v>198</v>
      </c>
      <c r="AM973" s="0" t="s">
        <v>199</v>
      </c>
      <c r="AN973" s="0" t="s">
        <v>147</v>
      </c>
      <c r="AO973" s="0" t="s">
        <v>259</v>
      </c>
      <c r="AP973" s="0" t="s">
        <v>260</v>
      </c>
      <c r="AQ973" s="0" t="n">
        <v>9</v>
      </c>
      <c r="AR973" s="0" t="n">
        <v>64</v>
      </c>
      <c r="AS973" s="0" t="n">
        <v>32</v>
      </c>
      <c r="AV973" s="0" t="s">
        <v>252</v>
      </c>
      <c r="AW973" s="0" t="n">
        <f aca="false">COUNTA($BC973:$EG973)</f>
        <v>41</v>
      </c>
      <c r="AX973" s="0" t="n">
        <f aca="false">COUNTIF($BC973:$EG973,"D")</f>
        <v>13</v>
      </c>
      <c r="AY973" s="0" t="n">
        <f aca="false">COUNTIF($BC973:$EG973,"R")</f>
        <v>0</v>
      </c>
      <c r="AZ973" s="2" t="n">
        <f aca="false">COUNTIF(DW973,"D")+COUNTIF(DO973,"D")+COUNTIF(DJ973,"D")+COUNTIF(DD973,"D")</f>
        <v>3</v>
      </c>
      <c r="BA973" s="0" t="n">
        <f aca="false">IF(DH973&lt;&gt;"",1,0)+IF(DI973&lt;&gt;"",1,0)+IF(DK973&lt;&gt;"",1,0)+IF(DM973&lt;&gt;"",1,0)+IF(DN973&lt;&gt;"",1,0)+IF(DO973&lt;&gt;"",1,0)+IF(DQ973&lt;&gt;"",1,0)+IF(DR973&lt;&gt;"",1,0)+IF(DT973&lt;&gt;"",1,0)+IF(DU973&lt;&gt;"",1,0)+IF(DV973&lt;&gt;"",1,0)+IF(DW973&lt;&gt;"",1,0)+IF(DX973&lt;&gt;"",1,0)+IF(DZ973&lt;&gt;"",1,0)+IF(EA973&lt;&gt;"",1,0)+IF(EB973&lt;&gt;"",1,0)+IF(EE973&lt;&gt;"",1,0)</f>
        <v>8</v>
      </c>
      <c r="BB973" s="0" t="n">
        <f aca="false">IF(AND(AV973&gt;0, AW973&gt;0),1,0)</f>
        <v>1</v>
      </c>
      <c r="BC973" s="0" t="s">
        <v>155</v>
      </c>
      <c r="BD973" s="0" t="s">
        <v>155</v>
      </c>
      <c r="BE973" s="0" t="s">
        <v>155</v>
      </c>
      <c r="BF973" s="0" t="s">
        <v>155</v>
      </c>
      <c r="BH973" s="0" t="s">
        <v>155</v>
      </c>
      <c r="BI973" s="0" t="s">
        <v>155</v>
      </c>
      <c r="BJ973" s="0" t="s">
        <v>155</v>
      </c>
      <c r="BK973" s="0" t="s">
        <v>155</v>
      </c>
      <c r="BL973" s="0" t="s">
        <v>155</v>
      </c>
      <c r="BP973" s="0" t="s">
        <v>155</v>
      </c>
      <c r="BR973" s="0" t="s">
        <v>155</v>
      </c>
      <c r="BS973" s="0" t="s">
        <v>155</v>
      </c>
      <c r="BY973" s="0" t="s">
        <v>144</v>
      </c>
      <c r="CA973" s="0" t="s">
        <v>155</v>
      </c>
      <c r="CG973" s="0" t="s">
        <v>155</v>
      </c>
      <c r="CH973" s="0" t="s">
        <v>144</v>
      </c>
      <c r="CL973" s="0" t="s">
        <v>144</v>
      </c>
      <c r="CN973" s="0" t="s">
        <v>155</v>
      </c>
      <c r="CO973" s="0" t="s">
        <v>144</v>
      </c>
      <c r="CP973" s="0" t="s">
        <v>155</v>
      </c>
      <c r="CU973" s="0" t="s">
        <v>144</v>
      </c>
      <c r="CV973" s="0" t="s">
        <v>155</v>
      </c>
      <c r="CY973" s="0" t="s">
        <v>155</v>
      </c>
      <c r="CZ973" s="0" t="s">
        <v>144</v>
      </c>
      <c r="DC973" s="0" t="s">
        <v>155</v>
      </c>
      <c r="DD973" s="0" t="s">
        <v>144</v>
      </c>
      <c r="DF973" s="0" t="s">
        <v>155</v>
      </c>
      <c r="DG973" s="0" t="s">
        <v>144</v>
      </c>
      <c r="DI973" s="0" t="s">
        <v>155</v>
      </c>
      <c r="DJ973" s="0" t="s">
        <v>144</v>
      </c>
      <c r="DL973" s="0" t="s">
        <v>155</v>
      </c>
      <c r="DM973" s="0" t="s">
        <v>144</v>
      </c>
      <c r="DN973" s="0" t="s">
        <v>155</v>
      </c>
      <c r="DR973" s="0" t="s">
        <v>155</v>
      </c>
      <c r="DS973" s="0" t="s">
        <v>144</v>
      </c>
      <c r="DU973" s="0" t="s">
        <v>155</v>
      </c>
      <c r="DW973" s="0" t="s">
        <v>144</v>
      </c>
      <c r="DX973" s="0" t="s">
        <v>155</v>
      </c>
      <c r="EA973" s="0" t="s">
        <v>155</v>
      </c>
      <c r="ED973" s="0" t="s">
        <v>144</v>
      </c>
      <c r="EF973" s="0" t="s">
        <v>155</v>
      </c>
    </row>
    <row r="974" customFormat="false" ht="13.8" hidden="false" customHeight="false" outlineLevel="0" collapsed="false">
      <c r="A974" s="0" t="s">
        <v>4783</v>
      </c>
      <c r="B974" s="0" t="n">
        <v>78</v>
      </c>
      <c r="C974" s="0" t="n">
        <v>29182</v>
      </c>
      <c r="D974" s="0" t="s">
        <v>4784</v>
      </c>
      <c r="E974" s="0" t="s">
        <v>470</v>
      </c>
      <c r="F974" s="0" t="str">
        <f aca="false">CONCATENATE(D974," ",LEFT(H974,4),"T=",AW974,"D=",AX974,"R=",AY974,"M=",AZ974,"L=",BA974,"B=",BB974)</f>
        <v>SANDERS T=48D=16R=0M=3L=8B=1</v>
      </c>
      <c r="G974" s="0" t="s">
        <v>613</v>
      </c>
      <c r="I974" s="0" t="s">
        <v>4785</v>
      </c>
      <c r="J974" s="0" t="s">
        <v>4786</v>
      </c>
      <c r="K974" s="0" t="s">
        <v>143</v>
      </c>
      <c r="L974" s="0" t="s">
        <v>144</v>
      </c>
      <c r="M974" s="0" t="str">
        <f aca="false">RIGHT(N974,LEN(N974)-FIND(" ",N974))</f>
        <v>STONEHENGE AVE NE</v>
      </c>
      <c r="N974" s="0" t="s">
        <v>4787</v>
      </c>
      <c r="P974" s="0" t="s">
        <v>147</v>
      </c>
      <c r="Q974" s="0" t="s">
        <v>148</v>
      </c>
      <c r="R974" s="0" t="n">
        <v>44483</v>
      </c>
      <c r="AD974" s="0" t="s">
        <v>149</v>
      </c>
      <c r="AE974" s="0" t="s">
        <v>150</v>
      </c>
      <c r="AH974" s="0" t="n">
        <v>14</v>
      </c>
      <c r="AI974" s="0" t="n">
        <v>11</v>
      </c>
      <c r="AJ974" s="0" t="s">
        <v>198</v>
      </c>
      <c r="AM974" s="0" t="s">
        <v>199</v>
      </c>
      <c r="AN974" s="0" t="s">
        <v>147</v>
      </c>
      <c r="AO974" s="0" t="s">
        <v>200</v>
      </c>
      <c r="AP974" s="0" t="s">
        <v>201</v>
      </c>
      <c r="AQ974" s="0" t="n">
        <v>9</v>
      </c>
      <c r="AR974" s="0" t="n">
        <v>64</v>
      </c>
      <c r="AS974" s="0" t="n">
        <v>32</v>
      </c>
      <c r="AV974" s="0" t="s">
        <v>202</v>
      </c>
      <c r="AW974" s="0" t="n">
        <f aca="false">COUNTA($BC974:$EG974)</f>
        <v>48</v>
      </c>
      <c r="AX974" s="0" t="n">
        <f aca="false">COUNTIF($BC974:$EG974,"D")</f>
        <v>16</v>
      </c>
      <c r="AY974" s="0" t="n">
        <f aca="false">COUNTIF($BC974:$EG974,"R")</f>
        <v>0</v>
      </c>
      <c r="AZ974" s="2" t="n">
        <f aca="false">COUNTIF(DW974,"D")+COUNTIF(DO974,"D")+COUNTIF(DJ974,"D")+COUNTIF(DD974,"D")</f>
        <v>3</v>
      </c>
      <c r="BA974" s="0" t="n">
        <f aca="false">IF(DH974&lt;&gt;"",1,0)+IF(DI974&lt;&gt;"",1,0)+IF(DK974&lt;&gt;"",1,0)+IF(DM974&lt;&gt;"",1,0)+IF(DN974&lt;&gt;"",1,0)+IF(DO974&lt;&gt;"",1,0)+IF(DQ974&lt;&gt;"",1,0)+IF(DR974&lt;&gt;"",1,0)+IF(DT974&lt;&gt;"",1,0)+IF(DU974&lt;&gt;"",1,0)+IF(DV974&lt;&gt;"",1,0)+IF(DW974&lt;&gt;"",1,0)+IF(DX974&lt;&gt;"",1,0)+IF(DZ974&lt;&gt;"",1,0)+IF(EA974&lt;&gt;"",1,0)+IF(EB974&lt;&gt;"",1,0)+IF(EE974&lt;&gt;"",1,0)</f>
        <v>8</v>
      </c>
      <c r="BB974" s="0" t="n">
        <f aca="false">IF(AND(AV974&gt;0, AW974&gt;0),1,0)</f>
        <v>1</v>
      </c>
      <c r="BC974" s="0" t="s">
        <v>155</v>
      </c>
      <c r="BD974" s="0" t="s">
        <v>155</v>
      </c>
      <c r="BE974" s="0" t="s">
        <v>155</v>
      </c>
      <c r="BF974" s="0" t="s">
        <v>155</v>
      </c>
      <c r="BG974" s="0" t="s">
        <v>155</v>
      </c>
      <c r="BH974" s="0" t="s">
        <v>155</v>
      </c>
      <c r="BI974" s="0" t="s">
        <v>155</v>
      </c>
      <c r="BJ974" s="0" t="s">
        <v>155</v>
      </c>
      <c r="BK974" s="0" t="s">
        <v>155</v>
      </c>
      <c r="BL974" s="0" t="s">
        <v>155</v>
      </c>
      <c r="BP974" s="0" t="s">
        <v>155</v>
      </c>
      <c r="BR974" s="0" t="s">
        <v>155</v>
      </c>
      <c r="BS974" s="0" t="s">
        <v>155</v>
      </c>
      <c r="BV974" s="0" t="s">
        <v>155</v>
      </c>
      <c r="BY974" s="0" t="s">
        <v>144</v>
      </c>
      <c r="CA974" s="0" t="s">
        <v>155</v>
      </c>
      <c r="CC974" s="0" t="s">
        <v>144</v>
      </c>
      <c r="CG974" s="0" t="s">
        <v>155</v>
      </c>
      <c r="CH974" s="0" t="s">
        <v>144</v>
      </c>
      <c r="CK974" s="0" t="s">
        <v>155</v>
      </c>
      <c r="CL974" s="0" t="s">
        <v>144</v>
      </c>
      <c r="CN974" s="0" t="s">
        <v>155</v>
      </c>
      <c r="CO974" s="0" t="s">
        <v>144</v>
      </c>
      <c r="CP974" s="0" t="s">
        <v>155</v>
      </c>
      <c r="CQ974" s="0" t="s">
        <v>144</v>
      </c>
      <c r="CT974" s="0" t="s">
        <v>155</v>
      </c>
      <c r="CU974" s="0" t="s">
        <v>144</v>
      </c>
      <c r="CV974" s="0" t="s">
        <v>155</v>
      </c>
      <c r="CW974" s="0" t="s">
        <v>144</v>
      </c>
      <c r="CY974" s="0" t="s">
        <v>155</v>
      </c>
      <c r="CZ974" s="0" t="s">
        <v>144</v>
      </c>
      <c r="DC974" s="0" t="s">
        <v>155</v>
      </c>
      <c r="DD974" s="0" t="s">
        <v>144</v>
      </c>
      <c r="DF974" s="0" t="s">
        <v>155</v>
      </c>
      <c r="DG974" s="0" t="s">
        <v>144</v>
      </c>
      <c r="DI974" s="0" t="s">
        <v>155</v>
      </c>
      <c r="DJ974" s="0" t="s">
        <v>144</v>
      </c>
      <c r="DL974" s="0" t="s">
        <v>155</v>
      </c>
      <c r="DM974" s="0" t="s">
        <v>144</v>
      </c>
      <c r="DN974" s="0" t="s">
        <v>155</v>
      </c>
      <c r="DR974" s="0" t="s">
        <v>155</v>
      </c>
      <c r="DS974" s="0" t="s">
        <v>144</v>
      </c>
      <c r="DU974" s="0" t="s">
        <v>155</v>
      </c>
      <c r="DW974" s="0" t="s">
        <v>144</v>
      </c>
      <c r="DX974" s="0" t="s">
        <v>155</v>
      </c>
      <c r="EA974" s="0" t="s">
        <v>155</v>
      </c>
      <c r="ED974" s="0" t="s">
        <v>144</v>
      </c>
      <c r="EF974" s="0" t="s">
        <v>155</v>
      </c>
    </row>
    <row r="975" customFormat="false" ht="13.8" hidden="false" customHeight="false" outlineLevel="0" collapsed="false">
      <c r="A975" s="0" t="s">
        <v>4788</v>
      </c>
      <c r="B975" s="0" t="n">
        <v>78</v>
      </c>
      <c r="C975" s="0" t="n">
        <v>26550</v>
      </c>
      <c r="D975" s="0" t="s">
        <v>4789</v>
      </c>
      <c r="E975" s="0" t="s">
        <v>880</v>
      </c>
      <c r="F975" s="0" t="str">
        <f aca="false">CONCATENATE(D975," ",LEFT(H975,4),"T=",AW975,"D=",AX975,"R=",AY975,"M=",AZ975,"L=",BA975,"B=",BB975)</f>
        <v>SCANLON T=43D=14R=0M=3L=8B=1</v>
      </c>
      <c r="G975" s="0" t="s">
        <v>159</v>
      </c>
      <c r="I975" s="0" t="s">
        <v>4790</v>
      </c>
      <c r="J975" s="0" t="s">
        <v>2900</v>
      </c>
      <c r="K975" s="0" t="s">
        <v>143</v>
      </c>
      <c r="L975" s="0" t="s">
        <v>144</v>
      </c>
      <c r="M975" s="0" t="str">
        <f aca="false">RIGHT(N975,LEN(N975)-FIND(" ",N975))</f>
        <v>DODGE DR NW</v>
      </c>
      <c r="N975" s="0" t="s">
        <v>4791</v>
      </c>
      <c r="P975" s="0" t="s">
        <v>147</v>
      </c>
      <c r="Q975" s="0" t="s">
        <v>148</v>
      </c>
      <c r="R975" s="0" t="n">
        <v>44485</v>
      </c>
      <c r="AD975" s="0" t="s">
        <v>149</v>
      </c>
      <c r="AE975" s="0" t="s">
        <v>150</v>
      </c>
      <c r="AF975" s="0" t="s">
        <v>151</v>
      </c>
      <c r="AH975" s="0" t="n">
        <v>14</v>
      </c>
      <c r="AI975" s="0" t="n">
        <v>11</v>
      </c>
      <c r="AN975" s="0" t="s">
        <v>147</v>
      </c>
      <c r="AO975" s="0" t="s">
        <v>344</v>
      </c>
      <c r="AP975" s="0" t="s">
        <v>345</v>
      </c>
      <c r="AQ975" s="0" t="n">
        <v>9</v>
      </c>
      <c r="AR975" s="0" t="n">
        <v>64</v>
      </c>
      <c r="AS975" s="0" t="n">
        <v>32</v>
      </c>
      <c r="AV975" s="0" t="s">
        <v>223</v>
      </c>
      <c r="AW975" s="0" t="n">
        <f aca="false">COUNTA($BC975:$EG975)</f>
        <v>43</v>
      </c>
      <c r="AX975" s="0" t="n">
        <f aca="false">COUNTIF($BC975:$EG975,"D")</f>
        <v>14</v>
      </c>
      <c r="AY975" s="0" t="n">
        <f aca="false">COUNTIF($BC975:$EG975,"R")</f>
        <v>0</v>
      </c>
      <c r="AZ975" s="2" t="n">
        <f aca="false">COUNTIF(DW975,"D")+COUNTIF(DO975,"D")+COUNTIF(DJ975,"D")+COUNTIF(DD975,"D")</f>
        <v>3</v>
      </c>
      <c r="BA975" s="0" t="n">
        <f aca="false">IF(DH975&lt;&gt;"",1,0)+IF(DI975&lt;&gt;"",1,0)+IF(DK975&lt;&gt;"",1,0)+IF(DM975&lt;&gt;"",1,0)+IF(DN975&lt;&gt;"",1,0)+IF(DO975&lt;&gt;"",1,0)+IF(DQ975&lt;&gt;"",1,0)+IF(DR975&lt;&gt;"",1,0)+IF(DT975&lt;&gt;"",1,0)+IF(DU975&lt;&gt;"",1,0)+IF(DV975&lt;&gt;"",1,0)+IF(DW975&lt;&gt;"",1,0)+IF(DX975&lt;&gt;"",1,0)+IF(DZ975&lt;&gt;"",1,0)+IF(EA975&lt;&gt;"",1,0)+IF(EB975&lt;&gt;"",1,0)+IF(EE975&lt;&gt;"",1,0)</f>
        <v>8</v>
      </c>
      <c r="BB975" s="0" t="n">
        <f aca="false">IF(AND(AV975&gt;0, AW975&gt;0),1,0)</f>
        <v>1</v>
      </c>
      <c r="BC975" s="0" t="s">
        <v>155</v>
      </c>
      <c r="BD975" s="0" t="s">
        <v>155</v>
      </c>
      <c r="BE975" s="0" t="s">
        <v>155</v>
      </c>
      <c r="BF975" s="0" t="s">
        <v>155</v>
      </c>
      <c r="BG975" s="0" t="s">
        <v>155</v>
      </c>
      <c r="BH975" s="0" t="s">
        <v>155</v>
      </c>
      <c r="BI975" s="0" t="s">
        <v>155</v>
      </c>
      <c r="BJ975" s="0" t="s">
        <v>155</v>
      </c>
      <c r="BK975" s="0" t="s">
        <v>155</v>
      </c>
      <c r="BL975" s="0" t="s">
        <v>155</v>
      </c>
      <c r="BP975" s="0" t="s">
        <v>155</v>
      </c>
      <c r="BR975" s="0" t="s">
        <v>155</v>
      </c>
      <c r="BS975" s="0" t="s">
        <v>155</v>
      </c>
      <c r="BY975" s="0" t="s">
        <v>144</v>
      </c>
      <c r="CA975" s="0" t="s">
        <v>155</v>
      </c>
      <c r="CH975" s="0" t="s">
        <v>144</v>
      </c>
      <c r="CK975" s="0" t="s">
        <v>155</v>
      </c>
      <c r="CL975" s="0" t="s">
        <v>144</v>
      </c>
      <c r="CN975" s="0" t="s">
        <v>155</v>
      </c>
      <c r="CO975" s="0" t="s">
        <v>144</v>
      </c>
      <c r="CP975" s="0" t="s">
        <v>155</v>
      </c>
      <c r="CU975" s="0" t="s">
        <v>144</v>
      </c>
      <c r="CV975" s="0" t="s">
        <v>155</v>
      </c>
      <c r="CW975" s="0" t="s">
        <v>144</v>
      </c>
      <c r="CY975" s="0" t="s">
        <v>155</v>
      </c>
      <c r="CZ975" s="0" t="s">
        <v>144</v>
      </c>
      <c r="DC975" s="0" t="s">
        <v>155</v>
      </c>
      <c r="DD975" s="0" t="s">
        <v>144</v>
      </c>
      <c r="DF975" s="0" t="s">
        <v>155</v>
      </c>
      <c r="DG975" s="0" t="s">
        <v>144</v>
      </c>
      <c r="DI975" s="0" t="s">
        <v>155</v>
      </c>
      <c r="DJ975" s="0" t="s">
        <v>144</v>
      </c>
      <c r="DL975" s="0" t="s">
        <v>155</v>
      </c>
      <c r="DM975" s="0" t="s">
        <v>144</v>
      </c>
      <c r="DN975" s="0" t="s">
        <v>155</v>
      </c>
      <c r="DR975" s="0" t="s">
        <v>155</v>
      </c>
      <c r="DS975" s="0" t="s">
        <v>144</v>
      </c>
      <c r="DU975" s="0" t="s">
        <v>155</v>
      </c>
      <c r="DW975" s="0" t="s">
        <v>144</v>
      </c>
      <c r="DX975" s="0" t="s">
        <v>155</v>
      </c>
      <c r="EA975" s="0" t="s">
        <v>155</v>
      </c>
      <c r="ED975" s="0" t="s">
        <v>144</v>
      </c>
      <c r="EF975" s="0" t="s">
        <v>155</v>
      </c>
    </row>
    <row r="976" customFormat="false" ht="13.8" hidden="false" customHeight="false" outlineLevel="0" collapsed="false">
      <c r="A976" s="0" t="s">
        <v>4792</v>
      </c>
      <c r="B976" s="0" t="n">
        <v>78</v>
      </c>
      <c r="C976" s="0" t="n">
        <v>26551</v>
      </c>
      <c r="D976" s="0" t="s">
        <v>4789</v>
      </c>
      <c r="E976" s="0" t="s">
        <v>431</v>
      </c>
      <c r="F976" s="0" t="str">
        <f aca="false">CONCATENATE(D976," ",LEFT(H976,4),"T=",AW976,"D=",AX976,"R=",AY976,"M=",AZ976,"L=",BA976,"B=",BB976)</f>
        <v>SCANLON T=45D=14R=0M=3L=8B=1</v>
      </c>
      <c r="G976" s="0" t="s">
        <v>424</v>
      </c>
      <c r="I976" s="0" t="s">
        <v>4793</v>
      </c>
      <c r="J976" s="0" t="s">
        <v>4794</v>
      </c>
      <c r="K976" s="0" t="s">
        <v>143</v>
      </c>
      <c r="L976" s="0" t="s">
        <v>144</v>
      </c>
      <c r="M976" s="0" t="str">
        <f aca="false">RIGHT(N976,LEN(N976)-FIND(" ",N976))</f>
        <v>DODGE DR NW</v>
      </c>
      <c r="N976" s="0" t="s">
        <v>4791</v>
      </c>
      <c r="P976" s="0" t="s">
        <v>147</v>
      </c>
      <c r="Q976" s="0" t="s">
        <v>148</v>
      </c>
      <c r="R976" s="0" t="n">
        <v>44485</v>
      </c>
      <c r="AD976" s="0" t="s">
        <v>149</v>
      </c>
      <c r="AE976" s="0" t="s">
        <v>150</v>
      </c>
      <c r="AF976" s="0" t="s">
        <v>151</v>
      </c>
      <c r="AH976" s="0" t="n">
        <v>14</v>
      </c>
      <c r="AI976" s="0" t="n">
        <v>11</v>
      </c>
      <c r="AN976" s="0" t="s">
        <v>147</v>
      </c>
      <c r="AO976" s="0" t="s">
        <v>344</v>
      </c>
      <c r="AP976" s="0" t="s">
        <v>345</v>
      </c>
      <c r="AQ976" s="0" t="n">
        <v>9</v>
      </c>
      <c r="AR976" s="0" t="n">
        <v>64</v>
      </c>
      <c r="AS976" s="0" t="n">
        <v>32</v>
      </c>
      <c r="AV976" s="0" t="s">
        <v>223</v>
      </c>
      <c r="AW976" s="0" t="n">
        <f aca="false">COUNTA($BC976:$EG976)</f>
        <v>45</v>
      </c>
      <c r="AX976" s="0" t="n">
        <f aca="false">COUNTIF($BC976:$EG976,"D")</f>
        <v>14</v>
      </c>
      <c r="AY976" s="0" t="n">
        <f aca="false">COUNTIF($BC976:$EG976,"R")</f>
        <v>0</v>
      </c>
      <c r="AZ976" s="2" t="n">
        <f aca="false">COUNTIF(DW976,"D")+COUNTIF(DO976,"D")+COUNTIF(DJ976,"D")+COUNTIF(DD976,"D")</f>
        <v>3</v>
      </c>
      <c r="BA976" s="0" t="n">
        <f aca="false">IF(DH976&lt;&gt;"",1,0)+IF(DI976&lt;&gt;"",1,0)+IF(DK976&lt;&gt;"",1,0)+IF(DM976&lt;&gt;"",1,0)+IF(DN976&lt;&gt;"",1,0)+IF(DO976&lt;&gt;"",1,0)+IF(DQ976&lt;&gt;"",1,0)+IF(DR976&lt;&gt;"",1,0)+IF(DT976&lt;&gt;"",1,0)+IF(DU976&lt;&gt;"",1,0)+IF(DV976&lt;&gt;"",1,0)+IF(DW976&lt;&gt;"",1,0)+IF(DX976&lt;&gt;"",1,0)+IF(DZ976&lt;&gt;"",1,0)+IF(EA976&lt;&gt;"",1,0)+IF(EB976&lt;&gt;"",1,0)+IF(EE976&lt;&gt;"",1,0)</f>
        <v>8</v>
      </c>
      <c r="BB976" s="0" t="n">
        <f aca="false">IF(AND(AV976&gt;0, AW976&gt;0),1,0)</f>
        <v>1</v>
      </c>
      <c r="BC976" s="0" t="s">
        <v>155</v>
      </c>
      <c r="BD976" s="0" t="s">
        <v>155</v>
      </c>
      <c r="BE976" s="0" t="s">
        <v>155</v>
      </c>
      <c r="BF976" s="0" t="s">
        <v>155</v>
      </c>
      <c r="BG976" s="0" t="s">
        <v>155</v>
      </c>
      <c r="BH976" s="0" t="s">
        <v>155</v>
      </c>
      <c r="BI976" s="0" t="s">
        <v>155</v>
      </c>
      <c r="BJ976" s="0" t="s">
        <v>155</v>
      </c>
      <c r="BK976" s="0" t="s">
        <v>155</v>
      </c>
      <c r="BL976" s="0" t="s">
        <v>155</v>
      </c>
      <c r="BP976" s="0" t="s">
        <v>155</v>
      </c>
      <c r="BS976" s="0" t="s">
        <v>155</v>
      </c>
      <c r="BV976" s="0" t="s">
        <v>155</v>
      </c>
      <c r="BY976" s="0" t="s">
        <v>144</v>
      </c>
      <c r="CA976" s="0" t="s">
        <v>155</v>
      </c>
      <c r="CG976" s="0" t="s">
        <v>155</v>
      </c>
      <c r="CH976" s="0" t="s">
        <v>144</v>
      </c>
      <c r="CK976" s="0" t="s">
        <v>155</v>
      </c>
      <c r="CL976" s="0" t="s">
        <v>144</v>
      </c>
      <c r="CN976" s="0" t="s">
        <v>155</v>
      </c>
      <c r="CO976" s="0" t="s">
        <v>144</v>
      </c>
      <c r="CP976" s="0" t="s">
        <v>155</v>
      </c>
      <c r="CT976" s="0" t="s">
        <v>155</v>
      </c>
      <c r="CU976" s="0" t="s">
        <v>144</v>
      </c>
      <c r="CV976" s="0" t="s">
        <v>155</v>
      </c>
      <c r="CW976" s="0" t="s">
        <v>144</v>
      </c>
      <c r="CY976" s="0" t="s">
        <v>155</v>
      </c>
      <c r="CZ976" s="0" t="s">
        <v>144</v>
      </c>
      <c r="DC976" s="0" t="s">
        <v>155</v>
      </c>
      <c r="DD976" s="0" t="s">
        <v>144</v>
      </c>
      <c r="DF976" s="0" t="s">
        <v>155</v>
      </c>
      <c r="DG976" s="0" t="s">
        <v>144</v>
      </c>
      <c r="DI976" s="0" t="s">
        <v>155</v>
      </c>
      <c r="DJ976" s="0" t="s">
        <v>144</v>
      </c>
      <c r="DL976" s="0" t="s">
        <v>155</v>
      </c>
      <c r="DM976" s="0" t="s">
        <v>144</v>
      </c>
      <c r="DN976" s="0" t="s">
        <v>155</v>
      </c>
      <c r="DR976" s="0" t="s">
        <v>155</v>
      </c>
      <c r="DS976" s="0" t="s">
        <v>144</v>
      </c>
      <c r="DU976" s="0" t="s">
        <v>155</v>
      </c>
      <c r="DW976" s="0" t="s">
        <v>144</v>
      </c>
      <c r="DX976" s="0" t="s">
        <v>155</v>
      </c>
      <c r="EA976" s="0" t="s">
        <v>155</v>
      </c>
      <c r="ED976" s="0" t="s">
        <v>144</v>
      </c>
      <c r="EF976" s="0" t="s">
        <v>155</v>
      </c>
    </row>
    <row r="977" customFormat="false" ht="13.8" hidden="false" customHeight="false" outlineLevel="0" collapsed="false">
      <c r="A977" s="0" t="s">
        <v>4795</v>
      </c>
      <c r="B977" s="0" t="n">
        <v>78</v>
      </c>
      <c r="C977" s="0" t="n">
        <v>15286</v>
      </c>
      <c r="D977" s="0" t="s">
        <v>4796</v>
      </c>
      <c r="E977" s="0" t="s">
        <v>571</v>
      </c>
      <c r="F977" s="0" t="str">
        <f aca="false">CONCATENATE(D977," ",LEFT(H977,4),"T=",AW977,"D=",AX977,"R=",AY977,"M=",AZ977,"L=",BA977,"B=",BB977)</f>
        <v>SEMON T=43D=14R=0M=3L=8B=1</v>
      </c>
      <c r="G977" s="0" t="s">
        <v>424</v>
      </c>
      <c r="I977" s="0" t="s">
        <v>3315</v>
      </c>
      <c r="J977" s="0" t="s">
        <v>2705</v>
      </c>
      <c r="K977" s="0" t="s">
        <v>143</v>
      </c>
      <c r="L977" s="0" t="s">
        <v>144</v>
      </c>
      <c r="M977" s="0" t="str">
        <f aca="false">RIGHT(N977,LEN(N977)-FIND(" ",N977))</f>
        <v>HAZELWOOD AVE SE</v>
      </c>
      <c r="N977" s="0" t="s">
        <v>4797</v>
      </c>
      <c r="P977" s="0" t="s">
        <v>147</v>
      </c>
      <c r="Q977" s="0" t="s">
        <v>148</v>
      </c>
      <c r="R977" s="0" t="n">
        <v>44484</v>
      </c>
      <c r="AD977" s="0" t="s">
        <v>149</v>
      </c>
      <c r="AE977" s="0" t="s">
        <v>150</v>
      </c>
      <c r="AF977" s="0" t="s">
        <v>151</v>
      </c>
      <c r="AH977" s="0" t="n">
        <v>14</v>
      </c>
      <c r="AI977" s="0" t="n">
        <v>11</v>
      </c>
      <c r="AN977" s="0" t="s">
        <v>147</v>
      </c>
      <c r="AO977" s="0" t="s">
        <v>250</v>
      </c>
      <c r="AP977" s="0" t="s">
        <v>251</v>
      </c>
      <c r="AQ977" s="0" t="n">
        <v>9</v>
      </c>
      <c r="AR977" s="0" t="n">
        <v>64</v>
      </c>
      <c r="AS977" s="0" t="n">
        <v>32</v>
      </c>
      <c r="AV977" s="0" t="s">
        <v>252</v>
      </c>
      <c r="AW977" s="0" t="n">
        <f aca="false">COUNTA($BC977:$EG977)</f>
        <v>43</v>
      </c>
      <c r="AX977" s="0" t="n">
        <f aca="false">COUNTIF($BC977:$EG977,"D")</f>
        <v>14</v>
      </c>
      <c r="AY977" s="0" t="n">
        <f aca="false">COUNTIF($BC977:$EG977,"R")</f>
        <v>0</v>
      </c>
      <c r="AZ977" s="2" t="n">
        <f aca="false">COUNTIF(DW977,"D")+COUNTIF(DO977,"D")+COUNTIF(DJ977,"D")+COUNTIF(DD977,"D")</f>
        <v>3</v>
      </c>
      <c r="BA977" s="0" t="n">
        <f aca="false">IF(DH977&lt;&gt;"",1,0)+IF(DI977&lt;&gt;"",1,0)+IF(DK977&lt;&gt;"",1,0)+IF(DM977&lt;&gt;"",1,0)+IF(DN977&lt;&gt;"",1,0)+IF(DO977&lt;&gt;"",1,0)+IF(DQ977&lt;&gt;"",1,0)+IF(DR977&lt;&gt;"",1,0)+IF(DT977&lt;&gt;"",1,0)+IF(DU977&lt;&gt;"",1,0)+IF(DV977&lt;&gt;"",1,0)+IF(DW977&lt;&gt;"",1,0)+IF(DX977&lt;&gt;"",1,0)+IF(DZ977&lt;&gt;"",1,0)+IF(EA977&lt;&gt;"",1,0)+IF(EB977&lt;&gt;"",1,0)+IF(EE977&lt;&gt;"",1,0)</f>
        <v>8</v>
      </c>
      <c r="BB977" s="0" t="n">
        <f aca="false">IF(AND(AV977&gt;0, AW977&gt;0),1,0)</f>
        <v>1</v>
      </c>
      <c r="BC977" s="0" t="s">
        <v>155</v>
      </c>
      <c r="BD977" s="0" t="s">
        <v>155</v>
      </c>
      <c r="BF977" s="0" t="s">
        <v>155</v>
      </c>
      <c r="BG977" s="0" t="s">
        <v>155</v>
      </c>
      <c r="BH977" s="0" t="s">
        <v>155</v>
      </c>
      <c r="BJ977" s="0" t="s">
        <v>155</v>
      </c>
      <c r="BK977" s="0" t="s">
        <v>155</v>
      </c>
      <c r="BL977" s="0" t="s">
        <v>155</v>
      </c>
      <c r="BP977" s="0" t="s">
        <v>155</v>
      </c>
      <c r="BS977" s="0" t="s">
        <v>155</v>
      </c>
      <c r="BV977" s="0" t="s">
        <v>155</v>
      </c>
      <c r="BY977" s="0" t="s">
        <v>144</v>
      </c>
      <c r="CA977" s="0" t="s">
        <v>155</v>
      </c>
      <c r="CG977" s="0" t="s">
        <v>155</v>
      </c>
      <c r="CH977" s="0" t="s">
        <v>144</v>
      </c>
      <c r="CK977" s="0" t="s">
        <v>155</v>
      </c>
      <c r="CL977" s="0" t="s">
        <v>144</v>
      </c>
      <c r="CN977" s="0" t="s">
        <v>155</v>
      </c>
      <c r="CO977" s="0" t="s">
        <v>144</v>
      </c>
      <c r="CP977" s="0" t="s">
        <v>155</v>
      </c>
      <c r="CQ977" s="0" t="s">
        <v>144</v>
      </c>
      <c r="CT977" s="0" t="s">
        <v>155</v>
      </c>
      <c r="CU977" s="0" t="s">
        <v>144</v>
      </c>
      <c r="CV977" s="0" t="s">
        <v>155</v>
      </c>
      <c r="CY977" s="0" t="s">
        <v>155</v>
      </c>
      <c r="CZ977" s="0" t="s">
        <v>144</v>
      </c>
      <c r="DC977" s="0" t="s">
        <v>155</v>
      </c>
      <c r="DD977" s="0" t="s">
        <v>144</v>
      </c>
      <c r="DF977" s="0" t="s">
        <v>155</v>
      </c>
      <c r="DG977" s="0" t="s">
        <v>144</v>
      </c>
      <c r="DI977" s="0" t="s">
        <v>155</v>
      </c>
      <c r="DJ977" s="0" t="s">
        <v>144</v>
      </c>
      <c r="DL977" s="0" t="s">
        <v>155</v>
      </c>
      <c r="DM977" s="0" t="s">
        <v>144</v>
      </c>
      <c r="DN977" s="0" t="s">
        <v>155</v>
      </c>
      <c r="DR977" s="0" t="s">
        <v>155</v>
      </c>
      <c r="DS977" s="0" t="s">
        <v>144</v>
      </c>
      <c r="DU977" s="0" t="s">
        <v>155</v>
      </c>
      <c r="DW977" s="0" t="s">
        <v>144</v>
      </c>
      <c r="DX977" s="0" t="s">
        <v>155</v>
      </c>
      <c r="EA977" s="0" t="s">
        <v>155</v>
      </c>
      <c r="ED977" s="0" t="s">
        <v>144</v>
      </c>
      <c r="EF977" s="0" t="s">
        <v>155</v>
      </c>
    </row>
    <row r="978" customFormat="false" ht="13.8" hidden="false" customHeight="false" outlineLevel="0" collapsed="false">
      <c r="A978" s="0" t="s">
        <v>4798</v>
      </c>
      <c r="B978" s="0" t="n">
        <v>78</v>
      </c>
      <c r="C978" s="0" t="n">
        <v>10323</v>
      </c>
      <c r="D978" s="0" t="s">
        <v>3880</v>
      </c>
      <c r="E978" s="0" t="s">
        <v>657</v>
      </c>
      <c r="F978" s="0" t="str">
        <f aca="false">CONCATENATE(D978," ",LEFT(H978,4),"T=",AW978,"D=",AX978,"R=",AY978,"M=",AZ978,"L=",BA978,"B=",BB978)</f>
        <v>SERNULKA T=42D=11R=2M=3L=8B=1</v>
      </c>
      <c r="G978" s="0" t="s">
        <v>424</v>
      </c>
      <c r="I978" s="0" t="s">
        <v>4799</v>
      </c>
      <c r="J978" s="0" t="s">
        <v>4800</v>
      </c>
      <c r="K978" s="0" t="s">
        <v>143</v>
      </c>
      <c r="L978" s="0" t="s">
        <v>217</v>
      </c>
      <c r="M978" s="0" t="str">
        <f aca="false">RIGHT(N978,LEN(N978)-FIND(" ",N978))</f>
        <v>BEECHWOOD ST NE</v>
      </c>
      <c r="N978" s="0" t="s">
        <v>3883</v>
      </c>
      <c r="P978" s="0" t="s">
        <v>147</v>
      </c>
      <c r="Q978" s="0" t="s">
        <v>148</v>
      </c>
      <c r="R978" s="0" t="n">
        <v>44483</v>
      </c>
      <c r="AD978" s="0" t="s">
        <v>149</v>
      </c>
      <c r="AE978" s="0" t="s">
        <v>150</v>
      </c>
      <c r="AF978" s="0" t="s">
        <v>151</v>
      </c>
      <c r="AH978" s="0" t="n">
        <v>14</v>
      </c>
      <c r="AI978" s="0" t="n">
        <v>11</v>
      </c>
      <c r="AN978" s="0" t="s">
        <v>147</v>
      </c>
      <c r="AO978" s="0" t="s">
        <v>1368</v>
      </c>
      <c r="AP978" s="0" t="s">
        <v>1369</v>
      </c>
      <c r="AQ978" s="0" t="n">
        <v>9</v>
      </c>
      <c r="AR978" s="0" t="n">
        <v>64</v>
      </c>
      <c r="AS978" s="0" t="n">
        <v>32</v>
      </c>
      <c r="AV978" s="0" t="s">
        <v>202</v>
      </c>
      <c r="AW978" s="0" t="n">
        <f aca="false">COUNTA($BC978:$EG978)</f>
        <v>42</v>
      </c>
      <c r="AX978" s="0" t="n">
        <f aca="false">COUNTIF($BC978:$EG978,"D")</f>
        <v>11</v>
      </c>
      <c r="AY978" s="0" t="n">
        <f aca="false">COUNTIF($BC978:$EG978,"R")</f>
        <v>2</v>
      </c>
      <c r="AZ978" s="2" t="n">
        <f aca="false">COUNTIF(DW978,"D")+COUNTIF(DO978,"D")+COUNTIF(DJ978,"D")+COUNTIF(DD978,"D")</f>
        <v>3</v>
      </c>
      <c r="BA978" s="0" t="n">
        <f aca="false">IF(DH978&lt;&gt;"",1,0)+IF(DI978&lt;&gt;"",1,0)+IF(DK978&lt;&gt;"",1,0)+IF(DM978&lt;&gt;"",1,0)+IF(DN978&lt;&gt;"",1,0)+IF(DO978&lt;&gt;"",1,0)+IF(DQ978&lt;&gt;"",1,0)+IF(DR978&lt;&gt;"",1,0)+IF(DT978&lt;&gt;"",1,0)+IF(DU978&lt;&gt;"",1,0)+IF(DV978&lt;&gt;"",1,0)+IF(DW978&lt;&gt;"",1,0)+IF(DX978&lt;&gt;"",1,0)+IF(DZ978&lt;&gt;"",1,0)+IF(EA978&lt;&gt;"",1,0)+IF(EB978&lt;&gt;"",1,0)+IF(EE978&lt;&gt;"",1,0)</f>
        <v>8</v>
      </c>
      <c r="BB978" s="0" t="n">
        <f aca="false">IF(AND(AV978&gt;0, AW978&gt;0),1,0)</f>
        <v>1</v>
      </c>
      <c r="BC978" s="0" t="s">
        <v>155</v>
      </c>
      <c r="BD978" s="0" t="s">
        <v>155</v>
      </c>
      <c r="BG978" s="0" t="s">
        <v>155</v>
      </c>
      <c r="BH978" s="0" t="s">
        <v>155</v>
      </c>
      <c r="BI978" s="0" t="s">
        <v>155</v>
      </c>
      <c r="BJ978" s="0" t="s">
        <v>155</v>
      </c>
      <c r="BK978" s="0" t="s">
        <v>155</v>
      </c>
      <c r="BL978" s="0" t="s">
        <v>155</v>
      </c>
      <c r="BP978" s="0" t="s">
        <v>155</v>
      </c>
      <c r="BR978" s="0" t="s">
        <v>155</v>
      </c>
      <c r="BS978" s="0" t="s">
        <v>155</v>
      </c>
      <c r="BY978" s="0" t="s">
        <v>144</v>
      </c>
      <c r="CA978" s="0" t="s">
        <v>155</v>
      </c>
      <c r="CG978" s="0" t="s">
        <v>155</v>
      </c>
      <c r="CH978" s="0" t="s">
        <v>144</v>
      </c>
      <c r="CK978" s="0" t="s">
        <v>155</v>
      </c>
      <c r="CN978" s="0" t="s">
        <v>155</v>
      </c>
      <c r="CO978" s="0" t="s">
        <v>144</v>
      </c>
      <c r="CP978" s="0" t="s">
        <v>155</v>
      </c>
      <c r="CT978" s="0" t="s">
        <v>155</v>
      </c>
      <c r="CU978" s="0" t="s">
        <v>144</v>
      </c>
      <c r="CV978" s="0" t="s">
        <v>155</v>
      </c>
      <c r="CW978" s="0" t="s">
        <v>144</v>
      </c>
      <c r="CY978" s="0" t="s">
        <v>155</v>
      </c>
      <c r="CZ978" s="0" t="s">
        <v>144</v>
      </c>
      <c r="DC978" s="0" t="s">
        <v>155</v>
      </c>
      <c r="DD978" s="0" t="s">
        <v>144</v>
      </c>
      <c r="DF978" s="0" t="s">
        <v>155</v>
      </c>
      <c r="DG978" s="0" t="s">
        <v>144</v>
      </c>
      <c r="DI978" s="0" t="s">
        <v>155</v>
      </c>
      <c r="DJ978" s="0" t="s">
        <v>144</v>
      </c>
      <c r="DL978" s="0" t="s">
        <v>155</v>
      </c>
      <c r="DN978" s="0" t="s">
        <v>155</v>
      </c>
      <c r="DR978" s="0" t="s">
        <v>155</v>
      </c>
      <c r="DS978" s="0" t="s">
        <v>144</v>
      </c>
      <c r="DT978" s="0" t="s">
        <v>217</v>
      </c>
      <c r="DU978" s="0" t="s">
        <v>155</v>
      </c>
      <c r="DW978" s="0" t="s">
        <v>144</v>
      </c>
      <c r="DX978" s="0" t="s">
        <v>155</v>
      </c>
      <c r="EA978" s="0" t="s">
        <v>155</v>
      </c>
      <c r="ED978" s="0" t="s">
        <v>217</v>
      </c>
      <c r="EF978" s="0" t="s">
        <v>155</v>
      </c>
    </row>
    <row r="979" customFormat="false" ht="13.8" hidden="false" customHeight="false" outlineLevel="0" collapsed="false">
      <c r="A979" s="0" t="s">
        <v>4801</v>
      </c>
      <c r="B979" s="0" t="n">
        <v>78</v>
      </c>
      <c r="C979" s="0" t="n">
        <v>341749</v>
      </c>
      <c r="D979" s="0" t="s">
        <v>4802</v>
      </c>
      <c r="E979" s="0" t="s">
        <v>326</v>
      </c>
      <c r="F979" s="0" t="str">
        <f aca="false">CONCATENATE(D979," ",LEFT(H979,4),"T=",AW979,"D=",AX979,"R=",AY979,"M=",AZ979,"L=",BA979,"B=",BB979)</f>
        <v>SHADER T=35D=16R=0M=3L=8B=1</v>
      </c>
      <c r="G979" s="0" t="s">
        <v>769</v>
      </c>
      <c r="I979" s="0" t="s">
        <v>4803</v>
      </c>
      <c r="J979" s="0" t="s">
        <v>4804</v>
      </c>
      <c r="K979" s="0" t="s">
        <v>143</v>
      </c>
      <c r="L979" s="0" t="s">
        <v>144</v>
      </c>
      <c r="M979" s="0" t="str">
        <f aca="false">RIGHT(N979,LEN(N979)-FIND(" ",N979))</f>
        <v>WOODBINE AVE SE</v>
      </c>
      <c r="N979" s="0" t="s">
        <v>4805</v>
      </c>
      <c r="P979" s="0" t="s">
        <v>147</v>
      </c>
      <c r="Q979" s="0" t="s">
        <v>148</v>
      </c>
      <c r="R979" s="0" t="n">
        <v>44484</v>
      </c>
      <c r="AD979" s="0" t="s">
        <v>149</v>
      </c>
      <c r="AE979" s="0" t="s">
        <v>150</v>
      </c>
      <c r="AF979" s="0" t="s">
        <v>151</v>
      </c>
      <c r="AH979" s="0" t="n">
        <v>14</v>
      </c>
      <c r="AI979" s="0" t="n">
        <v>11</v>
      </c>
      <c r="AN979" s="0" t="s">
        <v>147</v>
      </c>
      <c r="AO979" s="0" t="s">
        <v>3046</v>
      </c>
      <c r="AP979" s="0" t="s">
        <v>3047</v>
      </c>
      <c r="AQ979" s="0" t="n">
        <v>9</v>
      </c>
      <c r="AR979" s="0" t="n">
        <v>64</v>
      </c>
      <c r="AS979" s="0" t="n">
        <v>32</v>
      </c>
      <c r="AV979" s="0" t="s">
        <v>2802</v>
      </c>
      <c r="AW979" s="0" t="n">
        <f aca="false">COUNTA($BC979:$EG979)</f>
        <v>35</v>
      </c>
      <c r="AX979" s="0" t="n">
        <f aca="false">COUNTIF($BC979:$EG979,"D")</f>
        <v>16</v>
      </c>
      <c r="AY979" s="0" t="n">
        <f aca="false">COUNTIF($BC979:$EG979,"R")</f>
        <v>0</v>
      </c>
      <c r="AZ979" s="2" t="n">
        <f aca="false">COUNTIF(DW979,"D")+COUNTIF(DO979,"D")+COUNTIF(DJ979,"D")+COUNTIF(DD979,"D")</f>
        <v>3</v>
      </c>
      <c r="BA979" s="0" t="n">
        <f aca="false">IF(DH979&lt;&gt;"",1,0)+IF(DI979&lt;&gt;"",1,0)+IF(DK979&lt;&gt;"",1,0)+IF(DM979&lt;&gt;"",1,0)+IF(DN979&lt;&gt;"",1,0)+IF(DO979&lt;&gt;"",1,0)+IF(DQ979&lt;&gt;"",1,0)+IF(DR979&lt;&gt;"",1,0)+IF(DT979&lt;&gt;"",1,0)+IF(DU979&lt;&gt;"",1,0)+IF(DV979&lt;&gt;"",1,0)+IF(DW979&lt;&gt;"",1,0)+IF(DX979&lt;&gt;"",1,0)+IF(DZ979&lt;&gt;"",1,0)+IF(EA979&lt;&gt;"",1,0)+IF(EB979&lt;&gt;"",1,0)+IF(EE979&lt;&gt;"",1,0)</f>
        <v>8</v>
      </c>
      <c r="BB979" s="0" t="n">
        <f aca="false">IF(AND(AV979&gt;0, AW979&gt;0),1,0)</f>
        <v>1</v>
      </c>
      <c r="BR979" s="0" t="s">
        <v>155</v>
      </c>
      <c r="BS979" s="0" t="s">
        <v>155</v>
      </c>
      <c r="BY979" s="0" t="s">
        <v>144</v>
      </c>
      <c r="CA979" s="0" t="s">
        <v>155</v>
      </c>
      <c r="CG979" s="0" t="s">
        <v>155</v>
      </c>
      <c r="CH979" s="0" t="s">
        <v>144</v>
      </c>
      <c r="CK979" s="0" t="s">
        <v>155</v>
      </c>
      <c r="CL979" s="0" t="s">
        <v>144</v>
      </c>
      <c r="CN979" s="0" t="s">
        <v>155</v>
      </c>
      <c r="CO979" s="0" t="s">
        <v>144</v>
      </c>
      <c r="CP979" s="0" t="s">
        <v>155</v>
      </c>
      <c r="CQ979" s="0" t="s">
        <v>144</v>
      </c>
      <c r="CT979" s="0" t="s">
        <v>155</v>
      </c>
      <c r="CU979" s="0" t="s">
        <v>144</v>
      </c>
      <c r="CV979" s="0" t="s">
        <v>155</v>
      </c>
      <c r="CW979" s="0" t="s">
        <v>144</v>
      </c>
      <c r="CY979" s="0" t="s">
        <v>155</v>
      </c>
      <c r="CZ979" s="0" t="s">
        <v>144</v>
      </c>
      <c r="DC979" s="0" t="s">
        <v>155</v>
      </c>
      <c r="DD979" s="0" t="s">
        <v>144</v>
      </c>
      <c r="DF979" s="0" t="s">
        <v>155</v>
      </c>
      <c r="DG979" s="0" t="s">
        <v>144</v>
      </c>
      <c r="DI979" s="0" t="s">
        <v>155</v>
      </c>
      <c r="DJ979" s="0" t="s">
        <v>144</v>
      </c>
      <c r="DL979" s="0" t="s">
        <v>155</v>
      </c>
      <c r="DM979" s="0" t="s">
        <v>144</v>
      </c>
      <c r="DN979" s="0" t="s">
        <v>155</v>
      </c>
      <c r="DS979" s="0" t="s">
        <v>144</v>
      </c>
      <c r="DT979" s="0" t="s">
        <v>144</v>
      </c>
      <c r="DU979" s="0" t="s">
        <v>155</v>
      </c>
      <c r="DW979" s="0" t="s">
        <v>144</v>
      </c>
      <c r="DX979" s="0" t="s">
        <v>155</v>
      </c>
      <c r="EA979" s="0" t="s">
        <v>155</v>
      </c>
      <c r="ED979" s="0" t="s">
        <v>144</v>
      </c>
      <c r="EF979" s="0" t="s">
        <v>155</v>
      </c>
    </row>
    <row r="980" customFormat="false" ht="13.8" hidden="false" customHeight="false" outlineLevel="0" collapsed="false">
      <c r="A980" s="0" t="s">
        <v>4806</v>
      </c>
      <c r="B980" s="0" t="n">
        <v>78</v>
      </c>
      <c r="C980" s="0" t="n">
        <v>62885</v>
      </c>
      <c r="D980" s="0" t="s">
        <v>4807</v>
      </c>
      <c r="E980" s="0" t="s">
        <v>898</v>
      </c>
      <c r="F980" s="0" t="str">
        <f aca="false">CONCATENATE(D980," ",LEFT(H980,4),"T=",AW980,"D=",AX980,"R=",AY980,"M=",AZ980,"L=",BA980,"B=",BB980)</f>
        <v>SHELLITO T=47D=15R=0M=3L=8B=1</v>
      </c>
      <c r="G980" s="0" t="s">
        <v>613</v>
      </c>
      <c r="I980" s="0" t="s">
        <v>4808</v>
      </c>
      <c r="J980" s="0" t="s">
        <v>2053</v>
      </c>
      <c r="K980" s="0" t="s">
        <v>143</v>
      </c>
      <c r="L980" s="0" t="s">
        <v>144</v>
      </c>
      <c r="M980" s="0" t="str">
        <f aca="false">RIGHT(N980,LEN(N980)-FIND(" ",N980))</f>
        <v>SUNSET DR NE</v>
      </c>
      <c r="N980" s="0" t="s">
        <v>4809</v>
      </c>
      <c r="P980" s="0" t="s">
        <v>147</v>
      </c>
      <c r="Q980" s="0" t="s">
        <v>148</v>
      </c>
      <c r="R980" s="0" t="n">
        <v>44483</v>
      </c>
      <c r="AD980" s="0" t="s">
        <v>149</v>
      </c>
      <c r="AE980" s="0" t="s">
        <v>150</v>
      </c>
      <c r="AF980" s="0" t="s">
        <v>151</v>
      </c>
      <c r="AH980" s="0" t="n">
        <v>14</v>
      </c>
      <c r="AI980" s="0" t="n">
        <v>11</v>
      </c>
      <c r="AN980" s="0" t="s">
        <v>147</v>
      </c>
      <c r="AO980" s="0" t="s">
        <v>2809</v>
      </c>
      <c r="AP980" s="0" t="s">
        <v>2810</v>
      </c>
      <c r="AQ980" s="0" t="n">
        <v>9</v>
      </c>
      <c r="AR980" s="0" t="n">
        <v>64</v>
      </c>
      <c r="AS980" s="0" t="n">
        <v>32</v>
      </c>
      <c r="AV980" s="0" t="s">
        <v>202</v>
      </c>
      <c r="AW980" s="0" t="n">
        <f aca="false">COUNTA($BC980:$EG980)</f>
        <v>47</v>
      </c>
      <c r="AX980" s="0" t="n">
        <f aca="false">COUNTIF($BC980:$EG980,"D")</f>
        <v>15</v>
      </c>
      <c r="AY980" s="0" t="n">
        <f aca="false">COUNTIF($BC980:$EG980,"R")</f>
        <v>0</v>
      </c>
      <c r="AZ980" s="2" t="n">
        <f aca="false">COUNTIF(DW980,"D")+COUNTIF(DO980,"D")+COUNTIF(DJ980,"D")+COUNTIF(DD980,"D")</f>
        <v>3</v>
      </c>
      <c r="BA980" s="0" t="n">
        <f aca="false">IF(DH980&lt;&gt;"",1,0)+IF(DI980&lt;&gt;"",1,0)+IF(DK980&lt;&gt;"",1,0)+IF(DM980&lt;&gt;"",1,0)+IF(DN980&lt;&gt;"",1,0)+IF(DO980&lt;&gt;"",1,0)+IF(DQ980&lt;&gt;"",1,0)+IF(DR980&lt;&gt;"",1,0)+IF(DT980&lt;&gt;"",1,0)+IF(DU980&lt;&gt;"",1,0)+IF(DV980&lt;&gt;"",1,0)+IF(DW980&lt;&gt;"",1,0)+IF(DX980&lt;&gt;"",1,0)+IF(DZ980&lt;&gt;"",1,0)+IF(EA980&lt;&gt;"",1,0)+IF(EB980&lt;&gt;"",1,0)+IF(EE980&lt;&gt;"",1,0)</f>
        <v>8</v>
      </c>
      <c r="BB980" s="0" t="n">
        <f aca="false">IF(AND(AV980&gt;0, AW980&gt;0),1,0)</f>
        <v>1</v>
      </c>
      <c r="BC980" s="0" t="s">
        <v>155</v>
      </c>
      <c r="BD980" s="0" t="s">
        <v>155</v>
      </c>
      <c r="BE980" s="0" t="s">
        <v>155</v>
      </c>
      <c r="BF980" s="0" t="s">
        <v>155</v>
      </c>
      <c r="BG980" s="0" t="s">
        <v>155</v>
      </c>
      <c r="BH980" s="0" t="s">
        <v>155</v>
      </c>
      <c r="BI980" s="0" t="s">
        <v>155</v>
      </c>
      <c r="BJ980" s="0" t="s">
        <v>155</v>
      </c>
      <c r="BK980" s="0" t="s">
        <v>155</v>
      </c>
      <c r="BL980" s="0" t="s">
        <v>155</v>
      </c>
      <c r="BP980" s="0" t="s">
        <v>155</v>
      </c>
      <c r="BR980" s="0" t="s">
        <v>155</v>
      </c>
      <c r="BS980" s="0" t="s">
        <v>155</v>
      </c>
      <c r="BV980" s="0" t="s">
        <v>155</v>
      </c>
      <c r="BY980" s="0" t="s">
        <v>144</v>
      </c>
      <c r="CA980" s="0" t="s">
        <v>155</v>
      </c>
      <c r="CC980" s="0" t="s">
        <v>144</v>
      </c>
      <c r="CG980" s="0" t="s">
        <v>155</v>
      </c>
      <c r="CH980" s="0" t="s">
        <v>144</v>
      </c>
      <c r="CK980" s="0" t="s">
        <v>155</v>
      </c>
      <c r="CL980" s="0" t="s">
        <v>144</v>
      </c>
      <c r="CN980" s="0" t="s">
        <v>155</v>
      </c>
      <c r="CO980" s="0" t="s">
        <v>144</v>
      </c>
      <c r="CP980" s="0" t="s">
        <v>155</v>
      </c>
      <c r="CT980" s="0" t="s">
        <v>155</v>
      </c>
      <c r="CU980" s="0" t="s">
        <v>144</v>
      </c>
      <c r="CV980" s="0" t="s">
        <v>155</v>
      </c>
      <c r="CW980" s="0" t="s">
        <v>144</v>
      </c>
      <c r="CY980" s="0" t="s">
        <v>155</v>
      </c>
      <c r="CZ980" s="0" t="s">
        <v>144</v>
      </c>
      <c r="DC980" s="0" t="s">
        <v>155</v>
      </c>
      <c r="DD980" s="0" t="s">
        <v>144</v>
      </c>
      <c r="DF980" s="0" t="s">
        <v>155</v>
      </c>
      <c r="DG980" s="0" t="s">
        <v>144</v>
      </c>
      <c r="DI980" s="0" t="s">
        <v>155</v>
      </c>
      <c r="DJ980" s="0" t="s">
        <v>144</v>
      </c>
      <c r="DL980" s="0" t="s">
        <v>155</v>
      </c>
      <c r="DN980" s="0" t="s">
        <v>155</v>
      </c>
      <c r="DR980" s="0" t="s">
        <v>155</v>
      </c>
      <c r="DS980" s="0" t="s">
        <v>144</v>
      </c>
      <c r="DT980" s="0" t="s">
        <v>144</v>
      </c>
      <c r="DU980" s="0" t="s">
        <v>155</v>
      </c>
      <c r="DW980" s="0" t="s">
        <v>144</v>
      </c>
      <c r="DX980" s="0" t="s">
        <v>155</v>
      </c>
      <c r="EA980" s="0" t="s">
        <v>155</v>
      </c>
      <c r="ED980" s="0" t="s">
        <v>144</v>
      </c>
      <c r="EF980" s="0" t="s">
        <v>155</v>
      </c>
    </row>
    <row r="981" customFormat="false" ht="13.8" hidden="false" customHeight="false" outlineLevel="0" collapsed="false">
      <c r="A981" s="0" t="s">
        <v>4810</v>
      </c>
      <c r="B981" s="0" t="n">
        <v>78</v>
      </c>
      <c r="C981" s="0" t="n">
        <v>16035</v>
      </c>
      <c r="D981" s="0" t="s">
        <v>3890</v>
      </c>
      <c r="E981" s="0" t="s">
        <v>411</v>
      </c>
      <c r="F981" s="0" t="str">
        <f aca="false">CONCATENATE(D981," ",LEFT(H981,4),"T=",AW981,"D=",AX981,"R=",AY981,"M=",AZ981,"L=",BA981,"B=",BB981)</f>
        <v>SHUTTIC T=42D=11R=0M=3L=8B=1</v>
      </c>
      <c r="G981" s="0" t="s">
        <v>281</v>
      </c>
      <c r="I981" s="0" t="s">
        <v>4811</v>
      </c>
      <c r="J981" s="0" t="s">
        <v>4812</v>
      </c>
      <c r="K981" s="0" t="s">
        <v>143</v>
      </c>
      <c r="L981" s="0" t="s">
        <v>144</v>
      </c>
      <c r="M981" s="0" t="str">
        <f aca="false">RIGHT(N981,LEN(N981)-FIND(" ",N981))</f>
        <v>TRUMBULL AVE SE</v>
      </c>
      <c r="N981" s="0" t="s">
        <v>3894</v>
      </c>
      <c r="P981" s="0" t="s">
        <v>147</v>
      </c>
      <c r="Q981" s="0" t="s">
        <v>148</v>
      </c>
      <c r="R981" s="0" t="n">
        <v>44483</v>
      </c>
      <c r="AD981" s="0" t="s">
        <v>149</v>
      </c>
      <c r="AE981" s="0" t="s">
        <v>150</v>
      </c>
      <c r="AF981" s="0" t="s">
        <v>151</v>
      </c>
      <c r="AH981" s="0" t="n">
        <v>14</v>
      </c>
      <c r="AI981" s="0" t="n">
        <v>11</v>
      </c>
      <c r="AN981" s="0" t="s">
        <v>147</v>
      </c>
      <c r="AO981" s="0" t="s">
        <v>268</v>
      </c>
      <c r="AP981" s="0" t="s">
        <v>269</v>
      </c>
      <c r="AQ981" s="0" t="n">
        <v>9</v>
      </c>
      <c r="AR981" s="0" t="n">
        <v>64</v>
      </c>
      <c r="AS981" s="0" t="n">
        <v>32</v>
      </c>
      <c r="AV981" s="0" t="s">
        <v>252</v>
      </c>
      <c r="AW981" s="0" t="n">
        <f aca="false">COUNTA($BC981:$EG981)</f>
        <v>42</v>
      </c>
      <c r="AX981" s="0" t="n">
        <f aca="false">COUNTIF($BC981:$EG981,"D")</f>
        <v>11</v>
      </c>
      <c r="AY981" s="0" t="n">
        <f aca="false">COUNTIF($BC981:$EG981,"R")</f>
        <v>0</v>
      </c>
      <c r="AZ981" s="2" t="n">
        <f aca="false">COUNTIF(DW981,"D")+COUNTIF(DO981,"D")+COUNTIF(DJ981,"D")+COUNTIF(DD981,"D")</f>
        <v>3</v>
      </c>
      <c r="BA981" s="0" t="n">
        <f aca="false">IF(DH981&lt;&gt;"",1,0)+IF(DI981&lt;&gt;"",1,0)+IF(DK981&lt;&gt;"",1,0)+IF(DM981&lt;&gt;"",1,0)+IF(DN981&lt;&gt;"",1,0)+IF(DO981&lt;&gt;"",1,0)+IF(DQ981&lt;&gt;"",1,0)+IF(DR981&lt;&gt;"",1,0)+IF(DT981&lt;&gt;"",1,0)+IF(DU981&lt;&gt;"",1,0)+IF(DV981&lt;&gt;"",1,0)+IF(DW981&lt;&gt;"",1,0)+IF(DX981&lt;&gt;"",1,0)+IF(DZ981&lt;&gt;"",1,0)+IF(EA981&lt;&gt;"",1,0)+IF(EB981&lt;&gt;"",1,0)+IF(EE981&lt;&gt;"",1,0)</f>
        <v>8</v>
      </c>
      <c r="BB981" s="0" t="n">
        <f aca="false">IF(AND(AV981&gt;0, AW981&gt;0),1,0)</f>
        <v>1</v>
      </c>
      <c r="BC981" s="0" t="s">
        <v>155</v>
      </c>
      <c r="BD981" s="0" t="s">
        <v>155</v>
      </c>
      <c r="BE981" s="0" t="s">
        <v>155</v>
      </c>
      <c r="BF981" s="0" t="s">
        <v>155</v>
      </c>
      <c r="BG981" s="0" t="s">
        <v>155</v>
      </c>
      <c r="BH981" s="0" t="s">
        <v>155</v>
      </c>
      <c r="BI981" s="0" t="s">
        <v>155</v>
      </c>
      <c r="BJ981" s="0" t="s">
        <v>155</v>
      </c>
      <c r="BK981" s="0" t="s">
        <v>155</v>
      </c>
      <c r="BL981" s="0" t="s">
        <v>155</v>
      </c>
      <c r="BP981" s="0" t="s">
        <v>155</v>
      </c>
      <c r="BR981" s="0" t="s">
        <v>155</v>
      </c>
      <c r="BS981" s="0" t="s">
        <v>155</v>
      </c>
      <c r="BV981" s="0" t="s">
        <v>155</v>
      </c>
      <c r="BY981" s="0" t="s">
        <v>144</v>
      </c>
      <c r="CA981" s="0" t="s">
        <v>155</v>
      </c>
      <c r="CG981" s="0" t="s">
        <v>155</v>
      </c>
      <c r="CH981" s="0" t="s">
        <v>144</v>
      </c>
      <c r="CK981" s="0" t="s">
        <v>155</v>
      </c>
      <c r="CN981" s="0" t="s">
        <v>155</v>
      </c>
      <c r="CP981" s="0" t="s">
        <v>155</v>
      </c>
      <c r="CT981" s="0" t="s">
        <v>155</v>
      </c>
      <c r="CV981" s="0" t="s">
        <v>155</v>
      </c>
      <c r="CW981" s="0" t="s">
        <v>144</v>
      </c>
      <c r="CY981" s="0" t="s">
        <v>155</v>
      </c>
      <c r="CZ981" s="0" t="s">
        <v>144</v>
      </c>
      <c r="DC981" s="0" t="s">
        <v>155</v>
      </c>
      <c r="DF981" s="0" t="s">
        <v>155</v>
      </c>
      <c r="DG981" s="0" t="s">
        <v>144</v>
      </c>
      <c r="DI981" s="0" t="s">
        <v>155</v>
      </c>
      <c r="DJ981" s="0" t="s">
        <v>144</v>
      </c>
      <c r="DL981" s="0" t="s">
        <v>155</v>
      </c>
      <c r="DM981" s="0" t="s">
        <v>144</v>
      </c>
      <c r="DN981" s="0" t="s">
        <v>155</v>
      </c>
      <c r="DO981" s="0" t="s">
        <v>144</v>
      </c>
      <c r="DS981" s="0" t="s">
        <v>144</v>
      </c>
      <c r="DU981" s="0" t="s">
        <v>155</v>
      </c>
      <c r="DW981" s="0" t="s">
        <v>144</v>
      </c>
      <c r="DX981" s="0" t="s">
        <v>155</v>
      </c>
      <c r="EA981" s="0" t="s">
        <v>155</v>
      </c>
      <c r="ED981" s="0" t="s">
        <v>144</v>
      </c>
      <c r="EF981" s="0" t="s">
        <v>155</v>
      </c>
    </row>
    <row r="982" customFormat="false" ht="13.8" hidden="false" customHeight="false" outlineLevel="0" collapsed="false">
      <c r="A982" s="0" t="s">
        <v>4813</v>
      </c>
      <c r="B982" s="0" t="n">
        <v>78</v>
      </c>
      <c r="C982" s="0" t="n">
        <v>131585</v>
      </c>
      <c r="D982" s="0" t="s">
        <v>4814</v>
      </c>
      <c r="E982" s="0" t="s">
        <v>2467</v>
      </c>
      <c r="F982" s="0" t="str">
        <f aca="false">CONCATENATE(D982," ",LEFT(H982,4),"T=",AW982,"D=",AX982,"R=",AY982,"M=",AZ982,"L=",BA982,"B=",BB982)</f>
        <v>SIEMBIEDA T=45D=15R=0M=3L=8B=1</v>
      </c>
      <c r="G982" s="0" t="s">
        <v>264</v>
      </c>
      <c r="I982" s="0" t="s">
        <v>4815</v>
      </c>
      <c r="J982" s="0" t="s">
        <v>4816</v>
      </c>
      <c r="K982" s="0" t="s">
        <v>143</v>
      </c>
      <c r="L982" s="0" t="s">
        <v>144</v>
      </c>
      <c r="M982" s="0" t="str">
        <f aca="false">RIGHT(N982,LEN(N982)-FIND(" ",N982))</f>
        <v>BUTLER RD NE</v>
      </c>
      <c r="N982" s="0" t="s">
        <v>4252</v>
      </c>
      <c r="P982" s="0" t="s">
        <v>147</v>
      </c>
      <c r="Q982" s="0" t="s">
        <v>148</v>
      </c>
      <c r="R982" s="0" t="n">
        <v>44483</v>
      </c>
      <c r="AD982" s="0" t="s">
        <v>149</v>
      </c>
      <c r="AE982" s="0" t="s">
        <v>150</v>
      </c>
      <c r="AF982" s="0" t="s">
        <v>151</v>
      </c>
      <c r="AH982" s="0" t="n">
        <v>14</v>
      </c>
      <c r="AI982" s="0" t="n">
        <v>11</v>
      </c>
      <c r="AN982" s="0" t="s">
        <v>147</v>
      </c>
      <c r="AO982" s="0" t="s">
        <v>908</v>
      </c>
      <c r="AP982" s="0" t="s">
        <v>909</v>
      </c>
      <c r="AQ982" s="0" t="n">
        <v>9</v>
      </c>
      <c r="AR982" s="0" t="n">
        <v>64</v>
      </c>
      <c r="AS982" s="0" t="n">
        <v>32</v>
      </c>
      <c r="AV982" s="0" t="s">
        <v>202</v>
      </c>
      <c r="AW982" s="0" t="n">
        <f aca="false">COUNTA($BC982:$EG982)</f>
        <v>45</v>
      </c>
      <c r="AX982" s="0" t="n">
        <f aca="false">COUNTIF($BC982:$EG982,"D")</f>
        <v>15</v>
      </c>
      <c r="AY982" s="0" t="n">
        <f aca="false">COUNTIF($BC982:$EG982,"R")</f>
        <v>0</v>
      </c>
      <c r="AZ982" s="2" t="n">
        <f aca="false">COUNTIF(DW982,"D")+COUNTIF(DO982,"D")+COUNTIF(DJ982,"D")+COUNTIF(DD982,"D")</f>
        <v>3</v>
      </c>
      <c r="BA982" s="0" t="n">
        <f aca="false">IF(DH982&lt;&gt;"",1,0)+IF(DI982&lt;&gt;"",1,0)+IF(DK982&lt;&gt;"",1,0)+IF(DM982&lt;&gt;"",1,0)+IF(DN982&lt;&gt;"",1,0)+IF(DO982&lt;&gt;"",1,0)+IF(DQ982&lt;&gt;"",1,0)+IF(DR982&lt;&gt;"",1,0)+IF(DT982&lt;&gt;"",1,0)+IF(DU982&lt;&gt;"",1,0)+IF(DV982&lt;&gt;"",1,0)+IF(DW982&lt;&gt;"",1,0)+IF(DX982&lt;&gt;"",1,0)+IF(DZ982&lt;&gt;"",1,0)+IF(EA982&lt;&gt;"",1,0)+IF(EB982&lt;&gt;"",1,0)+IF(EE982&lt;&gt;"",1,0)</f>
        <v>8</v>
      </c>
      <c r="BB982" s="0" t="n">
        <f aca="false">IF(AND(AV982&gt;0, AW982&gt;0),1,0)</f>
        <v>1</v>
      </c>
      <c r="BD982" s="0" t="s">
        <v>155</v>
      </c>
      <c r="BE982" s="0" t="s">
        <v>155</v>
      </c>
      <c r="BF982" s="0" t="s">
        <v>155</v>
      </c>
      <c r="BH982" s="0" t="s">
        <v>155</v>
      </c>
      <c r="BI982" s="0" t="s">
        <v>155</v>
      </c>
      <c r="BJ982" s="0" t="s">
        <v>155</v>
      </c>
      <c r="BK982" s="0" t="s">
        <v>155</v>
      </c>
      <c r="BL982" s="0" t="s">
        <v>155</v>
      </c>
      <c r="BP982" s="0" t="s">
        <v>155</v>
      </c>
      <c r="BR982" s="0" t="s">
        <v>155</v>
      </c>
      <c r="BS982" s="0" t="s">
        <v>155</v>
      </c>
      <c r="BV982" s="0" t="s">
        <v>155</v>
      </c>
      <c r="BY982" s="0" t="s">
        <v>144</v>
      </c>
      <c r="CA982" s="0" t="s">
        <v>155</v>
      </c>
      <c r="CC982" s="0" t="s">
        <v>144</v>
      </c>
      <c r="CG982" s="0" t="s">
        <v>155</v>
      </c>
      <c r="CH982" s="0" t="s">
        <v>144</v>
      </c>
      <c r="CK982" s="0" t="s">
        <v>155</v>
      </c>
      <c r="CL982" s="0" t="s">
        <v>144</v>
      </c>
      <c r="CN982" s="0" t="s">
        <v>155</v>
      </c>
      <c r="CO982" s="0" t="s">
        <v>144</v>
      </c>
      <c r="CP982" s="0" t="s">
        <v>155</v>
      </c>
      <c r="CQ982" s="0" t="s">
        <v>144</v>
      </c>
      <c r="CT982" s="0" t="s">
        <v>155</v>
      </c>
      <c r="CU982" s="0" t="s">
        <v>144</v>
      </c>
      <c r="CV982" s="0" t="s">
        <v>155</v>
      </c>
      <c r="CW982" s="0" t="s">
        <v>144</v>
      </c>
      <c r="CY982" s="0" t="s">
        <v>155</v>
      </c>
      <c r="CZ982" s="0" t="s">
        <v>144</v>
      </c>
      <c r="DC982" s="0" t="s">
        <v>155</v>
      </c>
      <c r="DD982" s="0" t="s">
        <v>144</v>
      </c>
      <c r="DF982" s="0" t="s">
        <v>155</v>
      </c>
      <c r="DG982" s="0" t="s">
        <v>144</v>
      </c>
      <c r="DI982" s="0" t="s">
        <v>155</v>
      </c>
      <c r="DJ982" s="0" t="s">
        <v>144</v>
      </c>
      <c r="DL982" s="0" t="s">
        <v>155</v>
      </c>
      <c r="DM982" s="0" t="s">
        <v>144</v>
      </c>
      <c r="DN982" s="0" t="s">
        <v>155</v>
      </c>
      <c r="DR982" s="0" t="s">
        <v>155</v>
      </c>
      <c r="DS982" s="0" t="s">
        <v>144</v>
      </c>
      <c r="DU982" s="0" t="s">
        <v>155</v>
      </c>
      <c r="DW982" s="0" t="s">
        <v>144</v>
      </c>
      <c r="DX982" s="0" t="s">
        <v>155</v>
      </c>
      <c r="EA982" s="0" t="s">
        <v>155</v>
      </c>
      <c r="EF982" s="0" t="s">
        <v>155</v>
      </c>
    </row>
    <row r="983" customFormat="false" ht="13.8" hidden="false" customHeight="false" outlineLevel="0" collapsed="false">
      <c r="A983" s="0" t="s">
        <v>4817</v>
      </c>
      <c r="B983" s="0" t="n">
        <v>78</v>
      </c>
      <c r="C983" s="0" t="n">
        <v>24501</v>
      </c>
      <c r="D983" s="0" t="s">
        <v>4818</v>
      </c>
      <c r="E983" s="0" t="s">
        <v>2422</v>
      </c>
      <c r="F983" s="0" t="str">
        <f aca="false">CONCATENATE(D983," ",LEFT(H983,4),"T=",AW983,"D=",AX983,"R=",AY983,"M=",AZ983,"L=",BA983,"B=",BB983)</f>
        <v>SIMPSON T=43D=13R=0M=3L=8B=1</v>
      </c>
      <c r="G983" s="0" t="s">
        <v>281</v>
      </c>
      <c r="I983" s="0" t="s">
        <v>4819</v>
      </c>
      <c r="J983" s="0" t="s">
        <v>4820</v>
      </c>
      <c r="K983" s="0" t="s">
        <v>143</v>
      </c>
      <c r="L983" s="0" t="s">
        <v>144</v>
      </c>
      <c r="M983" s="0" t="str">
        <f aca="false">RIGHT(N983,LEN(N983)-FIND(" ",N983))</f>
        <v>GENESEE AVE NE</v>
      </c>
      <c r="N983" s="0" t="s">
        <v>4821</v>
      </c>
      <c r="P983" s="0" t="s">
        <v>147</v>
      </c>
      <c r="Q983" s="0" t="s">
        <v>148</v>
      </c>
      <c r="R983" s="0" t="n">
        <v>44483</v>
      </c>
      <c r="AD983" s="0" t="s">
        <v>149</v>
      </c>
      <c r="AE983" s="0" t="s">
        <v>150</v>
      </c>
      <c r="AF983" s="0" t="s">
        <v>151</v>
      </c>
      <c r="AH983" s="0" t="n">
        <v>14</v>
      </c>
      <c r="AI983" s="0" t="n">
        <v>11</v>
      </c>
      <c r="AN983" s="0" t="s">
        <v>147</v>
      </c>
      <c r="AO983" s="0" t="s">
        <v>1368</v>
      </c>
      <c r="AP983" s="0" t="s">
        <v>1369</v>
      </c>
      <c r="AQ983" s="0" t="n">
        <v>9</v>
      </c>
      <c r="AR983" s="0" t="n">
        <v>64</v>
      </c>
      <c r="AS983" s="0" t="n">
        <v>32</v>
      </c>
      <c r="AV983" s="0" t="s">
        <v>202</v>
      </c>
      <c r="AW983" s="0" t="n">
        <f aca="false">COUNTA($BC983:$EG983)</f>
        <v>43</v>
      </c>
      <c r="AX983" s="0" t="n">
        <f aca="false">COUNTIF($BC983:$EG983,"D")</f>
        <v>13</v>
      </c>
      <c r="AY983" s="0" t="n">
        <f aca="false">COUNTIF($BC983:$EG983,"R")</f>
        <v>0</v>
      </c>
      <c r="AZ983" s="2" t="n">
        <f aca="false">COUNTIF(DW983,"D")+COUNTIF(DO983,"D")+COUNTIF(DJ983,"D")+COUNTIF(DD983,"D")</f>
        <v>3</v>
      </c>
      <c r="BA983" s="0" t="n">
        <f aca="false">IF(DH983&lt;&gt;"",1,0)+IF(DI983&lt;&gt;"",1,0)+IF(DK983&lt;&gt;"",1,0)+IF(DM983&lt;&gt;"",1,0)+IF(DN983&lt;&gt;"",1,0)+IF(DO983&lt;&gt;"",1,0)+IF(DQ983&lt;&gt;"",1,0)+IF(DR983&lt;&gt;"",1,0)+IF(DT983&lt;&gt;"",1,0)+IF(DU983&lt;&gt;"",1,0)+IF(DV983&lt;&gt;"",1,0)+IF(DW983&lt;&gt;"",1,0)+IF(DX983&lt;&gt;"",1,0)+IF(DZ983&lt;&gt;"",1,0)+IF(EA983&lt;&gt;"",1,0)+IF(EB983&lt;&gt;"",1,0)+IF(EE983&lt;&gt;"",1,0)</f>
        <v>8</v>
      </c>
      <c r="BB983" s="0" t="n">
        <f aca="false">IF(AND(AV983&gt;0, AW983&gt;0),1,0)</f>
        <v>1</v>
      </c>
      <c r="BC983" s="0" t="s">
        <v>155</v>
      </c>
      <c r="BD983" s="0" t="s">
        <v>155</v>
      </c>
      <c r="BF983" s="0" t="s">
        <v>155</v>
      </c>
      <c r="BG983" s="0" t="s">
        <v>155</v>
      </c>
      <c r="BH983" s="0" t="s">
        <v>155</v>
      </c>
      <c r="BI983" s="0" t="s">
        <v>155</v>
      </c>
      <c r="BJ983" s="0" t="s">
        <v>155</v>
      </c>
      <c r="BK983" s="0" t="s">
        <v>155</v>
      </c>
      <c r="BL983" s="0" t="s">
        <v>155</v>
      </c>
      <c r="BP983" s="0" t="s">
        <v>155</v>
      </c>
      <c r="BR983" s="0" t="s">
        <v>155</v>
      </c>
      <c r="BS983" s="0" t="s">
        <v>155</v>
      </c>
      <c r="BV983" s="0" t="s">
        <v>155</v>
      </c>
      <c r="BY983" s="0" t="s">
        <v>144</v>
      </c>
      <c r="CA983" s="0" t="s">
        <v>155</v>
      </c>
      <c r="CG983" s="0" t="s">
        <v>155</v>
      </c>
      <c r="CH983" s="0" t="s">
        <v>144</v>
      </c>
      <c r="CK983" s="0" t="s">
        <v>155</v>
      </c>
      <c r="CL983" s="0" t="s">
        <v>144</v>
      </c>
      <c r="CN983" s="0" t="s">
        <v>155</v>
      </c>
      <c r="CO983" s="0" t="s">
        <v>144</v>
      </c>
      <c r="CP983" s="0" t="s">
        <v>155</v>
      </c>
      <c r="CV983" s="0" t="s">
        <v>155</v>
      </c>
      <c r="CW983" s="0" t="s">
        <v>144</v>
      </c>
      <c r="CY983" s="0" t="s">
        <v>155</v>
      </c>
      <c r="CZ983" s="0" t="s">
        <v>144</v>
      </c>
      <c r="DC983" s="0" t="s">
        <v>155</v>
      </c>
      <c r="DD983" s="0" t="s">
        <v>144</v>
      </c>
      <c r="DF983" s="0" t="s">
        <v>155</v>
      </c>
      <c r="DG983" s="0" t="s">
        <v>144</v>
      </c>
      <c r="DI983" s="0" t="s">
        <v>155</v>
      </c>
      <c r="DJ983" s="0" t="s">
        <v>144</v>
      </c>
      <c r="DL983" s="0" t="s">
        <v>155</v>
      </c>
      <c r="DN983" s="0" t="s">
        <v>155</v>
      </c>
      <c r="DR983" s="0" t="s">
        <v>155</v>
      </c>
      <c r="DS983" s="0" t="s">
        <v>144</v>
      </c>
      <c r="DT983" s="0" t="s">
        <v>144</v>
      </c>
      <c r="DU983" s="0" t="s">
        <v>155</v>
      </c>
      <c r="DW983" s="0" t="s">
        <v>144</v>
      </c>
      <c r="DX983" s="0" t="s">
        <v>155</v>
      </c>
      <c r="EA983" s="0" t="s">
        <v>155</v>
      </c>
      <c r="ED983" s="0" t="s">
        <v>144</v>
      </c>
      <c r="EF983" s="0" t="s">
        <v>155</v>
      </c>
    </row>
    <row r="984" customFormat="false" ht="13.8" hidden="false" customHeight="false" outlineLevel="0" collapsed="false">
      <c r="A984" s="0" t="s">
        <v>4822</v>
      </c>
      <c r="B984" s="0" t="n">
        <v>78</v>
      </c>
      <c r="C984" s="0" t="n">
        <v>317406</v>
      </c>
      <c r="D984" s="0" t="s">
        <v>4818</v>
      </c>
      <c r="E984" s="0" t="s">
        <v>950</v>
      </c>
      <c r="F984" s="0" t="str">
        <f aca="false">CONCATENATE(D984," ",LEFT(H984,4),"T=",AW984,"D=",AX984,"R=",AY984,"M=",AZ984,"L=",BA984,"B=",BB984)</f>
        <v>SIMPSON T=38D=16R=0M=3L=8B=1</v>
      </c>
      <c r="I984" s="0" t="s">
        <v>4823</v>
      </c>
      <c r="J984" s="0" t="s">
        <v>4824</v>
      </c>
      <c r="K984" s="0" t="s">
        <v>143</v>
      </c>
      <c r="L984" s="0" t="s">
        <v>144</v>
      </c>
      <c r="M984" s="0" t="str">
        <f aca="false">RIGHT(N984,LEN(N984)-FIND(" ",N984))</f>
        <v>NORWOOD ST NW</v>
      </c>
      <c r="N984" s="0" t="s">
        <v>4825</v>
      </c>
      <c r="P984" s="0" t="s">
        <v>147</v>
      </c>
      <c r="Q984" s="0" t="s">
        <v>148</v>
      </c>
      <c r="R984" s="0" t="n">
        <v>44485</v>
      </c>
      <c r="AD984" s="0" t="s">
        <v>149</v>
      </c>
      <c r="AE984" s="0" t="s">
        <v>150</v>
      </c>
      <c r="AF984" s="0" t="s">
        <v>151</v>
      </c>
      <c r="AH984" s="0" t="n">
        <v>14</v>
      </c>
      <c r="AI984" s="0" t="n">
        <v>11</v>
      </c>
      <c r="AN984" s="0" t="s">
        <v>147</v>
      </c>
      <c r="AO984" s="0" t="s">
        <v>221</v>
      </c>
      <c r="AP984" s="0" t="s">
        <v>222</v>
      </c>
      <c r="AQ984" s="0" t="n">
        <v>9</v>
      </c>
      <c r="AR984" s="0" t="n">
        <v>64</v>
      </c>
      <c r="AS984" s="0" t="n">
        <v>32</v>
      </c>
      <c r="AV984" s="0" t="s">
        <v>223</v>
      </c>
      <c r="AW984" s="0" t="n">
        <f aca="false">COUNTA($BC984:$EG984)</f>
        <v>38</v>
      </c>
      <c r="AX984" s="0" t="n">
        <f aca="false">COUNTIF($BC984:$EG984,"D")</f>
        <v>16</v>
      </c>
      <c r="AY984" s="0" t="n">
        <f aca="false">COUNTIF($BC984:$EG984,"R")</f>
        <v>0</v>
      </c>
      <c r="AZ984" s="2" t="n">
        <f aca="false">COUNTIF(DW984,"D")+COUNTIF(DO984,"D")+COUNTIF(DJ984,"D")+COUNTIF(DD984,"D")</f>
        <v>3</v>
      </c>
      <c r="BA984" s="0" t="n">
        <f aca="false">IF(DH984&lt;&gt;"",1,0)+IF(DI984&lt;&gt;"",1,0)+IF(DK984&lt;&gt;"",1,0)+IF(DM984&lt;&gt;"",1,0)+IF(DN984&lt;&gt;"",1,0)+IF(DO984&lt;&gt;"",1,0)+IF(DQ984&lt;&gt;"",1,0)+IF(DR984&lt;&gt;"",1,0)+IF(DT984&lt;&gt;"",1,0)+IF(DU984&lt;&gt;"",1,0)+IF(DV984&lt;&gt;"",1,0)+IF(DW984&lt;&gt;"",1,0)+IF(DX984&lt;&gt;"",1,0)+IF(DZ984&lt;&gt;"",1,0)+IF(EA984&lt;&gt;"",1,0)+IF(EB984&lt;&gt;"",1,0)+IF(EE984&lt;&gt;"",1,0)</f>
        <v>8</v>
      </c>
      <c r="BB984" s="0" t="n">
        <f aca="false">IF(AND(AV984&gt;0, AW984&gt;0),1,0)</f>
        <v>1</v>
      </c>
      <c r="BK984" s="0" t="s">
        <v>155</v>
      </c>
      <c r="BL984" s="0" t="s">
        <v>155</v>
      </c>
      <c r="BP984" s="0" t="s">
        <v>155</v>
      </c>
      <c r="BR984" s="0" t="s">
        <v>155</v>
      </c>
      <c r="BS984" s="0" t="s">
        <v>155</v>
      </c>
      <c r="BY984" s="0" t="s">
        <v>144</v>
      </c>
      <c r="CA984" s="0" t="s">
        <v>155</v>
      </c>
      <c r="CC984" s="0" t="s">
        <v>144</v>
      </c>
      <c r="CG984" s="0" t="s">
        <v>155</v>
      </c>
      <c r="CH984" s="0" t="s">
        <v>144</v>
      </c>
      <c r="CK984" s="0" t="s">
        <v>155</v>
      </c>
      <c r="CL984" s="0" t="s">
        <v>144</v>
      </c>
      <c r="CN984" s="0" t="s">
        <v>155</v>
      </c>
      <c r="CO984" s="0" t="s">
        <v>144</v>
      </c>
      <c r="CP984" s="0" t="s">
        <v>155</v>
      </c>
      <c r="CQ984" s="0" t="s">
        <v>144</v>
      </c>
      <c r="CT984" s="0" t="s">
        <v>155</v>
      </c>
      <c r="CU984" s="0" t="s">
        <v>144</v>
      </c>
      <c r="CV984" s="0" t="s">
        <v>155</v>
      </c>
      <c r="CW984" s="0" t="s">
        <v>144</v>
      </c>
      <c r="CY984" s="0" t="s">
        <v>155</v>
      </c>
      <c r="CZ984" s="0" t="s">
        <v>144</v>
      </c>
      <c r="DC984" s="0" t="s">
        <v>155</v>
      </c>
      <c r="DD984" s="0" t="s">
        <v>144</v>
      </c>
      <c r="DF984" s="0" t="s">
        <v>155</v>
      </c>
      <c r="DI984" s="0" t="s">
        <v>155</v>
      </c>
      <c r="DJ984" s="0" t="s">
        <v>144</v>
      </c>
      <c r="DL984" s="0" t="s">
        <v>155</v>
      </c>
      <c r="DM984" s="0" t="s">
        <v>144</v>
      </c>
      <c r="DN984" s="0" t="s">
        <v>155</v>
      </c>
      <c r="DS984" s="0" t="s">
        <v>144</v>
      </c>
      <c r="DT984" s="0" t="s">
        <v>144</v>
      </c>
      <c r="DU984" s="0" t="s">
        <v>155</v>
      </c>
      <c r="DW984" s="0" t="s">
        <v>144</v>
      </c>
      <c r="DX984" s="0" t="s">
        <v>155</v>
      </c>
      <c r="EA984" s="0" t="s">
        <v>155</v>
      </c>
      <c r="ED984" s="0" t="s">
        <v>144</v>
      </c>
      <c r="EF984" s="0" t="s">
        <v>155</v>
      </c>
    </row>
    <row r="985" customFormat="false" ht="13.8" hidden="false" customHeight="false" outlineLevel="0" collapsed="false">
      <c r="A985" s="0" t="s">
        <v>4826</v>
      </c>
      <c r="B985" s="0" t="n">
        <v>78</v>
      </c>
      <c r="C985" s="0" t="n">
        <v>19688</v>
      </c>
      <c r="D985" s="0" t="s">
        <v>1310</v>
      </c>
      <c r="E985" s="0" t="s">
        <v>383</v>
      </c>
      <c r="F985" s="0" t="str">
        <f aca="false">CONCATENATE(D985," ",LEFT(H985,4),"T=",AW985,"D=",AX985,"R=",AY985,"M=",AZ985,"L=",BA985,"B=",BB985)</f>
        <v>SMITH T=38D=15R=0M=3L=8B=1</v>
      </c>
      <c r="G985" s="0" t="s">
        <v>511</v>
      </c>
      <c r="I985" s="0" t="s">
        <v>4827</v>
      </c>
      <c r="J985" s="0" t="s">
        <v>4828</v>
      </c>
      <c r="K985" s="0" t="s">
        <v>143</v>
      </c>
      <c r="L985" s="0" t="s">
        <v>144</v>
      </c>
      <c r="M985" s="0" t="str">
        <f aca="false">RIGHT(N985,LEN(N985)-FIND(" ",N985))</f>
        <v>WAINWOOD DR SE</v>
      </c>
      <c r="N985" s="0" t="s">
        <v>4829</v>
      </c>
      <c r="P985" s="0" t="s">
        <v>147</v>
      </c>
      <c r="Q985" s="0" t="s">
        <v>148</v>
      </c>
      <c r="R985" s="0" t="n">
        <v>44484</v>
      </c>
      <c r="V985" s="0" t="s">
        <v>4830</v>
      </c>
      <c r="X985" s="0" t="s">
        <v>147</v>
      </c>
      <c r="Y985" s="0" t="s">
        <v>148</v>
      </c>
      <c r="Z985" s="0" t="n">
        <v>44484</v>
      </c>
      <c r="AD985" s="0" t="s">
        <v>149</v>
      </c>
      <c r="AE985" s="0" t="s">
        <v>150</v>
      </c>
      <c r="AF985" s="0" t="s">
        <v>151</v>
      </c>
      <c r="AH985" s="0" t="n">
        <v>14</v>
      </c>
      <c r="AI985" s="0" t="n">
        <v>11</v>
      </c>
      <c r="AN985" s="0" t="s">
        <v>147</v>
      </c>
      <c r="AO985" s="0" t="s">
        <v>268</v>
      </c>
      <c r="AP985" s="0" t="s">
        <v>269</v>
      </c>
      <c r="AQ985" s="0" t="n">
        <v>9</v>
      </c>
      <c r="AR985" s="0" t="n">
        <v>64</v>
      </c>
      <c r="AS985" s="0" t="n">
        <v>32</v>
      </c>
      <c r="AV985" s="0" t="s">
        <v>252</v>
      </c>
      <c r="AW985" s="0" t="n">
        <f aca="false">COUNTA($BC985:$EG985)</f>
        <v>38</v>
      </c>
      <c r="AX985" s="0" t="n">
        <f aca="false">COUNTIF($BC985:$EG985,"D")</f>
        <v>15</v>
      </c>
      <c r="AY985" s="0" t="n">
        <f aca="false">COUNTIF($BC985:$EG985,"R")</f>
        <v>0</v>
      </c>
      <c r="AZ985" s="2" t="n">
        <f aca="false">COUNTIF(DW985,"D")+COUNTIF(DO985,"D")+COUNTIF(DJ985,"D")+COUNTIF(DD985,"D")</f>
        <v>3</v>
      </c>
      <c r="BA985" s="0" t="n">
        <f aca="false">IF(DH985&lt;&gt;"",1,0)+IF(DI985&lt;&gt;"",1,0)+IF(DK985&lt;&gt;"",1,0)+IF(DM985&lt;&gt;"",1,0)+IF(DN985&lt;&gt;"",1,0)+IF(DO985&lt;&gt;"",1,0)+IF(DQ985&lt;&gt;"",1,0)+IF(DR985&lt;&gt;"",1,0)+IF(DT985&lt;&gt;"",1,0)+IF(DU985&lt;&gt;"",1,0)+IF(DV985&lt;&gt;"",1,0)+IF(DW985&lt;&gt;"",1,0)+IF(DX985&lt;&gt;"",1,0)+IF(DZ985&lt;&gt;"",1,0)+IF(EA985&lt;&gt;"",1,0)+IF(EB985&lt;&gt;"",1,0)+IF(EE985&lt;&gt;"",1,0)</f>
        <v>8</v>
      </c>
      <c r="BB985" s="0" t="n">
        <f aca="false">IF(AND(AV985&gt;0, AW985&gt;0),1,0)</f>
        <v>1</v>
      </c>
      <c r="BD985" s="0" t="s">
        <v>155</v>
      </c>
      <c r="BH985" s="0" t="s">
        <v>155</v>
      </c>
      <c r="BI985" s="0" t="s">
        <v>155</v>
      </c>
      <c r="BL985" s="0" t="s">
        <v>155</v>
      </c>
      <c r="BP985" s="0" t="s">
        <v>155</v>
      </c>
      <c r="BR985" s="0" t="s">
        <v>155</v>
      </c>
      <c r="BS985" s="0" t="s">
        <v>155</v>
      </c>
      <c r="BY985" s="0" t="s">
        <v>144</v>
      </c>
      <c r="CA985" s="0" t="s">
        <v>155</v>
      </c>
      <c r="CC985" s="0" t="s">
        <v>144</v>
      </c>
      <c r="CG985" s="0" t="s">
        <v>155</v>
      </c>
      <c r="CH985" s="0" t="s">
        <v>144</v>
      </c>
      <c r="CK985" s="0" t="s">
        <v>155</v>
      </c>
      <c r="CL985" s="0" t="s">
        <v>144</v>
      </c>
      <c r="CN985" s="0" t="s">
        <v>155</v>
      </c>
      <c r="CP985" s="0" t="s">
        <v>155</v>
      </c>
      <c r="CU985" s="0" t="s">
        <v>144</v>
      </c>
      <c r="CV985" s="0" t="s">
        <v>155</v>
      </c>
      <c r="CW985" s="0" t="s">
        <v>144</v>
      </c>
      <c r="CY985" s="0" t="s">
        <v>155</v>
      </c>
      <c r="CZ985" s="0" t="s">
        <v>144</v>
      </c>
      <c r="DC985" s="0" t="s">
        <v>155</v>
      </c>
      <c r="DD985" s="0" t="s">
        <v>144</v>
      </c>
      <c r="DF985" s="0" t="s">
        <v>155</v>
      </c>
      <c r="DG985" s="0" t="s">
        <v>144</v>
      </c>
      <c r="DI985" s="0" t="s">
        <v>155</v>
      </c>
      <c r="DJ985" s="0" t="s">
        <v>144</v>
      </c>
      <c r="DL985" s="0" t="s">
        <v>155</v>
      </c>
      <c r="DM985" s="0" t="s">
        <v>144</v>
      </c>
      <c r="DN985" s="0" t="s">
        <v>155</v>
      </c>
      <c r="DR985" s="0" t="s">
        <v>155</v>
      </c>
      <c r="DS985" s="0" t="s">
        <v>144</v>
      </c>
      <c r="DT985" s="0" t="s">
        <v>144</v>
      </c>
      <c r="DU985" s="0" t="s">
        <v>155</v>
      </c>
      <c r="DW985" s="0" t="s">
        <v>144</v>
      </c>
      <c r="EA985" s="0" t="s">
        <v>155</v>
      </c>
      <c r="ED985" s="0" t="s">
        <v>144</v>
      </c>
      <c r="EF985" s="0" t="s">
        <v>155</v>
      </c>
    </row>
    <row r="986" customFormat="false" ht="13.8" hidden="false" customHeight="false" outlineLevel="0" collapsed="false">
      <c r="A986" s="0" t="s">
        <v>4831</v>
      </c>
      <c r="B986" s="0" t="n">
        <v>78</v>
      </c>
      <c r="C986" s="0" t="n">
        <v>22934</v>
      </c>
      <c r="D986" s="0" t="s">
        <v>1310</v>
      </c>
      <c r="E986" s="0" t="s">
        <v>1336</v>
      </c>
      <c r="F986" s="0" t="str">
        <f aca="false">CONCATENATE(D986," ",LEFT(H986,4),"T=",AW986,"D=",AX986,"R=",AY986,"M=",AZ986,"L=",BA986,"B=",BB986)</f>
        <v>SMITH T=45D=16R=0M=3L=8B=1</v>
      </c>
      <c r="I986" s="0" t="s">
        <v>4832</v>
      </c>
      <c r="J986" s="0" t="s">
        <v>4833</v>
      </c>
      <c r="K986" s="0" t="s">
        <v>143</v>
      </c>
      <c r="L986" s="0" t="s">
        <v>144</v>
      </c>
      <c r="M986" s="0" t="str">
        <f aca="false">RIGHT(N986,LEN(N986)-FIND(" ",N986))</f>
        <v>RANDOLPH ST NW</v>
      </c>
      <c r="N986" s="0" t="s">
        <v>4834</v>
      </c>
      <c r="P986" s="0" t="s">
        <v>147</v>
      </c>
      <c r="Q986" s="0" t="s">
        <v>148</v>
      </c>
      <c r="R986" s="0" t="n">
        <v>44485</v>
      </c>
      <c r="AD986" s="0" t="s">
        <v>149</v>
      </c>
      <c r="AE986" s="0" t="s">
        <v>150</v>
      </c>
      <c r="AF986" s="0" t="s">
        <v>151</v>
      </c>
      <c r="AH986" s="0" t="n">
        <v>14</v>
      </c>
      <c r="AI986" s="0" t="n">
        <v>11</v>
      </c>
      <c r="AN986" s="0" t="s">
        <v>147</v>
      </c>
      <c r="AO986" s="0" t="s">
        <v>315</v>
      </c>
      <c r="AP986" s="0" t="s">
        <v>316</v>
      </c>
      <c r="AQ986" s="0" t="n">
        <v>9</v>
      </c>
      <c r="AR986" s="0" t="n">
        <v>64</v>
      </c>
      <c r="AS986" s="0" t="n">
        <v>32</v>
      </c>
      <c r="AV986" s="0" t="s">
        <v>182</v>
      </c>
      <c r="AW986" s="0" t="n">
        <f aca="false">COUNTA($BC986:$EG986)</f>
        <v>45</v>
      </c>
      <c r="AX986" s="0" t="n">
        <f aca="false">COUNTIF($BC986:$EG986,"D")</f>
        <v>16</v>
      </c>
      <c r="AY986" s="0" t="n">
        <f aca="false">COUNTIF($BC986:$EG986,"R")</f>
        <v>0</v>
      </c>
      <c r="AZ986" s="2" t="n">
        <f aca="false">COUNTIF(DW986,"D")+COUNTIF(DO986,"D")+COUNTIF(DJ986,"D")+COUNTIF(DD986,"D")</f>
        <v>3</v>
      </c>
      <c r="BA986" s="0" t="n">
        <f aca="false">IF(DH986&lt;&gt;"",1,0)+IF(DI986&lt;&gt;"",1,0)+IF(DK986&lt;&gt;"",1,0)+IF(DM986&lt;&gt;"",1,0)+IF(DN986&lt;&gt;"",1,0)+IF(DO986&lt;&gt;"",1,0)+IF(DQ986&lt;&gt;"",1,0)+IF(DR986&lt;&gt;"",1,0)+IF(DT986&lt;&gt;"",1,0)+IF(DU986&lt;&gt;"",1,0)+IF(DV986&lt;&gt;"",1,0)+IF(DW986&lt;&gt;"",1,0)+IF(DX986&lt;&gt;"",1,0)+IF(DZ986&lt;&gt;"",1,0)+IF(EA986&lt;&gt;"",1,0)+IF(EB986&lt;&gt;"",1,0)+IF(EE986&lt;&gt;"",1,0)</f>
        <v>8</v>
      </c>
      <c r="BB986" s="0" t="n">
        <f aca="false">IF(AND(AV986&gt;0, AW986&gt;0),1,0)</f>
        <v>1</v>
      </c>
      <c r="BC986" s="0" t="s">
        <v>155</v>
      </c>
      <c r="BD986" s="0" t="s">
        <v>155</v>
      </c>
      <c r="BF986" s="0" t="s">
        <v>155</v>
      </c>
      <c r="BG986" s="0" t="s">
        <v>155</v>
      </c>
      <c r="BH986" s="0" t="s">
        <v>155</v>
      </c>
      <c r="BI986" s="0" t="s">
        <v>155</v>
      </c>
      <c r="BJ986" s="0" t="s">
        <v>155</v>
      </c>
      <c r="BL986" s="0" t="s">
        <v>155</v>
      </c>
      <c r="BP986" s="0" t="s">
        <v>155</v>
      </c>
      <c r="BR986" s="0" t="s">
        <v>155</v>
      </c>
      <c r="BS986" s="0" t="s">
        <v>155</v>
      </c>
      <c r="BY986" s="0" t="s">
        <v>144</v>
      </c>
      <c r="CA986" s="0" t="s">
        <v>155</v>
      </c>
      <c r="CC986" s="0" t="s">
        <v>144</v>
      </c>
      <c r="CG986" s="0" t="s">
        <v>155</v>
      </c>
      <c r="CH986" s="0" t="s">
        <v>144</v>
      </c>
      <c r="CK986" s="0" t="s">
        <v>155</v>
      </c>
      <c r="CL986" s="0" t="s">
        <v>144</v>
      </c>
      <c r="CN986" s="0" t="s">
        <v>155</v>
      </c>
      <c r="CO986" s="0" t="s">
        <v>144</v>
      </c>
      <c r="CP986" s="0" t="s">
        <v>155</v>
      </c>
      <c r="CQ986" s="0" t="s">
        <v>144</v>
      </c>
      <c r="CT986" s="0" t="s">
        <v>155</v>
      </c>
      <c r="CU986" s="0" t="s">
        <v>144</v>
      </c>
      <c r="CV986" s="0" t="s">
        <v>155</v>
      </c>
      <c r="CW986" s="0" t="s">
        <v>144</v>
      </c>
      <c r="CY986" s="0" t="s">
        <v>155</v>
      </c>
      <c r="CZ986" s="0" t="s">
        <v>144</v>
      </c>
      <c r="DC986" s="0" t="s">
        <v>155</v>
      </c>
      <c r="DD986" s="0" t="s">
        <v>144</v>
      </c>
      <c r="DF986" s="0" t="s">
        <v>155</v>
      </c>
      <c r="DG986" s="0" t="s">
        <v>144</v>
      </c>
      <c r="DI986" s="0" t="s">
        <v>155</v>
      </c>
      <c r="DJ986" s="0" t="s">
        <v>144</v>
      </c>
      <c r="DL986" s="0" t="s">
        <v>155</v>
      </c>
      <c r="DM986" s="0" t="s">
        <v>144</v>
      </c>
      <c r="DN986" s="0" t="s">
        <v>155</v>
      </c>
      <c r="DR986" s="0" t="s">
        <v>155</v>
      </c>
      <c r="DS986" s="0" t="s">
        <v>144</v>
      </c>
      <c r="DU986" s="0" t="s">
        <v>155</v>
      </c>
      <c r="DW986" s="0" t="s">
        <v>144</v>
      </c>
      <c r="DX986" s="0" t="s">
        <v>155</v>
      </c>
      <c r="EA986" s="0" t="s">
        <v>155</v>
      </c>
      <c r="ED986" s="0" t="s">
        <v>144</v>
      </c>
      <c r="EF986" s="0" t="s">
        <v>155</v>
      </c>
    </row>
    <row r="987" customFormat="false" ht="13.8" hidden="false" customHeight="false" outlineLevel="0" collapsed="false">
      <c r="A987" s="0" t="s">
        <v>4835</v>
      </c>
      <c r="B987" s="0" t="n">
        <v>78</v>
      </c>
      <c r="C987" s="0" t="n">
        <v>160224</v>
      </c>
      <c r="D987" s="0" t="s">
        <v>4836</v>
      </c>
      <c r="E987" s="0" t="s">
        <v>3524</v>
      </c>
      <c r="F987" s="0" t="str">
        <f aca="false">CONCATENATE(D987," ",LEFT(H987,4),"T=",AW987,"D=",AX987,"R=",AY987,"M=",AZ987,"L=",BA987,"B=",BB987)</f>
        <v>SOK T=44D=13R=0M=3L=8B=1</v>
      </c>
      <c r="G987" s="0" t="s">
        <v>494</v>
      </c>
      <c r="I987" s="0" t="s">
        <v>4837</v>
      </c>
      <c r="J987" s="0" t="s">
        <v>3579</v>
      </c>
      <c r="K987" s="0" t="s">
        <v>143</v>
      </c>
      <c r="L987" s="0" t="s">
        <v>144</v>
      </c>
      <c r="M987" s="0" t="str">
        <f aca="false">RIGHT(N987,LEN(N987)-FIND(" ",N987))</f>
        <v>BEECHWOOD ST NE</v>
      </c>
      <c r="N987" s="0" t="s">
        <v>4838</v>
      </c>
      <c r="P987" s="0" t="s">
        <v>147</v>
      </c>
      <c r="Q987" s="0" t="s">
        <v>148</v>
      </c>
      <c r="R987" s="0" t="n">
        <v>44483</v>
      </c>
      <c r="AD987" s="0" t="s">
        <v>149</v>
      </c>
      <c r="AE987" s="0" t="s">
        <v>150</v>
      </c>
      <c r="AF987" s="0" t="s">
        <v>151</v>
      </c>
      <c r="AH987" s="0" t="n">
        <v>14</v>
      </c>
      <c r="AI987" s="0" t="n">
        <v>11</v>
      </c>
      <c r="AN987" s="0" t="s">
        <v>147</v>
      </c>
      <c r="AO987" s="0" t="s">
        <v>2809</v>
      </c>
      <c r="AP987" s="0" t="s">
        <v>2810</v>
      </c>
      <c r="AQ987" s="0" t="n">
        <v>9</v>
      </c>
      <c r="AR987" s="0" t="n">
        <v>64</v>
      </c>
      <c r="AS987" s="0" t="n">
        <v>32</v>
      </c>
      <c r="AV987" s="0" t="s">
        <v>202</v>
      </c>
      <c r="AW987" s="0" t="n">
        <f aca="false">COUNTA($BC987:$EG987)</f>
        <v>44</v>
      </c>
      <c r="AX987" s="0" t="n">
        <f aca="false">COUNTIF($BC987:$EG987,"D")</f>
        <v>13</v>
      </c>
      <c r="AY987" s="0" t="n">
        <f aca="false">COUNTIF($BC987:$EG987,"R")</f>
        <v>0</v>
      </c>
      <c r="AZ987" s="2" t="n">
        <f aca="false">COUNTIF(DW987,"D")+COUNTIF(DO987,"D")+COUNTIF(DJ987,"D")+COUNTIF(DD987,"D")</f>
        <v>3</v>
      </c>
      <c r="BA987" s="0" t="n">
        <f aca="false">IF(DH987&lt;&gt;"",1,0)+IF(DI987&lt;&gt;"",1,0)+IF(DK987&lt;&gt;"",1,0)+IF(DM987&lt;&gt;"",1,0)+IF(DN987&lt;&gt;"",1,0)+IF(DO987&lt;&gt;"",1,0)+IF(DQ987&lt;&gt;"",1,0)+IF(DR987&lt;&gt;"",1,0)+IF(DT987&lt;&gt;"",1,0)+IF(DU987&lt;&gt;"",1,0)+IF(DV987&lt;&gt;"",1,0)+IF(DW987&lt;&gt;"",1,0)+IF(DX987&lt;&gt;"",1,0)+IF(DZ987&lt;&gt;"",1,0)+IF(EA987&lt;&gt;"",1,0)+IF(EB987&lt;&gt;"",1,0)+IF(EE987&lt;&gt;"",1,0)</f>
        <v>8</v>
      </c>
      <c r="BB987" s="0" t="n">
        <f aca="false">IF(AND(AV987&gt;0, AW987&gt;0),1,0)</f>
        <v>1</v>
      </c>
      <c r="BC987" s="0" t="s">
        <v>155</v>
      </c>
      <c r="BD987" s="0" t="s">
        <v>155</v>
      </c>
      <c r="BF987" s="0" t="s">
        <v>155</v>
      </c>
      <c r="BG987" s="0" t="s">
        <v>155</v>
      </c>
      <c r="BH987" s="0" t="s">
        <v>155</v>
      </c>
      <c r="BI987" s="0" t="s">
        <v>155</v>
      </c>
      <c r="BJ987" s="0" t="s">
        <v>155</v>
      </c>
      <c r="BK987" s="0" t="s">
        <v>155</v>
      </c>
      <c r="BL987" s="0" t="s">
        <v>155</v>
      </c>
      <c r="BP987" s="0" t="s">
        <v>155</v>
      </c>
      <c r="BR987" s="0" t="s">
        <v>155</v>
      </c>
      <c r="BS987" s="0" t="s">
        <v>155</v>
      </c>
      <c r="BV987" s="0" t="s">
        <v>155</v>
      </c>
      <c r="BY987" s="0" t="s">
        <v>144</v>
      </c>
      <c r="CA987" s="0" t="s">
        <v>155</v>
      </c>
      <c r="CG987" s="0" t="s">
        <v>155</v>
      </c>
      <c r="CH987" s="0" t="s">
        <v>144</v>
      </c>
      <c r="CK987" s="0" t="s">
        <v>155</v>
      </c>
      <c r="CN987" s="0" t="s">
        <v>155</v>
      </c>
      <c r="CO987" s="0" t="s">
        <v>144</v>
      </c>
      <c r="CP987" s="0" t="s">
        <v>155</v>
      </c>
      <c r="CT987" s="0" t="s">
        <v>155</v>
      </c>
      <c r="CU987" s="0" t="s">
        <v>144</v>
      </c>
      <c r="CV987" s="0" t="s">
        <v>155</v>
      </c>
      <c r="CW987" s="0" t="s">
        <v>144</v>
      </c>
      <c r="CY987" s="0" t="s">
        <v>155</v>
      </c>
      <c r="CZ987" s="0" t="s">
        <v>144</v>
      </c>
      <c r="DC987" s="0" t="s">
        <v>155</v>
      </c>
      <c r="DD987" s="0" t="s">
        <v>144</v>
      </c>
      <c r="DF987" s="0" t="s">
        <v>155</v>
      </c>
      <c r="DG987" s="0" t="s">
        <v>144</v>
      </c>
      <c r="DI987" s="0" t="s">
        <v>155</v>
      </c>
      <c r="DJ987" s="0" t="s">
        <v>144</v>
      </c>
      <c r="DL987" s="0" t="s">
        <v>155</v>
      </c>
      <c r="DM987" s="0" t="s">
        <v>144</v>
      </c>
      <c r="DN987" s="0" t="s">
        <v>155</v>
      </c>
      <c r="DR987" s="0" t="s">
        <v>155</v>
      </c>
      <c r="DS987" s="0" t="s">
        <v>144</v>
      </c>
      <c r="DU987" s="0" t="s">
        <v>155</v>
      </c>
      <c r="DW987" s="0" t="s">
        <v>144</v>
      </c>
      <c r="DX987" s="0" t="s">
        <v>155</v>
      </c>
      <c r="EA987" s="0" t="s">
        <v>155</v>
      </c>
      <c r="ED987" s="0" t="s">
        <v>144</v>
      </c>
      <c r="EF987" s="0" t="s">
        <v>155</v>
      </c>
    </row>
    <row r="988" customFormat="false" ht="13.8" hidden="false" customHeight="false" outlineLevel="0" collapsed="false">
      <c r="A988" s="0" t="s">
        <v>4839</v>
      </c>
      <c r="B988" s="0" t="n">
        <v>78</v>
      </c>
      <c r="C988" s="0" t="n">
        <v>379556</v>
      </c>
      <c r="D988" s="0" t="s">
        <v>3926</v>
      </c>
      <c r="E988" s="0" t="s">
        <v>806</v>
      </c>
      <c r="F988" s="0" t="str">
        <f aca="false">CONCATENATE(D988," ",LEFT(H988,4),"T=",AW988,"D=",AX988,"R=",AY988,"M=",AZ988,"L=",BA988,"B=",BB988)</f>
        <v>SPAIN T=19D=9R=0M=3L=8B=1</v>
      </c>
      <c r="G988" s="0" t="s">
        <v>281</v>
      </c>
      <c r="I988" s="0" t="s">
        <v>4840</v>
      </c>
      <c r="J988" s="0" t="s">
        <v>4841</v>
      </c>
      <c r="K988" s="0" t="s">
        <v>143</v>
      </c>
      <c r="L988" s="0" t="s">
        <v>144</v>
      </c>
      <c r="M988" s="0" t="str">
        <f aca="false">RIGHT(N988,LEN(N988)-FIND(" ",N988))</f>
        <v>PERKINSWOOD BLVD NE</v>
      </c>
      <c r="N988" s="0" t="s">
        <v>4842</v>
      </c>
      <c r="P988" s="0" t="s">
        <v>147</v>
      </c>
      <c r="Q988" s="0" t="s">
        <v>148</v>
      </c>
      <c r="R988" s="0" t="n">
        <v>44483</v>
      </c>
      <c r="AD988" s="0" t="s">
        <v>149</v>
      </c>
      <c r="AE988" s="0" t="s">
        <v>150</v>
      </c>
      <c r="AF988" s="0" t="s">
        <v>151</v>
      </c>
      <c r="AH988" s="0" t="n">
        <v>14</v>
      </c>
      <c r="AI988" s="0" t="n">
        <v>11</v>
      </c>
      <c r="AN988" s="0" t="s">
        <v>147</v>
      </c>
      <c r="AO988" s="0" t="s">
        <v>1197</v>
      </c>
      <c r="AP988" s="0" t="s">
        <v>1198</v>
      </c>
      <c r="AQ988" s="0" t="n">
        <v>9</v>
      </c>
      <c r="AR988" s="0" t="n">
        <v>64</v>
      </c>
      <c r="AS988" s="0" t="n">
        <v>32</v>
      </c>
      <c r="AV988" s="0" t="s">
        <v>202</v>
      </c>
      <c r="AW988" s="0" t="n">
        <f aca="false">COUNTA($BC988:$EG988)</f>
        <v>19</v>
      </c>
      <c r="AX988" s="0" t="n">
        <f aca="false">COUNTIF($BC988:$EG988,"D")</f>
        <v>9</v>
      </c>
      <c r="AY988" s="0" t="n">
        <f aca="false">COUNTIF($BC988:$EG988,"R")</f>
        <v>0</v>
      </c>
      <c r="AZ988" s="2" t="n">
        <f aca="false">COUNTIF(DW988,"D")+COUNTIF(DO988,"D")+COUNTIF(DJ988,"D")+COUNTIF(DD988,"D")</f>
        <v>3</v>
      </c>
      <c r="BA988" s="0" t="n">
        <f aca="false">IF(DH988&lt;&gt;"",1,0)+IF(DI988&lt;&gt;"",1,0)+IF(DK988&lt;&gt;"",1,0)+IF(DM988&lt;&gt;"",1,0)+IF(DN988&lt;&gt;"",1,0)+IF(DO988&lt;&gt;"",1,0)+IF(DQ988&lt;&gt;"",1,0)+IF(DR988&lt;&gt;"",1,0)+IF(DT988&lt;&gt;"",1,0)+IF(DU988&lt;&gt;"",1,0)+IF(DV988&lt;&gt;"",1,0)+IF(DW988&lt;&gt;"",1,0)+IF(DX988&lt;&gt;"",1,0)+IF(DZ988&lt;&gt;"",1,0)+IF(EA988&lt;&gt;"",1,0)+IF(EB988&lt;&gt;"",1,0)+IF(EE988&lt;&gt;"",1,0)</f>
        <v>8</v>
      </c>
      <c r="BB988" s="0" t="n">
        <f aca="false">IF(AND(AV988&gt;0, AW988&gt;0),1,0)</f>
        <v>1</v>
      </c>
      <c r="CA988" s="0" t="s">
        <v>155</v>
      </c>
      <c r="CL988" s="0" t="s">
        <v>144</v>
      </c>
      <c r="CY988" s="0" t="s">
        <v>155</v>
      </c>
      <c r="DC988" s="0" t="s">
        <v>155</v>
      </c>
      <c r="DD988" s="0" t="s">
        <v>144</v>
      </c>
      <c r="DF988" s="0" t="s">
        <v>155</v>
      </c>
      <c r="DG988" s="0" t="s">
        <v>144</v>
      </c>
      <c r="DI988" s="0" t="s">
        <v>155</v>
      </c>
      <c r="DJ988" s="0" t="s">
        <v>144</v>
      </c>
      <c r="DL988" s="0" t="s">
        <v>155</v>
      </c>
      <c r="DM988" s="0" t="s">
        <v>144</v>
      </c>
      <c r="DN988" s="0" t="s">
        <v>155</v>
      </c>
      <c r="DR988" s="0" t="s">
        <v>155</v>
      </c>
      <c r="DS988" s="0" t="s">
        <v>144</v>
      </c>
      <c r="DT988" s="0" t="s">
        <v>144</v>
      </c>
      <c r="DU988" s="0" t="s">
        <v>155</v>
      </c>
      <c r="DW988" s="0" t="s">
        <v>144</v>
      </c>
      <c r="EA988" s="0" t="s">
        <v>155</v>
      </c>
      <c r="ED988" s="0" t="s">
        <v>144</v>
      </c>
    </row>
    <row r="989" customFormat="false" ht="13.8" hidden="false" customHeight="false" outlineLevel="0" collapsed="false">
      <c r="A989" s="0" t="s">
        <v>4843</v>
      </c>
      <c r="B989" s="0" t="n">
        <v>78</v>
      </c>
      <c r="C989" s="0" t="n">
        <v>342528</v>
      </c>
      <c r="D989" s="0" t="s">
        <v>4844</v>
      </c>
      <c r="E989" s="0" t="s">
        <v>340</v>
      </c>
      <c r="F989" s="0" t="str">
        <f aca="false">CONCATENATE(D989," ",LEFT(H989,4),"T=",AW989,"D=",AX989,"R=",AY989,"M=",AZ989,"L=",BA989,"B=",BB989)</f>
        <v>SPANN T=31D=12R=0M=3L=8B=1</v>
      </c>
      <c r="G989" s="0" t="s">
        <v>281</v>
      </c>
      <c r="I989" s="0" t="s">
        <v>4845</v>
      </c>
      <c r="J989" s="0" t="s">
        <v>4846</v>
      </c>
      <c r="K989" s="0" t="s">
        <v>143</v>
      </c>
      <c r="L989" s="0" t="s">
        <v>144</v>
      </c>
      <c r="M989" s="0" t="str">
        <f aca="false">RIGHT(N989,LEN(N989)-FIND(" ",N989))</f>
        <v>KENMORE AVE SE</v>
      </c>
      <c r="N989" s="0" t="s">
        <v>4847</v>
      </c>
      <c r="P989" s="0" t="s">
        <v>147</v>
      </c>
      <c r="Q989" s="0" t="s">
        <v>148</v>
      </c>
      <c r="R989" s="0" t="n">
        <v>44484</v>
      </c>
      <c r="AD989" s="0" t="s">
        <v>149</v>
      </c>
      <c r="AE989" s="0" t="s">
        <v>150</v>
      </c>
      <c r="AF989" s="0" t="s">
        <v>151</v>
      </c>
      <c r="AH989" s="0" t="n">
        <v>14</v>
      </c>
      <c r="AI989" s="0" t="n">
        <v>11</v>
      </c>
      <c r="AN989" s="0" t="s">
        <v>147</v>
      </c>
      <c r="AO989" s="0" t="s">
        <v>250</v>
      </c>
      <c r="AP989" s="0" t="s">
        <v>251</v>
      </c>
      <c r="AQ989" s="0" t="n">
        <v>9</v>
      </c>
      <c r="AR989" s="0" t="n">
        <v>64</v>
      </c>
      <c r="AS989" s="0" t="n">
        <v>32</v>
      </c>
      <c r="AV989" s="0" t="s">
        <v>252</v>
      </c>
      <c r="AW989" s="0" t="n">
        <f aca="false">COUNTA($BC989:$EG989)</f>
        <v>31</v>
      </c>
      <c r="AX989" s="0" t="n">
        <f aca="false">COUNTIF($BC989:$EG989,"D")</f>
        <v>12</v>
      </c>
      <c r="AY989" s="0" t="n">
        <f aca="false">COUNTIF($BC989:$EG989,"R")</f>
        <v>0</v>
      </c>
      <c r="AZ989" s="2" t="n">
        <f aca="false">COUNTIF(DW989,"D")+COUNTIF(DO989,"D")+COUNTIF(DJ989,"D")+COUNTIF(DD989,"D")</f>
        <v>3</v>
      </c>
      <c r="BA989" s="0" t="n">
        <f aca="false">IF(DH989&lt;&gt;"",1,0)+IF(DI989&lt;&gt;"",1,0)+IF(DK989&lt;&gt;"",1,0)+IF(DM989&lt;&gt;"",1,0)+IF(DN989&lt;&gt;"",1,0)+IF(DO989&lt;&gt;"",1,0)+IF(DQ989&lt;&gt;"",1,0)+IF(DR989&lt;&gt;"",1,0)+IF(DT989&lt;&gt;"",1,0)+IF(DU989&lt;&gt;"",1,0)+IF(DV989&lt;&gt;"",1,0)+IF(DW989&lt;&gt;"",1,0)+IF(DX989&lt;&gt;"",1,0)+IF(DZ989&lt;&gt;"",1,0)+IF(EA989&lt;&gt;"",1,0)+IF(EB989&lt;&gt;"",1,0)+IF(EE989&lt;&gt;"",1,0)</f>
        <v>8</v>
      </c>
      <c r="BB989" s="0" t="n">
        <f aca="false">IF(AND(AV989&gt;0, AW989&gt;0),1,0)</f>
        <v>1</v>
      </c>
      <c r="BL989" s="0" t="s">
        <v>155</v>
      </c>
      <c r="BS989" s="0" t="s">
        <v>155</v>
      </c>
      <c r="BY989" s="0" t="s">
        <v>144</v>
      </c>
      <c r="CA989" s="0" t="s">
        <v>155</v>
      </c>
      <c r="CG989" s="0" t="s">
        <v>155</v>
      </c>
      <c r="CK989" s="0" t="s">
        <v>155</v>
      </c>
      <c r="CL989" s="0" t="s">
        <v>144</v>
      </c>
      <c r="CN989" s="0" t="s">
        <v>155</v>
      </c>
      <c r="CP989" s="0" t="s">
        <v>155</v>
      </c>
      <c r="CU989" s="0" t="s">
        <v>144</v>
      </c>
      <c r="CV989" s="0" t="s">
        <v>155</v>
      </c>
      <c r="CW989" s="0" t="s">
        <v>144</v>
      </c>
      <c r="CY989" s="0" t="s">
        <v>155</v>
      </c>
      <c r="CZ989" s="0" t="s">
        <v>144</v>
      </c>
      <c r="DC989" s="0" t="s">
        <v>155</v>
      </c>
      <c r="DD989" s="0" t="s">
        <v>144</v>
      </c>
      <c r="DF989" s="0" t="s">
        <v>155</v>
      </c>
      <c r="DG989" s="0" t="s">
        <v>144</v>
      </c>
      <c r="DI989" s="0" t="s">
        <v>155</v>
      </c>
      <c r="DJ989" s="0" t="s">
        <v>144</v>
      </c>
      <c r="DL989" s="0" t="s">
        <v>155</v>
      </c>
      <c r="DM989" s="0" t="s">
        <v>144</v>
      </c>
      <c r="DN989" s="0" t="s">
        <v>155</v>
      </c>
      <c r="DR989" s="0" t="s">
        <v>155</v>
      </c>
      <c r="DS989" s="0" t="s">
        <v>144</v>
      </c>
      <c r="DU989" s="0" t="s">
        <v>155</v>
      </c>
      <c r="DW989" s="0" t="s">
        <v>144</v>
      </c>
      <c r="DX989" s="0" t="s">
        <v>155</v>
      </c>
      <c r="EA989" s="0" t="s">
        <v>155</v>
      </c>
      <c r="ED989" s="0" t="s">
        <v>144</v>
      </c>
      <c r="EF989" s="0" t="s">
        <v>155</v>
      </c>
    </row>
    <row r="990" customFormat="false" ht="13.8" hidden="false" customHeight="false" outlineLevel="0" collapsed="false">
      <c r="A990" s="0" t="s">
        <v>4848</v>
      </c>
      <c r="B990" s="0" t="n">
        <v>78</v>
      </c>
      <c r="C990" s="0" t="n">
        <v>244735</v>
      </c>
      <c r="D990" s="0" t="s">
        <v>1326</v>
      </c>
      <c r="E990" s="0" t="s">
        <v>4849</v>
      </c>
      <c r="F990" s="0" t="str">
        <f aca="false">CONCATENATE(D990," ",LEFT(H990,4),"T=",AW990,"D=",AX990,"R=",AY990,"M=",AZ990,"L=",BA990,"B=",BB990)</f>
        <v>SPENCER T=38D=13R=0M=3L=8B=1</v>
      </c>
      <c r="G990" s="0" t="s">
        <v>281</v>
      </c>
      <c r="I990" s="0" t="s">
        <v>4850</v>
      </c>
      <c r="J990" s="0" t="s">
        <v>1906</v>
      </c>
      <c r="K990" s="0" t="s">
        <v>143</v>
      </c>
      <c r="L990" s="0" t="s">
        <v>144</v>
      </c>
      <c r="M990" s="0" t="str">
        <f aca="false">RIGHT(N990,LEN(N990)-FIND(" ",N990))</f>
        <v>PALMYRA RD SW</v>
      </c>
      <c r="N990" s="0" t="s">
        <v>4851</v>
      </c>
      <c r="P990" s="0" t="s">
        <v>147</v>
      </c>
      <c r="Q990" s="0" t="s">
        <v>148</v>
      </c>
      <c r="R990" s="0" t="n">
        <v>44485</v>
      </c>
      <c r="AD990" s="0" t="s">
        <v>149</v>
      </c>
      <c r="AE990" s="0" t="s">
        <v>150</v>
      </c>
      <c r="AF990" s="0" t="s">
        <v>151</v>
      </c>
      <c r="AH990" s="0" t="n">
        <v>14</v>
      </c>
      <c r="AI990" s="0" t="n">
        <v>11</v>
      </c>
      <c r="AN990" s="0" t="s">
        <v>147</v>
      </c>
      <c r="AO990" s="0" t="s">
        <v>152</v>
      </c>
      <c r="AP990" s="0" t="s">
        <v>153</v>
      </c>
      <c r="AQ990" s="0" t="n">
        <v>9</v>
      </c>
      <c r="AR990" s="0" t="n">
        <v>64</v>
      </c>
      <c r="AS990" s="0" t="n">
        <v>32</v>
      </c>
      <c r="AV990" s="0" t="s">
        <v>154</v>
      </c>
      <c r="AW990" s="0" t="n">
        <f aca="false">COUNTA($BC990:$EG990)</f>
        <v>38</v>
      </c>
      <c r="AX990" s="0" t="n">
        <f aca="false">COUNTIF($BC990:$EG990,"D")</f>
        <v>13</v>
      </c>
      <c r="AY990" s="0" t="n">
        <f aca="false">COUNTIF($BC990:$EG990,"R")</f>
        <v>0</v>
      </c>
      <c r="AZ990" s="2" t="n">
        <f aca="false">COUNTIF(DW990,"D")+COUNTIF(DO990,"D")+COUNTIF(DJ990,"D")+COUNTIF(DD990,"D")</f>
        <v>3</v>
      </c>
      <c r="BA990" s="0" t="n">
        <f aca="false">IF(DH990&lt;&gt;"",1,0)+IF(DI990&lt;&gt;"",1,0)+IF(DK990&lt;&gt;"",1,0)+IF(DM990&lt;&gt;"",1,0)+IF(DN990&lt;&gt;"",1,0)+IF(DO990&lt;&gt;"",1,0)+IF(DQ990&lt;&gt;"",1,0)+IF(DR990&lt;&gt;"",1,0)+IF(DT990&lt;&gt;"",1,0)+IF(DU990&lt;&gt;"",1,0)+IF(DV990&lt;&gt;"",1,0)+IF(DW990&lt;&gt;"",1,0)+IF(DX990&lt;&gt;"",1,0)+IF(DZ990&lt;&gt;"",1,0)+IF(EA990&lt;&gt;"",1,0)+IF(EB990&lt;&gt;"",1,0)+IF(EE990&lt;&gt;"",1,0)</f>
        <v>8</v>
      </c>
      <c r="BB990" s="0" t="n">
        <f aca="false">IF(AND(AV990&gt;0, AW990&gt;0),1,0)</f>
        <v>1</v>
      </c>
      <c r="BC990" s="0" t="s">
        <v>155</v>
      </c>
      <c r="BD990" s="0" t="s">
        <v>155</v>
      </c>
      <c r="BF990" s="0" t="s">
        <v>155</v>
      </c>
      <c r="BI990" s="0" t="s">
        <v>155</v>
      </c>
      <c r="BJ990" s="0" t="s">
        <v>155</v>
      </c>
      <c r="BL990" s="0" t="s">
        <v>155</v>
      </c>
      <c r="BP990" s="0" t="s">
        <v>155</v>
      </c>
      <c r="BS990" s="0" t="s">
        <v>155</v>
      </c>
      <c r="BY990" s="0" t="s">
        <v>144</v>
      </c>
      <c r="CA990" s="0" t="s">
        <v>155</v>
      </c>
      <c r="CG990" s="0" t="s">
        <v>155</v>
      </c>
      <c r="CK990" s="0" t="s">
        <v>155</v>
      </c>
      <c r="CL990" s="0" t="s">
        <v>144</v>
      </c>
      <c r="CN990" s="0" t="s">
        <v>155</v>
      </c>
      <c r="CO990" s="0" t="s">
        <v>144</v>
      </c>
      <c r="CP990" s="0" t="s">
        <v>155</v>
      </c>
      <c r="CQ990" s="0" t="s">
        <v>144</v>
      </c>
      <c r="CT990" s="0" t="s">
        <v>155</v>
      </c>
      <c r="CU990" s="0" t="s">
        <v>144</v>
      </c>
      <c r="CV990" s="0" t="s">
        <v>155</v>
      </c>
      <c r="CW990" s="0" t="s">
        <v>144</v>
      </c>
      <c r="CY990" s="0" t="s">
        <v>155</v>
      </c>
      <c r="CZ990" s="0" t="s">
        <v>144</v>
      </c>
      <c r="DC990" s="0" t="s">
        <v>155</v>
      </c>
      <c r="DD990" s="0" t="s">
        <v>144</v>
      </c>
      <c r="DF990" s="0" t="s">
        <v>155</v>
      </c>
      <c r="DG990" s="0" t="s">
        <v>144</v>
      </c>
      <c r="DI990" s="0" t="s">
        <v>155</v>
      </c>
      <c r="DL990" s="0" t="s">
        <v>155</v>
      </c>
      <c r="DM990" s="0" t="s">
        <v>144</v>
      </c>
      <c r="DN990" s="0" t="s">
        <v>155</v>
      </c>
      <c r="DO990" s="0" t="s">
        <v>144</v>
      </c>
      <c r="DR990" s="0" t="s">
        <v>155</v>
      </c>
      <c r="DS990" s="0" t="s">
        <v>144</v>
      </c>
      <c r="DW990" s="0" t="s">
        <v>144</v>
      </c>
      <c r="DX990" s="0" t="s">
        <v>155</v>
      </c>
      <c r="EA990" s="0" t="s">
        <v>155</v>
      </c>
      <c r="EF990" s="0" t="s">
        <v>155</v>
      </c>
    </row>
    <row r="991" customFormat="false" ht="13.8" hidden="false" customHeight="false" outlineLevel="0" collapsed="false">
      <c r="A991" s="0" t="s">
        <v>4852</v>
      </c>
      <c r="B991" s="0" t="n">
        <v>78</v>
      </c>
      <c r="C991" s="0" t="n">
        <v>269297</v>
      </c>
      <c r="D991" s="0" t="s">
        <v>3946</v>
      </c>
      <c r="E991" s="0" t="s">
        <v>174</v>
      </c>
      <c r="F991" s="0" t="str">
        <f aca="false">CONCATENATE(D991," ",LEFT(H991,4),"T=",AW991,"D=",AX991,"R=",AY991,"M=",AZ991,"L=",BA991,"B=",BB991)</f>
        <v>STEELE T=36D=9R=1M=3L=8B=1</v>
      </c>
      <c r="G991" s="0" t="s">
        <v>424</v>
      </c>
      <c r="I991" s="0" t="s">
        <v>4853</v>
      </c>
      <c r="J991" s="0" t="s">
        <v>4854</v>
      </c>
      <c r="K991" s="0" t="s">
        <v>143</v>
      </c>
      <c r="L991" s="0" t="s">
        <v>217</v>
      </c>
      <c r="M991" s="0" t="str">
        <f aca="false">RIGHT(N991,LEN(N991)-FIND(" ",N991))</f>
        <v>PERKINSWOOD BLVD SE</v>
      </c>
      <c r="N991" s="0" t="s">
        <v>4855</v>
      </c>
      <c r="P991" s="0" t="s">
        <v>147</v>
      </c>
      <c r="Q991" s="0" t="s">
        <v>148</v>
      </c>
      <c r="R991" s="0" t="n">
        <v>44484</v>
      </c>
      <c r="AD991" s="0" t="s">
        <v>149</v>
      </c>
      <c r="AE991" s="0" t="s">
        <v>150</v>
      </c>
      <c r="AF991" s="0" t="s">
        <v>151</v>
      </c>
      <c r="AH991" s="0" t="n">
        <v>14</v>
      </c>
      <c r="AI991" s="0" t="n">
        <v>11</v>
      </c>
      <c r="AN991" s="0" t="s">
        <v>147</v>
      </c>
      <c r="AO991" s="0" t="s">
        <v>259</v>
      </c>
      <c r="AP991" s="0" t="s">
        <v>260</v>
      </c>
      <c r="AQ991" s="0" t="n">
        <v>9</v>
      </c>
      <c r="AR991" s="0" t="n">
        <v>64</v>
      </c>
      <c r="AS991" s="0" t="n">
        <v>32</v>
      </c>
      <c r="AV991" s="0" t="s">
        <v>252</v>
      </c>
      <c r="AW991" s="0" t="n">
        <f aca="false">COUNTA($BC991:$EG991)</f>
        <v>36</v>
      </c>
      <c r="AX991" s="0" t="n">
        <f aca="false">COUNTIF($BC991:$EG991,"D")</f>
        <v>9</v>
      </c>
      <c r="AY991" s="0" t="n">
        <f aca="false">COUNTIF($BC991:$EG991,"R")</f>
        <v>1</v>
      </c>
      <c r="AZ991" s="2" t="n">
        <f aca="false">COUNTIF(DW991,"D")+COUNTIF(DO991,"D")+COUNTIF(DJ991,"D")+COUNTIF(DD991,"D")</f>
        <v>3</v>
      </c>
      <c r="BA991" s="0" t="n">
        <f aca="false">IF(DH991&lt;&gt;"",1,0)+IF(DI991&lt;&gt;"",1,0)+IF(DK991&lt;&gt;"",1,0)+IF(DM991&lt;&gt;"",1,0)+IF(DN991&lt;&gt;"",1,0)+IF(DO991&lt;&gt;"",1,0)+IF(DQ991&lt;&gt;"",1,0)+IF(DR991&lt;&gt;"",1,0)+IF(DT991&lt;&gt;"",1,0)+IF(DU991&lt;&gt;"",1,0)+IF(DV991&lt;&gt;"",1,0)+IF(DW991&lt;&gt;"",1,0)+IF(DX991&lt;&gt;"",1,0)+IF(DZ991&lt;&gt;"",1,0)+IF(EA991&lt;&gt;"",1,0)+IF(EB991&lt;&gt;"",1,0)+IF(EE991&lt;&gt;"",1,0)</f>
        <v>8</v>
      </c>
      <c r="BB991" s="0" t="n">
        <f aca="false">IF(AND(AV991&gt;0, AW991&gt;0),1,0)</f>
        <v>1</v>
      </c>
      <c r="BD991" s="0" t="s">
        <v>155</v>
      </c>
      <c r="BG991" s="0" t="s">
        <v>155</v>
      </c>
      <c r="BH991" s="0" t="s">
        <v>155</v>
      </c>
      <c r="BI991" s="0" t="s">
        <v>155</v>
      </c>
      <c r="BJ991" s="0" t="s">
        <v>155</v>
      </c>
      <c r="BL991" s="0" t="s">
        <v>155</v>
      </c>
      <c r="BR991" s="0" t="s">
        <v>155</v>
      </c>
      <c r="BS991" s="0" t="s">
        <v>155</v>
      </c>
      <c r="BV991" s="0" t="s">
        <v>155</v>
      </c>
      <c r="BY991" s="0" t="s">
        <v>144</v>
      </c>
      <c r="CA991" s="0" t="s">
        <v>155</v>
      </c>
      <c r="CG991" s="0" t="s">
        <v>155</v>
      </c>
      <c r="CK991" s="0" t="s">
        <v>155</v>
      </c>
      <c r="CL991" s="0" t="s">
        <v>144</v>
      </c>
      <c r="CN991" s="0" t="s">
        <v>155</v>
      </c>
      <c r="CP991" s="0" t="s">
        <v>155</v>
      </c>
      <c r="CV991" s="0" t="s">
        <v>155</v>
      </c>
      <c r="CW991" s="0" t="s">
        <v>144</v>
      </c>
      <c r="CY991" s="0" t="s">
        <v>155</v>
      </c>
      <c r="CZ991" s="0" t="s">
        <v>144</v>
      </c>
      <c r="DC991" s="0" t="s">
        <v>155</v>
      </c>
      <c r="DD991" s="0" t="s">
        <v>144</v>
      </c>
      <c r="DF991" s="0" t="s">
        <v>155</v>
      </c>
      <c r="DG991" s="0" t="s">
        <v>144</v>
      </c>
      <c r="DI991" s="0" t="s">
        <v>155</v>
      </c>
      <c r="DL991" s="0" t="s">
        <v>155</v>
      </c>
      <c r="DN991" s="0" t="s">
        <v>155</v>
      </c>
      <c r="DO991" s="0" t="s">
        <v>144</v>
      </c>
      <c r="DR991" s="0" t="s">
        <v>155</v>
      </c>
      <c r="DS991" s="0" t="s">
        <v>144</v>
      </c>
      <c r="DU991" s="0" t="s">
        <v>155</v>
      </c>
      <c r="DW991" s="0" t="s">
        <v>144</v>
      </c>
      <c r="DX991" s="0" t="s">
        <v>155</v>
      </c>
      <c r="EA991" s="0" t="s">
        <v>155</v>
      </c>
      <c r="ED991" s="0" t="s">
        <v>217</v>
      </c>
      <c r="EF991" s="0" t="s">
        <v>155</v>
      </c>
    </row>
    <row r="992" customFormat="false" ht="13.8" hidden="false" customHeight="false" outlineLevel="0" collapsed="false">
      <c r="A992" s="0" t="s">
        <v>4856</v>
      </c>
      <c r="B992" s="0" t="n">
        <v>78</v>
      </c>
      <c r="C992" s="0" t="n">
        <v>7038</v>
      </c>
      <c r="D992" s="0" t="s">
        <v>4857</v>
      </c>
      <c r="E992" s="0" t="s">
        <v>527</v>
      </c>
      <c r="F992" s="0" t="str">
        <f aca="false">CONCATENATE(D992," ",LEFT(H992,4),"T=",AW992,"D=",AX992,"R=",AY992,"M=",AZ992,"L=",BA992,"B=",BB992)</f>
        <v>STINER T=42D=10R=3M=3L=8B=1</v>
      </c>
      <c r="G992" s="0" t="s">
        <v>217</v>
      </c>
      <c r="I992" s="0" t="s">
        <v>4858</v>
      </c>
      <c r="J992" s="0" t="s">
        <v>4859</v>
      </c>
      <c r="K992" s="0" t="s">
        <v>143</v>
      </c>
      <c r="L992" s="0" t="s">
        <v>144</v>
      </c>
      <c r="M992" s="0" t="str">
        <f aca="false">RIGHT(N992,LEN(N992)-FIND(" ",N992))</f>
        <v>DOUGLAS ST NW</v>
      </c>
      <c r="N992" s="0" t="s">
        <v>4860</v>
      </c>
      <c r="P992" s="0" t="s">
        <v>147</v>
      </c>
      <c r="Q992" s="0" t="s">
        <v>148</v>
      </c>
      <c r="R992" s="0" t="n">
        <v>44483</v>
      </c>
      <c r="AD992" s="0" t="s">
        <v>149</v>
      </c>
      <c r="AE992" s="0" t="s">
        <v>150</v>
      </c>
      <c r="AF992" s="0" t="s">
        <v>151</v>
      </c>
      <c r="AH992" s="0" t="n">
        <v>14</v>
      </c>
      <c r="AI992" s="0" t="n">
        <v>11</v>
      </c>
      <c r="AN992" s="0" t="s">
        <v>147</v>
      </c>
      <c r="AO992" s="0" t="s">
        <v>331</v>
      </c>
      <c r="AP992" s="0" t="s">
        <v>332</v>
      </c>
      <c r="AQ992" s="0" t="n">
        <v>9</v>
      </c>
      <c r="AR992" s="0" t="n">
        <v>64</v>
      </c>
      <c r="AS992" s="0" t="n">
        <v>32</v>
      </c>
      <c r="AV992" s="0" t="s">
        <v>213</v>
      </c>
      <c r="AW992" s="0" t="n">
        <f aca="false">COUNTA($BC992:$EG992)</f>
        <v>42</v>
      </c>
      <c r="AX992" s="0" t="n">
        <f aca="false">COUNTIF($BC992:$EG992,"D")</f>
        <v>10</v>
      </c>
      <c r="AY992" s="0" t="n">
        <f aca="false">COUNTIF($BC992:$EG992,"R")</f>
        <v>3</v>
      </c>
      <c r="AZ992" s="2" t="n">
        <f aca="false">COUNTIF(DW992,"D")+COUNTIF(DO992,"D")+COUNTIF(DJ992,"D")+COUNTIF(DD992,"D")</f>
        <v>3</v>
      </c>
      <c r="BA992" s="0" t="n">
        <f aca="false">IF(DH992&lt;&gt;"",1,0)+IF(DI992&lt;&gt;"",1,0)+IF(DK992&lt;&gt;"",1,0)+IF(DM992&lt;&gt;"",1,0)+IF(DN992&lt;&gt;"",1,0)+IF(DO992&lt;&gt;"",1,0)+IF(DQ992&lt;&gt;"",1,0)+IF(DR992&lt;&gt;"",1,0)+IF(DT992&lt;&gt;"",1,0)+IF(DU992&lt;&gt;"",1,0)+IF(DV992&lt;&gt;"",1,0)+IF(DW992&lt;&gt;"",1,0)+IF(DX992&lt;&gt;"",1,0)+IF(DZ992&lt;&gt;"",1,0)+IF(EA992&lt;&gt;"",1,0)+IF(EB992&lt;&gt;"",1,0)+IF(EE992&lt;&gt;"",1,0)</f>
        <v>8</v>
      </c>
      <c r="BB992" s="0" t="n">
        <f aca="false">IF(AND(AV992&gt;0, AW992&gt;0),1,0)</f>
        <v>1</v>
      </c>
      <c r="BC992" s="0" t="s">
        <v>155</v>
      </c>
      <c r="BD992" s="0" t="s">
        <v>155</v>
      </c>
      <c r="BE992" s="0" t="s">
        <v>155</v>
      </c>
      <c r="BF992" s="0" t="s">
        <v>155</v>
      </c>
      <c r="BG992" s="0" t="s">
        <v>155</v>
      </c>
      <c r="BI992" s="0" t="s">
        <v>155</v>
      </c>
      <c r="BJ992" s="0" t="s">
        <v>155</v>
      </c>
      <c r="BK992" s="0" t="s">
        <v>155</v>
      </c>
      <c r="BL992" s="0" t="s">
        <v>155</v>
      </c>
      <c r="BP992" s="0" t="s">
        <v>155</v>
      </c>
      <c r="BR992" s="0" t="s">
        <v>155</v>
      </c>
      <c r="BV992" s="0" t="s">
        <v>155</v>
      </c>
      <c r="BY992" s="0" t="s">
        <v>144</v>
      </c>
      <c r="CA992" s="0" t="s">
        <v>155</v>
      </c>
      <c r="CG992" s="0" t="s">
        <v>155</v>
      </c>
      <c r="CH992" s="0" t="s">
        <v>144</v>
      </c>
      <c r="CK992" s="0" t="s">
        <v>155</v>
      </c>
      <c r="CL992" s="0" t="s">
        <v>144</v>
      </c>
      <c r="CN992" s="0" t="s">
        <v>155</v>
      </c>
      <c r="CO992" s="0" t="s">
        <v>144</v>
      </c>
      <c r="CP992" s="0" t="s">
        <v>155</v>
      </c>
      <c r="CQ992" s="0" t="s">
        <v>144</v>
      </c>
      <c r="CU992" s="0" t="s">
        <v>217</v>
      </c>
      <c r="CV992" s="0" t="s">
        <v>155</v>
      </c>
      <c r="CW992" s="0" t="s">
        <v>144</v>
      </c>
      <c r="CY992" s="0" t="s">
        <v>155</v>
      </c>
      <c r="CZ992" s="0" t="s">
        <v>217</v>
      </c>
      <c r="DC992" s="0" t="s">
        <v>155</v>
      </c>
      <c r="DD992" s="0" t="s">
        <v>144</v>
      </c>
      <c r="DF992" s="0" t="s">
        <v>155</v>
      </c>
      <c r="DG992" s="0" t="s">
        <v>217</v>
      </c>
      <c r="DI992" s="0" t="s">
        <v>155</v>
      </c>
      <c r="DJ992" s="0" t="s">
        <v>144</v>
      </c>
      <c r="DL992" s="0" t="s">
        <v>155</v>
      </c>
      <c r="DN992" s="0" t="s">
        <v>155</v>
      </c>
      <c r="DO992" s="0" t="s">
        <v>144</v>
      </c>
      <c r="DR992" s="0" t="s">
        <v>155</v>
      </c>
      <c r="DT992" s="0" t="s">
        <v>144</v>
      </c>
      <c r="DU992" s="0" t="s">
        <v>155</v>
      </c>
      <c r="DX992" s="0" t="s">
        <v>155</v>
      </c>
      <c r="EA992" s="0" t="s">
        <v>155</v>
      </c>
      <c r="EF992" s="0" t="s">
        <v>155</v>
      </c>
    </row>
    <row r="993" customFormat="false" ht="13.8" hidden="false" customHeight="false" outlineLevel="0" collapsed="false">
      <c r="A993" s="0" t="s">
        <v>4861</v>
      </c>
      <c r="B993" s="0" t="n">
        <v>78</v>
      </c>
      <c r="C993" s="0" t="n">
        <v>252891</v>
      </c>
      <c r="D993" s="0" t="s">
        <v>3959</v>
      </c>
      <c r="E993" s="0" t="s">
        <v>4862</v>
      </c>
      <c r="F993" s="0" t="str">
        <f aca="false">CONCATENATE(D993," ",LEFT(H993,4),"T=",AW993,"D=",AX993,"R=",AY993,"M=",AZ993,"L=",BA993,"B=",BB993)</f>
        <v>STRINGER T=39D=11R=0M=3L=8B=1</v>
      </c>
      <c r="I993" s="0" t="s">
        <v>4863</v>
      </c>
      <c r="J993" s="0" t="s">
        <v>4864</v>
      </c>
      <c r="K993" s="0" t="s">
        <v>143</v>
      </c>
      <c r="L993" s="0" t="s">
        <v>144</v>
      </c>
      <c r="M993" s="0" t="str">
        <f aca="false">RIGHT(N993,LEN(N993)-FIND(" ",N993))</f>
        <v>LINDA DR NW</v>
      </c>
      <c r="N993" s="0" t="s">
        <v>3962</v>
      </c>
      <c r="P993" s="0" t="s">
        <v>147</v>
      </c>
      <c r="Q993" s="0" t="s">
        <v>148</v>
      </c>
      <c r="R993" s="0" t="n">
        <v>44485</v>
      </c>
      <c r="AD993" s="0" t="s">
        <v>149</v>
      </c>
      <c r="AE993" s="0" t="s">
        <v>150</v>
      </c>
      <c r="AF993" s="0" t="s">
        <v>151</v>
      </c>
      <c r="AH993" s="0" t="n">
        <v>14</v>
      </c>
      <c r="AI993" s="0" t="n">
        <v>11</v>
      </c>
      <c r="AN993" s="0" t="s">
        <v>147</v>
      </c>
      <c r="AO993" s="0" t="s">
        <v>396</v>
      </c>
      <c r="AP993" s="0" t="s">
        <v>397</v>
      </c>
      <c r="AQ993" s="0" t="n">
        <v>9</v>
      </c>
      <c r="AR993" s="0" t="n">
        <v>64</v>
      </c>
      <c r="AS993" s="0" t="n">
        <v>32</v>
      </c>
      <c r="AV993" s="0" t="s">
        <v>182</v>
      </c>
      <c r="AW993" s="0" t="n">
        <f aca="false">COUNTA($BC993:$EG993)</f>
        <v>39</v>
      </c>
      <c r="AX993" s="0" t="n">
        <f aca="false">COUNTIF($BC993:$EG993,"D")</f>
        <v>11</v>
      </c>
      <c r="AY993" s="0" t="n">
        <f aca="false">COUNTIF($BC993:$EG993,"R")</f>
        <v>0</v>
      </c>
      <c r="AZ993" s="2" t="n">
        <f aca="false">COUNTIF(DW993,"D")+COUNTIF(DO993,"D")+COUNTIF(DJ993,"D")+COUNTIF(DD993,"D")</f>
        <v>3</v>
      </c>
      <c r="BA993" s="0" t="n">
        <f aca="false">IF(DH993&lt;&gt;"",1,0)+IF(DI993&lt;&gt;"",1,0)+IF(DK993&lt;&gt;"",1,0)+IF(DM993&lt;&gt;"",1,0)+IF(DN993&lt;&gt;"",1,0)+IF(DO993&lt;&gt;"",1,0)+IF(DQ993&lt;&gt;"",1,0)+IF(DR993&lt;&gt;"",1,0)+IF(DT993&lt;&gt;"",1,0)+IF(DU993&lt;&gt;"",1,0)+IF(DV993&lt;&gt;"",1,0)+IF(DW993&lt;&gt;"",1,0)+IF(DX993&lt;&gt;"",1,0)+IF(DZ993&lt;&gt;"",1,0)+IF(EA993&lt;&gt;"",1,0)+IF(EB993&lt;&gt;"",1,0)+IF(EE993&lt;&gt;"",1,0)</f>
        <v>8</v>
      </c>
      <c r="BB993" s="0" t="n">
        <f aca="false">IF(AND(AV993&gt;0, AW993&gt;0),1,0)</f>
        <v>1</v>
      </c>
      <c r="BD993" s="0" t="s">
        <v>155</v>
      </c>
      <c r="BE993" s="0" t="s">
        <v>155</v>
      </c>
      <c r="BG993" s="0" t="s">
        <v>155</v>
      </c>
      <c r="BH993" s="0" t="s">
        <v>155</v>
      </c>
      <c r="BI993" s="0" t="s">
        <v>155</v>
      </c>
      <c r="BJ993" s="0" t="s">
        <v>155</v>
      </c>
      <c r="BK993" s="0" t="s">
        <v>155</v>
      </c>
      <c r="BL993" s="0" t="s">
        <v>155</v>
      </c>
      <c r="BP993" s="0" t="s">
        <v>155</v>
      </c>
      <c r="BR993" s="0" t="s">
        <v>155</v>
      </c>
      <c r="BS993" s="0" t="s">
        <v>155</v>
      </c>
      <c r="BV993" s="0" t="s">
        <v>155</v>
      </c>
      <c r="BY993" s="0" t="s">
        <v>144</v>
      </c>
      <c r="CA993" s="0" t="s">
        <v>155</v>
      </c>
      <c r="CC993" s="0" t="s">
        <v>144</v>
      </c>
      <c r="CG993" s="0" t="s">
        <v>155</v>
      </c>
      <c r="CL993" s="0" t="s">
        <v>144</v>
      </c>
      <c r="CN993" s="0" t="s">
        <v>155</v>
      </c>
      <c r="CP993" s="0" t="s">
        <v>155</v>
      </c>
      <c r="CT993" s="0" t="s">
        <v>155</v>
      </c>
      <c r="CU993" s="0" t="s">
        <v>144</v>
      </c>
      <c r="CV993" s="0" t="s">
        <v>155</v>
      </c>
      <c r="CY993" s="0" t="s">
        <v>155</v>
      </c>
      <c r="CZ993" s="0" t="s">
        <v>144</v>
      </c>
      <c r="DC993" s="0" t="s">
        <v>155</v>
      </c>
      <c r="DF993" s="0" t="s">
        <v>155</v>
      </c>
      <c r="DG993" s="0" t="s">
        <v>144</v>
      </c>
      <c r="DI993" s="0" t="s">
        <v>155</v>
      </c>
      <c r="DJ993" s="0" t="s">
        <v>144</v>
      </c>
      <c r="DL993" s="0" t="s">
        <v>155</v>
      </c>
      <c r="DN993" s="0" t="s">
        <v>155</v>
      </c>
      <c r="DO993" s="0" t="s">
        <v>144</v>
      </c>
      <c r="DS993" s="0" t="s">
        <v>144</v>
      </c>
      <c r="DT993" s="0" t="s">
        <v>144</v>
      </c>
      <c r="DU993" s="0" t="s">
        <v>155</v>
      </c>
      <c r="DW993" s="0" t="s">
        <v>144</v>
      </c>
      <c r="DX993" s="0" t="s">
        <v>155</v>
      </c>
      <c r="EA993" s="0" t="s">
        <v>155</v>
      </c>
      <c r="EF993" s="0" t="s">
        <v>155</v>
      </c>
    </row>
    <row r="994" customFormat="false" ht="13.8" hidden="false" customHeight="false" outlineLevel="0" collapsed="false">
      <c r="A994" s="0" t="s">
        <v>4865</v>
      </c>
      <c r="B994" s="0" t="n">
        <v>78</v>
      </c>
      <c r="C994" s="0" t="n">
        <v>217877</v>
      </c>
      <c r="D994" s="0" t="s">
        <v>3959</v>
      </c>
      <c r="E994" s="0" t="s">
        <v>4866</v>
      </c>
      <c r="F994" s="0" t="str">
        <f aca="false">CONCATENATE(D994," ",LEFT(H994,4),"T=",AW994,"D=",AX994,"R=",AY994,"M=",AZ994,"L=",BA994,"B=",BB994)</f>
        <v>STRINGER T=44D=14R=0M=3L=8B=1</v>
      </c>
      <c r="G994" s="0" t="s">
        <v>144</v>
      </c>
      <c r="I994" s="0" t="s">
        <v>4867</v>
      </c>
      <c r="J994" s="0" t="s">
        <v>4868</v>
      </c>
      <c r="K994" s="0" t="s">
        <v>143</v>
      </c>
      <c r="L994" s="0" t="s">
        <v>144</v>
      </c>
      <c r="M994" s="0" t="str">
        <f aca="false">RIGHT(N994,LEN(N994)-FIND(" ",N994))</f>
        <v>DUNSTAN DR NW</v>
      </c>
      <c r="N994" s="0" t="s">
        <v>4869</v>
      </c>
      <c r="P994" s="0" t="s">
        <v>147</v>
      </c>
      <c r="Q994" s="0" t="s">
        <v>148</v>
      </c>
      <c r="R994" s="0" t="n">
        <v>44485</v>
      </c>
      <c r="AD994" s="0" t="s">
        <v>149</v>
      </c>
      <c r="AE994" s="0" t="s">
        <v>150</v>
      </c>
      <c r="AF994" s="0" t="s">
        <v>151</v>
      </c>
      <c r="AH994" s="0" t="n">
        <v>14</v>
      </c>
      <c r="AI994" s="0" t="n">
        <v>11</v>
      </c>
      <c r="AN994" s="0" t="s">
        <v>147</v>
      </c>
      <c r="AO994" s="0" t="s">
        <v>344</v>
      </c>
      <c r="AP994" s="0" t="s">
        <v>345</v>
      </c>
      <c r="AQ994" s="0" t="n">
        <v>9</v>
      </c>
      <c r="AR994" s="0" t="n">
        <v>64</v>
      </c>
      <c r="AS994" s="0" t="n">
        <v>32</v>
      </c>
      <c r="AV994" s="0" t="s">
        <v>223</v>
      </c>
      <c r="AW994" s="0" t="n">
        <f aca="false">COUNTA($BC994:$EG994)</f>
        <v>44</v>
      </c>
      <c r="AX994" s="0" t="n">
        <f aca="false">COUNTIF($BC994:$EG994,"D")</f>
        <v>14</v>
      </c>
      <c r="AY994" s="0" t="n">
        <f aca="false">COUNTIF($BC994:$EG994,"R")</f>
        <v>0</v>
      </c>
      <c r="AZ994" s="2" t="n">
        <f aca="false">COUNTIF(DW994,"D")+COUNTIF(DO994,"D")+COUNTIF(DJ994,"D")+COUNTIF(DD994,"D")</f>
        <v>3</v>
      </c>
      <c r="BA994" s="0" t="n">
        <f aca="false">IF(DH994&lt;&gt;"",1,0)+IF(DI994&lt;&gt;"",1,0)+IF(DK994&lt;&gt;"",1,0)+IF(DM994&lt;&gt;"",1,0)+IF(DN994&lt;&gt;"",1,0)+IF(DO994&lt;&gt;"",1,0)+IF(DQ994&lt;&gt;"",1,0)+IF(DR994&lt;&gt;"",1,0)+IF(DT994&lt;&gt;"",1,0)+IF(DU994&lt;&gt;"",1,0)+IF(DV994&lt;&gt;"",1,0)+IF(DW994&lt;&gt;"",1,0)+IF(DX994&lt;&gt;"",1,0)+IF(DZ994&lt;&gt;"",1,0)+IF(EA994&lt;&gt;"",1,0)+IF(EB994&lt;&gt;"",1,0)+IF(EE994&lt;&gt;"",1,0)</f>
        <v>8</v>
      </c>
      <c r="BB994" s="0" t="n">
        <f aca="false">IF(AND(AV994&gt;0, AW994&gt;0),1,0)</f>
        <v>1</v>
      </c>
      <c r="BC994" s="0" t="s">
        <v>155</v>
      </c>
      <c r="BD994" s="0" t="s">
        <v>155</v>
      </c>
      <c r="BE994" s="0" t="s">
        <v>155</v>
      </c>
      <c r="BF994" s="0" t="s">
        <v>155</v>
      </c>
      <c r="BG994" s="0" t="s">
        <v>155</v>
      </c>
      <c r="BH994" s="0" t="s">
        <v>155</v>
      </c>
      <c r="BJ994" s="0" t="s">
        <v>155</v>
      </c>
      <c r="BK994" s="0" t="s">
        <v>155</v>
      </c>
      <c r="BL994" s="0" t="s">
        <v>155</v>
      </c>
      <c r="BP994" s="0" t="s">
        <v>155</v>
      </c>
      <c r="BR994" s="0" t="s">
        <v>155</v>
      </c>
      <c r="BS994" s="0" t="s">
        <v>155</v>
      </c>
      <c r="BV994" s="0" t="s">
        <v>155</v>
      </c>
      <c r="BY994" s="0" t="s">
        <v>144</v>
      </c>
      <c r="CA994" s="0" t="s">
        <v>155</v>
      </c>
      <c r="CC994" s="0" t="s">
        <v>144</v>
      </c>
      <c r="CG994" s="0" t="s">
        <v>155</v>
      </c>
      <c r="CH994" s="0" t="s">
        <v>144</v>
      </c>
      <c r="CK994" s="0" t="s">
        <v>155</v>
      </c>
      <c r="CL994" s="0" t="s">
        <v>144</v>
      </c>
      <c r="CN994" s="0" t="s">
        <v>155</v>
      </c>
      <c r="CO994" s="0" t="s">
        <v>144</v>
      </c>
      <c r="CP994" s="0" t="s">
        <v>155</v>
      </c>
      <c r="CQ994" s="0" t="s">
        <v>144</v>
      </c>
      <c r="CT994" s="0" t="s">
        <v>155</v>
      </c>
      <c r="CU994" s="0" t="s">
        <v>144</v>
      </c>
      <c r="CV994" s="0" t="s">
        <v>155</v>
      </c>
      <c r="CY994" s="0" t="s">
        <v>155</v>
      </c>
      <c r="CZ994" s="0" t="s">
        <v>144</v>
      </c>
      <c r="DC994" s="0" t="s">
        <v>155</v>
      </c>
      <c r="DD994" s="0" t="s">
        <v>144</v>
      </c>
      <c r="DG994" s="0" t="s">
        <v>144</v>
      </c>
      <c r="DI994" s="0" t="s">
        <v>155</v>
      </c>
      <c r="DJ994" s="0" t="s">
        <v>144</v>
      </c>
      <c r="DL994" s="0" t="s">
        <v>155</v>
      </c>
      <c r="DN994" s="0" t="s">
        <v>155</v>
      </c>
      <c r="DR994" s="0" t="s">
        <v>155</v>
      </c>
      <c r="DT994" s="0" t="s">
        <v>144</v>
      </c>
      <c r="DU994" s="0" t="s">
        <v>155</v>
      </c>
      <c r="DW994" s="0" t="s">
        <v>144</v>
      </c>
      <c r="DX994" s="0" t="s">
        <v>155</v>
      </c>
      <c r="EA994" s="0" t="s">
        <v>155</v>
      </c>
      <c r="ED994" s="0" t="s">
        <v>144</v>
      </c>
      <c r="EF994" s="0" t="s">
        <v>155</v>
      </c>
    </row>
    <row r="995" customFormat="false" ht="13.8" hidden="false" customHeight="false" outlineLevel="0" collapsed="false">
      <c r="A995" s="0" t="s">
        <v>4870</v>
      </c>
      <c r="B995" s="0" t="n">
        <v>78</v>
      </c>
      <c r="C995" s="0" t="n">
        <v>177339</v>
      </c>
      <c r="D995" s="0" t="s">
        <v>3988</v>
      </c>
      <c r="E995" s="0" t="s">
        <v>4871</v>
      </c>
      <c r="F995" s="0" t="str">
        <f aca="false">CONCATENATE(D995," ",LEFT(H995,4),"T=",AW995,"D=",AX995,"R=",AY995,"M=",AZ995,"L=",BA995,"B=",BB995)</f>
        <v>TALSTEIN T=44D=13R=0M=3L=8B=1</v>
      </c>
      <c r="G995" s="0" t="s">
        <v>193</v>
      </c>
      <c r="I995" s="0" t="s">
        <v>4872</v>
      </c>
      <c r="J995" s="0" t="s">
        <v>4873</v>
      </c>
      <c r="K995" s="0" t="s">
        <v>143</v>
      </c>
      <c r="L995" s="0" t="s">
        <v>144</v>
      </c>
      <c r="M995" s="0" t="str">
        <f aca="false">RIGHT(N995,LEN(N995)-FIND(" ",N995))</f>
        <v>TRUMBULL AVE SE</v>
      </c>
      <c r="N995" s="0" t="s">
        <v>3990</v>
      </c>
      <c r="P995" s="0" t="s">
        <v>147</v>
      </c>
      <c r="Q995" s="0" t="s">
        <v>148</v>
      </c>
      <c r="R995" s="0" t="n">
        <v>44484</v>
      </c>
      <c r="AD995" s="0" t="s">
        <v>149</v>
      </c>
      <c r="AE995" s="0" t="s">
        <v>150</v>
      </c>
      <c r="AF995" s="0" t="s">
        <v>151</v>
      </c>
      <c r="AH995" s="0" t="n">
        <v>14</v>
      </c>
      <c r="AI995" s="0" t="n">
        <v>11</v>
      </c>
      <c r="AN995" s="0" t="s">
        <v>147</v>
      </c>
      <c r="AO995" s="0" t="s">
        <v>259</v>
      </c>
      <c r="AP995" s="0" t="s">
        <v>260</v>
      </c>
      <c r="AQ995" s="0" t="n">
        <v>9</v>
      </c>
      <c r="AR995" s="0" t="n">
        <v>64</v>
      </c>
      <c r="AS995" s="0" t="n">
        <v>32</v>
      </c>
      <c r="AV995" s="0" t="s">
        <v>252</v>
      </c>
      <c r="AW995" s="0" t="n">
        <f aca="false">COUNTA($BC995:$EG995)</f>
        <v>44</v>
      </c>
      <c r="AX995" s="0" t="n">
        <f aca="false">COUNTIF($BC995:$EG995,"D")</f>
        <v>13</v>
      </c>
      <c r="AY995" s="0" t="n">
        <f aca="false">COUNTIF($BC995:$EG995,"R")</f>
        <v>0</v>
      </c>
      <c r="AZ995" s="2" t="n">
        <f aca="false">COUNTIF(DW995,"D")+COUNTIF(DO995,"D")+COUNTIF(DJ995,"D")+COUNTIF(DD995,"D")</f>
        <v>3</v>
      </c>
      <c r="BA995" s="0" t="n">
        <f aca="false">IF(DH995&lt;&gt;"",1,0)+IF(DI995&lt;&gt;"",1,0)+IF(DK995&lt;&gt;"",1,0)+IF(DM995&lt;&gt;"",1,0)+IF(DN995&lt;&gt;"",1,0)+IF(DO995&lt;&gt;"",1,0)+IF(DQ995&lt;&gt;"",1,0)+IF(DR995&lt;&gt;"",1,0)+IF(DT995&lt;&gt;"",1,0)+IF(DU995&lt;&gt;"",1,0)+IF(DV995&lt;&gt;"",1,0)+IF(DW995&lt;&gt;"",1,0)+IF(DX995&lt;&gt;"",1,0)+IF(DZ995&lt;&gt;"",1,0)+IF(EA995&lt;&gt;"",1,0)+IF(EB995&lt;&gt;"",1,0)+IF(EE995&lt;&gt;"",1,0)</f>
        <v>8</v>
      </c>
      <c r="BB995" s="0" t="n">
        <f aca="false">IF(AND(AV995&gt;0, AW995&gt;0),1,0)</f>
        <v>1</v>
      </c>
      <c r="BC995" s="0" t="s">
        <v>155</v>
      </c>
      <c r="BD995" s="0" t="s">
        <v>155</v>
      </c>
      <c r="BE995" s="0" t="s">
        <v>155</v>
      </c>
      <c r="BF995" s="0" t="s">
        <v>155</v>
      </c>
      <c r="BG995" s="0" t="s">
        <v>155</v>
      </c>
      <c r="BH995" s="0" t="s">
        <v>155</v>
      </c>
      <c r="BI995" s="0" t="s">
        <v>155</v>
      </c>
      <c r="BJ995" s="0" t="s">
        <v>155</v>
      </c>
      <c r="BK995" s="0" t="s">
        <v>155</v>
      </c>
      <c r="BL995" s="0" t="s">
        <v>155</v>
      </c>
      <c r="BP995" s="0" t="s">
        <v>155</v>
      </c>
      <c r="BR995" s="0" t="s">
        <v>155</v>
      </c>
      <c r="BS995" s="0" t="s">
        <v>155</v>
      </c>
      <c r="BV995" s="0" t="s">
        <v>155</v>
      </c>
      <c r="BY995" s="0" t="s">
        <v>144</v>
      </c>
      <c r="CA995" s="0" t="s">
        <v>155</v>
      </c>
      <c r="CC995" s="0" t="s">
        <v>144</v>
      </c>
      <c r="CG995" s="0" t="s">
        <v>155</v>
      </c>
      <c r="CK995" s="0" t="s">
        <v>155</v>
      </c>
      <c r="CL995" s="0" t="s">
        <v>144</v>
      </c>
      <c r="CN995" s="0" t="s">
        <v>155</v>
      </c>
      <c r="CO995" s="0" t="s">
        <v>144</v>
      </c>
      <c r="CP995" s="0" t="s">
        <v>155</v>
      </c>
      <c r="CQ995" s="0" t="s">
        <v>144</v>
      </c>
      <c r="CU995" s="0" t="s">
        <v>144</v>
      </c>
      <c r="CV995" s="0" t="s">
        <v>155</v>
      </c>
      <c r="CY995" s="0" t="s">
        <v>155</v>
      </c>
      <c r="CZ995" s="0" t="s">
        <v>144</v>
      </c>
      <c r="DC995" s="0" t="s">
        <v>155</v>
      </c>
      <c r="DD995" s="0" t="s">
        <v>144</v>
      </c>
      <c r="DF995" s="0" t="s">
        <v>155</v>
      </c>
      <c r="DG995" s="0" t="s">
        <v>144</v>
      </c>
      <c r="DI995" s="0" t="s">
        <v>155</v>
      </c>
      <c r="DJ995" s="0" t="s">
        <v>144</v>
      </c>
      <c r="DL995" s="0" t="s">
        <v>155</v>
      </c>
      <c r="DM995" s="0" t="s">
        <v>144</v>
      </c>
      <c r="DN995" s="0" t="s">
        <v>155</v>
      </c>
      <c r="DR995" s="0" t="s">
        <v>155</v>
      </c>
      <c r="DS995" s="0" t="s">
        <v>144</v>
      </c>
      <c r="DU995" s="0" t="s">
        <v>155</v>
      </c>
      <c r="DW995" s="0" t="s">
        <v>144</v>
      </c>
      <c r="DX995" s="0" t="s">
        <v>155</v>
      </c>
      <c r="EA995" s="0" t="s">
        <v>155</v>
      </c>
      <c r="EF995" s="0" t="s">
        <v>155</v>
      </c>
    </row>
    <row r="996" customFormat="false" ht="13.8" hidden="false" customHeight="false" outlineLevel="0" collapsed="false">
      <c r="A996" s="0" t="s">
        <v>4874</v>
      </c>
      <c r="B996" s="0" t="n">
        <v>78</v>
      </c>
      <c r="C996" s="0" t="n">
        <v>16117</v>
      </c>
      <c r="D996" s="0" t="s">
        <v>2184</v>
      </c>
      <c r="E996" s="0" t="s">
        <v>4875</v>
      </c>
      <c r="F996" s="0" t="str">
        <f aca="false">CONCATENATE(D996," ",LEFT(H996,4),"T=",AW996,"D=",AX996,"R=",AY996,"M=",AZ996,"L=",BA996,"B=",BB996)</f>
        <v>TAYLOR T=44D=14R=0M=3L=8B=1</v>
      </c>
      <c r="G996" s="0" t="s">
        <v>327</v>
      </c>
      <c r="I996" s="0" t="s">
        <v>4876</v>
      </c>
      <c r="J996" s="0" t="s">
        <v>4877</v>
      </c>
      <c r="K996" s="0" t="s">
        <v>143</v>
      </c>
      <c r="L996" s="0" t="s">
        <v>144</v>
      </c>
      <c r="M996" s="0" t="str">
        <f aca="false">RIGHT(N996,LEN(N996)-FIND(" ",N996))</f>
        <v>PERKINSWOOD BLVD SE</v>
      </c>
      <c r="N996" s="0" t="s">
        <v>4878</v>
      </c>
      <c r="P996" s="0" t="s">
        <v>147</v>
      </c>
      <c r="Q996" s="0" t="s">
        <v>148</v>
      </c>
      <c r="R996" s="0" t="n">
        <v>44483</v>
      </c>
      <c r="AD996" s="0" t="s">
        <v>149</v>
      </c>
      <c r="AE996" s="0" t="s">
        <v>150</v>
      </c>
      <c r="AF996" s="0" t="s">
        <v>151</v>
      </c>
      <c r="AH996" s="0" t="n">
        <v>14</v>
      </c>
      <c r="AI996" s="0" t="n">
        <v>11</v>
      </c>
      <c r="AN996" s="0" t="s">
        <v>147</v>
      </c>
      <c r="AO996" s="0" t="s">
        <v>250</v>
      </c>
      <c r="AP996" s="0" t="s">
        <v>251</v>
      </c>
      <c r="AQ996" s="0" t="n">
        <v>9</v>
      </c>
      <c r="AR996" s="0" t="n">
        <v>64</v>
      </c>
      <c r="AS996" s="0" t="n">
        <v>32</v>
      </c>
      <c r="AV996" s="0" t="s">
        <v>252</v>
      </c>
      <c r="AW996" s="0" t="n">
        <f aca="false">COUNTA($BC996:$EG996)</f>
        <v>44</v>
      </c>
      <c r="AX996" s="0" t="n">
        <f aca="false">COUNTIF($BC996:$EG996,"D")</f>
        <v>14</v>
      </c>
      <c r="AY996" s="0" t="n">
        <f aca="false">COUNTIF($BC996:$EG996,"R")</f>
        <v>0</v>
      </c>
      <c r="AZ996" s="2" t="n">
        <f aca="false">COUNTIF(DW996,"D")+COUNTIF(DO996,"D")+COUNTIF(DJ996,"D")+COUNTIF(DD996,"D")</f>
        <v>3</v>
      </c>
      <c r="BA996" s="0" t="n">
        <f aca="false">IF(DH996&lt;&gt;"",1,0)+IF(DI996&lt;&gt;"",1,0)+IF(DK996&lt;&gt;"",1,0)+IF(DM996&lt;&gt;"",1,0)+IF(DN996&lt;&gt;"",1,0)+IF(DO996&lt;&gt;"",1,0)+IF(DQ996&lt;&gt;"",1,0)+IF(DR996&lt;&gt;"",1,0)+IF(DT996&lt;&gt;"",1,0)+IF(DU996&lt;&gt;"",1,0)+IF(DV996&lt;&gt;"",1,0)+IF(DW996&lt;&gt;"",1,0)+IF(DX996&lt;&gt;"",1,0)+IF(DZ996&lt;&gt;"",1,0)+IF(EA996&lt;&gt;"",1,0)+IF(EB996&lt;&gt;"",1,0)+IF(EE996&lt;&gt;"",1,0)</f>
        <v>8</v>
      </c>
      <c r="BB996" s="0" t="n">
        <f aca="false">IF(AND(AV996&gt;0, AW996&gt;0),1,0)</f>
        <v>1</v>
      </c>
      <c r="BC996" s="0" t="s">
        <v>155</v>
      </c>
      <c r="BD996" s="0" t="s">
        <v>155</v>
      </c>
      <c r="BE996" s="0" t="s">
        <v>155</v>
      </c>
      <c r="BF996" s="0" t="s">
        <v>155</v>
      </c>
      <c r="BG996" s="0" t="s">
        <v>155</v>
      </c>
      <c r="BH996" s="0" t="s">
        <v>155</v>
      </c>
      <c r="BJ996" s="0" t="s">
        <v>155</v>
      </c>
      <c r="BK996" s="0" t="s">
        <v>155</v>
      </c>
      <c r="BL996" s="0" t="s">
        <v>155</v>
      </c>
      <c r="BP996" s="0" t="s">
        <v>155</v>
      </c>
      <c r="BR996" s="0" t="s">
        <v>155</v>
      </c>
      <c r="BS996" s="0" t="s">
        <v>155</v>
      </c>
      <c r="BV996" s="0" t="s">
        <v>155</v>
      </c>
      <c r="BY996" s="0" t="s">
        <v>144</v>
      </c>
      <c r="CA996" s="0" t="s">
        <v>155</v>
      </c>
      <c r="CC996" s="0" t="s">
        <v>144</v>
      </c>
      <c r="CK996" s="0" t="s">
        <v>155</v>
      </c>
      <c r="CL996" s="0" t="s">
        <v>144</v>
      </c>
      <c r="CN996" s="0" t="s">
        <v>155</v>
      </c>
      <c r="CO996" s="0" t="s">
        <v>144</v>
      </c>
      <c r="CP996" s="0" t="s">
        <v>155</v>
      </c>
      <c r="CT996" s="0" t="s">
        <v>155</v>
      </c>
      <c r="CU996" s="0" t="s">
        <v>144</v>
      </c>
      <c r="CV996" s="0" t="s">
        <v>155</v>
      </c>
      <c r="CW996" s="0" t="s">
        <v>144</v>
      </c>
      <c r="CY996" s="0" t="s">
        <v>155</v>
      </c>
      <c r="CZ996" s="0" t="s">
        <v>144</v>
      </c>
      <c r="DC996" s="0" t="s">
        <v>155</v>
      </c>
      <c r="DD996" s="0" t="s">
        <v>144</v>
      </c>
      <c r="DF996" s="0" t="s">
        <v>155</v>
      </c>
      <c r="DG996" s="0" t="s">
        <v>144</v>
      </c>
      <c r="DI996" s="0" t="s">
        <v>155</v>
      </c>
      <c r="DJ996" s="0" t="s">
        <v>144</v>
      </c>
      <c r="DL996" s="0" t="s">
        <v>155</v>
      </c>
      <c r="DN996" s="0" t="s">
        <v>155</v>
      </c>
      <c r="DR996" s="0" t="s">
        <v>155</v>
      </c>
      <c r="DS996" s="0" t="s">
        <v>144</v>
      </c>
      <c r="DT996" s="0" t="s">
        <v>144</v>
      </c>
      <c r="DU996" s="0" t="s">
        <v>155</v>
      </c>
      <c r="DW996" s="0" t="s">
        <v>144</v>
      </c>
      <c r="DX996" s="0" t="s">
        <v>155</v>
      </c>
      <c r="EA996" s="0" t="s">
        <v>155</v>
      </c>
      <c r="ED996" s="0" t="s">
        <v>144</v>
      </c>
      <c r="EF996" s="0" t="s">
        <v>155</v>
      </c>
    </row>
    <row r="997" customFormat="false" ht="13.8" hidden="false" customHeight="false" outlineLevel="0" collapsed="false">
      <c r="A997" s="0" t="s">
        <v>4879</v>
      </c>
      <c r="B997" s="0" t="n">
        <v>78</v>
      </c>
      <c r="C997" s="0" t="n">
        <v>6526</v>
      </c>
      <c r="D997" s="0" t="s">
        <v>2184</v>
      </c>
      <c r="E997" s="0" t="s">
        <v>4880</v>
      </c>
      <c r="F997" s="0" t="str">
        <f aca="false">CONCATENATE(D997," ",LEFT(H997,4),"T=",AW997,"D=",AX997,"R=",AY997,"M=",AZ997,"L=",BA997,"B=",BB997)</f>
        <v>TAYLOR T=42D=13R=0M=3L=8B=1</v>
      </c>
      <c r="G997" s="0" t="s">
        <v>424</v>
      </c>
      <c r="I997" s="0" t="s">
        <v>4881</v>
      </c>
      <c r="J997" s="0" t="s">
        <v>4882</v>
      </c>
      <c r="K997" s="0" t="s">
        <v>143</v>
      </c>
      <c r="L997" s="0" t="s">
        <v>144</v>
      </c>
      <c r="M997" s="0" t="str">
        <f aca="false">RIGHT(N997,LEN(N997)-FIND(" ",N997))</f>
        <v>FEDERAL ST NE</v>
      </c>
      <c r="N997" s="0" t="s">
        <v>4883</v>
      </c>
      <c r="P997" s="0" t="s">
        <v>147</v>
      </c>
      <c r="Q997" s="0" t="s">
        <v>148</v>
      </c>
      <c r="R997" s="0" t="n">
        <v>44483</v>
      </c>
      <c r="V997" s="0" t="s">
        <v>4884</v>
      </c>
      <c r="X997" s="0" t="s">
        <v>147</v>
      </c>
      <c r="Y997" s="0" t="s">
        <v>148</v>
      </c>
      <c r="Z997" s="0" t="n">
        <v>44482</v>
      </c>
      <c r="AD997" s="0" t="s">
        <v>149</v>
      </c>
      <c r="AE997" s="0" t="s">
        <v>150</v>
      </c>
      <c r="AF997" s="0" t="s">
        <v>151</v>
      </c>
      <c r="AH997" s="0" t="n">
        <v>14</v>
      </c>
      <c r="AI997" s="0" t="n">
        <v>11</v>
      </c>
      <c r="AN997" s="0" t="s">
        <v>147</v>
      </c>
      <c r="AO997" s="0" t="s">
        <v>331</v>
      </c>
      <c r="AP997" s="0" t="s">
        <v>332</v>
      </c>
      <c r="AQ997" s="0" t="n">
        <v>9</v>
      </c>
      <c r="AR997" s="0" t="n">
        <v>64</v>
      </c>
      <c r="AS997" s="0" t="n">
        <v>32</v>
      </c>
      <c r="AV997" s="0" t="s">
        <v>213</v>
      </c>
      <c r="AW997" s="0" t="n">
        <f aca="false">COUNTA($BC997:$EG997)</f>
        <v>42</v>
      </c>
      <c r="AX997" s="0" t="n">
        <f aca="false">COUNTIF($BC997:$EG997,"D")</f>
        <v>13</v>
      </c>
      <c r="AY997" s="0" t="n">
        <f aca="false">COUNTIF($BC997:$EG997,"R")</f>
        <v>0</v>
      </c>
      <c r="AZ997" s="2" t="n">
        <f aca="false">COUNTIF(DW997,"D")+COUNTIF(DO997,"D")+COUNTIF(DJ997,"D")+COUNTIF(DD997,"D")</f>
        <v>3</v>
      </c>
      <c r="BA997" s="0" t="n">
        <f aca="false">IF(DH997&lt;&gt;"",1,0)+IF(DI997&lt;&gt;"",1,0)+IF(DK997&lt;&gt;"",1,0)+IF(DM997&lt;&gt;"",1,0)+IF(DN997&lt;&gt;"",1,0)+IF(DO997&lt;&gt;"",1,0)+IF(DQ997&lt;&gt;"",1,0)+IF(DR997&lt;&gt;"",1,0)+IF(DT997&lt;&gt;"",1,0)+IF(DU997&lt;&gt;"",1,0)+IF(DV997&lt;&gt;"",1,0)+IF(DW997&lt;&gt;"",1,0)+IF(DX997&lt;&gt;"",1,0)+IF(DZ997&lt;&gt;"",1,0)+IF(EA997&lt;&gt;"",1,0)+IF(EB997&lt;&gt;"",1,0)+IF(EE997&lt;&gt;"",1,0)</f>
        <v>8</v>
      </c>
      <c r="BB997" s="0" t="n">
        <f aca="false">IF(AND(AV997&gt;0, AW997&gt;0),1,0)</f>
        <v>1</v>
      </c>
      <c r="BC997" s="0" t="s">
        <v>155</v>
      </c>
      <c r="BD997" s="0" t="s">
        <v>155</v>
      </c>
      <c r="BE997" s="0" t="s">
        <v>155</v>
      </c>
      <c r="BF997" s="0" t="s">
        <v>155</v>
      </c>
      <c r="BG997" s="0" t="s">
        <v>155</v>
      </c>
      <c r="BH997" s="0" t="s">
        <v>155</v>
      </c>
      <c r="BI997" s="0" t="s">
        <v>155</v>
      </c>
      <c r="BJ997" s="0" t="s">
        <v>155</v>
      </c>
      <c r="BK997" s="0" t="s">
        <v>155</v>
      </c>
      <c r="BL997" s="0" t="s">
        <v>155</v>
      </c>
      <c r="BP997" s="0" t="s">
        <v>155</v>
      </c>
      <c r="BR997" s="0" t="s">
        <v>155</v>
      </c>
      <c r="BS997" s="0" t="s">
        <v>155</v>
      </c>
      <c r="BV997" s="0" t="s">
        <v>155</v>
      </c>
      <c r="BY997" s="0" t="s">
        <v>144</v>
      </c>
      <c r="CA997" s="0" t="s">
        <v>155</v>
      </c>
      <c r="CG997" s="0" t="s">
        <v>155</v>
      </c>
      <c r="CK997" s="0" t="s">
        <v>155</v>
      </c>
      <c r="CL997" s="0" t="s">
        <v>144</v>
      </c>
      <c r="CN997" s="0" t="s">
        <v>155</v>
      </c>
      <c r="CP997" s="0" t="s">
        <v>155</v>
      </c>
      <c r="CQ997" s="0" t="s">
        <v>144</v>
      </c>
      <c r="CV997" s="0" t="s">
        <v>155</v>
      </c>
      <c r="CW997" s="0" t="s">
        <v>144</v>
      </c>
      <c r="CY997" s="0" t="s">
        <v>155</v>
      </c>
      <c r="CZ997" s="0" t="s">
        <v>144</v>
      </c>
      <c r="DC997" s="0" t="s">
        <v>155</v>
      </c>
      <c r="DD997" s="0" t="s">
        <v>144</v>
      </c>
      <c r="DG997" s="0" t="s">
        <v>144</v>
      </c>
      <c r="DI997" s="0" t="s">
        <v>155</v>
      </c>
      <c r="DJ997" s="0" t="s">
        <v>144</v>
      </c>
      <c r="DL997" s="0" t="s">
        <v>155</v>
      </c>
      <c r="DM997" s="0" t="s">
        <v>144</v>
      </c>
      <c r="DN997" s="0" t="s">
        <v>155</v>
      </c>
      <c r="DS997" s="0" t="s">
        <v>144</v>
      </c>
      <c r="DT997" s="0" t="s">
        <v>144</v>
      </c>
      <c r="DU997" s="0" t="s">
        <v>155</v>
      </c>
      <c r="DW997" s="0" t="s">
        <v>144</v>
      </c>
      <c r="DX997" s="0" t="s">
        <v>155</v>
      </c>
      <c r="EA997" s="0" t="s">
        <v>155</v>
      </c>
      <c r="ED997" s="0" t="s">
        <v>144</v>
      </c>
      <c r="EF997" s="0" t="s">
        <v>155</v>
      </c>
    </row>
    <row r="998" customFormat="false" ht="13.8" hidden="false" customHeight="false" outlineLevel="0" collapsed="false">
      <c r="A998" s="0" t="s">
        <v>4885</v>
      </c>
      <c r="B998" s="0" t="n">
        <v>78</v>
      </c>
      <c r="C998" s="0" t="n">
        <v>248400</v>
      </c>
      <c r="D998" s="0" t="s">
        <v>2184</v>
      </c>
      <c r="E998" s="0" t="s">
        <v>2082</v>
      </c>
      <c r="F998" s="0" t="str">
        <f aca="false">CONCATENATE(D998," ",LEFT(H998,4),"T=",AW998,"D=",AX998,"R=",AY998,"M=",AZ998,"L=",BA998,"B=",BB998)</f>
        <v>TAYLOR T=46D=15R=0M=3L=8B=1</v>
      </c>
      <c r="G998" s="0" t="s">
        <v>4886</v>
      </c>
      <c r="I998" s="0" t="s">
        <v>2618</v>
      </c>
      <c r="J998" s="0" t="s">
        <v>1507</v>
      </c>
      <c r="K998" s="0" t="s">
        <v>143</v>
      </c>
      <c r="L998" s="0" t="s">
        <v>144</v>
      </c>
      <c r="M998" s="0" t="str">
        <f aca="false">RIGHT(N998,LEN(N998)-FIND(" ",N998))</f>
        <v>COUNTRY CLUB DR NE</v>
      </c>
      <c r="N998" s="0" t="s">
        <v>4887</v>
      </c>
      <c r="P998" s="0" t="s">
        <v>147</v>
      </c>
      <c r="Q998" s="0" t="s">
        <v>148</v>
      </c>
      <c r="R998" s="0" t="n">
        <v>44484</v>
      </c>
      <c r="AD998" s="0" t="s">
        <v>149</v>
      </c>
      <c r="AE998" s="0" t="s">
        <v>150</v>
      </c>
      <c r="AH998" s="0" t="n">
        <v>14</v>
      </c>
      <c r="AI998" s="0" t="n">
        <v>11</v>
      </c>
      <c r="AJ998" s="0" t="s">
        <v>198</v>
      </c>
      <c r="AM998" s="0" t="s">
        <v>199</v>
      </c>
      <c r="AN998" s="0" t="s">
        <v>147</v>
      </c>
      <c r="AO998" s="0" t="s">
        <v>908</v>
      </c>
      <c r="AP998" s="0" t="s">
        <v>909</v>
      </c>
      <c r="AQ998" s="0" t="n">
        <v>9</v>
      </c>
      <c r="AR998" s="0" t="n">
        <v>64</v>
      </c>
      <c r="AS998" s="0" t="n">
        <v>32</v>
      </c>
      <c r="AV998" s="0" t="s">
        <v>202</v>
      </c>
      <c r="AW998" s="0" t="n">
        <f aca="false">COUNTA($BC998:$EG998)</f>
        <v>46</v>
      </c>
      <c r="AX998" s="0" t="n">
        <f aca="false">COUNTIF($BC998:$EG998,"D")</f>
        <v>15</v>
      </c>
      <c r="AY998" s="0" t="n">
        <f aca="false">COUNTIF($BC998:$EG998,"R")</f>
        <v>0</v>
      </c>
      <c r="AZ998" s="2" t="n">
        <f aca="false">COUNTIF(DW998,"D")+COUNTIF(DO998,"D")+COUNTIF(DJ998,"D")+COUNTIF(DD998,"D")</f>
        <v>3</v>
      </c>
      <c r="BA998" s="0" t="n">
        <f aca="false">IF(DH998&lt;&gt;"",1,0)+IF(DI998&lt;&gt;"",1,0)+IF(DK998&lt;&gt;"",1,0)+IF(DM998&lt;&gt;"",1,0)+IF(DN998&lt;&gt;"",1,0)+IF(DO998&lt;&gt;"",1,0)+IF(DQ998&lt;&gt;"",1,0)+IF(DR998&lt;&gt;"",1,0)+IF(DT998&lt;&gt;"",1,0)+IF(DU998&lt;&gt;"",1,0)+IF(DV998&lt;&gt;"",1,0)+IF(DW998&lt;&gt;"",1,0)+IF(DX998&lt;&gt;"",1,0)+IF(DZ998&lt;&gt;"",1,0)+IF(EA998&lt;&gt;"",1,0)+IF(EB998&lt;&gt;"",1,0)+IF(EE998&lt;&gt;"",1,0)</f>
        <v>8</v>
      </c>
      <c r="BB998" s="0" t="n">
        <f aca="false">IF(AND(AV998&gt;0, AW998&gt;0),1,0)</f>
        <v>1</v>
      </c>
      <c r="BC998" s="0" t="s">
        <v>155</v>
      </c>
      <c r="BD998" s="0" t="s">
        <v>155</v>
      </c>
      <c r="BE998" s="0" t="s">
        <v>155</v>
      </c>
      <c r="BF998" s="0" t="s">
        <v>155</v>
      </c>
      <c r="BG998" s="0" t="s">
        <v>155</v>
      </c>
      <c r="BH998" s="0" t="s">
        <v>155</v>
      </c>
      <c r="BI998" s="0" t="s">
        <v>155</v>
      </c>
      <c r="BJ998" s="0" t="s">
        <v>155</v>
      </c>
      <c r="BK998" s="0" t="s">
        <v>155</v>
      </c>
      <c r="BL998" s="0" t="s">
        <v>155</v>
      </c>
      <c r="BP998" s="0" t="s">
        <v>155</v>
      </c>
      <c r="BR998" s="0" t="s">
        <v>155</v>
      </c>
      <c r="BS998" s="0" t="s">
        <v>155</v>
      </c>
      <c r="BV998" s="0" t="s">
        <v>155</v>
      </c>
      <c r="BY998" s="0" t="s">
        <v>144</v>
      </c>
      <c r="CA998" s="0" t="s">
        <v>155</v>
      </c>
      <c r="CC998" s="0" t="s">
        <v>144</v>
      </c>
      <c r="CG998" s="0" t="s">
        <v>155</v>
      </c>
      <c r="CH998" s="0" t="s">
        <v>144</v>
      </c>
      <c r="CK998" s="0" t="s">
        <v>155</v>
      </c>
      <c r="CL998" s="0" t="s">
        <v>144</v>
      </c>
      <c r="CN998" s="0" t="s">
        <v>155</v>
      </c>
      <c r="CO998" s="0" t="s">
        <v>144</v>
      </c>
      <c r="CP998" s="0" t="s">
        <v>155</v>
      </c>
      <c r="CQ998" s="0" t="s">
        <v>144</v>
      </c>
      <c r="CT998" s="0" t="s">
        <v>155</v>
      </c>
      <c r="CU998" s="0" t="s">
        <v>144</v>
      </c>
      <c r="CV998" s="0" t="s">
        <v>155</v>
      </c>
      <c r="CW998" s="0" t="s">
        <v>144</v>
      </c>
      <c r="CY998" s="0" t="s">
        <v>155</v>
      </c>
      <c r="CZ998" s="0" t="s">
        <v>144</v>
      </c>
      <c r="DC998" s="0" t="s">
        <v>155</v>
      </c>
      <c r="DD998" s="0" t="s">
        <v>144</v>
      </c>
      <c r="DI998" s="0" t="s">
        <v>155</v>
      </c>
      <c r="DJ998" s="0" t="s">
        <v>144</v>
      </c>
      <c r="DL998" s="0" t="s">
        <v>155</v>
      </c>
      <c r="DM998" s="0" t="s">
        <v>144</v>
      </c>
      <c r="DN998" s="0" t="s">
        <v>155</v>
      </c>
      <c r="DR998" s="0" t="s">
        <v>155</v>
      </c>
      <c r="DS998" s="0" t="s">
        <v>144</v>
      </c>
      <c r="DU998" s="0" t="s">
        <v>155</v>
      </c>
      <c r="DW998" s="0" t="s">
        <v>144</v>
      </c>
      <c r="DX998" s="0" t="s">
        <v>155</v>
      </c>
      <c r="EA998" s="0" t="s">
        <v>155</v>
      </c>
      <c r="ED998" s="0" t="s">
        <v>144</v>
      </c>
      <c r="EF998" s="0" t="s">
        <v>155</v>
      </c>
    </row>
    <row r="999" customFormat="false" ht="13.8" hidden="false" customHeight="false" outlineLevel="0" collapsed="false">
      <c r="A999" s="0" t="s">
        <v>4888</v>
      </c>
      <c r="B999" s="0" t="n">
        <v>78</v>
      </c>
      <c r="C999" s="0" t="n">
        <v>23960</v>
      </c>
      <c r="D999" s="0" t="s">
        <v>4889</v>
      </c>
      <c r="E999" s="0" t="s">
        <v>4890</v>
      </c>
      <c r="F999" s="0" t="str">
        <f aca="false">CONCATENATE(D999," ",LEFT(H999,4),"T=",AW999,"D=",AX999,"R=",AY999,"M=",AZ999,"L=",BA999,"B=",BB999)</f>
        <v>TEEPLE T=44D=13R=0M=3L=8B=1</v>
      </c>
      <c r="G999" s="0" t="s">
        <v>217</v>
      </c>
      <c r="I999" s="0" t="s">
        <v>4891</v>
      </c>
      <c r="J999" s="0" t="s">
        <v>1357</v>
      </c>
      <c r="K999" s="0" t="s">
        <v>143</v>
      </c>
      <c r="L999" s="0" t="s">
        <v>144</v>
      </c>
      <c r="M999" s="0" t="str">
        <f aca="false">RIGHT(N999,LEN(N999)-FIND(" ",N999))</f>
        <v>WARD ST NW</v>
      </c>
      <c r="N999" s="0" t="s">
        <v>4892</v>
      </c>
      <c r="P999" s="0" t="s">
        <v>147</v>
      </c>
      <c r="Q999" s="0" t="s">
        <v>148</v>
      </c>
      <c r="R999" s="0" t="n">
        <v>44485</v>
      </c>
      <c r="AD999" s="0" t="s">
        <v>149</v>
      </c>
      <c r="AE999" s="0" t="s">
        <v>150</v>
      </c>
      <c r="AF999" s="0" t="s">
        <v>151</v>
      </c>
      <c r="AH999" s="0" t="n">
        <v>14</v>
      </c>
      <c r="AI999" s="0" t="n">
        <v>11</v>
      </c>
      <c r="AN999" s="0" t="s">
        <v>147</v>
      </c>
      <c r="AO999" s="0" t="s">
        <v>180</v>
      </c>
      <c r="AP999" s="0" t="s">
        <v>181</v>
      </c>
      <c r="AQ999" s="0" t="n">
        <v>9</v>
      </c>
      <c r="AR999" s="0" t="n">
        <v>64</v>
      </c>
      <c r="AS999" s="0" t="n">
        <v>32</v>
      </c>
      <c r="AV999" s="0" t="s">
        <v>182</v>
      </c>
      <c r="AW999" s="0" t="n">
        <f aca="false">COUNTA($BC999:$EG999)</f>
        <v>44</v>
      </c>
      <c r="AX999" s="0" t="n">
        <f aca="false">COUNTIF($BC999:$EG999,"D")</f>
        <v>13</v>
      </c>
      <c r="AY999" s="0" t="n">
        <f aca="false">COUNTIF($BC999:$EG999,"R")</f>
        <v>0</v>
      </c>
      <c r="AZ999" s="2" t="n">
        <f aca="false">COUNTIF(DW999,"D")+COUNTIF(DO999,"D")+COUNTIF(DJ999,"D")+COUNTIF(DD999,"D")</f>
        <v>3</v>
      </c>
      <c r="BA999" s="0" t="n">
        <f aca="false">IF(DH999&lt;&gt;"",1,0)+IF(DI999&lt;&gt;"",1,0)+IF(DK999&lt;&gt;"",1,0)+IF(DM999&lt;&gt;"",1,0)+IF(DN999&lt;&gt;"",1,0)+IF(DO999&lt;&gt;"",1,0)+IF(DQ999&lt;&gt;"",1,0)+IF(DR999&lt;&gt;"",1,0)+IF(DT999&lt;&gt;"",1,0)+IF(DU999&lt;&gt;"",1,0)+IF(DV999&lt;&gt;"",1,0)+IF(DW999&lt;&gt;"",1,0)+IF(DX999&lt;&gt;"",1,0)+IF(DZ999&lt;&gt;"",1,0)+IF(EA999&lt;&gt;"",1,0)+IF(EB999&lt;&gt;"",1,0)+IF(EE999&lt;&gt;"",1,0)</f>
        <v>8</v>
      </c>
      <c r="BB999" s="0" t="n">
        <f aca="false">IF(AND(AV999&gt;0, AW999&gt;0),1,0)</f>
        <v>1</v>
      </c>
      <c r="BC999" s="0" t="s">
        <v>155</v>
      </c>
      <c r="BD999" s="0" t="s">
        <v>155</v>
      </c>
      <c r="BE999" s="0" t="s">
        <v>155</v>
      </c>
      <c r="BF999" s="0" t="s">
        <v>155</v>
      </c>
      <c r="BG999" s="0" t="s">
        <v>155</v>
      </c>
      <c r="BH999" s="0" t="s">
        <v>155</v>
      </c>
      <c r="BI999" s="0" t="s">
        <v>155</v>
      </c>
      <c r="BJ999" s="0" t="s">
        <v>155</v>
      </c>
      <c r="BK999" s="0" t="s">
        <v>155</v>
      </c>
      <c r="BL999" s="0" t="s">
        <v>155</v>
      </c>
      <c r="BP999" s="0" t="s">
        <v>155</v>
      </c>
      <c r="BR999" s="0" t="s">
        <v>155</v>
      </c>
      <c r="BS999" s="0" t="s">
        <v>155</v>
      </c>
      <c r="BV999" s="0" t="s">
        <v>155</v>
      </c>
      <c r="BY999" s="0" t="s">
        <v>144</v>
      </c>
      <c r="CA999" s="0" t="s">
        <v>155</v>
      </c>
      <c r="CC999" s="0" t="s">
        <v>144</v>
      </c>
      <c r="CG999" s="0" t="s">
        <v>155</v>
      </c>
      <c r="CH999" s="0" t="s">
        <v>144</v>
      </c>
      <c r="CK999" s="0" t="s">
        <v>155</v>
      </c>
      <c r="CN999" s="0" t="s">
        <v>155</v>
      </c>
      <c r="CO999" s="0" t="s">
        <v>144</v>
      </c>
      <c r="CP999" s="0" t="s">
        <v>155</v>
      </c>
      <c r="CT999" s="0" t="s">
        <v>155</v>
      </c>
      <c r="CU999" s="0" t="s">
        <v>144</v>
      </c>
      <c r="CV999" s="0" t="s">
        <v>155</v>
      </c>
      <c r="CY999" s="0" t="s">
        <v>155</v>
      </c>
      <c r="CZ999" s="0" t="s">
        <v>144</v>
      </c>
      <c r="DC999" s="0" t="s">
        <v>155</v>
      </c>
      <c r="DF999" s="0" t="s">
        <v>155</v>
      </c>
      <c r="DG999" s="0" t="s">
        <v>144</v>
      </c>
      <c r="DI999" s="0" t="s">
        <v>155</v>
      </c>
      <c r="DJ999" s="0" t="s">
        <v>144</v>
      </c>
      <c r="DL999" s="0" t="s">
        <v>155</v>
      </c>
      <c r="DM999" s="0" t="s">
        <v>144</v>
      </c>
      <c r="DN999" s="0" t="s">
        <v>155</v>
      </c>
      <c r="DO999" s="0" t="s">
        <v>144</v>
      </c>
      <c r="DS999" s="0" t="s">
        <v>144</v>
      </c>
      <c r="DU999" s="0" t="s">
        <v>155</v>
      </c>
      <c r="DW999" s="0" t="s">
        <v>144</v>
      </c>
      <c r="DX999" s="0" t="s">
        <v>155</v>
      </c>
      <c r="EA999" s="0" t="s">
        <v>155</v>
      </c>
      <c r="ED999" s="0" t="s">
        <v>144</v>
      </c>
      <c r="EF999" s="0" t="s">
        <v>155</v>
      </c>
    </row>
    <row r="1000" customFormat="false" ht="13.8" hidden="false" customHeight="false" outlineLevel="0" collapsed="false">
      <c r="A1000" s="0" t="s">
        <v>4893</v>
      </c>
      <c r="B1000" s="0" t="n">
        <v>78</v>
      </c>
      <c r="C1000" s="0" t="n">
        <v>23961</v>
      </c>
      <c r="D1000" s="0" t="s">
        <v>4889</v>
      </c>
      <c r="E1000" s="0" t="s">
        <v>470</v>
      </c>
      <c r="F1000" s="0" t="str">
        <f aca="false">CONCATENATE(D1000," ",LEFT(H1000,4),"T=",AW1000,"D=",AX1000,"R=",AY1000,"M=",AZ1000,"L=",BA1000,"B=",BB1000)</f>
        <v>TEEPLE T=43D=12R=0M=3L=8B=1</v>
      </c>
      <c r="G1000" s="0" t="s">
        <v>159</v>
      </c>
      <c r="I1000" s="0" t="s">
        <v>4894</v>
      </c>
      <c r="J1000" s="0" t="s">
        <v>4895</v>
      </c>
      <c r="K1000" s="0" t="s">
        <v>143</v>
      </c>
      <c r="L1000" s="0" t="s">
        <v>144</v>
      </c>
      <c r="M1000" s="0" t="str">
        <f aca="false">RIGHT(N1000,LEN(N1000)-FIND(" ",N1000))</f>
        <v>WARD ST NW</v>
      </c>
      <c r="N1000" s="0" t="s">
        <v>4892</v>
      </c>
      <c r="P1000" s="0" t="s">
        <v>147</v>
      </c>
      <c r="Q1000" s="0" t="s">
        <v>148</v>
      </c>
      <c r="R1000" s="0" t="n">
        <v>44485</v>
      </c>
      <c r="AD1000" s="0" t="s">
        <v>149</v>
      </c>
      <c r="AE1000" s="0" t="s">
        <v>150</v>
      </c>
      <c r="AF1000" s="0" t="s">
        <v>151</v>
      </c>
      <c r="AH1000" s="0" t="n">
        <v>14</v>
      </c>
      <c r="AI1000" s="0" t="n">
        <v>11</v>
      </c>
      <c r="AN1000" s="0" t="s">
        <v>147</v>
      </c>
      <c r="AO1000" s="0" t="s">
        <v>180</v>
      </c>
      <c r="AP1000" s="0" t="s">
        <v>181</v>
      </c>
      <c r="AQ1000" s="0" t="n">
        <v>9</v>
      </c>
      <c r="AR1000" s="0" t="n">
        <v>64</v>
      </c>
      <c r="AS1000" s="0" t="n">
        <v>32</v>
      </c>
      <c r="AV1000" s="0" t="s">
        <v>182</v>
      </c>
      <c r="AW1000" s="0" t="n">
        <f aca="false">COUNTA($BC1000:$EG1000)</f>
        <v>43</v>
      </c>
      <c r="AX1000" s="0" t="n">
        <f aca="false">COUNTIF($BC1000:$EG1000,"D")</f>
        <v>12</v>
      </c>
      <c r="AY1000" s="0" t="n">
        <f aca="false">COUNTIF($BC1000:$EG1000,"R")</f>
        <v>0</v>
      </c>
      <c r="AZ1000" s="2" t="n">
        <f aca="false">COUNTIF(DW1000,"D")+COUNTIF(DO1000,"D")+COUNTIF(DJ1000,"D")+COUNTIF(DD1000,"D")</f>
        <v>3</v>
      </c>
      <c r="BA1000" s="0" t="n">
        <f aca="false">IF(DH1000&lt;&gt;"",1,0)+IF(DI1000&lt;&gt;"",1,0)+IF(DK1000&lt;&gt;"",1,0)+IF(DM1000&lt;&gt;"",1,0)+IF(DN1000&lt;&gt;"",1,0)+IF(DO1000&lt;&gt;"",1,0)+IF(DQ1000&lt;&gt;"",1,0)+IF(DR1000&lt;&gt;"",1,0)+IF(DT1000&lt;&gt;"",1,0)+IF(DU1000&lt;&gt;"",1,0)+IF(DV1000&lt;&gt;"",1,0)+IF(DW1000&lt;&gt;"",1,0)+IF(DX1000&lt;&gt;"",1,0)+IF(DZ1000&lt;&gt;"",1,0)+IF(EA1000&lt;&gt;"",1,0)+IF(EB1000&lt;&gt;"",1,0)+IF(EE1000&lt;&gt;"",1,0)</f>
        <v>8</v>
      </c>
      <c r="BB1000" s="0" t="n">
        <f aca="false">IF(AND(AV1000&gt;0, AW1000&gt;0),1,0)</f>
        <v>1</v>
      </c>
      <c r="BC1000" s="0" t="s">
        <v>155</v>
      </c>
      <c r="BD1000" s="0" t="s">
        <v>155</v>
      </c>
      <c r="BE1000" s="0" t="s">
        <v>155</v>
      </c>
      <c r="BF1000" s="0" t="s">
        <v>155</v>
      </c>
      <c r="BG1000" s="0" t="s">
        <v>155</v>
      </c>
      <c r="BH1000" s="0" t="s">
        <v>155</v>
      </c>
      <c r="BI1000" s="0" t="s">
        <v>155</v>
      </c>
      <c r="BJ1000" s="0" t="s">
        <v>155</v>
      </c>
      <c r="BK1000" s="0" t="s">
        <v>155</v>
      </c>
      <c r="BL1000" s="0" t="s">
        <v>155</v>
      </c>
      <c r="BP1000" s="0" t="s">
        <v>155</v>
      </c>
      <c r="BR1000" s="0" t="s">
        <v>155</v>
      </c>
      <c r="BS1000" s="0" t="s">
        <v>155</v>
      </c>
      <c r="BV1000" s="0" t="s">
        <v>155</v>
      </c>
      <c r="BY1000" s="0" t="s">
        <v>144</v>
      </c>
      <c r="CA1000" s="0" t="s">
        <v>155</v>
      </c>
      <c r="CC1000" s="0" t="s">
        <v>144</v>
      </c>
      <c r="CG1000" s="0" t="s">
        <v>155</v>
      </c>
      <c r="CK1000" s="0" t="s">
        <v>155</v>
      </c>
      <c r="CN1000" s="0" t="s">
        <v>155</v>
      </c>
      <c r="CO1000" s="0" t="s">
        <v>144</v>
      </c>
      <c r="CP1000" s="0" t="s">
        <v>155</v>
      </c>
      <c r="CT1000" s="0" t="s">
        <v>155</v>
      </c>
      <c r="CU1000" s="0" t="s">
        <v>144</v>
      </c>
      <c r="CV1000" s="0" t="s">
        <v>155</v>
      </c>
      <c r="CY1000" s="0" t="s">
        <v>155</v>
      </c>
      <c r="CZ1000" s="0" t="s">
        <v>144</v>
      </c>
      <c r="DC1000" s="0" t="s">
        <v>155</v>
      </c>
      <c r="DF1000" s="0" t="s">
        <v>155</v>
      </c>
      <c r="DG1000" s="0" t="s">
        <v>144</v>
      </c>
      <c r="DI1000" s="0" t="s">
        <v>155</v>
      </c>
      <c r="DJ1000" s="0" t="s">
        <v>144</v>
      </c>
      <c r="DL1000" s="0" t="s">
        <v>155</v>
      </c>
      <c r="DM1000" s="0" t="s">
        <v>144</v>
      </c>
      <c r="DN1000" s="0" t="s">
        <v>155</v>
      </c>
      <c r="DO1000" s="0" t="s">
        <v>144</v>
      </c>
      <c r="DS1000" s="0" t="s">
        <v>144</v>
      </c>
      <c r="DU1000" s="0" t="s">
        <v>155</v>
      </c>
      <c r="DW1000" s="0" t="s">
        <v>144</v>
      </c>
      <c r="DX1000" s="0" t="s">
        <v>155</v>
      </c>
      <c r="EA1000" s="0" t="s">
        <v>155</v>
      </c>
      <c r="ED1000" s="0" t="s">
        <v>144</v>
      </c>
      <c r="EF1000" s="0" t="s">
        <v>155</v>
      </c>
    </row>
    <row r="1001" customFormat="false" ht="13.8" hidden="false" customHeight="false" outlineLevel="0" collapsed="false">
      <c r="A1001" s="0" t="s">
        <v>4896</v>
      </c>
      <c r="B1001" s="0" t="n">
        <v>78</v>
      </c>
      <c r="C1001" s="0" t="n">
        <v>101610</v>
      </c>
      <c r="D1001" s="0" t="s">
        <v>4897</v>
      </c>
      <c r="E1001" s="0" t="s">
        <v>3687</v>
      </c>
      <c r="F1001" s="0" t="str">
        <f aca="false">CONCATENATE(D1001," ",LEFT(H1001,4),"T=",AW1001,"D=",AX1001,"R=",AY1001,"M=",AZ1001,"L=",BA1001,"B=",BB1001)</f>
        <v>TERNA T=41D=9R=4M=3L=8B=1</v>
      </c>
      <c r="G1001" s="0" t="s">
        <v>281</v>
      </c>
      <c r="I1001" s="0" t="s">
        <v>4898</v>
      </c>
      <c r="J1001" s="0" t="s">
        <v>4899</v>
      </c>
      <c r="K1001" s="0" t="s">
        <v>143</v>
      </c>
      <c r="L1001" s="0" t="s">
        <v>144</v>
      </c>
      <c r="M1001" s="0" t="str">
        <f aca="false">RIGHT(N1001,LEN(N1001)-FIND(" ",N1001))</f>
        <v>WILLARD AVE SE</v>
      </c>
      <c r="N1001" s="0" t="s">
        <v>4900</v>
      </c>
      <c r="P1001" s="0" t="s">
        <v>147</v>
      </c>
      <c r="Q1001" s="0" t="s">
        <v>148</v>
      </c>
      <c r="R1001" s="0" t="n">
        <v>44484</v>
      </c>
      <c r="AD1001" s="0" t="s">
        <v>149</v>
      </c>
      <c r="AE1001" s="0" t="s">
        <v>150</v>
      </c>
      <c r="AF1001" s="0" t="s">
        <v>151</v>
      </c>
      <c r="AH1001" s="0" t="n">
        <v>14</v>
      </c>
      <c r="AI1001" s="0" t="n">
        <v>11</v>
      </c>
      <c r="AN1001" s="0" t="s">
        <v>147</v>
      </c>
      <c r="AO1001" s="0" t="s">
        <v>250</v>
      </c>
      <c r="AP1001" s="0" t="s">
        <v>251</v>
      </c>
      <c r="AQ1001" s="0" t="n">
        <v>9</v>
      </c>
      <c r="AR1001" s="0" t="n">
        <v>64</v>
      </c>
      <c r="AS1001" s="0" t="n">
        <v>32</v>
      </c>
      <c r="AV1001" s="0" t="s">
        <v>252</v>
      </c>
      <c r="AW1001" s="0" t="n">
        <f aca="false">COUNTA($BC1001:$EG1001)</f>
        <v>41</v>
      </c>
      <c r="AX1001" s="0" t="n">
        <f aca="false">COUNTIF($BC1001:$EG1001,"D")</f>
        <v>9</v>
      </c>
      <c r="AY1001" s="0" t="n">
        <f aca="false">COUNTIF($BC1001:$EG1001,"R")</f>
        <v>4</v>
      </c>
      <c r="AZ1001" s="2" t="n">
        <f aca="false">COUNTIF(DW1001,"D")+COUNTIF(DO1001,"D")+COUNTIF(DJ1001,"D")+COUNTIF(DD1001,"D")</f>
        <v>3</v>
      </c>
      <c r="BA1001" s="0" t="n">
        <f aca="false">IF(DH1001&lt;&gt;"",1,0)+IF(DI1001&lt;&gt;"",1,0)+IF(DK1001&lt;&gt;"",1,0)+IF(DM1001&lt;&gt;"",1,0)+IF(DN1001&lt;&gt;"",1,0)+IF(DO1001&lt;&gt;"",1,0)+IF(DQ1001&lt;&gt;"",1,0)+IF(DR1001&lt;&gt;"",1,0)+IF(DT1001&lt;&gt;"",1,0)+IF(DU1001&lt;&gt;"",1,0)+IF(DV1001&lt;&gt;"",1,0)+IF(DW1001&lt;&gt;"",1,0)+IF(DX1001&lt;&gt;"",1,0)+IF(DZ1001&lt;&gt;"",1,0)+IF(EA1001&lt;&gt;"",1,0)+IF(EB1001&lt;&gt;"",1,0)+IF(EE1001&lt;&gt;"",1,0)</f>
        <v>8</v>
      </c>
      <c r="BB1001" s="0" t="n">
        <f aca="false">IF(AND(AV1001&gt;0, AW1001&gt;0),1,0)</f>
        <v>1</v>
      </c>
      <c r="BC1001" s="0" t="s">
        <v>155</v>
      </c>
      <c r="BD1001" s="0" t="s">
        <v>155</v>
      </c>
      <c r="BG1001" s="0" t="s">
        <v>155</v>
      </c>
      <c r="BH1001" s="0" t="s">
        <v>155</v>
      </c>
      <c r="BI1001" s="0" t="s">
        <v>155</v>
      </c>
      <c r="BJ1001" s="0" t="s">
        <v>155</v>
      </c>
      <c r="BK1001" s="0" t="s">
        <v>155</v>
      </c>
      <c r="BL1001" s="0" t="s">
        <v>155</v>
      </c>
      <c r="BP1001" s="0" t="s">
        <v>155</v>
      </c>
      <c r="BS1001" s="0" t="s">
        <v>155</v>
      </c>
      <c r="BV1001" s="0" t="s">
        <v>155</v>
      </c>
      <c r="BY1001" s="0" t="s">
        <v>144</v>
      </c>
      <c r="CA1001" s="0" t="s">
        <v>155</v>
      </c>
      <c r="CC1001" s="0" t="s">
        <v>144</v>
      </c>
      <c r="CG1001" s="0" t="s">
        <v>155</v>
      </c>
      <c r="CK1001" s="0" t="s">
        <v>155</v>
      </c>
      <c r="CL1001" s="0" t="s">
        <v>144</v>
      </c>
      <c r="CN1001" s="0" t="s">
        <v>155</v>
      </c>
      <c r="CO1001" s="0" t="s">
        <v>144</v>
      </c>
      <c r="CP1001" s="0" t="s">
        <v>155</v>
      </c>
      <c r="CU1001" s="0" t="s">
        <v>144</v>
      </c>
      <c r="CV1001" s="0" t="s">
        <v>155</v>
      </c>
      <c r="CW1001" s="0" t="s">
        <v>144</v>
      </c>
      <c r="CY1001" s="0" t="s">
        <v>155</v>
      </c>
      <c r="CZ1001" s="0" t="s">
        <v>217</v>
      </c>
      <c r="DC1001" s="0" t="s">
        <v>155</v>
      </c>
      <c r="DD1001" s="0" t="s">
        <v>144</v>
      </c>
      <c r="DF1001" s="0" t="s">
        <v>155</v>
      </c>
      <c r="DG1001" s="0" t="s">
        <v>217</v>
      </c>
      <c r="DI1001" s="0" t="s">
        <v>155</v>
      </c>
      <c r="DJ1001" s="0" t="s">
        <v>144</v>
      </c>
      <c r="DL1001" s="0" t="s">
        <v>155</v>
      </c>
      <c r="DM1001" s="0" t="s">
        <v>217</v>
      </c>
      <c r="DN1001" s="0" t="s">
        <v>155</v>
      </c>
      <c r="DR1001" s="0" t="s">
        <v>155</v>
      </c>
      <c r="DS1001" s="0" t="s">
        <v>217</v>
      </c>
      <c r="DU1001" s="0" t="s">
        <v>155</v>
      </c>
      <c r="DW1001" s="0" t="s">
        <v>144</v>
      </c>
      <c r="DX1001" s="0" t="s">
        <v>155</v>
      </c>
      <c r="EA1001" s="0" t="s">
        <v>155</v>
      </c>
      <c r="EF1001" s="0" t="s">
        <v>155</v>
      </c>
    </row>
    <row r="1002" customFormat="false" ht="13.8" hidden="false" customHeight="false" outlineLevel="0" collapsed="false">
      <c r="A1002" s="0" t="s">
        <v>4901</v>
      </c>
      <c r="B1002" s="0" t="n">
        <v>78</v>
      </c>
      <c r="C1002" s="0" t="n">
        <v>256781</v>
      </c>
      <c r="D1002" s="0" t="s">
        <v>1401</v>
      </c>
      <c r="E1002" s="0" t="s">
        <v>4434</v>
      </c>
      <c r="F1002" s="0" t="str">
        <f aca="false">CONCATENATE(D1002," ",LEFT(H1002,4),"T=",AW1002,"D=",AX1002,"R=",AY1002,"M=",AZ1002,"L=",BA1002,"B=",BB1002)</f>
        <v>THOMPSON T=26D=11R=0M=3L=8B=1</v>
      </c>
      <c r="G1002" s="0" t="s">
        <v>264</v>
      </c>
      <c r="I1002" s="0" t="s">
        <v>4902</v>
      </c>
      <c r="J1002" s="0" t="s">
        <v>2119</v>
      </c>
      <c r="K1002" s="0" t="s">
        <v>143</v>
      </c>
      <c r="L1002" s="0" t="s">
        <v>144</v>
      </c>
      <c r="M1002" s="0" t="str">
        <f aca="false">RIGHT(N1002,LEN(N1002)-FIND(" ",N1002))</f>
        <v>CENTRAL PARKWAY AVE SE</v>
      </c>
      <c r="N1002" s="0" t="s">
        <v>4903</v>
      </c>
      <c r="P1002" s="0" t="s">
        <v>147</v>
      </c>
      <c r="Q1002" s="0" t="s">
        <v>148</v>
      </c>
      <c r="R1002" s="0" t="n">
        <v>44484</v>
      </c>
      <c r="AD1002" s="0" t="s">
        <v>149</v>
      </c>
      <c r="AE1002" s="0" t="s">
        <v>150</v>
      </c>
      <c r="AF1002" s="0" t="s">
        <v>151</v>
      </c>
      <c r="AH1002" s="0" t="n">
        <v>14</v>
      </c>
      <c r="AI1002" s="0" t="n">
        <v>11</v>
      </c>
      <c r="AN1002" s="0" t="s">
        <v>147</v>
      </c>
      <c r="AO1002" s="0" t="s">
        <v>753</v>
      </c>
      <c r="AP1002" s="0" t="s">
        <v>754</v>
      </c>
      <c r="AQ1002" s="0" t="n">
        <v>9</v>
      </c>
      <c r="AR1002" s="0" t="n">
        <v>64</v>
      </c>
      <c r="AS1002" s="0" t="n">
        <v>32</v>
      </c>
      <c r="AV1002" s="0" t="s">
        <v>252</v>
      </c>
      <c r="AW1002" s="0" t="n">
        <f aca="false">COUNTA($BC1002:$EG1002)</f>
        <v>26</v>
      </c>
      <c r="AX1002" s="0" t="n">
        <f aca="false">COUNTIF($BC1002:$EG1002,"D")</f>
        <v>11</v>
      </c>
      <c r="AY1002" s="0" t="n">
        <f aca="false">COUNTIF($BC1002:$EG1002,"R")</f>
        <v>0</v>
      </c>
      <c r="AZ1002" s="2" t="n">
        <f aca="false">COUNTIF(DW1002,"D")+COUNTIF(DO1002,"D")+COUNTIF(DJ1002,"D")+COUNTIF(DD1002,"D")</f>
        <v>3</v>
      </c>
      <c r="BA1002" s="0" t="n">
        <f aca="false">IF(DH1002&lt;&gt;"",1,0)+IF(DI1002&lt;&gt;"",1,0)+IF(DK1002&lt;&gt;"",1,0)+IF(DM1002&lt;&gt;"",1,0)+IF(DN1002&lt;&gt;"",1,0)+IF(DO1002&lt;&gt;"",1,0)+IF(DQ1002&lt;&gt;"",1,0)+IF(DR1002&lt;&gt;"",1,0)+IF(DT1002&lt;&gt;"",1,0)+IF(DU1002&lt;&gt;"",1,0)+IF(DV1002&lt;&gt;"",1,0)+IF(DW1002&lt;&gt;"",1,0)+IF(DX1002&lt;&gt;"",1,0)+IF(DZ1002&lt;&gt;"",1,0)+IF(EA1002&lt;&gt;"",1,0)+IF(EB1002&lt;&gt;"",1,0)+IF(EE1002&lt;&gt;"",1,0)</f>
        <v>8</v>
      </c>
      <c r="BB1002" s="0" t="n">
        <f aca="false">IF(AND(AV1002&gt;0, AW1002&gt;0),1,0)</f>
        <v>1</v>
      </c>
      <c r="BD1002" s="0" t="s">
        <v>155</v>
      </c>
      <c r="BL1002" s="0" t="s">
        <v>155</v>
      </c>
      <c r="BS1002" s="0" t="s">
        <v>155</v>
      </c>
      <c r="BY1002" s="0" t="s">
        <v>144</v>
      </c>
      <c r="CA1002" s="0" t="s">
        <v>155</v>
      </c>
      <c r="CN1002" s="0" t="s">
        <v>155</v>
      </c>
      <c r="CP1002" s="0" t="s">
        <v>155</v>
      </c>
      <c r="CU1002" s="0" t="s">
        <v>144</v>
      </c>
      <c r="CV1002" s="0" t="s">
        <v>155</v>
      </c>
      <c r="CY1002" s="0" t="s">
        <v>155</v>
      </c>
      <c r="CZ1002" s="0" t="s">
        <v>144</v>
      </c>
      <c r="DC1002" s="0" t="s">
        <v>155</v>
      </c>
      <c r="DD1002" s="0" t="s">
        <v>144</v>
      </c>
      <c r="DG1002" s="0" t="s">
        <v>144</v>
      </c>
      <c r="DI1002" s="0" t="s">
        <v>155</v>
      </c>
      <c r="DJ1002" s="0" t="s">
        <v>144</v>
      </c>
      <c r="DM1002" s="0" t="s">
        <v>144</v>
      </c>
      <c r="DN1002" s="0" t="s">
        <v>155</v>
      </c>
      <c r="DS1002" s="0" t="s">
        <v>144</v>
      </c>
      <c r="DT1002" s="0" t="s">
        <v>144</v>
      </c>
      <c r="DU1002" s="0" t="s">
        <v>155</v>
      </c>
      <c r="DW1002" s="0" t="s">
        <v>144</v>
      </c>
      <c r="DX1002" s="0" t="s">
        <v>155</v>
      </c>
      <c r="EA1002" s="0" t="s">
        <v>155</v>
      </c>
      <c r="ED1002" s="0" t="s">
        <v>144</v>
      </c>
      <c r="EF1002" s="0" t="s">
        <v>155</v>
      </c>
    </row>
    <row r="1003" customFormat="false" ht="13.8" hidden="false" customHeight="false" outlineLevel="0" collapsed="false">
      <c r="A1003" s="0" t="s">
        <v>4904</v>
      </c>
      <c r="B1003" s="0" t="n">
        <v>78</v>
      </c>
      <c r="C1003" s="0" t="n">
        <v>243660</v>
      </c>
      <c r="D1003" s="0" t="s">
        <v>4905</v>
      </c>
      <c r="E1003" s="0" t="s">
        <v>4906</v>
      </c>
      <c r="F1003" s="0" t="str">
        <f aca="false">CONCATENATE(D1003," ",LEFT(H1003,4),"T=",AW1003,"D=",AX1003,"R=",AY1003,"M=",AZ1003,"L=",BA1003,"B=",BB1003)</f>
        <v>TRASK T=35D=11R=0M=3L=8B=1</v>
      </c>
      <c r="I1003" s="0" t="s">
        <v>1131</v>
      </c>
      <c r="J1003" s="0" t="s">
        <v>1046</v>
      </c>
      <c r="K1003" s="0" t="s">
        <v>143</v>
      </c>
      <c r="L1003" s="0" t="s">
        <v>144</v>
      </c>
      <c r="M1003" s="0" t="str">
        <f aca="false">RIGHT(N1003,LEN(N1003)-FIND(" ",N1003))</f>
        <v>WESTWOOD DR NW</v>
      </c>
      <c r="N1003" s="0" t="s">
        <v>4907</v>
      </c>
      <c r="P1003" s="0" t="s">
        <v>147</v>
      </c>
      <c r="Q1003" s="0" t="s">
        <v>148</v>
      </c>
      <c r="R1003" s="0" t="n">
        <v>44485</v>
      </c>
      <c r="AD1003" s="0" t="s">
        <v>149</v>
      </c>
      <c r="AE1003" s="0" t="s">
        <v>150</v>
      </c>
      <c r="AF1003" s="0" t="s">
        <v>151</v>
      </c>
      <c r="AH1003" s="0" t="n">
        <v>14</v>
      </c>
      <c r="AI1003" s="0" t="n">
        <v>11</v>
      </c>
      <c r="AN1003" s="0" t="s">
        <v>147</v>
      </c>
      <c r="AO1003" s="0" t="s">
        <v>344</v>
      </c>
      <c r="AP1003" s="0" t="s">
        <v>345</v>
      </c>
      <c r="AQ1003" s="0" t="n">
        <v>9</v>
      </c>
      <c r="AR1003" s="0" t="n">
        <v>64</v>
      </c>
      <c r="AS1003" s="0" t="n">
        <v>32</v>
      </c>
      <c r="AV1003" s="0" t="s">
        <v>223</v>
      </c>
      <c r="AW1003" s="0" t="n">
        <f aca="false">COUNTA($BC1003:$EG1003)</f>
        <v>35</v>
      </c>
      <c r="AX1003" s="0" t="n">
        <f aca="false">COUNTIF($BC1003:$EG1003,"D")</f>
        <v>11</v>
      </c>
      <c r="AY1003" s="0" t="n">
        <f aca="false">COUNTIF($BC1003:$EG1003,"R")</f>
        <v>0</v>
      </c>
      <c r="AZ1003" s="2" t="n">
        <f aca="false">COUNTIF(DW1003,"D")+COUNTIF(DO1003,"D")+COUNTIF(DJ1003,"D")+COUNTIF(DD1003,"D")</f>
        <v>3</v>
      </c>
      <c r="BA1003" s="0" t="n">
        <f aca="false">IF(DH1003&lt;&gt;"",1,0)+IF(DI1003&lt;&gt;"",1,0)+IF(DK1003&lt;&gt;"",1,0)+IF(DM1003&lt;&gt;"",1,0)+IF(DN1003&lt;&gt;"",1,0)+IF(DO1003&lt;&gt;"",1,0)+IF(DQ1003&lt;&gt;"",1,0)+IF(DR1003&lt;&gt;"",1,0)+IF(DT1003&lt;&gt;"",1,0)+IF(DU1003&lt;&gt;"",1,0)+IF(DV1003&lt;&gt;"",1,0)+IF(DW1003&lt;&gt;"",1,0)+IF(DX1003&lt;&gt;"",1,0)+IF(DZ1003&lt;&gt;"",1,0)+IF(EA1003&lt;&gt;"",1,0)+IF(EB1003&lt;&gt;"",1,0)+IF(EE1003&lt;&gt;"",1,0)</f>
        <v>8</v>
      </c>
      <c r="BB1003" s="0" t="n">
        <f aca="false">IF(AND(AV1003&gt;0, AW1003&gt;0),1,0)</f>
        <v>1</v>
      </c>
      <c r="BC1003" s="0" t="s">
        <v>155</v>
      </c>
      <c r="BD1003" s="0" t="s">
        <v>155</v>
      </c>
      <c r="BE1003" s="0" t="s">
        <v>155</v>
      </c>
      <c r="BF1003" s="0" t="s">
        <v>155</v>
      </c>
      <c r="BH1003" s="0" t="s">
        <v>155</v>
      </c>
      <c r="BL1003" s="0" t="s">
        <v>155</v>
      </c>
      <c r="BY1003" s="0" t="s">
        <v>144</v>
      </c>
      <c r="CA1003" s="0" t="s">
        <v>155</v>
      </c>
      <c r="CG1003" s="0" t="s">
        <v>155</v>
      </c>
      <c r="CK1003" s="0" t="s">
        <v>155</v>
      </c>
      <c r="CL1003" s="0" t="s">
        <v>144</v>
      </c>
      <c r="CN1003" s="0" t="s">
        <v>155</v>
      </c>
      <c r="CO1003" s="0" t="s">
        <v>144</v>
      </c>
      <c r="CP1003" s="0" t="s">
        <v>155</v>
      </c>
      <c r="CQ1003" s="0" t="s">
        <v>144</v>
      </c>
      <c r="CT1003" s="0" t="s">
        <v>155</v>
      </c>
      <c r="CV1003" s="0" t="s">
        <v>155</v>
      </c>
      <c r="CW1003" s="0" t="s">
        <v>144</v>
      </c>
      <c r="CY1003" s="0" t="s">
        <v>155</v>
      </c>
      <c r="DC1003" s="0" t="s">
        <v>155</v>
      </c>
      <c r="DF1003" s="0" t="s">
        <v>155</v>
      </c>
      <c r="DG1003" s="0" t="s">
        <v>144</v>
      </c>
      <c r="DI1003" s="0" t="s">
        <v>155</v>
      </c>
      <c r="DJ1003" s="0" t="s">
        <v>144</v>
      </c>
      <c r="DL1003" s="0" t="s">
        <v>155</v>
      </c>
      <c r="DN1003" s="0" t="s">
        <v>155</v>
      </c>
      <c r="DO1003" s="0" t="s">
        <v>144</v>
      </c>
      <c r="DR1003" s="0" t="s">
        <v>155</v>
      </c>
      <c r="DS1003" s="0" t="s">
        <v>144</v>
      </c>
      <c r="DU1003" s="0" t="s">
        <v>155</v>
      </c>
      <c r="DW1003" s="0" t="s">
        <v>144</v>
      </c>
      <c r="DX1003" s="0" t="s">
        <v>155</v>
      </c>
      <c r="EA1003" s="0" t="s">
        <v>155</v>
      </c>
      <c r="ED1003" s="0" t="s">
        <v>144</v>
      </c>
      <c r="EF1003" s="0" t="s">
        <v>155</v>
      </c>
    </row>
    <row r="1004" customFormat="false" ht="13.8" hidden="false" customHeight="false" outlineLevel="0" collapsed="false">
      <c r="A1004" s="0" t="s">
        <v>4908</v>
      </c>
      <c r="B1004" s="0" t="n">
        <v>78</v>
      </c>
      <c r="C1004" s="0" t="n">
        <v>10020</v>
      </c>
      <c r="D1004" s="0" t="s">
        <v>4909</v>
      </c>
      <c r="E1004" s="0" t="s">
        <v>225</v>
      </c>
      <c r="F1004" s="0" t="str">
        <f aca="false">CONCATENATE(D1004," ",LEFT(H1004,4),"T=",AW1004,"D=",AX1004,"R=",AY1004,"M=",AZ1004,"L=",BA1004,"B=",BB1004)</f>
        <v>TRUBE T=42D=11R=1M=3L=8B=1</v>
      </c>
      <c r="G1004" s="0" t="s">
        <v>159</v>
      </c>
      <c r="I1004" s="0" t="s">
        <v>4910</v>
      </c>
      <c r="J1004" s="0" t="s">
        <v>4911</v>
      </c>
      <c r="K1004" s="0" t="s">
        <v>143</v>
      </c>
      <c r="L1004" s="0" t="s">
        <v>144</v>
      </c>
      <c r="M1004" s="0" t="str">
        <f aca="false">RIGHT(N1004,LEN(N1004)-FIND(" ",N1004))</f>
        <v>WILLOW BROOK DR NE</v>
      </c>
      <c r="N1004" s="0" t="s">
        <v>4912</v>
      </c>
      <c r="P1004" s="0" t="s">
        <v>147</v>
      </c>
      <c r="Q1004" s="0" t="s">
        <v>148</v>
      </c>
      <c r="R1004" s="0" t="n">
        <v>44483</v>
      </c>
      <c r="AD1004" s="0" t="s">
        <v>149</v>
      </c>
      <c r="AE1004" s="0" t="s">
        <v>150</v>
      </c>
      <c r="AH1004" s="0" t="n">
        <v>14</v>
      </c>
      <c r="AI1004" s="0" t="n">
        <v>11</v>
      </c>
      <c r="AJ1004" s="0" t="s">
        <v>198</v>
      </c>
      <c r="AM1004" s="0" t="s">
        <v>199</v>
      </c>
      <c r="AN1004" s="0" t="s">
        <v>147</v>
      </c>
      <c r="AO1004" s="0" t="s">
        <v>200</v>
      </c>
      <c r="AP1004" s="0" t="s">
        <v>201</v>
      </c>
      <c r="AQ1004" s="0" t="n">
        <v>9</v>
      </c>
      <c r="AR1004" s="0" t="n">
        <v>64</v>
      </c>
      <c r="AS1004" s="0" t="n">
        <v>32</v>
      </c>
      <c r="AV1004" s="0" t="s">
        <v>202</v>
      </c>
      <c r="AW1004" s="0" t="n">
        <f aca="false">COUNTA($BC1004:$EG1004)</f>
        <v>42</v>
      </c>
      <c r="AX1004" s="0" t="n">
        <f aca="false">COUNTIF($BC1004:$EG1004,"D")</f>
        <v>11</v>
      </c>
      <c r="AY1004" s="0" t="n">
        <f aca="false">COUNTIF($BC1004:$EG1004,"R")</f>
        <v>1</v>
      </c>
      <c r="AZ1004" s="2" t="n">
        <f aca="false">COUNTIF(DW1004,"D")+COUNTIF(DO1004,"D")+COUNTIF(DJ1004,"D")+COUNTIF(DD1004,"D")</f>
        <v>3</v>
      </c>
      <c r="BA1004" s="0" t="n">
        <f aca="false">IF(DH1004&lt;&gt;"",1,0)+IF(DI1004&lt;&gt;"",1,0)+IF(DK1004&lt;&gt;"",1,0)+IF(DM1004&lt;&gt;"",1,0)+IF(DN1004&lt;&gt;"",1,0)+IF(DO1004&lt;&gt;"",1,0)+IF(DQ1004&lt;&gt;"",1,0)+IF(DR1004&lt;&gt;"",1,0)+IF(DT1004&lt;&gt;"",1,0)+IF(DU1004&lt;&gt;"",1,0)+IF(DV1004&lt;&gt;"",1,0)+IF(DW1004&lt;&gt;"",1,0)+IF(DX1004&lt;&gt;"",1,0)+IF(DZ1004&lt;&gt;"",1,0)+IF(EA1004&lt;&gt;"",1,0)+IF(EB1004&lt;&gt;"",1,0)+IF(EE1004&lt;&gt;"",1,0)</f>
        <v>8</v>
      </c>
      <c r="BB1004" s="0" t="n">
        <f aca="false">IF(AND(AV1004&gt;0, AW1004&gt;0),1,0)</f>
        <v>1</v>
      </c>
      <c r="BC1004" s="0" t="s">
        <v>155</v>
      </c>
      <c r="BD1004" s="0" t="s">
        <v>155</v>
      </c>
      <c r="BE1004" s="0" t="s">
        <v>155</v>
      </c>
      <c r="BF1004" s="0" t="s">
        <v>155</v>
      </c>
      <c r="BG1004" s="0" t="s">
        <v>155</v>
      </c>
      <c r="BH1004" s="0" t="s">
        <v>155</v>
      </c>
      <c r="BI1004" s="0" t="s">
        <v>155</v>
      </c>
      <c r="BK1004" s="0" t="s">
        <v>155</v>
      </c>
      <c r="BL1004" s="0" t="s">
        <v>155</v>
      </c>
      <c r="BP1004" s="0" t="s">
        <v>155</v>
      </c>
      <c r="BR1004" s="0" t="s">
        <v>155</v>
      </c>
      <c r="BS1004" s="0" t="s">
        <v>155</v>
      </c>
      <c r="BV1004" s="0" t="s">
        <v>155</v>
      </c>
      <c r="BY1004" s="0" t="s">
        <v>144</v>
      </c>
      <c r="CA1004" s="0" t="s">
        <v>155</v>
      </c>
      <c r="CG1004" s="0" t="s">
        <v>155</v>
      </c>
      <c r="CH1004" s="0" t="s">
        <v>144</v>
      </c>
      <c r="CK1004" s="0" t="s">
        <v>155</v>
      </c>
      <c r="CN1004" s="0" t="s">
        <v>155</v>
      </c>
      <c r="CO1004" s="0" t="s">
        <v>144</v>
      </c>
      <c r="CP1004" s="0" t="s">
        <v>155</v>
      </c>
      <c r="CV1004" s="0" t="s">
        <v>155</v>
      </c>
      <c r="CW1004" s="0" t="s">
        <v>144</v>
      </c>
      <c r="CY1004" s="0" t="s">
        <v>155</v>
      </c>
      <c r="CZ1004" s="0" t="s">
        <v>217</v>
      </c>
      <c r="DC1004" s="0" t="s">
        <v>155</v>
      </c>
      <c r="DD1004" s="0" t="s">
        <v>144</v>
      </c>
      <c r="DF1004" s="0" t="s">
        <v>155</v>
      </c>
      <c r="DG1004" s="0" t="s">
        <v>144</v>
      </c>
      <c r="DI1004" s="0" t="s">
        <v>155</v>
      </c>
      <c r="DJ1004" s="0" t="s">
        <v>144</v>
      </c>
      <c r="DL1004" s="0" t="s">
        <v>155</v>
      </c>
      <c r="DM1004" s="0" t="s">
        <v>144</v>
      </c>
      <c r="DN1004" s="0" t="s">
        <v>155</v>
      </c>
      <c r="DR1004" s="0" t="s">
        <v>155</v>
      </c>
      <c r="DS1004" s="0" t="s">
        <v>144</v>
      </c>
      <c r="DU1004" s="0" t="s">
        <v>155</v>
      </c>
      <c r="DW1004" s="0" t="s">
        <v>144</v>
      </c>
      <c r="DX1004" s="0" t="s">
        <v>155</v>
      </c>
      <c r="EA1004" s="0" t="s">
        <v>155</v>
      </c>
      <c r="ED1004" s="0" t="s">
        <v>144</v>
      </c>
      <c r="EF1004" s="0" t="s">
        <v>155</v>
      </c>
    </row>
    <row r="1005" customFormat="false" ht="13.8" hidden="false" customHeight="false" outlineLevel="0" collapsed="false">
      <c r="A1005" s="0" t="s">
        <v>4913</v>
      </c>
      <c r="B1005" s="0" t="n">
        <v>78</v>
      </c>
      <c r="C1005" s="0" t="n">
        <v>438033</v>
      </c>
      <c r="D1005" s="0" t="s">
        <v>4914</v>
      </c>
      <c r="E1005" s="0" t="s">
        <v>4915</v>
      </c>
      <c r="F1005" s="0" t="str">
        <f aca="false">CONCATENATE(D1005," ",LEFT(H1005,4),"T=",AW1005,"D=",AX1005,"R=",AY1005,"M=",AZ1005,"L=",BA1005,"B=",BB1005)</f>
        <v>TURNBAUGH T=41D=16R=0M=3L=8B=1</v>
      </c>
      <c r="G1005" s="0" t="s">
        <v>264</v>
      </c>
      <c r="I1005" s="0" t="s">
        <v>3100</v>
      </c>
      <c r="J1005" s="0" t="s">
        <v>4916</v>
      </c>
      <c r="K1005" s="0" t="s">
        <v>143</v>
      </c>
      <c r="L1005" s="0" t="s">
        <v>144</v>
      </c>
      <c r="M1005" s="0" t="str">
        <f aca="false">RIGHT(N1005,LEN(N1005)-FIND(" ",N1005))</f>
        <v>PARKMAN RD NW</v>
      </c>
      <c r="N1005" s="0" t="s">
        <v>4917</v>
      </c>
      <c r="P1005" s="0" t="s">
        <v>147</v>
      </c>
      <c r="Q1005" s="0" t="s">
        <v>148</v>
      </c>
      <c r="R1005" s="0" t="n">
        <v>44485</v>
      </c>
      <c r="AD1005" s="0" t="s">
        <v>149</v>
      </c>
      <c r="AE1005" s="0" t="s">
        <v>150</v>
      </c>
      <c r="AF1005" s="0" t="s">
        <v>151</v>
      </c>
      <c r="AH1005" s="0" t="n">
        <v>14</v>
      </c>
      <c r="AI1005" s="0" t="n">
        <v>11</v>
      </c>
      <c r="AN1005" s="0" t="s">
        <v>147</v>
      </c>
      <c r="AO1005" s="0" t="s">
        <v>484</v>
      </c>
      <c r="AP1005" s="0" t="s">
        <v>485</v>
      </c>
      <c r="AQ1005" s="0" t="n">
        <v>9</v>
      </c>
      <c r="AR1005" s="0" t="n">
        <v>64</v>
      </c>
      <c r="AS1005" s="0" t="n">
        <v>32</v>
      </c>
      <c r="AV1005" s="0" t="s">
        <v>223</v>
      </c>
      <c r="AW1005" s="0" t="n">
        <f aca="false">COUNTA($BC1005:$EG1005)</f>
        <v>41</v>
      </c>
      <c r="AX1005" s="0" t="n">
        <f aca="false">COUNTIF($BC1005:$EG1005,"D")</f>
        <v>16</v>
      </c>
      <c r="AY1005" s="0" t="n">
        <f aca="false">COUNTIF($BC1005:$EG1005,"R")</f>
        <v>0</v>
      </c>
      <c r="AZ1005" s="2" t="n">
        <f aca="false">COUNTIF(DW1005,"D")+COUNTIF(DO1005,"D")+COUNTIF(DJ1005,"D")+COUNTIF(DD1005,"D")</f>
        <v>3</v>
      </c>
      <c r="BA1005" s="0" t="n">
        <f aca="false">IF(DH1005&lt;&gt;"",1,0)+IF(DI1005&lt;&gt;"",1,0)+IF(DK1005&lt;&gt;"",1,0)+IF(DM1005&lt;&gt;"",1,0)+IF(DN1005&lt;&gt;"",1,0)+IF(DO1005&lt;&gt;"",1,0)+IF(DQ1005&lt;&gt;"",1,0)+IF(DR1005&lt;&gt;"",1,0)+IF(DT1005&lt;&gt;"",1,0)+IF(DU1005&lt;&gt;"",1,0)+IF(DV1005&lt;&gt;"",1,0)+IF(DW1005&lt;&gt;"",1,0)+IF(DX1005&lt;&gt;"",1,0)+IF(DZ1005&lt;&gt;"",1,0)+IF(EA1005&lt;&gt;"",1,0)+IF(EB1005&lt;&gt;"",1,0)+IF(EE1005&lt;&gt;"",1,0)</f>
        <v>8</v>
      </c>
      <c r="BB1005" s="0" t="n">
        <f aca="false">IF(AND(AV1005&gt;0, AW1005&gt;0),1,0)</f>
        <v>1</v>
      </c>
      <c r="BC1005" s="0" t="s">
        <v>144</v>
      </c>
      <c r="BD1005" s="0" t="s">
        <v>155</v>
      </c>
      <c r="BF1005" s="0" t="s">
        <v>155</v>
      </c>
      <c r="BG1005" s="0" t="s">
        <v>144</v>
      </c>
      <c r="BJ1005" s="0" t="s">
        <v>155</v>
      </c>
      <c r="BK1005" s="0" t="s">
        <v>144</v>
      </c>
      <c r="BL1005" s="0" t="s">
        <v>155</v>
      </c>
      <c r="BN1005" s="0" t="s">
        <v>155</v>
      </c>
      <c r="BP1005" s="0" t="s">
        <v>155</v>
      </c>
      <c r="BR1005" s="0" t="s">
        <v>144</v>
      </c>
      <c r="BS1005" s="0" t="s">
        <v>155</v>
      </c>
      <c r="BV1005" s="0" t="s">
        <v>155</v>
      </c>
      <c r="BY1005" s="0" t="s">
        <v>144</v>
      </c>
      <c r="CA1005" s="0" t="s">
        <v>155</v>
      </c>
      <c r="CC1005" s="0" t="s">
        <v>155</v>
      </c>
      <c r="CG1005" s="0" t="s">
        <v>155</v>
      </c>
      <c r="CH1005" s="0" t="s">
        <v>144</v>
      </c>
      <c r="CK1005" s="0" t="s">
        <v>155</v>
      </c>
      <c r="CN1005" s="0" t="s">
        <v>155</v>
      </c>
      <c r="CO1005" s="0" t="s">
        <v>144</v>
      </c>
      <c r="CP1005" s="0" t="s">
        <v>155</v>
      </c>
      <c r="CQ1005" s="0" t="s">
        <v>155</v>
      </c>
      <c r="CT1005" s="0" t="s">
        <v>155</v>
      </c>
      <c r="CU1005" s="0" t="s">
        <v>144</v>
      </c>
      <c r="CV1005" s="0" t="s">
        <v>155</v>
      </c>
      <c r="CY1005" s="0" t="s">
        <v>155</v>
      </c>
      <c r="CZ1005" s="0" t="s">
        <v>144</v>
      </c>
      <c r="DC1005" s="0" t="s">
        <v>155</v>
      </c>
      <c r="DG1005" s="0" t="s">
        <v>144</v>
      </c>
      <c r="DI1005" s="0" t="s">
        <v>155</v>
      </c>
      <c r="DJ1005" s="0" t="s">
        <v>144</v>
      </c>
      <c r="DL1005" s="0" t="s">
        <v>155</v>
      </c>
      <c r="DM1005" s="0" t="s">
        <v>144</v>
      </c>
      <c r="DN1005" s="0" t="s">
        <v>155</v>
      </c>
      <c r="DO1005" s="0" t="s">
        <v>144</v>
      </c>
      <c r="DS1005" s="0" t="s">
        <v>144</v>
      </c>
      <c r="DT1005" s="0" t="s">
        <v>144</v>
      </c>
      <c r="DU1005" s="0" t="s">
        <v>155</v>
      </c>
      <c r="DW1005" s="0" t="s">
        <v>144</v>
      </c>
      <c r="EA1005" s="0" t="s">
        <v>155</v>
      </c>
      <c r="EF1005" s="0" t="s">
        <v>155</v>
      </c>
    </row>
    <row r="1006" customFormat="false" ht="13.8" hidden="false" customHeight="false" outlineLevel="0" collapsed="false">
      <c r="A1006" s="0" t="s">
        <v>4918</v>
      </c>
      <c r="B1006" s="0" t="n">
        <v>78</v>
      </c>
      <c r="C1006" s="0" t="n">
        <v>135628</v>
      </c>
      <c r="D1006" s="0" t="s">
        <v>4041</v>
      </c>
      <c r="E1006" s="0" t="s">
        <v>4401</v>
      </c>
      <c r="F1006" s="0" t="str">
        <f aca="false">CONCATENATE(D1006," ",LEFT(H1006,4),"T=",AW1006,"D=",AX1006,"R=",AY1006,"M=",AZ1006,"L=",BA1006,"B=",BB1006)</f>
        <v>TURNER T=41D=14R=0M=3L=8B=1</v>
      </c>
      <c r="G1006" s="0" t="s">
        <v>4553</v>
      </c>
      <c r="I1006" s="0" t="s">
        <v>4919</v>
      </c>
      <c r="J1006" s="0" t="s">
        <v>4920</v>
      </c>
      <c r="K1006" s="0" t="s">
        <v>143</v>
      </c>
      <c r="L1006" s="0" t="s">
        <v>144</v>
      </c>
      <c r="M1006" s="0" t="str">
        <f aca="false">RIGHT(N1006,LEN(N1006)-FIND(" ",N1006))</f>
        <v>HIGHLAND AVE SW</v>
      </c>
      <c r="N1006" s="0" t="s">
        <v>4921</v>
      </c>
      <c r="P1006" s="0" t="s">
        <v>147</v>
      </c>
      <c r="Q1006" s="0" t="s">
        <v>148</v>
      </c>
      <c r="R1006" s="0" t="n">
        <v>44485</v>
      </c>
      <c r="AD1006" s="0" t="s">
        <v>149</v>
      </c>
      <c r="AE1006" s="0" t="s">
        <v>150</v>
      </c>
      <c r="AF1006" s="0" t="s">
        <v>151</v>
      </c>
      <c r="AH1006" s="0" t="n">
        <v>14</v>
      </c>
      <c r="AI1006" s="0" t="n">
        <v>11</v>
      </c>
      <c r="AN1006" s="0" t="s">
        <v>147</v>
      </c>
      <c r="AO1006" s="0" t="s">
        <v>301</v>
      </c>
      <c r="AP1006" s="0" t="s">
        <v>302</v>
      </c>
      <c r="AQ1006" s="0" t="n">
        <v>9</v>
      </c>
      <c r="AR1006" s="0" t="n">
        <v>64</v>
      </c>
      <c r="AS1006" s="0" t="n">
        <v>32</v>
      </c>
      <c r="AV1006" s="0" t="s">
        <v>154</v>
      </c>
      <c r="AW1006" s="0" t="n">
        <f aca="false">COUNTA($BC1006:$EG1006)</f>
        <v>41</v>
      </c>
      <c r="AX1006" s="0" t="n">
        <f aca="false">COUNTIF($BC1006:$EG1006,"D")</f>
        <v>14</v>
      </c>
      <c r="AY1006" s="0" t="n">
        <f aca="false">COUNTIF($BC1006:$EG1006,"R")</f>
        <v>0</v>
      </c>
      <c r="AZ1006" s="2" t="n">
        <f aca="false">COUNTIF(DW1006,"D")+COUNTIF(DO1006,"D")+COUNTIF(DJ1006,"D")+COUNTIF(DD1006,"D")</f>
        <v>3</v>
      </c>
      <c r="BA1006" s="0" t="n">
        <f aca="false">IF(DH1006&lt;&gt;"",1,0)+IF(DI1006&lt;&gt;"",1,0)+IF(DK1006&lt;&gt;"",1,0)+IF(DM1006&lt;&gt;"",1,0)+IF(DN1006&lt;&gt;"",1,0)+IF(DO1006&lt;&gt;"",1,0)+IF(DQ1006&lt;&gt;"",1,0)+IF(DR1006&lt;&gt;"",1,0)+IF(DT1006&lt;&gt;"",1,0)+IF(DU1006&lt;&gt;"",1,0)+IF(DV1006&lt;&gt;"",1,0)+IF(DW1006&lt;&gt;"",1,0)+IF(DX1006&lt;&gt;"",1,0)+IF(DZ1006&lt;&gt;"",1,0)+IF(EA1006&lt;&gt;"",1,0)+IF(EB1006&lt;&gt;"",1,0)+IF(EE1006&lt;&gt;"",1,0)</f>
        <v>8</v>
      </c>
      <c r="BB1006" s="0" t="n">
        <f aca="false">IF(AND(AV1006&gt;0, AW1006&gt;0),1,0)</f>
        <v>1</v>
      </c>
      <c r="BC1006" s="0" t="s">
        <v>155</v>
      </c>
      <c r="BD1006" s="0" t="s">
        <v>155</v>
      </c>
      <c r="BJ1006" s="0" t="s">
        <v>155</v>
      </c>
      <c r="BK1006" s="0" t="s">
        <v>155</v>
      </c>
      <c r="BL1006" s="0" t="s">
        <v>155</v>
      </c>
      <c r="BP1006" s="0" t="s">
        <v>155</v>
      </c>
      <c r="BR1006" s="0" t="s">
        <v>155</v>
      </c>
      <c r="BS1006" s="0" t="s">
        <v>155</v>
      </c>
      <c r="BV1006" s="0" t="s">
        <v>155</v>
      </c>
      <c r="BY1006" s="0" t="s">
        <v>144</v>
      </c>
      <c r="CA1006" s="0" t="s">
        <v>155</v>
      </c>
      <c r="CG1006" s="0" t="s">
        <v>155</v>
      </c>
      <c r="CH1006" s="0" t="s">
        <v>144</v>
      </c>
      <c r="CK1006" s="0" t="s">
        <v>155</v>
      </c>
      <c r="CL1006" s="0" t="s">
        <v>144</v>
      </c>
      <c r="CN1006" s="0" t="s">
        <v>155</v>
      </c>
      <c r="CP1006" s="0" t="s">
        <v>155</v>
      </c>
      <c r="CQ1006" s="0" t="s">
        <v>144</v>
      </c>
      <c r="CT1006" s="0" t="s">
        <v>155</v>
      </c>
      <c r="CU1006" s="0" t="s">
        <v>144</v>
      </c>
      <c r="CV1006" s="0" t="s">
        <v>155</v>
      </c>
      <c r="CW1006" s="0" t="s">
        <v>144</v>
      </c>
      <c r="CY1006" s="0" t="s">
        <v>155</v>
      </c>
      <c r="CZ1006" s="0" t="s">
        <v>144</v>
      </c>
      <c r="DC1006" s="0" t="s">
        <v>155</v>
      </c>
      <c r="DD1006" s="0" t="s">
        <v>144</v>
      </c>
      <c r="DF1006" s="0" t="s">
        <v>155</v>
      </c>
      <c r="DG1006" s="0" t="s">
        <v>144</v>
      </c>
      <c r="DI1006" s="0" t="s">
        <v>155</v>
      </c>
      <c r="DJ1006" s="0" t="s">
        <v>144</v>
      </c>
      <c r="DL1006" s="0" t="s">
        <v>155</v>
      </c>
      <c r="DN1006" s="0" t="s">
        <v>155</v>
      </c>
      <c r="DO1006" s="0" t="s">
        <v>144</v>
      </c>
      <c r="DR1006" s="0" t="s">
        <v>155</v>
      </c>
      <c r="DS1006" s="0" t="s">
        <v>144</v>
      </c>
      <c r="DT1006" s="0" t="s">
        <v>144</v>
      </c>
      <c r="DU1006" s="0" t="s">
        <v>155</v>
      </c>
      <c r="DX1006" s="0" t="s">
        <v>155</v>
      </c>
      <c r="EA1006" s="0" t="s">
        <v>155</v>
      </c>
      <c r="ED1006" s="0" t="s">
        <v>144</v>
      </c>
      <c r="EF1006" s="0" t="s">
        <v>155</v>
      </c>
    </row>
    <row r="1007" customFormat="false" ht="13.8" hidden="false" customHeight="false" outlineLevel="0" collapsed="false">
      <c r="A1007" s="0" t="s">
        <v>4922</v>
      </c>
      <c r="B1007" s="0" t="n">
        <v>78</v>
      </c>
      <c r="C1007" s="0" t="n">
        <v>25324</v>
      </c>
      <c r="D1007" s="0" t="s">
        <v>4041</v>
      </c>
      <c r="E1007" s="0" t="s">
        <v>2092</v>
      </c>
      <c r="F1007" s="0" t="str">
        <f aca="false">CONCATENATE(D1007," ",LEFT(H1007,4),"T=",AW1007,"D=",AX1007,"R=",AY1007,"M=",AZ1007,"L=",BA1007,"B=",BB1007)</f>
        <v>TURNER SRT=39D=13R=0M=3L=8B=1</v>
      </c>
      <c r="H1007" s="0" t="s">
        <v>791</v>
      </c>
      <c r="I1007" s="0" t="s">
        <v>4923</v>
      </c>
      <c r="J1007" s="0" t="s">
        <v>4924</v>
      </c>
      <c r="K1007" s="0" t="s">
        <v>143</v>
      </c>
      <c r="L1007" s="0" t="s">
        <v>144</v>
      </c>
      <c r="M1007" s="0" t="str">
        <f aca="false">RIGHT(N1007,LEN(N1007)-FIND(" ",N1007))</f>
        <v>STEWART DR NW</v>
      </c>
      <c r="N1007" s="0" t="s">
        <v>4925</v>
      </c>
      <c r="P1007" s="0" t="s">
        <v>147</v>
      </c>
      <c r="Q1007" s="0" t="s">
        <v>148</v>
      </c>
      <c r="R1007" s="0" t="n">
        <v>44485</v>
      </c>
      <c r="AD1007" s="0" t="s">
        <v>149</v>
      </c>
      <c r="AE1007" s="0" t="s">
        <v>150</v>
      </c>
      <c r="AF1007" s="0" t="s">
        <v>151</v>
      </c>
      <c r="AH1007" s="0" t="n">
        <v>14</v>
      </c>
      <c r="AI1007" s="0" t="n">
        <v>11</v>
      </c>
      <c r="AN1007" s="0" t="s">
        <v>147</v>
      </c>
      <c r="AO1007" s="0" t="s">
        <v>396</v>
      </c>
      <c r="AP1007" s="0" t="s">
        <v>397</v>
      </c>
      <c r="AQ1007" s="0" t="n">
        <v>9</v>
      </c>
      <c r="AR1007" s="0" t="n">
        <v>64</v>
      </c>
      <c r="AS1007" s="0" t="n">
        <v>32</v>
      </c>
      <c r="AV1007" s="0" t="s">
        <v>182</v>
      </c>
      <c r="AW1007" s="0" t="n">
        <f aca="false">COUNTA($BC1007:$EG1007)</f>
        <v>39</v>
      </c>
      <c r="AX1007" s="0" t="n">
        <f aca="false">COUNTIF($BC1007:$EG1007,"D")</f>
        <v>13</v>
      </c>
      <c r="AY1007" s="0" t="n">
        <f aca="false">COUNTIF($BC1007:$EG1007,"R")</f>
        <v>0</v>
      </c>
      <c r="AZ1007" s="2" t="n">
        <f aca="false">COUNTIF(DW1007,"D")+COUNTIF(DO1007,"D")+COUNTIF(DJ1007,"D")+COUNTIF(DD1007,"D")</f>
        <v>3</v>
      </c>
      <c r="BA1007" s="0" t="n">
        <f aca="false">IF(DH1007&lt;&gt;"",1,0)+IF(DI1007&lt;&gt;"",1,0)+IF(DK1007&lt;&gt;"",1,0)+IF(DM1007&lt;&gt;"",1,0)+IF(DN1007&lt;&gt;"",1,0)+IF(DO1007&lt;&gt;"",1,0)+IF(DQ1007&lt;&gt;"",1,0)+IF(DR1007&lt;&gt;"",1,0)+IF(DT1007&lt;&gt;"",1,0)+IF(DU1007&lt;&gt;"",1,0)+IF(DV1007&lt;&gt;"",1,0)+IF(DW1007&lt;&gt;"",1,0)+IF(DX1007&lt;&gt;"",1,0)+IF(DZ1007&lt;&gt;"",1,0)+IF(EA1007&lt;&gt;"",1,0)+IF(EB1007&lt;&gt;"",1,0)+IF(EE1007&lt;&gt;"",1,0)</f>
        <v>8</v>
      </c>
      <c r="BB1007" s="0" t="n">
        <f aca="false">IF(AND(AV1007&gt;0, AW1007&gt;0),1,0)</f>
        <v>1</v>
      </c>
      <c r="BC1007" s="0" t="s">
        <v>155</v>
      </c>
      <c r="BD1007" s="0" t="s">
        <v>155</v>
      </c>
      <c r="BF1007" s="0" t="s">
        <v>155</v>
      </c>
      <c r="BH1007" s="0" t="s">
        <v>155</v>
      </c>
      <c r="BI1007" s="0" t="s">
        <v>155</v>
      </c>
      <c r="BJ1007" s="0" t="s">
        <v>155</v>
      </c>
      <c r="BK1007" s="0" t="s">
        <v>155</v>
      </c>
      <c r="BL1007" s="0" t="s">
        <v>155</v>
      </c>
      <c r="BP1007" s="0" t="s">
        <v>155</v>
      </c>
      <c r="BR1007" s="0" t="s">
        <v>155</v>
      </c>
      <c r="BS1007" s="0" t="s">
        <v>155</v>
      </c>
      <c r="BV1007" s="0" t="s">
        <v>155</v>
      </c>
      <c r="BY1007" s="0" t="s">
        <v>144</v>
      </c>
      <c r="CA1007" s="0" t="s">
        <v>155</v>
      </c>
      <c r="CC1007" s="0" t="s">
        <v>144</v>
      </c>
      <c r="CG1007" s="0" t="s">
        <v>155</v>
      </c>
      <c r="CK1007" s="0" t="s">
        <v>155</v>
      </c>
      <c r="CL1007" s="0" t="s">
        <v>144</v>
      </c>
      <c r="CN1007" s="0" t="s">
        <v>155</v>
      </c>
      <c r="CO1007" s="0" t="s">
        <v>144</v>
      </c>
      <c r="CP1007" s="0" t="s">
        <v>155</v>
      </c>
      <c r="CQ1007" s="0" t="s">
        <v>144</v>
      </c>
      <c r="CT1007" s="0" t="s">
        <v>155</v>
      </c>
      <c r="CW1007" s="0" t="s">
        <v>144</v>
      </c>
      <c r="CY1007" s="0" t="s">
        <v>155</v>
      </c>
      <c r="CZ1007" s="0" t="s">
        <v>144</v>
      </c>
      <c r="DC1007" s="0" t="s">
        <v>155</v>
      </c>
      <c r="DD1007" s="0" t="s">
        <v>144</v>
      </c>
      <c r="DG1007" s="0" t="s">
        <v>144</v>
      </c>
      <c r="DI1007" s="0" t="s">
        <v>155</v>
      </c>
      <c r="DM1007" s="0" t="s">
        <v>144</v>
      </c>
      <c r="DN1007" s="0" t="s">
        <v>155</v>
      </c>
      <c r="DO1007" s="0" t="s">
        <v>144</v>
      </c>
      <c r="DR1007" s="0" t="s">
        <v>155</v>
      </c>
      <c r="DU1007" s="0" t="s">
        <v>155</v>
      </c>
      <c r="DW1007" s="0" t="s">
        <v>144</v>
      </c>
      <c r="DX1007" s="0" t="s">
        <v>155</v>
      </c>
      <c r="ED1007" s="0" t="s">
        <v>144</v>
      </c>
      <c r="EF1007" s="0" t="s">
        <v>155</v>
      </c>
    </row>
    <row r="1008" customFormat="false" ht="13.8" hidden="false" customHeight="false" outlineLevel="0" collapsed="false">
      <c r="A1008" s="0" t="s">
        <v>4926</v>
      </c>
      <c r="B1008" s="0" t="n">
        <v>78</v>
      </c>
      <c r="C1008" s="0" t="n">
        <v>116984</v>
      </c>
      <c r="D1008" s="0" t="s">
        <v>2239</v>
      </c>
      <c r="E1008" s="0" t="s">
        <v>185</v>
      </c>
      <c r="F1008" s="0" t="str">
        <f aca="false">CONCATENATE(D1008," ",LEFT(H1008,4),"T=",AW1008,"D=",AX1008,"R=",AY1008,"M=",AZ1008,"L=",BA1008,"B=",BB1008)</f>
        <v>VICTOR T=47D=16R=0M=3L=8B=1</v>
      </c>
      <c r="G1008" s="0" t="s">
        <v>494</v>
      </c>
      <c r="I1008" s="0" t="s">
        <v>4927</v>
      </c>
      <c r="J1008" s="0" t="s">
        <v>219</v>
      </c>
      <c r="K1008" s="0" t="s">
        <v>143</v>
      </c>
      <c r="L1008" s="0" t="s">
        <v>144</v>
      </c>
      <c r="M1008" s="0" t="str">
        <f aca="false">RIGHT(N1008,LEN(N1008)-FIND(" ",N1008))</f>
        <v>EASTLAND AVE SE</v>
      </c>
      <c r="N1008" s="0" t="s">
        <v>4928</v>
      </c>
      <c r="P1008" s="0" t="s">
        <v>147</v>
      </c>
      <c r="Q1008" s="0" t="s">
        <v>148</v>
      </c>
      <c r="R1008" s="0" t="n">
        <v>44484</v>
      </c>
      <c r="AD1008" s="0" t="s">
        <v>149</v>
      </c>
      <c r="AE1008" s="0" t="s">
        <v>150</v>
      </c>
      <c r="AF1008" s="0" t="s">
        <v>151</v>
      </c>
      <c r="AH1008" s="0" t="n">
        <v>14</v>
      </c>
      <c r="AI1008" s="0" t="n">
        <v>11</v>
      </c>
      <c r="AN1008" s="0" t="s">
        <v>147</v>
      </c>
      <c r="AO1008" s="0" t="s">
        <v>259</v>
      </c>
      <c r="AP1008" s="0" t="s">
        <v>260</v>
      </c>
      <c r="AQ1008" s="0" t="n">
        <v>9</v>
      </c>
      <c r="AR1008" s="0" t="n">
        <v>64</v>
      </c>
      <c r="AS1008" s="0" t="n">
        <v>32</v>
      </c>
      <c r="AV1008" s="0" t="s">
        <v>252</v>
      </c>
      <c r="AW1008" s="0" t="n">
        <f aca="false">COUNTA($BC1008:$EG1008)</f>
        <v>47</v>
      </c>
      <c r="AX1008" s="0" t="n">
        <f aca="false">COUNTIF($BC1008:$EG1008,"D")</f>
        <v>16</v>
      </c>
      <c r="AY1008" s="0" t="n">
        <f aca="false">COUNTIF($BC1008:$EG1008,"R")</f>
        <v>0</v>
      </c>
      <c r="AZ1008" s="2" t="n">
        <f aca="false">COUNTIF(DW1008,"D")+COUNTIF(DO1008,"D")+COUNTIF(DJ1008,"D")+COUNTIF(DD1008,"D")</f>
        <v>3</v>
      </c>
      <c r="BA1008" s="0" t="n">
        <f aca="false">IF(DH1008&lt;&gt;"",1,0)+IF(DI1008&lt;&gt;"",1,0)+IF(DK1008&lt;&gt;"",1,0)+IF(DM1008&lt;&gt;"",1,0)+IF(DN1008&lt;&gt;"",1,0)+IF(DO1008&lt;&gt;"",1,0)+IF(DQ1008&lt;&gt;"",1,0)+IF(DR1008&lt;&gt;"",1,0)+IF(DT1008&lt;&gt;"",1,0)+IF(DU1008&lt;&gt;"",1,0)+IF(DV1008&lt;&gt;"",1,0)+IF(DW1008&lt;&gt;"",1,0)+IF(DX1008&lt;&gt;"",1,0)+IF(DZ1008&lt;&gt;"",1,0)+IF(EA1008&lt;&gt;"",1,0)+IF(EB1008&lt;&gt;"",1,0)+IF(EE1008&lt;&gt;"",1,0)</f>
        <v>8</v>
      </c>
      <c r="BB1008" s="0" t="n">
        <f aca="false">IF(AND(AV1008&gt;0, AW1008&gt;0),1,0)</f>
        <v>1</v>
      </c>
      <c r="BC1008" s="0" t="s">
        <v>155</v>
      </c>
      <c r="BD1008" s="0" t="s">
        <v>155</v>
      </c>
      <c r="BE1008" s="0" t="s">
        <v>155</v>
      </c>
      <c r="BF1008" s="0" t="s">
        <v>155</v>
      </c>
      <c r="BG1008" s="0" t="s">
        <v>155</v>
      </c>
      <c r="BH1008" s="0" t="s">
        <v>155</v>
      </c>
      <c r="BI1008" s="0" t="s">
        <v>155</v>
      </c>
      <c r="BJ1008" s="0" t="s">
        <v>155</v>
      </c>
      <c r="BK1008" s="0" t="s">
        <v>155</v>
      </c>
      <c r="BL1008" s="0" t="s">
        <v>155</v>
      </c>
      <c r="BP1008" s="0" t="s">
        <v>155</v>
      </c>
      <c r="BS1008" s="0" t="s">
        <v>155</v>
      </c>
      <c r="BV1008" s="0" t="s">
        <v>155</v>
      </c>
      <c r="BY1008" s="0" t="s">
        <v>144</v>
      </c>
      <c r="CA1008" s="0" t="s">
        <v>155</v>
      </c>
      <c r="CC1008" s="0" t="s">
        <v>144</v>
      </c>
      <c r="CG1008" s="0" t="s">
        <v>155</v>
      </c>
      <c r="CH1008" s="0" t="s">
        <v>144</v>
      </c>
      <c r="CK1008" s="0" t="s">
        <v>155</v>
      </c>
      <c r="CL1008" s="0" t="s">
        <v>144</v>
      </c>
      <c r="CN1008" s="0" t="s">
        <v>155</v>
      </c>
      <c r="CO1008" s="0" t="s">
        <v>144</v>
      </c>
      <c r="CP1008" s="0" t="s">
        <v>155</v>
      </c>
      <c r="CQ1008" s="0" t="s">
        <v>144</v>
      </c>
      <c r="CT1008" s="0" t="s">
        <v>155</v>
      </c>
      <c r="CU1008" s="0" t="s">
        <v>144</v>
      </c>
      <c r="CV1008" s="0" t="s">
        <v>155</v>
      </c>
      <c r="CW1008" s="0" t="s">
        <v>144</v>
      </c>
      <c r="CY1008" s="0" t="s">
        <v>155</v>
      </c>
      <c r="CZ1008" s="0" t="s">
        <v>144</v>
      </c>
      <c r="DC1008" s="0" t="s">
        <v>155</v>
      </c>
      <c r="DD1008" s="0" t="s">
        <v>144</v>
      </c>
      <c r="DF1008" s="0" t="s">
        <v>155</v>
      </c>
      <c r="DG1008" s="0" t="s">
        <v>144</v>
      </c>
      <c r="DI1008" s="0" t="s">
        <v>155</v>
      </c>
      <c r="DJ1008" s="0" t="s">
        <v>144</v>
      </c>
      <c r="DL1008" s="0" t="s">
        <v>155</v>
      </c>
      <c r="DM1008" s="0" t="s">
        <v>144</v>
      </c>
      <c r="DN1008" s="0" t="s">
        <v>155</v>
      </c>
      <c r="DO1008" s="0" t="s">
        <v>144</v>
      </c>
      <c r="DR1008" s="0" t="s">
        <v>155</v>
      </c>
      <c r="DS1008" s="0" t="s">
        <v>144</v>
      </c>
      <c r="DU1008" s="0" t="s">
        <v>155</v>
      </c>
      <c r="DX1008" s="0" t="s">
        <v>155</v>
      </c>
      <c r="EA1008" s="0" t="s">
        <v>155</v>
      </c>
      <c r="ED1008" s="0" t="s">
        <v>144</v>
      </c>
      <c r="EF1008" s="0" t="s">
        <v>155</v>
      </c>
    </row>
    <row r="1009" customFormat="false" ht="13.8" hidden="false" customHeight="false" outlineLevel="0" collapsed="false">
      <c r="A1009" s="0" t="s">
        <v>4929</v>
      </c>
      <c r="B1009" s="0" t="n">
        <v>78</v>
      </c>
      <c r="C1009" s="0" t="n">
        <v>8568</v>
      </c>
      <c r="D1009" s="0" t="s">
        <v>4930</v>
      </c>
      <c r="E1009" s="0" t="s">
        <v>3899</v>
      </c>
      <c r="F1009" s="0" t="str">
        <f aca="false">CONCATENATE(D1009," ",LEFT(H1009,4),"T=",AW1009,"D=",AX1009,"R=",AY1009,"M=",AZ1009,"L=",BA1009,"B=",BB1009)</f>
        <v>WALDMAN T=39D=10R=0M=3L=8B=1</v>
      </c>
      <c r="G1009" s="0" t="s">
        <v>281</v>
      </c>
      <c r="I1009" s="0" t="s">
        <v>4931</v>
      </c>
      <c r="J1009" s="0" t="s">
        <v>4932</v>
      </c>
      <c r="K1009" s="0" t="s">
        <v>143</v>
      </c>
      <c r="L1009" s="0" t="s">
        <v>144</v>
      </c>
      <c r="M1009" s="0" t="str">
        <f aca="false">RIGHT(N1009,LEN(N1009)-FIND(" ",N1009))</f>
        <v>BROADWAY AVE SE</v>
      </c>
      <c r="N1009" s="0" t="s">
        <v>4933</v>
      </c>
      <c r="P1009" s="0" t="s">
        <v>147</v>
      </c>
      <c r="Q1009" s="0" t="s">
        <v>148</v>
      </c>
      <c r="R1009" s="0" t="n">
        <v>44484</v>
      </c>
      <c r="AD1009" s="0" t="s">
        <v>149</v>
      </c>
      <c r="AE1009" s="0" t="s">
        <v>150</v>
      </c>
      <c r="AF1009" s="0" t="s">
        <v>151</v>
      </c>
      <c r="AH1009" s="0" t="n">
        <v>14</v>
      </c>
      <c r="AI1009" s="0" t="n">
        <v>11</v>
      </c>
      <c r="AN1009" s="0" t="s">
        <v>147</v>
      </c>
      <c r="AO1009" s="0" t="s">
        <v>268</v>
      </c>
      <c r="AP1009" s="0" t="s">
        <v>269</v>
      </c>
      <c r="AQ1009" s="0" t="n">
        <v>9</v>
      </c>
      <c r="AR1009" s="0" t="n">
        <v>64</v>
      </c>
      <c r="AS1009" s="0" t="n">
        <v>32</v>
      </c>
      <c r="AV1009" s="0" t="s">
        <v>252</v>
      </c>
      <c r="AW1009" s="0" t="n">
        <f aca="false">COUNTA($BC1009:$EG1009)</f>
        <v>39</v>
      </c>
      <c r="AX1009" s="0" t="n">
        <f aca="false">COUNTIF($BC1009:$EG1009,"D")</f>
        <v>10</v>
      </c>
      <c r="AY1009" s="0" t="n">
        <f aca="false">COUNTIF($BC1009:$EG1009,"R")</f>
        <v>0</v>
      </c>
      <c r="AZ1009" s="2" t="n">
        <f aca="false">COUNTIF(DW1009,"D")+COUNTIF(DO1009,"D")+COUNTIF(DJ1009,"D")+COUNTIF(DD1009,"D")</f>
        <v>3</v>
      </c>
      <c r="BA1009" s="0" t="n">
        <f aca="false">IF(DH1009&lt;&gt;"",1,0)+IF(DI1009&lt;&gt;"",1,0)+IF(DK1009&lt;&gt;"",1,0)+IF(DM1009&lt;&gt;"",1,0)+IF(DN1009&lt;&gt;"",1,0)+IF(DO1009&lt;&gt;"",1,0)+IF(DQ1009&lt;&gt;"",1,0)+IF(DR1009&lt;&gt;"",1,0)+IF(DT1009&lt;&gt;"",1,0)+IF(DU1009&lt;&gt;"",1,0)+IF(DV1009&lt;&gt;"",1,0)+IF(DW1009&lt;&gt;"",1,0)+IF(DX1009&lt;&gt;"",1,0)+IF(DZ1009&lt;&gt;"",1,0)+IF(EA1009&lt;&gt;"",1,0)+IF(EB1009&lt;&gt;"",1,0)+IF(EE1009&lt;&gt;"",1,0)</f>
        <v>8</v>
      </c>
      <c r="BB1009" s="0" t="n">
        <f aca="false">IF(AND(AV1009&gt;0, AW1009&gt;0),1,0)</f>
        <v>1</v>
      </c>
      <c r="BC1009" s="0" t="s">
        <v>155</v>
      </c>
      <c r="BD1009" s="0" t="s">
        <v>155</v>
      </c>
      <c r="BE1009" s="0" t="s">
        <v>155</v>
      </c>
      <c r="BF1009" s="0" t="s">
        <v>155</v>
      </c>
      <c r="BH1009" s="0" t="s">
        <v>155</v>
      </c>
      <c r="BJ1009" s="0" t="s">
        <v>155</v>
      </c>
      <c r="BK1009" s="0" t="s">
        <v>155</v>
      </c>
      <c r="BL1009" s="0" t="s">
        <v>155</v>
      </c>
      <c r="BP1009" s="0" t="s">
        <v>155</v>
      </c>
      <c r="BR1009" s="0" t="s">
        <v>155</v>
      </c>
      <c r="BS1009" s="0" t="s">
        <v>155</v>
      </c>
      <c r="BV1009" s="0" t="s">
        <v>155</v>
      </c>
      <c r="BY1009" s="0" t="s">
        <v>144</v>
      </c>
      <c r="CA1009" s="0" t="s">
        <v>155</v>
      </c>
      <c r="CC1009" s="0" t="s">
        <v>144</v>
      </c>
      <c r="CG1009" s="0" t="s">
        <v>155</v>
      </c>
      <c r="CH1009" s="0" t="s">
        <v>144</v>
      </c>
      <c r="CK1009" s="0" t="s">
        <v>155</v>
      </c>
      <c r="CL1009" s="0" t="s">
        <v>144</v>
      </c>
      <c r="CN1009" s="0" t="s">
        <v>155</v>
      </c>
      <c r="CP1009" s="0" t="s">
        <v>155</v>
      </c>
      <c r="CQ1009" s="0" t="s">
        <v>144</v>
      </c>
      <c r="CV1009" s="0" t="s">
        <v>155</v>
      </c>
      <c r="CW1009" s="0" t="s">
        <v>144</v>
      </c>
      <c r="CY1009" s="0" t="s">
        <v>155</v>
      </c>
      <c r="DC1009" s="0" t="s">
        <v>155</v>
      </c>
      <c r="DD1009" s="0" t="s">
        <v>144</v>
      </c>
      <c r="DF1009" s="0" t="s">
        <v>155</v>
      </c>
      <c r="DI1009" s="0" t="s">
        <v>155</v>
      </c>
      <c r="DJ1009" s="0" t="s">
        <v>144</v>
      </c>
      <c r="DL1009" s="0" t="s">
        <v>155</v>
      </c>
      <c r="DM1009" s="0" t="s">
        <v>144</v>
      </c>
      <c r="DN1009" s="0" t="s">
        <v>155</v>
      </c>
      <c r="DR1009" s="0" t="s">
        <v>155</v>
      </c>
      <c r="DU1009" s="0" t="s">
        <v>155</v>
      </c>
      <c r="DW1009" s="0" t="s">
        <v>144</v>
      </c>
      <c r="DX1009" s="0" t="s">
        <v>155</v>
      </c>
      <c r="EA1009" s="0" t="s">
        <v>155</v>
      </c>
      <c r="EF1009" s="0" t="s">
        <v>155</v>
      </c>
    </row>
    <row r="1010" customFormat="false" ht="13.8" hidden="false" customHeight="false" outlineLevel="0" collapsed="false">
      <c r="A1010" s="0" t="s">
        <v>4934</v>
      </c>
      <c r="B1010" s="0" t="n">
        <v>78</v>
      </c>
      <c r="C1010" s="0" t="n">
        <v>8569</v>
      </c>
      <c r="D1010" s="0" t="s">
        <v>4930</v>
      </c>
      <c r="E1010" s="0" t="s">
        <v>1393</v>
      </c>
      <c r="F1010" s="0" t="str">
        <f aca="false">CONCATENATE(D1010," ",LEFT(H1010,4),"T=",AW1010,"D=",AX1010,"R=",AY1010,"M=",AZ1010,"L=",BA1010,"B=",BB1010)</f>
        <v>WALDMAN T=40D=11R=0M=3L=8B=1</v>
      </c>
      <c r="G1010" s="0" t="s">
        <v>144</v>
      </c>
      <c r="I1010" s="0" t="s">
        <v>4935</v>
      </c>
      <c r="J1010" s="0" t="s">
        <v>4075</v>
      </c>
      <c r="K1010" s="0" t="s">
        <v>143</v>
      </c>
      <c r="L1010" s="0" t="s">
        <v>144</v>
      </c>
      <c r="M1010" s="0" t="str">
        <f aca="false">RIGHT(N1010,LEN(N1010)-FIND(" ",N1010))</f>
        <v>BROADWAY AVE SE</v>
      </c>
      <c r="N1010" s="0" t="s">
        <v>4933</v>
      </c>
      <c r="P1010" s="0" t="s">
        <v>147</v>
      </c>
      <c r="Q1010" s="0" t="s">
        <v>148</v>
      </c>
      <c r="R1010" s="0" t="n">
        <v>44484</v>
      </c>
      <c r="S1010" s="0" t="n">
        <v>4603</v>
      </c>
      <c r="AD1010" s="0" t="s">
        <v>149</v>
      </c>
      <c r="AE1010" s="0" t="s">
        <v>150</v>
      </c>
      <c r="AF1010" s="0" t="s">
        <v>151</v>
      </c>
      <c r="AH1010" s="0" t="n">
        <v>14</v>
      </c>
      <c r="AI1010" s="0" t="n">
        <v>11</v>
      </c>
      <c r="AN1010" s="0" t="s">
        <v>147</v>
      </c>
      <c r="AO1010" s="0" t="s">
        <v>268</v>
      </c>
      <c r="AP1010" s="0" t="s">
        <v>269</v>
      </c>
      <c r="AQ1010" s="0" t="n">
        <v>9</v>
      </c>
      <c r="AR1010" s="0" t="n">
        <v>64</v>
      </c>
      <c r="AS1010" s="0" t="n">
        <v>32</v>
      </c>
      <c r="AV1010" s="0" t="s">
        <v>252</v>
      </c>
      <c r="AW1010" s="0" t="n">
        <f aca="false">COUNTA($BC1010:$EG1010)</f>
        <v>40</v>
      </c>
      <c r="AX1010" s="0" t="n">
        <f aca="false">COUNTIF($BC1010:$EG1010,"D")</f>
        <v>11</v>
      </c>
      <c r="AY1010" s="0" t="n">
        <f aca="false">COUNTIF($BC1010:$EG1010,"R")</f>
        <v>0</v>
      </c>
      <c r="AZ1010" s="2" t="n">
        <f aca="false">COUNTIF(DW1010,"D")+COUNTIF(DO1010,"D")+COUNTIF(DJ1010,"D")+COUNTIF(DD1010,"D")</f>
        <v>3</v>
      </c>
      <c r="BA1010" s="0" t="n">
        <f aca="false">IF(DH1010&lt;&gt;"",1,0)+IF(DI1010&lt;&gt;"",1,0)+IF(DK1010&lt;&gt;"",1,0)+IF(DM1010&lt;&gt;"",1,0)+IF(DN1010&lt;&gt;"",1,0)+IF(DO1010&lt;&gt;"",1,0)+IF(DQ1010&lt;&gt;"",1,0)+IF(DR1010&lt;&gt;"",1,0)+IF(DT1010&lt;&gt;"",1,0)+IF(DU1010&lt;&gt;"",1,0)+IF(DV1010&lt;&gt;"",1,0)+IF(DW1010&lt;&gt;"",1,0)+IF(DX1010&lt;&gt;"",1,0)+IF(DZ1010&lt;&gt;"",1,0)+IF(EA1010&lt;&gt;"",1,0)+IF(EB1010&lt;&gt;"",1,0)+IF(EE1010&lt;&gt;"",1,0)</f>
        <v>8</v>
      </c>
      <c r="BB1010" s="0" t="n">
        <f aca="false">IF(AND(AV1010&gt;0, AW1010&gt;0),1,0)</f>
        <v>1</v>
      </c>
      <c r="BC1010" s="0" t="s">
        <v>155</v>
      </c>
      <c r="BD1010" s="0" t="s">
        <v>155</v>
      </c>
      <c r="BE1010" s="0" t="s">
        <v>155</v>
      </c>
      <c r="BF1010" s="0" t="s">
        <v>155</v>
      </c>
      <c r="BH1010" s="0" t="s">
        <v>155</v>
      </c>
      <c r="BJ1010" s="0" t="s">
        <v>155</v>
      </c>
      <c r="BK1010" s="0" t="s">
        <v>155</v>
      </c>
      <c r="BL1010" s="0" t="s">
        <v>155</v>
      </c>
      <c r="BP1010" s="0" t="s">
        <v>155</v>
      </c>
      <c r="BR1010" s="0" t="s">
        <v>155</v>
      </c>
      <c r="BS1010" s="0" t="s">
        <v>155</v>
      </c>
      <c r="BV1010" s="0" t="s">
        <v>155</v>
      </c>
      <c r="BY1010" s="0" t="s">
        <v>144</v>
      </c>
      <c r="CA1010" s="0" t="s">
        <v>155</v>
      </c>
      <c r="CC1010" s="0" t="s">
        <v>144</v>
      </c>
      <c r="CG1010" s="0" t="s">
        <v>155</v>
      </c>
      <c r="CH1010" s="0" t="s">
        <v>144</v>
      </c>
      <c r="CK1010" s="0" t="s">
        <v>155</v>
      </c>
      <c r="CL1010" s="0" t="s">
        <v>144</v>
      </c>
      <c r="CN1010" s="0" t="s">
        <v>155</v>
      </c>
      <c r="CO1010" s="0" t="s">
        <v>144</v>
      </c>
      <c r="CP1010" s="0" t="s">
        <v>155</v>
      </c>
      <c r="CQ1010" s="0" t="s">
        <v>144</v>
      </c>
      <c r="CV1010" s="0" t="s">
        <v>155</v>
      </c>
      <c r="CW1010" s="0" t="s">
        <v>144</v>
      </c>
      <c r="CY1010" s="0" t="s">
        <v>155</v>
      </c>
      <c r="DC1010" s="0" t="s">
        <v>155</v>
      </c>
      <c r="DD1010" s="0" t="s">
        <v>144</v>
      </c>
      <c r="DF1010" s="0" t="s">
        <v>155</v>
      </c>
      <c r="DI1010" s="0" t="s">
        <v>155</v>
      </c>
      <c r="DJ1010" s="0" t="s">
        <v>144</v>
      </c>
      <c r="DL1010" s="0" t="s">
        <v>155</v>
      </c>
      <c r="DM1010" s="0" t="s">
        <v>144</v>
      </c>
      <c r="DN1010" s="0" t="s">
        <v>155</v>
      </c>
      <c r="DR1010" s="0" t="s">
        <v>155</v>
      </c>
      <c r="DU1010" s="0" t="s">
        <v>155</v>
      </c>
      <c r="DW1010" s="0" t="s">
        <v>144</v>
      </c>
      <c r="DX1010" s="0" t="s">
        <v>155</v>
      </c>
      <c r="EA1010" s="0" t="s">
        <v>155</v>
      </c>
      <c r="EF1010" s="0" t="s">
        <v>155</v>
      </c>
    </row>
    <row r="1011" customFormat="false" ht="13.8" hidden="false" customHeight="false" outlineLevel="0" collapsed="false">
      <c r="A1011" s="0" t="s">
        <v>4936</v>
      </c>
      <c r="B1011" s="0" t="n">
        <v>78</v>
      </c>
      <c r="C1011" s="0" t="n">
        <v>394412</v>
      </c>
      <c r="D1011" s="0" t="s">
        <v>1452</v>
      </c>
      <c r="E1011" s="0" t="s">
        <v>757</v>
      </c>
      <c r="F1011" s="0" t="str">
        <f aca="false">CONCATENATE(D1011," ",LEFT(H1011,4),"T=",AW1011,"D=",AX1011,"R=",AY1011,"M=",AZ1011,"L=",BA1011,"B=",BB1011)</f>
        <v>WALKER T=20D=8R=0M=3L=8B=1</v>
      </c>
      <c r="G1011" s="0" t="s">
        <v>264</v>
      </c>
      <c r="I1011" s="0" t="s">
        <v>1357</v>
      </c>
      <c r="J1011" s="0" t="s">
        <v>3414</v>
      </c>
      <c r="K1011" s="0" t="s">
        <v>143</v>
      </c>
      <c r="L1011" s="0" t="s">
        <v>144</v>
      </c>
      <c r="M1011" s="0" t="str">
        <f aca="false">RIGHT(N1011,LEN(N1011)-FIND(" ",N1011))</f>
        <v>IDYLWILD ST NW</v>
      </c>
      <c r="N1011" s="0" t="s">
        <v>4937</v>
      </c>
      <c r="P1011" s="0" t="s">
        <v>147</v>
      </c>
      <c r="Q1011" s="0" t="s">
        <v>148</v>
      </c>
      <c r="R1011" s="0" t="n">
        <v>44483</v>
      </c>
      <c r="AD1011" s="0" t="s">
        <v>149</v>
      </c>
      <c r="AE1011" s="0" t="s">
        <v>150</v>
      </c>
      <c r="AF1011" s="0" t="s">
        <v>151</v>
      </c>
      <c r="AH1011" s="0" t="n">
        <v>14</v>
      </c>
      <c r="AI1011" s="0" t="n">
        <v>11</v>
      </c>
      <c r="AN1011" s="0" t="s">
        <v>147</v>
      </c>
      <c r="AO1011" s="0" t="s">
        <v>331</v>
      </c>
      <c r="AP1011" s="0" t="s">
        <v>332</v>
      </c>
      <c r="AQ1011" s="0" t="n">
        <v>9</v>
      </c>
      <c r="AR1011" s="0" t="n">
        <v>64</v>
      </c>
      <c r="AS1011" s="0" t="n">
        <v>32</v>
      </c>
      <c r="AV1011" s="0" t="s">
        <v>213</v>
      </c>
      <c r="AW1011" s="0" t="n">
        <f aca="false">COUNTA($BC1011:$EG1011)</f>
        <v>20</v>
      </c>
      <c r="AX1011" s="0" t="n">
        <f aca="false">COUNTIF($BC1011:$EG1011,"D")</f>
        <v>8</v>
      </c>
      <c r="AY1011" s="0" t="n">
        <f aca="false">COUNTIF($BC1011:$EG1011,"R")</f>
        <v>0</v>
      </c>
      <c r="AZ1011" s="2" t="n">
        <f aca="false">COUNTIF(DW1011,"D")+COUNTIF(DO1011,"D")+COUNTIF(DJ1011,"D")+COUNTIF(DD1011,"D")</f>
        <v>3</v>
      </c>
      <c r="BA1011" s="0" t="n">
        <f aca="false">IF(DH1011&lt;&gt;"",1,0)+IF(DI1011&lt;&gt;"",1,0)+IF(DK1011&lt;&gt;"",1,0)+IF(DM1011&lt;&gt;"",1,0)+IF(DN1011&lt;&gt;"",1,0)+IF(DO1011&lt;&gt;"",1,0)+IF(DQ1011&lt;&gt;"",1,0)+IF(DR1011&lt;&gt;"",1,0)+IF(DT1011&lt;&gt;"",1,0)+IF(DU1011&lt;&gt;"",1,0)+IF(DV1011&lt;&gt;"",1,0)+IF(DW1011&lt;&gt;"",1,0)+IF(DX1011&lt;&gt;"",1,0)+IF(DZ1011&lt;&gt;"",1,0)+IF(EA1011&lt;&gt;"",1,0)+IF(EB1011&lt;&gt;"",1,0)+IF(EE1011&lt;&gt;"",1,0)</f>
        <v>8</v>
      </c>
      <c r="BB1011" s="0" t="n">
        <f aca="false">IF(AND(AV1011&gt;0, AW1011&gt;0),1,0)</f>
        <v>1</v>
      </c>
      <c r="CT1011" s="0" t="s">
        <v>155</v>
      </c>
      <c r="CU1011" s="0" t="s">
        <v>144</v>
      </c>
      <c r="CV1011" s="0" t="s">
        <v>155</v>
      </c>
      <c r="CY1011" s="0" t="s">
        <v>155</v>
      </c>
      <c r="CZ1011" s="0" t="s">
        <v>144</v>
      </c>
      <c r="DC1011" s="0" t="s">
        <v>155</v>
      </c>
      <c r="DF1011" s="0" t="s">
        <v>155</v>
      </c>
      <c r="DG1011" s="0" t="s">
        <v>144</v>
      </c>
      <c r="DI1011" s="0" t="s">
        <v>155</v>
      </c>
      <c r="DJ1011" s="0" t="s">
        <v>144</v>
      </c>
      <c r="DL1011" s="0" t="s">
        <v>155</v>
      </c>
      <c r="DN1011" s="0" t="s">
        <v>155</v>
      </c>
      <c r="DO1011" s="0" t="s">
        <v>144</v>
      </c>
      <c r="DR1011" s="0" t="s">
        <v>155</v>
      </c>
      <c r="DS1011" s="0" t="s">
        <v>144</v>
      </c>
      <c r="DT1011" s="0" t="s">
        <v>144</v>
      </c>
      <c r="DU1011" s="0" t="s">
        <v>155</v>
      </c>
      <c r="DW1011" s="0" t="s">
        <v>144</v>
      </c>
      <c r="EA1011" s="0" t="s">
        <v>155</v>
      </c>
      <c r="EF1011" s="0" t="s">
        <v>155</v>
      </c>
    </row>
    <row r="1012" customFormat="false" ht="13.8" hidden="false" customHeight="false" outlineLevel="0" collapsed="false">
      <c r="A1012" s="0" t="s">
        <v>4938</v>
      </c>
      <c r="B1012" s="0" t="n">
        <v>78</v>
      </c>
      <c r="C1012" s="0" t="n">
        <v>387512</v>
      </c>
      <c r="D1012" s="0" t="s">
        <v>1452</v>
      </c>
      <c r="E1012" s="0" t="s">
        <v>4939</v>
      </c>
      <c r="F1012" s="0" t="str">
        <f aca="false">CONCATENATE(D1012," ",LEFT(H1012,4),"T=",AW1012,"D=",AX1012,"R=",AY1012,"M=",AZ1012,"L=",BA1012,"B=",BB1012)</f>
        <v>WALKER T=35D=11R=0M=3L=8B=1</v>
      </c>
      <c r="G1012" s="0" t="s">
        <v>4940</v>
      </c>
      <c r="I1012" s="0" t="s">
        <v>4941</v>
      </c>
      <c r="J1012" s="0" t="s">
        <v>688</v>
      </c>
      <c r="K1012" s="0" t="s">
        <v>143</v>
      </c>
      <c r="L1012" s="0" t="s">
        <v>144</v>
      </c>
      <c r="M1012" s="0" t="str">
        <f aca="false">RIGHT(N1012,LEN(N1012)-FIND(" ",N1012))</f>
        <v>GENESEE AVE NE</v>
      </c>
      <c r="N1012" s="0" t="s">
        <v>4942</v>
      </c>
      <c r="P1012" s="0" t="s">
        <v>147</v>
      </c>
      <c r="Q1012" s="0" t="s">
        <v>148</v>
      </c>
      <c r="R1012" s="0" t="n">
        <v>44483</v>
      </c>
      <c r="AD1012" s="0" t="s">
        <v>149</v>
      </c>
      <c r="AE1012" s="0" t="s">
        <v>150</v>
      </c>
      <c r="AF1012" s="0" t="s">
        <v>151</v>
      </c>
      <c r="AH1012" s="0" t="n">
        <v>14</v>
      </c>
      <c r="AI1012" s="0" t="n">
        <v>11</v>
      </c>
      <c r="AN1012" s="0" t="s">
        <v>147</v>
      </c>
      <c r="AO1012" s="0" t="s">
        <v>1368</v>
      </c>
      <c r="AP1012" s="0" t="s">
        <v>1369</v>
      </c>
      <c r="AQ1012" s="0" t="n">
        <v>9</v>
      </c>
      <c r="AR1012" s="0" t="n">
        <v>64</v>
      </c>
      <c r="AS1012" s="0" t="n">
        <v>32</v>
      </c>
      <c r="AV1012" s="0" t="s">
        <v>202</v>
      </c>
      <c r="AW1012" s="0" t="n">
        <f aca="false">COUNTA($BC1012:$EG1012)</f>
        <v>35</v>
      </c>
      <c r="AX1012" s="0" t="n">
        <f aca="false">COUNTIF($BC1012:$EG1012,"D")</f>
        <v>11</v>
      </c>
      <c r="AY1012" s="0" t="n">
        <f aca="false">COUNTIF($BC1012:$EG1012,"R")</f>
        <v>0</v>
      </c>
      <c r="AZ1012" s="2" t="n">
        <f aca="false">COUNTIF(DW1012,"D")+COUNTIF(DO1012,"D")+COUNTIF(DJ1012,"D")+COUNTIF(DD1012,"D")</f>
        <v>3</v>
      </c>
      <c r="BA1012" s="0" t="n">
        <f aca="false">IF(DH1012&lt;&gt;"",1,0)+IF(DI1012&lt;&gt;"",1,0)+IF(DK1012&lt;&gt;"",1,0)+IF(DM1012&lt;&gt;"",1,0)+IF(DN1012&lt;&gt;"",1,0)+IF(DO1012&lt;&gt;"",1,0)+IF(DQ1012&lt;&gt;"",1,0)+IF(DR1012&lt;&gt;"",1,0)+IF(DT1012&lt;&gt;"",1,0)+IF(DU1012&lt;&gt;"",1,0)+IF(DV1012&lt;&gt;"",1,0)+IF(DW1012&lt;&gt;"",1,0)+IF(DX1012&lt;&gt;"",1,0)+IF(DZ1012&lt;&gt;"",1,0)+IF(EA1012&lt;&gt;"",1,0)+IF(EB1012&lt;&gt;"",1,0)+IF(EE1012&lt;&gt;"",1,0)</f>
        <v>8</v>
      </c>
      <c r="BB1012" s="0" t="n">
        <f aca="false">IF(AND(AV1012&gt;0, AW1012&gt;0),1,0)</f>
        <v>1</v>
      </c>
      <c r="BL1012" s="0" t="s">
        <v>155</v>
      </c>
      <c r="BM1012" s="0" t="s">
        <v>155</v>
      </c>
      <c r="BP1012" s="0" t="s">
        <v>155</v>
      </c>
      <c r="BS1012" s="0" t="s">
        <v>155</v>
      </c>
      <c r="BV1012" s="0" t="s">
        <v>155</v>
      </c>
      <c r="BY1012" s="0" t="s">
        <v>144</v>
      </c>
      <c r="CA1012" s="0" t="s">
        <v>155</v>
      </c>
      <c r="CG1012" s="0" t="s">
        <v>155</v>
      </c>
      <c r="CK1012" s="0" t="s">
        <v>155</v>
      </c>
      <c r="CN1012" s="0" t="s">
        <v>155</v>
      </c>
      <c r="CO1012" s="0" t="s">
        <v>144</v>
      </c>
      <c r="CP1012" s="0" t="s">
        <v>155</v>
      </c>
      <c r="CT1012" s="0" t="s">
        <v>155</v>
      </c>
      <c r="CU1012" s="0" t="s">
        <v>144</v>
      </c>
      <c r="CV1012" s="0" t="s">
        <v>155</v>
      </c>
      <c r="CW1012" s="0" t="s">
        <v>155</v>
      </c>
      <c r="CY1012" s="0" t="s">
        <v>155</v>
      </c>
      <c r="CZ1012" s="0" t="s">
        <v>144</v>
      </c>
      <c r="DC1012" s="0" t="s">
        <v>155</v>
      </c>
      <c r="DD1012" s="0" t="s">
        <v>144</v>
      </c>
      <c r="DF1012" s="0" t="s">
        <v>155</v>
      </c>
      <c r="DG1012" s="0" t="s">
        <v>144</v>
      </c>
      <c r="DI1012" s="0" t="s">
        <v>155</v>
      </c>
      <c r="DJ1012" s="0" t="s">
        <v>144</v>
      </c>
      <c r="DL1012" s="0" t="s">
        <v>155</v>
      </c>
      <c r="DN1012" s="0" t="s">
        <v>155</v>
      </c>
      <c r="DR1012" s="0" t="s">
        <v>155</v>
      </c>
      <c r="DS1012" s="0" t="s">
        <v>144</v>
      </c>
      <c r="DT1012" s="0" t="s">
        <v>144</v>
      </c>
      <c r="DU1012" s="0" t="s">
        <v>155</v>
      </c>
      <c r="DW1012" s="0" t="s">
        <v>144</v>
      </c>
      <c r="DX1012" s="0" t="s">
        <v>155</v>
      </c>
      <c r="EA1012" s="0" t="s">
        <v>155</v>
      </c>
      <c r="ED1012" s="0" t="s">
        <v>144</v>
      </c>
      <c r="EF1012" s="0" t="s">
        <v>155</v>
      </c>
    </row>
    <row r="1013" customFormat="false" ht="13.8" hidden="false" customHeight="false" outlineLevel="0" collapsed="false">
      <c r="A1013" s="0" t="s">
        <v>4943</v>
      </c>
      <c r="B1013" s="0" t="n">
        <v>78</v>
      </c>
      <c r="C1013" s="0" t="n">
        <v>292675</v>
      </c>
      <c r="D1013" s="0" t="s">
        <v>147</v>
      </c>
      <c r="E1013" s="0" t="s">
        <v>551</v>
      </c>
      <c r="F1013" s="0" t="str">
        <f aca="false">CONCATENATE(D1013," ",LEFT(H1013,4),"T=",AW1013,"D=",AX1013,"R=",AY1013,"M=",AZ1013,"L=",BA1013,"B=",BB1013)</f>
        <v>WARREN T=42D=13R=0M=3L=8B=1</v>
      </c>
      <c r="G1013" s="0" t="s">
        <v>1023</v>
      </c>
      <c r="I1013" s="0" t="s">
        <v>4944</v>
      </c>
      <c r="J1013" s="0" t="s">
        <v>4945</v>
      </c>
      <c r="K1013" s="0" t="s">
        <v>143</v>
      </c>
      <c r="L1013" s="0" t="s">
        <v>144</v>
      </c>
      <c r="M1013" s="0" t="str">
        <f aca="false">RIGHT(N1013,LEN(N1013)-FIND(" ",N1013))</f>
        <v>VERNON AVE NW</v>
      </c>
      <c r="N1013" s="0" t="s">
        <v>4946</v>
      </c>
      <c r="P1013" s="0" t="s">
        <v>147</v>
      </c>
      <c r="Q1013" s="0" t="s">
        <v>148</v>
      </c>
      <c r="R1013" s="0" t="n">
        <v>44483</v>
      </c>
      <c r="AD1013" s="0" t="s">
        <v>149</v>
      </c>
      <c r="AE1013" s="0" t="s">
        <v>150</v>
      </c>
      <c r="AF1013" s="0" t="s">
        <v>151</v>
      </c>
      <c r="AH1013" s="0" t="n">
        <v>14</v>
      </c>
      <c r="AI1013" s="0" t="n">
        <v>11</v>
      </c>
      <c r="AN1013" s="0" t="s">
        <v>147</v>
      </c>
      <c r="AO1013" s="0" t="s">
        <v>211</v>
      </c>
      <c r="AP1013" s="0" t="s">
        <v>212</v>
      </c>
      <c r="AQ1013" s="0" t="n">
        <v>9</v>
      </c>
      <c r="AR1013" s="0" t="n">
        <v>64</v>
      </c>
      <c r="AS1013" s="0" t="n">
        <v>32</v>
      </c>
      <c r="AV1013" s="0" t="s">
        <v>213</v>
      </c>
      <c r="AW1013" s="0" t="n">
        <f aca="false">COUNTA($BC1013:$EG1013)</f>
        <v>42</v>
      </c>
      <c r="AX1013" s="0" t="n">
        <f aca="false">COUNTIF($BC1013:$EG1013,"D")</f>
        <v>13</v>
      </c>
      <c r="AY1013" s="0" t="n">
        <f aca="false">COUNTIF($BC1013:$EG1013,"R")</f>
        <v>0</v>
      </c>
      <c r="AZ1013" s="2" t="n">
        <f aca="false">COUNTIF(DW1013,"D")+COUNTIF(DO1013,"D")+COUNTIF(DJ1013,"D")+COUNTIF(DD1013,"D")</f>
        <v>3</v>
      </c>
      <c r="BA1013" s="0" t="n">
        <f aca="false">IF(DH1013&lt;&gt;"",1,0)+IF(DI1013&lt;&gt;"",1,0)+IF(DK1013&lt;&gt;"",1,0)+IF(DM1013&lt;&gt;"",1,0)+IF(DN1013&lt;&gt;"",1,0)+IF(DO1013&lt;&gt;"",1,0)+IF(DQ1013&lt;&gt;"",1,0)+IF(DR1013&lt;&gt;"",1,0)+IF(DT1013&lt;&gt;"",1,0)+IF(DU1013&lt;&gt;"",1,0)+IF(DV1013&lt;&gt;"",1,0)+IF(DW1013&lt;&gt;"",1,0)+IF(DX1013&lt;&gt;"",1,0)+IF(DZ1013&lt;&gt;"",1,0)+IF(EA1013&lt;&gt;"",1,0)+IF(EB1013&lt;&gt;"",1,0)+IF(EE1013&lt;&gt;"",1,0)</f>
        <v>8</v>
      </c>
      <c r="BB1013" s="0" t="n">
        <f aca="false">IF(AND(AV1013&gt;0, AW1013&gt;0),1,0)</f>
        <v>1</v>
      </c>
      <c r="BC1013" s="0" t="s">
        <v>155</v>
      </c>
      <c r="BD1013" s="0" t="s">
        <v>155</v>
      </c>
      <c r="BG1013" s="0" t="s">
        <v>155</v>
      </c>
      <c r="BH1013" s="0" t="s">
        <v>155</v>
      </c>
      <c r="BI1013" s="0" t="s">
        <v>155</v>
      </c>
      <c r="BJ1013" s="0" t="s">
        <v>155</v>
      </c>
      <c r="BK1013" s="0" t="s">
        <v>155</v>
      </c>
      <c r="BL1013" s="0" t="s">
        <v>155</v>
      </c>
      <c r="BP1013" s="0" t="s">
        <v>155</v>
      </c>
      <c r="BR1013" s="0" t="s">
        <v>155</v>
      </c>
      <c r="BS1013" s="0" t="s">
        <v>155</v>
      </c>
      <c r="BV1013" s="0" t="s">
        <v>155</v>
      </c>
      <c r="BY1013" s="0" t="s">
        <v>144</v>
      </c>
      <c r="CA1013" s="0" t="s">
        <v>155</v>
      </c>
      <c r="CC1013" s="0" t="s">
        <v>144</v>
      </c>
      <c r="CG1013" s="0" t="s">
        <v>155</v>
      </c>
      <c r="CH1013" s="0" t="s">
        <v>144</v>
      </c>
      <c r="CK1013" s="0" t="s">
        <v>155</v>
      </c>
      <c r="CL1013" s="0" t="s">
        <v>144</v>
      </c>
      <c r="CN1013" s="0" t="s">
        <v>155</v>
      </c>
      <c r="CO1013" s="0" t="s">
        <v>144</v>
      </c>
      <c r="CP1013" s="0" t="s">
        <v>155</v>
      </c>
      <c r="CV1013" s="0" t="s">
        <v>155</v>
      </c>
      <c r="CY1013" s="0" t="s">
        <v>155</v>
      </c>
      <c r="CZ1013" s="0" t="s">
        <v>144</v>
      </c>
      <c r="DC1013" s="0" t="s">
        <v>155</v>
      </c>
      <c r="DD1013" s="0" t="s">
        <v>144</v>
      </c>
      <c r="DF1013" s="0" t="s">
        <v>155</v>
      </c>
      <c r="DG1013" s="0" t="s">
        <v>144</v>
      </c>
      <c r="DI1013" s="0" t="s">
        <v>155</v>
      </c>
      <c r="DJ1013" s="0" t="s">
        <v>144</v>
      </c>
      <c r="DL1013" s="0" t="s">
        <v>155</v>
      </c>
      <c r="DM1013" s="0" t="s">
        <v>144</v>
      </c>
      <c r="DN1013" s="0" t="s">
        <v>155</v>
      </c>
      <c r="DR1013" s="0" t="s">
        <v>155</v>
      </c>
      <c r="DS1013" s="0" t="s">
        <v>144</v>
      </c>
      <c r="DU1013" s="0" t="s">
        <v>155</v>
      </c>
      <c r="DW1013" s="0" t="s">
        <v>144</v>
      </c>
      <c r="DX1013" s="0" t="s">
        <v>155</v>
      </c>
      <c r="EA1013" s="0" t="s">
        <v>155</v>
      </c>
      <c r="ED1013" s="0" t="s">
        <v>144</v>
      </c>
      <c r="EF1013" s="0" t="s">
        <v>155</v>
      </c>
    </row>
    <row r="1014" customFormat="false" ht="13.8" hidden="false" customHeight="false" outlineLevel="0" collapsed="false">
      <c r="A1014" s="0" t="s">
        <v>4947</v>
      </c>
      <c r="B1014" s="0" t="n">
        <v>78</v>
      </c>
      <c r="C1014" s="0" t="n">
        <v>27836</v>
      </c>
      <c r="D1014" s="0" t="s">
        <v>4948</v>
      </c>
      <c r="E1014" s="0" t="s">
        <v>605</v>
      </c>
      <c r="F1014" s="0" t="str">
        <f aca="false">CONCATENATE(D1014," ",LEFT(H1014,4),"T=",AW1014,"D=",AX1014,"R=",AY1014,"M=",AZ1014,"L=",BA1014,"B=",BB1014)</f>
        <v>WATSON T=47D=15R=0M=3L=8B=1</v>
      </c>
      <c r="I1014" s="0" t="s">
        <v>4949</v>
      </c>
      <c r="J1014" s="0" t="s">
        <v>4950</v>
      </c>
      <c r="K1014" s="0" t="s">
        <v>143</v>
      </c>
      <c r="L1014" s="0" t="s">
        <v>144</v>
      </c>
      <c r="M1014" s="0" t="str">
        <f aca="false">RIGHT(N1014,LEN(N1014)-FIND(" ",N1014))</f>
        <v>RED FOX RUN DR NW</v>
      </c>
      <c r="N1014" s="0" t="s">
        <v>4951</v>
      </c>
      <c r="P1014" s="0" t="s">
        <v>147</v>
      </c>
      <c r="Q1014" s="0" t="s">
        <v>148</v>
      </c>
      <c r="R1014" s="0" t="n">
        <v>44485</v>
      </c>
      <c r="AD1014" s="0" t="s">
        <v>149</v>
      </c>
      <c r="AE1014" s="0" t="s">
        <v>150</v>
      </c>
      <c r="AF1014" s="0" t="s">
        <v>151</v>
      </c>
      <c r="AH1014" s="0" t="n">
        <v>14</v>
      </c>
      <c r="AI1014" s="0" t="n">
        <v>11</v>
      </c>
      <c r="AN1014" s="0" t="s">
        <v>147</v>
      </c>
      <c r="AO1014" s="0" t="s">
        <v>555</v>
      </c>
      <c r="AP1014" s="0" t="s">
        <v>556</v>
      </c>
      <c r="AQ1014" s="0" t="n">
        <v>9</v>
      </c>
      <c r="AR1014" s="0" t="n">
        <v>64</v>
      </c>
      <c r="AS1014" s="0" t="n">
        <v>32</v>
      </c>
      <c r="AV1014" s="0" t="s">
        <v>223</v>
      </c>
      <c r="AW1014" s="0" t="n">
        <f aca="false">COUNTA($BC1014:$EG1014)</f>
        <v>47</v>
      </c>
      <c r="AX1014" s="0" t="n">
        <f aca="false">COUNTIF($BC1014:$EG1014,"D")</f>
        <v>15</v>
      </c>
      <c r="AY1014" s="0" t="n">
        <f aca="false">COUNTIF($BC1014:$EG1014,"R")</f>
        <v>0</v>
      </c>
      <c r="AZ1014" s="2" t="n">
        <f aca="false">COUNTIF(DW1014,"D")+COUNTIF(DO1014,"D")+COUNTIF(DJ1014,"D")+COUNTIF(DD1014,"D")</f>
        <v>3</v>
      </c>
      <c r="BA1014" s="0" t="n">
        <f aca="false">IF(DH1014&lt;&gt;"",1,0)+IF(DI1014&lt;&gt;"",1,0)+IF(DK1014&lt;&gt;"",1,0)+IF(DM1014&lt;&gt;"",1,0)+IF(DN1014&lt;&gt;"",1,0)+IF(DO1014&lt;&gt;"",1,0)+IF(DQ1014&lt;&gt;"",1,0)+IF(DR1014&lt;&gt;"",1,0)+IF(DT1014&lt;&gt;"",1,0)+IF(DU1014&lt;&gt;"",1,0)+IF(DV1014&lt;&gt;"",1,0)+IF(DW1014&lt;&gt;"",1,0)+IF(DX1014&lt;&gt;"",1,0)+IF(DZ1014&lt;&gt;"",1,0)+IF(EA1014&lt;&gt;"",1,0)+IF(EB1014&lt;&gt;"",1,0)+IF(EE1014&lt;&gt;"",1,0)</f>
        <v>8</v>
      </c>
      <c r="BB1014" s="0" t="n">
        <f aca="false">IF(AND(AV1014&gt;0, AW1014&gt;0),1,0)</f>
        <v>1</v>
      </c>
      <c r="BC1014" s="0" t="s">
        <v>155</v>
      </c>
      <c r="BD1014" s="0" t="s">
        <v>155</v>
      </c>
      <c r="BE1014" s="0" t="s">
        <v>155</v>
      </c>
      <c r="BF1014" s="0" t="s">
        <v>155</v>
      </c>
      <c r="BG1014" s="0" t="s">
        <v>155</v>
      </c>
      <c r="BH1014" s="0" t="s">
        <v>155</v>
      </c>
      <c r="BI1014" s="0" t="s">
        <v>155</v>
      </c>
      <c r="BJ1014" s="0" t="s">
        <v>155</v>
      </c>
      <c r="BK1014" s="0" t="s">
        <v>155</v>
      </c>
      <c r="BL1014" s="0" t="s">
        <v>155</v>
      </c>
      <c r="BP1014" s="0" t="s">
        <v>155</v>
      </c>
      <c r="BR1014" s="0" t="s">
        <v>155</v>
      </c>
      <c r="BS1014" s="0" t="s">
        <v>155</v>
      </c>
      <c r="BV1014" s="0" t="s">
        <v>155</v>
      </c>
      <c r="BY1014" s="0" t="s">
        <v>144</v>
      </c>
      <c r="CA1014" s="0" t="s">
        <v>155</v>
      </c>
      <c r="CC1014" s="0" t="s">
        <v>144</v>
      </c>
      <c r="CG1014" s="0" t="s">
        <v>155</v>
      </c>
      <c r="CH1014" s="0" t="s">
        <v>144</v>
      </c>
      <c r="CK1014" s="0" t="s">
        <v>155</v>
      </c>
      <c r="CL1014" s="0" t="s">
        <v>144</v>
      </c>
      <c r="CN1014" s="0" t="s">
        <v>155</v>
      </c>
      <c r="CO1014" s="0" t="s">
        <v>144</v>
      </c>
      <c r="CP1014" s="0" t="s">
        <v>155</v>
      </c>
      <c r="CQ1014" s="0" t="s">
        <v>144</v>
      </c>
      <c r="CT1014" s="0" t="s">
        <v>155</v>
      </c>
      <c r="CU1014" s="0" t="s">
        <v>144</v>
      </c>
      <c r="CV1014" s="0" t="s">
        <v>155</v>
      </c>
      <c r="CW1014" s="0" t="s">
        <v>144</v>
      </c>
      <c r="CY1014" s="0" t="s">
        <v>155</v>
      </c>
      <c r="CZ1014" s="0" t="s">
        <v>144</v>
      </c>
      <c r="DC1014" s="0" t="s">
        <v>155</v>
      </c>
      <c r="DD1014" s="0" t="s">
        <v>144</v>
      </c>
      <c r="DF1014" s="0" t="s">
        <v>155</v>
      </c>
      <c r="DG1014" s="0" t="s">
        <v>144</v>
      </c>
      <c r="DI1014" s="0" t="s">
        <v>155</v>
      </c>
      <c r="DJ1014" s="0" t="s">
        <v>144</v>
      </c>
      <c r="DL1014" s="0" t="s">
        <v>155</v>
      </c>
      <c r="DM1014" s="0" t="s">
        <v>144</v>
      </c>
      <c r="DN1014" s="0" t="s">
        <v>155</v>
      </c>
      <c r="DR1014" s="0" t="s">
        <v>155</v>
      </c>
      <c r="DU1014" s="0" t="s">
        <v>155</v>
      </c>
      <c r="DW1014" s="0" t="s">
        <v>144</v>
      </c>
      <c r="DX1014" s="0" t="s">
        <v>155</v>
      </c>
      <c r="EA1014" s="0" t="s">
        <v>155</v>
      </c>
      <c r="ED1014" s="0" t="s">
        <v>144</v>
      </c>
      <c r="EF1014" s="0" t="s">
        <v>155</v>
      </c>
    </row>
    <row r="1015" customFormat="false" ht="13.8" hidden="false" customHeight="false" outlineLevel="0" collapsed="false">
      <c r="A1015" s="0" t="s">
        <v>4952</v>
      </c>
      <c r="B1015" s="0" t="n">
        <v>78</v>
      </c>
      <c r="C1015" s="0" t="n">
        <v>29072</v>
      </c>
      <c r="D1015" s="0" t="s">
        <v>4948</v>
      </c>
      <c r="E1015" s="0" t="s">
        <v>4953</v>
      </c>
      <c r="F1015" s="0" t="str">
        <f aca="false">CONCATENATE(D1015," ",LEFT(H1015,4),"T=",AW1015,"D=",AX1015,"R=",AY1015,"M=",AZ1015,"L=",BA1015,"B=",BB1015)</f>
        <v>WATSON T=47D=16R=0M=3L=8B=1</v>
      </c>
      <c r="G1015" s="0" t="s">
        <v>547</v>
      </c>
      <c r="I1015" s="0" t="s">
        <v>3839</v>
      </c>
      <c r="J1015" s="0" t="s">
        <v>751</v>
      </c>
      <c r="K1015" s="0" t="s">
        <v>143</v>
      </c>
      <c r="L1015" s="0" t="s">
        <v>144</v>
      </c>
      <c r="M1015" s="0" t="str">
        <f aca="false">RIGHT(N1015,LEN(N1015)-FIND(" ",N1015))</f>
        <v>GREENFIELD ST NW</v>
      </c>
      <c r="N1015" s="0" t="s">
        <v>4954</v>
      </c>
      <c r="P1015" s="0" t="s">
        <v>147</v>
      </c>
      <c r="Q1015" s="0" t="s">
        <v>148</v>
      </c>
      <c r="R1015" s="0" t="n">
        <v>44485</v>
      </c>
      <c r="AD1015" s="0" t="s">
        <v>149</v>
      </c>
      <c r="AE1015" s="0" t="s">
        <v>150</v>
      </c>
      <c r="AF1015" s="0" t="s">
        <v>151</v>
      </c>
      <c r="AH1015" s="0" t="n">
        <v>14</v>
      </c>
      <c r="AI1015" s="0" t="n">
        <v>11</v>
      </c>
      <c r="AN1015" s="0" t="s">
        <v>147</v>
      </c>
      <c r="AO1015" s="0" t="s">
        <v>555</v>
      </c>
      <c r="AP1015" s="0" t="s">
        <v>556</v>
      </c>
      <c r="AQ1015" s="0" t="n">
        <v>9</v>
      </c>
      <c r="AR1015" s="0" t="n">
        <v>64</v>
      </c>
      <c r="AS1015" s="0" t="n">
        <v>32</v>
      </c>
      <c r="AV1015" s="0" t="s">
        <v>223</v>
      </c>
      <c r="AW1015" s="0" t="n">
        <f aca="false">COUNTA($BC1015:$EG1015)</f>
        <v>47</v>
      </c>
      <c r="AX1015" s="0" t="n">
        <f aca="false">COUNTIF($BC1015:$EG1015,"D")</f>
        <v>16</v>
      </c>
      <c r="AY1015" s="0" t="n">
        <f aca="false">COUNTIF($BC1015:$EG1015,"R")</f>
        <v>0</v>
      </c>
      <c r="AZ1015" s="2" t="n">
        <f aca="false">COUNTIF(DW1015,"D")+COUNTIF(DO1015,"D")+COUNTIF(DJ1015,"D")+COUNTIF(DD1015,"D")</f>
        <v>3</v>
      </c>
      <c r="BA1015" s="0" t="n">
        <f aca="false">IF(DH1015&lt;&gt;"",1,0)+IF(DI1015&lt;&gt;"",1,0)+IF(DK1015&lt;&gt;"",1,0)+IF(DM1015&lt;&gt;"",1,0)+IF(DN1015&lt;&gt;"",1,0)+IF(DO1015&lt;&gt;"",1,0)+IF(DQ1015&lt;&gt;"",1,0)+IF(DR1015&lt;&gt;"",1,0)+IF(DT1015&lt;&gt;"",1,0)+IF(DU1015&lt;&gt;"",1,0)+IF(DV1015&lt;&gt;"",1,0)+IF(DW1015&lt;&gt;"",1,0)+IF(DX1015&lt;&gt;"",1,0)+IF(DZ1015&lt;&gt;"",1,0)+IF(EA1015&lt;&gt;"",1,0)+IF(EB1015&lt;&gt;"",1,0)+IF(EE1015&lt;&gt;"",1,0)</f>
        <v>8</v>
      </c>
      <c r="BB1015" s="0" t="n">
        <f aca="false">IF(AND(AV1015&gt;0, AW1015&gt;0),1,0)</f>
        <v>1</v>
      </c>
      <c r="BC1015" s="0" t="s">
        <v>155</v>
      </c>
      <c r="BD1015" s="0" t="s">
        <v>155</v>
      </c>
      <c r="BE1015" s="0" t="s">
        <v>155</v>
      </c>
      <c r="BF1015" s="0" t="s">
        <v>155</v>
      </c>
      <c r="BG1015" s="0" t="s">
        <v>155</v>
      </c>
      <c r="BI1015" s="0" t="s">
        <v>155</v>
      </c>
      <c r="BJ1015" s="0" t="s">
        <v>155</v>
      </c>
      <c r="BK1015" s="0" t="s">
        <v>155</v>
      </c>
      <c r="BL1015" s="0" t="s">
        <v>155</v>
      </c>
      <c r="BP1015" s="0" t="s">
        <v>155</v>
      </c>
      <c r="BR1015" s="0" t="s">
        <v>155</v>
      </c>
      <c r="BS1015" s="0" t="s">
        <v>155</v>
      </c>
      <c r="BV1015" s="0" t="s">
        <v>155</v>
      </c>
      <c r="BY1015" s="0" t="s">
        <v>144</v>
      </c>
      <c r="CA1015" s="0" t="s">
        <v>155</v>
      </c>
      <c r="CC1015" s="0" t="s">
        <v>144</v>
      </c>
      <c r="CG1015" s="0" t="s">
        <v>155</v>
      </c>
      <c r="CH1015" s="0" t="s">
        <v>144</v>
      </c>
      <c r="CK1015" s="0" t="s">
        <v>155</v>
      </c>
      <c r="CL1015" s="0" t="s">
        <v>144</v>
      </c>
      <c r="CN1015" s="0" t="s">
        <v>155</v>
      </c>
      <c r="CO1015" s="0" t="s">
        <v>144</v>
      </c>
      <c r="CP1015" s="0" t="s">
        <v>155</v>
      </c>
      <c r="CQ1015" s="0" t="s">
        <v>144</v>
      </c>
      <c r="CT1015" s="0" t="s">
        <v>155</v>
      </c>
      <c r="CU1015" s="0" t="s">
        <v>144</v>
      </c>
      <c r="CV1015" s="0" t="s">
        <v>155</v>
      </c>
      <c r="CW1015" s="0" t="s">
        <v>144</v>
      </c>
      <c r="CY1015" s="0" t="s">
        <v>155</v>
      </c>
      <c r="CZ1015" s="0" t="s">
        <v>144</v>
      </c>
      <c r="DC1015" s="0" t="s">
        <v>155</v>
      </c>
      <c r="DD1015" s="0" t="s">
        <v>144</v>
      </c>
      <c r="DF1015" s="0" t="s">
        <v>155</v>
      </c>
      <c r="DG1015" s="0" t="s">
        <v>144</v>
      </c>
      <c r="DI1015" s="0" t="s">
        <v>155</v>
      </c>
      <c r="DJ1015" s="0" t="s">
        <v>144</v>
      </c>
      <c r="DL1015" s="0" t="s">
        <v>155</v>
      </c>
      <c r="DM1015" s="0" t="s">
        <v>144</v>
      </c>
      <c r="DN1015" s="0" t="s">
        <v>155</v>
      </c>
      <c r="DR1015" s="0" t="s">
        <v>155</v>
      </c>
      <c r="DS1015" s="0" t="s">
        <v>144</v>
      </c>
      <c r="DU1015" s="0" t="s">
        <v>155</v>
      </c>
      <c r="DW1015" s="0" t="s">
        <v>144</v>
      </c>
      <c r="DX1015" s="0" t="s">
        <v>155</v>
      </c>
      <c r="EA1015" s="0" t="s">
        <v>155</v>
      </c>
      <c r="ED1015" s="0" t="s">
        <v>144</v>
      </c>
      <c r="EF1015" s="0" t="s">
        <v>155</v>
      </c>
    </row>
    <row r="1016" customFormat="false" ht="13.8" hidden="false" customHeight="false" outlineLevel="0" collapsed="false">
      <c r="A1016" s="0" t="s">
        <v>4955</v>
      </c>
      <c r="B1016" s="0" t="n">
        <v>78</v>
      </c>
      <c r="C1016" s="0" t="n">
        <v>122510</v>
      </c>
      <c r="D1016" s="0" t="s">
        <v>4948</v>
      </c>
      <c r="E1016" s="0" t="s">
        <v>340</v>
      </c>
      <c r="F1016" s="0" t="str">
        <f aca="false">CONCATENATE(D1016," ",LEFT(H1016,4),"T=",AW1016,"D=",AX1016,"R=",AY1016,"M=",AZ1016,"L=",BA1016,"B=",BB1016)</f>
        <v>WATSON T=43D=14R=0M=3L=8B=1</v>
      </c>
      <c r="G1016" s="0" t="s">
        <v>613</v>
      </c>
      <c r="I1016" s="0" t="s">
        <v>4956</v>
      </c>
      <c r="J1016" s="0" t="s">
        <v>751</v>
      </c>
      <c r="K1016" s="0" t="s">
        <v>143</v>
      </c>
      <c r="L1016" s="0" t="s">
        <v>144</v>
      </c>
      <c r="M1016" s="0" t="str">
        <f aca="false">RIGHT(N1016,LEN(N1016)-FIND(" ",N1016))</f>
        <v>GREENFIELD ST NW</v>
      </c>
      <c r="N1016" s="0" t="s">
        <v>4954</v>
      </c>
      <c r="P1016" s="0" t="s">
        <v>147</v>
      </c>
      <c r="Q1016" s="0" t="s">
        <v>148</v>
      </c>
      <c r="R1016" s="0" t="n">
        <v>44485</v>
      </c>
      <c r="AD1016" s="0" t="s">
        <v>149</v>
      </c>
      <c r="AE1016" s="0" t="s">
        <v>150</v>
      </c>
      <c r="AF1016" s="0" t="s">
        <v>151</v>
      </c>
      <c r="AH1016" s="0" t="n">
        <v>14</v>
      </c>
      <c r="AI1016" s="0" t="n">
        <v>11</v>
      </c>
      <c r="AN1016" s="0" t="s">
        <v>147</v>
      </c>
      <c r="AO1016" s="0" t="s">
        <v>555</v>
      </c>
      <c r="AP1016" s="0" t="s">
        <v>556</v>
      </c>
      <c r="AQ1016" s="0" t="n">
        <v>9</v>
      </c>
      <c r="AR1016" s="0" t="n">
        <v>64</v>
      </c>
      <c r="AS1016" s="0" t="n">
        <v>32</v>
      </c>
      <c r="AV1016" s="0" t="s">
        <v>223</v>
      </c>
      <c r="AW1016" s="0" t="n">
        <f aca="false">COUNTA($BC1016:$EG1016)</f>
        <v>43</v>
      </c>
      <c r="AX1016" s="0" t="n">
        <f aca="false">COUNTIF($BC1016:$EG1016,"D")</f>
        <v>14</v>
      </c>
      <c r="AY1016" s="0" t="n">
        <f aca="false">COUNTIF($BC1016:$EG1016,"R")</f>
        <v>0</v>
      </c>
      <c r="AZ1016" s="2" t="n">
        <f aca="false">COUNTIF(DW1016,"D")+COUNTIF(DO1016,"D")+COUNTIF(DJ1016,"D")+COUNTIF(DD1016,"D")</f>
        <v>3</v>
      </c>
      <c r="BA1016" s="0" t="n">
        <f aca="false">IF(DH1016&lt;&gt;"",1,0)+IF(DI1016&lt;&gt;"",1,0)+IF(DK1016&lt;&gt;"",1,0)+IF(DM1016&lt;&gt;"",1,0)+IF(DN1016&lt;&gt;"",1,0)+IF(DO1016&lt;&gt;"",1,0)+IF(DQ1016&lt;&gt;"",1,0)+IF(DR1016&lt;&gt;"",1,0)+IF(DT1016&lt;&gt;"",1,0)+IF(DU1016&lt;&gt;"",1,0)+IF(DV1016&lt;&gt;"",1,0)+IF(DW1016&lt;&gt;"",1,0)+IF(DX1016&lt;&gt;"",1,0)+IF(DZ1016&lt;&gt;"",1,0)+IF(EA1016&lt;&gt;"",1,0)+IF(EB1016&lt;&gt;"",1,0)+IF(EE1016&lt;&gt;"",1,0)</f>
        <v>8</v>
      </c>
      <c r="BB1016" s="0" t="n">
        <f aca="false">IF(AND(AV1016&gt;0, AW1016&gt;0),1,0)</f>
        <v>1</v>
      </c>
      <c r="BC1016" s="0" t="s">
        <v>155</v>
      </c>
      <c r="BD1016" s="0" t="s">
        <v>155</v>
      </c>
      <c r="BE1016" s="0" t="s">
        <v>155</v>
      </c>
      <c r="BG1016" s="0" t="s">
        <v>155</v>
      </c>
      <c r="BH1016" s="0" t="s">
        <v>155</v>
      </c>
      <c r="BJ1016" s="0" t="s">
        <v>155</v>
      </c>
      <c r="BK1016" s="0" t="s">
        <v>155</v>
      </c>
      <c r="BL1016" s="0" t="s">
        <v>155</v>
      </c>
      <c r="BP1016" s="0" t="s">
        <v>155</v>
      </c>
      <c r="BR1016" s="0" t="s">
        <v>155</v>
      </c>
      <c r="BS1016" s="0" t="s">
        <v>155</v>
      </c>
      <c r="BV1016" s="0" t="s">
        <v>155</v>
      </c>
      <c r="BY1016" s="0" t="s">
        <v>144</v>
      </c>
      <c r="CA1016" s="0" t="s">
        <v>155</v>
      </c>
      <c r="CG1016" s="0" t="s">
        <v>155</v>
      </c>
      <c r="CK1016" s="0" t="s">
        <v>155</v>
      </c>
      <c r="CL1016" s="0" t="s">
        <v>144</v>
      </c>
      <c r="CN1016" s="0" t="s">
        <v>155</v>
      </c>
      <c r="CO1016" s="0" t="s">
        <v>144</v>
      </c>
      <c r="CP1016" s="0" t="s">
        <v>155</v>
      </c>
      <c r="CQ1016" s="0" t="s">
        <v>144</v>
      </c>
      <c r="CT1016" s="0" t="s">
        <v>155</v>
      </c>
      <c r="CU1016" s="0" t="s">
        <v>144</v>
      </c>
      <c r="CV1016" s="0" t="s">
        <v>155</v>
      </c>
      <c r="CW1016" s="0" t="s">
        <v>144</v>
      </c>
      <c r="CY1016" s="0" t="s">
        <v>155</v>
      </c>
      <c r="CZ1016" s="0" t="s">
        <v>144</v>
      </c>
      <c r="DC1016" s="0" t="s">
        <v>155</v>
      </c>
      <c r="DD1016" s="0" t="s">
        <v>144</v>
      </c>
      <c r="DG1016" s="0" t="s">
        <v>144</v>
      </c>
      <c r="DI1016" s="0" t="s">
        <v>155</v>
      </c>
      <c r="DJ1016" s="0" t="s">
        <v>144</v>
      </c>
      <c r="DL1016" s="0" t="s">
        <v>155</v>
      </c>
      <c r="DM1016" s="0" t="s">
        <v>144</v>
      </c>
      <c r="DN1016" s="0" t="s">
        <v>155</v>
      </c>
      <c r="DR1016" s="0" t="s">
        <v>155</v>
      </c>
      <c r="DS1016" s="0" t="s">
        <v>144</v>
      </c>
      <c r="DU1016" s="0" t="s">
        <v>155</v>
      </c>
      <c r="DW1016" s="0" t="s">
        <v>144</v>
      </c>
      <c r="DX1016" s="0" t="s">
        <v>155</v>
      </c>
      <c r="EA1016" s="0" t="s">
        <v>155</v>
      </c>
      <c r="ED1016" s="0" t="s">
        <v>144</v>
      </c>
      <c r="EF1016" s="0" t="s">
        <v>155</v>
      </c>
    </row>
    <row r="1017" customFormat="false" ht="13.8" hidden="false" customHeight="false" outlineLevel="0" collapsed="false">
      <c r="A1017" s="0" t="s">
        <v>4957</v>
      </c>
      <c r="B1017" s="0" t="n">
        <v>78</v>
      </c>
      <c r="C1017" s="0" t="n">
        <v>8226</v>
      </c>
      <c r="D1017" s="0" t="s">
        <v>4948</v>
      </c>
      <c r="E1017" s="0" t="s">
        <v>354</v>
      </c>
      <c r="F1017" s="0" t="str">
        <f aca="false">CONCATENATE(D1017," ",LEFT(H1017,4),"T=",AW1017,"D=",AX1017,"R=",AY1017,"M=",AZ1017,"L=",BA1017,"B=",BB1017)</f>
        <v>WATSON T=42D=14R=1M=3L=8B=1</v>
      </c>
      <c r="G1017" s="0" t="s">
        <v>613</v>
      </c>
      <c r="I1017" s="0" t="s">
        <v>4958</v>
      </c>
      <c r="J1017" s="0" t="s">
        <v>1016</v>
      </c>
      <c r="K1017" s="0" t="s">
        <v>143</v>
      </c>
      <c r="L1017" s="0" t="s">
        <v>144</v>
      </c>
      <c r="M1017" s="0" t="str">
        <f aca="false">RIGHT(N1017,LEN(N1017)-FIND(" ",N1017))</f>
        <v>PERKINSWOOD BLVD SE</v>
      </c>
      <c r="N1017" s="0" t="s">
        <v>4959</v>
      </c>
      <c r="P1017" s="0" t="s">
        <v>147</v>
      </c>
      <c r="Q1017" s="0" t="s">
        <v>148</v>
      </c>
      <c r="R1017" s="0" t="n">
        <v>44484</v>
      </c>
      <c r="AD1017" s="0" t="s">
        <v>149</v>
      </c>
      <c r="AE1017" s="0" t="s">
        <v>150</v>
      </c>
      <c r="AF1017" s="0" t="s">
        <v>151</v>
      </c>
      <c r="AH1017" s="0" t="n">
        <v>14</v>
      </c>
      <c r="AI1017" s="0" t="n">
        <v>11</v>
      </c>
      <c r="AN1017" s="0" t="s">
        <v>147</v>
      </c>
      <c r="AO1017" s="0" t="s">
        <v>250</v>
      </c>
      <c r="AP1017" s="0" t="s">
        <v>251</v>
      </c>
      <c r="AQ1017" s="0" t="n">
        <v>9</v>
      </c>
      <c r="AR1017" s="0" t="n">
        <v>64</v>
      </c>
      <c r="AS1017" s="0" t="n">
        <v>32</v>
      </c>
      <c r="AV1017" s="0" t="s">
        <v>252</v>
      </c>
      <c r="AW1017" s="0" t="n">
        <f aca="false">COUNTA($BC1017:$EG1017)</f>
        <v>42</v>
      </c>
      <c r="AX1017" s="0" t="n">
        <f aca="false">COUNTIF($BC1017:$EG1017,"D")</f>
        <v>14</v>
      </c>
      <c r="AY1017" s="0" t="n">
        <f aca="false">COUNTIF($BC1017:$EG1017,"R")</f>
        <v>1</v>
      </c>
      <c r="AZ1017" s="2" t="n">
        <f aca="false">COUNTIF(DW1017,"D")+COUNTIF(DO1017,"D")+COUNTIF(DJ1017,"D")+COUNTIF(DD1017,"D")</f>
        <v>3</v>
      </c>
      <c r="BA1017" s="0" t="n">
        <f aca="false">IF(DH1017&lt;&gt;"",1,0)+IF(DI1017&lt;&gt;"",1,0)+IF(DK1017&lt;&gt;"",1,0)+IF(DM1017&lt;&gt;"",1,0)+IF(DN1017&lt;&gt;"",1,0)+IF(DO1017&lt;&gt;"",1,0)+IF(DQ1017&lt;&gt;"",1,0)+IF(DR1017&lt;&gt;"",1,0)+IF(DT1017&lt;&gt;"",1,0)+IF(DU1017&lt;&gt;"",1,0)+IF(DV1017&lt;&gt;"",1,0)+IF(DW1017&lt;&gt;"",1,0)+IF(DX1017&lt;&gt;"",1,0)+IF(DZ1017&lt;&gt;"",1,0)+IF(EA1017&lt;&gt;"",1,0)+IF(EB1017&lt;&gt;"",1,0)+IF(EE1017&lt;&gt;"",1,0)</f>
        <v>8</v>
      </c>
      <c r="BB1017" s="0" t="n">
        <f aca="false">IF(AND(AV1017&gt;0, AW1017&gt;0),1,0)</f>
        <v>1</v>
      </c>
      <c r="BD1017" s="0" t="s">
        <v>155</v>
      </c>
      <c r="BE1017" s="0" t="s">
        <v>155</v>
      </c>
      <c r="BF1017" s="0" t="s">
        <v>155</v>
      </c>
      <c r="BG1017" s="0" t="s">
        <v>155</v>
      </c>
      <c r="BH1017" s="0" t="s">
        <v>155</v>
      </c>
      <c r="BI1017" s="0" t="s">
        <v>155</v>
      </c>
      <c r="BJ1017" s="0" t="s">
        <v>155</v>
      </c>
      <c r="BK1017" s="0" t="s">
        <v>155</v>
      </c>
      <c r="BL1017" s="0" t="s">
        <v>155</v>
      </c>
      <c r="BS1017" s="0" t="s">
        <v>155</v>
      </c>
      <c r="BV1017" s="0" t="s">
        <v>155</v>
      </c>
      <c r="BY1017" s="0" t="s">
        <v>144</v>
      </c>
      <c r="CA1017" s="0" t="s">
        <v>155</v>
      </c>
      <c r="CC1017" s="0" t="s">
        <v>144</v>
      </c>
      <c r="CG1017" s="0" t="s">
        <v>155</v>
      </c>
      <c r="CH1017" s="0" t="s">
        <v>144</v>
      </c>
      <c r="CK1017" s="0" t="s">
        <v>155</v>
      </c>
      <c r="CL1017" s="0" t="s">
        <v>144</v>
      </c>
      <c r="CN1017" s="0" t="s">
        <v>155</v>
      </c>
      <c r="CP1017" s="0" t="s">
        <v>155</v>
      </c>
      <c r="CQ1017" s="0" t="s">
        <v>144</v>
      </c>
      <c r="CU1017" s="0" t="s">
        <v>144</v>
      </c>
      <c r="CW1017" s="0" t="s">
        <v>144</v>
      </c>
      <c r="CY1017" s="0" t="s">
        <v>155</v>
      </c>
      <c r="CZ1017" s="0" t="s">
        <v>217</v>
      </c>
      <c r="DC1017" s="0" t="s">
        <v>155</v>
      </c>
      <c r="DD1017" s="0" t="s">
        <v>144</v>
      </c>
      <c r="DF1017" s="0" t="s">
        <v>155</v>
      </c>
      <c r="DG1017" s="0" t="s">
        <v>144</v>
      </c>
      <c r="DI1017" s="0" t="s">
        <v>155</v>
      </c>
      <c r="DJ1017" s="0" t="s">
        <v>144</v>
      </c>
      <c r="DL1017" s="0" t="s">
        <v>155</v>
      </c>
      <c r="DM1017" s="0" t="s">
        <v>144</v>
      </c>
      <c r="DN1017" s="0" t="s">
        <v>155</v>
      </c>
      <c r="DR1017" s="0" t="s">
        <v>155</v>
      </c>
      <c r="DS1017" s="0" t="s">
        <v>144</v>
      </c>
      <c r="DU1017" s="0" t="s">
        <v>155</v>
      </c>
      <c r="DW1017" s="0" t="s">
        <v>144</v>
      </c>
      <c r="DX1017" s="0" t="s">
        <v>155</v>
      </c>
      <c r="EA1017" s="0" t="s">
        <v>155</v>
      </c>
      <c r="ED1017" s="0" t="s">
        <v>144</v>
      </c>
      <c r="EF1017" s="0" t="s">
        <v>155</v>
      </c>
    </row>
    <row r="1018" customFormat="false" ht="13.8" hidden="false" customHeight="false" outlineLevel="0" collapsed="false">
      <c r="A1018" s="0" t="s">
        <v>4960</v>
      </c>
      <c r="B1018" s="0" t="n">
        <v>78</v>
      </c>
      <c r="C1018" s="0" t="n">
        <v>7531</v>
      </c>
      <c r="D1018" s="0" t="s">
        <v>4961</v>
      </c>
      <c r="E1018" s="0" t="s">
        <v>571</v>
      </c>
      <c r="F1018" s="0" t="str">
        <f aca="false">CONCATENATE(D1018," ",LEFT(H1018,4),"T=",AW1018,"D=",AX1018,"R=",AY1018,"M=",AZ1018,"L=",BA1018,"B=",BB1018)</f>
        <v>WELCH T=43D=12R=0M=3L=8B=1</v>
      </c>
      <c r="G1018" s="0" t="s">
        <v>613</v>
      </c>
      <c r="I1018" s="0" t="s">
        <v>4962</v>
      </c>
      <c r="J1018" s="0" t="s">
        <v>1357</v>
      </c>
      <c r="K1018" s="0" t="s">
        <v>143</v>
      </c>
      <c r="L1018" s="0" t="s">
        <v>144</v>
      </c>
      <c r="M1018" s="0" t="str">
        <f aca="false">RIGHT(N1018,LEN(N1018)-FIND(" ",N1018))</f>
        <v>ATLANTIC ST NE</v>
      </c>
      <c r="N1018" s="0" t="s">
        <v>4963</v>
      </c>
      <c r="P1018" s="0" t="s">
        <v>147</v>
      </c>
      <c r="Q1018" s="0" t="s">
        <v>148</v>
      </c>
      <c r="R1018" s="0" t="n">
        <v>44483</v>
      </c>
      <c r="AD1018" s="0" t="s">
        <v>149</v>
      </c>
      <c r="AE1018" s="0" t="s">
        <v>150</v>
      </c>
      <c r="AF1018" s="0" t="s">
        <v>151</v>
      </c>
      <c r="AH1018" s="0" t="n">
        <v>14</v>
      </c>
      <c r="AI1018" s="0" t="n">
        <v>11</v>
      </c>
      <c r="AN1018" s="0" t="s">
        <v>147</v>
      </c>
      <c r="AO1018" s="0" t="s">
        <v>2809</v>
      </c>
      <c r="AP1018" s="0" t="s">
        <v>2810</v>
      </c>
      <c r="AQ1018" s="0" t="n">
        <v>9</v>
      </c>
      <c r="AR1018" s="0" t="n">
        <v>64</v>
      </c>
      <c r="AS1018" s="0" t="n">
        <v>32</v>
      </c>
      <c r="AV1018" s="0" t="s">
        <v>202</v>
      </c>
      <c r="AW1018" s="0" t="n">
        <f aca="false">COUNTA($BC1018:$EG1018)</f>
        <v>43</v>
      </c>
      <c r="AX1018" s="0" t="n">
        <f aca="false">COUNTIF($BC1018:$EG1018,"D")</f>
        <v>12</v>
      </c>
      <c r="AY1018" s="0" t="n">
        <f aca="false">COUNTIF($BC1018:$EG1018,"R")</f>
        <v>0</v>
      </c>
      <c r="AZ1018" s="2" t="n">
        <f aca="false">COUNTIF(DW1018,"D")+COUNTIF(DO1018,"D")+COUNTIF(DJ1018,"D")+COUNTIF(DD1018,"D")</f>
        <v>3</v>
      </c>
      <c r="BA1018" s="0" t="n">
        <f aca="false">IF(DH1018&lt;&gt;"",1,0)+IF(DI1018&lt;&gt;"",1,0)+IF(DK1018&lt;&gt;"",1,0)+IF(DM1018&lt;&gt;"",1,0)+IF(DN1018&lt;&gt;"",1,0)+IF(DO1018&lt;&gt;"",1,0)+IF(DQ1018&lt;&gt;"",1,0)+IF(DR1018&lt;&gt;"",1,0)+IF(DT1018&lt;&gt;"",1,0)+IF(DU1018&lt;&gt;"",1,0)+IF(DV1018&lt;&gt;"",1,0)+IF(DW1018&lt;&gt;"",1,0)+IF(DX1018&lt;&gt;"",1,0)+IF(DZ1018&lt;&gt;"",1,0)+IF(EA1018&lt;&gt;"",1,0)+IF(EB1018&lt;&gt;"",1,0)+IF(EE1018&lt;&gt;"",1,0)</f>
        <v>8</v>
      </c>
      <c r="BB1018" s="0" t="n">
        <f aca="false">IF(AND(AV1018&gt;0, AW1018&gt;0),1,0)</f>
        <v>1</v>
      </c>
      <c r="BC1018" s="0" t="s">
        <v>155</v>
      </c>
      <c r="BD1018" s="0" t="s">
        <v>155</v>
      </c>
      <c r="BE1018" s="0" t="s">
        <v>155</v>
      </c>
      <c r="BF1018" s="0" t="s">
        <v>155</v>
      </c>
      <c r="BG1018" s="0" t="s">
        <v>155</v>
      </c>
      <c r="BH1018" s="0" t="s">
        <v>155</v>
      </c>
      <c r="BI1018" s="0" t="s">
        <v>155</v>
      </c>
      <c r="BJ1018" s="0" t="s">
        <v>155</v>
      </c>
      <c r="BK1018" s="0" t="s">
        <v>155</v>
      </c>
      <c r="BL1018" s="0" t="s">
        <v>155</v>
      </c>
      <c r="BP1018" s="0" t="s">
        <v>155</v>
      </c>
      <c r="BR1018" s="0" t="s">
        <v>155</v>
      </c>
      <c r="BS1018" s="0" t="s">
        <v>155</v>
      </c>
      <c r="BV1018" s="0" t="s">
        <v>155</v>
      </c>
      <c r="BY1018" s="0" t="s">
        <v>144</v>
      </c>
      <c r="CA1018" s="0" t="s">
        <v>155</v>
      </c>
      <c r="CG1018" s="0" t="s">
        <v>155</v>
      </c>
      <c r="CH1018" s="0" t="s">
        <v>144</v>
      </c>
      <c r="CK1018" s="0" t="s">
        <v>155</v>
      </c>
      <c r="CL1018" s="0" t="s">
        <v>144</v>
      </c>
      <c r="CN1018" s="0" t="s">
        <v>155</v>
      </c>
      <c r="CP1018" s="0" t="s">
        <v>155</v>
      </c>
      <c r="CT1018" s="0" t="s">
        <v>155</v>
      </c>
      <c r="CV1018" s="0" t="s">
        <v>155</v>
      </c>
      <c r="CW1018" s="0" t="s">
        <v>144</v>
      </c>
      <c r="CY1018" s="0" t="s">
        <v>155</v>
      </c>
      <c r="CZ1018" s="0" t="s">
        <v>144</v>
      </c>
      <c r="DC1018" s="0" t="s">
        <v>155</v>
      </c>
      <c r="DD1018" s="0" t="s">
        <v>144</v>
      </c>
      <c r="DF1018" s="0" t="s">
        <v>155</v>
      </c>
      <c r="DG1018" s="0" t="s">
        <v>144</v>
      </c>
      <c r="DI1018" s="0" t="s">
        <v>155</v>
      </c>
      <c r="DJ1018" s="0" t="s">
        <v>144</v>
      </c>
      <c r="DL1018" s="0" t="s">
        <v>155</v>
      </c>
      <c r="DM1018" s="0" t="s">
        <v>144</v>
      </c>
      <c r="DN1018" s="0" t="s">
        <v>155</v>
      </c>
      <c r="DS1018" s="0" t="s">
        <v>144</v>
      </c>
      <c r="DT1018" s="0" t="s">
        <v>144</v>
      </c>
      <c r="DU1018" s="0" t="s">
        <v>155</v>
      </c>
      <c r="DW1018" s="0" t="s">
        <v>144</v>
      </c>
      <c r="DX1018" s="0" t="s">
        <v>155</v>
      </c>
      <c r="EA1018" s="0" t="s">
        <v>155</v>
      </c>
      <c r="EF1018" s="0" t="s">
        <v>155</v>
      </c>
    </row>
    <row r="1019" customFormat="false" ht="13.8" hidden="false" customHeight="false" outlineLevel="0" collapsed="false">
      <c r="A1019" s="0" t="s">
        <v>4964</v>
      </c>
      <c r="B1019" s="0" t="n">
        <v>78</v>
      </c>
      <c r="C1019" s="0" t="n">
        <v>164438</v>
      </c>
      <c r="D1019" s="0" t="s">
        <v>4965</v>
      </c>
      <c r="E1019" s="0" t="s">
        <v>4966</v>
      </c>
      <c r="F1019" s="0" t="str">
        <f aca="false">CONCATENATE(D1019," ",LEFT(H1019,4),"T=",AW1019,"D=",AX1019,"R=",AY1019,"M=",AZ1019,"L=",BA1019,"B=",BB1019)</f>
        <v>WELKE T=41D=12R=0M=3L=8B=1</v>
      </c>
      <c r="I1019" s="0" t="s">
        <v>4967</v>
      </c>
      <c r="J1019" s="0" t="s">
        <v>4968</v>
      </c>
      <c r="K1019" s="0" t="s">
        <v>143</v>
      </c>
      <c r="L1019" s="0" t="s">
        <v>144</v>
      </c>
      <c r="M1019" s="0" t="str">
        <f aca="false">RIGHT(N1019,LEN(N1019)-FIND(" ",N1019))</f>
        <v>FAIRMOUNT AVE NE</v>
      </c>
      <c r="N1019" s="0" t="s">
        <v>4969</v>
      </c>
      <c r="P1019" s="0" t="s">
        <v>147</v>
      </c>
      <c r="Q1019" s="0" t="s">
        <v>148</v>
      </c>
      <c r="R1019" s="0" t="n">
        <v>44483</v>
      </c>
      <c r="AD1019" s="0" t="s">
        <v>149</v>
      </c>
      <c r="AE1019" s="0" t="s">
        <v>150</v>
      </c>
      <c r="AF1019" s="0" t="s">
        <v>151</v>
      </c>
      <c r="AH1019" s="0" t="n">
        <v>14</v>
      </c>
      <c r="AI1019" s="0" t="n">
        <v>11</v>
      </c>
      <c r="AN1019" s="0" t="s">
        <v>147</v>
      </c>
      <c r="AO1019" s="0" t="s">
        <v>1197</v>
      </c>
      <c r="AP1019" s="0" t="s">
        <v>1198</v>
      </c>
      <c r="AQ1019" s="0" t="n">
        <v>9</v>
      </c>
      <c r="AR1019" s="0" t="n">
        <v>64</v>
      </c>
      <c r="AS1019" s="0" t="n">
        <v>32</v>
      </c>
      <c r="AV1019" s="0" t="s">
        <v>202</v>
      </c>
      <c r="AW1019" s="0" t="n">
        <f aca="false">COUNTA($BC1019:$EG1019)</f>
        <v>41</v>
      </c>
      <c r="AX1019" s="0" t="n">
        <f aca="false">COUNTIF($BC1019:$EG1019,"D")</f>
        <v>12</v>
      </c>
      <c r="AY1019" s="0" t="n">
        <f aca="false">COUNTIF($BC1019:$EG1019,"R")</f>
        <v>0</v>
      </c>
      <c r="AZ1019" s="2" t="n">
        <f aca="false">COUNTIF(DW1019,"D")+COUNTIF(DO1019,"D")+COUNTIF(DJ1019,"D")+COUNTIF(DD1019,"D")</f>
        <v>3</v>
      </c>
      <c r="BA1019" s="0" t="n">
        <f aca="false">IF(DH1019&lt;&gt;"",1,0)+IF(DI1019&lt;&gt;"",1,0)+IF(DK1019&lt;&gt;"",1,0)+IF(DM1019&lt;&gt;"",1,0)+IF(DN1019&lt;&gt;"",1,0)+IF(DO1019&lt;&gt;"",1,0)+IF(DQ1019&lt;&gt;"",1,0)+IF(DR1019&lt;&gt;"",1,0)+IF(DT1019&lt;&gt;"",1,0)+IF(DU1019&lt;&gt;"",1,0)+IF(DV1019&lt;&gt;"",1,0)+IF(DW1019&lt;&gt;"",1,0)+IF(DX1019&lt;&gt;"",1,0)+IF(DZ1019&lt;&gt;"",1,0)+IF(EA1019&lt;&gt;"",1,0)+IF(EB1019&lt;&gt;"",1,0)+IF(EE1019&lt;&gt;"",1,0)</f>
        <v>8</v>
      </c>
      <c r="BB1019" s="0" t="n">
        <f aca="false">IF(AND(AV1019&gt;0, AW1019&gt;0),1,0)</f>
        <v>1</v>
      </c>
      <c r="BC1019" s="0" t="s">
        <v>155</v>
      </c>
      <c r="BD1019" s="0" t="s">
        <v>155</v>
      </c>
      <c r="BE1019" s="0" t="s">
        <v>155</v>
      </c>
      <c r="BF1019" s="0" t="s">
        <v>155</v>
      </c>
      <c r="BH1019" s="0" t="s">
        <v>155</v>
      </c>
      <c r="BI1019" s="0" t="s">
        <v>155</v>
      </c>
      <c r="BJ1019" s="0" t="s">
        <v>155</v>
      </c>
      <c r="BK1019" s="0" t="s">
        <v>155</v>
      </c>
      <c r="BL1019" s="0" t="s">
        <v>155</v>
      </c>
      <c r="BP1019" s="0" t="s">
        <v>155</v>
      </c>
      <c r="BS1019" s="0" t="s">
        <v>155</v>
      </c>
      <c r="BV1019" s="0" t="s">
        <v>155</v>
      </c>
      <c r="BY1019" s="0" t="s">
        <v>144</v>
      </c>
      <c r="CA1019" s="0" t="s">
        <v>155</v>
      </c>
      <c r="CG1019" s="0" t="s">
        <v>155</v>
      </c>
      <c r="CK1019" s="0" t="s">
        <v>155</v>
      </c>
      <c r="CL1019" s="0" t="s">
        <v>144</v>
      </c>
      <c r="CN1019" s="0" t="s">
        <v>155</v>
      </c>
      <c r="CO1019" s="0" t="s">
        <v>144</v>
      </c>
      <c r="CP1019" s="0" t="s">
        <v>155</v>
      </c>
      <c r="CQ1019" s="0" t="s">
        <v>144</v>
      </c>
      <c r="CU1019" s="0" t="s">
        <v>144</v>
      </c>
      <c r="CV1019" s="0" t="s">
        <v>155</v>
      </c>
      <c r="CY1019" s="0" t="s">
        <v>155</v>
      </c>
      <c r="CZ1019" s="0" t="s">
        <v>144</v>
      </c>
      <c r="DC1019" s="0" t="s">
        <v>155</v>
      </c>
      <c r="DD1019" s="0" t="s">
        <v>144</v>
      </c>
      <c r="DF1019" s="0" t="s">
        <v>155</v>
      </c>
      <c r="DG1019" s="0" t="s">
        <v>144</v>
      </c>
      <c r="DI1019" s="0" t="s">
        <v>155</v>
      </c>
      <c r="DJ1019" s="0" t="s">
        <v>144</v>
      </c>
      <c r="DL1019" s="0" t="s">
        <v>155</v>
      </c>
      <c r="DN1019" s="0" t="s">
        <v>155</v>
      </c>
      <c r="DR1019" s="0" t="s">
        <v>155</v>
      </c>
      <c r="DS1019" s="0" t="s">
        <v>144</v>
      </c>
      <c r="DT1019" s="0" t="s">
        <v>144</v>
      </c>
      <c r="DU1019" s="0" t="s">
        <v>155</v>
      </c>
      <c r="DW1019" s="0" t="s">
        <v>144</v>
      </c>
      <c r="DX1019" s="0" t="s">
        <v>155</v>
      </c>
      <c r="EA1019" s="0" t="s">
        <v>155</v>
      </c>
      <c r="EF1019" s="0" t="s">
        <v>155</v>
      </c>
    </row>
    <row r="1020" customFormat="false" ht="13.8" hidden="false" customHeight="false" outlineLevel="0" collapsed="false">
      <c r="A1020" s="0" t="s">
        <v>4970</v>
      </c>
      <c r="B1020" s="0" t="n">
        <v>78</v>
      </c>
      <c r="C1020" s="0" t="n">
        <v>252338</v>
      </c>
      <c r="D1020" s="0" t="s">
        <v>4971</v>
      </c>
      <c r="E1020" s="0" t="s">
        <v>1533</v>
      </c>
      <c r="F1020" s="0" t="str">
        <f aca="false">CONCATENATE(D1020," ",LEFT(H1020,4),"T=",AW1020,"D=",AX1020,"R=",AY1020,"M=",AZ1020,"L=",BA1020,"B=",BB1020)</f>
        <v>WILCOX T=49D=16R=0M=3L=8B=1</v>
      </c>
      <c r="G1020" s="0" t="s">
        <v>4886</v>
      </c>
      <c r="I1020" s="0" t="s">
        <v>4972</v>
      </c>
      <c r="J1020" s="0" t="s">
        <v>4973</v>
      </c>
      <c r="K1020" s="0" t="s">
        <v>143</v>
      </c>
      <c r="L1020" s="0" t="s">
        <v>144</v>
      </c>
      <c r="M1020" s="0" t="str">
        <f aca="false">RIGHT(N1020,LEN(N1020)-FIND(" ",N1020))</f>
        <v>MCKINLEY ST NE</v>
      </c>
      <c r="N1020" s="0" t="s">
        <v>4974</v>
      </c>
      <c r="P1020" s="0" t="s">
        <v>147</v>
      </c>
      <c r="Q1020" s="0" t="s">
        <v>148</v>
      </c>
      <c r="R1020" s="0" t="n">
        <v>44483</v>
      </c>
      <c r="AD1020" s="0" t="s">
        <v>149</v>
      </c>
      <c r="AE1020" s="0" t="s">
        <v>150</v>
      </c>
      <c r="AF1020" s="0" t="s">
        <v>151</v>
      </c>
      <c r="AH1020" s="0" t="n">
        <v>14</v>
      </c>
      <c r="AI1020" s="0" t="n">
        <v>11</v>
      </c>
      <c r="AN1020" s="0" t="s">
        <v>147</v>
      </c>
      <c r="AO1020" s="0" t="s">
        <v>2800</v>
      </c>
      <c r="AP1020" s="0" t="s">
        <v>2801</v>
      </c>
      <c r="AQ1020" s="0" t="n">
        <v>9</v>
      </c>
      <c r="AR1020" s="0" t="n">
        <v>64</v>
      </c>
      <c r="AS1020" s="0" t="n">
        <v>32</v>
      </c>
      <c r="AV1020" s="0" t="s">
        <v>2802</v>
      </c>
      <c r="AW1020" s="0" t="n">
        <f aca="false">COUNTA($BC1020:$EG1020)</f>
        <v>49</v>
      </c>
      <c r="AX1020" s="0" t="n">
        <f aca="false">COUNTIF($BC1020:$EG1020,"D")</f>
        <v>16</v>
      </c>
      <c r="AY1020" s="0" t="n">
        <f aca="false">COUNTIF($BC1020:$EG1020,"R")</f>
        <v>0</v>
      </c>
      <c r="AZ1020" s="2" t="n">
        <f aca="false">COUNTIF(DW1020,"D")+COUNTIF(DO1020,"D")+COUNTIF(DJ1020,"D")+COUNTIF(DD1020,"D")</f>
        <v>3</v>
      </c>
      <c r="BA1020" s="0" t="n">
        <f aca="false">IF(DH1020&lt;&gt;"",1,0)+IF(DI1020&lt;&gt;"",1,0)+IF(DK1020&lt;&gt;"",1,0)+IF(DM1020&lt;&gt;"",1,0)+IF(DN1020&lt;&gt;"",1,0)+IF(DO1020&lt;&gt;"",1,0)+IF(DQ1020&lt;&gt;"",1,0)+IF(DR1020&lt;&gt;"",1,0)+IF(DT1020&lt;&gt;"",1,0)+IF(DU1020&lt;&gt;"",1,0)+IF(DV1020&lt;&gt;"",1,0)+IF(DW1020&lt;&gt;"",1,0)+IF(DX1020&lt;&gt;"",1,0)+IF(DZ1020&lt;&gt;"",1,0)+IF(EA1020&lt;&gt;"",1,0)+IF(EB1020&lt;&gt;"",1,0)+IF(EE1020&lt;&gt;"",1,0)</f>
        <v>8</v>
      </c>
      <c r="BB1020" s="0" t="n">
        <f aca="false">IF(AND(AV1020&gt;0, AW1020&gt;0),1,0)</f>
        <v>1</v>
      </c>
      <c r="BC1020" s="0" t="s">
        <v>155</v>
      </c>
      <c r="BD1020" s="0" t="s">
        <v>155</v>
      </c>
      <c r="BE1020" s="0" t="s">
        <v>155</v>
      </c>
      <c r="BF1020" s="0" t="s">
        <v>155</v>
      </c>
      <c r="BG1020" s="0" t="s">
        <v>155</v>
      </c>
      <c r="BH1020" s="0" t="s">
        <v>155</v>
      </c>
      <c r="BI1020" s="0" t="s">
        <v>155</v>
      </c>
      <c r="BJ1020" s="0" t="s">
        <v>155</v>
      </c>
      <c r="BK1020" s="0" t="s">
        <v>155</v>
      </c>
      <c r="BL1020" s="0" t="s">
        <v>155</v>
      </c>
      <c r="BP1020" s="0" t="s">
        <v>155</v>
      </c>
      <c r="BR1020" s="0" t="s">
        <v>155</v>
      </c>
      <c r="BS1020" s="0" t="s">
        <v>155</v>
      </c>
      <c r="BT1020" s="0" t="s">
        <v>155</v>
      </c>
      <c r="BV1020" s="0" t="s">
        <v>155</v>
      </c>
      <c r="BY1020" s="0" t="s">
        <v>144</v>
      </c>
      <c r="CA1020" s="0" t="s">
        <v>155</v>
      </c>
      <c r="CC1020" s="0" t="s">
        <v>144</v>
      </c>
      <c r="CG1020" s="0" t="s">
        <v>155</v>
      </c>
      <c r="CH1020" s="0" t="s">
        <v>144</v>
      </c>
      <c r="CK1020" s="0" t="s">
        <v>155</v>
      </c>
      <c r="CL1020" s="0" t="s">
        <v>144</v>
      </c>
      <c r="CN1020" s="0" t="s">
        <v>155</v>
      </c>
      <c r="CO1020" s="0" t="s">
        <v>144</v>
      </c>
      <c r="CP1020" s="0" t="s">
        <v>155</v>
      </c>
      <c r="CQ1020" s="0" t="s">
        <v>144</v>
      </c>
      <c r="CT1020" s="0" t="s">
        <v>155</v>
      </c>
      <c r="CU1020" s="0" t="s">
        <v>144</v>
      </c>
      <c r="CV1020" s="0" t="s">
        <v>155</v>
      </c>
      <c r="CW1020" s="0" t="s">
        <v>144</v>
      </c>
      <c r="CY1020" s="0" t="s">
        <v>155</v>
      </c>
      <c r="CZ1020" s="0" t="s">
        <v>144</v>
      </c>
      <c r="DC1020" s="0" t="s">
        <v>155</v>
      </c>
      <c r="DD1020" s="0" t="s">
        <v>144</v>
      </c>
      <c r="DF1020" s="0" t="s">
        <v>155</v>
      </c>
      <c r="DG1020" s="0" t="s">
        <v>144</v>
      </c>
      <c r="DI1020" s="0" t="s">
        <v>155</v>
      </c>
      <c r="DJ1020" s="0" t="s">
        <v>144</v>
      </c>
      <c r="DL1020" s="0" t="s">
        <v>155</v>
      </c>
      <c r="DM1020" s="0" t="s">
        <v>144</v>
      </c>
      <c r="DN1020" s="0" t="s">
        <v>155</v>
      </c>
      <c r="DR1020" s="0" t="s">
        <v>155</v>
      </c>
      <c r="DS1020" s="0" t="s">
        <v>144</v>
      </c>
      <c r="DU1020" s="0" t="s">
        <v>155</v>
      </c>
      <c r="DW1020" s="0" t="s">
        <v>144</v>
      </c>
      <c r="DX1020" s="0" t="s">
        <v>155</v>
      </c>
      <c r="EA1020" s="0" t="s">
        <v>155</v>
      </c>
      <c r="ED1020" s="0" t="s">
        <v>144</v>
      </c>
      <c r="EF1020" s="0" t="s">
        <v>155</v>
      </c>
    </row>
    <row r="1021" customFormat="false" ht="13.8" hidden="false" customHeight="false" outlineLevel="0" collapsed="false">
      <c r="A1021" s="0" t="s">
        <v>4975</v>
      </c>
      <c r="B1021" s="0" t="n">
        <v>78</v>
      </c>
      <c r="C1021" s="0" t="n">
        <v>349549</v>
      </c>
      <c r="D1021" s="0" t="s">
        <v>4971</v>
      </c>
      <c r="E1021" s="0" t="s">
        <v>571</v>
      </c>
      <c r="F1021" s="0" t="str">
        <f aca="false">CONCATENATE(D1021," ",LEFT(H1021,4),"T=",AW1021,"D=",AX1021,"R=",AY1021,"M=",AZ1021,"L=",BA1021,"B=",BB1021)</f>
        <v>WILCOX T=41D=17R=0M=3L=8B=1</v>
      </c>
      <c r="G1021" s="0" t="s">
        <v>281</v>
      </c>
      <c r="I1021" s="0" t="s">
        <v>4976</v>
      </c>
      <c r="J1021" s="0" t="s">
        <v>4973</v>
      </c>
      <c r="K1021" s="0" t="s">
        <v>143</v>
      </c>
      <c r="L1021" s="0" t="s">
        <v>144</v>
      </c>
      <c r="M1021" s="0" t="str">
        <f aca="false">RIGHT(N1021,LEN(N1021)-FIND(" ",N1021))</f>
        <v>MCKINLEY ST NE</v>
      </c>
      <c r="N1021" s="0" t="s">
        <v>4974</v>
      </c>
      <c r="P1021" s="0" t="s">
        <v>147</v>
      </c>
      <c r="Q1021" s="0" t="s">
        <v>148</v>
      </c>
      <c r="R1021" s="0" t="n">
        <v>44483</v>
      </c>
      <c r="AD1021" s="0" t="s">
        <v>149</v>
      </c>
      <c r="AE1021" s="0" t="s">
        <v>150</v>
      </c>
      <c r="AF1021" s="0" t="s">
        <v>151</v>
      </c>
      <c r="AH1021" s="0" t="n">
        <v>14</v>
      </c>
      <c r="AI1021" s="0" t="n">
        <v>11</v>
      </c>
      <c r="AN1021" s="0" t="s">
        <v>147</v>
      </c>
      <c r="AO1021" s="0" t="s">
        <v>2800</v>
      </c>
      <c r="AP1021" s="0" t="s">
        <v>2801</v>
      </c>
      <c r="AQ1021" s="0" t="n">
        <v>9</v>
      </c>
      <c r="AR1021" s="0" t="n">
        <v>64</v>
      </c>
      <c r="AS1021" s="0" t="n">
        <v>32</v>
      </c>
      <c r="AV1021" s="0" t="s">
        <v>2802</v>
      </c>
      <c r="AW1021" s="0" t="n">
        <f aca="false">COUNTA($BC1021:$EG1021)</f>
        <v>41</v>
      </c>
      <c r="AX1021" s="0" t="n">
        <f aca="false">COUNTIF($BC1021:$EG1021,"D")</f>
        <v>17</v>
      </c>
      <c r="AY1021" s="0" t="n">
        <f aca="false">COUNTIF($BC1021:$EG1021,"R")</f>
        <v>0</v>
      </c>
      <c r="AZ1021" s="2" t="n">
        <f aca="false">COUNTIF(DW1021,"D")+COUNTIF(DO1021,"D")+COUNTIF(DJ1021,"D")+COUNTIF(DD1021,"D")</f>
        <v>3</v>
      </c>
      <c r="BA1021" s="0" t="n">
        <f aca="false">IF(DH1021&lt;&gt;"",1,0)+IF(DI1021&lt;&gt;"",1,0)+IF(DK1021&lt;&gt;"",1,0)+IF(DM1021&lt;&gt;"",1,0)+IF(DN1021&lt;&gt;"",1,0)+IF(DO1021&lt;&gt;"",1,0)+IF(DQ1021&lt;&gt;"",1,0)+IF(DR1021&lt;&gt;"",1,0)+IF(DT1021&lt;&gt;"",1,0)+IF(DU1021&lt;&gt;"",1,0)+IF(DV1021&lt;&gt;"",1,0)+IF(DW1021&lt;&gt;"",1,0)+IF(DX1021&lt;&gt;"",1,0)+IF(DZ1021&lt;&gt;"",1,0)+IF(EA1021&lt;&gt;"",1,0)+IF(EB1021&lt;&gt;"",1,0)+IF(EE1021&lt;&gt;"",1,0)</f>
        <v>8</v>
      </c>
      <c r="BB1021" s="0" t="n">
        <f aca="false">IF(AND(AV1021&gt;0, AW1021&gt;0),1,0)</f>
        <v>1</v>
      </c>
      <c r="BD1021" s="0" t="s">
        <v>155</v>
      </c>
      <c r="BF1021" s="0" t="s">
        <v>155</v>
      </c>
      <c r="BG1021" s="0" t="s">
        <v>144</v>
      </c>
      <c r="BH1021" s="0" t="s">
        <v>155</v>
      </c>
      <c r="BJ1021" s="0" t="s">
        <v>155</v>
      </c>
      <c r="BL1021" s="0" t="s">
        <v>155</v>
      </c>
      <c r="BV1021" s="0" t="s">
        <v>155</v>
      </c>
      <c r="BY1021" s="0" t="s">
        <v>144</v>
      </c>
      <c r="CA1021" s="0" t="s">
        <v>155</v>
      </c>
      <c r="CC1021" s="0" t="s">
        <v>144</v>
      </c>
      <c r="CG1021" s="0" t="s">
        <v>155</v>
      </c>
      <c r="CH1021" s="0" t="s">
        <v>144</v>
      </c>
      <c r="CK1021" s="0" t="s">
        <v>155</v>
      </c>
      <c r="CL1021" s="0" t="s">
        <v>144</v>
      </c>
      <c r="CN1021" s="0" t="s">
        <v>155</v>
      </c>
      <c r="CO1021" s="0" t="s">
        <v>144</v>
      </c>
      <c r="CP1021" s="0" t="s">
        <v>155</v>
      </c>
      <c r="CQ1021" s="0" t="s">
        <v>144</v>
      </c>
      <c r="CT1021" s="0" t="s">
        <v>155</v>
      </c>
      <c r="CU1021" s="0" t="s">
        <v>144</v>
      </c>
      <c r="CV1021" s="0" t="s">
        <v>155</v>
      </c>
      <c r="CW1021" s="0" t="s">
        <v>144</v>
      </c>
      <c r="CY1021" s="0" t="s">
        <v>155</v>
      </c>
      <c r="CZ1021" s="0" t="s">
        <v>144</v>
      </c>
      <c r="DC1021" s="0" t="s">
        <v>155</v>
      </c>
      <c r="DD1021" s="0" t="s">
        <v>144</v>
      </c>
      <c r="DF1021" s="0" t="s">
        <v>155</v>
      </c>
      <c r="DG1021" s="0" t="s">
        <v>144</v>
      </c>
      <c r="DI1021" s="0" t="s">
        <v>155</v>
      </c>
      <c r="DJ1021" s="0" t="s">
        <v>144</v>
      </c>
      <c r="DL1021" s="0" t="s">
        <v>155</v>
      </c>
      <c r="DN1021" s="0" t="s">
        <v>155</v>
      </c>
      <c r="DR1021" s="0" t="s">
        <v>155</v>
      </c>
      <c r="DS1021" s="0" t="s">
        <v>144</v>
      </c>
      <c r="DT1021" s="0" t="s">
        <v>144</v>
      </c>
      <c r="DU1021" s="0" t="s">
        <v>155</v>
      </c>
      <c r="DW1021" s="0" t="s">
        <v>144</v>
      </c>
      <c r="DX1021" s="0" t="s">
        <v>155</v>
      </c>
      <c r="EA1021" s="0" t="s">
        <v>155</v>
      </c>
      <c r="ED1021" s="0" t="s">
        <v>144</v>
      </c>
      <c r="EF1021" s="0" t="s">
        <v>155</v>
      </c>
    </row>
    <row r="1022" customFormat="false" ht="13.8" hidden="false" customHeight="false" outlineLevel="0" collapsed="false">
      <c r="A1022" s="0" t="s">
        <v>4977</v>
      </c>
      <c r="B1022" s="0" t="n">
        <v>78</v>
      </c>
      <c r="C1022" s="0" t="n">
        <v>138054</v>
      </c>
      <c r="D1022" s="0" t="s">
        <v>4978</v>
      </c>
      <c r="E1022" s="0" t="s">
        <v>2248</v>
      </c>
      <c r="F1022" s="0" t="str">
        <f aca="false">CONCATENATE(D1022," ",LEFT(H1022,4),"T=",AW1022,"D=",AX1022,"R=",AY1022,"M=",AZ1022,"L=",BA1022,"B=",BB1022)</f>
        <v>WOODS T=45D=9R=4M=3L=8B=1</v>
      </c>
      <c r="G1022" s="0" t="s">
        <v>424</v>
      </c>
      <c r="I1022" s="0" t="s">
        <v>4979</v>
      </c>
      <c r="J1022" s="0" t="s">
        <v>4980</v>
      </c>
      <c r="K1022" s="0" t="s">
        <v>143</v>
      </c>
      <c r="L1022" s="0" t="s">
        <v>217</v>
      </c>
      <c r="M1022" s="0" t="str">
        <f aca="false">RIGHT(N1022,LEN(N1022)-FIND(" ",N1022))</f>
        <v>PERKINSWOOD BLVD NE</v>
      </c>
      <c r="N1022" s="0" t="s">
        <v>4981</v>
      </c>
      <c r="P1022" s="0" t="s">
        <v>147</v>
      </c>
      <c r="Q1022" s="0" t="s">
        <v>148</v>
      </c>
      <c r="R1022" s="0" t="n">
        <v>44483</v>
      </c>
      <c r="AD1022" s="0" t="s">
        <v>149</v>
      </c>
      <c r="AE1022" s="0" t="s">
        <v>150</v>
      </c>
      <c r="AF1022" s="0" t="s">
        <v>151</v>
      </c>
      <c r="AH1022" s="0" t="n">
        <v>14</v>
      </c>
      <c r="AI1022" s="0" t="n">
        <v>11</v>
      </c>
      <c r="AN1022" s="0" t="s">
        <v>147</v>
      </c>
      <c r="AO1022" s="0" t="s">
        <v>908</v>
      </c>
      <c r="AP1022" s="0" t="s">
        <v>909</v>
      </c>
      <c r="AQ1022" s="0" t="n">
        <v>9</v>
      </c>
      <c r="AR1022" s="0" t="n">
        <v>64</v>
      </c>
      <c r="AS1022" s="0" t="n">
        <v>32</v>
      </c>
      <c r="AV1022" s="0" t="s">
        <v>202</v>
      </c>
      <c r="AW1022" s="0" t="n">
        <f aca="false">COUNTA($BC1022:$EG1022)</f>
        <v>45</v>
      </c>
      <c r="AX1022" s="0" t="n">
        <f aca="false">COUNTIF($BC1022:$EG1022,"D")</f>
        <v>9</v>
      </c>
      <c r="AY1022" s="0" t="n">
        <f aca="false">COUNTIF($BC1022:$EG1022,"R")</f>
        <v>4</v>
      </c>
      <c r="AZ1022" s="2" t="n">
        <f aca="false">COUNTIF(DW1022,"D")+COUNTIF(DO1022,"D")+COUNTIF(DJ1022,"D")+COUNTIF(DD1022,"D")</f>
        <v>3</v>
      </c>
      <c r="BA1022" s="0" t="n">
        <f aca="false">IF(DH1022&lt;&gt;"",1,0)+IF(DI1022&lt;&gt;"",1,0)+IF(DK1022&lt;&gt;"",1,0)+IF(DM1022&lt;&gt;"",1,0)+IF(DN1022&lt;&gt;"",1,0)+IF(DO1022&lt;&gt;"",1,0)+IF(DQ1022&lt;&gt;"",1,0)+IF(DR1022&lt;&gt;"",1,0)+IF(DT1022&lt;&gt;"",1,0)+IF(DU1022&lt;&gt;"",1,0)+IF(DV1022&lt;&gt;"",1,0)+IF(DW1022&lt;&gt;"",1,0)+IF(DX1022&lt;&gt;"",1,0)+IF(DZ1022&lt;&gt;"",1,0)+IF(EA1022&lt;&gt;"",1,0)+IF(EB1022&lt;&gt;"",1,0)+IF(EE1022&lt;&gt;"",1,0)</f>
        <v>8</v>
      </c>
      <c r="BB1022" s="0" t="n">
        <f aca="false">IF(AND(AV1022&gt;0, AW1022&gt;0),1,0)</f>
        <v>1</v>
      </c>
      <c r="BC1022" s="0" t="s">
        <v>155</v>
      </c>
      <c r="BD1022" s="0" t="s">
        <v>155</v>
      </c>
      <c r="BE1022" s="0" t="s">
        <v>155</v>
      </c>
      <c r="BF1022" s="0" t="s">
        <v>155</v>
      </c>
      <c r="BG1022" s="0" t="s">
        <v>155</v>
      </c>
      <c r="BH1022" s="0" t="s">
        <v>155</v>
      </c>
      <c r="BI1022" s="0" t="s">
        <v>155</v>
      </c>
      <c r="BJ1022" s="0" t="s">
        <v>155</v>
      </c>
      <c r="BK1022" s="0" t="s">
        <v>155</v>
      </c>
      <c r="BL1022" s="0" t="s">
        <v>155</v>
      </c>
      <c r="BP1022" s="0" t="s">
        <v>155</v>
      </c>
      <c r="BR1022" s="0" t="s">
        <v>155</v>
      </c>
      <c r="BS1022" s="0" t="s">
        <v>155</v>
      </c>
      <c r="BV1022" s="0" t="s">
        <v>155</v>
      </c>
      <c r="BY1022" s="0" t="s">
        <v>144</v>
      </c>
      <c r="CA1022" s="0" t="s">
        <v>155</v>
      </c>
      <c r="CG1022" s="0" t="s">
        <v>155</v>
      </c>
      <c r="CK1022" s="0" t="s">
        <v>155</v>
      </c>
      <c r="CL1022" s="0" t="s">
        <v>144</v>
      </c>
      <c r="CN1022" s="0" t="s">
        <v>155</v>
      </c>
      <c r="CO1022" s="0" t="s">
        <v>217</v>
      </c>
      <c r="CP1022" s="0" t="s">
        <v>155</v>
      </c>
      <c r="CT1022" s="0" t="s">
        <v>155</v>
      </c>
      <c r="CU1022" s="0" t="s">
        <v>217</v>
      </c>
      <c r="CV1022" s="0" t="s">
        <v>155</v>
      </c>
      <c r="CW1022" s="0" t="s">
        <v>144</v>
      </c>
      <c r="CY1022" s="0" t="s">
        <v>155</v>
      </c>
      <c r="CZ1022" s="0" t="s">
        <v>144</v>
      </c>
      <c r="DC1022" s="0" t="s">
        <v>155</v>
      </c>
      <c r="DD1022" s="0" t="s">
        <v>144</v>
      </c>
      <c r="DF1022" s="0" t="s">
        <v>155</v>
      </c>
      <c r="DG1022" s="0" t="s">
        <v>144</v>
      </c>
      <c r="DI1022" s="0" t="s">
        <v>155</v>
      </c>
      <c r="DJ1022" s="0" t="s">
        <v>144</v>
      </c>
      <c r="DL1022" s="0" t="s">
        <v>155</v>
      </c>
      <c r="DM1022" s="0" t="s">
        <v>217</v>
      </c>
      <c r="DN1022" s="0" t="s">
        <v>155</v>
      </c>
      <c r="DR1022" s="0" t="s">
        <v>155</v>
      </c>
      <c r="DS1022" s="0" t="s">
        <v>144</v>
      </c>
      <c r="DU1022" s="0" t="s">
        <v>155</v>
      </c>
      <c r="DW1022" s="0" t="s">
        <v>144</v>
      </c>
      <c r="DX1022" s="0" t="s">
        <v>155</v>
      </c>
      <c r="EA1022" s="0" t="s">
        <v>155</v>
      </c>
      <c r="ED1022" s="0" t="s">
        <v>217</v>
      </c>
      <c r="EF1022" s="0" t="s">
        <v>155</v>
      </c>
    </row>
    <row r="1023" customFormat="false" ht="13.8" hidden="false" customHeight="false" outlineLevel="0" collapsed="false">
      <c r="A1023" s="0" t="s">
        <v>4982</v>
      </c>
      <c r="B1023" s="0" t="n">
        <v>78</v>
      </c>
      <c r="C1023" s="0" t="n">
        <v>224560</v>
      </c>
      <c r="D1023" s="0" t="s">
        <v>4983</v>
      </c>
      <c r="E1023" s="0" t="s">
        <v>4984</v>
      </c>
      <c r="F1023" s="0" t="str">
        <f aca="false">CONCATENATE(D1023," ",LEFT(H1023,4),"T=",AW1023,"D=",AX1023,"R=",AY1023,"M=",AZ1023,"L=",BA1023,"B=",BB1023)</f>
        <v>YORK T=34D=10R=1M=3L=8B=1</v>
      </c>
      <c r="G1023" s="0" t="s">
        <v>144</v>
      </c>
      <c r="I1023" s="0" t="s">
        <v>4985</v>
      </c>
      <c r="J1023" s="0" t="s">
        <v>4986</v>
      </c>
      <c r="K1023" s="0" t="s">
        <v>143</v>
      </c>
      <c r="L1023" s="0" t="s">
        <v>144</v>
      </c>
      <c r="M1023" s="0" t="str">
        <f aca="false">RIGHT(N1023,LEN(N1023)-FIND(" ",N1023))</f>
        <v>ESTABROOK AVE NW</v>
      </c>
      <c r="N1023" s="0" t="s">
        <v>4987</v>
      </c>
      <c r="P1023" s="0" t="s">
        <v>147</v>
      </c>
      <c r="Q1023" s="0" t="s">
        <v>148</v>
      </c>
      <c r="R1023" s="0" t="n">
        <v>44485</v>
      </c>
      <c r="AD1023" s="0" t="s">
        <v>149</v>
      </c>
      <c r="AE1023" s="0" t="s">
        <v>150</v>
      </c>
      <c r="AF1023" s="0" t="s">
        <v>151</v>
      </c>
      <c r="AH1023" s="0" t="n">
        <v>14</v>
      </c>
      <c r="AI1023" s="0" t="n">
        <v>11</v>
      </c>
      <c r="AN1023" s="0" t="s">
        <v>147</v>
      </c>
      <c r="AO1023" s="0" t="s">
        <v>344</v>
      </c>
      <c r="AP1023" s="0" t="s">
        <v>345</v>
      </c>
      <c r="AQ1023" s="0" t="n">
        <v>9</v>
      </c>
      <c r="AR1023" s="0" t="n">
        <v>64</v>
      </c>
      <c r="AS1023" s="0" t="n">
        <v>32</v>
      </c>
      <c r="AV1023" s="0" t="s">
        <v>223</v>
      </c>
      <c r="AW1023" s="0" t="n">
        <f aca="false">COUNTA($BC1023:$EG1023)</f>
        <v>34</v>
      </c>
      <c r="AX1023" s="0" t="n">
        <f aca="false">COUNTIF($BC1023:$EG1023,"D")</f>
        <v>10</v>
      </c>
      <c r="AY1023" s="0" t="n">
        <f aca="false">COUNTIF($BC1023:$EG1023,"R")</f>
        <v>1</v>
      </c>
      <c r="AZ1023" s="2" t="n">
        <f aca="false">COUNTIF(DW1023,"D")+COUNTIF(DO1023,"D")+COUNTIF(DJ1023,"D")+COUNTIF(DD1023,"D")</f>
        <v>3</v>
      </c>
      <c r="BA1023" s="0" t="n">
        <f aca="false">IF(DH1023&lt;&gt;"",1,0)+IF(DI1023&lt;&gt;"",1,0)+IF(DK1023&lt;&gt;"",1,0)+IF(DM1023&lt;&gt;"",1,0)+IF(DN1023&lt;&gt;"",1,0)+IF(DO1023&lt;&gt;"",1,0)+IF(DQ1023&lt;&gt;"",1,0)+IF(DR1023&lt;&gt;"",1,0)+IF(DT1023&lt;&gt;"",1,0)+IF(DU1023&lt;&gt;"",1,0)+IF(DV1023&lt;&gt;"",1,0)+IF(DW1023&lt;&gt;"",1,0)+IF(DX1023&lt;&gt;"",1,0)+IF(DZ1023&lt;&gt;"",1,0)+IF(EA1023&lt;&gt;"",1,0)+IF(EB1023&lt;&gt;"",1,0)+IF(EE1023&lt;&gt;"",1,0)</f>
        <v>8</v>
      </c>
      <c r="BB1023" s="0" t="n">
        <f aca="false">IF(AND(AV1023&gt;0, AW1023&gt;0),1,0)</f>
        <v>1</v>
      </c>
      <c r="BC1023" s="0" t="s">
        <v>155</v>
      </c>
      <c r="BD1023" s="0" t="s">
        <v>155</v>
      </c>
      <c r="BE1023" s="0" t="s">
        <v>155</v>
      </c>
      <c r="BF1023" s="0" t="s">
        <v>155</v>
      </c>
      <c r="BG1023" s="0" t="s">
        <v>155</v>
      </c>
      <c r="BH1023" s="0" t="s">
        <v>155</v>
      </c>
      <c r="BI1023" s="0" t="s">
        <v>155</v>
      </c>
      <c r="BJ1023" s="0" t="s">
        <v>155</v>
      </c>
      <c r="BK1023" s="0" t="s">
        <v>155</v>
      </c>
      <c r="BL1023" s="0" t="s">
        <v>155</v>
      </c>
      <c r="BS1023" s="0" t="s">
        <v>155</v>
      </c>
      <c r="BY1023" s="0" t="s">
        <v>144</v>
      </c>
      <c r="CA1023" s="0" t="s">
        <v>155</v>
      </c>
      <c r="CL1023" s="0" t="s">
        <v>144</v>
      </c>
      <c r="CP1023" s="0" t="s">
        <v>155</v>
      </c>
      <c r="CQ1023" s="0" t="s">
        <v>144</v>
      </c>
      <c r="CU1023" s="0" t="s">
        <v>144</v>
      </c>
      <c r="CY1023" s="0" t="s">
        <v>155</v>
      </c>
      <c r="CZ1023" s="0" t="s">
        <v>144</v>
      </c>
      <c r="DC1023" s="0" t="s">
        <v>155</v>
      </c>
      <c r="DG1023" s="0" t="s">
        <v>144</v>
      </c>
      <c r="DI1023" s="0" t="s">
        <v>155</v>
      </c>
      <c r="DJ1023" s="0" t="s">
        <v>144</v>
      </c>
      <c r="DL1023" s="0" t="s">
        <v>155</v>
      </c>
      <c r="DN1023" s="0" t="s">
        <v>155</v>
      </c>
      <c r="DO1023" s="0" t="s">
        <v>144</v>
      </c>
      <c r="DR1023" s="0" t="s">
        <v>155</v>
      </c>
      <c r="DS1023" s="0" t="s">
        <v>217</v>
      </c>
      <c r="DU1023" s="0" t="s">
        <v>155</v>
      </c>
      <c r="DW1023" s="0" t="s">
        <v>144</v>
      </c>
      <c r="DX1023" s="0" t="s">
        <v>155</v>
      </c>
      <c r="EA1023" s="0" t="s">
        <v>155</v>
      </c>
      <c r="ED1023" s="0" t="s">
        <v>144</v>
      </c>
      <c r="EF1023" s="0" t="s">
        <v>155</v>
      </c>
    </row>
    <row r="1024" customFormat="false" ht="13.8" hidden="false" customHeight="false" outlineLevel="0" collapsed="false">
      <c r="A1024" s="0" t="s">
        <v>4988</v>
      </c>
      <c r="B1024" s="0" t="n">
        <v>78</v>
      </c>
      <c r="C1024" s="0" t="n">
        <v>88511</v>
      </c>
      <c r="D1024" s="0" t="s">
        <v>4161</v>
      </c>
      <c r="E1024" s="0" t="s">
        <v>2603</v>
      </c>
      <c r="F1024" s="0" t="str">
        <f aca="false">CONCATENATE(D1024," ",LEFT(H1024,4),"T=",AW1024,"D=",AX1024,"R=",AY1024,"M=",AZ1024,"L=",BA1024,"B=",BB1024)</f>
        <v>YOUNG T=43D=14R=0M=3L=8B=1</v>
      </c>
      <c r="G1024" s="0" t="s">
        <v>206</v>
      </c>
      <c r="I1024" s="0" t="s">
        <v>4989</v>
      </c>
      <c r="J1024" s="0" t="s">
        <v>4163</v>
      </c>
      <c r="K1024" s="0" t="s">
        <v>143</v>
      </c>
      <c r="L1024" s="0" t="s">
        <v>144</v>
      </c>
      <c r="M1024" s="0" t="str">
        <f aca="false">RIGHT(N1024,LEN(N1024)-FIND(" ",N1024))</f>
        <v>DREXEL AVE NW</v>
      </c>
      <c r="N1024" s="0" t="s">
        <v>4164</v>
      </c>
      <c r="P1024" s="0" t="s">
        <v>147</v>
      </c>
      <c r="Q1024" s="0" t="s">
        <v>148</v>
      </c>
      <c r="R1024" s="0" t="n">
        <v>44485</v>
      </c>
      <c r="AD1024" s="0" t="s">
        <v>149</v>
      </c>
      <c r="AE1024" s="0" t="s">
        <v>150</v>
      </c>
      <c r="AF1024" s="0" t="s">
        <v>151</v>
      </c>
      <c r="AH1024" s="0" t="n">
        <v>14</v>
      </c>
      <c r="AI1024" s="0" t="n">
        <v>11</v>
      </c>
      <c r="AN1024" s="0" t="s">
        <v>147</v>
      </c>
      <c r="AO1024" s="0" t="s">
        <v>221</v>
      </c>
      <c r="AP1024" s="0" t="s">
        <v>222</v>
      </c>
      <c r="AQ1024" s="0" t="n">
        <v>9</v>
      </c>
      <c r="AR1024" s="0" t="n">
        <v>64</v>
      </c>
      <c r="AS1024" s="0" t="n">
        <v>32</v>
      </c>
      <c r="AV1024" s="0" t="s">
        <v>223</v>
      </c>
      <c r="AW1024" s="0" t="n">
        <f aca="false">COUNTA($BC1024:$EG1024)</f>
        <v>43</v>
      </c>
      <c r="AX1024" s="0" t="n">
        <f aca="false">COUNTIF($BC1024:$EG1024,"D")</f>
        <v>14</v>
      </c>
      <c r="AY1024" s="0" t="n">
        <f aca="false">COUNTIF($BC1024:$EG1024,"R")</f>
        <v>0</v>
      </c>
      <c r="AZ1024" s="2" t="n">
        <f aca="false">COUNTIF(DW1024,"D")+COUNTIF(DO1024,"D")+COUNTIF(DJ1024,"D")+COUNTIF(DD1024,"D")</f>
        <v>3</v>
      </c>
      <c r="BA1024" s="0" t="n">
        <f aca="false">IF(DH1024&lt;&gt;"",1,0)+IF(DI1024&lt;&gt;"",1,0)+IF(DK1024&lt;&gt;"",1,0)+IF(DM1024&lt;&gt;"",1,0)+IF(DN1024&lt;&gt;"",1,0)+IF(DO1024&lt;&gt;"",1,0)+IF(DQ1024&lt;&gt;"",1,0)+IF(DR1024&lt;&gt;"",1,0)+IF(DT1024&lt;&gt;"",1,0)+IF(DU1024&lt;&gt;"",1,0)+IF(DV1024&lt;&gt;"",1,0)+IF(DW1024&lt;&gt;"",1,0)+IF(DX1024&lt;&gt;"",1,0)+IF(DZ1024&lt;&gt;"",1,0)+IF(EA1024&lt;&gt;"",1,0)+IF(EB1024&lt;&gt;"",1,0)+IF(EE1024&lt;&gt;"",1,0)</f>
        <v>8</v>
      </c>
      <c r="BB1024" s="0" t="n">
        <f aca="false">IF(AND(AV1024&gt;0, AW1024&gt;0),1,0)</f>
        <v>1</v>
      </c>
      <c r="BC1024" s="0" t="s">
        <v>155</v>
      </c>
      <c r="BD1024" s="0" t="s">
        <v>155</v>
      </c>
      <c r="BF1024" s="0" t="s">
        <v>155</v>
      </c>
      <c r="BG1024" s="0" t="s">
        <v>155</v>
      </c>
      <c r="BH1024" s="0" t="s">
        <v>155</v>
      </c>
      <c r="BI1024" s="0" t="s">
        <v>155</v>
      </c>
      <c r="BJ1024" s="0" t="s">
        <v>155</v>
      </c>
      <c r="BK1024" s="0" t="s">
        <v>155</v>
      </c>
      <c r="BL1024" s="0" t="s">
        <v>155</v>
      </c>
      <c r="BP1024" s="0" t="s">
        <v>155</v>
      </c>
      <c r="BR1024" s="0" t="s">
        <v>155</v>
      </c>
      <c r="BS1024" s="0" t="s">
        <v>155</v>
      </c>
      <c r="BY1024" s="0" t="s">
        <v>144</v>
      </c>
      <c r="CA1024" s="0" t="s">
        <v>155</v>
      </c>
      <c r="CG1024" s="0" t="s">
        <v>155</v>
      </c>
      <c r="CH1024" s="0" t="s">
        <v>144</v>
      </c>
      <c r="CK1024" s="0" t="s">
        <v>155</v>
      </c>
      <c r="CL1024" s="0" t="s">
        <v>144</v>
      </c>
      <c r="CN1024" s="0" t="s">
        <v>155</v>
      </c>
      <c r="CO1024" s="0" t="s">
        <v>144</v>
      </c>
      <c r="CP1024" s="0" t="s">
        <v>155</v>
      </c>
      <c r="CT1024" s="0" t="s">
        <v>155</v>
      </c>
      <c r="CU1024" s="0" t="s">
        <v>144</v>
      </c>
      <c r="CV1024" s="0" t="s">
        <v>155</v>
      </c>
      <c r="CW1024" s="0" t="s">
        <v>144</v>
      </c>
      <c r="CY1024" s="0" t="s">
        <v>155</v>
      </c>
      <c r="CZ1024" s="0" t="s">
        <v>144</v>
      </c>
      <c r="DC1024" s="0" t="s">
        <v>155</v>
      </c>
      <c r="DD1024" s="0" t="s">
        <v>144</v>
      </c>
      <c r="DF1024" s="0" t="s">
        <v>155</v>
      </c>
      <c r="DG1024" s="0" t="s">
        <v>144</v>
      </c>
      <c r="DI1024" s="0" t="s">
        <v>155</v>
      </c>
      <c r="DJ1024" s="0" t="s">
        <v>144</v>
      </c>
      <c r="DL1024" s="0" t="s">
        <v>155</v>
      </c>
      <c r="DM1024" s="0" t="s">
        <v>144</v>
      </c>
      <c r="DN1024" s="0" t="s">
        <v>155</v>
      </c>
      <c r="DR1024" s="0" t="s">
        <v>155</v>
      </c>
      <c r="DS1024" s="0" t="s">
        <v>144</v>
      </c>
      <c r="DT1024" s="0" t="s">
        <v>144</v>
      </c>
      <c r="DU1024" s="0" t="s">
        <v>155</v>
      </c>
      <c r="DW1024" s="0" t="s">
        <v>144</v>
      </c>
      <c r="EA1024" s="0" t="s">
        <v>155</v>
      </c>
      <c r="EF1024" s="0" t="s">
        <v>155</v>
      </c>
    </row>
    <row r="1025" customFormat="false" ht="13.8" hidden="false" customHeight="false" outlineLevel="0" collapsed="false">
      <c r="A1025" s="0" t="s">
        <v>4990</v>
      </c>
      <c r="B1025" s="0" t="n">
        <v>78</v>
      </c>
      <c r="C1025" s="0" t="n">
        <v>400189</v>
      </c>
      <c r="D1025" s="0" t="s">
        <v>4991</v>
      </c>
      <c r="E1025" s="0" t="s">
        <v>1952</v>
      </c>
      <c r="F1025" s="0" t="str">
        <f aca="false">CONCATENATE(D1025," ",LEFT(H1025,4),"T=",AW1025,"D=",AX1025,"R=",AY1025,"M=",AZ1025,"L=",BA1025,"B=",BB1025)</f>
        <v>ZELINSKY T=24D=11R=0M=3L=8B=1</v>
      </c>
      <c r="G1025" s="0" t="s">
        <v>459</v>
      </c>
      <c r="I1025" s="0" t="s">
        <v>4992</v>
      </c>
      <c r="J1025" s="0" t="s">
        <v>4993</v>
      </c>
      <c r="K1025" s="0" t="s">
        <v>143</v>
      </c>
      <c r="L1025" s="0" t="s">
        <v>144</v>
      </c>
      <c r="M1025" s="0" t="str">
        <f aca="false">RIGHT(N1025,LEN(N1025)-FIND(" ",N1025))</f>
        <v>E MARKET ST</v>
      </c>
      <c r="N1025" s="0" t="s">
        <v>4994</v>
      </c>
      <c r="P1025" s="0" t="s">
        <v>147</v>
      </c>
      <c r="Q1025" s="0" t="s">
        <v>148</v>
      </c>
      <c r="R1025" s="0" t="n">
        <v>44483</v>
      </c>
      <c r="AD1025" s="0" t="s">
        <v>149</v>
      </c>
      <c r="AE1025" s="0" t="s">
        <v>150</v>
      </c>
      <c r="AF1025" s="0" t="s">
        <v>151</v>
      </c>
      <c r="AH1025" s="0" t="n">
        <v>14</v>
      </c>
      <c r="AI1025" s="0" t="n">
        <v>11</v>
      </c>
      <c r="AN1025" s="0" t="s">
        <v>147</v>
      </c>
      <c r="AO1025" s="0" t="s">
        <v>268</v>
      </c>
      <c r="AP1025" s="0" t="s">
        <v>269</v>
      </c>
      <c r="AQ1025" s="0" t="n">
        <v>9</v>
      </c>
      <c r="AR1025" s="0" t="n">
        <v>64</v>
      </c>
      <c r="AS1025" s="0" t="n">
        <v>32</v>
      </c>
      <c r="AV1025" s="0" t="s">
        <v>252</v>
      </c>
      <c r="AW1025" s="0" t="n">
        <f aca="false">COUNTA($BC1025:$EG1025)</f>
        <v>24</v>
      </c>
      <c r="AX1025" s="0" t="n">
        <f aca="false">COUNTIF($BC1025:$EG1025,"D")</f>
        <v>11</v>
      </c>
      <c r="AY1025" s="0" t="n">
        <f aca="false">COUNTIF($BC1025:$EG1025,"R")</f>
        <v>0</v>
      </c>
      <c r="AZ1025" s="2" t="n">
        <f aca="false">COUNTIF(DW1025,"D")+COUNTIF(DO1025,"D")+COUNTIF(DJ1025,"D")+COUNTIF(DD1025,"D")</f>
        <v>3</v>
      </c>
      <c r="BA1025" s="0" t="n">
        <f aca="false">IF(DH1025&lt;&gt;"",1,0)+IF(DI1025&lt;&gt;"",1,0)+IF(DK1025&lt;&gt;"",1,0)+IF(DM1025&lt;&gt;"",1,0)+IF(DN1025&lt;&gt;"",1,0)+IF(DO1025&lt;&gt;"",1,0)+IF(DQ1025&lt;&gt;"",1,0)+IF(DR1025&lt;&gt;"",1,0)+IF(DT1025&lt;&gt;"",1,0)+IF(DU1025&lt;&gt;"",1,0)+IF(DV1025&lt;&gt;"",1,0)+IF(DW1025&lt;&gt;"",1,0)+IF(DX1025&lt;&gt;"",1,0)+IF(DZ1025&lt;&gt;"",1,0)+IF(EA1025&lt;&gt;"",1,0)+IF(EB1025&lt;&gt;"",1,0)+IF(EE1025&lt;&gt;"",1,0)</f>
        <v>8</v>
      </c>
      <c r="BB1025" s="0" t="n">
        <f aca="false">IF(AND(AV1025&gt;0, AW1025&gt;0),1,0)</f>
        <v>1</v>
      </c>
      <c r="BC1025" s="0" t="s">
        <v>155</v>
      </c>
      <c r="BD1025" s="0" t="s">
        <v>155</v>
      </c>
      <c r="CU1025" s="0" t="s">
        <v>144</v>
      </c>
      <c r="CV1025" s="0" t="s">
        <v>155</v>
      </c>
      <c r="CW1025" s="0" t="s">
        <v>144</v>
      </c>
      <c r="CY1025" s="0" t="s">
        <v>155</v>
      </c>
      <c r="CZ1025" s="0" t="s">
        <v>144</v>
      </c>
      <c r="DC1025" s="0" t="s">
        <v>155</v>
      </c>
      <c r="DD1025" s="0" t="s">
        <v>144</v>
      </c>
      <c r="DF1025" s="0" t="s">
        <v>155</v>
      </c>
      <c r="DG1025" s="0" t="s">
        <v>144</v>
      </c>
      <c r="DI1025" s="0" t="s">
        <v>155</v>
      </c>
      <c r="DJ1025" s="0" t="s">
        <v>144</v>
      </c>
      <c r="DL1025" s="0" t="s">
        <v>155</v>
      </c>
      <c r="DM1025" s="0" t="s">
        <v>144</v>
      </c>
      <c r="DN1025" s="0" t="s">
        <v>155</v>
      </c>
      <c r="DS1025" s="0" t="s">
        <v>144</v>
      </c>
      <c r="DT1025" s="0" t="s">
        <v>144</v>
      </c>
      <c r="DU1025" s="0" t="s">
        <v>155</v>
      </c>
      <c r="DW1025" s="0" t="s">
        <v>144</v>
      </c>
      <c r="DX1025" s="0" t="s">
        <v>155</v>
      </c>
      <c r="EA1025" s="0" t="s">
        <v>155</v>
      </c>
      <c r="ED1025" s="0" t="s">
        <v>144</v>
      </c>
      <c r="EF1025" s="0" t="s">
        <v>155</v>
      </c>
    </row>
    <row r="1026" customFormat="false" ht="13.8" hidden="false" customHeight="false" outlineLevel="0" collapsed="false">
      <c r="A1026" s="0" t="s">
        <v>4995</v>
      </c>
      <c r="B1026" s="0" t="n">
        <v>78</v>
      </c>
      <c r="C1026" s="0" t="n">
        <v>389746</v>
      </c>
      <c r="D1026" s="0" t="s">
        <v>2486</v>
      </c>
      <c r="E1026" s="0" t="s">
        <v>437</v>
      </c>
      <c r="F1026" s="0" t="str">
        <f aca="false">CONCATENATE(D1026," ",LEFT(H1026,4),"T=",AW1026,"D=",AX1026,"R=",AY1026,"M=",AZ1026,"L=",BA1026,"B=",BB1026)</f>
        <v>COLEMAN T=25D=9R=0M=3L=7B=1</v>
      </c>
      <c r="G1026" s="0" t="s">
        <v>4996</v>
      </c>
      <c r="I1026" s="0" t="s">
        <v>3107</v>
      </c>
      <c r="J1026" s="0" t="s">
        <v>958</v>
      </c>
      <c r="K1026" s="0" t="s">
        <v>143</v>
      </c>
      <c r="L1026" s="0" t="s">
        <v>144</v>
      </c>
      <c r="M1026" s="0" t="str">
        <f aca="false">RIGHT(N1026,LEN(N1026)-FIND(" ",N1026))</f>
        <v>MONROE ST NW</v>
      </c>
      <c r="N1026" s="0" t="s">
        <v>4997</v>
      </c>
      <c r="O1026" s="0" t="s">
        <v>197</v>
      </c>
      <c r="P1026" s="0" t="s">
        <v>147</v>
      </c>
      <c r="Q1026" s="0" t="s">
        <v>148</v>
      </c>
      <c r="R1026" s="0" t="n">
        <v>44483</v>
      </c>
      <c r="AD1026" s="0" t="s">
        <v>149</v>
      </c>
      <c r="AE1026" s="0" t="s">
        <v>150</v>
      </c>
      <c r="AF1026" s="0" t="s">
        <v>151</v>
      </c>
      <c r="AH1026" s="0" t="n">
        <v>14</v>
      </c>
      <c r="AI1026" s="0" t="n">
        <v>11</v>
      </c>
      <c r="AN1026" s="0" t="s">
        <v>147</v>
      </c>
      <c r="AO1026" s="0" t="s">
        <v>2800</v>
      </c>
      <c r="AP1026" s="0" t="s">
        <v>2801</v>
      </c>
      <c r="AQ1026" s="0" t="n">
        <v>9</v>
      </c>
      <c r="AR1026" s="0" t="n">
        <v>64</v>
      </c>
      <c r="AS1026" s="0" t="n">
        <v>32</v>
      </c>
      <c r="AV1026" s="0" t="s">
        <v>2802</v>
      </c>
      <c r="AW1026" s="0" t="n">
        <f aca="false">COUNTA($BC1026:$EG1026)</f>
        <v>25</v>
      </c>
      <c r="AX1026" s="0" t="n">
        <f aca="false">COUNTIF($BC1026:$EG1026,"D")</f>
        <v>9</v>
      </c>
      <c r="AY1026" s="0" t="n">
        <f aca="false">COUNTIF($BC1026:$EG1026,"R")</f>
        <v>0</v>
      </c>
      <c r="AZ1026" s="2" t="n">
        <f aca="false">COUNTIF(DW1026,"D")+COUNTIF(DO1026,"D")+COUNTIF(DJ1026,"D")+COUNTIF(DD1026,"D")</f>
        <v>3</v>
      </c>
      <c r="BA1026" s="0" t="n">
        <f aca="false">IF(DH1026&lt;&gt;"",1,0)+IF(DI1026&lt;&gt;"",1,0)+IF(DK1026&lt;&gt;"",1,0)+IF(DM1026&lt;&gt;"",1,0)+IF(DN1026&lt;&gt;"",1,0)+IF(DO1026&lt;&gt;"",1,0)+IF(DQ1026&lt;&gt;"",1,0)+IF(DR1026&lt;&gt;"",1,0)+IF(DT1026&lt;&gt;"",1,0)+IF(DU1026&lt;&gt;"",1,0)+IF(DV1026&lt;&gt;"",1,0)+IF(DW1026&lt;&gt;"",1,0)+IF(DX1026&lt;&gt;"",1,0)+IF(DZ1026&lt;&gt;"",1,0)+IF(EA1026&lt;&gt;"",1,0)+IF(EB1026&lt;&gt;"",1,0)+IF(EE1026&lt;&gt;"",1,0)</f>
        <v>7</v>
      </c>
      <c r="BB1026" s="0" t="n">
        <f aca="false">IF(AND(AV1026&gt;0, AW1026&gt;0),1,0)</f>
        <v>1</v>
      </c>
      <c r="CA1026" s="0" t="s">
        <v>155</v>
      </c>
      <c r="CC1026" s="0" t="s">
        <v>144</v>
      </c>
      <c r="CG1026" s="0" t="s">
        <v>155</v>
      </c>
      <c r="CH1026" s="0" t="s">
        <v>144</v>
      </c>
      <c r="CK1026" s="0" t="s">
        <v>155</v>
      </c>
      <c r="CN1026" s="0" t="s">
        <v>155</v>
      </c>
      <c r="CP1026" s="0" t="s">
        <v>155</v>
      </c>
      <c r="CQ1026" s="0" t="s">
        <v>144</v>
      </c>
      <c r="CU1026" s="0" t="s">
        <v>144</v>
      </c>
      <c r="CV1026" s="0" t="s">
        <v>155</v>
      </c>
      <c r="CW1026" s="0" t="s">
        <v>144</v>
      </c>
      <c r="CY1026" s="0" t="s">
        <v>155</v>
      </c>
      <c r="CZ1026" s="0" t="s">
        <v>144</v>
      </c>
      <c r="DC1026" s="0" t="s">
        <v>155</v>
      </c>
      <c r="DF1026" s="0" t="s">
        <v>155</v>
      </c>
      <c r="DI1026" s="0" t="s">
        <v>155</v>
      </c>
      <c r="DJ1026" s="0" t="s">
        <v>144</v>
      </c>
      <c r="DL1026" s="0" t="s">
        <v>155</v>
      </c>
      <c r="DN1026" s="0" t="s">
        <v>155</v>
      </c>
      <c r="DO1026" s="0" t="s">
        <v>144</v>
      </c>
      <c r="DR1026" s="0" t="s">
        <v>155</v>
      </c>
      <c r="DW1026" s="0" t="s">
        <v>144</v>
      </c>
      <c r="DX1026" s="0" t="s">
        <v>155</v>
      </c>
      <c r="EA1026" s="0" t="s">
        <v>155</v>
      </c>
      <c r="EF1026" s="0" t="s">
        <v>155</v>
      </c>
    </row>
    <row r="1027" customFormat="false" ht="13.8" hidden="false" customHeight="false" outlineLevel="0" collapsed="false">
      <c r="A1027" s="0" t="s">
        <v>4998</v>
      </c>
      <c r="B1027" s="0" t="n">
        <v>78</v>
      </c>
      <c r="C1027" s="0" t="n">
        <v>390257</v>
      </c>
      <c r="D1027" s="0" t="s">
        <v>585</v>
      </c>
      <c r="E1027" s="0" t="s">
        <v>2092</v>
      </c>
      <c r="F1027" s="0" t="str">
        <f aca="false">CONCATENATE(D1027," ",LEFT(H1027,4),"T=",AW1027,"D=",AX1027,"R=",AY1027,"M=",AZ1027,"L=",BA1027,"B=",BB1027)</f>
        <v>DAVIS T=39D=16R=0M=3L=7B=1</v>
      </c>
      <c r="G1027" s="0" t="s">
        <v>361</v>
      </c>
      <c r="I1027" s="0" t="s">
        <v>4999</v>
      </c>
      <c r="J1027" s="0" t="s">
        <v>5000</v>
      </c>
      <c r="K1027" s="0" t="s">
        <v>143</v>
      </c>
      <c r="L1027" s="0" t="s">
        <v>144</v>
      </c>
      <c r="M1027" s="0" t="str">
        <f aca="false">RIGHT(N1027,LEN(N1027)-FIND(" ",N1027))</f>
        <v>ARBOR AVE SE</v>
      </c>
      <c r="N1027" s="0" t="s">
        <v>5001</v>
      </c>
      <c r="O1027" s="0" t="s">
        <v>5002</v>
      </c>
      <c r="P1027" s="0" t="s">
        <v>147</v>
      </c>
      <c r="Q1027" s="0" t="s">
        <v>148</v>
      </c>
      <c r="R1027" s="0" t="n">
        <v>44484</v>
      </c>
      <c r="AD1027" s="0" t="s">
        <v>149</v>
      </c>
      <c r="AE1027" s="0" t="s">
        <v>150</v>
      </c>
      <c r="AF1027" s="0" t="s">
        <v>151</v>
      </c>
      <c r="AH1027" s="0" t="n">
        <v>14</v>
      </c>
      <c r="AI1027" s="0" t="n">
        <v>11</v>
      </c>
      <c r="AN1027" s="0" t="s">
        <v>147</v>
      </c>
      <c r="AO1027" s="0" t="s">
        <v>250</v>
      </c>
      <c r="AP1027" s="0" t="s">
        <v>251</v>
      </c>
      <c r="AQ1027" s="0" t="n">
        <v>9</v>
      </c>
      <c r="AR1027" s="0" t="n">
        <v>64</v>
      </c>
      <c r="AS1027" s="0" t="n">
        <v>32</v>
      </c>
      <c r="AV1027" s="0" t="s">
        <v>252</v>
      </c>
      <c r="AW1027" s="0" t="n">
        <f aca="false">COUNTA($BC1027:$EG1027)</f>
        <v>39</v>
      </c>
      <c r="AX1027" s="0" t="n">
        <f aca="false">COUNTIF($BC1027:$EG1027,"D")</f>
        <v>16</v>
      </c>
      <c r="AY1027" s="0" t="n">
        <f aca="false">COUNTIF($BC1027:$EG1027,"R")</f>
        <v>0</v>
      </c>
      <c r="AZ1027" s="2" t="n">
        <f aca="false">COUNTIF(DW1027,"D")+COUNTIF(DO1027,"D")+COUNTIF(DJ1027,"D")+COUNTIF(DD1027,"D")</f>
        <v>3</v>
      </c>
      <c r="BA1027" s="0" t="n">
        <f aca="false">IF(DH1027&lt;&gt;"",1,0)+IF(DI1027&lt;&gt;"",1,0)+IF(DK1027&lt;&gt;"",1,0)+IF(DM1027&lt;&gt;"",1,0)+IF(DN1027&lt;&gt;"",1,0)+IF(DO1027&lt;&gt;"",1,0)+IF(DQ1027&lt;&gt;"",1,0)+IF(DR1027&lt;&gt;"",1,0)+IF(DT1027&lt;&gt;"",1,0)+IF(DU1027&lt;&gt;"",1,0)+IF(DV1027&lt;&gt;"",1,0)+IF(DW1027&lt;&gt;"",1,0)+IF(DX1027&lt;&gt;"",1,0)+IF(DZ1027&lt;&gt;"",1,0)+IF(EA1027&lt;&gt;"",1,0)+IF(EB1027&lt;&gt;"",1,0)+IF(EE1027&lt;&gt;"",1,0)</f>
        <v>7</v>
      </c>
      <c r="BB1027" s="0" t="n">
        <f aca="false">IF(AND(AV1027&gt;0, AW1027&gt;0),1,0)</f>
        <v>1</v>
      </c>
      <c r="BC1027" s="0" t="s">
        <v>144</v>
      </c>
      <c r="BD1027" s="0" t="s">
        <v>155</v>
      </c>
      <c r="BF1027" s="0" t="s">
        <v>155</v>
      </c>
      <c r="BG1027" s="0" t="s">
        <v>144</v>
      </c>
      <c r="BH1027" s="0" t="s">
        <v>155</v>
      </c>
      <c r="BI1027" s="0" t="s">
        <v>144</v>
      </c>
      <c r="BJ1027" s="0" t="s">
        <v>155</v>
      </c>
      <c r="BK1027" s="0" t="s">
        <v>144</v>
      </c>
      <c r="BL1027" s="0" t="s">
        <v>155</v>
      </c>
      <c r="BN1027" s="0" t="s">
        <v>144</v>
      </c>
      <c r="BP1027" s="0" t="s">
        <v>155</v>
      </c>
      <c r="BR1027" s="0" t="s">
        <v>144</v>
      </c>
      <c r="BS1027" s="0" t="s">
        <v>155</v>
      </c>
      <c r="BY1027" s="0" t="s">
        <v>144</v>
      </c>
      <c r="CA1027" s="0" t="s">
        <v>155</v>
      </c>
      <c r="CG1027" s="0" t="s">
        <v>155</v>
      </c>
      <c r="CH1027" s="0" t="s">
        <v>144</v>
      </c>
      <c r="CK1027" s="0" t="s">
        <v>155</v>
      </c>
      <c r="CP1027" s="0" t="s">
        <v>155</v>
      </c>
      <c r="CT1027" s="0" t="s">
        <v>155</v>
      </c>
      <c r="CV1027" s="0" t="s">
        <v>155</v>
      </c>
      <c r="CW1027" s="0" t="s">
        <v>144</v>
      </c>
      <c r="CY1027" s="0" t="s">
        <v>155</v>
      </c>
      <c r="CZ1027" s="0" t="s">
        <v>144</v>
      </c>
      <c r="DC1027" s="0" t="s">
        <v>155</v>
      </c>
      <c r="DD1027" s="0" t="s">
        <v>144</v>
      </c>
      <c r="DF1027" s="0" t="s">
        <v>155</v>
      </c>
      <c r="DG1027" s="0" t="s">
        <v>144</v>
      </c>
      <c r="DI1027" s="0" t="s">
        <v>155</v>
      </c>
      <c r="DJ1027" s="0" t="s">
        <v>144</v>
      </c>
      <c r="DN1027" s="0" t="s">
        <v>155</v>
      </c>
      <c r="DR1027" s="0" t="s">
        <v>155</v>
      </c>
      <c r="DS1027" s="0" t="s">
        <v>144</v>
      </c>
      <c r="DU1027" s="0" t="s">
        <v>155</v>
      </c>
      <c r="DW1027" s="0" t="s">
        <v>144</v>
      </c>
      <c r="DX1027" s="0" t="s">
        <v>155</v>
      </c>
      <c r="EA1027" s="0" t="s">
        <v>155</v>
      </c>
      <c r="ED1027" s="0" t="s">
        <v>144</v>
      </c>
      <c r="EF1027" s="0" t="s">
        <v>155</v>
      </c>
    </row>
    <row r="1028" customFormat="false" ht="13.8" hidden="false" customHeight="false" outlineLevel="0" collapsed="false">
      <c r="A1028" s="0" t="s">
        <v>5003</v>
      </c>
      <c r="B1028" s="0" t="n">
        <v>78</v>
      </c>
      <c r="C1028" s="0" t="n">
        <v>390258</v>
      </c>
      <c r="D1028" s="0" t="s">
        <v>2367</v>
      </c>
      <c r="E1028" s="0" t="s">
        <v>5004</v>
      </c>
      <c r="F1028" s="0" t="str">
        <f aca="false">CONCATENATE(D1028," ",LEFT(H1028,4),"T=",AW1028,"D=",AX1028,"R=",AY1028,"M=",AZ1028,"L=",BA1028,"B=",BB1028)</f>
        <v>WARE T=23D=9R=0M=3L=7B=1</v>
      </c>
      <c r="G1028" s="0" t="s">
        <v>424</v>
      </c>
      <c r="I1028" s="0" t="s">
        <v>5005</v>
      </c>
      <c r="J1028" s="0" t="s">
        <v>5006</v>
      </c>
      <c r="K1028" s="0" t="s">
        <v>143</v>
      </c>
      <c r="L1028" s="0" t="s">
        <v>144</v>
      </c>
      <c r="M1028" s="0" t="str">
        <f aca="false">RIGHT(N1028,LEN(N1028)-FIND(" ",N1028))</f>
        <v>ARBOR AVE SE</v>
      </c>
      <c r="N1028" s="0" t="s">
        <v>5001</v>
      </c>
      <c r="O1028" s="0" t="s">
        <v>5002</v>
      </c>
      <c r="P1028" s="0" t="s">
        <v>147</v>
      </c>
      <c r="Q1028" s="0" t="s">
        <v>148</v>
      </c>
      <c r="R1028" s="0" t="n">
        <v>44484</v>
      </c>
      <c r="AD1028" s="0" t="s">
        <v>149</v>
      </c>
      <c r="AE1028" s="0" t="s">
        <v>150</v>
      </c>
      <c r="AF1028" s="0" t="s">
        <v>151</v>
      </c>
      <c r="AH1028" s="0" t="n">
        <v>14</v>
      </c>
      <c r="AI1028" s="0" t="n">
        <v>11</v>
      </c>
      <c r="AN1028" s="0" t="s">
        <v>147</v>
      </c>
      <c r="AO1028" s="0" t="s">
        <v>250</v>
      </c>
      <c r="AP1028" s="0" t="s">
        <v>251</v>
      </c>
      <c r="AQ1028" s="0" t="n">
        <v>9</v>
      </c>
      <c r="AR1028" s="0" t="n">
        <v>64</v>
      </c>
      <c r="AS1028" s="0" t="n">
        <v>32</v>
      </c>
      <c r="AV1028" s="0" t="s">
        <v>252</v>
      </c>
      <c r="AW1028" s="0" t="n">
        <f aca="false">COUNTA($BC1028:$EG1028)</f>
        <v>23</v>
      </c>
      <c r="AX1028" s="0" t="n">
        <f aca="false">COUNTIF($BC1028:$EG1028,"D")</f>
        <v>9</v>
      </c>
      <c r="AY1028" s="0" t="n">
        <f aca="false">COUNTIF($BC1028:$EG1028,"R")</f>
        <v>0</v>
      </c>
      <c r="AZ1028" s="2" t="n">
        <f aca="false">COUNTIF(DW1028,"D")+COUNTIF(DO1028,"D")+COUNTIF(DJ1028,"D")+COUNTIF(DD1028,"D")</f>
        <v>3</v>
      </c>
      <c r="BA1028" s="0" t="n">
        <f aca="false">IF(DH1028&lt;&gt;"",1,0)+IF(DI1028&lt;&gt;"",1,0)+IF(DK1028&lt;&gt;"",1,0)+IF(DM1028&lt;&gt;"",1,0)+IF(DN1028&lt;&gt;"",1,0)+IF(DO1028&lt;&gt;"",1,0)+IF(DQ1028&lt;&gt;"",1,0)+IF(DR1028&lt;&gt;"",1,0)+IF(DT1028&lt;&gt;"",1,0)+IF(DU1028&lt;&gt;"",1,0)+IF(DV1028&lt;&gt;"",1,0)+IF(DW1028&lt;&gt;"",1,0)+IF(DX1028&lt;&gt;"",1,0)+IF(DZ1028&lt;&gt;"",1,0)+IF(EA1028&lt;&gt;"",1,0)+IF(EB1028&lt;&gt;"",1,0)+IF(EE1028&lt;&gt;"",1,0)</f>
        <v>7</v>
      </c>
      <c r="BB1028" s="0" t="n">
        <f aca="false">IF(AND(AV1028&gt;0, AW1028&gt;0),1,0)</f>
        <v>1</v>
      </c>
      <c r="CP1028" s="0" t="s">
        <v>155</v>
      </c>
      <c r="CT1028" s="0" t="s">
        <v>155</v>
      </c>
      <c r="CU1028" s="0" t="s">
        <v>144</v>
      </c>
      <c r="CV1028" s="0" t="s">
        <v>155</v>
      </c>
      <c r="CW1028" s="0" t="s">
        <v>144</v>
      </c>
      <c r="CY1028" s="0" t="s">
        <v>155</v>
      </c>
      <c r="CZ1028" s="0" t="s">
        <v>144</v>
      </c>
      <c r="DC1028" s="0" t="s">
        <v>155</v>
      </c>
      <c r="DD1028" s="0" t="s">
        <v>144</v>
      </c>
      <c r="DF1028" s="0" t="s">
        <v>155</v>
      </c>
      <c r="DG1028" s="0" t="s">
        <v>144</v>
      </c>
      <c r="DI1028" s="0" t="s">
        <v>155</v>
      </c>
      <c r="DJ1028" s="0" t="s">
        <v>144</v>
      </c>
      <c r="DL1028" s="0" t="s">
        <v>155</v>
      </c>
      <c r="DN1028" s="0" t="s">
        <v>155</v>
      </c>
      <c r="DR1028" s="0" t="s">
        <v>155</v>
      </c>
      <c r="DS1028" s="0" t="s">
        <v>144</v>
      </c>
      <c r="DU1028" s="0" t="s">
        <v>155</v>
      </c>
      <c r="DW1028" s="0" t="s">
        <v>144</v>
      </c>
      <c r="DX1028" s="0" t="s">
        <v>155</v>
      </c>
      <c r="EA1028" s="0" t="s">
        <v>155</v>
      </c>
      <c r="ED1028" s="0" t="s">
        <v>144</v>
      </c>
      <c r="EF1028" s="0" t="s">
        <v>155</v>
      </c>
    </row>
    <row r="1029" customFormat="false" ht="13.8" hidden="false" customHeight="false" outlineLevel="0" collapsed="false">
      <c r="A1029" s="0" t="s">
        <v>5007</v>
      </c>
      <c r="B1029" s="0" t="n">
        <v>78</v>
      </c>
      <c r="C1029" s="0" t="n">
        <v>307402</v>
      </c>
      <c r="D1029" s="0" t="s">
        <v>5008</v>
      </c>
      <c r="E1029" s="0" t="s">
        <v>5009</v>
      </c>
      <c r="F1029" s="0" t="str">
        <f aca="false">CONCATENATE(D1029," ",LEFT(H1029,4),"T=",AW1029,"D=",AX1029,"R=",AY1029,"M=",AZ1029,"L=",BA1029,"B=",BB1029)</f>
        <v>WISEMAN T=39D=8R=5M=3L=7B=1</v>
      </c>
      <c r="G1029" s="0" t="s">
        <v>5010</v>
      </c>
      <c r="I1029" s="0" t="s">
        <v>5011</v>
      </c>
      <c r="J1029" s="0" t="s">
        <v>5012</v>
      </c>
      <c r="K1029" s="0" t="s">
        <v>143</v>
      </c>
      <c r="L1029" s="0" t="s">
        <v>144</v>
      </c>
      <c r="M1029" s="0" t="str">
        <f aca="false">RIGHT(N1029,LEN(N1029)-FIND(" ",N1029))</f>
        <v>PARKMAN RD NW</v>
      </c>
      <c r="N1029" s="0" t="s">
        <v>2370</v>
      </c>
      <c r="O1029" s="0" t="s">
        <v>5013</v>
      </c>
      <c r="P1029" s="0" t="s">
        <v>147</v>
      </c>
      <c r="Q1029" s="0" t="s">
        <v>148</v>
      </c>
      <c r="R1029" s="0" t="n">
        <v>44485</v>
      </c>
      <c r="AD1029" s="0" t="s">
        <v>149</v>
      </c>
      <c r="AE1029" s="0" t="s">
        <v>150</v>
      </c>
      <c r="AF1029" s="0" t="s">
        <v>151</v>
      </c>
      <c r="AH1029" s="0" t="n">
        <v>14</v>
      </c>
      <c r="AI1029" s="0" t="n">
        <v>11</v>
      </c>
      <c r="AN1029" s="0" t="s">
        <v>147</v>
      </c>
      <c r="AO1029" s="0" t="s">
        <v>396</v>
      </c>
      <c r="AP1029" s="0" t="s">
        <v>397</v>
      </c>
      <c r="AQ1029" s="0" t="n">
        <v>9</v>
      </c>
      <c r="AR1029" s="0" t="n">
        <v>64</v>
      </c>
      <c r="AS1029" s="0" t="n">
        <v>32</v>
      </c>
      <c r="AV1029" s="0" t="s">
        <v>182</v>
      </c>
      <c r="AW1029" s="0" t="n">
        <f aca="false">COUNTA($BC1029:$EG1029)</f>
        <v>39</v>
      </c>
      <c r="AX1029" s="0" t="n">
        <f aca="false">COUNTIF($BC1029:$EG1029,"D")</f>
        <v>8</v>
      </c>
      <c r="AY1029" s="0" t="n">
        <f aca="false">COUNTIF($BC1029:$EG1029,"R")</f>
        <v>5</v>
      </c>
      <c r="AZ1029" s="2" t="n">
        <f aca="false">COUNTIF(DW1029,"D")+COUNTIF(DO1029,"D")+COUNTIF(DJ1029,"D")+COUNTIF(DD1029,"D")</f>
        <v>3</v>
      </c>
      <c r="BA1029" s="0" t="n">
        <f aca="false">IF(DH1029&lt;&gt;"",1,0)+IF(DI1029&lt;&gt;"",1,0)+IF(DK1029&lt;&gt;"",1,0)+IF(DM1029&lt;&gt;"",1,0)+IF(DN1029&lt;&gt;"",1,0)+IF(DO1029&lt;&gt;"",1,0)+IF(DQ1029&lt;&gt;"",1,0)+IF(DR1029&lt;&gt;"",1,0)+IF(DT1029&lt;&gt;"",1,0)+IF(DU1029&lt;&gt;"",1,0)+IF(DV1029&lt;&gt;"",1,0)+IF(DW1029&lt;&gt;"",1,0)+IF(DX1029&lt;&gt;"",1,0)+IF(DZ1029&lt;&gt;"",1,0)+IF(EA1029&lt;&gt;"",1,0)+IF(EB1029&lt;&gt;"",1,0)+IF(EE1029&lt;&gt;"",1,0)</f>
        <v>7</v>
      </c>
      <c r="BB1029" s="0" t="n">
        <f aca="false">IF(AND(AV1029&gt;0, AW1029&gt;0),1,0)</f>
        <v>1</v>
      </c>
      <c r="BG1029" s="0" t="s">
        <v>155</v>
      </c>
      <c r="BH1029" s="0" t="s">
        <v>155</v>
      </c>
      <c r="BI1029" s="0" t="s">
        <v>155</v>
      </c>
      <c r="BJ1029" s="0" t="s">
        <v>155</v>
      </c>
      <c r="BK1029" s="0" t="s">
        <v>155</v>
      </c>
      <c r="BL1029" s="0" t="s">
        <v>155</v>
      </c>
      <c r="BP1029" s="0" t="s">
        <v>155</v>
      </c>
      <c r="BR1029" s="0" t="s">
        <v>155</v>
      </c>
      <c r="BS1029" s="0" t="s">
        <v>155</v>
      </c>
      <c r="BV1029" s="0" t="s">
        <v>155</v>
      </c>
      <c r="BY1029" s="0" t="s">
        <v>217</v>
      </c>
      <c r="CA1029" s="0" t="s">
        <v>155</v>
      </c>
      <c r="CG1029" s="0" t="s">
        <v>155</v>
      </c>
      <c r="CK1029" s="0" t="s">
        <v>155</v>
      </c>
      <c r="CL1029" s="0" t="s">
        <v>144</v>
      </c>
      <c r="CN1029" s="0" t="s">
        <v>155</v>
      </c>
      <c r="CO1029" s="0" t="s">
        <v>217</v>
      </c>
      <c r="CP1029" s="0" t="s">
        <v>155</v>
      </c>
      <c r="CQ1029" s="0" t="s">
        <v>144</v>
      </c>
      <c r="CT1029" s="0" t="s">
        <v>155</v>
      </c>
      <c r="CU1029" s="0" t="s">
        <v>144</v>
      </c>
      <c r="CV1029" s="0" t="s">
        <v>155</v>
      </c>
      <c r="CY1029" s="0" t="s">
        <v>155</v>
      </c>
      <c r="CZ1029" s="0" t="s">
        <v>217</v>
      </c>
      <c r="DC1029" s="0" t="s">
        <v>155</v>
      </c>
      <c r="DD1029" s="0" t="s">
        <v>144</v>
      </c>
      <c r="DF1029" s="0" t="s">
        <v>155</v>
      </c>
      <c r="DG1029" s="0" t="s">
        <v>144</v>
      </c>
      <c r="DJ1029" s="0" t="s">
        <v>144</v>
      </c>
      <c r="DL1029" s="0" t="s">
        <v>155</v>
      </c>
      <c r="DM1029" s="0" t="s">
        <v>144</v>
      </c>
      <c r="DN1029" s="0" t="s">
        <v>155</v>
      </c>
      <c r="DS1029" s="0" t="s">
        <v>217</v>
      </c>
      <c r="DT1029" s="0" t="s">
        <v>217</v>
      </c>
      <c r="DU1029" s="0" t="s">
        <v>155</v>
      </c>
      <c r="DW1029" s="0" t="s">
        <v>144</v>
      </c>
      <c r="DX1029" s="0" t="s">
        <v>155</v>
      </c>
      <c r="EA1029" s="0" t="s">
        <v>155</v>
      </c>
      <c r="EF1029" s="0" t="s">
        <v>155</v>
      </c>
    </row>
    <row r="1030" customFormat="false" ht="13.8" hidden="false" customHeight="false" outlineLevel="0" collapsed="false">
      <c r="A1030" s="0" t="s">
        <v>5014</v>
      </c>
      <c r="B1030" s="0" t="n">
        <v>78</v>
      </c>
      <c r="C1030" s="0" t="n">
        <v>2739</v>
      </c>
      <c r="D1030" s="0" t="s">
        <v>2862</v>
      </c>
      <c r="E1030" s="0" t="s">
        <v>2248</v>
      </c>
      <c r="F1030" s="0" t="str">
        <f aca="false">CONCATENATE(D1030," ",LEFT(H1030,4),"T=",AW1030,"D=",AX1030,"R=",AY1030,"M=",AZ1030,"L=",BA1030,"B=",BB1030)</f>
        <v>ANGELO T=44D=13R=0M=3L=7B=1</v>
      </c>
      <c r="G1030" s="0" t="s">
        <v>264</v>
      </c>
      <c r="I1030" s="0" t="s">
        <v>5015</v>
      </c>
      <c r="J1030" s="0" t="s">
        <v>2038</v>
      </c>
      <c r="K1030" s="0" t="s">
        <v>143</v>
      </c>
      <c r="L1030" s="0" t="s">
        <v>144</v>
      </c>
      <c r="M1030" s="0" t="str">
        <f aca="false">RIGHT(N1030,LEN(N1030)-FIND(" ",N1030))</f>
        <v>TOD AVE NW</v>
      </c>
      <c r="N1030" s="0" t="s">
        <v>5016</v>
      </c>
      <c r="P1030" s="0" t="s">
        <v>147</v>
      </c>
      <c r="Q1030" s="0" t="s">
        <v>148</v>
      </c>
      <c r="R1030" s="0" t="n">
        <v>44485</v>
      </c>
      <c r="AD1030" s="0" t="s">
        <v>149</v>
      </c>
      <c r="AE1030" s="0" t="s">
        <v>150</v>
      </c>
      <c r="AF1030" s="0" t="s">
        <v>151</v>
      </c>
      <c r="AH1030" s="0" t="n">
        <v>14</v>
      </c>
      <c r="AI1030" s="0" t="n">
        <v>11</v>
      </c>
      <c r="AN1030" s="0" t="s">
        <v>147</v>
      </c>
      <c r="AO1030" s="0" t="s">
        <v>344</v>
      </c>
      <c r="AP1030" s="0" t="s">
        <v>345</v>
      </c>
      <c r="AQ1030" s="0" t="n">
        <v>9</v>
      </c>
      <c r="AR1030" s="0" t="n">
        <v>64</v>
      </c>
      <c r="AS1030" s="0" t="n">
        <v>32</v>
      </c>
      <c r="AV1030" s="0" t="s">
        <v>223</v>
      </c>
      <c r="AW1030" s="0" t="n">
        <f aca="false">COUNTA($BC1030:$EG1030)</f>
        <v>44</v>
      </c>
      <c r="AX1030" s="0" t="n">
        <f aca="false">COUNTIF($BC1030:$EG1030,"D")</f>
        <v>13</v>
      </c>
      <c r="AY1030" s="0" t="n">
        <f aca="false">COUNTIF($BC1030:$EG1030,"R")</f>
        <v>0</v>
      </c>
      <c r="AZ1030" s="2" t="n">
        <f aca="false">COUNTIF(DW1030,"D")+COUNTIF(DO1030,"D")+COUNTIF(DJ1030,"D")+COUNTIF(DD1030,"D")</f>
        <v>3</v>
      </c>
      <c r="BA1030" s="0" t="n">
        <f aca="false">IF(DH1030&lt;&gt;"",1,0)+IF(DI1030&lt;&gt;"",1,0)+IF(DK1030&lt;&gt;"",1,0)+IF(DM1030&lt;&gt;"",1,0)+IF(DN1030&lt;&gt;"",1,0)+IF(DO1030&lt;&gt;"",1,0)+IF(DQ1030&lt;&gt;"",1,0)+IF(DR1030&lt;&gt;"",1,0)+IF(DT1030&lt;&gt;"",1,0)+IF(DU1030&lt;&gt;"",1,0)+IF(DV1030&lt;&gt;"",1,0)+IF(DW1030&lt;&gt;"",1,0)+IF(DX1030&lt;&gt;"",1,0)+IF(DZ1030&lt;&gt;"",1,0)+IF(EA1030&lt;&gt;"",1,0)+IF(EB1030&lt;&gt;"",1,0)+IF(EE1030&lt;&gt;"",1,0)</f>
        <v>7</v>
      </c>
      <c r="BB1030" s="0" t="n">
        <f aca="false">IF(AND(AV1030&gt;0, AW1030&gt;0),1,0)</f>
        <v>1</v>
      </c>
      <c r="BC1030" s="0" t="s">
        <v>155</v>
      </c>
      <c r="BD1030" s="0" t="s">
        <v>155</v>
      </c>
      <c r="BE1030" s="0" t="s">
        <v>155</v>
      </c>
      <c r="BG1030" s="0" t="s">
        <v>155</v>
      </c>
      <c r="BH1030" s="0" t="s">
        <v>155</v>
      </c>
      <c r="BI1030" s="0" t="s">
        <v>155</v>
      </c>
      <c r="BJ1030" s="0" t="s">
        <v>155</v>
      </c>
      <c r="BK1030" s="0" t="s">
        <v>155</v>
      </c>
      <c r="BL1030" s="0" t="s">
        <v>155</v>
      </c>
      <c r="BP1030" s="0" t="s">
        <v>155</v>
      </c>
      <c r="BR1030" s="0" t="s">
        <v>155</v>
      </c>
      <c r="BS1030" s="0" t="s">
        <v>155</v>
      </c>
      <c r="BV1030" s="0" t="s">
        <v>155</v>
      </c>
      <c r="BY1030" s="0" t="s">
        <v>144</v>
      </c>
      <c r="CA1030" s="0" t="s">
        <v>155</v>
      </c>
      <c r="CG1030" s="0" t="s">
        <v>155</v>
      </c>
      <c r="CH1030" s="0" t="s">
        <v>144</v>
      </c>
      <c r="CK1030" s="0" t="s">
        <v>155</v>
      </c>
      <c r="CL1030" s="0" t="s">
        <v>144</v>
      </c>
      <c r="CN1030" s="0" t="s">
        <v>155</v>
      </c>
      <c r="CO1030" s="0" t="s">
        <v>144</v>
      </c>
      <c r="CP1030" s="0" t="s">
        <v>155</v>
      </c>
      <c r="CQ1030" s="0" t="s">
        <v>144</v>
      </c>
      <c r="CT1030" s="0" t="s">
        <v>155</v>
      </c>
      <c r="CU1030" s="0" t="s">
        <v>144</v>
      </c>
      <c r="CV1030" s="0" t="s">
        <v>155</v>
      </c>
      <c r="CW1030" s="0" t="s">
        <v>144</v>
      </c>
      <c r="CY1030" s="0" t="s">
        <v>155</v>
      </c>
      <c r="CZ1030" s="0" t="s">
        <v>144</v>
      </c>
      <c r="DC1030" s="0" t="s">
        <v>155</v>
      </c>
      <c r="DD1030" s="0" t="s">
        <v>144</v>
      </c>
      <c r="DF1030" s="0" t="s">
        <v>155</v>
      </c>
      <c r="DG1030" s="0" t="s">
        <v>144</v>
      </c>
      <c r="DI1030" s="0" t="s">
        <v>155</v>
      </c>
      <c r="DJ1030" s="0" t="s">
        <v>144</v>
      </c>
      <c r="DL1030" s="0" t="s">
        <v>155</v>
      </c>
      <c r="DN1030" s="0" t="s">
        <v>155</v>
      </c>
      <c r="DR1030" s="0" t="s">
        <v>155</v>
      </c>
      <c r="DU1030" s="0" t="s">
        <v>155</v>
      </c>
      <c r="DW1030" s="0" t="s">
        <v>144</v>
      </c>
      <c r="DX1030" s="0" t="s">
        <v>155</v>
      </c>
      <c r="EA1030" s="0" t="s">
        <v>155</v>
      </c>
      <c r="ED1030" s="0" t="s">
        <v>144</v>
      </c>
      <c r="EF1030" s="0" t="s">
        <v>155</v>
      </c>
    </row>
    <row r="1031" customFormat="false" ht="13.8" hidden="false" customHeight="false" outlineLevel="0" collapsed="false">
      <c r="A1031" s="0" t="s">
        <v>5017</v>
      </c>
      <c r="B1031" s="0" t="n">
        <v>78</v>
      </c>
      <c r="C1031" s="0" t="n">
        <v>136067</v>
      </c>
      <c r="D1031" s="0" t="s">
        <v>5018</v>
      </c>
      <c r="E1031" s="0" t="s">
        <v>880</v>
      </c>
      <c r="F1031" s="0" t="str">
        <f aca="false">CONCATENATE(D1031," ",LEFT(H1031,4),"T=",AW1031,"D=",AX1031,"R=",AY1031,"M=",AZ1031,"L=",BA1031,"B=",BB1031)</f>
        <v>BAIRD T=43D=13R=1M=3L=7B=1</v>
      </c>
      <c r="G1031" s="0" t="s">
        <v>281</v>
      </c>
      <c r="I1031" s="0" t="s">
        <v>5019</v>
      </c>
      <c r="J1031" s="0" t="s">
        <v>5020</v>
      </c>
      <c r="K1031" s="0" t="s">
        <v>143</v>
      </c>
      <c r="L1031" s="0" t="s">
        <v>144</v>
      </c>
      <c r="M1031" s="0" t="str">
        <f aca="false">RIGHT(N1031,LEN(N1031)-FIND(" ",N1031))</f>
        <v>NILES RD SE</v>
      </c>
      <c r="N1031" s="0" t="s">
        <v>5021</v>
      </c>
      <c r="P1031" s="0" t="s">
        <v>147</v>
      </c>
      <c r="Q1031" s="0" t="s">
        <v>148</v>
      </c>
      <c r="R1031" s="0" t="n">
        <v>44484</v>
      </c>
      <c r="AD1031" s="0" t="s">
        <v>149</v>
      </c>
      <c r="AE1031" s="0" t="s">
        <v>150</v>
      </c>
      <c r="AF1031" s="0" t="s">
        <v>151</v>
      </c>
      <c r="AH1031" s="0" t="n">
        <v>14</v>
      </c>
      <c r="AI1031" s="0" t="n">
        <v>11</v>
      </c>
      <c r="AN1031" s="0" t="s">
        <v>147</v>
      </c>
      <c r="AO1031" s="0" t="s">
        <v>3378</v>
      </c>
      <c r="AP1031" s="0" t="s">
        <v>3379</v>
      </c>
      <c r="AQ1031" s="0" t="n">
        <v>9</v>
      </c>
      <c r="AR1031" s="0" t="n">
        <v>64</v>
      </c>
      <c r="AS1031" s="0" t="n">
        <v>32</v>
      </c>
      <c r="AV1031" s="0" t="s">
        <v>2802</v>
      </c>
      <c r="AW1031" s="0" t="n">
        <f aca="false">COUNTA($BC1031:$EG1031)</f>
        <v>43</v>
      </c>
      <c r="AX1031" s="0" t="n">
        <f aca="false">COUNTIF($BC1031:$EG1031,"D")</f>
        <v>13</v>
      </c>
      <c r="AY1031" s="0" t="n">
        <f aca="false">COUNTIF($BC1031:$EG1031,"R")</f>
        <v>1</v>
      </c>
      <c r="AZ1031" s="2" t="n">
        <f aca="false">COUNTIF(DW1031,"D")+COUNTIF(DO1031,"D")+COUNTIF(DJ1031,"D")+COUNTIF(DD1031,"D")</f>
        <v>3</v>
      </c>
      <c r="BA1031" s="0" t="n">
        <f aca="false">IF(DH1031&lt;&gt;"",1,0)+IF(DI1031&lt;&gt;"",1,0)+IF(DK1031&lt;&gt;"",1,0)+IF(DM1031&lt;&gt;"",1,0)+IF(DN1031&lt;&gt;"",1,0)+IF(DO1031&lt;&gt;"",1,0)+IF(DQ1031&lt;&gt;"",1,0)+IF(DR1031&lt;&gt;"",1,0)+IF(DT1031&lt;&gt;"",1,0)+IF(DU1031&lt;&gt;"",1,0)+IF(DV1031&lt;&gt;"",1,0)+IF(DW1031&lt;&gt;"",1,0)+IF(DX1031&lt;&gt;"",1,0)+IF(DZ1031&lt;&gt;"",1,0)+IF(EA1031&lt;&gt;"",1,0)+IF(EB1031&lt;&gt;"",1,0)+IF(EE1031&lt;&gt;"",1,0)</f>
        <v>7</v>
      </c>
      <c r="BB1031" s="0" t="n">
        <f aca="false">IF(AND(AV1031&gt;0, AW1031&gt;0),1,0)</f>
        <v>1</v>
      </c>
      <c r="BC1031" s="0" t="s">
        <v>155</v>
      </c>
      <c r="BD1031" s="0" t="s">
        <v>155</v>
      </c>
      <c r="BF1031" s="0" t="s">
        <v>155</v>
      </c>
      <c r="BG1031" s="0" t="s">
        <v>155</v>
      </c>
      <c r="BH1031" s="0" t="s">
        <v>155</v>
      </c>
      <c r="BJ1031" s="0" t="s">
        <v>155</v>
      </c>
      <c r="BK1031" s="0" t="s">
        <v>155</v>
      </c>
      <c r="BL1031" s="0" t="s">
        <v>155</v>
      </c>
      <c r="BP1031" s="0" t="s">
        <v>155</v>
      </c>
      <c r="BR1031" s="0" t="s">
        <v>155</v>
      </c>
      <c r="BS1031" s="0" t="s">
        <v>155</v>
      </c>
      <c r="BV1031" s="0" t="s">
        <v>155</v>
      </c>
      <c r="BY1031" s="0" t="s">
        <v>144</v>
      </c>
      <c r="CA1031" s="0" t="s">
        <v>155</v>
      </c>
      <c r="CG1031" s="0" t="s">
        <v>155</v>
      </c>
      <c r="CH1031" s="0" t="s">
        <v>144</v>
      </c>
      <c r="CK1031" s="0" t="s">
        <v>155</v>
      </c>
      <c r="CL1031" s="0" t="s">
        <v>144</v>
      </c>
      <c r="CN1031" s="0" t="s">
        <v>155</v>
      </c>
      <c r="CO1031" s="0" t="s">
        <v>144</v>
      </c>
      <c r="CP1031" s="0" t="s">
        <v>155</v>
      </c>
      <c r="CT1031" s="0" t="s">
        <v>155</v>
      </c>
      <c r="CU1031" s="0" t="s">
        <v>144</v>
      </c>
      <c r="CV1031" s="0" t="s">
        <v>155</v>
      </c>
      <c r="CW1031" s="0" t="s">
        <v>144</v>
      </c>
      <c r="CY1031" s="0" t="s">
        <v>155</v>
      </c>
      <c r="CZ1031" s="0" t="s">
        <v>217</v>
      </c>
      <c r="DC1031" s="0" t="s">
        <v>155</v>
      </c>
      <c r="DD1031" s="0" t="s">
        <v>144</v>
      </c>
      <c r="DF1031" s="0" t="s">
        <v>155</v>
      </c>
      <c r="DG1031" s="0" t="s">
        <v>144</v>
      </c>
      <c r="DI1031" s="0" t="s">
        <v>155</v>
      </c>
      <c r="DJ1031" s="0" t="s">
        <v>144</v>
      </c>
      <c r="DL1031" s="0" t="s">
        <v>155</v>
      </c>
      <c r="DM1031" s="0" t="s">
        <v>144</v>
      </c>
      <c r="DN1031" s="0" t="s">
        <v>155</v>
      </c>
      <c r="DS1031" s="0" t="s">
        <v>144</v>
      </c>
      <c r="DU1031" s="0" t="s">
        <v>155</v>
      </c>
      <c r="DW1031" s="0" t="s">
        <v>144</v>
      </c>
      <c r="DX1031" s="0" t="s">
        <v>155</v>
      </c>
      <c r="EA1031" s="0" t="s">
        <v>155</v>
      </c>
      <c r="ED1031" s="0" t="s">
        <v>144</v>
      </c>
      <c r="EF1031" s="0" t="s">
        <v>155</v>
      </c>
    </row>
    <row r="1032" customFormat="false" ht="13.8" hidden="false" customHeight="false" outlineLevel="0" collapsed="false">
      <c r="A1032" s="0" t="s">
        <v>5022</v>
      </c>
      <c r="B1032" s="0" t="n">
        <v>78</v>
      </c>
      <c r="C1032" s="0" t="n">
        <v>344988</v>
      </c>
      <c r="D1032" s="0" t="s">
        <v>5023</v>
      </c>
      <c r="E1032" s="0" t="s">
        <v>1364</v>
      </c>
      <c r="F1032" s="0" t="str">
        <f aca="false">CONCATENATE(D1032," ",LEFT(H1032,4),"T=",AW1032,"D=",AX1032,"R=",AY1032,"M=",AZ1032,"L=",BA1032,"B=",BB1032)</f>
        <v>BARTHOLOMEW T=30D=13R=0M=3L=7B=1</v>
      </c>
      <c r="G1032" s="0" t="s">
        <v>281</v>
      </c>
      <c r="I1032" s="0" t="s">
        <v>5024</v>
      </c>
      <c r="J1032" s="0" t="s">
        <v>5025</v>
      </c>
      <c r="K1032" s="0" t="s">
        <v>143</v>
      </c>
      <c r="L1032" s="0" t="s">
        <v>144</v>
      </c>
      <c r="M1032" s="0" t="str">
        <f aca="false">RIGHT(N1032,LEN(N1032)-FIND(" ",N1032))</f>
        <v>W MARKET ST</v>
      </c>
      <c r="N1032" s="0" t="s">
        <v>5026</v>
      </c>
      <c r="P1032" s="0" t="s">
        <v>147</v>
      </c>
      <c r="Q1032" s="0" t="s">
        <v>148</v>
      </c>
      <c r="R1032" s="0" t="n">
        <v>44481</v>
      </c>
      <c r="AD1032" s="0" t="s">
        <v>149</v>
      </c>
      <c r="AE1032" s="0" t="s">
        <v>150</v>
      </c>
      <c r="AF1032" s="0" t="s">
        <v>151</v>
      </c>
      <c r="AH1032" s="0" t="n">
        <v>14</v>
      </c>
      <c r="AI1032" s="0" t="n">
        <v>11</v>
      </c>
      <c r="AN1032" s="0" t="s">
        <v>147</v>
      </c>
      <c r="AO1032" s="0" t="s">
        <v>2800</v>
      </c>
      <c r="AP1032" s="0" t="s">
        <v>2801</v>
      </c>
      <c r="AQ1032" s="0" t="n">
        <v>9</v>
      </c>
      <c r="AR1032" s="0" t="n">
        <v>64</v>
      </c>
      <c r="AS1032" s="0" t="n">
        <v>32</v>
      </c>
      <c r="AV1032" s="0" t="s">
        <v>2802</v>
      </c>
      <c r="AW1032" s="0" t="n">
        <f aca="false">COUNTA($BC1032:$EG1032)</f>
        <v>30</v>
      </c>
      <c r="AX1032" s="0" t="n">
        <f aca="false">COUNTIF($BC1032:$EG1032,"D")</f>
        <v>13</v>
      </c>
      <c r="AY1032" s="0" t="n">
        <f aca="false">COUNTIF($BC1032:$EG1032,"R")</f>
        <v>0</v>
      </c>
      <c r="AZ1032" s="2" t="n">
        <f aca="false">COUNTIF(DW1032,"D")+COUNTIF(DO1032,"D")+COUNTIF(DJ1032,"D")+COUNTIF(DD1032,"D")</f>
        <v>3</v>
      </c>
      <c r="BA1032" s="0" t="n">
        <f aca="false">IF(DH1032&lt;&gt;"",1,0)+IF(DI1032&lt;&gt;"",1,0)+IF(DK1032&lt;&gt;"",1,0)+IF(DM1032&lt;&gt;"",1,0)+IF(DN1032&lt;&gt;"",1,0)+IF(DO1032&lt;&gt;"",1,0)+IF(DQ1032&lt;&gt;"",1,0)+IF(DR1032&lt;&gt;"",1,0)+IF(DT1032&lt;&gt;"",1,0)+IF(DU1032&lt;&gt;"",1,0)+IF(DV1032&lt;&gt;"",1,0)+IF(DW1032&lt;&gt;"",1,0)+IF(DX1032&lt;&gt;"",1,0)+IF(DZ1032&lt;&gt;"",1,0)+IF(EA1032&lt;&gt;"",1,0)+IF(EB1032&lt;&gt;"",1,0)+IF(EE1032&lt;&gt;"",1,0)</f>
        <v>7</v>
      </c>
      <c r="BB1032" s="0" t="n">
        <f aca="false">IF(AND(AV1032&gt;0, AW1032&gt;0),1,0)</f>
        <v>1</v>
      </c>
      <c r="CA1032" s="0" t="s">
        <v>155</v>
      </c>
      <c r="CG1032" s="0" t="s">
        <v>155</v>
      </c>
      <c r="CK1032" s="0" t="s">
        <v>155</v>
      </c>
      <c r="CL1032" s="0" t="s">
        <v>144</v>
      </c>
      <c r="CN1032" s="0" t="s">
        <v>155</v>
      </c>
      <c r="CO1032" s="0" t="s">
        <v>144</v>
      </c>
      <c r="CP1032" s="0" t="s">
        <v>155</v>
      </c>
      <c r="CQ1032" s="0" t="s">
        <v>144</v>
      </c>
      <c r="CT1032" s="0" t="s">
        <v>155</v>
      </c>
      <c r="CU1032" s="0" t="s">
        <v>144</v>
      </c>
      <c r="CV1032" s="0" t="s">
        <v>155</v>
      </c>
      <c r="CW1032" s="0" t="s">
        <v>144</v>
      </c>
      <c r="CY1032" s="0" t="s">
        <v>155</v>
      </c>
      <c r="CZ1032" s="0" t="s">
        <v>144</v>
      </c>
      <c r="DC1032" s="0" t="s">
        <v>155</v>
      </c>
      <c r="DD1032" s="0" t="s">
        <v>144</v>
      </c>
      <c r="DF1032" s="0" t="s">
        <v>155</v>
      </c>
      <c r="DG1032" s="0" t="s">
        <v>144</v>
      </c>
      <c r="DI1032" s="0" t="s">
        <v>155</v>
      </c>
      <c r="DJ1032" s="0" t="s">
        <v>144</v>
      </c>
      <c r="DL1032" s="0" t="s">
        <v>155</v>
      </c>
      <c r="DN1032" s="0" t="s">
        <v>155</v>
      </c>
      <c r="DR1032" s="0" t="s">
        <v>155</v>
      </c>
      <c r="DS1032" s="0" t="s">
        <v>144</v>
      </c>
      <c r="DT1032" s="0" t="s">
        <v>144</v>
      </c>
      <c r="DU1032" s="0" t="s">
        <v>155</v>
      </c>
      <c r="DW1032" s="0" t="s">
        <v>144</v>
      </c>
      <c r="DX1032" s="0" t="s">
        <v>155</v>
      </c>
      <c r="ED1032" s="0" t="s">
        <v>144</v>
      </c>
      <c r="EF1032" s="0" t="s">
        <v>155</v>
      </c>
    </row>
    <row r="1033" customFormat="false" ht="13.8" hidden="false" customHeight="false" outlineLevel="0" collapsed="false">
      <c r="A1033" s="0" t="s">
        <v>5027</v>
      </c>
      <c r="B1033" s="0" t="n">
        <v>78</v>
      </c>
      <c r="C1033" s="0" t="n">
        <v>228544</v>
      </c>
      <c r="D1033" s="0" t="s">
        <v>5028</v>
      </c>
      <c r="E1033" s="0" t="s">
        <v>5029</v>
      </c>
      <c r="F1033" s="0" t="str">
        <f aca="false">CONCATENATE(D1033," ",LEFT(H1033,4),"T=",AW1033,"D=",AX1033,"R=",AY1033,"M=",AZ1033,"L=",BA1033,"B=",BB1033)</f>
        <v>BEARDSLEY T=21D=3R=2M=3L=7B=1</v>
      </c>
      <c r="I1033" s="0" t="s">
        <v>5030</v>
      </c>
      <c r="J1033" s="0" t="s">
        <v>2664</v>
      </c>
      <c r="K1033" s="0" t="s">
        <v>143</v>
      </c>
      <c r="L1033" s="0" t="s">
        <v>217</v>
      </c>
      <c r="M1033" s="0" t="str">
        <f aca="false">RIGHT(N1033,LEN(N1033)-FIND(" ",N1033))</f>
        <v>REX BLVD NW</v>
      </c>
      <c r="N1033" s="0" t="s">
        <v>5031</v>
      </c>
      <c r="P1033" s="0" t="s">
        <v>147</v>
      </c>
      <c r="Q1033" s="0" t="s">
        <v>148</v>
      </c>
      <c r="R1033" s="0" t="n">
        <v>44483</v>
      </c>
      <c r="AD1033" s="0" t="s">
        <v>149</v>
      </c>
      <c r="AE1033" s="0" t="s">
        <v>150</v>
      </c>
      <c r="AF1033" s="0" t="s">
        <v>151</v>
      </c>
      <c r="AH1033" s="0" t="n">
        <v>14</v>
      </c>
      <c r="AI1033" s="0" t="n">
        <v>11</v>
      </c>
      <c r="AN1033" s="0" t="s">
        <v>147</v>
      </c>
      <c r="AO1033" s="0" t="s">
        <v>211</v>
      </c>
      <c r="AP1033" s="0" t="s">
        <v>212</v>
      </c>
      <c r="AQ1033" s="0" t="n">
        <v>9</v>
      </c>
      <c r="AR1033" s="0" t="n">
        <v>64</v>
      </c>
      <c r="AS1033" s="0" t="n">
        <v>32</v>
      </c>
      <c r="AV1033" s="0" t="s">
        <v>213</v>
      </c>
      <c r="AW1033" s="0" t="n">
        <f aca="false">COUNTA($BC1033:$EG1033)</f>
        <v>21</v>
      </c>
      <c r="AX1033" s="0" t="n">
        <f aca="false">COUNTIF($BC1033:$EG1033,"D")</f>
        <v>3</v>
      </c>
      <c r="AY1033" s="0" t="n">
        <f aca="false">COUNTIF($BC1033:$EG1033,"R")</f>
        <v>2</v>
      </c>
      <c r="AZ1033" s="2" t="n">
        <f aca="false">COUNTIF(DW1033,"D")+COUNTIF(DO1033,"D")+COUNTIF(DJ1033,"D")+COUNTIF(DD1033,"D")</f>
        <v>3</v>
      </c>
      <c r="BA1033" s="0" t="n">
        <f aca="false">IF(DH1033&lt;&gt;"",1,0)+IF(DI1033&lt;&gt;"",1,0)+IF(DK1033&lt;&gt;"",1,0)+IF(DM1033&lt;&gt;"",1,0)+IF(DN1033&lt;&gt;"",1,0)+IF(DO1033&lt;&gt;"",1,0)+IF(DQ1033&lt;&gt;"",1,0)+IF(DR1033&lt;&gt;"",1,0)+IF(DT1033&lt;&gt;"",1,0)+IF(DU1033&lt;&gt;"",1,0)+IF(DV1033&lt;&gt;"",1,0)+IF(DW1033&lt;&gt;"",1,0)+IF(DX1033&lt;&gt;"",1,0)+IF(DZ1033&lt;&gt;"",1,0)+IF(EA1033&lt;&gt;"",1,0)+IF(EB1033&lt;&gt;"",1,0)+IF(EE1033&lt;&gt;"",1,0)</f>
        <v>7</v>
      </c>
      <c r="BB1033" s="0" t="n">
        <f aca="false">IF(AND(AV1033&gt;0, AW1033&gt;0),1,0)</f>
        <v>1</v>
      </c>
      <c r="BC1033" s="0" t="s">
        <v>155</v>
      </c>
      <c r="BF1033" s="0" t="s">
        <v>155</v>
      </c>
      <c r="BG1033" s="0" t="s">
        <v>155</v>
      </c>
      <c r="BJ1033" s="0" t="s">
        <v>155</v>
      </c>
      <c r="BK1033" s="0" t="s">
        <v>155</v>
      </c>
      <c r="BL1033" s="0" t="s">
        <v>155</v>
      </c>
      <c r="CG1033" s="0" t="s">
        <v>155</v>
      </c>
      <c r="CK1033" s="0" t="s">
        <v>155</v>
      </c>
      <c r="CN1033" s="0" t="s">
        <v>155</v>
      </c>
      <c r="CT1033" s="0" t="s">
        <v>155</v>
      </c>
      <c r="DC1033" s="0" t="s">
        <v>155</v>
      </c>
      <c r="DI1033" s="0" t="s">
        <v>155</v>
      </c>
      <c r="DJ1033" s="0" t="s">
        <v>144</v>
      </c>
      <c r="DM1033" s="0" t="s">
        <v>217</v>
      </c>
      <c r="DN1033" s="0" t="s">
        <v>155</v>
      </c>
      <c r="DO1033" s="0" t="s">
        <v>144</v>
      </c>
      <c r="DU1033" s="0" t="s">
        <v>155</v>
      </c>
      <c r="DW1033" s="0" t="s">
        <v>144</v>
      </c>
      <c r="EA1033" s="0" t="s">
        <v>155</v>
      </c>
      <c r="ED1033" s="0" t="s">
        <v>217</v>
      </c>
      <c r="EF1033" s="0" t="s">
        <v>155</v>
      </c>
    </row>
    <row r="1034" customFormat="false" ht="13.8" hidden="false" customHeight="false" outlineLevel="0" collapsed="false">
      <c r="A1034" s="0" t="s">
        <v>5032</v>
      </c>
      <c r="B1034" s="0" t="n">
        <v>78</v>
      </c>
      <c r="C1034" s="0" t="n">
        <v>65880</v>
      </c>
      <c r="D1034" s="0" t="s">
        <v>2940</v>
      </c>
      <c r="E1034" s="0" t="s">
        <v>4953</v>
      </c>
      <c r="F1034" s="0" t="str">
        <f aca="false">CONCATENATE(D1034," ",LEFT(H1034,4),"T=",AW1034,"D=",AX1034,"R=",AY1034,"M=",AZ1034,"L=",BA1034,"B=",BB1034)</f>
        <v>BECHTEL T=40D=13R=0M=3L=7B=1</v>
      </c>
      <c r="G1034" s="0" t="s">
        <v>206</v>
      </c>
      <c r="I1034" s="0" t="s">
        <v>5033</v>
      </c>
      <c r="J1034" s="0" t="s">
        <v>5034</v>
      </c>
      <c r="K1034" s="0" t="s">
        <v>143</v>
      </c>
      <c r="L1034" s="0" t="s">
        <v>144</v>
      </c>
      <c r="M1034" s="0" t="str">
        <f aca="false">RIGHT(N1034,LEN(N1034)-FIND(" ",N1034))</f>
        <v>CLERMONT AVE NE</v>
      </c>
      <c r="N1034" s="0" t="s">
        <v>2943</v>
      </c>
      <c r="P1034" s="0" t="s">
        <v>147</v>
      </c>
      <c r="Q1034" s="0" t="s">
        <v>148</v>
      </c>
      <c r="R1034" s="0" t="n">
        <v>44483</v>
      </c>
      <c r="AD1034" s="0" t="s">
        <v>149</v>
      </c>
      <c r="AE1034" s="0" t="s">
        <v>150</v>
      </c>
      <c r="AF1034" s="0" t="s">
        <v>151</v>
      </c>
      <c r="AH1034" s="0" t="n">
        <v>14</v>
      </c>
      <c r="AI1034" s="0" t="n">
        <v>11</v>
      </c>
      <c r="AN1034" s="0" t="s">
        <v>147</v>
      </c>
      <c r="AO1034" s="0" t="s">
        <v>428</v>
      </c>
      <c r="AP1034" s="0" t="s">
        <v>429</v>
      </c>
      <c r="AQ1034" s="0" t="n">
        <v>9</v>
      </c>
      <c r="AR1034" s="0" t="n">
        <v>64</v>
      </c>
      <c r="AS1034" s="0" t="n">
        <v>32</v>
      </c>
      <c r="AV1034" s="0" t="s">
        <v>213</v>
      </c>
      <c r="AW1034" s="0" t="n">
        <f aca="false">COUNTA($BC1034:$EG1034)</f>
        <v>40</v>
      </c>
      <c r="AX1034" s="0" t="n">
        <f aca="false">COUNTIF($BC1034:$EG1034,"D")</f>
        <v>13</v>
      </c>
      <c r="AY1034" s="0" t="n">
        <f aca="false">COUNTIF($BC1034:$EG1034,"R")</f>
        <v>0</v>
      </c>
      <c r="AZ1034" s="2" t="n">
        <f aca="false">COUNTIF(DW1034,"D")+COUNTIF(DO1034,"D")+COUNTIF(DJ1034,"D")+COUNTIF(DD1034,"D")</f>
        <v>3</v>
      </c>
      <c r="BA1034" s="0" t="n">
        <f aca="false">IF(DH1034&lt;&gt;"",1,0)+IF(DI1034&lt;&gt;"",1,0)+IF(DK1034&lt;&gt;"",1,0)+IF(DM1034&lt;&gt;"",1,0)+IF(DN1034&lt;&gt;"",1,0)+IF(DO1034&lt;&gt;"",1,0)+IF(DQ1034&lt;&gt;"",1,0)+IF(DR1034&lt;&gt;"",1,0)+IF(DT1034&lt;&gt;"",1,0)+IF(DU1034&lt;&gt;"",1,0)+IF(DV1034&lt;&gt;"",1,0)+IF(DW1034&lt;&gt;"",1,0)+IF(DX1034&lt;&gt;"",1,0)+IF(DZ1034&lt;&gt;"",1,0)+IF(EA1034&lt;&gt;"",1,0)+IF(EB1034&lt;&gt;"",1,0)+IF(EE1034&lt;&gt;"",1,0)</f>
        <v>7</v>
      </c>
      <c r="BB1034" s="0" t="n">
        <f aca="false">IF(AND(AV1034&gt;0, AW1034&gt;0),1,0)</f>
        <v>1</v>
      </c>
      <c r="BC1034" s="0" t="s">
        <v>155</v>
      </c>
      <c r="BD1034" s="0" t="s">
        <v>155</v>
      </c>
      <c r="BF1034" s="0" t="s">
        <v>155</v>
      </c>
      <c r="BG1034" s="0" t="s">
        <v>155</v>
      </c>
      <c r="BH1034" s="0" t="s">
        <v>155</v>
      </c>
      <c r="BI1034" s="0" t="s">
        <v>155</v>
      </c>
      <c r="BJ1034" s="0" t="s">
        <v>155</v>
      </c>
      <c r="BK1034" s="0" t="s">
        <v>155</v>
      </c>
      <c r="BL1034" s="0" t="s">
        <v>155</v>
      </c>
      <c r="BP1034" s="0" t="s">
        <v>155</v>
      </c>
      <c r="BR1034" s="0" t="s">
        <v>155</v>
      </c>
      <c r="BS1034" s="0" t="s">
        <v>155</v>
      </c>
      <c r="BV1034" s="0" t="s">
        <v>155</v>
      </c>
      <c r="BY1034" s="0" t="s">
        <v>144</v>
      </c>
      <c r="CA1034" s="0" t="s">
        <v>155</v>
      </c>
      <c r="CG1034" s="0" t="s">
        <v>155</v>
      </c>
      <c r="CH1034" s="0" t="s">
        <v>144</v>
      </c>
      <c r="CK1034" s="0" t="s">
        <v>155</v>
      </c>
      <c r="CL1034" s="0" t="s">
        <v>144</v>
      </c>
      <c r="CN1034" s="0" t="s">
        <v>155</v>
      </c>
      <c r="CO1034" s="0" t="s">
        <v>144</v>
      </c>
      <c r="CP1034" s="0" t="s">
        <v>155</v>
      </c>
      <c r="CV1034" s="0" t="s">
        <v>155</v>
      </c>
      <c r="CW1034" s="0" t="s">
        <v>144</v>
      </c>
      <c r="CY1034" s="0" t="s">
        <v>155</v>
      </c>
      <c r="CZ1034" s="0" t="s">
        <v>144</v>
      </c>
      <c r="DC1034" s="0" t="s">
        <v>155</v>
      </c>
      <c r="DD1034" s="0" t="s">
        <v>144</v>
      </c>
      <c r="DF1034" s="0" t="s">
        <v>155</v>
      </c>
      <c r="DG1034" s="0" t="s">
        <v>144</v>
      </c>
      <c r="DI1034" s="0" t="s">
        <v>155</v>
      </c>
      <c r="DJ1034" s="0" t="s">
        <v>144</v>
      </c>
      <c r="DL1034" s="0" t="s">
        <v>155</v>
      </c>
      <c r="DM1034" s="0" t="s">
        <v>144</v>
      </c>
      <c r="DN1034" s="0" t="s">
        <v>155</v>
      </c>
      <c r="DO1034" s="0" t="s">
        <v>144</v>
      </c>
      <c r="DR1034" s="0" t="s">
        <v>155</v>
      </c>
      <c r="DS1034" s="0" t="s">
        <v>144</v>
      </c>
      <c r="DT1034" s="0" t="s">
        <v>144</v>
      </c>
      <c r="DU1034" s="0" t="s">
        <v>155</v>
      </c>
    </row>
    <row r="1035" customFormat="false" ht="13.8" hidden="false" customHeight="false" outlineLevel="0" collapsed="false">
      <c r="A1035" s="0" t="s">
        <v>5035</v>
      </c>
      <c r="B1035" s="0" t="n">
        <v>78</v>
      </c>
      <c r="C1035" s="0" t="n">
        <v>317274</v>
      </c>
      <c r="D1035" s="0" t="s">
        <v>5036</v>
      </c>
      <c r="E1035" s="0" t="s">
        <v>816</v>
      </c>
      <c r="F1035" s="0" t="str">
        <f aca="false">CONCATENATE(D1035," ",LEFT(H1035,4),"T=",AW1035,"D=",AX1035,"R=",AY1035,"M=",AZ1035,"L=",BA1035,"B=",BB1035)</f>
        <v>BERKMAN T=35D=9R=4M=3L=7B=1</v>
      </c>
      <c r="G1035" s="0" t="s">
        <v>144</v>
      </c>
      <c r="I1035" s="0" t="s">
        <v>5037</v>
      </c>
      <c r="J1035" s="0" t="s">
        <v>5038</v>
      </c>
      <c r="K1035" s="0" t="s">
        <v>143</v>
      </c>
      <c r="L1035" s="0" t="s">
        <v>217</v>
      </c>
      <c r="M1035" s="0" t="str">
        <f aca="false">RIGHT(N1035,LEN(N1035)-FIND(" ",N1035))</f>
        <v>CARLTON DR NW</v>
      </c>
      <c r="N1035" s="0" t="s">
        <v>5039</v>
      </c>
      <c r="P1035" s="0" t="s">
        <v>147</v>
      </c>
      <c r="Q1035" s="0" t="s">
        <v>148</v>
      </c>
      <c r="R1035" s="0" t="n">
        <v>44485</v>
      </c>
      <c r="AD1035" s="0" t="s">
        <v>149</v>
      </c>
      <c r="AE1035" s="0" t="s">
        <v>150</v>
      </c>
      <c r="AH1035" s="0" t="n">
        <v>14</v>
      </c>
      <c r="AI1035" s="0" t="n">
        <v>11</v>
      </c>
      <c r="AJ1035" s="0" t="s">
        <v>198</v>
      </c>
      <c r="AM1035" s="0" t="s">
        <v>589</v>
      </c>
      <c r="AN1035" s="0" t="s">
        <v>147</v>
      </c>
      <c r="AO1035" s="0" t="s">
        <v>221</v>
      </c>
      <c r="AP1035" s="0" t="s">
        <v>222</v>
      </c>
      <c r="AQ1035" s="0" t="n">
        <v>9</v>
      </c>
      <c r="AR1035" s="0" t="n">
        <v>64</v>
      </c>
      <c r="AS1035" s="0" t="n">
        <v>32</v>
      </c>
      <c r="AV1035" s="0" t="s">
        <v>223</v>
      </c>
      <c r="AW1035" s="0" t="n">
        <f aca="false">COUNTA($BC1035:$EG1035)</f>
        <v>35</v>
      </c>
      <c r="AX1035" s="0" t="n">
        <f aca="false">COUNTIF($BC1035:$EG1035,"D")</f>
        <v>9</v>
      </c>
      <c r="AY1035" s="0" t="n">
        <f aca="false">COUNTIF($BC1035:$EG1035,"R")</f>
        <v>4</v>
      </c>
      <c r="AZ1035" s="2" t="n">
        <f aca="false">COUNTIF(DW1035,"D")+COUNTIF(DO1035,"D")+COUNTIF(DJ1035,"D")+COUNTIF(DD1035,"D")</f>
        <v>3</v>
      </c>
      <c r="BA1035" s="0" t="n">
        <f aca="false">IF(DH1035&lt;&gt;"",1,0)+IF(DI1035&lt;&gt;"",1,0)+IF(DK1035&lt;&gt;"",1,0)+IF(DM1035&lt;&gt;"",1,0)+IF(DN1035&lt;&gt;"",1,0)+IF(DO1035&lt;&gt;"",1,0)+IF(DQ1035&lt;&gt;"",1,0)+IF(DR1035&lt;&gt;"",1,0)+IF(DT1035&lt;&gt;"",1,0)+IF(DU1035&lt;&gt;"",1,0)+IF(DV1035&lt;&gt;"",1,0)+IF(DW1035&lt;&gt;"",1,0)+IF(DX1035&lt;&gt;"",1,0)+IF(DZ1035&lt;&gt;"",1,0)+IF(EA1035&lt;&gt;"",1,0)+IF(EB1035&lt;&gt;"",1,0)+IF(EE1035&lt;&gt;"",1,0)</f>
        <v>7</v>
      </c>
      <c r="BB1035" s="0" t="n">
        <f aca="false">IF(AND(AV1035&gt;0, AW1035&gt;0),1,0)</f>
        <v>1</v>
      </c>
      <c r="BL1035" s="0" t="s">
        <v>155</v>
      </c>
      <c r="BP1035" s="0" t="s">
        <v>155</v>
      </c>
      <c r="BR1035" s="0" t="s">
        <v>155</v>
      </c>
      <c r="BS1035" s="0" t="s">
        <v>155</v>
      </c>
      <c r="BV1035" s="0" t="s">
        <v>155</v>
      </c>
      <c r="BY1035" s="0" t="s">
        <v>144</v>
      </c>
      <c r="CA1035" s="0" t="s">
        <v>155</v>
      </c>
      <c r="CC1035" s="0" t="s">
        <v>144</v>
      </c>
      <c r="CG1035" s="0" t="s">
        <v>155</v>
      </c>
      <c r="CH1035" s="0" t="s">
        <v>144</v>
      </c>
      <c r="CK1035" s="0" t="s">
        <v>155</v>
      </c>
      <c r="CL1035" s="0" t="s">
        <v>144</v>
      </c>
      <c r="CN1035" s="0" t="s">
        <v>155</v>
      </c>
      <c r="CO1035" s="0" t="s">
        <v>217</v>
      </c>
      <c r="CP1035" s="0" t="s">
        <v>155</v>
      </c>
      <c r="CQ1035" s="0" t="s">
        <v>144</v>
      </c>
      <c r="CV1035" s="0" t="s">
        <v>155</v>
      </c>
      <c r="CW1035" s="0" t="s">
        <v>144</v>
      </c>
      <c r="CY1035" s="0" t="s">
        <v>155</v>
      </c>
      <c r="DC1035" s="0" t="s">
        <v>155</v>
      </c>
      <c r="DD1035" s="0" t="s">
        <v>144</v>
      </c>
      <c r="DF1035" s="0" t="s">
        <v>155</v>
      </c>
      <c r="DG1035" s="0" t="s">
        <v>217</v>
      </c>
      <c r="DI1035" s="0" t="s">
        <v>155</v>
      </c>
      <c r="DJ1035" s="0" t="s">
        <v>144</v>
      </c>
      <c r="DL1035" s="0" t="s">
        <v>155</v>
      </c>
      <c r="DN1035" s="0" t="s">
        <v>155</v>
      </c>
      <c r="DR1035" s="0" t="s">
        <v>155</v>
      </c>
      <c r="DS1035" s="0" t="s">
        <v>217</v>
      </c>
      <c r="DU1035" s="0" t="s">
        <v>155</v>
      </c>
      <c r="DW1035" s="0" t="s">
        <v>144</v>
      </c>
      <c r="DX1035" s="0" t="s">
        <v>155</v>
      </c>
      <c r="EA1035" s="0" t="s">
        <v>155</v>
      </c>
      <c r="ED1035" s="0" t="s">
        <v>217</v>
      </c>
      <c r="EF1035" s="0" t="s">
        <v>155</v>
      </c>
    </row>
    <row r="1036" customFormat="false" ht="13.8" hidden="false" customHeight="false" outlineLevel="0" collapsed="false">
      <c r="A1036" s="0" t="s">
        <v>5040</v>
      </c>
      <c r="B1036" s="0" t="n">
        <v>78</v>
      </c>
      <c r="C1036" s="0" t="n">
        <v>430004</v>
      </c>
      <c r="D1036" s="0" t="s">
        <v>2421</v>
      </c>
      <c r="E1036" s="0" t="s">
        <v>3104</v>
      </c>
      <c r="F1036" s="0" t="str">
        <f aca="false">CONCATENATE(D1036," ",LEFT(H1036,4),"T=",AW1036,"D=",AX1036,"R=",AY1036,"M=",AZ1036,"L=",BA1036,"B=",BB1036)</f>
        <v>BRADY T=40D=17R=0M=3L=7B=1</v>
      </c>
      <c r="I1036" s="0" t="s">
        <v>5041</v>
      </c>
      <c r="J1036" s="0" t="s">
        <v>5042</v>
      </c>
      <c r="K1036" s="0" t="s">
        <v>143</v>
      </c>
      <c r="L1036" s="0" t="s">
        <v>144</v>
      </c>
      <c r="M1036" s="0" t="str">
        <f aca="false">RIGHT(N1036,LEN(N1036)-FIND(" ",N1036))</f>
        <v>MILTON ST SE</v>
      </c>
      <c r="N1036" s="0" t="s">
        <v>5043</v>
      </c>
      <c r="P1036" s="0" t="s">
        <v>147</v>
      </c>
      <c r="Q1036" s="0" t="s">
        <v>148</v>
      </c>
      <c r="R1036" s="0" t="n">
        <v>44484</v>
      </c>
      <c r="AD1036" s="0" t="s">
        <v>149</v>
      </c>
      <c r="AE1036" s="0" t="s">
        <v>150</v>
      </c>
      <c r="AF1036" s="0" t="s">
        <v>151</v>
      </c>
      <c r="AH1036" s="0" t="n">
        <v>14</v>
      </c>
      <c r="AI1036" s="0" t="n">
        <v>11</v>
      </c>
      <c r="AN1036" s="0" t="s">
        <v>147</v>
      </c>
      <c r="AO1036" s="0" t="s">
        <v>277</v>
      </c>
      <c r="AP1036" s="0" t="s">
        <v>278</v>
      </c>
      <c r="AQ1036" s="0" t="n">
        <v>9</v>
      </c>
      <c r="AR1036" s="0" t="n">
        <v>64</v>
      </c>
      <c r="AS1036" s="0" t="n">
        <v>32</v>
      </c>
      <c r="AV1036" s="0" t="s">
        <v>252</v>
      </c>
      <c r="AW1036" s="0" t="n">
        <f aca="false">COUNTA($BC1036:$EG1036)</f>
        <v>40</v>
      </c>
      <c r="AX1036" s="0" t="n">
        <f aca="false">COUNTIF($BC1036:$EG1036,"D")</f>
        <v>17</v>
      </c>
      <c r="AY1036" s="0" t="n">
        <f aca="false">COUNTIF($BC1036:$EG1036,"R")</f>
        <v>0</v>
      </c>
      <c r="AZ1036" s="2" t="n">
        <f aca="false">COUNTIF(DW1036,"D")+COUNTIF(DO1036,"D")+COUNTIF(DJ1036,"D")+COUNTIF(DD1036,"D")</f>
        <v>3</v>
      </c>
      <c r="BA1036" s="0" t="n">
        <f aca="false">IF(DH1036&lt;&gt;"",1,0)+IF(DI1036&lt;&gt;"",1,0)+IF(DK1036&lt;&gt;"",1,0)+IF(DM1036&lt;&gt;"",1,0)+IF(DN1036&lt;&gt;"",1,0)+IF(DO1036&lt;&gt;"",1,0)+IF(DQ1036&lt;&gt;"",1,0)+IF(DR1036&lt;&gt;"",1,0)+IF(DT1036&lt;&gt;"",1,0)+IF(DU1036&lt;&gt;"",1,0)+IF(DV1036&lt;&gt;"",1,0)+IF(DW1036&lt;&gt;"",1,0)+IF(DX1036&lt;&gt;"",1,0)+IF(DZ1036&lt;&gt;"",1,0)+IF(EA1036&lt;&gt;"",1,0)+IF(EB1036&lt;&gt;"",1,0)+IF(EE1036&lt;&gt;"",1,0)</f>
        <v>7</v>
      </c>
      <c r="BB1036" s="0" t="n">
        <f aca="false">IF(AND(AV1036&gt;0, AW1036&gt;0),1,0)</f>
        <v>1</v>
      </c>
      <c r="BC1036" s="0" t="s">
        <v>144</v>
      </c>
      <c r="BD1036" s="0" t="s">
        <v>155</v>
      </c>
      <c r="BE1036" s="0" t="s">
        <v>144</v>
      </c>
      <c r="BF1036" s="0" t="s">
        <v>155</v>
      </c>
      <c r="BH1036" s="0" t="s">
        <v>155</v>
      </c>
      <c r="BI1036" s="0" t="s">
        <v>144</v>
      </c>
      <c r="BJ1036" s="0" t="s">
        <v>155</v>
      </c>
      <c r="BL1036" s="0" t="s">
        <v>155</v>
      </c>
      <c r="BN1036" s="0" t="s">
        <v>144</v>
      </c>
      <c r="BP1036" s="0" t="s">
        <v>155</v>
      </c>
      <c r="BS1036" s="0" t="s">
        <v>155</v>
      </c>
      <c r="BV1036" s="0" t="s">
        <v>155</v>
      </c>
      <c r="BY1036" s="0" t="s">
        <v>144</v>
      </c>
      <c r="CA1036" s="0" t="s">
        <v>155</v>
      </c>
      <c r="CG1036" s="0" t="s">
        <v>155</v>
      </c>
      <c r="CH1036" s="0" t="s">
        <v>144</v>
      </c>
      <c r="CK1036" s="0" t="s">
        <v>155</v>
      </c>
      <c r="CN1036" s="0" t="s">
        <v>155</v>
      </c>
      <c r="CO1036" s="0" t="s">
        <v>144</v>
      </c>
      <c r="CP1036" s="0" t="s">
        <v>155</v>
      </c>
      <c r="CT1036" s="0" t="s">
        <v>155</v>
      </c>
      <c r="CV1036" s="0" t="s">
        <v>155</v>
      </c>
      <c r="CW1036" s="0" t="s">
        <v>144</v>
      </c>
      <c r="CY1036" s="0" t="s">
        <v>155</v>
      </c>
      <c r="CZ1036" s="0" t="s">
        <v>144</v>
      </c>
      <c r="DC1036" s="0" t="s">
        <v>155</v>
      </c>
      <c r="DD1036" s="0" t="s">
        <v>144</v>
      </c>
      <c r="DG1036" s="0" t="s">
        <v>144</v>
      </c>
      <c r="DI1036" s="0" t="s">
        <v>155</v>
      </c>
      <c r="DJ1036" s="0" t="s">
        <v>144</v>
      </c>
      <c r="DL1036" s="0" t="s">
        <v>155</v>
      </c>
      <c r="DM1036" s="0" t="s">
        <v>144</v>
      </c>
      <c r="DS1036" s="0" t="s">
        <v>144</v>
      </c>
      <c r="DT1036" s="0" t="s">
        <v>144</v>
      </c>
      <c r="DU1036" s="0" t="s">
        <v>155</v>
      </c>
      <c r="DW1036" s="0" t="s">
        <v>144</v>
      </c>
      <c r="DX1036" s="0" t="s">
        <v>155</v>
      </c>
      <c r="EA1036" s="0" t="s">
        <v>155</v>
      </c>
      <c r="ED1036" s="0" t="s">
        <v>144</v>
      </c>
      <c r="EF1036" s="0" t="s">
        <v>155</v>
      </c>
    </row>
    <row r="1037" customFormat="false" ht="13.8" hidden="false" customHeight="false" outlineLevel="0" collapsed="false">
      <c r="A1037" s="0" t="s">
        <v>5044</v>
      </c>
      <c r="B1037" s="0" t="n">
        <v>78</v>
      </c>
      <c r="C1037" s="0" t="n">
        <v>268570</v>
      </c>
      <c r="D1037" s="0" t="s">
        <v>405</v>
      </c>
      <c r="E1037" s="0" t="s">
        <v>5045</v>
      </c>
      <c r="F1037" s="0" t="str">
        <f aca="false">CONCATENATE(D1037," ",LEFT(H1037,4),"T=",AW1037,"D=",AX1037,"R=",AY1037,"M=",AZ1037,"L=",BA1037,"B=",BB1037)</f>
        <v>BROWN T=41D=12R=0M=3L=7B=1</v>
      </c>
      <c r="G1037" s="0" t="s">
        <v>281</v>
      </c>
      <c r="I1037" s="0" t="s">
        <v>4157</v>
      </c>
      <c r="J1037" s="0" t="s">
        <v>5046</v>
      </c>
      <c r="K1037" s="0" t="s">
        <v>143</v>
      </c>
      <c r="L1037" s="0" t="s">
        <v>144</v>
      </c>
      <c r="M1037" s="0" t="str">
        <f aca="false">RIGHT(N1037,LEN(N1037)-FIND(" ",N1037))</f>
        <v>MILTON ST SE</v>
      </c>
      <c r="N1037" s="0" t="s">
        <v>5047</v>
      </c>
      <c r="P1037" s="0" t="s">
        <v>147</v>
      </c>
      <c r="Q1037" s="0" t="s">
        <v>148</v>
      </c>
      <c r="R1037" s="0" t="n">
        <v>44484</v>
      </c>
      <c r="S1037" s="0" t="n">
        <v>5149</v>
      </c>
      <c r="AD1037" s="0" t="s">
        <v>149</v>
      </c>
      <c r="AE1037" s="0" t="s">
        <v>150</v>
      </c>
      <c r="AF1037" s="0" t="s">
        <v>151</v>
      </c>
      <c r="AH1037" s="0" t="n">
        <v>14</v>
      </c>
      <c r="AI1037" s="0" t="n">
        <v>11</v>
      </c>
      <c r="AN1037" s="0" t="s">
        <v>147</v>
      </c>
      <c r="AO1037" s="0" t="s">
        <v>3378</v>
      </c>
      <c r="AP1037" s="0" t="s">
        <v>3379</v>
      </c>
      <c r="AQ1037" s="0" t="n">
        <v>9</v>
      </c>
      <c r="AR1037" s="0" t="n">
        <v>64</v>
      </c>
      <c r="AS1037" s="0" t="n">
        <v>32</v>
      </c>
      <c r="AV1037" s="0" t="s">
        <v>2802</v>
      </c>
      <c r="AW1037" s="0" t="n">
        <f aca="false">COUNTA($BC1037:$EG1037)</f>
        <v>41</v>
      </c>
      <c r="AX1037" s="0" t="n">
        <f aca="false">COUNTIF($BC1037:$EG1037,"D")</f>
        <v>12</v>
      </c>
      <c r="AY1037" s="0" t="n">
        <f aca="false">COUNTIF($BC1037:$EG1037,"R")</f>
        <v>0</v>
      </c>
      <c r="AZ1037" s="2" t="n">
        <f aca="false">COUNTIF(DW1037,"D")+COUNTIF(DO1037,"D")+COUNTIF(DJ1037,"D")+COUNTIF(DD1037,"D")</f>
        <v>3</v>
      </c>
      <c r="BA1037" s="0" t="n">
        <f aca="false">IF(DH1037&lt;&gt;"",1,0)+IF(DI1037&lt;&gt;"",1,0)+IF(DK1037&lt;&gt;"",1,0)+IF(DM1037&lt;&gt;"",1,0)+IF(DN1037&lt;&gt;"",1,0)+IF(DO1037&lt;&gt;"",1,0)+IF(DQ1037&lt;&gt;"",1,0)+IF(DR1037&lt;&gt;"",1,0)+IF(DT1037&lt;&gt;"",1,0)+IF(DU1037&lt;&gt;"",1,0)+IF(DV1037&lt;&gt;"",1,0)+IF(DW1037&lt;&gt;"",1,0)+IF(DX1037&lt;&gt;"",1,0)+IF(DZ1037&lt;&gt;"",1,0)+IF(EA1037&lt;&gt;"",1,0)+IF(EB1037&lt;&gt;"",1,0)+IF(EE1037&lt;&gt;"",1,0)</f>
        <v>7</v>
      </c>
      <c r="BB1037" s="0" t="n">
        <f aca="false">IF(AND(AV1037&gt;0, AW1037&gt;0),1,0)</f>
        <v>1</v>
      </c>
      <c r="BC1037" s="0" t="s">
        <v>155</v>
      </c>
      <c r="BD1037" s="0" t="s">
        <v>155</v>
      </c>
      <c r="BF1037" s="0" t="s">
        <v>155</v>
      </c>
      <c r="BG1037" s="0" t="s">
        <v>155</v>
      </c>
      <c r="BH1037" s="0" t="s">
        <v>155</v>
      </c>
      <c r="BI1037" s="0" t="s">
        <v>155</v>
      </c>
      <c r="BJ1037" s="0" t="s">
        <v>155</v>
      </c>
      <c r="BK1037" s="0" t="s">
        <v>155</v>
      </c>
      <c r="BL1037" s="0" t="s">
        <v>155</v>
      </c>
      <c r="BP1037" s="0" t="s">
        <v>155</v>
      </c>
      <c r="BR1037" s="0" t="s">
        <v>155</v>
      </c>
      <c r="BS1037" s="0" t="s">
        <v>155</v>
      </c>
      <c r="BY1037" s="0" t="s">
        <v>144</v>
      </c>
      <c r="CA1037" s="0" t="s">
        <v>155</v>
      </c>
      <c r="CG1037" s="0" t="s">
        <v>155</v>
      </c>
      <c r="CK1037" s="0" t="s">
        <v>155</v>
      </c>
      <c r="CL1037" s="0" t="s">
        <v>144</v>
      </c>
      <c r="CN1037" s="0" t="s">
        <v>155</v>
      </c>
      <c r="CO1037" s="0" t="s">
        <v>144</v>
      </c>
      <c r="CP1037" s="0" t="s">
        <v>155</v>
      </c>
      <c r="CQ1037" s="0" t="s">
        <v>144</v>
      </c>
      <c r="CT1037" s="0" t="s">
        <v>155</v>
      </c>
      <c r="CV1037" s="0" t="s">
        <v>155</v>
      </c>
      <c r="CW1037" s="0" t="s">
        <v>144</v>
      </c>
      <c r="CY1037" s="0" t="s">
        <v>155</v>
      </c>
      <c r="CZ1037" s="0" t="s">
        <v>144</v>
      </c>
      <c r="DC1037" s="0" t="s">
        <v>155</v>
      </c>
      <c r="DD1037" s="0" t="s">
        <v>144</v>
      </c>
      <c r="DF1037" s="0" t="s">
        <v>155</v>
      </c>
      <c r="DG1037" s="0" t="s">
        <v>144</v>
      </c>
      <c r="DI1037" s="0" t="s">
        <v>155</v>
      </c>
      <c r="DJ1037" s="0" t="s">
        <v>144</v>
      </c>
      <c r="DL1037" s="0" t="s">
        <v>155</v>
      </c>
      <c r="DM1037" s="0" t="s">
        <v>144</v>
      </c>
      <c r="DN1037" s="0" t="s">
        <v>155</v>
      </c>
      <c r="DR1037" s="0" t="s">
        <v>155</v>
      </c>
      <c r="DS1037" s="0" t="s">
        <v>144</v>
      </c>
      <c r="DU1037" s="0" t="s">
        <v>155</v>
      </c>
      <c r="DW1037" s="0" t="s">
        <v>144</v>
      </c>
      <c r="EA1037" s="0" t="s">
        <v>155</v>
      </c>
      <c r="EF1037" s="0" t="s">
        <v>155</v>
      </c>
    </row>
    <row r="1038" customFormat="false" ht="13.8" hidden="false" customHeight="false" outlineLevel="0" collapsed="false">
      <c r="A1038" s="0" t="s">
        <v>5048</v>
      </c>
      <c r="B1038" s="0" t="n">
        <v>78</v>
      </c>
      <c r="C1038" s="0" t="n">
        <v>226531</v>
      </c>
      <c r="D1038" s="0" t="s">
        <v>5049</v>
      </c>
      <c r="E1038" s="0" t="s">
        <v>5050</v>
      </c>
      <c r="F1038" s="0" t="str">
        <f aca="false">CONCATENATE(D1038," ",LEFT(H1038,4),"T=",AW1038,"D=",AX1038,"R=",AY1038,"M=",AZ1038,"L=",BA1038,"B=",BB1038)</f>
        <v>BUTLER T=37D=12R=0M=3L=7B=1</v>
      </c>
      <c r="I1038" s="0" t="s">
        <v>5051</v>
      </c>
      <c r="J1038" s="0" t="s">
        <v>587</v>
      </c>
      <c r="K1038" s="0" t="s">
        <v>143</v>
      </c>
      <c r="L1038" s="0" t="s">
        <v>144</v>
      </c>
      <c r="M1038" s="0" t="str">
        <f aca="false">RIGHT(N1038,LEN(N1038)-FIND(" ",N1038))</f>
        <v>WILLIAMSBURG ST NW</v>
      </c>
      <c r="N1038" s="0" t="s">
        <v>5052</v>
      </c>
      <c r="P1038" s="0" t="s">
        <v>147</v>
      </c>
      <c r="Q1038" s="0" t="s">
        <v>148</v>
      </c>
      <c r="R1038" s="0" t="n">
        <v>44485</v>
      </c>
      <c r="AD1038" s="0" t="s">
        <v>149</v>
      </c>
      <c r="AE1038" s="0" t="s">
        <v>150</v>
      </c>
      <c r="AF1038" s="0" t="s">
        <v>151</v>
      </c>
      <c r="AH1038" s="0" t="n">
        <v>14</v>
      </c>
      <c r="AI1038" s="0" t="n">
        <v>11</v>
      </c>
      <c r="AN1038" s="0" t="s">
        <v>147</v>
      </c>
      <c r="AO1038" s="0" t="s">
        <v>315</v>
      </c>
      <c r="AP1038" s="0" t="s">
        <v>316</v>
      </c>
      <c r="AQ1038" s="0" t="n">
        <v>9</v>
      </c>
      <c r="AR1038" s="0" t="n">
        <v>64</v>
      </c>
      <c r="AS1038" s="0" t="n">
        <v>32</v>
      </c>
      <c r="AV1038" s="0" t="s">
        <v>182</v>
      </c>
      <c r="AW1038" s="0" t="n">
        <f aca="false">COUNTA($BC1038:$EG1038)</f>
        <v>37</v>
      </c>
      <c r="AX1038" s="0" t="n">
        <f aca="false">COUNTIF($BC1038:$EG1038,"D")</f>
        <v>12</v>
      </c>
      <c r="AY1038" s="0" t="n">
        <f aca="false">COUNTIF($BC1038:$EG1038,"R")</f>
        <v>0</v>
      </c>
      <c r="AZ1038" s="2" t="n">
        <f aca="false">COUNTIF(DW1038,"D")+COUNTIF(DO1038,"D")+COUNTIF(DJ1038,"D")+COUNTIF(DD1038,"D")</f>
        <v>3</v>
      </c>
      <c r="BA1038" s="0" t="n">
        <f aca="false">IF(DH1038&lt;&gt;"",1,0)+IF(DI1038&lt;&gt;"",1,0)+IF(DK1038&lt;&gt;"",1,0)+IF(DM1038&lt;&gt;"",1,0)+IF(DN1038&lt;&gt;"",1,0)+IF(DO1038&lt;&gt;"",1,0)+IF(DQ1038&lt;&gt;"",1,0)+IF(DR1038&lt;&gt;"",1,0)+IF(DT1038&lt;&gt;"",1,0)+IF(DU1038&lt;&gt;"",1,0)+IF(DV1038&lt;&gt;"",1,0)+IF(DW1038&lt;&gt;"",1,0)+IF(DX1038&lt;&gt;"",1,0)+IF(DZ1038&lt;&gt;"",1,0)+IF(EA1038&lt;&gt;"",1,0)+IF(EB1038&lt;&gt;"",1,0)+IF(EE1038&lt;&gt;"",1,0)</f>
        <v>7</v>
      </c>
      <c r="BB1038" s="0" t="n">
        <f aca="false">IF(AND(AV1038&gt;0, AW1038&gt;0),1,0)</f>
        <v>1</v>
      </c>
      <c r="BD1038" s="0" t="s">
        <v>155</v>
      </c>
      <c r="BE1038" s="0" t="s">
        <v>155</v>
      </c>
      <c r="BH1038" s="0" t="s">
        <v>155</v>
      </c>
      <c r="BI1038" s="0" t="s">
        <v>155</v>
      </c>
      <c r="BJ1038" s="0" t="s">
        <v>155</v>
      </c>
      <c r="BK1038" s="0" t="s">
        <v>155</v>
      </c>
      <c r="BL1038" s="0" t="s">
        <v>155</v>
      </c>
      <c r="BP1038" s="0" t="s">
        <v>155</v>
      </c>
      <c r="BR1038" s="0" t="s">
        <v>155</v>
      </c>
      <c r="BS1038" s="0" t="s">
        <v>155</v>
      </c>
      <c r="BV1038" s="0" t="s">
        <v>155</v>
      </c>
      <c r="BY1038" s="0" t="s">
        <v>144</v>
      </c>
      <c r="CA1038" s="0" t="s">
        <v>155</v>
      </c>
      <c r="CL1038" s="0" t="s">
        <v>144</v>
      </c>
      <c r="CN1038" s="0" t="s">
        <v>155</v>
      </c>
      <c r="CP1038" s="0" t="s">
        <v>155</v>
      </c>
      <c r="CQ1038" s="0" t="s">
        <v>144</v>
      </c>
      <c r="CU1038" s="0" t="s">
        <v>144</v>
      </c>
      <c r="CV1038" s="0" t="s">
        <v>155</v>
      </c>
      <c r="CW1038" s="0" t="s">
        <v>144</v>
      </c>
      <c r="CY1038" s="0" t="s">
        <v>155</v>
      </c>
      <c r="CZ1038" s="0" t="s">
        <v>144</v>
      </c>
      <c r="DC1038" s="0" t="s">
        <v>155</v>
      </c>
      <c r="DD1038" s="0" t="s">
        <v>144</v>
      </c>
      <c r="DF1038" s="0" t="s">
        <v>155</v>
      </c>
      <c r="DG1038" s="0" t="s">
        <v>144</v>
      </c>
      <c r="DI1038" s="0" t="s">
        <v>155</v>
      </c>
      <c r="DJ1038" s="0" t="s">
        <v>144</v>
      </c>
      <c r="DL1038" s="0" t="s">
        <v>155</v>
      </c>
      <c r="DN1038" s="0" t="s">
        <v>155</v>
      </c>
      <c r="DT1038" s="0" t="s">
        <v>144</v>
      </c>
      <c r="DU1038" s="0" t="s">
        <v>155</v>
      </c>
      <c r="DW1038" s="0" t="s">
        <v>144</v>
      </c>
      <c r="DX1038" s="0" t="s">
        <v>155</v>
      </c>
      <c r="EA1038" s="0" t="s">
        <v>155</v>
      </c>
      <c r="ED1038" s="0" t="s">
        <v>144</v>
      </c>
      <c r="EF1038" s="0" t="s">
        <v>155</v>
      </c>
    </row>
    <row r="1039" customFormat="false" ht="13.8" hidden="false" customHeight="false" outlineLevel="0" collapsed="false">
      <c r="A1039" s="0" t="s">
        <v>5053</v>
      </c>
      <c r="B1039" s="0" t="n">
        <v>78</v>
      </c>
      <c r="C1039" s="0" t="n">
        <v>332065</v>
      </c>
      <c r="D1039" s="0" t="s">
        <v>5049</v>
      </c>
      <c r="E1039" s="0" t="s">
        <v>5054</v>
      </c>
      <c r="F1039" s="0" t="str">
        <f aca="false">CONCATENATE(D1039," ",LEFT(H1039,4),"T=",AW1039,"D=",AX1039,"R=",AY1039,"M=",AZ1039,"L=",BA1039,"B=",BB1039)</f>
        <v>BUTLER T=29D=10R=0M=3L=7B=1</v>
      </c>
      <c r="I1039" s="0" t="s">
        <v>5055</v>
      </c>
      <c r="J1039" s="0" t="s">
        <v>5056</v>
      </c>
      <c r="K1039" s="0" t="s">
        <v>143</v>
      </c>
      <c r="L1039" s="0" t="s">
        <v>144</v>
      </c>
      <c r="M1039" s="0" t="str">
        <f aca="false">RIGHT(N1039,LEN(N1039)-FIND(" ",N1039))</f>
        <v>WILLIAMSBURG ST NW</v>
      </c>
      <c r="N1039" s="0" t="s">
        <v>5052</v>
      </c>
      <c r="P1039" s="0" t="s">
        <v>147</v>
      </c>
      <c r="Q1039" s="0" t="s">
        <v>148</v>
      </c>
      <c r="R1039" s="0" t="n">
        <v>44485</v>
      </c>
      <c r="AD1039" s="0" t="s">
        <v>149</v>
      </c>
      <c r="AE1039" s="0" t="s">
        <v>150</v>
      </c>
      <c r="AF1039" s="0" t="s">
        <v>151</v>
      </c>
      <c r="AH1039" s="0" t="n">
        <v>14</v>
      </c>
      <c r="AI1039" s="0" t="n">
        <v>11</v>
      </c>
      <c r="AN1039" s="0" t="s">
        <v>147</v>
      </c>
      <c r="AO1039" s="0" t="s">
        <v>315</v>
      </c>
      <c r="AP1039" s="0" t="s">
        <v>316</v>
      </c>
      <c r="AQ1039" s="0" t="n">
        <v>9</v>
      </c>
      <c r="AR1039" s="0" t="n">
        <v>64</v>
      </c>
      <c r="AS1039" s="0" t="n">
        <v>32</v>
      </c>
      <c r="AV1039" s="0" t="s">
        <v>182</v>
      </c>
      <c r="AW1039" s="0" t="n">
        <f aca="false">COUNTA($BC1039:$EG1039)</f>
        <v>29</v>
      </c>
      <c r="AX1039" s="0" t="n">
        <f aca="false">COUNTIF($BC1039:$EG1039,"D")</f>
        <v>10</v>
      </c>
      <c r="AY1039" s="0" t="n">
        <f aca="false">COUNTIF($BC1039:$EG1039,"R")</f>
        <v>0</v>
      </c>
      <c r="AZ1039" s="2" t="n">
        <f aca="false">COUNTIF(DW1039,"D")+COUNTIF(DO1039,"D")+COUNTIF(DJ1039,"D")+COUNTIF(DD1039,"D")</f>
        <v>3</v>
      </c>
      <c r="BA1039" s="0" t="n">
        <f aca="false">IF(DH1039&lt;&gt;"",1,0)+IF(DI1039&lt;&gt;"",1,0)+IF(DK1039&lt;&gt;"",1,0)+IF(DM1039&lt;&gt;"",1,0)+IF(DN1039&lt;&gt;"",1,0)+IF(DO1039&lt;&gt;"",1,0)+IF(DQ1039&lt;&gt;"",1,0)+IF(DR1039&lt;&gt;"",1,0)+IF(DT1039&lt;&gt;"",1,0)+IF(DU1039&lt;&gt;"",1,0)+IF(DV1039&lt;&gt;"",1,0)+IF(DW1039&lt;&gt;"",1,0)+IF(DX1039&lt;&gt;"",1,0)+IF(DZ1039&lt;&gt;"",1,0)+IF(EA1039&lt;&gt;"",1,0)+IF(EB1039&lt;&gt;"",1,0)+IF(EE1039&lt;&gt;"",1,0)</f>
        <v>7</v>
      </c>
      <c r="BB1039" s="0" t="n">
        <f aca="false">IF(AND(AV1039&gt;0, AW1039&gt;0),1,0)</f>
        <v>1</v>
      </c>
      <c r="BL1039" s="0" t="s">
        <v>155</v>
      </c>
      <c r="BP1039" s="0" t="s">
        <v>155</v>
      </c>
      <c r="BR1039" s="0" t="s">
        <v>155</v>
      </c>
      <c r="BS1039" s="0" t="s">
        <v>155</v>
      </c>
      <c r="BV1039" s="0" t="s">
        <v>155</v>
      </c>
      <c r="BY1039" s="0" t="s">
        <v>144</v>
      </c>
      <c r="CA1039" s="0" t="s">
        <v>155</v>
      </c>
      <c r="CN1039" s="0" t="s">
        <v>155</v>
      </c>
      <c r="CP1039" s="0" t="s">
        <v>155</v>
      </c>
      <c r="CQ1039" s="0" t="s">
        <v>144</v>
      </c>
      <c r="CU1039" s="0" t="s">
        <v>144</v>
      </c>
      <c r="CV1039" s="0" t="s">
        <v>155</v>
      </c>
      <c r="CY1039" s="0" t="s">
        <v>155</v>
      </c>
      <c r="CZ1039" s="0" t="s">
        <v>144</v>
      </c>
      <c r="DC1039" s="0" t="s">
        <v>155</v>
      </c>
      <c r="DD1039" s="0" t="s">
        <v>144</v>
      </c>
      <c r="DF1039" s="0" t="s">
        <v>155</v>
      </c>
      <c r="DG1039" s="0" t="s">
        <v>144</v>
      </c>
      <c r="DI1039" s="0" t="s">
        <v>155</v>
      </c>
      <c r="DJ1039" s="0" t="s">
        <v>144</v>
      </c>
      <c r="DL1039" s="0" t="s">
        <v>155</v>
      </c>
      <c r="DN1039" s="0" t="s">
        <v>155</v>
      </c>
      <c r="DT1039" s="0" t="s">
        <v>144</v>
      </c>
      <c r="DU1039" s="0" t="s">
        <v>155</v>
      </c>
      <c r="DW1039" s="0" t="s">
        <v>144</v>
      </c>
      <c r="DX1039" s="0" t="s">
        <v>155</v>
      </c>
      <c r="EA1039" s="0" t="s">
        <v>155</v>
      </c>
      <c r="ED1039" s="0" t="s">
        <v>144</v>
      </c>
      <c r="EF1039" s="0" t="s">
        <v>155</v>
      </c>
    </row>
    <row r="1040" customFormat="false" ht="13.8" hidden="false" customHeight="false" outlineLevel="0" collapsed="false">
      <c r="A1040" s="0" t="s">
        <v>5057</v>
      </c>
      <c r="B1040" s="0" t="n">
        <v>78</v>
      </c>
      <c r="C1040" s="0" t="n">
        <v>253397</v>
      </c>
      <c r="D1040" s="0" t="s">
        <v>4308</v>
      </c>
      <c r="E1040" s="0" t="s">
        <v>470</v>
      </c>
      <c r="F1040" s="0" t="str">
        <f aca="false">CONCATENATE(D1040," ",LEFT(H1040,4),"T=",AW1040,"D=",AX1040,"R=",AY1040,"M=",AZ1040,"L=",BA1040,"B=",BB1040)</f>
        <v>CALLAHAN T=41D=10R=1M=3L=7B=1</v>
      </c>
      <c r="G1040" s="0" t="s">
        <v>217</v>
      </c>
      <c r="I1040" s="0" t="s">
        <v>882</v>
      </c>
      <c r="J1040" s="0" t="s">
        <v>5058</v>
      </c>
      <c r="K1040" s="0" t="s">
        <v>143</v>
      </c>
      <c r="L1040" s="0" t="s">
        <v>144</v>
      </c>
      <c r="M1040" s="0" t="str">
        <f aca="false">RIGHT(N1040,LEN(N1040)-FIND(" ",N1040))</f>
        <v>FOSTER DR NE</v>
      </c>
      <c r="N1040" s="0" t="s">
        <v>4310</v>
      </c>
      <c r="P1040" s="0" t="s">
        <v>147</v>
      </c>
      <c r="Q1040" s="0" t="s">
        <v>148</v>
      </c>
      <c r="R1040" s="0" t="n">
        <v>44483</v>
      </c>
      <c r="AD1040" s="0" t="s">
        <v>149</v>
      </c>
      <c r="AE1040" s="0" t="s">
        <v>150</v>
      </c>
      <c r="AF1040" s="0" t="s">
        <v>151</v>
      </c>
      <c r="AH1040" s="0" t="n">
        <v>14</v>
      </c>
      <c r="AI1040" s="0" t="n">
        <v>11</v>
      </c>
      <c r="AN1040" s="0" t="s">
        <v>147</v>
      </c>
      <c r="AO1040" s="0" t="s">
        <v>908</v>
      </c>
      <c r="AP1040" s="0" t="s">
        <v>909</v>
      </c>
      <c r="AQ1040" s="0" t="n">
        <v>9</v>
      </c>
      <c r="AR1040" s="0" t="n">
        <v>64</v>
      </c>
      <c r="AS1040" s="0" t="n">
        <v>32</v>
      </c>
      <c r="AV1040" s="0" t="s">
        <v>202</v>
      </c>
      <c r="AW1040" s="0" t="n">
        <f aca="false">COUNTA($BC1040:$EG1040)</f>
        <v>41</v>
      </c>
      <c r="AX1040" s="0" t="n">
        <f aca="false">COUNTIF($BC1040:$EG1040,"D")</f>
        <v>10</v>
      </c>
      <c r="AY1040" s="0" t="n">
        <f aca="false">COUNTIF($BC1040:$EG1040,"R")</f>
        <v>1</v>
      </c>
      <c r="AZ1040" s="2" t="n">
        <f aca="false">COUNTIF(DW1040,"D")+COUNTIF(DO1040,"D")+COUNTIF(DJ1040,"D")+COUNTIF(DD1040,"D")</f>
        <v>3</v>
      </c>
      <c r="BA1040" s="0" t="n">
        <f aca="false">IF(DH1040&lt;&gt;"",1,0)+IF(DI1040&lt;&gt;"",1,0)+IF(DK1040&lt;&gt;"",1,0)+IF(DM1040&lt;&gt;"",1,0)+IF(DN1040&lt;&gt;"",1,0)+IF(DO1040&lt;&gt;"",1,0)+IF(DQ1040&lt;&gt;"",1,0)+IF(DR1040&lt;&gt;"",1,0)+IF(DT1040&lt;&gt;"",1,0)+IF(DU1040&lt;&gt;"",1,0)+IF(DV1040&lt;&gt;"",1,0)+IF(DW1040&lt;&gt;"",1,0)+IF(DX1040&lt;&gt;"",1,0)+IF(DZ1040&lt;&gt;"",1,0)+IF(EA1040&lt;&gt;"",1,0)+IF(EB1040&lt;&gt;"",1,0)+IF(EE1040&lt;&gt;"",1,0)</f>
        <v>7</v>
      </c>
      <c r="BB1040" s="0" t="n">
        <f aca="false">IF(AND(AV1040&gt;0, AW1040&gt;0),1,0)</f>
        <v>1</v>
      </c>
      <c r="BC1040" s="0" t="s">
        <v>155</v>
      </c>
      <c r="BD1040" s="0" t="s">
        <v>155</v>
      </c>
      <c r="BG1040" s="0" t="s">
        <v>155</v>
      </c>
      <c r="BH1040" s="0" t="s">
        <v>155</v>
      </c>
      <c r="BI1040" s="0" t="s">
        <v>155</v>
      </c>
      <c r="BJ1040" s="0" t="s">
        <v>155</v>
      </c>
      <c r="BK1040" s="0" t="s">
        <v>155</v>
      </c>
      <c r="BL1040" s="0" t="s">
        <v>155</v>
      </c>
      <c r="BP1040" s="0" t="s">
        <v>155</v>
      </c>
      <c r="BR1040" s="0" t="s">
        <v>155</v>
      </c>
      <c r="BS1040" s="0" t="s">
        <v>155</v>
      </c>
      <c r="BV1040" s="0" t="s">
        <v>155</v>
      </c>
      <c r="BY1040" s="0" t="s">
        <v>144</v>
      </c>
      <c r="CA1040" s="0" t="s">
        <v>155</v>
      </c>
      <c r="CG1040" s="0" t="s">
        <v>155</v>
      </c>
      <c r="CK1040" s="0" t="s">
        <v>155</v>
      </c>
      <c r="CL1040" s="0" t="s">
        <v>144</v>
      </c>
      <c r="CN1040" s="0" t="s">
        <v>155</v>
      </c>
      <c r="CO1040" s="0" t="s">
        <v>144</v>
      </c>
      <c r="CP1040" s="0" t="s">
        <v>155</v>
      </c>
      <c r="CT1040" s="0" t="s">
        <v>155</v>
      </c>
      <c r="CV1040" s="0" t="s">
        <v>155</v>
      </c>
      <c r="CW1040" s="0" t="s">
        <v>144</v>
      </c>
      <c r="CY1040" s="0" t="s">
        <v>155</v>
      </c>
      <c r="CZ1040" s="0" t="s">
        <v>217</v>
      </c>
      <c r="DC1040" s="0" t="s">
        <v>155</v>
      </c>
      <c r="DD1040" s="0" t="s">
        <v>144</v>
      </c>
      <c r="DF1040" s="0" t="s">
        <v>155</v>
      </c>
      <c r="DG1040" s="0" t="s">
        <v>144</v>
      </c>
      <c r="DI1040" s="0" t="s">
        <v>155</v>
      </c>
      <c r="DJ1040" s="0" t="s">
        <v>144</v>
      </c>
      <c r="DL1040" s="0" t="s">
        <v>155</v>
      </c>
      <c r="DN1040" s="0" t="s">
        <v>155</v>
      </c>
      <c r="DR1040" s="0" t="s">
        <v>155</v>
      </c>
      <c r="DS1040" s="0" t="s">
        <v>144</v>
      </c>
      <c r="DU1040" s="0" t="s">
        <v>155</v>
      </c>
      <c r="DW1040" s="0" t="s">
        <v>144</v>
      </c>
      <c r="DX1040" s="0" t="s">
        <v>155</v>
      </c>
      <c r="EA1040" s="0" t="s">
        <v>155</v>
      </c>
      <c r="ED1040" s="0" t="s">
        <v>144</v>
      </c>
      <c r="EF1040" s="0" t="s">
        <v>155</v>
      </c>
    </row>
    <row r="1041" customFormat="false" ht="13.8" hidden="false" customHeight="false" outlineLevel="0" collapsed="false">
      <c r="A1041" s="0" t="s">
        <v>5059</v>
      </c>
      <c r="B1041" s="0" t="n">
        <v>78</v>
      </c>
      <c r="C1041" s="0" t="n">
        <v>193396</v>
      </c>
      <c r="D1041" s="0" t="s">
        <v>3070</v>
      </c>
      <c r="E1041" s="0" t="s">
        <v>5060</v>
      </c>
      <c r="F1041" s="0" t="str">
        <f aca="false">CONCATENATE(D1041," ",LEFT(H1041,4),"T=",AW1041,"D=",AX1041,"R=",AY1041,"M=",AZ1041,"L=",BA1041,"B=",BB1041)</f>
        <v>CALLOW T=31D=10R=1M=3L=7B=1</v>
      </c>
      <c r="I1041" s="0" t="s">
        <v>5061</v>
      </c>
      <c r="J1041" s="0" t="s">
        <v>5062</v>
      </c>
      <c r="K1041" s="0" t="s">
        <v>143</v>
      </c>
      <c r="L1041" s="0" t="s">
        <v>217</v>
      </c>
      <c r="M1041" s="0" t="str">
        <f aca="false">RIGHT(N1041,LEN(N1041)-FIND(" ",N1041))</f>
        <v>E MARKET ST</v>
      </c>
      <c r="N1041" s="0" t="s">
        <v>5063</v>
      </c>
      <c r="P1041" s="0" t="s">
        <v>147</v>
      </c>
      <c r="Q1041" s="0" t="s">
        <v>148</v>
      </c>
      <c r="R1041" s="0" t="n">
        <v>44483</v>
      </c>
      <c r="AD1041" s="0" t="s">
        <v>149</v>
      </c>
      <c r="AE1041" s="0" t="s">
        <v>150</v>
      </c>
      <c r="AF1041" s="0" t="s">
        <v>151</v>
      </c>
      <c r="AH1041" s="0" t="n">
        <v>14</v>
      </c>
      <c r="AI1041" s="0" t="n">
        <v>11</v>
      </c>
      <c r="AN1041" s="0" t="s">
        <v>147</v>
      </c>
      <c r="AO1041" s="0" t="s">
        <v>908</v>
      </c>
      <c r="AP1041" s="0" t="s">
        <v>909</v>
      </c>
      <c r="AQ1041" s="0" t="n">
        <v>9</v>
      </c>
      <c r="AR1041" s="0" t="n">
        <v>64</v>
      </c>
      <c r="AS1041" s="0" t="n">
        <v>32</v>
      </c>
      <c r="AV1041" s="0" t="s">
        <v>202</v>
      </c>
      <c r="AW1041" s="0" t="n">
        <f aca="false">COUNTA($BC1041:$EG1041)</f>
        <v>31</v>
      </c>
      <c r="AX1041" s="0" t="n">
        <f aca="false">COUNTIF($BC1041:$EG1041,"D")</f>
        <v>10</v>
      </c>
      <c r="AY1041" s="0" t="n">
        <f aca="false">COUNTIF($BC1041:$EG1041,"R")</f>
        <v>1</v>
      </c>
      <c r="AZ1041" s="2" t="n">
        <f aca="false">COUNTIF(DW1041,"D")+COUNTIF(DO1041,"D")+COUNTIF(DJ1041,"D")+COUNTIF(DD1041,"D")</f>
        <v>3</v>
      </c>
      <c r="BA1041" s="0" t="n">
        <f aca="false">IF(DH1041&lt;&gt;"",1,0)+IF(DI1041&lt;&gt;"",1,0)+IF(DK1041&lt;&gt;"",1,0)+IF(DM1041&lt;&gt;"",1,0)+IF(DN1041&lt;&gt;"",1,0)+IF(DO1041&lt;&gt;"",1,0)+IF(DQ1041&lt;&gt;"",1,0)+IF(DR1041&lt;&gt;"",1,0)+IF(DT1041&lt;&gt;"",1,0)+IF(DU1041&lt;&gt;"",1,0)+IF(DV1041&lt;&gt;"",1,0)+IF(DW1041&lt;&gt;"",1,0)+IF(DX1041&lt;&gt;"",1,0)+IF(DZ1041&lt;&gt;"",1,0)+IF(EA1041&lt;&gt;"",1,0)+IF(EB1041&lt;&gt;"",1,0)+IF(EE1041&lt;&gt;"",1,0)</f>
        <v>7</v>
      </c>
      <c r="BB1041" s="0" t="n">
        <f aca="false">IF(AND(AV1041&gt;0, AW1041&gt;0),1,0)</f>
        <v>1</v>
      </c>
      <c r="BC1041" s="0" t="s">
        <v>155</v>
      </c>
      <c r="BD1041" s="0" t="s">
        <v>155</v>
      </c>
      <c r="BE1041" s="0" t="s">
        <v>155</v>
      </c>
      <c r="BI1041" s="0" t="s">
        <v>155</v>
      </c>
      <c r="BJ1041" s="0" t="s">
        <v>155</v>
      </c>
      <c r="BK1041" s="0" t="s">
        <v>155</v>
      </c>
      <c r="BL1041" s="0" t="s">
        <v>155</v>
      </c>
      <c r="BY1041" s="0" t="s">
        <v>144</v>
      </c>
      <c r="CA1041" s="0" t="s">
        <v>155</v>
      </c>
      <c r="CG1041" s="0" t="s">
        <v>155</v>
      </c>
      <c r="CK1041" s="0" t="s">
        <v>155</v>
      </c>
      <c r="CL1041" s="0" t="s">
        <v>144</v>
      </c>
      <c r="CN1041" s="0" t="s">
        <v>155</v>
      </c>
      <c r="CP1041" s="0" t="s">
        <v>155</v>
      </c>
      <c r="CQ1041" s="0" t="s">
        <v>144</v>
      </c>
      <c r="CU1041" s="0" t="s">
        <v>144</v>
      </c>
      <c r="CW1041" s="0" t="s">
        <v>144</v>
      </c>
      <c r="CY1041" s="0" t="s">
        <v>155</v>
      </c>
      <c r="DC1041" s="0" t="s">
        <v>155</v>
      </c>
      <c r="DD1041" s="0" t="s">
        <v>144</v>
      </c>
      <c r="DG1041" s="0" t="s">
        <v>144</v>
      </c>
      <c r="DI1041" s="0" t="s">
        <v>155</v>
      </c>
      <c r="DJ1041" s="0" t="s">
        <v>144</v>
      </c>
      <c r="DM1041" s="0" t="s">
        <v>144</v>
      </c>
      <c r="DN1041" s="0" t="s">
        <v>155</v>
      </c>
      <c r="DU1041" s="0" t="s">
        <v>155</v>
      </c>
      <c r="DW1041" s="0" t="s">
        <v>144</v>
      </c>
      <c r="DX1041" s="0" t="s">
        <v>155</v>
      </c>
      <c r="EA1041" s="0" t="s">
        <v>155</v>
      </c>
      <c r="ED1041" s="0" t="s">
        <v>217</v>
      </c>
      <c r="EF1041" s="0" t="s">
        <v>155</v>
      </c>
    </row>
    <row r="1042" customFormat="false" ht="13.8" hidden="false" customHeight="false" outlineLevel="0" collapsed="false">
      <c r="A1042" s="0" t="s">
        <v>5064</v>
      </c>
      <c r="B1042" s="0" t="n">
        <v>78</v>
      </c>
      <c r="C1042" s="0" t="n">
        <v>308372</v>
      </c>
      <c r="D1042" s="0" t="s">
        <v>5065</v>
      </c>
      <c r="E1042" s="0" t="s">
        <v>941</v>
      </c>
      <c r="F1042" s="0" t="str">
        <f aca="false">CONCATENATE(D1042," ",LEFT(H1042,4),"T=",AW1042,"D=",AX1042,"R=",AY1042,"M=",AZ1042,"L=",BA1042,"B=",BB1042)</f>
        <v>CHANEY T=26D=5R=4M=3L=7B=1</v>
      </c>
      <c r="G1042" s="0" t="s">
        <v>547</v>
      </c>
      <c r="I1042" s="0" t="s">
        <v>5066</v>
      </c>
      <c r="J1042" s="0" t="s">
        <v>5067</v>
      </c>
      <c r="K1042" s="0" t="s">
        <v>143</v>
      </c>
      <c r="L1042" s="0" t="s">
        <v>144</v>
      </c>
      <c r="M1042" s="0" t="str">
        <f aca="false">RIGHT(N1042,LEN(N1042)-FIND(" ",N1042))</f>
        <v>CENTRAL PARKWAY AVE SE</v>
      </c>
      <c r="N1042" s="0" t="s">
        <v>5068</v>
      </c>
      <c r="P1042" s="0" t="s">
        <v>147</v>
      </c>
      <c r="Q1042" s="0" t="s">
        <v>148</v>
      </c>
      <c r="R1042" s="0" t="n">
        <v>44484</v>
      </c>
      <c r="AD1042" s="0" t="s">
        <v>149</v>
      </c>
      <c r="AE1042" s="0" t="s">
        <v>150</v>
      </c>
      <c r="AF1042" s="0" t="s">
        <v>151</v>
      </c>
      <c r="AH1042" s="0" t="n">
        <v>14</v>
      </c>
      <c r="AI1042" s="0" t="n">
        <v>11</v>
      </c>
      <c r="AN1042" s="0" t="s">
        <v>147</v>
      </c>
      <c r="AO1042" s="0" t="s">
        <v>259</v>
      </c>
      <c r="AP1042" s="0" t="s">
        <v>260</v>
      </c>
      <c r="AQ1042" s="0" t="n">
        <v>9</v>
      </c>
      <c r="AR1042" s="0" t="n">
        <v>64</v>
      </c>
      <c r="AS1042" s="0" t="n">
        <v>32</v>
      </c>
      <c r="AV1042" s="0" t="s">
        <v>252</v>
      </c>
      <c r="AW1042" s="0" t="n">
        <f aca="false">COUNTA($BC1042:$EG1042)</f>
        <v>26</v>
      </c>
      <c r="AX1042" s="0" t="n">
        <f aca="false">COUNTIF($BC1042:$EG1042,"D")</f>
        <v>5</v>
      </c>
      <c r="AY1042" s="0" t="n">
        <f aca="false">COUNTIF($BC1042:$EG1042,"R")</f>
        <v>4</v>
      </c>
      <c r="AZ1042" s="2" t="n">
        <f aca="false">COUNTIF(DW1042,"D")+COUNTIF(DO1042,"D")+COUNTIF(DJ1042,"D")+COUNTIF(DD1042,"D")</f>
        <v>3</v>
      </c>
      <c r="BA1042" s="0" t="n">
        <f aca="false">IF(DH1042&lt;&gt;"",1,0)+IF(DI1042&lt;&gt;"",1,0)+IF(DK1042&lt;&gt;"",1,0)+IF(DM1042&lt;&gt;"",1,0)+IF(DN1042&lt;&gt;"",1,0)+IF(DO1042&lt;&gt;"",1,0)+IF(DQ1042&lt;&gt;"",1,0)+IF(DR1042&lt;&gt;"",1,0)+IF(DT1042&lt;&gt;"",1,0)+IF(DU1042&lt;&gt;"",1,0)+IF(DV1042&lt;&gt;"",1,0)+IF(DW1042&lt;&gt;"",1,0)+IF(DX1042&lt;&gt;"",1,0)+IF(DZ1042&lt;&gt;"",1,0)+IF(EA1042&lt;&gt;"",1,0)+IF(EB1042&lt;&gt;"",1,0)+IF(EE1042&lt;&gt;"",1,0)</f>
        <v>7</v>
      </c>
      <c r="BB1042" s="0" t="n">
        <f aca="false">IF(AND(AV1042&gt;0, AW1042&gt;0),1,0)</f>
        <v>1</v>
      </c>
      <c r="BL1042" s="0" t="s">
        <v>155</v>
      </c>
      <c r="BP1042" s="0" t="s">
        <v>155</v>
      </c>
      <c r="BS1042" s="0" t="s">
        <v>155</v>
      </c>
      <c r="CA1042" s="0" t="s">
        <v>155</v>
      </c>
      <c r="CG1042" s="0" t="s">
        <v>155</v>
      </c>
      <c r="CH1042" s="0" t="s">
        <v>217</v>
      </c>
      <c r="CK1042" s="0" t="s">
        <v>155</v>
      </c>
      <c r="CN1042" s="0" t="s">
        <v>155</v>
      </c>
      <c r="CP1042" s="0" t="s">
        <v>155</v>
      </c>
      <c r="CT1042" s="0" t="s">
        <v>155</v>
      </c>
      <c r="CU1042" s="0" t="s">
        <v>217</v>
      </c>
      <c r="CV1042" s="0" t="s">
        <v>155</v>
      </c>
      <c r="CW1042" s="0" t="s">
        <v>144</v>
      </c>
      <c r="CZ1042" s="0" t="s">
        <v>217</v>
      </c>
      <c r="DC1042" s="0" t="s">
        <v>155</v>
      </c>
      <c r="DG1042" s="0" t="s">
        <v>217</v>
      </c>
      <c r="DI1042" s="0" t="s">
        <v>155</v>
      </c>
      <c r="DJ1042" s="0" t="s">
        <v>144</v>
      </c>
      <c r="DN1042" s="0" t="s">
        <v>155</v>
      </c>
      <c r="DO1042" s="0" t="s">
        <v>144</v>
      </c>
      <c r="DU1042" s="0" t="s">
        <v>155</v>
      </c>
      <c r="DW1042" s="0" t="s">
        <v>144</v>
      </c>
      <c r="DX1042" s="0" t="s">
        <v>155</v>
      </c>
      <c r="EA1042" s="0" t="s">
        <v>155</v>
      </c>
      <c r="ED1042" s="0" t="s">
        <v>144</v>
      </c>
      <c r="EF1042" s="0" t="s">
        <v>155</v>
      </c>
    </row>
    <row r="1043" customFormat="false" ht="13.8" hidden="false" customHeight="false" outlineLevel="0" collapsed="false">
      <c r="A1043" s="0" t="s">
        <v>5069</v>
      </c>
      <c r="B1043" s="0" t="n">
        <v>78</v>
      </c>
      <c r="C1043" s="0" t="n">
        <v>173966</v>
      </c>
      <c r="D1043" s="0" t="s">
        <v>5070</v>
      </c>
      <c r="E1043" s="0" t="s">
        <v>411</v>
      </c>
      <c r="F1043" s="0" t="str">
        <f aca="false">CONCATENATE(D1043," ",LEFT(H1043,4),"T=",AW1043,"D=",AX1043,"R=",AY1043,"M=",AZ1043,"L=",BA1043,"B=",BB1043)</f>
        <v>CHARLTON T=43D=12R=0M=3L=7B=1</v>
      </c>
      <c r="G1043" s="0" t="s">
        <v>511</v>
      </c>
      <c r="I1043" s="0" t="s">
        <v>5071</v>
      </c>
      <c r="J1043" s="0" t="s">
        <v>659</v>
      </c>
      <c r="K1043" s="0" t="s">
        <v>143</v>
      </c>
      <c r="L1043" s="0" t="s">
        <v>144</v>
      </c>
      <c r="M1043" s="0" t="str">
        <f aca="false">RIGHT(N1043,LEN(N1043)-FIND(" ",N1043))</f>
        <v>EDGEWOOD ST NE</v>
      </c>
      <c r="N1043" s="0" t="s">
        <v>5072</v>
      </c>
      <c r="P1043" s="0" t="s">
        <v>147</v>
      </c>
      <c r="Q1043" s="0" t="s">
        <v>148</v>
      </c>
      <c r="R1043" s="0" t="n">
        <v>44483</v>
      </c>
      <c r="AD1043" s="0" t="s">
        <v>149</v>
      </c>
      <c r="AE1043" s="0" t="s">
        <v>150</v>
      </c>
      <c r="AF1043" s="0" t="s">
        <v>151</v>
      </c>
      <c r="AH1043" s="0" t="n">
        <v>14</v>
      </c>
      <c r="AI1043" s="0" t="n">
        <v>11</v>
      </c>
      <c r="AN1043" s="0" t="s">
        <v>147</v>
      </c>
      <c r="AO1043" s="0" t="s">
        <v>1368</v>
      </c>
      <c r="AP1043" s="0" t="s">
        <v>1369</v>
      </c>
      <c r="AQ1043" s="0" t="n">
        <v>9</v>
      </c>
      <c r="AR1043" s="0" t="n">
        <v>64</v>
      </c>
      <c r="AS1043" s="0" t="n">
        <v>32</v>
      </c>
      <c r="AV1043" s="0" t="s">
        <v>202</v>
      </c>
      <c r="AW1043" s="0" t="n">
        <f aca="false">COUNTA($BC1043:$EG1043)</f>
        <v>43</v>
      </c>
      <c r="AX1043" s="0" t="n">
        <f aca="false">COUNTIF($BC1043:$EG1043,"D")</f>
        <v>12</v>
      </c>
      <c r="AY1043" s="0" t="n">
        <f aca="false">COUNTIF($BC1043:$EG1043,"R")</f>
        <v>0</v>
      </c>
      <c r="AZ1043" s="2" t="n">
        <f aca="false">COUNTIF(DW1043,"D")+COUNTIF(DO1043,"D")+COUNTIF(DJ1043,"D")+COUNTIF(DD1043,"D")</f>
        <v>3</v>
      </c>
      <c r="BA1043" s="0" t="n">
        <f aca="false">IF(DH1043&lt;&gt;"",1,0)+IF(DI1043&lt;&gt;"",1,0)+IF(DK1043&lt;&gt;"",1,0)+IF(DM1043&lt;&gt;"",1,0)+IF(DN1043&lt;&gt;"",1,0)+IF(DO1043&lt;&gt;"",1,0)+IF(DQ1043&lt;&gt;"",1,0)+IF(DR1043&lt;&gt;"",1,0)+IF(DT1043&lt;&gt;"",1,0)+IF(DU1043&lt;&gt;"",1,0)+IF(DV1043&lt;&gt;"",1,0)+IF(DW1043&lt;&gt;"",1,0)+IF(DX1043&lt;&gt;"",1,0)+IF(DZ1043&lt;&gt;"",1,0)+IF(EA1043&lt;&gt;"",1,0)+IF(EB1043&lt;&gt;"",1,0)+IF(EE1043&lt;&gt;"",1,0)</f>
        <v>7</v>
      </c>
      <c r="BB1043" s="0" t="n">
        <f aca="false">IF(AND(AV1043&gt;0, AW1043&gt;0),1,0)</f>
        <v>1</v>
      </c>
      <c r="BC1043" s="0" t="s">
        <v>155</v>
      </c>
      <c r="BD1043" s="0" t="s">
        <v>155</v>
      </c>
      <c r="BE1043" s="0" t="s">
        <v>155</v>
      </c>
      <c r="BF1043" s="0" t="s">
        <v>155</v>
      </c>
      <c r="BG1043" s="0" t="s">
        <v>155</v>
      </c>
      <c r="BH1043" s="0" t="s">
        <v>155</v>
      </c>
      <c r="BI1043" s="0" t="s">
        <v>155</v>
      </c>
      <c r="BJ1043" s="0" t="s">
        <v>155</v>
      </c>
      <c r="BK1043" s="0" t="s">
        <v>155</v>
      </c>
      <c r="BL1043" s="0" t="s">
        <v>155</v>
      </c>
      <c r="BP1043" s="0" t="s">
        <v>155</v>
      </c>
      <c r="BS1043" s="0" t="s">
        <v>155</v>
      </c>
      <c r="BV1043" s="0" t="s">
        <v>155</v>
      </c>
      <c r="CA1043" s="0" t="s">
        <v>155</v>
      </c>
      <c r="CG1043" s="0" t="s">
        <v>155</v>
      </c>
      <c r="CH1043" s="0" t="s">
        <v>144</v>
      </c>
      <c r="CK1043" s="0" t="s">
        <v>155</v>
      </c>
      <c r="CL1043" s="0" t="s">
        <v>144</v>
      </c>
      <c r="CN1043" s="0" t="s">
        <v>155</v>
      </c>
      <c r="CO1043" s="0" t="s">
        <v>144</v>
      </c>
      <c r="CP1043" s="0" t="s">
        <v>155</v>
      </c>
      <c r="CT1043" s="0" t="s">
        <v>155</v>
      </c>
      <c r="CU1043" s="0" t="s">
        <v>144</v>
      </c>
      <c r="CV1043" s="0" t="s">
        <v>155</v>
      </c>
      <c r="CW1043" s="0" t="s">
        <v>144</v>
      </c>
      <c r="CY1043" s="0" t="s">
        <v>155</v>
      </c>
      <c r="CZ1043" s="0" t="s">
        <v>144</v>
      </c>
      <c r="DC1043" s="0" t="s">
        <v>155</v>
      </c>
      <c r="DD1043" s="0" t="s">
        <v>144</v>
      </c>
      <c r="DF1043" s="0" t="s">
        <v>155</v>
      </c>
      <c r="DG1043" s="0" t="s">
        <v>144</v>
      </c>
      <c r="DI1043" s="0" t="s">
        <v>155</v>
      </c>
      <c r="DJ1043" s="0" t="s">
        <v>144</v>
      </c>
      <c r="DL1043" s="0" t="s">
        <v>155</v>
      </c>
      <c r="DN1043" s="0" t="s">
        <v>155</v>
      </c>
      <c r="DR1043" s="0" t="s">
        <v>155</v>
      </c>
      <c r="DS1043" s="0" t="s">
        <v>144</v>
      </c>
      <c r="DU1043" s="0" t="s">
        <v>155</v>
      </c>
      <c r="DW1043" s="0" t="s">
        <v>144</v>
      </c>
      <c r="DX1043" s="0" t="s">
        <v>155</v>
      </c>
      <c r="EA1043" s="0" t="s">
        <v>155</v>
      </c>
      <c r="ED1043" s="0" t="s">
        <v>144</v>
      </c>
      <c r="EF1043" s="0" t="s">
        <v>155</v>
      </c>
    </row>
    <row r="1044" customFormat="false" ht="13.8" hidden="false" customHeight="false" outlineLevel="0" collapsed="false">
      <c r="A1044" s="0" t="s">
        <v>5073</v>
      </c>
      <c r="B1044" s="0" t="n">
        <v>78</v>
      </c>
      <c r="C1044" s="0" t="n">
        <v>110773</v>
      </c>
      <c r="D1044" s="0" t="s">
        <v>2486</v>
      </c>
      <c r="E1044" s="0" t="s">
        <v>423</v>
      </c>
      <c r="F1044" s="0" t="str">
        <f aca="false">CONCATENATE(D1044," ",LEFT(H1044,4),"T=",AW1044,"D=",AX1044,"R=",AY1044,"M=",AZ1044,"L=",BA1044,"B=",BB1044)</f>
        <v>COLEMAN T=41D=13R=0M=3L=7B=1</v>
      </c>
      <c r="G1044" s="0" t="s">
        <v>281</v>
      </c>
      <c r="I1044" s="0" t="s">
        <v>5074</v>
      </c>
      <c r="J1044" s="0" t="s">
        <v>3763</v>
      </c>
      <c r="K1044" s="0" t="s">
        <v>143</v>
      </c>
      <c r="L1044" s="0" t="s">
        <v>144</v>
      </c>
      <c r="M1044" s="0" t="str">
        <f aca="false">RIGHT(N1044,LEN(N1044)-FIND(" ",N1044))</f>
        <v>NORTHWEST BLVD NW</v>
      </c>
      <c r="N1044" s="0" t="s">
        <v>3116</v>
      </c>
      <c r="P1044" s="0" t="s">
        <v>147</v>
      </c>
      <c r="Q1044" s="0" t="s">
        <v>148</v>
      </c>
      <c r="R1044" s="0" t="n">
        <v>44485</v>
      </c>
      <c r="AD1044" s="0" t="s">
        <v>149</v>
      </c>
      <c r="AE1044" s="0" t="s">
        <v>150</v>
      </c>
      <c r="AF1044" s="0" t="s">
        <v>151</v>
      </c>
      <c r="AH1044" s="0" t="n">
        <v>14</v>
      </c>
      <c r="AI1044" s="0" t="n">
        <v>11</v>
      </c>
      <c r="AN1044" s="0" t="s">
        <v>147</v>
      </c>
      <c r="AO1044" s="0" t="s">
        <v>315</v>
      </c>
      <c r="AP1044" s="0" t="s">
        <v>316</v>
      </c>
      <c r="AQ1044" s="0" t="n">
        <v>9</v>
      </c>
      <c r="AR1044" s="0" t="n">
        <v>64</v>
      </c>
      <c r="AS1044" s="0" t="n">
        <v>32</v>
      </c>
      <c r="AV1044" s="0" t="s">
        <v>182</v>
      </c>
      <c r="AW1044" s="0" t="n">
        <f aca="false">COUNTA($BC1044:$EG1044)</f>
        <v>41</v>
      </c>
      <c r="AX1044" s="0" t="n">
        <f aca="false">COUNTIF($BC1044:$EG1044,"D")</f>
        <v>13</v>
      </c>
      <c r="AY1044" s="0" t="n">
        <f aca="false">COUNTIF($BC1044:$EG1044,"R")</f>
        <v>0</v>
      </c>
      <c r="AZ1044" s="2" t="n">
        <f aca="false">COUNTIF(DW1044,"D")+COUNTIF(DO1044,"D")+COUNTIF(DJ1044,"D")+COUNTIF(DD1044,"D")</f>
        <v>3</v>
      </c>
      <c r="BA1044" s="0" t="n">
        <f aca="false">IF(DH1044&lt;&gt;"",1,0)+IF(DI1044&lt;&gt;"",1,0)+IF(DK1044&lt;&gt;"",1,0)+IF(DM1044&lt;&gt;"",1,0)+IF(DN1044&lt;&gt;"",1,0)+IF(DO1044&lt;&gt;"",1,0)+IF(DQ1044&lt;&gt;"",1,0)+IF(DR1044&lt;&gt;"",1,0)+IF(DT1044&lt;&gt;"",1,0)+IF(DU1044&lt;&gt;"",1,0)+IF(DV1044&lt;&gt;"",1,0)+IF(DW1044&lt;&gt;"",1,0)+IF(DX1044&lt;&gt;"",1,0)+IF(DZ1044&lt;&gt;"",1,0)+IF(EA1044&lt;&gt;"",1,0)+IF(EB1044&lt;&gt;"",1,0)+IF(EE1044&lt;&gt;"",1,0)</f>
        <v>7</v>
      </c>
      <c r="BB1044" s="0" t="n">
        <f aca="false">IF(AND(AV1044&gt;0, AW1044&gt;0),1,0)</f>
        <v>1</v>
      </c>
      <c r="BC1044" s="0" t="s">
        <v>155</v>
      </c>
      <c r="BD1044" s="0" t="s">
        <v>155</v>
      </c>
      <c r="BE1044" s="0" t="s">
        <v>155</v>
      </c>
      <c r="BF1044" s="0" t="s">
        <v>155</v>
      </c>
      <c r="BG1044" s="0" t="s">
        <v>155</v>
      </c>
      <c r="BH1044" s="0" t="s">
        <v>155</v>
      </c>
      <c r="BI1044" s="0" t="s">
        <v>155</v>
      </c>
      <c r="BJ1044" s="0" t="s">
        <v>155</v>
      </c>
      <c r="BK1044" s="0" t="s">
        <v>155</v>
      </c>
      <c r="BL1044" s="0" t="s">
        <v>155</v>
      </c>
      <c r="BP1044" s="0" t="s">
        <v>155</v>
      </c>
      <c r="BR1044" s="0" t="s">
        <v>155</v>
      </c>
      <c r="BS1044" s="0" t="s">
        <v>155</v>
      </c>
      <c r="BV1044" s="0" t="s">
        <v>155</v>
      </c>
      <c r="BY1044" s="0" t="s">
        <v>144</v>
      </c>
      <c r="CA1044" s="0" t="s">
        <v>155</v>
      </c>
      <c r="CG1044" s="0" t="s">
        <v>155</v>
      </c>
      <c r="CH1044" s="0" t="s">
        <v>144</v>
      </c>
      <c r="CL1044" s="0" t="s">
        <v>144</v>
      </c>
      <c r="CN1044" s="0" t="s">
        <v>155</v>
      </c>
      <c r="CP1044" s="0" t="s">
        <v>155</v>
      </c>
      <c r="CQ1044" s="0" t="s">
        <v>144</v>
      </c>
      <c r="CT1044" s="0" t="s">
        <v>155</v>
      </c>
      <c r="CU1044" s="0" t="s">
        <v>144</v>
      </c>
      <c r="CV1044" s="0" t="s">
        <v>155</v>
      </c>
      <c r="CW1044" s="0" t="s">
        <v>144</v>
      </c>
      <c r="CY1044" s="0" t="s">
        <v>155</v>
      </c>
      <c r="CZ1044" s="0" t="s">
        <v>144</v>
      </c>
      <c r="DC1044" s="0" t="s">
        <v>155</v>
      </c>
      <c r="DD1044" s="0" t="s">
        <v>144</v>
      </c>
      <c r="DF1044" s="0" t="s">
        <v>155</v>
      </c>
      <c r="DI1044" s="0" t="s">
        <v>155</v>
      </c>
      <c r="DJ1044" s="0" t="s">
        <v>144</v>
      </c>
      <c r="DM1044" s="0" t="s">
        <v>144</v>
      </c>
      <c r="DN1044" s="0" t="s">
        <v>155</v>
      </c>
      <c r="DS1044" s="0" t="s">
        <v>144</v>
      </c>
      <c r="DT1044" s="0" t="s">
        <v>144</v>
      </c>
      <c r="DU1044" s="0" t="s">
        <v>155</v>
      </c>
      <c r="DW1044" s="0" t="s">
        <v>144</v>
      </c>
      <c r="EA1044" s="0" t="s">
        <v>155</v>
      </c>
      <c r="EF1044" s="0" t="s">
        <v>155</v>
      </c>
    </row>
    <row r="1045" customFormat="false" ht="13.8" hidden="false" customHeight="false" outlineLevel="0" collapsed="false">
      <c r="A1045" s="0" t="s">
        <v>5075</v>
      </c>
      <c r="B1045" s="0" t="n">
        <v>78</v>
      </c>
      <c r="C1045" s="0" t="n">
        <v>230314</v>
      </c>
      <c r="D1045" s="0" t="s">
        <v>2486</v>
      </c>
      <c r="E1045" s="0" t="s">
        <v>5076</v>
      </c>
      <c r="F1045" s="0" t="str">
        <f aca="false">CONCATENATE(D1045," ",LEFT(H1045,4),"T=",AW1045,"D=",AX1045,"R=",AY1045,"M=",AZ1045,"L=",BA1045,"B=",BB1045)</f>
        <v>COLEMAN T=45D=11R=2M=3L=7B=1</v>
      </c>
      <c r="G1045" s="0" t="s">
        <v>264</v>
      </c>
      <c r="I1045" s="0" t="s">
        <v>5077</v>
      </c>
      <c r="J1045" s="0" t="s">
        <v>5078</v>
      </c>
      <c r="K1045" s="0" t="s">
        <v>143</v>
      </c>
      <c r="L1045" s="0" t="s">
        <v>217</v>
      </c>
      <c r="M1045" s="0" t="str">
        <f aca="false">RIGHT(N1045,LEN(N1045)-FIND(" ",N1045))</f>
        <v>BROADACRES DR SE</v>
      </c>
      <c r="N1045" s="0" t="s">
        <v>5079</v>
      </c>
      <c r="P1045" s="0" t="s">
        <v>147</v>
      </c>
      <c r="Q1045" s="0" t="s">
        <v>148</v>
      </c>
      <c r="R1045" s="0" t="n">
        <v>44484</v>
      </c>
      <c r="AD1045" s="0" t="s">
        <v>149</v>
      </c>
      <c r="AE1045" s="0" t="s">
        <v>150</v>
      </c>
      <c r="AH1045" s="0" t="n">
        <v>14</v>
      </c>
      <c r="AI1045" s="0" t="n">
        <v>11</v>
      </c>
      <c r="AJ1045" s="0" t="s">
        <v>198</v>
      </c>
      <c r="AM1045" s="0" t="s">
        <v>199</v>
      </c>
      <c r="AN1045" s="0" t="s">
        <v>147</v>
      </c>
      <c r="AO1045" s="0" t="s">
        <v>259</v>
      </c>
      <c r="AP1045" s="0" t="s">
        <v>260</v>
      </c>
      <c r="AQ1045" s="0" t="n">
        <v>9</v>
      </c>
      <c r="AR1045" s="0" t="n">
        <v>64</v>
      </c>
      <c r="AS1045" s="0" t="n">
        <v>32</v>
      </c>
      <c r="AV1045" s="0" t="s">
        <v>252</v>
      </c>
      <c r="AW1045" s="0" t="n">
        <f aca="false">COUNTA($BC1045:$EG1045)</f>
        <v>45</v>
      </c>
      <c r="AX1045" s="0" t="n">
        <f aca="false">COUNTIF($BC1045:$EG1045,"D")</f>
        <v>11</v>
      </c>
      <c r="AY1045" s="0" t="n">
        <f aca="false">COUNTIF($BC1045:$EG1045,"R")</f>
        <v>2</v>
      </c>
      <c r="AZ1045" s="2" t="n">
        <f aca="false">COUNTIF(DW1045,"D")+COUNTIF(DO1045,"D")+COUNTIF(DJ1045,"D")+COUNTIF(DD1045,"D")</f>
        <v>3</v>
      </c>
      <c r="BA1045" s="0" t="n">
        <f aca="false">IF(DH1045&lt;&gt;"",1,0)+IF(DI1045&lt;&gt;"",1,0)+IF(DK1045&lt;&gt;"",1,0)+IF(DM1045&lt;&gt;"",1,0)+IF(DN1045&lt;&gt;"",1,0)+IF(DO1045&lt;&gt;"",1,0)+IF(DQ1045&lt;&gt;"",1,0)+IF(DR1045&lt;&gt;"",1,0)+IF(DT1045&lt;&gt;"",1,0)+IF(DU1045&lt;&gt;"",1,0)+IF(DV1045&lt;&gt;"",1,0)+IF(DW1045&lt;&gt;"",1,0)+IF(DX1045&lt;&gt;"",1,0)+IF(DZ1045&lt;&gt;"",1,0)+IF(EA1045&lt;&gt;"",1,0)+IF(EB1045&lt;&gt;"",1,0)+IF(EE1045&lt;&gt;"",1,0)</f>
        <v>7</v>
      </c>
      <c r="BB1045" s="0" t="n">
        <f aca="false">IF(AND(AV1045&gt;0, AW1045&gt;0),1,0)</f>
        <v>1</v>
      </c>
      <c r="BC1045" s="0" t="s">
        <v>155</v>
      </c>
      <c r="BD1045" s="0" t="s">
        <v>155</v>
      </c>
      <c r="BE1045" s="0" t="s">
        <v>155</v>
      </c>
      <c r="BF1045" s="0" t="s">
        <v>155</v>
      </c>
      <c r="BG1045" s="0" t="s">
        <v>155</v>
      </c>
      <c r="BH1045" s="0" t="s">
        <v>155</v>
      </c>
      <c r="BI1045" s="0" t="s">
        <v>155</v>
      </c>
      <c r="BJ1045" s="0" t="s">
        <v>155</v>
      </c>
      <c r="BK1045" s="0" t="s">
        <v>155</v>
      </c>
      <c r="BL1045" s="0" t="s">
        <v>155</v>
      </c>
      <c r="BP1045" s="0" t="s">
        <v>155</v>
      </c>
      <c r="BR1045" s="0" t="s">
        <v>155</v>
      </c>
      <c r="BS1045" s="0" t="s">
        <v>155</v>
      </c>
      <c r="BV1045" s="0" t="s">
        <v>155</v>
      </c>
      <c r="BY1045" s="0" t="s">
        <v>144</v>
      </c>
      <c r="CA1045" s="0" t="s">
        <v>155</v>
      </c>
      <c r="CG1045" s="0" t="s">
        <v>155</v>
      </c>
      <c r="CH1045" s="0" t="s">
        <v>144</v>
      </c>
      <c r="CK1045" s="0" t="s">
        <v>155</v>
      </c>
      <c r="CL1045" s="0" t="s">
        <v>144</v>
      </c>
      <c r="CN1045" s="0" t="s">
        <v>155</v>
      </c>
      <c r="CO1045" s="0" t="s">
        <v>144</v>
      </c>
      <c r="CP1045" s="0" t="s">
        <v>155</v>
      </c>
      <c r="CT1045" s="0" t="s">
        <v>155</v>
      </c>
      <c r="CU1045" s="0" t="s">
        <v>144</v>
      </c>
      <c r="CV1045" s="0" t="s">
        <v>155</v>
      </c>
      <c r="CW1045" s="0" t="s">
        <v>144</v>
      </c>
      <c r="CY1045" s="0" t="s">
        <v>155</v>
      </c>
      <c r="CZ1045" s="0" t="s">
        <v>144</v>
      </c>
      <c r="DC1045" s="0" t="s">
        <v>155</v>
      </c>
      <c r="DD1045" s="0" t="s">
        <v>144</v>
      </c>
      <c r="DF1045" s="0" t="s">
        <v>155</v>
      </c>
      <c r="DG1045" s="0" t="s">
        <v>144</v>
      </c>
      <c r="DI1045" s="0" t="s">
        <v>155</v>
      </c>
      <c r="DJ1045" s="0" t="s">
        <v>144</v>
      </c>
      <c r="DL1045" s="0" t="s">
        <v>155</v>
      </c>
      <c r="DN1045" s="0" t="s">
        <v>155</v>
      </c>
      <c r="DR1045" s="0" t="s">
        <v>155</v>
      </c>
      <c r="DS1045" s="0" t="s">
        <v>217</v>
      </c>
      <c r="DU1045" s="0" t="s">
        <v>155</v>
      </c>
      <c r="DW1045" s="0" t="s">
        <v>144</v>
      </c>
      <c r="DX1045" s="0" t="s">
        <v>155</v>
      </c>
      <c r="EA1045" s="0" t="s">
        <v>155</v>
      </c>
      <c r="ED1045" s="0" t="s">
        <v>217</v>
      </c>
      <c r="EF1045" s="0" t="s">
        <v>155</v>
      </c>
    </row>
    <row r="1046" customFormat="false" ht="13.8" hidden="false" customHeight="false" outlineLevel="0" collapsed="false">
      <c r="A1046" s="0" t="s">
        <v>5080</v>
      </c>
      <c r="B1046" s="0" t="n">
        <v>78</v>
      </c>
      <c r="C1046" s="0" t="n">
        <v>319007</v>
      </c>
      <c r="D1046" s="0" t="s">
        <v>2131</v>
      </c>
      <c r="E1046" s="0" t="s">
        <v>1008</v>
      </c>
      <c r="F1046" s="0" t="str">
        <f aca="false">CONCATENATE(D1046," ",LEFT(H1046,4),"T=",AW1046,"D=",AX1046,"R=",AY1046,"M=",AZ1046,"L=",BA1046,"B=",BB1046)</f>
        <v>CUNNINGHAM T=29D=12R=0M=3L=7B=1</v>
      </c>
      <c r="G1046" s="0" t="s">
        <v>159</v>
      </c>
      <c r="I1046" s="0" t="s">
        <v>5081</v>
      </c>
      <c r="J1046" s="0" t="s">
        <v>2119</v>
      </c>
      <c r="K1046" s="0" t="s">
        <v>143</v>
      </c>
      <c r="L1046" s="0" t="s">
        <v>144</v>
      </c>
      <c r="M1046" s="0" t="str">
        <f aca="false">RIGHT(N1046,LEN(N1046)-FIND(" ",N1046))</f>
        <v>SUNSET DR NE</v>
      </c>
      <c r="N1046" s="0" t="s">
        <v>5082</v>
      </c>
      <c r="P1046" s="0" t="s">
        <v>147</v>
      </c>
      <c r="Q1046" s="0" t="s">
        <v>148</v>
      </c>
      <c r="R1046" s="0" t="n">
        <v>44483</v>
      </c>
      <c r="AD1046" s="0" t="s">
        <v>149</v>
      </c>
      <c r="AE1046" s="0" t="s">
        <v>150</v>
      </c>
      <c r="AF1046" s="0" t="s">
        <v>151</v>
      </c>
      <c r="AH1046" s="0" t="n">
        <v>14</v>
      </c>
      <c r="AI1046" s="0" t="n">
        <v>11</v>
      </c>
      <c r="AN1046" s="0" t="s">
        <v>147</v>
      </c>
      <c r="AO1046" s="0" t="s">
        <v>2809</v>
      </c>
      <c r="AP1046" s="0" t="s">
        <v>2810</v>
      </c>
      <c r="AQ1046" s="0" t="n">
        <v>9</v>
      </c>
      <c r="AR1046" s="0" t="n">
        <v>64</v>
      </c>
      <c r="AS1046" s="0" t="n">
        <v>32</v>
      </c>
      <c r="AV1046" s="0" t="s">
        <v>202</v>
      </c>
      <c r="AW1046" s="0" t="n">
        <f aca="false">COUNTA($BC1046:$EG1046)</f>
        <v>29</v>
      </c>
      <c r="AX1046" s="0" t="n">
        <f aca="false">COUNTIF($BC1046:$EG1046,"D")</f>
        <v>12</v>
      </c>
      <c r="AY1046" s="0" t="n">
        <f aca="false">COUNTIF($BC1046:$EG1046,"R")</f>
        <v>0</v>
      </c>
      <c r="AZ1046" s="2" t="n">
        <f aca="false">COUNTIF(DW1046,"D")+COUNTIF(DO1046,"D")+COUNTIF(DJ1046,"D")+COUNTIF(DD1046,"D")</f>
        <v>3</v>
      </c>
      <c r="BA1046" s="0" t="n">
        <f aca="false">IF(DH1046&lt;&gt;"",1,0)+IF(DI1046&lt;&gt;"",1,0)+IF(DK1046&lt;&gt;"",1,0)+IF(DM1046&lt;&gt;"",1,0)+IF(DN1046&lt;&gt;"",1,0)+IF(DO1046&lt;&gt;"",1,0)+IF(DQ1046&lt;&gt;"",1,0)+IF(DR1046&lt;&gt;"",1,0)+IF(DT1046&lt;&gt;"",1,0)+IF(DU1046&lt;&gt;"",1,0)+IF(DV1046&lt;&gt;"",1,0)+IF(DW1046&lt;&gt;"",1,0)+IF(DX1046&lt;&gt;"",1,0)+IF(DZ1046&lt;&gt;"",1,0)+IF(EA1046&lt;&gt;"",1,0)+IF(EB1046&lt;&gt;"",1,0)+IF(EE1046&lt;&gt;"",1,0)</f>
        <v>7</v>
      </c>
      <c r="BB1046" s="0" t="n">
        <f aca="false">IF(AND(AV1046&gt;0, AW1046&gt;0),1,0)</f>
        <v>1</v>
      </c>
      <c r="BK1046" s="0" t="s">
        <v>155</v>
      </c>
      <c r="BL1046" s="0" t="s">
        <v>155</v>
      </c>
      <c r="BR1046" s="0" t="s">
        <v>155</v>
      </c>
      <c r="BS1046" s="0" t="s">
        <v>155</v>
      </c>
      <c r="CA1046" s="0" t="s">
        <v>155</v>
      </c>
      <c r="CK1046" s="0" t="s">
        <v>155</v>
      </c>
      <c r="CN1046" s="0" t="s">
        <v>155</v>
      </c>
      <c r="CO1046" s="0" t="s">
        <v>144</v>
      </c>
      <c r="CP1046" s="0" t="s">
        <v>155</v>
      </c>
      <c r="CQ1046" s="0" t="s">
        <v>144</v>
      </c>
      <c r="CU1046" s="0" t="s">
        <v>144</v>
      </c>
      <c r="CV1046" s="0" t="s">
        <v>155</v>
      </c>
      <c r="CW1046" s="0" t="s">
        <v>144</v>
      </c>
      <c r="CY1046" s="0" t="s">
        <v>155</v>
      </c>
      <c r="CZ1046" s="0" t="s">
        <v>144</v>
      </c>
      <c r="DC1046" s="0" t="s">
        <v>155</v>
      </c>
      <c r="DD1046" s="0" t="s">
        <v>144</v>
      </c>
      <c r="DG1046" s="0" t="s">
        <v>144</v>
      </c>
      <c r="DI1046" s="0" t="s">
        <v>155</v>
      </c>
      <c r="DJ1046" s="0" t="s">
        <v>144</v>
      </c>
      <c r="DM1046" s="0" t="s">
        <v>144</v>
      </c>
      <c r="DN1046" s="0" t="s">
        <v>155</v>
      </c>
      <c r="DS1046" s="0" t="s">
        <v>144</v>
      </c>
      <c r="DU1046" s="0" t="s">
        <v>155</v>
      </c>
      <c r="DW1046" s="0" t="s">
        <v>144</v>
      </c>
      <c r="DX1046" s="0" t="s">
        <v>155</v>
      </c>
      <c r="EA1046" s="0" t="s">
        <v>155</v>
      </c>
      <c r="ED1046" s="0" t="s">
        <v>144</v>
      </c>
      <c r="EF1046" s="0" t="s">
        <v>155</v>
      </c>
    </row>
    <row r="1047" customFormat="false" ht="13.8" hidden="false" customHeight="false" outlineLevel="0" collapsed="false">
      <c r="A1047" s="0" t="s">
        <v>5083</v>
      </c>
      <c r="B1047" s="0" t="n">
        <v>78</v>
      </c>
      <c r="C1047" s="0" t="n">
        <v>217984</v>
      </c>
      <c r="D1047" s="0" t="s">
        <v>2131</v>
      </c>
      <c r="E1047" s="0" t="s">
        <v>5084</v>
      </c>
      <c r="F1047" s="0" t="str">
        <f aca="false">CONCATENATE(D1047," ",LEFT(H1047,4),"T=",AW1047,"D=",AX1047,"R=",AY1047,"M=",AZ1047,"L=",BA1047,"B=",BB1047)</f>
        <v>CUNNINGHAM T=33D=9R=0M=3L=7B=1</v>
      </c>
      <c r="G1047" s="0" t="s">
        <v>361</v>
      </c>
      <c r="I1047" s="0" t="s">
        <v>5085</v>
      </c>
      <c r="J1047" s="0" t="s">
        <v>5086</v>
      </c>
      <c r="K1047" s="0" t="s">
        <v>143</v>
      </c>
      <c r="L1047" s="0" t="s">
        <v>144</v>
      </c>
      <c r="M1047" s="0" t="str">
        <f aca="false">RIGHT(N1047,LEN(N1047)-FIND(" ",N1047))</f>
        <v>SOUTHERN BLVD NW</v>
      </c>
      <c r="N1047" s="0" t="s">
        <v>5087</v>
      </c>
      <c r="P1047" s="0" t="s">
        <v>147</v>
      </c>
      <c r="Q1047" s="0" t="s">
        <v>148</v>
      </c>
      <c r="R1047" s="0" t="n">
        <v>44485</v>
      </c>
      <c r="V1047" s="0" t="s">
        <v>5088</v>
      </c>
      <c r="X1047" s="0" t="s">
        <v>1503</v>
      </c>
      <c r="Y1047" s="0" t="s">
        <v>148</v>
      </c>
      <c r="Z1047" s="0" t="n">
        <v>44430</v>
      </c>
      <c r="AA1047" s="0" t="n">
        <v>189</v>
      </c>
      <c r="AD1047" s="0" t="s">
        <v>149</v>
      </c>
      <c r="AE1047" s="0" t="s">
        <v>150</v>
      </c>
      <c r="AF1047" s="0" t="s">
        <v>151</v>
      </c>
      <c r="AH1047" s="0" t="n">
        <v>14</v>
      </c>
      <c r="AI1047" s="0" t="n">
        <v>11</v>
      </c>
      <c r="AN1047" s="0" t="s">
        <v>147</v>
      </c>
      <c r="AO1047" s="0" t="s">
        <v>315</v>
      </c>
      <c r="AP1047" s="0" t="s">
        <v>316</v>
      </c>
      <c r="AQ1047" s="0" t="n">
        <v>9</v>
      </c>
      <c r="AR1047" s="0" t="n">
        <v>64</v>
      </c>
      <c r="AS1047" s="0" t="n">
        <v>32</v>
      </c>
      <c r="AV1047" s="0" t="s">
        <v>182</v>
      </c>
      <c r="AW1047" s="0" t="n">
        <f aca="false">COUNTA($BC1047:$EG1047)</f>
        <v>33</v>
      </c>
      <c r="AX1047" s="0" t="n">
        <f aca="false">COUNTIF($BC1047:$EG1047,"D")</f>
        <v>9</v>
      </c>
      <c r="AY1047" s="0" t="n">
        <f aca="false">COUNTIF($BC1047:$EG1047,"R")</f>
        <v>0</v>
      </c>
      <c r="AZ1047" s="2" t="n">
        <f aca="false">COUNTIF(DW1047,"D")+COUNTIF(DO1047,"D")+COUNTIF(DJ1047,"D")+COUNTIF(DD1047,"D")</f>
        <v>3</v>
      </c>
      <c r="BA1047" s="0" t="n">
        <f aca="false">IF(DH1047&lt;&gt;"",1,0)+IF(DI1047&lt;&gt;"",1,0)+IF(DK1047&lt;&gt;"",1,0)+IF(DM1047&lt;&gt;"",1,0)+IF(DN1047&lt;&gt;"",1,0)+IF(DO1047&lt;&gt;"",1,0)+IF(DQ1047&lt;&gt;"",1,0)+IF(DR1047&lt;&gt;"",1,0)+IF(DT1047&lt;&gt;"",1,0)+IF(DU1047&lt;&gt;"",1,0)+IF(DV1047&lt;&gt;"",1,0)+IF(DW1047&lt;&gt;"",1,0)+IF(DX1047&lt;&gt;"",1,0)+IF(DZ1047&lt;&gt;"",1,0)+IF(EA1047&lt;&gt;"",1,0)+IF(EB1047&lt;&gt;"",1,0)+IF(EE1047&lt;&gt;"",1,0)</f>
        <v>7</v>
      </c>
      <c r="BB1047" s="0" t="n">
        <f aca="false">IF(AND(AV1047&gt;0, AW1047&gt;0),1,0)</f>
        <v>1</v>
      </c>
      <c r="BD1047" s="0" t="s">
        <v>155</v>
      </c>
      <c r="BH1047" s="0" t="s">
        <v>155</v>
      </c>
      <c r="BI1047" s="0" t="s">
        <v>155</v>
      </c>
      <c r="BK1047" s="0" t="s">
        <v>155</v>
      </c>
      <c r="BL1047" s="0" t="s">
        <v>155</v>
      </c>
      <c r="BP1047" s="0" t="s">
        <v>155</v>
      </c>
      <c r="BR1047" s="0" t="s">
        <v>155</v>
      </c>
      <c r="BS1047" s="0" t="s">
        <v>155</v>
      </c>
      <c r="BY1047" s="0" t="s">
        <v>144</v>
      </c>
      <c r="CA1047" s="0" t="s">
        <v>155</v>
      </c>
      <c r="CG1047" s="0" t="s">
        <v>155</v>
      </c>
      <c r="CK1047" s="0" t="s">
        <v>155</v>
      </c>
      <c r="CL1047" s="0" t="s">
        <v>144</v>
      </c>
      <c r="CP1047" s="0" t="s">
        <v>155</v>
      </c>
      <c r="CV1047" s="0" t="s">
        <v>155</v>
      </c>
      <c r="CY1047" s="0" t="s">
        <v>155</v>
      </c>
      <c r="CZ1047" s="0" t="s">
        <v>144</v>
      </c>
      <c r="DC1047" s="0" t="s">
        <v>155</v>
      </c>
      <c r="DD1047" s="0" t="s">
        <v>144</v>
      </c>
      <c r="DF1047" s="0" t="s">
        <v>155</v>
      </c>
      <c r="DG1047" s="0" t="s">
        <v>144</v>
      </c>
      <c r="DI1047" s="0" t="s">
        <v>155</v>
      </c>
      <c r="DJ1047" s="0" t="s">
        <v>144</v>
      </c>
      <c r="DL1047" s="0" t="s">
        <v>155</v>
      </c>
      <c r="DN1047" s="0" t="s">
        <v>155</v>
      </c>
      <c r="DR1047" s="0" t="s">
        <v>155</v>
      </c>
      <c r="DS1047" s="0" t="s">
        <v>144</v>
      </c>
      <c r="DU1047" s="0" t="s">
        <v>155</v>
      </c>
      <c r="DW1047" s="0" t="s">
        <v>144</v>
      </c>
      <c r="DX1047" s="0" t="s">
        <v>155</v>
      </c>
      <c r="EA1047" s="0" t="s">
        <v>155</v>
      </c>
      <c r="ED1047" s="0" t="s">
        <v>144</v>
      </c>
      <c r="EF1047" s="0" t="s">
        <v>155</v>
      </c>
    </row>
    <row r="1048" customFormat="false" ht="13.8" hidden="false" customHeight="false" outlineLevel="0" collapsed="false">
      <c r="A1048" s="0" t="s">
        <v>5089</v>
      </c>
      <c r="B1048" s="0" t="n">
        <v>78</v>
      </c>
      <c r="C1048" s="0" t="n">
        <v>13173</v>
      </c>
      <c r="D1048" s="0" t="s">
        <v>585</v>
      </c>
      <c r="E1048" s="0" t="s">
        <v>5090</v>
      </c>
      <c r="F1048" s="0" t="str">
        <f aca="false">CONCATENATE(D1048," ",LEFT(H1048,4),"T=",AW1048,"D=",AX1048,"R=",AY1048,"M=",AZ1048,"L=",BA1048,"B=",BB1048)</f>
        <v>DAVIS T=36D=11R=0M=3L=7B=1</v>
      </c>
      <c r="G1048" s="0" t="s">
        <v>327</v>
      </c>
      <c r="I1048" s="0" t="s">
        <v>5091</v>
      </c>
      <c r="J1048" s="0" t="s">
        <v>408</v>
      </c>
      <c r="K1048" s="0" t="s">
        <v>143</v>
      </c>
      <c r="L1048" s="0" t="s">
        <v>144</v>
      </c>
      <c r="M1048" s="0" t="str">
        <f aca="false">RIGHT(N1048,LEN(N1048)-FIND(" ",N1048))</f>
        <v>CENTRAL PARKWAY AVE SE</v>
      </c>
      <c r="N1048" s="0" t="s">
        <v>5092</v>
      </c>
      <c r="P1048" s="0" t="s">
        <v>147</v>
      </c>
      <c r="Q1048" s="0" t="s">
        <v>148</v>
      </c>
      <c r="R1048" s="0" t="n">
        <v>44484</v>
      </c>
      <c r="AD1048" s="0" t="s">
        <v>149</v>
      </c>
      <c r="AE1048" s="0" t="s">
        <v>150</v>
      </c>
      <c r="AF1048" s="0" t="s">
        <v>151</v>
      </c>
      <c r="AH1048" s="0" t="n">
        <v>14</v>
      </c>
      <c r="AI1048" s="0" t="n">
        <v>11</v>
      </c>
      <c r="AN1048" s="0" t="s">
        <v>147</v>
      </c>
      <c r="AO1048" s="0" t="s">
        <v>250</v>
      </c>
      <c r="AP1048" s="0" t="s">
        <v>251</v>
      </c>
      <c r="AQ1048" s="0" t="n">
        <v>9</v>
      </c>
      <c r="AR1048" s="0" t="n">
        <v>64</v>
      </c>
      <c r="AS1048" s="0" t="n">
        <v>32</v>
      </c>
      <c r="AV1048" s="0" t="s">
        <v>252</v>
      </c>
      <c r="AW1048" s="0" t="n">
        <f aca="false">COUNTA($BC1048:$EG1048)</f>
        <v>36</v>
      </c>
      <c r="AX1048" s="0" t="n">
        <f aca="false">COUNTIF($BC1048:$EG1048,"D")</f>
        <v>11</v>
      </c>
      <c r="AY1048" s="0" t="n">
        <f aca="false">COUNTIF($BC1048:$EG1048,"R")</f>
        <v>0</v>
      </c>
      <c r="AZ1048" s="2" t="n">
        <f aca="false">COUNTIF(DW1048,"D")+COUNTIF(DO1048,"D")+COUNTIF(DJ1048,"D")+COUNTIF(DD1048,"D")</f>
        <v>3</v>
      </c>
      <c r="BA1048" s="0" t="n">
        <f aca="false">IF(DH1048&lt;&gt;"",1,0)+IF(DI1048&lt;&gt;"",1,0)+IF(DK1048&lt;&gt;"",1,0)+IF(DM1048&lt;&gt;"",1,0)+IF(DN1048&lt;&gt;"",1,0)+IF(DO1048&lt;&gt;"",1,0)+IF(DQ1048&lt;&gt;"",1,0)+IF(DR1048&lt;&gt;"",1,0)+IF(DT1048&lt;&gt;"",1,0)+IF(DU1048&lt;&gt;"",1,0)+IF(DV1048&lt;&gt;"",1,0)+IF(DW1048&lt;&gt;"",1,0)+IF(DX1048&lt;&gt;"",1,0)+IF(DZ1048&lt;&gt;"",1,0)+IF(EA1048&lt;&gt;"",1,0)+IF(EB1048&lt;&gt;"",1,0)+IF(EE1048&lt;&gt;"",1,0)</f>
        <v>7</v>
      </c>
      <c r="BB1048" s="0" t="n">
        <f aca="false">IF(AND(AV1048&gt;0, AW1048&gt;0),1,0)</f>
        <v>1</v>
      </c>
      <c r="BC1048" s="0" t="s">
        <v>155</v>
      </c>
      <c r="BD1048" s="0" t="s">
        <v>155</v>
      </c>
      <c r="BG1048" s="0" t="s">
        <v>155</v>
      </c>
      <c r="BH1048" s="0" t="s">
        <v>155</v>
      </c>
      <c r="BK1048" s="0" t="s">
        <v>155</v>
      </c>
      <c r="BL1048" s="0" t="s">
        <v>155</v>
      </c>
      <c r="BP1048" s="0" t="s">
        <v>155</v>
      </c>
      <c r="BR1048" s="0" t="s">
        <v>155</v>
      </c>
      <c r="BS1048" s="0" t="s">
        <v>155</v>
      </c>
      <c r="BY1048" s="0" t="s">
        <v>144</v>
      </c>
      <c r="CA1048" s="0" t="s">
        <v>155</v>
      </c>
      <c r="CG1048" s="0" t="s">
        <v>155</v>
      </c>
      <c r="CH1048" s="0" t="s">
        <v>144</v>
      </c>
      <c r="CK1048" s="0" t="s">
        <v>155</v>
      </c>
      <c r="CL1048" s="0" t="s">
        <v>144</v>
      </c>
      <c r="CN1048" s="0" t="s">
        <v>155</v>
      </c>
      <c r="CP1048" s="0" t="s">
        <v>155</v>
      </c>
      <c r="CV1048" s="0" t="s">
        <v>155</v>
      </c>
      <c r="CY1048" s="0" t="s">
        <v>155</v>
      </c>
      <c r="CZ1048" s="0" t="s">
        <v>144</v>
      </c>
      <c r="DC1048" s="0" t="s">
        <v>155</v>
      </c>
      <c r="DD1048" s="0" t="s">
        <v>144</v>
      </c>
      <c r="DF1048" s="0" t="s">
        <v>155</v>
      </c>
      <c r="DG1048" s="0" t="s">
        <v>144</v>
      </c>
      <c r="DI1048" s="0" t="s">
        <v>155</v>
      </c>
      <c r="DJ1048" s="0" t="s">
        <v>144</v>
      </c>
      <c r="DL1048" s="0" t="s">
        <v>155</v>
      </c>
      <c r="DM1048" s="0" t="s">
        <v>144</v>
      </c>
      <c r="DN1048" s="0" t="s">
        <v>155</v>
      </c>
      <c r="DS1048" s="0" t="s">
        <v>144</v>
      </c>
      <c r="DU1048" s="0" t="s">
        <v>155</v>
      </c>
      <c r="DW1048" s="0" t="s">
        <v>144</v>
      </c>
      <c r="DX1048" s="0" t="s">
        <v>155</v>
      </c>
      <c r="EA1048" s="0" t="s">
        <v>155</v>
      </c>
      <c r="ED1048" s="0" t="s">
        <v>144</v>
      </c>
      <c r="EF1048" s="0" t="s">
        <v>155</v>
      </c>
    </row>
    <row r="1049" customFormat="false" ht="13.8" hidden="false" customHeight="false" outlineLevel="0" collapsed="false">
      <c r="A1049" s="0" t="s">
        <v>5093</v>
      </c>
      <c r="B1049" s="0" t="n">
        <v>78</v>
      </c>
      <c r="C1049" s="0" t="n">
        <v>160421</v>
      </c>
      <c r="D1049" s="0" t="s">
        <v>5094</v>
      </c>
      <c r="E1049" s="0" t="s">
        <v>291</v>
      </c>
      <c r="F1049" s="0" t="str">
        <f aca="false">CONCATENATE(D1049," ",LEFT(H1049,4),"T=",AW1049,"D=",AX1049,"R=",AY1049,"M=",AZ1049,"L=",BA1049,"B=",BB1049)</f>
        <v>DEAK T=41D=13R=0M=3L=7B=1</v>
      </c>
      <c r="G1049" s="0" t="s">
        <v>432</v>
      </c>
      <c r="I1049" s="0" t="s">
        <v>5095</v>
      </c>
      <c r="J1049" s="0" t="s">
        <v>5096</v>
      </c>
      <c r="K1049" s="0" t="s">
        <v>143</v>
      </c>
      <c r="L1049" s="0" t="s">
        <v>144</v>
      </c>
      <c r="M1049" s="0" t="str">
        <f aca="false">RIGHT(N1049,LEN(N1049)-FIND(" ",N1049))</f>
        <v>COUNTRY CLUB DR SE</v>
      </c>
      <c r="N1049" s="0" t="s">
        <v>5097</v>
      </c>
      <c r="P1049" s="0" t="s">
        <v>147</v>
      </c>
      <c r="Q1049" s="0" t="s">
        <v>148</v>
      </c>
      <c r="R1049" s="0" t="n">
        <v>44484</v>
      </c>
      <c r="AD1049" s="0" t="s">
        <v>149</v>
      </c>
      <c r="AE1049" s="0" t="s">
        <v>150</v>
      </c>
      <c r="AF1049" s="0" t="s">
        <v>151</v>
      </c>
      <c r="AH1049" s="0" t="n">
        <v>14</v>
      </c>
      <c r="AI1049" s="0" t="n">
        <v>11</v>
      </c>
      <c r="AN1049" s="0" t="s">
        <v>147</v>
      </c>
      <c r="AO1049" s="0" t="s">
        <v>268</v>
      </c>
      <c r="AP1049" s="0" t="s">
        <v>269</v>
      </c>
      <c r="AQ1049" s="0" t="n">
        <v>9</v>
      </c>
      <c r="AR1049" s="0" t="n">
        <v>64</v>
      </c>
      <c r="AS1049" s="0" t="n">
        <v>32</v>
      </c>
      <c r="AV1049" s="0" t="s">
        <v>252</v>
      </c>
      <c r="AW1049" s="0" t="n">
        <f aca="false">COUNTA($BC1049:$EG1049)</f>
        <v>41</v>
      </c>
      <c r="AX1049" s="0" t="n">
        <f aca="false">COUNTIF($BC1049:$EG1049,"D")</f>
        <v>13</v>
      </c>
      <c r="AY1049" s="0" t="n">
        <f aca="false">COUNTIF($BC1049:$EG1049,"R")</f>
        <v>0</v>
      </c>
      <c r="AZ1049" s="2" t="n">
        <f aca="false">COUNTIF(DW1049,"D")+COUNTIF(DO1049,"D")+COUNTIF(DJ1049,"D")+COUNTIF(DD1049,"D")</f>
        <v>3</v>
      </c>
      <c r="BA1049" s="0" t="n">
        <f aca="false">IF(DH1049&lt;&gt;"",1,0)+IF(DI1049&lt;&gt;"",1,0)+IF(DK1049&lt;&gt;"",1,0)+IF(DM1049&lt;&gt;"",1,0)+IF(DN1049&lt;&gt;"",1,0)+IF(DO1049&lt;&gt;"",1,0)+IF(DQ1049&lt;&gt;"",1,0)+IF(DR1049&lt;&gt;"",1,0)+IF(DT1049&lt;&gt;"",1,0)+IF(DU1049&lt;&gt;"",1,0)+IF(DV1049&lt;&gt;"",1,0)+IF(DW1049&lt;&gt;"",1,0)+IF(DX1049&lt;&gt;"",1,0)+IF(DZ1049&lt;&gt;"",1,0)+IF(EA1049&lt;&gt;"",1,0)+IF(EB1049&lt;&gt;"",1,0)+IF(EE1049&lt;&gt;"",1,0)</f>
        <v>7</v>
      </c>
      <c r="BB1049" s="0" t="n">
        <f aca="false">IF(AND(AV1049&gt;0, AW1049&gt;0),1,0)</f>
        <v>1</v>
      </c>
      <c r="BC1049" s="0" t="s">
        <v>155</v>
      </c>
      <c r="BD1049" s="0" t="s">
        <v>155</v>
      </c>
      <c r="BE1049" s="0" t="s">
        <v>155</v>
      </c>
      <c r="BF1049" s="0" t="s">
        <v>155</v>
      </c>
      <c r="BG1049" s="0" t="s">
        <v>155</v>
      </c>
      <c r="BI1049" s="0" t="s">
        <v>155</v>
      </c>
      <c r="BJ1049" s="0" t="s">
        <v>155</v>
      </c>
      <c r="BL1049" s="0" t="s">
        <v>155</v>
      </c>
      <c r="BP1049" s="0" t="s">
        <v>155</v>
      </c>
      <c r="BR1049" s="0" t="s">
        <v>155</v>
      </c>
      <c r="BS1049" s="0" t="s">
        <v>155</v>
      </c>
      <c r="BV1049" s="0" t="s">
        <v>155</v>
      </c>
      <c r="BY1049" s="0" t="s">
        <v>144</v>
      </c>
      <c r="CA1049" s="0" t="s">
        <v>155</v>
      </c>
      <c r="CG1049" s="0" t="s">
        <v>155</v>
      </c>
      <c r="CH1049" s="0" t="s">
        <v>144</v>
      </c>
      <c r="CK1049" s="0" t="s">
        <v>155</v>
      </c>
      <c r="CL1049" s="0" t="s">
        <v>144</v>
      </c>
      <c r="CN1049" s="0" t="s">
        <v>155</v>
      </c>
      <c r="CP1049" s="0" t="s">
        <v>155</v>
      </c>
      <c r="CU1049" s="0" t="s">
        <v>144</v>
      </c>
      <c r="CV1049" s="0" t="s">
        <v>155</v>
      </c>
      <c r="CW1049" s="0" t="s">
        <v>144</v>
      </c>
      <c r="CY1049" s="0" t="s">
        <v>155</v>
      </c>
      <c r="CZ1049" s="0" t="s">
        <v>144</v>
      </c>
      <c r="DC1049" s="0" t="s">
        <v>155</v>
      </c>
      <c r="DD1049" s="0" t="s">
        <v>144</v>
      </c>
      <c r="DF1049" s="0" t="s">
        <v>155</v>
      </c>
      <c r="DG1049" s="0" t="s">
        <v>144</v>
      </c>
      <c r="DI1049" s="0" t="s">
        <v>155</v>
      </c>
      <c r="DJ1049" s="0" t="s">
        <v>144</v>
      </c>
      <c r="DL1049" s="0" t="s">
        <v>155</v>
      </c>
      <c r="DM1049" s="0" t="s">
        <v>144</v>
      </c>
      <c r="DN1049" s="0" t="s">
        <v>155</v>
      </c>
      <c r="DS1049" s="0" t="s">
        <v>144</v>
      </c>
      <c r="DU1049" s="0" t="s">
        <v>155</v>
      </c>
      <c r="DW1049" s="0" t="s">
        <v>144</v>
      </c>
      <c r="DX1049" s="0" t="s">
        <v>155</v>
      </c>
      <c r="EA1049" s="0" t="s">
        <v>155</v>
      </c>
      <c r="ED1049" s="0" t="s">
        <v>144</v>
      </c>
      <c r="EF1049" s="0" t="s">
        <v>155</v>
      </c>
    </row>
    <row r="1050" customFormat="false" ht="13.8" hidden="false" customHeight="false" outlineLevel="0" collapsed="false">
      <c r="A1050" s="0" t="s">
        <v>5098</v>
      </c>
      <c r="B1050" s="0" t="n">
        <v>78</v>
      </c>
      <c r="C1050" s="0" t="n">
        <v>99371</v>
      </c>
      <c r="D1050" s="0" t="s">
        <v>5094</v>
      </c>
      <c r="E1050" s="0" t="s">
        <v>931</v>
      </c>
      <c r="F1050" s="0" t="str">
        <f aca="false">CONCATENATE(D1050," ",LEFT(H1050,4),"T=",AW1050,"D=",AX1050,"R=",AY1050,"M=",AZ1050,"L=",BA1050,"B=",BB1050)</f>
        <v>DEAK T=41D=13R=0M=3L=7B=1</v>
      </c>
      <c r="G1050" s="0" t="s">
        <v>424</v>
      </c>
      <c r="I1050" s="0" t="s">
        <v>5099</v>
      </c>
      <c r="J1050" s="0" t="s">
        <v>5100</v>
      </c>
      <c r="K1050" s="0" t="s">
        <v>143</v>
      </c>
      <c r="L1050" s="0" t="s">
        <v>144</v>
      </c>
      <c r="M1050" s="0" t="str">
        <f aca="false">RIGHT(N1050,LEN(N1050)-FIND(" ",N1050))</f>
        <v>COUNTRY CLUB DR SE</v>
      </c>
      <c r="N1050" s="0" t="s">
        <v>5097</v>
      </c>
      <c r="P1050" s="0" t="s">
        <v>147</v>
      </c>
      <c r="Q1050" s="0" t="s">
        <v>148</v>
      </c>
      <c r="R1050" s="0" t="n">
        <v>44484</v>
      </c>
      <c r="AD1050" s="0" t="s">
        <v>149</v>
      </c>
      <c r="AE1050" s="0" t="s">
        <v>150</v>
      </c>
      <c r="AF1050" s="0" t="s">
        <v>151</v>
      </c>
      <c r="AH1050" s="0" t="n">
        <v>14</v>
      </c>
      <c r="AI1050" s="0" t="n">
        <v>11</v>
      </c>
      <c r="AN1050" s="0" t="s">
        <v>147</v>
      </c>
      <c r="AO1050" s="0" t="s">
        <v>268</v>
      </c>
      <c r="AP1050" s="0" t="s">
        <v>269</v>
      </c>
      <c r="AQ1050" s="0" t="n">
        <v>9</v>
      </c>
      <c r="AR1050" s="0" t="n">
        <v>64</v>
      </c>
      <c r="AS1050" s="0" t="n">
        <v>32</v>
      </c>
      <c r="AV1050" s="0" t="s">
        <v>252</v>
      </c>
      <c r="AW1050" s="0" t="n">
        <f aca="false">COUNTA($BC1050:$EG1050)</f>
        <v>41</v>
      </c>
      <c r="AX1050" s="0" t="n">
        <f aca="false">COUNTIF($BC1050:$EG1050,"D")</f>
        <v>13</v>
      </c>
      <c r="AY1050" s="0" t="n">
        <f aca="false">COUNTIF($BC1050:$EG1050,"R")</f>
        <v>0</v>
      </c>
      <c r="AZ1050" s="2" t="n">
        <f aca="false">COUNTIF(DW1050,"D")+COUNTIF(DO1050,"D")+COUNTIF(DJ1050,"D")+COUNTIF(DD1050,"D")</f>
        <v>3</v>
      </c>
      <c r="BA1050" s="0" t="n">
        <f aca="false">IF(DH1050&lt;&gt;"",1,0)+IF(DI1050&lt;&gt;"",1,0)+IF(DK1050&lt;&gt;"",1,0)+IF(DM1050&lt;&gt;"",1,0)+IF(DN1050&lt;&gt;"",1,0)+IF(DO1050&lt;&gt;"",1,0)+IF(DQ1050&lt;&gt;"",1,0)+IF(DR1050&lt;&gt;"",1,0)+IF(DT1050&lt;&gt;"",1,0)+IF(DU1050&lt;&gt;"",1,0)+IF(DV1050&lt;&gt;"",1,0)+IF(DW1050&lt;&gt;"",1,0)+IF(DX1050&lt;&gt;"",1,0)+IF(DZ1050&lt;&gt;"",1,0)+IF(EA1050&lt;&gt;"",1,0)+IF(EB1050&lt;&gt;"",1,0)+IF(EE1050&lt;&gt;"",1,0)</f>
        <v>7</v>
      </c>
      <c r="BB1050" s="0" t="n">
        <f aca="false">IF(AND(AV1050&gt;0, AW1050&gt;0),1,0)</f>
        <v>1</v>
      </c>
      <c r="BC1050" s="0" t="s">
        <v>155</v>
      </c>
      <c r="BD1050" s="0" t="s">
        <v>155</v>
      </c>
      <c r="BE1050" s="0" t="s">
        <v>155</v>
      </c>
      <c r="BF1050" s="0" t="s">
        <v>155</v>
      </c>
      <c r="BG1050" s="0" t="s">
        <v>155</v>
      </c>
      <c r="BI1050" s="0" t="s">
        <v>155</v>
      </c>
      <c r="BJ1050" s="0" t="s">
        <v>155</v>
      </c>
      <c r="BL1050" s="0" t="s">
        <v>155</v>
      </c>
      <c r="BP1050" s="0" t="s">
        <v>155</v>
      </c>
      <c r="BR1050" s="0" t="s">
        <v>155</v>
      </c>
      <c r="BS1050" s="0" t="s">
        <v>155</v>
      </c>
      <c r="BV1050" s="0" t="s">
        <v>155</v>
      </c>
      <c r="BY1050" s="0" t="s">
        <v>144</v>
      </c>
      <c r="CA1050" s="0" t="s">
        <v>155</v>
      </c>
      <c r="CG1050" s="0" t="s">
        <v>155</v>
      </c>
      <c r="CH1050" s="0" t="s">
        <v>144</v>
      </c>
      <c r="CK1050" s="0" t="s">
        <v>155</v>
      </c>
      <c r="CL1050" s="0" t="s">
        <v>144</v>
      </c>
      <c r="CN1050" s="0" t="s">
        <v>155</v>
      </c>
      <c r="CP1050" s="0" t="s">
        <v>155</v>
      </c>
      <c r="CU1050" s="0" t="s">
        <v>144</v>
      </c>
      <c r="CV1050" s="0" t="s">
        <v>155</v>
      </c>
      <c r="CW1050" s="0" t="s">
        <v>144</v>
      </c>
      <c r="CY1050" s="0" t="s">
        <v>155</v>
      </c>
      <c r="CZ1050" s="0" t="s">
        <v>144</v>
      </c>
      <c r="DC1050" s="0" t="s">
        <v>155</v>
      </c>
      <c r="DD1050" s="0" t="s">
        <v>144</v>
      </c>
      <c r="DF1050" s="0" t="s">
        <v>155</v>
      </c>
      <c r="DG1050" s="0" t="s">
        <v>144</v>
      </c>
      <c r="DI1050" s="0" t="s">
        <v>155</v>
      </c>
      <c r="DJ1050" s="0" t="s">
        <v>144</v>
      </c>
      <c r="DL1050" s="0" t="s">
        <v>155</v>
      </c>
      <c r="DM1050" s="0" t="s">
        <v>144</v>
      </c>
      <c r="DN1050" s="0" t="s">
        <v>155</v>
      </c>
      <c r="DS1050" s="0" t="s">
        <v>144</v>
      </c>
      <c r="DU1050" s="0" t="s">
        <v>155</v>
      </c>
      <c r="DW1050" s="0" t="s">
        <v>144</v>
      </c>
      <c r="DX1050" s="0" t="s">
        <v>155</v>
      </c>
      <c r="EA1050" s="0" t="s">
        <v>155</v>
      </c>
      <c r="ED1050" s="0" t="s">
        <v>144</v>
      </c>
      <c r="EF1050" s="0" t="s">
        <v>155</v>
      </c>
    </row>
    <row r="1051" customFormat="false" ht="13.8" hidden="false" customHeight="false" outlineLevel="0" collapsed="false">
      <c r="A1051" s="0" t="s">
        <v>5101</v>
      </c>
      <c r="B1051" s="0" t="n">
        <v>78</v>
      </c>
      <c r="C1051" s="0" t="n">
        <v>23751</v>
      </c>
      <c r="D1051" s="0" t="s">
        <v>5102</v>
      </c>
      <c r="E1051" s="0" t="s">
        <v>605</v>
      </c>
      <c r="F1051" s="0" t="str">
        <f aca="false">CONCATENATE(D1051," ",LEFT(H1051,4),"T=",AW1051,"D=",AX1051,"R=",AY1051,"M=",AZ1051,"L=",BA1051,"B=",BB1051)</f>
        <v>DELGARBINO T=47D=16R=0M=3L=7B=1</v>
      </c>
      <c r="G1051" s="0" t="s">
        <v>159</v>
      </c>
      <c r="I1051" s="0" t="s">
        <v>5103</v>
      </c>
      <c r="J1051" s="0" t="s">
        <v>5104</v>
      </c>
      <c r="K1051" s="0" t="s">
        <v>143</v>
      </c>
      <c r="L1051" s="0" t="s">
        <v>144</v>
      </c>
      <c r="M1051" s="0" t="str">
        <f aca="false">RIGHT(N1051,LEN(N1051)-FIND(" ",N1051))</f>
        <v>WOODLAND AVE NE</v>
      </c>
      <c r="N1051" s="0" t="s">
        <v>5105</v>
      </c>
      <c r="P1051" s="0" t="s">
        <v>147</v>
      </c>
      <c r="Q1051" s="0" t="s">
        <v>148</v>
      </c>
      <c r="R1051" s="0" t="n">
        <v>44483</v>
      </c>
      <c r="AD1051" s="0" t="s">
        <v>149</v>
      </c>
      <c r="AE1051" s="0" t="s">
        <v>150</v>
      </c>
      <c r="AF1051" s="0" t="s">
        <v>151</v>
      </c>
      <c r="AH1051" s="0" t="n">
        <v>14</v>
      </c>
      <c r="AI1051" s="0" t="n">
        <v>11</v>
      </c>
      <c r="AN1051" s="0" t="s">
        <v>147</v>
      </c>
      <c r="AO1051" s="0" t="s">
        <v>1368</v>
      </c>
      <c r="AP1051" s="0" t="s">
        <v>1369</v>
      </c>
      <c r="AQ1051" s="0" t="n">
        <v>9</v>
      </c>
      <c r="AR1051" s="0" t="n">
        <v>64</v>
      </c>
      <c r="AS1051" s="0" t="n">
        <v>32</v>
      </c>
      <c r="AV1051" s="0" t="s">
        <v>202</v>
      </c>
      <c r="AW1051" s="0" t="n">
        <f aca="false">COUNTA($BC1051:$EG1051)</f>
        <v>47</v>
      </c>
      <c r="AX1051" s="0" t="n">
        <f aca="false">COUNTIF($BC1051:$EG1051,"D")</f>
        <v>16</v>
      </c>
      <c r="AY1051" s="0" t="n">
        <f aca="false">COUNTIF($BC1051:$EG1051,"R")</f>
        <v>0</v>
      </c>
      <c r="AZ1051" s="2" t="n">
        <f aca="false">COUNTIF(DW1051,"D")+COUNTIF(DO1051,"D")+COUNTIF(DJ1051,"D")+COUNTIF(DD1051,"D")</f>
        <v>3</v>
      </c>
      <c r="BA1051" s="0" t="n">
        <f aca="false">IF(DH1051&lt;&gt;"",1,0)+IF(DI1051&lt;&gt;"",1,0)+IF(DK1051&lt;&gt;"",1,0)+IF(DM1051&lt;&gt;"",1,0)+IF(DN1051&lt;&gt;"",1,0)+IF(DO1051&lt;&gt;"",1,0)+IF(DQ1051&lt;&gt;"",1,0)+IF(DR1051&lt;&gt;"",1,0)+IF(DT1051&lt;&gt;"",1,0)+IF(DU1051&lt;&gt;"",1,0)+IF(DV1051&lt;&gt;"",1,0)+IF(DW1051&lt;&gt;"",1,0)+IF(DX1051&lt;&gt;"",1,0)+IF(DZ1051&lt;&gt;"",1,0)+IF(EA1051&lt;&gt;"",1,0)+IF(EB1051&lt;&gt;"",1,0)+IF(EE1051&lt;&gt;"",1,0)</f>
        <v>7</v>
      </c>
      <c r="BB1051" s="0" t="n">
        <f aca="false">IF(AND(AV1051&gt;0, AW1051&gt;0),1,0)</f>
        <v>1</v>
      </c>
      <c r="BC1051" s="0" t="s">
        <v>155</v>
      </c>
      <c r="BD1051" s="0" t="s">
        <v>155</v>
      </c>
      <c r="BE1051" s="0" t="s">
        <v>155</v>
      </c>
      <c r="BF1051" s="0" t="s">
        <v>155</v>
      </c>
      <c r="BG1051" s="0" t="s">
        <v>155</v>
      </c>
      <c r="BH1051" s="0" t="s">
        <v>155</v>
      </c>
      <c r="BI1051" s="0" t="s">
        <v>155</v>
      </c>
      <c r="BJ1051" s="0" t="s">
        <v>155</v>
      </c>
      <c r="BK1051" s="0" t="s">
        <v>155</v>
      </c>
      <c r="BL1051" s="0" t="s">
        <v>155</v>
      </c>
      <c r="BP1051" s="0" t="s">
        <v>155</v>
      </c>
      <c r="BR1051" s="0" t="s">
        <v>155</v>
      </c>
      <c r="BS1051" s="0" t="s">
        <v>155</v>
      </c>
      <c r="BV1051" s="0" t="s">
        <v>155</v>
      </c>
      <c r="BY1051" s="0" t="s">
        <v>144</v>
      </c>
      <c r="CA1051" s="0" t="s">
        <v>155</v>
      </c>
      <c r="CC1051" s="0" t="s">
        <v>144</v>
      </c>
      <c r="CG1051" s="0" t="s">
        <v>155</v>
      </c>
      <c r="CH1051" s="0" t="s">
        <v>144</v>
      </c>
      <c r="CK1051" s="0" t="s">
        <v>155</v>
      </c>
      <c r="CL1051" s="0" t="s">
        <v>144</v>
      </c>
      <c r="CN1051" s="0" t="s">
        <v>155</v>
      </c>
      <c r="CO1051" s="0" t="s">
        <v>144</v>
      </c>
      <c r="CP1051" s="0" t="s">
        <v>155</v>
      </c>
      <c r="CQ1051" s="0" t="s">
        <v>144</v>
      </c>
      <c r="CT1051" s="0" t="s">
        <v>155</v>
      </c>
      <c r="CU1051" s="0" t="s">
        <v>144</v>
      </c>
      <c r="CV1051" s="0" t="s">
        <v>155</v>
      </c>
      <c r="CW1051" s="0" t="s">
        <v>144</v>
      </c>
      <c r="CY1051" s="0" t="s">
        <v>155</v>
      </c>
      <c r="CZ1051" s="0" t="s">
        <v>144</v>
      </c>
      <c r="DC1051" s="0" t="s">
        <v>155</v>
      </c>
      <c r="DD1051" s="0" t="s">
        <v>144</v>
      </c>
      <c r="DF1051" s="0" t="s">
        <v>155</v>
      </c>
      <c r="DG1051" s="0" t="s">
        <v>144</v>
      </c>
      <c r="DI1051" s="0" t="s">
        <v>155</v>
      </c>
      <c r="DJ1051" s="0" t="s">
        <v>144</v>
      </c>
      <c r="DL1051" s="0" t="s">
        <v>155</v>
      </c>
      <c r="DM1051" s="0" t="s">
        <v>144</v>
      </c>
      <c r="DN1051" s="0" t="s">
        <v>155</v>
      </c>
      <c r="DS1051" s="0" t="s">
        <v>144</v>
      </c>
      <c r="DU1051" s="0" t="s">
        <v>155</v>
      </c>
      <c r="DW1051" s="0" t="s">
        <v>144</v>
      </c>
      <c r="DX1051" s="0" t="s">
        <v>155</v>
      </c>
      <c r="EA1051" s="0" t="s">
        <v>155</v>
      </c>
      <c r="ED1051" s="0" t="s">
        <v>144</v>
      </c>
      <c r="EF1051" s="0" t="s">
        <v>155</v>
      </c>
    </row>
    <row r="1052" customFormat="false" ht="13.8" hidden="false" customHeight="false" outlineLevel="0" collapsed="false">
      <c r="A1052" s="0" t="s">
        <v>5106</v>
      </c>
      <c r="B1052" s="0" t="n">
        <v>78</v>
      </c>
      <c r="C1052" s="0" t="n">
        <v>23753</v>
      </c>
      <c r="D1052" s="0" t="s">
        <v>5102</v>
      </c>
      <c r="E1052" s="0" t="s">
        <v>5107</v>
      </c>
      <c r="F1052" s="0" t="str">
        <f aca="false">CONCATENATE(D1052," ",LEFT(H1052,4),"T=",AW1052,"D=",AX1052,"R=",AY1052,"M=",AZ1052,"L=",BA1052,"B=",BB1052)</f>
        <v>DELGARBINO T=47D=16R=0M=3L=7B=1</v>
      </c>
      <c r="G1052" s="0" t="s">
        <v>424</v>
      </c>
      <c r="I1052" s="0" t="s">
        <v>5108</v>
      </c>
      <c r="J1052" s="0" t="s">
        <v>5104</v>
      </c>
      <c r="K1052" s="0" t="s">
        <v>143</v>
      </c>
      <c r="L1052" s="0" t="s">
        <v>144</v>
      </c>
      <c r="M1052" s="0" t="str">
        <f aca="false">RIGHT(N1052,LEN(N1052)-FIND(" ",N1052))</f>
        <v>WOODLAND AVE NE</v>
      </c>
      <c r="N1052" s="0" t="s">
        <v>5105</v>
      </c>
      <c r="P1052" s="0" t="s">
        <v>147</v>
      </c>
      <c r="Q1052" s="0" t="s">
        <v>148</v>
      </c>
      <c r="R1052" s="0" t="n">
        <v>44483</v>
      </c>
      <c r="AD1052" s="0" t="s">
        <v>149</v>
      </c>
      <c r="AE1052" s="0" t="s">
        <v>150</v>
      </c>
      <c r="AF1052" s="0" t="s">
        <v>151</v>
      </c>
      <c r="AH1052" s="0" t="n">
        <v>14</v>
      </c>
      <c r="AI1052" s="0" t="n">
        <v>11</v>
      </c>
      <c r="AN1052" s="0" t="s">
        <v>147</v>
      </c>
      <c r="AO1052" s="0" t="s">
        <v>1368</v>
      </c>
      <c r="AP1052" s="0" t="s">
        <v>1369</v>
      </c>
      <c r="AQ1052" s="0" t="n">
        <v>9</v>
      </c>
      <c r="AR1052" s="0" t="n">
        <v>64</v>
      </c>
      <c r="AS1052" s="0" t="n">
        <v>32</v>
      </c>
      <c r="AV1052" s="0" t="s">
        <v>202</v>
      </c>
      <c r="AW1052" s="0" t="n">
        <f aca="false">COUNTA($BC1052:$EG1052)</f>
        <v>47</v>
      </c>
      <c r="AX1052" s="0" t="n">
        <f aca="false">COUNTIF($BC1052:$EG1052,"D")</f>
        <v>16</v>
      </c>
      <c r="AY1052" s="0" t="n">
        <f aca="false">COUNTIF($BC1052:$EG1052,"R")</f>
        <v>0</v>
      </c>
      <c r="AZ1052" s="2" t="n">
        <f aca="false">COUNTIF(DW1052,"D")+COUNTIF(DO1052,"D")+COUNTIF(DJ1052,"D")+COUNTIF(DD1052,"D")</f>
        <v>3</v>
      </c>
      <c r="BA1052" s="0" t="n">
        <f aca="false">IF(DH1052&lt;&gt;"",1,0)+IF(DI1052&lt;&gt;"",1,0)+IF(DK1052&lt;&gt;"",1,0)+IF(DM1052&lt;&gt;"",1,0)+IF(DN1052&lt;&gt;"",1,0)+IF(DO1052&lt;&gt;"",1,0)+IF(DQ1052&lt;&gt;"",1,0)+IF(DR1052&lt;&gt;"",1,0)+IF(DT1052&lt;&gt;"",1,0)+IF(DU1052&lt;&gt;"",1,0)+IF(DV1052&lt;&gt;"",1,0)+IF(DW1052&lt;&gt;"",1,0)+IF(DX1052&lt;&gt;"",1,0)+IF(DZ1052&lt;&gt;"",1,0)+IF(EA1052&lt;&gt;"",1,0)+IF(EB1052&lt;&gt;"",1,0)+IF(EE1052&lt;&gt;"",1,0)</f>
        <v>7</v>
      </c>
      <c r="BB1052" s="0" t="n">
        <f aca="false">IF(AND(AV1052&gt;0, AW1052&gt;0),1,0)</f>
        <v>1</v>
      </c>
      <c r="BC1052" s="0" t="s">
        <v>155</v>
      </c>
      <c r="BD1052" s="0" t="s">
        <v>155</v>
      </c>
      <c r="BE1052" s="0" t="s">
        <v>155</v>
      </c>
      <c r="BF1052" s="0" t="s">
        <v>155</v>
      </c>
      <c r="BG1052" s="0" t="s">
        <v>155</v>
      </c>
      <c r="BH1052" s="0" t="s">
        <v>155</v>
      </c>
      <c r="BI1052" s="0" t="s">
        <v>155</v>
      </c>
      <c r="BJ1052" s="0" t="s">
        <v>155</v>
      </c>
      <c r="BK1052" s="0" t="s">
        <v>155</v>
      </c>
      <c r="BL1052" s="0" t="s">
        <v>155</v>
      </c>
      <c r="BP1052" s="0" t="s">
        <v>155</v>
      </c>
      <c r="BR1052" s="0" t="s">
        <v>155</v>
      </c>
      <c r="BS1052" s="0" t="s">
        <v>155</v>
      </c>
      <c r="BV1052" s="0" t="s">
        <v>155</v>
      </c>
      <c r="BY1052" s="0" t="s">
        <v>144</v>
      </c>
      <c r="CA1052" s="0" t="s">
        <v>155</v>
      </c>
      <c r="CC1052" s="0" t="s">
        <v>144</v>
      </c>
      <c r="CG1052" s="0" t="s">
        <v>155</v>
      </c>
      <c r="CH1052" s="0" t="s">
        <v>144</v>
      </c>
      <c r="CK1052" s="0" t="s">
        <v>155</v>
      </c>
      <c r="CL1052" s="0" t="s">
        <v>144</v>
      </c>
      <c r="CN1052" s="0" t="s">
        <v>155</v>
      </c>
      <c r="CO1052" s="0" t="s">
        <v>144</v>
      </c>
      <c r="CP1052" s="0" t="s">
        <v>155</v>
      </c>
      <c r="CQ1052" s="0" t="s">
        <v>144</v>
      </c>
      <c r="CT1052" s="0" t="s">
        <v>155</v>
      </c>
      <c r="CU1052" s="0" t="s">
        <v>144</v>
      </c>
      <c r="CV1052" s="0" t="s">
        <v>155</v>
      </c>
      <c r="CW1052" s="0" t="s">
        <v>144</v>
      </c>
      <c r="CY1052" s="0" t="s">
        <v>155</v>
      </c>
      <c r="CZ1052" s="0" t="s">
        <v>144</v>
      </c>
      <c r="DC1052" s="0" t="s">
        <v>155</v>
      </c>
      <c r="DD1052" s="0" t="s">
        <v>144</v>
      </c>
      <c r="DF1052" s="0" t="s">
        <v>155</v>
      </c>
      <c r="DG1052" s="0" t="s">
        <v>144</v>
      </c>
      <c r="DI1052" s="0" t="s">
        <v>155</v>
      </c>
      <c r="DJ1052" s="0" t="s">
        <v>144</v>
      </c>
      <c r="DL1052" s="0" t="s">
        <v>155</v>
      </c>
      <c r="DM1052" s="0" t="s">
        <v>144</v>
      </c>
      <c r="DN1052" s="0" t="s">
        <v>155</v>
      </c>
      <c r="DS1052" s="0" t="s">
        <v>144</v>
      </c>
      <c r="DU1052" s="0" t="s">
        <v>155</v>
      </c>
      <c r="DW1052" s="0" t="s">
        <v>144</v>
      </c>
      <c r="DX1052" s="0" t="s">
        <v>155</v>
      </c>
      <c r="EA1052" s="0" t="s">
        <v>155</v>
      </c>
      <c r="ED1052" s="0" t="s">
        <v>144</v>
      </c>
      <c r="EF1052" s="0" t="s">
        <v>155</v>
      </c>
    </row>
    <row r="1053" customFormat="false" ht="13.8" hidden="false" customHeight="false" outlineLevel="0" collapsed="false">
      <c r="A1053" s="0" t="s">
        <v>5109</v>
      </c>
      <c r="B1053" s="0" t="n">
        <v>78</v>
      </c>
      <c r="C1053" s="0" t="n">
        <v>360732</v>
      </c>
      <c r="D1053" s="0" t="s">
        <v>5110</v>
      </c>
      <c r="E1053" s="0" t="s">
        <v>5111</v>
      </c>
      <c r="F1053" s="0" t="str">
        <f aca="false">CONCATENATE(D1053," ",LEFT(H1053,4),"T=",AW1053,"D=",AX1053,"R=",AY1053,"M=",AZ1053,"L=",BA1053,"B=",BB1053)</f>
        <v>DORSEY T=26D=9R=0M=3L=7B=1</v>
      </c>
      <c r="G1053" s="0" t="s">
        <v>3864</v>
      </c>
      <c r="I1053" s="0" t="s">
        <v>5112</v>
      </c>
      <c r="J1053" s="0" t="s">
        <v>4546</v>
      </c>
      <c r="K1053" s="0" t="s">
        <v>143</v>
      </c>
      <c r="L1053" s="0" t="s">
        <v>144</v>
      </c>
      <c r="M1053" s="0" t="str">
        <f aca="false">RIGHT(N1053,LEN(N1053)-FIND(" ",N1053))</f>
        <v>CHEVELLE DR SE</v>
      </c>
      <c r="N1053" s="0" t="s">
        <v>5113</v>
      </c>
      <c r="P1053" s="0" t="s">
        <v>147</v>
      </c>
      <c r="Q1053" s="0" t="s">
        <v>148</v>
      </c>
      <c r="R1053" s="0" t="n">
        <v>44484</v>
      </c>
      <c r="AD1053" s="0" t="s">
        <v>149</v>
      </c>
      <c r="AE1053" s="0" t="s">
        <v>150</v>
      </c>
      <c r="AH1053" s="0" t="n">
        <v>14</v>
      </c>
      <c r="AI1053" s="0" t="n">
        <v>11</v>
      </c>
      <c r="AJ1053" s="0" t="s">
        <v>198</v>
      </c>
      <c r="AM1053" s="0" t="s">
        <v>199</v>
      </c>
      <c r="AN1053" s="0" t="s">
        <v>147</v>
      </c>
      <c r="AO1053" s="0" t="s">
        <v>268</v>
      </c>
      <c r="AP1053" s="0" t="s">
        <v>269</v>
      </c>
      <c r="AQ1053" s="0" t="n">
        <v>9</v>
      </c>
      <c r="AR1053" s="0" t="n">
        <v>64</v>
      </c>
      <c r="AS1053" s="0" t="n">
        <v>32</v>
      </c>
      <c r="AV1053" s="0" t="s">
        <v>252</v>
      </c>
      <c r="AW1053" s="0" t="n">
        <f aca="false">COUNTA($BC1053:$EG1053)</f>
        <v>26</v>
      </c>
      <c r="AX1053" s="0" t="n">
        <f aca="false">COUNTIF($BC1053:$EG1053,"D")</f>
        <v>9</v>
      </c>
      <c r="AY1053" s="0" t="n">
        <f aca="false">COUNTIF($BC1053:$EG1053,"R")</f>
        <v>0</v>
      </c>
      <c r="AZ1053" s="2" t="n">
        <f aca="false">COUNTIF(DW1053,"D")+COUNTIF(DO1053,"D")+COUNTIF(DJ1053,"D")+COUNTIF(DD1053,"D")</f>
        <v>3</v>
      </c>
      <c r="BA1053" s="0" t="n">
        <f aca="false">IF(DH1053&lt;&gt;"",1,0)+IF(DI1053&lt;&gt;"",1,0)+IF(DK1053&lt;&gt;"",1,0)+IF(DM1053&lt;&gt;"",1,0)+IF(DN1053&lt;&gt;"",1,0)+IF(DO1053&lt;&gt;"",1,0)+IF(DQ1053&lt;&gt;"",1,0)+IF(DR1053&lt;&gt;"",1,0)+IF(DT1053&lt;&gt;"",1,0)+IF(DU1053&lt;&gt;"",1,0)+IF(DV1053&lt;&gt;"",1,0)+IF(DW1053&lt;&gt;"",1,0)+IF(DX1053&lt;&gt;"",1,0)+IF(DZ1053&lt;&gt;"",1,0)+IF(EA1053&lt;&gt;"",1,0)+IF(EB1053&lt;&gt;"",1,0)+IF(EE1053&lt;&gt;"",1,0)</f>
        <v>7</v>
      </c>
      <c r="BB1053" s="0" t="n">
        <f aca="false">IF(AND(AV1053&gt;0, AW1053&gt;0),1,0)</f>
        <v>1</v>
      </c>
      <c r="BK1053" s="0" t="s">
        <v>155</v>
      </c>
      <c r="BL1053" s="0" t="s">
        <v>155</v>
      </c>
      <c r="CA1053" s="0" t="s">
        <v>155</v>
      </c>
      <c r="CG1053" s="0" t="s">
        <v>155</v>
      </c>
      <c r="CH1053" s="0" t="s">
        <v>144</v>
      </c>
      <c r="CK1053" s="0" t="s">
        <v>155</v>
      </c>
      <c r="CL1053" s="0" t="s">
        <v>144</v>
      </c>
      <c r="CN1053" s="0" t="s">
        <v>155</v>
      </c>
      <c r="CP1053" s="0" t="s">
        <v>155</v>
      </c>
      <c r="CV1053" s="0" t="s">
        <v>155</v>
      </c>
      <c r="CY1053" s="0" t="s">
        <v>155</v>
      </c>
      <c r="CZ1053" s="0" t="s">
        <v>144</v>
      </c>
      <c r="DC1053" s="0" t="s">
        <v>155</v>
      </c>
      <c r="DG1053" s="0" t="s">
        <v>144</v>
      </c>
      <c r="DI1053" s="0" t="s">
        <v>155</v>
      </c>
      <c r="DJ1053" s="0" t="s">
        <v>144</v>
      </c>
      <c r="DL1053" s="0" t="s">
        <v>155</v>
      </c>
      <c r="DN1053" s="0" t="s">
        <v>155</v>
      </c>
      <c r="DO1053" s="0" t="s">
        <v>144</v>
      </c>
      <c r="DS1053" s="0" t="s">
        <v>144</v>
      </c>
      <c r="DU1053" s="0" t="s">
        <v>155</v>
      </c>
      <c r="DW1053" s="0" t="s">
        <v>144</v>
      </c>
      <c r="DX1053" s="0" t="s">
        <v>155</v>
      </c>
      <c r="EA1053" s="0" t="s">
        <v>155</v>
      </c>
      <c r="ED1053" s="0" t="s">
        <v>144</v>
      </c>
      <c r="EF1053" s="0" t="s">
        <v>155</v>
      </c>
    </row>
    <row r="1054" customFormat="false" ht="13.8" hidden="false" customHeight="false" outlineLevel="0" collapsed="false">
      <c r="A1054" s="0" t="s">
        <v>5114</v>
      </c>
      <c r="B1054" s="0" t="n">
        <v>78</v>
      </c>
      <c r="C1054" s="0" t="n">
        <v>329145</v>
      </c>
      <c r="D1054" s="0" t="s">
        <v>5115</v>
      </c>
      <c r="E1054" s="0" t="s">
        <v>1378</v>
      </c>
      <c r="F1054" s="0" t="str">
        <f aca="false">CONCATENATE(D1054," ",LEFT(H1054,4),"T=",AW1054,"D=",AX1054,"R=",AY1054,"M=",AZ1054,"L=",BA1054,"B=",BB1054)</f>
        <v>DRAGAN T=20D=6R=0M=3L=7B=1</v>
      </c>
      <c r="G1054" s="0" t="s">
        <v>1023</v>
      </c>
      <c r="I1054" s="0" t="s">
        <v>5116</v>
      </c>
      <c r="J1054" s="0" t="s">
        <v>5117</v>
      </c>
      <c r="K1054" s="0" t="s">
        <v>143</v>
      </c>
      <c r="L1054" s="0" t="s">
        <v>144</v>
      </c>
      <c r="M1054" s="0" t="str">
        <f aca="false">RIGHT(N1054,LEN(N1054)-FIND(" ",N1054))</f>
        <v>SOUTHERN BLVD NW</v>
      </c>
      <c r="N1054" s="0" t="s">
        <v>5118</v>
      </c>
      <c r="P1054" s="0" t="s">
        <v>147</v>
      </c>
      <c r="Q1054" s="0" t="s">
        <v>148</v>
      </c>
      <c r="R1054" s="0" t="n">
        <v>44485</v>
      </c>
      <c r="AD1054" s="0" t="s">
        <v>149</v>
      </c>
      <c r="AE1054" s="0" t="s">
        <v>150</v>
      </c>
      <c r="AF1054" s="0" t="s">
        <v>151</v>
      </c>
      <c r="AH1054" s="0" t="n">
        <v>14</v>
      </c>
      <c r="AI1054" s="0" t="n">
        <v>11</v>
      </c>
      <c r="AN1054" s="0" t="s">
        <v>147</v>
      </c>
      <c r="AO1054" s="0" t="s">
        <v>315</v>
      </c>
      <c r="AP1054" s="0" t="s">
        <v>316</v>
      </c>
      <c r="AQ1054" s="0" t="n">
        <v>9</v>
      </c>
      <c r="AR1054" s="0" t="n">
        <v>64</v>
      </c>
      <c r="AS1054" s="0" t="n">
        <v>32</v>
      </c>
      <c r="AV1054" s="0" t="s">
        <v>182</v>
      </c>
      <c r="AW1054" s="0" t="n">
        <f aca="false">COUNTA($BC1054:$EG1054)</f>
        <v>20</v>
      </c>
      <c r="AX1054" s="0" t="n">
        <f aca="false">COUNTIF($BC1054:$EG1054,"D")</f>
        <v>6</v>
      </c>
      <c r="AY1054" s="0" t="n">
        <f aca="false">COUNTIF($BC1054:$EG1054,"R")</f>
        <v>0</v>
      </c>
      <c r="AZ1054" s="2" t="n">
        <f aca="false">COUNTIF(DW1054,"D")+COUNTIF(DO1054,"D")+COUNTIF(DJ1054,"D")+COUNTIF(DD1054,"D")</f>
        <v>3</v>
      </c>
      <c r="BA1054" s="0" t="n">
        <f aca="false">IF(DH1054&lt;&gt;"",1,0)+IF(DI1054&lt;&gt;"",1,0)+IF(DK1054&lt;&gt;"",1,0)+IF(DM1054&lt;&gt;"",1,0)+IF(DN1054&lt;&gt;"",1,0)+IF(DO1054&lt;&gt;"",1,0)+IF(DQ1054&lt;&gt;"",1,0)+IF(DR1054&lt;&gt;"",1,0)+IF(DT1054&lt;&gt;"",1,0)+IF(DU1054&lt;&gt;"",1,0)+IF(DV1054&lt;&gt;"",1,0)+IF(DW1054&lt;&gt;"",1,0)+IF(DX1054&lt;&gt;"",1,0)+IF(DZ1054&lt;&gt;"",1,0)+IF(EA1054&lt;&gt;"",1,0)+IF(EB1054&lt;&gt;"",1,0)+IF(EE1054&lt;&gt;"",1,0)</f>
        <v>7</v>
      </c>
      <c r="BB1054" s="0" t="n">
        <f aca="false">IF(AND(AV1054&gt;0, AW1054&gt;0),1,0)</f>
        <v>1</v>
      </c>
      <c r="BL1054" s="0" t="s">
        <v>155</v>
      </c>
      <c r="BR1054" s="0" t="s">
        <v>155</v>
      </c>
      <c r="BS1054" s="0" t="s">
        <v>155</v>
      </c>
      <c r="BV1054" s="0" t="s">
        <v>155</v>
      </c>
      <c r="BY1054" s="0" t="s">
        <v>144</v>
      </c>
      <c r="CA1054" s="0" t="s">
        <v>155</v>
      </c>
      <c r="CK1054" s="0" t="s">
        <v>155</v>
      </c>
      <c r="CL1054" s="0" t="s">
        <v>144</v>
      </c>
      <c r="CN1054" s="0" t="s">
        <v>155</v>
      </c>
      <c r="CP1054" s="0" t="s">
        <v>155</v>
      </c>
      <c r="DC1054" s="0" t="s">
        <v>155</v>
      </c>
      <c r="DI1054" s="0" t="s">
        <v>155</v>
      </c>
      <c r="DJ1054" s="0" t="s">
        <v>144</v>
      </c>
      <c r="DM1054" s="0" t="s">
        <v>144</v>
      </c>
      <c r="DN1054" s="0" t="s">
        <v>155</v>
      </c>
      <c r="DO1054" s="0" t="s">
        <v>144</v>
      </c>
      <c r="DU1054" s="0" t="s">
        <v>155</v>
      </c>
      <c r="DW1054" s="0" t="s">
        <v>144</v>
      </c>
      <c r="EA1054" s="0" t="s">
        <v>155</v>
      </c>
      <c r="EF1054" s="0" t="s">
        <v>155</v>
      </c>
    </row>
    <row r="1055" customFormat="false" ht="13.8" hidden="false" customHeight="false" outlineLevel="0" collapsed="false">
      <c r="A1055" s="0" t="s">
        <v>5119</v>
      </c>
      <c r="B1055" s="0" t="n">
        <v>78</v>
      </c>
      <c r="C1055" s="0" t="n">
        <v>297038</v>
      </c>
      <c r="D1055" s="0" t="s">
        <v>5120</v>
      </c>
      <c r="E1055" s="0" t="s">
        <v>5121</v>
      </c>
      <c r="F1055" s="0" t="str">
        <f aca="false">CONCATENATE(D1055," ",LEFT(H1055,4),"T=",AW1055,"D=",AX1055,"R=",AY1055,"M=",AZ1055,"L=",BA1055,"B=",BB1055)</f>
        <v>DRUM T=33D=10R=0M=3L=7B=1</v>
      </c>
      <c r="G1055" s="0" t="s">
        <v>424</v>
      </c>
      <c r="I1055" s="0" t="s">
        <v>5122</v>
      </c>
      <c r="J1055" s="0" t="s">
        <v>195</v>
      </c>
      <c r="K1055" s="0" t="s">
        <v>143</v>
      </c>
      <c r="L1055" s="0" t="s">
        <v>144</v>
      </c>
      <c r="M1055" s="0" t="str">
        <f aca="false">RIGHT(N1055,LEN(N1055)-FIND(" ",N1055))</f>
        <v>LANDSDOWNE AVE NW</v>
      </c>
      <c r="N1055" s="0" t="s">
        <v>5123</v>
      </c>
      <c r="P1055" s="0" t="s">
        <v>147</v>
      </c>
      <c r="Q1055" s="0" t="s">
        <v>148</v>
      </c>
      <c r="R1055" s="0" t="n">
        <v>44485</v>
      </c>
      <c r="AD1055" s="0" t="s">
        <v>149</v>
      </c>
      <c r="AE1055" s="0" t="s">
        <v>150</v>
      </c>
      <c r="AF1055" s="0" t="s">
        <v>151</v>
      </c>
      <c r="AH1055" s="0" t="n">
        <v>14</v>
      </c>
      <c r="AI1055" s="0" t="n">
        <v>11</v>
      </c>
      <c r="AN1055" s="0" t="s">
        <v>147</v>
      </c>
      <c r="AO1055" s="0" t="s">
        <v>315</v>
      </c>
      <c r="AP1055" s="0" t="s">
        <v>316</v>
      </c>
      <c r="AQ1055" s="0" t="n">
        <v>9</v>
      </c>
      <c r="AR1055" s="0" t="n">
        <v>64</v>
      </c>
      <c r="AS1055" s="0" t="n">
        <v>32</v>
      </c>
      <c r="AV1055" s="0" t="s">
        <v>182</v>
      </c>
      <c r="AW1055" s="0" t="n">
        <f aca="false">COUNTA($BC1055:$EG1055)</f>
        <v>33</v>
      </c>
      <c r="AX1055" s="0" t="n">
        <f aca="false">COUNTIF($BC1055:$EG1055,"D")</f>
        <v>10</v>
      </c>
      <c r="AY1055" s="0" t="n">
        <f aca="false">COUNTIF($BC1055:$EG1055,"R")</f>
        <v>0</v>
      </c>
      <c r="AZ1055" s="2" t="n">
        <f aca="false">COUNTIF(DW1055,"D")+COUNTIF(DO1055,"D")+COUNTIF(DJ1055,"D")+COUNTIF(DD1055,"D")</f>
        <v>3</v>
      </c>
      <c r="BA1055" s="0" t="n">
        <f aca="false">IF(DH1055&lt;&gt;"",1,0)+IF(DI1055&lt;&gt;"",1,0)+IF(DK1055&lt;&gt;"",1,0)+IF(DM1055&lt;&gt;"",1,0)+IF(DN1055&lt;&gt;"",1,0)+IF(DO1055&lt;&gt;"",1,0)+IF(DQ1055&lt;&gt;"",1,0)+IF(DR1055&lt;&gt;"",1,0)+IF(DT1055&lt;&gt;"",1,0)+IF(DU1055&lt;&gt;"",1,0)+IF(DV1055&lt;&gt;"",1,0)+IF(DW1055&lt;&gt;"",1,0)+IF(DX1055&lt;&gt;"",1,0)+IF(DZ1055&lt;&gt;"",1,0)+IF(EA1055&lt;&gt;"",1,0)+IF(EB1055&lt;&gt;"",1,0)+IF(EE1055&lt;&gt;"",1,0)</f>
        <v>7</v>
      </c>
      <c r="BB1055" s="0" t="n">
        <f aca="false">IF(AND(AV1055&gt;0, AW1055&gt;0),1,0)</f>
        <v>1</v>
      </c>
      <c r="BD1055" s="0" t="s">
        <v>155</v>
      </c>
      <c r="BF1055" s="0" t="s">
        <v>155</v>
      </c>
      <c r="BG1055" s="0" t="s">
        <v>155</v>
      </c>
      <c r="BJ1055" s="0" t="s">
        <v>155</v>
      </c>
      <c r="BK1055" s="0" t="s">
        <v>155</v>
      </c>
      <c r="BL1055" s="0" t="s">
        <v>155</v>
      </c>
      <c r="BP1055" s="0" t="s">
        <v>155</v>
      </c>
      <c r="BS1055" s="0" t="s">
        <v>155</v>
      </c>
      <c r="BY1055" s="0" t="s">
        <v>144</v>
      </c>
      <c r="CA1055" s="0" t="s">
        <v>155</v>
      </c>
      <c r="CK1055" s="0" t="s">
        <v>155</v>
      </c>
      <c r="CP1055" s="0" t="s">
        <v>155</v>
      </c>
      <c r="CU1055" s="0" t="s">
        <v>144</v>
      </c>
      <c r="CV1055" s="0" t="s">
        <v>155</v>
      </c>
      <c r="CW1055" s="0" t="s">
        <v>144</v>
      </c>
      <c r="CY1055" s="0" t="s">
        <v>155</v>
      </c>
      <c r="CZ1055" s="0" t="s">
        <v>144</v>
      </c>
      <c r="DC1055" s="0" t="s">
        <v>155</v>
      </c>
      <c r="DD1055" s="0" t="s">
        <v>144</v>
      </c>
      <c r="DF1055" s="0" t="s">
        <v>155</v>
      </c>
      <c r="DG1055" s="0" t="s">
        <v>144</v>
      </c>
      <c r="DI1055" s="0" t="s">
        <v>155</v>
      </c>
      <c r="DJ1055" s="0" t="s">
        <v>144</v>
      </c>
      <c r="DL1055" s="0" t="s">
        <v>155</v>
      </c>
      <c r="DN1055" s="0" t="s">
        <v>155</v>
      </c>
      <c r="DR1055" s="0" t="s">
        <v>155</v>
      </c>
      <c r="DS1055" s="0" t="s">
        <v>144</v>
      </c>
      <c r="DU1055" s="0" t="s">
        <v>155</v>
      </c>
      <c r="DW1055" s="0" t="s">
        <v>144</v>
      </c>
      <c r="DX1055" s="0" t="s">
        <v>155</v>
      </c>
      <c r="EA1055" s="0" t="s">
        <v>155</v>
      </c>
      <c r="ED1055" s="0" t="s">
        <v>144</v>
      </c>
      <c r="EF1055" s="0" t="s">
        <v>155</v>
      </c>
    </row>
    <row r="1056" customFormat="false" ht="13.8" hidden="false" customHeight="false" outlineLevel="0" collapsed="false">
      <c r="A1056" s="0" t="s">
        <v>5124</v>
      </c>
      <c r="B1056" s="0" t="n">
        <v>78</v>
      </c>
      <c r="C1056" s="0" t="n">
        <v>402432</v>
      </c>
      <c r="D1056" s="0" t="s">
        <v>5125</v>
      </c>
      <c r="E1056" s="0" t="s">
        <v>1247</v>
      </c>
      <c r="F1056" s="0" t="str">
        <f aca="false">CONCATENATE(D1056," ",LEFT(H1056,4),"T=",AW1056,"D=",AX1056,"R=",AY1056,"M=",AZ1056,"L=",BA1056,"B=",BB1056)</f>
        <v>ELLIOTT T=19D=7R=0M=3L=7B=1</v>
      </c>
      <c r="I1056" s="0" t="s">
        <v>5126</v>
      </c>
      <c r="J1056" s="0" t="s">
        <v>5127</v>
      </c>
      <c r="K1056" s="0" t="s">
        <v>143</v>
      </c>
      <c r="L1056" s="0" t="s">
        <v>144</v>
      </c>
      <c r="M1056" s="0" t="str">
        <f aca="false">RIGHT(N1056,LEN(N1056)-FIND(" ",N1056))</f>
        <v>FRONT ST SW</v>
      </c>
      <c r="N1056" s="0" t="s">
        <v>5128</v>
      </c>
      <c r="P1056" s="0" t="s">
        <v>147</v>
      </c>
      <c r="Q1056" s="0" t="s">
        <v>148</v>
      </c>
      <c r="R1056" s="0" t="n">
        <v>44485</v>
      </c>
      <c r="AD1056" s="0" t="s">
        <v>149</v>
      </c>
      <c r="AE1056" s="0" t="s">
        <v>150</v>
      </c>
      <c r="AF1056" s="0" t="s">
        <v>151</v>
      </c>
      <c r="AH1056" s="0" t="n">
        <v>14</v>
      </c>
      <c r="AI1056" s="0" t="n">
        <v>11</v>
      </c>
      <c r="AN1056" s="0" t="s">
        <v>147</v>
      </c>
      <c r="AO1056" s="0" t="s">
        <v>387</v>
      </c>
      <c r="AP1056" s="0" t="s">
        <v>388</v>
      </c>
      <c r="AQ1056" s="0" t="n">
        <v>9</v>
      </c>
      <c r="AR1056" s="0" t="n">
        <v>64</v>
      </c>
      <c r="AS1056" s="0" t="n">
        <v>32</v>
      </c>
      <c r="AV1056" s="0" t="s">
        <v>154</v>
      </c>
      <c r="AW1056" s="0" t="n">
        <f aca="false">COUNTA($BC1056:$EG1056)</f>
        <v>19</v>
      </c>
      <c r="AX1056" s="0" t="n">
        <f aca="false">COUNTIF($BC1056:$EG1056,"D")</f>
        <v>7</v>
      </c>
      <c r="AY1056" s="0" t="n">
        <f aca="false">COUNTIF($BC1056:$EG1056,"R")</f>
        <v>0</v>
      </c>
      <c r="AZ1056" s="2" t="n">
        <f aca="false">COUNTIF(DW1056,"D")+COUNTIF(DO1056,"D")+COUNTIF(DJ1056,"D")+COUNTIF(DD1056,"D")</f>
        <v>3</v>
      </c>
      <c r="BA1056" s="0" t="n">
        <f aca="false">IF(DH1056&lt;&gt;"",1,0)+IF(DI1056&lt;&gt;"",1,0)+IF(DK1056&lt;&gt;"",1,0)+IF(DM1056&lt;&gt;"",1,0)+IF(DN1056&lt;&gt;"",1,0)+IF(DO1056&lt;&gt;"",1,0)+IF(DQ1056&lt;&gt;"",1,0)+IF(DR1056&lt;&gt;"",1,0)+IF(DT1056&lt;&gt;"",1,0)+IF(DU1056&lt;&gt;"",1,0)+IF(DV1056&lt;&gt;"",1,0)+IF(DW1056&lt;&gt;"",1,0)+IF(DX1056&lt;&gt;"",1,0)+IF(DZ1056&lt;&gt;"",1,0)+IF(EA1056&lt;&gt;"",1,0)+IF(EB1056&lt;&gt;"",1,0)+IF(EE1056&lt;&gt;"",1,0)</f>
        <v>7</v>
      </c>
      <c r="BB1056" s="0" t="n">
        <f aca="false">IF(AND(AV1056&gt;0, AW1056&gt;0),1,0)</f>
        <v>1</v>
      </c>
      <c r="BD1056" s="0" t="s">
        <v>155</v>
      </c>
      <c r="BI1056" s="0" t="s">
        <v>155</v>
      </c>
      <c r="BJ1056" s="0" t="s">
        <v>155</v>
      </c>
      <c r="BL1056" s="0" t="s">
        <v>155</v>
      </c>
      <c r="CV1056" s="0" t="s">
        <v>155</v>
      </c>
      <c r="CZ1056" s="0" t="s">
        <v>144</v>
      </c>
      <c r="DC1056" s="0" t="s">
        <v>155</v>
      </c>
      <c r="DG1056" s="0" t="s">
        <v>144</v>
      </c>
      <c r="DI1056" s="0" t="s">
        <v>155</v>
      </c>
      <c r="DJ1056" s="0" t="s">
        <v>144</v>
      </c>
      <c r="DN1056" s="0" t="s">
        <v>155</v>
      </c>
      <c r="DO1056" s="0" t="s">
        <v>144</v>
      </c>
      <c r="DS1056" s="0" t="s">
        <v>144</v>
      </c>
      <c r="DU1056" s="0" t="s">
        <v>155</v>
      </c>
      <c r="DW1056" s="0" t="s">
        <v>144</v>
      </c>
      <c r="DX1056" s="0" t="s">
        <v>155</v>
      </c>
      <c r="EA1056" s="0" t="s">
        <v>155</v>
      </c>
      <c r="ED1056" s="0" t="s">
        <v>144</v>
      </c>
      <c r="EF1056" s="0" t="s">
        <v>155</v>
      </c>
    </row>
    <row r="1057" customFormat="false" ht="13.8" hidden="false" customHeight="false" outlineLevel="0" collapsed="false">
      <c r="A1057" s="0" t="s">
        <v>5129</v>
      </c>
      <c r="B1057" s="0" t="n">
        <v>78</v>
      </c>
      <c r="C1057" s="0" t="n">
        <v>168255</v>
      </c>
      <c r="D1057" s="0" t="s">
        <v>3752</v>
      </c>
      <c r="E1057" s="0" t="s">
        <v>166</v>
      </c>
      <c r="F1057" s="0" t="str">
        <f aca="false">CONCATENATE(D1057," ",LEFT(H1057,4),"T=",AW1057,"D=",AX1057,"R=",AY1057,"M=",AZ1057,"L=",BA1057,"B=",BB1057)</f>
        <v>ERVIN T=27D=9R=0M=3L=7B=1</v>
      </c>
      <c r="G1057" s="0" t="s">
        <v>769</v>
      </c>
      <c r="I1057" s="0" t="s">
        <v>5130</v>
      </c>
      <c r="J1057" s="0" t="s">
        <v>2459</v>
      </c>
      <c r="K1057" s="0" t="s">
        <v>143</v>
      </c>
      <c r="L1057" s="0" t="s">
        <v>144</v>
      </c>
      <c r="M1057" s="0" t="str">
        <f aca="false">RIGHT(N1057,LEN(N1057)-FIND(" ",N1057))</f>
        <v>COMSTOCK ST NW</v>
      </c>
      <c r="N1057" s="0" t="s">
        <v>5131</v>
      </c>
      <c r="P1057" s="0" t="s">
        <v>147</v>
      </c>
      <c r="Q1057" s="0" t="s">
        <v>148</v>
      </c>
      <c r="R1057" s="0" t="n">
        <v>44483</v>
      </c>
      <c r="AD1057" s="0" t="s">
        <v>149</v>
      </c>
      <c r="AE1057" s="0" t="s">
        <v>150</v>
      </c>
      <c r="AF1057" s="0" t="s">
        <v>151</v>
      </c>
      <c r="AH1057" s="0" t="n">
        <v>14</v>
      </c>
      <c r="AI1057" s="0" t="n">
        <v>11</v>
      </c>
      <c r="AN1057" s="0" t="s">
        <v>147</v>
      </c>
      <c r="AO1057" s="0" t="s">
        <v>331</v>
      </c>
      <c r="AP1057" s="0" t="s">
        <v>332</v>
      </c>
      <c r="AQ1057" s="0" t="n">
        <v>9</v>
      </c>
      <c r="AR1057" s="0" t="n">
        <v>64</v>
      </c>
      <c r="AS1057" s="0" t="n">
        <v>32</v>
      </c>
      <c r="AV1057" s="0" t="s">
        <v>213</v>
      </c>
      <c r="AW1057" s="0" t="n">
        <f aca="false">COUNTA($BC1057:$EG1057)</f>
        <v>27</v>
      </c>
      <c r="AX1057" s="0" t="n">
        <f aca="false">COUNTIF($BC1057:$EG1057,"D")</f>
        <v>9</v>
      </c>
      <c r="AY1057" s="0" t="n">
        <f aca="false">COUNTIF($BC1057:$EG1057,"R")</f>
        <v>0</v>
      </c>
      <c r="AZ1057" s="2" t="n">
        <f aca="false">COUNTIF(DW1057,"D")+COUNTIF(DO1057,"D")+COUNTIF(DJ1057,"D")+COUNTIF(DD1057,"D")</f>
        <v>3</v>
      </c>
      <c r="BA1057" s="0" t="n">
        <f aca="false">IF(DH1057&lt;&gt;"",1,0)+IF(DI1057&lt;&gt;"",1,0)+IF(DK1057&lt;&gt;"",1,0)+IF(DM1057&lt;&gt;"",1,0)+IF(DN1057&lt;&gt;"",1,0)+IF(DO1057&lt;&gt;"",1,0)+IF(DQ1057&lt;&gt;"",1,0)+IF(DR1057&lt;&gt;"",1,0)+IF(DT1057&lt;&gt;"",1,0)+IF(DU1057&lt;&gt;"",1,0)+IF(DV1057&lt;&gt;"",1,0)+IF(DW1057&lt;&gt;"",1,0)+IF(DX1057&lt;&gt;"",1,0)+IF(DZ1057&lt;&gt;"",1,0)+IF(EA1057&lt;&gt;"",1,0)+IF(EB1057&lt;&gt;"",1,0)+IF(EE1057&lt;&gt;"",1,0)</f>
        <v>7</v>
      </c>
      <c r="BB1057" s="0" t="n">
        <f aca="false">IF(AND(AV1057&gt;0, AW1057&gt;0),1,0)</f>
        <v>1</v>
      </c>
      <c r="BD1057" s="0" t="s">
        <v>155</v>
      </c>
      <c r="BH1057" s="0" t="s">
        <v>155</v>
      </c>
      <c r="BI1057" s="0" t="s">
        <v>155</v>
      </c>
      <c r="BJ1057" s="0" t="s">
        <v>155</v>
      </c>
      <c r="BL1057" s="0" t="s">
        <v>155</v>
      </c>
      <c r="BP1057" s="0" t="s">
        <v>155</v>
      </c>
      <c r="BY1057" s="0" t="s">
        <v>144</v>
      </c>
      <c r="CA1057" s="0" t="s">
        <v>155</v>
      </c>
      <c r="CK1057" s="0" t="s">
        <v>155</v>
      </c>
      <c r="CL1057" s="0" t="s">
        <v>144</v>
      </c>
      <c r="CO1057" s="0" t="s">
        <v>144</v>
      </c>
      <c r="CP1057" s="0" t="s">
        <v>155</v>
      </c>
      <c r="CY1057" s="0" t="s">
        <v>155</v>
      </c>
      <c r="CZ1057" s="0" t="s">
        <v>144</v>
      </c>
      <c r="DC1057" s="0" t="s">
        <v>155</v>
      </c>
      <c r="DD1057" s="0" t="s">
        <v>144</v>
      </c>
      <c r="DI1057" s="0" t="s">
        <v>155</v>
      </c>
      <c r="DJ1057" s="0" t="s">
        <v>144</v>
      </c>
      <c r="DL1057" s="0" t="s">
        <v>155</v>
      </c>
      <c r="DM1057" s="0" t="s">
        <v>144</v>
      </c>
      <c r="DN1057" s="0" t="s">
        <v>155</v>
      </c>
      <c r="DR1057" s="0" t="s">
        <v>155</v>
      </c>
      <c r="DU1057" s="0" t="s">
        <v>155</v>
      </c>
      <c r="DW1057" s="0" t="s">
        <v>144</v>
      </c>
      <c r="EA1057" s="0" t="s">
        <v>155</v>
      </c>
      <c r="ED1057" s="0" t="s">
        <v>144</v>
      </c>
      <c r="EF1057" s="0" t="s">
        <v>155</v>
      </c>
    </row>
    <row r="1058" customFormat="false" ht="13.8" hidden="false" customHeight="false" outlineLevel="0" collapsed="false">
      <c r="A1058" s="0" t="s">
        <v>5132</v>
      </c>
      <c r="B1058" s="0" t="n">
        <v>78</v>
      </c>
      <c r="C1058" s="0" t="n">
        <v>168428</v>
      </c>
      <c r="D1058" s="0" t="s">
        <v>5133</v>
      </c>
      <c r="E1058" s="0" t="s">
        <v>5134</v>
      </c>
      <c r="F1058" s="0" t="str">
        <f aca="false">CONCATENATE(D1058," ",LEFT(H1058,4),"T=",AW1058,"D=",AX1058,"R=",AY1058,"M=",AZ1058,"L=",BA1058,"B=",BB1058)</f>
        <v>FITE JRT=43D=13R=0M=3L=7B=1</v>
      </c>
      <c r="H1058" s="0" t="s">
        <v>644</v>
      </c>
      <c r="I1058" s="0" t="s">
        <v>5135</v>
      </c>
      <c r="J1058" s="0" t="s">
        <v>5136</v>
      </c>
      <c r="K1058" s="0" t="s">
        <v>143</v>
      </c>
      <c r="L1058" s="0" t="s">
        <v>144</v>
      </c>
      <c r="M1058" s="0" t="str">
        <f aca="false">RIGHT(N1058,LEN(N1058)-FIND(" ",N1058))</f>
        <v>WOODLAND AVE NE</v>
      </c>
      <c r="N1058" s="0" t="s">
        <v>5137</v>
      </c>
      <c r="P1058" s="0" t="s">
        <v>147</v>
      </c>
      <c r="Q1058" s="0" t="s">
        <v>148</v>
      </c>
      <c r="R1058" s="0" t="n">
        <v>44483</v>
      </c>
      <c r="AD1058" s="0" t="s">
        <v>149</v>
      </c>
      <c r="AE1058" s="0" t="s">
        <v>150</v>
      </c>
      <c r="AF1058" s="0" t="s">
        <v>151</v>
      </c>
      <c r="AH1058" s="0" t="n">
        <v>14</v>
      </c>
      <c r="AI1058" s="0" t="n">
        <v>11</v>
      </c>
      <c r="AN1058" s="0" t="s">
        <v>147</v>
      </c>
      <c r="AO1058" s="0" t="s">
        <v>908</v>
      </c>
      <c r="AP1058" s="0" t="s">
        <v>909</v>
      </c>
      <c r="AQ1058" s="0" t="n">
        <v>9</v>
      </c>
      <c r="AR1058" s="0" t="n">
        <v>64</v>
      </c>
      <c r="AS1058" s="0" t="n">
        <v>32</v>
      </c>
      <c r="AV1058" s="0" t="s">
        <v>202</v>
      </c>
      <c r="AW1058" s="0" t="n">
        <f aca="false">COUNTA($BC1058:$EG1058)</f>
        <v>43</v>
      </c>
      <c r="AX1058" s="0" t="n">
        <f aca="false">COUNTIF($BC1058:$EG1058,"D")</f>
        <v>13</v>
      </c>
      <c r="AY1058" s="0" t="n">
        <f aca="false">COUNTIF($BC1058:$EG1058,"R")</f>
        <v>0</v>
      </c>
      <c r="AZ1058" s="2" t="n">
        <f aca="false">COUNTIF(DW1058,"D")+COUNTIF(DO1058,"D")+COUNTIF(DJ1058,"D")+COUNTIF(DD1058,"D")</f>
        <v>3</v>
      </c>
      <c r="BA1058" s="0" t="n">
        <f aca="false">IF(DH1058&lt;&gt;"",1,0)+IF(DI1058&lt;&gt;"",1,0)+IF(DK1058&lt;&gt;"",1,0)+IF(DM1058&lt;&gt;"",1,0)+IF(DN1058&lt;&gt;"",1,0)+IF(DO1058&lt;&gt;"",1,0)+IF(DQ1058&lt;&gt;"",1,0)+IF(DR1058&lt;&gt;"",1,0)+IF(DT1058&lt;&gt;"",1,0)+IF(DU1058&lt;&gt;"",1,0)+IF(DV1058&lt;&gt;"",1,0)+IF(DW1058&lt;&gt;"",1,0)+IF(DX1058&lt;&gt;"",1,0)+IF(DZ1058&lt;&gt;"",1,0)+IF(EA1058&lt;&gt;"",1,0)+IF(EB1058&lt;&gt;"",1,0)+IF(EE1058&lt;&gt;"",1,0)</f>
        <v>7</v>
      </c>
      <c r="BB1058" s="0" t="n">
        <f aca="false">IF(AND(AV1058&gt;0, AW1058&gt;0),1,0)</f>
        <v>1</v>
      </c>
      <c r="BC1058" s="0" t="s">
        <v>155</v>
      </c>
      <c r="BD1058" s="0" t="s">
        <v>155</v>
      </c>
      <c r="BE1058" s="0" t="s">
        <v>155</v>
      </c>
      <c r="BF1058" s="0" t="s">
        <v>155</v>
      </c>
      <c r="BG1058" s="0" t="s">
        <v>155</v>
      </c>
      <c r="BH1058" s="0" t="s">
        <v>155</v>
      </c>
      <c r="BI1058" s="0" t="s">
        <v>155</v>
      </c>
      <c r="BJ1058" s="0" t="s">
        <v>155</v>
      </c>
      <c r="BK1058" s="0" t="s">
        <v>155</v>
      </c>
      <c r="BL1058" s="0" t="s">
        <v>155</v>
      </c>
      <c r="BP1058" s="0" t="s">
        <v>155</v>
      </c>
      <c r="BR1058" s="0" t="s">
        <v>155</v>
      </c>
      <c r="BS1058" s="0" t="s">
        <v>155</v>
      </c>
      <c r="BV1058" s="0" t="s">
        <v>155</v>
      </c>
      <c r="BY1058" s="0" t="s">
        <v>144</v>
      </c>
      <c r="CA1058" s="0" t="s">
        <v>155</v>
      </c>
      <c r="CG1058" s="0" t="s">
        <v>155</v>
      </c>
      <c r="CH1058" s="0" t="s">
        <v>144</v>
      </c>
      <c r="CK1058" s="0" t="s">
        <v>155</v>
      </c>
      <c r="CL1058" s="0" t="s">
        <v>144</v>
      </c>
      <c r="CN1058" s="0" t="s">
        <v>155</v>
      </c>
      <c r="CO1058" s="0" t="s">
        <v>144</v>
      </c>
      <c r="CP1058" s="0" t="s">
        <v>155</v>
      </c>
      <c r="CQ1058" s="0" t="s">
        <v>144</v>
      </c>
      <c r="CV1058" s="0" t="s">
        <v>155</v>
      </c>
      <c r="CW1058" s="0" t="s">
        <v>144</v>
      </c>
      <c r="CY1058" s="0" t="s">
        <v>155</v>
      </c>
      <c r="CZ1058" s="0" t="s">
        <v>144</v>
      </c>
      <c r="DC1058" s="0" t="s">
        <v>155</v>
      </c>
      <c r="DD1058" s="0" t="s">
        <v>144</v>
      </c>
      <c r="DF1058" s="0" t="s">
        <v>155</v>
      </c>
      <c r="DG1058" s="0" t="s">
        <v>144</v>
      </c>
      <c r="DI1058" s="0" t="s">
        <v>155</v>
      </c>
      <c r="DJ1058" s="0" t="s">
        <v>144</v>
      </c>
      <c r="DL1058" s="0" t="s">
        <v>155</v>
      </c>
      <c r="DM1058" s="0" t="s">
        <v>144</v>
      </c>
      <c r="DN1058" s="0" t="s">
        <v>155</v>
      </c>
      <c r="DR1058" s="0" t="s">
        <v>155</v>
      </c>
      <c r="DU1058" s="0" t="s">
        <v>155</v>
      </c>
      <c r="DW1058" s="0" t="s">
        <v>144</v>
      </c>
      <c r="EA1058" s="0" t="s">
        <v>155</v>
      </c>
      <c r="ED1058" s="0" t="s">
        <v>144</v>
      </c>
      <c r="EF1058" s="0" t="s">
        <v>155</v>
      </c>
    </row>
    <row r="1059" customFormat="false" ht="13.8" hidden="false" customHeight="false" outlineLevel="0" collapsed="false">
      <c r="A1059" s="0" t="s">
        <v>5138</v>
      </c>
      <c r="B1059" s="0" t="n">
        <v>78</v>
      </c>
      <c r="C1059" s="0" t="n">
        <v>5298</v>
      </c>
      <c r="D1059" s="0" t="s">
        <v>5139</v>
      </c>
      <c r="E1059" s="0" t="s">
        <v>1193</v>
      </c>
      <c r="F1059" s="0" t="str">
        <f aca="false">CONCATENATE(D1059," ",LEFT(H1059,4),"T=",AW1059,"D=",AX1059,"R=",AY1059,"M=",AZ1059,"L=",BA1059,"B=",BB1059)</f>
        <v>FORCELLA T=41D=13R=0M=3L=7B=1</v>
      </c>
      <c r="G1059" s="0" t="s">
        <v>281</v>
      </c>
      <c r="I1059" s="0" t="s">
        <v>5140</v>
      </c>
      <c r="J1059" s="0" t="s">
        <v>5141</v>
      </c>
      <c r="K1059" s="0" t="s">
        <v>143</v>
      </c>
      <c r="L1059" s="0" t="s">
        <v>144</v>
      </c>
      <c r="M1059" s="0" t="str">
        <f aca="false">RIGHT(N1059,LEN(N1059)-FIND(" ",N1059))</f>
        <v>HOLLYWOOD ST NE</v>
      </c>
      <c r="N1059" s="0" t="s">
        <v>5142</v>
      </c>
      <c r="P1059" s="0" t="s">
        <v>147</v>
      </c>
      <c r="Q1059" s="0" t="s">
        <v>148</v>
      </c>
      <c r="R1059" s="0" t="n">
        <v>44483</v>
      </c>
      <c r="AD1059" s="0" t="s">
        <v>149</v>
      </c>
      <c r="AE1059" s="0" t="s">
        <v>150</v>
      </c>
      <c r="AF1059" s="0" t="s">
        <v>151</v>
      </c>
      <c r="AH1059" s="0" t="n">
        <v>14</v>
      </c>
      <c r="AI1059" s="0" t="n">
        <v>11</v>
      </c>
      <c r="AN1059" s="0" t="s">
        <v>147</v>
      </c>
      <c r="AO1059" s="0" t="s">
        <v>1368</v>
      </c>
      <c r="AP1059" s="0" t="s">
        <v>1369</v>
      </c>
      <c r="AQ1059" s="0" t="n">
        <v>9</v>
      </c>
      <c r="AR1059" s="0" t="n">
        <v>64</v>
      </c>
      <c r="AS1059" s="0" t="n">
        <v>32</v>
      </c>
      <c r="AV1059" s="0" t="s">
        <v>202</v>
      </c>
      <c r="AW1059" s="0" t="n">
        <f aca="false">COUNTA($BC1059:$EG1059)</f>
        <v>41</v>
      </c>
      <c r="AX1059" s="0" t="n">
        <f aca="false">COUNTIF($BC1059:$EG1059,"D")</f>
        <v>13</v>
      </c>
      <c r="AY1059" s="0" t="n">
        <f aca="false">COUNTIF($BC1059:$EG1059,"R")</f>
        <v>0</v>
      </c>
      <c r="AZ1059" s="2" t="n">
        <f aca="false">COUNTIF(DW1059,"D")+COUNTIF(DO1059,"D")+COUNTIF(DJ1059,"D")+COUNTIF(DD1059,"D")</f>
        <v>3</v>
      </c>
      <c r="BA1059" s="0" t="n">
        <f aca="false">IF(DH1059&lt;&gt;"",1,0)+IF(DI1059&lt;&gt;"",1,0)+IF(DK1059&lt;&gt;"",1,0)+IF(DM1059&lt;&gt;"",1,0)+IF(DN1059&lt;&gt;"",1,0)+IF(DO1059&lt;&gt;"",1,0)+IF(DQ1059&lt;&gt;"",1,0)+IF(DR1059&lt;&gt;"",1,0)+IF(DT1059&lt;&gt;"",1,0)+IF(DU1059&lt;&gt;"",1,0)+IF(DV1059&lt;&gt;"",1,0)+IF(DW1059&lt;&gt;"",1,0)+IF(DX1059&lt;&gt;"",1,0)+IF(DZ1059&lt;&gt;"",1,0)+IF(EA1059&lt;&gt;"",1,0)+IF(EB1059&lt;&gt;"",1,0)+IF(EE1059&lt;&gt;"",1,0)</f>
        <v>7</v>
      </c>
      <c r="BB1059" s="0" t="n">
        <f aca="false">IF(AND(AV1059&gt;0, AW1059&gt;0),1,0)</f>
        <v>1</v>
      </c>
      <c r="BC1059" s="0" t="s">
        <v>155</v>
      </c>
      <c r="BD1059" s="0" t="s">
        <v>155</v>
      </c>
      <c r="BE1059" s="0" t="s">
        <v>155</v>
      </c>
      <c r="BF1059" s="0" t="s">
        <v>155</v>
      </c>
      <c r="BG1059" s="0" t="s">
        <v>155</v>
      </c>
      <c r="BH1059" s="0" t="s">
        <v>155</v>
      </c>
      <c r="BI1059" s="0" t="s">
        <v>155</v>
      </c>
      <c r="BJ1059" s="0" t="s">
        <v>155</v>
      </c>
      <c r="BK1059" s="0" t="s">
        <v>155</v>
      </c>
      <c r="BL1059" s="0" t="s">
        <v>155</v>
      </c>
      <c r="BR1059" s="0" t="s">
        <v>155</v>
      </c>
      <c r="BS1059" s="0" t="s">
        <v>155</v>
      </c>
      <c r="BY1059" s="0" t="s">
        <v>144</v>
      </c>
      <c r="CA1059" s="0" t="s">
        <v>155</v>
      </c>
      <c r="CG1059" s="0" t="s">
        <v>155</v>
      </c>
      <c r="CK1059" s="0" t="s">
        <v>155</v>
      </c>
      <c r="CL1059" s="0" t="s">
        <v>144</v>
      </c>
      <c r="CN1059" s="0" t="s">
        <v>155</v>
      </c>
      <c r="CO1059" s="0" t="s">
        <v>144</v>
      </c>
      <c r="CP1059" s="0" t="s">
        <v>155</v>
      </c>
      <c r="CQ1059" s="0" t="s">
        <v>144</v>
      </c>
      <c r="CT1059" s="0" t="s">
        <v>155</v>
      </c>
      <c r="CV1059" s="0" t="s">
        <v>155</v>
      </c>
      <c r="CW1059" s="0" t="s">
        <v>144</v>
      </c>
      <c r="CY1059" s="0" t="s">
        <v>155</v>
      </c>
      <c r="CZ1059" s="0" t="s">
        <v>144</v>
      </c>
      <c r="DC1059" s="0" t="s">
        <v>155</v>
      </c>
      <c r="DD1059" s="0" t="s">
        <v>144</v>
      </c>
      <c r="DF1059" s="0" t="s">
        <v>155</v>
      </c>
      <c r="DG1059" s="0" t="s">
        <v>144</v>
      </c>
      <c r="DI1059" s="0" t="s">
        <v>155</v>
      </c>
      <c r="DJ1059" s="0" t="s">
        <v>144</v>
      </c>
      <c r="DL1059" s="0" t="s">
        <v>155</v>
      </c>
      <c r="DM1059" s="0" t="s">
        <v>144</v>
      </c>
      <c r="DN1059" s="0" t="s">
        <v>155</v>
      </c>
      <c r="DS1059" s="0" t="s">
        <v>144</v>
      </c>
      <c r="DT1059" s="0" t="s">
        <v>144</v>
      </c>
      <c r="DU1059" s="0" t="s">
        <v>155</v>
      </c>
      <c r="DW1059" s="0" t="s">
        <v>144</v>
      </c>
      <c r="DX1059" s="0" t="s">
        <v>155</v>
      </c>
      <c r="EF1059" s="0" t="s">
        <v>155</v>
      </c>
    </row>
    <row r="1060" customFormat="false" ht="13.8" hidden="false" customHeight="false" outlineLevel="0" collapsed="false">
      <c r="A1060" s="0" t="s">
        <v>5143</v>
      </c>
      <c r="B1060" s="0" t="n">
        <v>78</v>
      </c>
      <c r="C1060" s="0" t="n">
        <v>250925</v>
      </c>
      <c r="D1060" s="0" t="s">
        <v>5144</v>
      </c>
      <c r="E1060" s="0" t="s">
        <v>1364</v>
      </c>
      <c r="F1060" s="0" t="str">
        <f aca="false">CONCATENATE(D1060," ",LEFT(H1060,4),"T=",AW1060,"D=",AX1060,"R=",AY1060,"M=",AZ1060,"L=",BA1060,"B=",BB1060)</f>
        <v>FRIDLEY T=45D=15R=0M=3L=7B=1</v>
      </c>
      <c r="G1060" s="0" t="s">
        <v>281</v>
      </c>
      <c r="I1060" s="0" t="s">
        <v>5145</v>
      </c>
      <c r="J1060" s="0" t="s">
        <v>5146</v>
      </c>
      <c r="K1060" s="0" t="s">
        <v>143</v>
      </c>
      <c r="L1060" s="0" t="s">
        <v>144</v>
      </c>
      <c r="M1060" s="0" t="str">
        <f aca="false">RIGHT(N1060,LEN(N1060)-FIND(" ",N1060))</f>
        <v>KENMORE AVE NE</v>
      </c>
      <c r="N1060" s="0" t="s">
        <v>5147</v>
      </c>
      <c r="P1060" s="0" t="s">
        <v>147</v>
      </c>
      <c r="Q1060" s="0" t="s">
        <v>148</v>
      </c>
      <c r="R1060" s="0" t="n">
        <v>44483</v>
      </c>
      <c r="AD1060" s="0" t="s">
        <v>149</v>
      </c>
      <c r="AE1060" s="0" t="s">
        <v>150</v>
      </c>
      <c r="AF1060" s="0" t="s">
        <v>151</v>
      </c>
      <c r="AH1060" s="0" t="n">
        <v>14</v>
      </c>
      <c r="AI1060" s="0" t="n">
        <v>11</v>
      </c>
      <c r="AN1060" s="0" t="s">
        <v>147</v>
      </c>
      <c r="AO1060" s="0" t="s">
        <v>1368</v>
      </c>
      <c r="AP1060" s="0" t="s">
        <v>1369</v>
      </c>
      <c r="AQ1060" s="0" t="n">
        <v>9</v>
      </c>
      <c r="AR1060" s="0" t="n">
        <v>64</v>
      </c>
      <c r="AS1060" s="0" t="n">
        <v>32</v>
      </c>
      <c r="AV1060" s="0" t="s">
        <v>202</v>
      </c>
      <c r="AW1060" s="0" t="n">
        <f aca="false">COUNTA($BC1060:$EG1060)</f>
        <v>45</v>
      </c>
      <c r="AX1060" s="0" t="n">
        <f aca="false">COUNTIF($BC1060:$EG1060,"D")</f>
        <v>15</v>
      </c>
      <c r="AY1060" s="0" t="n">
        <f aca="false">COUNTIF($BC1060:$EG1060,"R")</f>
        <v>0</v>
      </c>
      <c r="AZ1060" s="2" t="n">
        <f aca="false">COUNTIF(DW1060,"D")+COUNTIF(DO1060,"D")+COUNTIF(DJ1060,"D")+COUNTIF(DD1060,"D")</f>
        <v>3</v>
      </c>
      <c r="BA1060" s="0" t="n">
        <f aca="false">IF(DH1060&lt;&gt;"",1,0)+IF(DI1060&lt;&gt;"",1,0)+IF(DK1060&lt;&gt;"",1,0)+IF(DM1060&lt;&gt;"",1,0)+IF(DN1060&lt;&gt;"",1,0)+IF(DO1060&lt;&gt;"",1,0)+IF(DQ1060&lt;&gt;"",1,0)+IF(DR1060&lt;&gt;"",1,0)+IF(DT1060&lt;&gt;"",1,0)+IF(DU1060&lt;&gt;"",1,0)+IF(DV1060&lt;&gt;"",1,0)+IF(DW1060&lt;&gt;"",1,0)+IF(DX1060&lt;&gt;"",1,0)+IF(DZ1060&lt;&gt;"",1,0)+IF(EA1060&lt;&gt;"",1,0)+IF(EB1060&lt;&gt;"",1,0)+IF(EE1060&lt;&gt;"",1,0)</f>
        <v>7</v>
      </c>
      <c r="BB1060" s="0" t="n">
        <f aca="false">IF(AND(AV1060&gt;0, AW1060&gt;0),1,0)</f>
        <v>1</v>
      </c>
      <c r="BC1060" s="0" t="s">
        <v>155</v>
      </c>
      <c r="BD1060" s="0" t="s">
        <v>155</v>
      </c>
      <c r="BE1060" s="0" t="s">
        <v>155</v>
      </c>
      <c r="BF1060" s="0" t="s">
        <v>155</v>
      </c>
      <c r="BG1060" s="0" t="s">
        <v>155</v>
      </c>
      <c r="BH1060" s="0" t="s">
        <v>155</v>
      </c>
      <c r="BI1060" s="0" t="s">
        <v>155</v>
      </c>
      <c r="BJ1060" s="0" t="s">
        <v>155</v>
      </c>
      <c r="BK1060" s="0" t="s">
        <v>155</v>
      </c>
      <c r="BL1060" s="0" t="s">
        <v>155</v>
      </c>
      <c r="BP1060" s="0" t="s">
        <v>155</v>
      </c>
      <c r="BR1060" s="0" t="s">
        <v>155</v>
      </c>
      <c r="BV1060" s="0" t="s">
        <v>155</v>
      </c>
      <c r="BY1060" s="0" t="s">
        <v>144</v>
      </c>
      <c r="CA1060" s="0" t="s">
        <v>155</v>
      </c>
      <c r="CC1060" s="0" t="s">
        <v>144</v>
      </c>
      <c r="CG1060" s="0" t="s">
        <v>155</v>
      </c>
      <c r="CK1060" s="0" t="s">
        <v>155</v>
      </c>
      <c r="CL1060" s="0" t="s">
        <v>144</v>
      </c>
      <c r="CN1060" s="0" t="s">
        <v>155</v>
      </c>
      <c r="CO1060" s="0" t="s">
        <v>144</v>
      </c>
      <c r="CP1060" s="0" t="s">
        <v>155</v>
      </c>
      <c r="CQ1060" s="0" t="s">
        <v>144</v>
      </c>
      <c r="CT1060" s="0" t="s">
        <v>155</v>
      </c>
      <c r="CU1060" s="0" t="s">
        <v>144</v>
      </c>
      <c r="CV1060" s="0" t="s">
        <v>155</v>
      </c>
      <c r="CW1060" s="0" t="s">
        <v>144</v>
      </c>
      <c r="CY1060" s="0" t="s">
        <v>155</v>
      </c>
      <c r="CZ1060" s="0" t="s">
        <v>144</v>
      </c>
      <c r="DC1060" s="0" t="s">
        <v>155</v>
      </c>
      <c r="DD1060" s="0" t="s">
        <v>144</v>
      </c>
      <c r="DF1060" s="0" t="s">
        <v>155</v>
      </c>
      <c r="DG1060" s="0" t="s">
        <v>144</v>
      </c>
      <c r="DI1060" s="0" t="s">
        <v>155</v>
      </c>
      <c r="DJ1060" s="0" t="s">
        <v>144</v>
      </c>
      <c r="DL1060" s="0" t="s">
        <v>155</v>
      </c>
      <c r="DM1060" s="0" t="s">
        <v>144</v>
      </c>
      <c r="DN1060" s="0" t="s">
        <v>155</v>
      </c>
      <c r="DR1060" s="0" t="s">
        <v>155</v>
      </c>
      <c r="DS1060" s="0" t="s">
        <v>144</v>
      </c>
      <c r="DU1060" s="0" t="s">
        <v>155</v>
      </c>
      <c r="DW1060" s="0" t="s">
        <v>144</v>
      </c>
      <c r="DX1060" s="0" t="s">
        <v>155</v>
      </c>
      <c r="ED1060" s="0" t="s">
        <v>144</v>
      </c>
      <c r="EF1060" s="0" t="s">
        <v>155</v>
      </c>
    </row>
    <row r="1061" customFormat="false" ht="13.8" hidden="false" customHeight="false" outlineLevel="0" collapsed="false">
      <c r="A1061" s="0" t="s">
        <v>5148</v>
      </c>
      <c r="B1061" s="0" t="n">
        <v>78</v>
      </c>
      <c r="C1061" s="0" t="n">
        <v>251046</v>
      </c>
      <c r="D1061" s="0" t="s">
        <v>5144</v>
      </c>
      <c r="E1061" s="0" t="s">
        <v>5149</v>
      </c>
      <c r="F1061" s="0" t="str">
        <f aca="false">CONCATENATE(D1061," ",LEFT(H1061,4),"T=",AW1061,"D=",AX1061,"R=",AY1061,"M=",AZ1061,"L=",BA1061,"B=",BB1061)</f>
        <v>FRIDLEY T=45D=16R=0M=3L=7B=1</v>
      </c>
      <c r="G1061" s="0" t="s">
        <v>281</v>
      </c>
      <c r="I1061" s="0" t="s">
        <v>5150</v>
      </c>
      <c r="J1061" s="0" t="s">
        <v>5146</v>
      </c>
      <c r="K1061" s="0" t="s">
        <v>143</v>
      </c>
      <c r="L1061" s="0" t="s">
        <v>144</v>
      </c>
      <c r="M1061" s="0" t="str">
        <f aca="false">RIGHT(N1061,LEN(N1061)-FIND(" ",N1061))</f>
        <v>KENMORE AVE NE</v>
      </c>
      <c r="N1061" s="0" t="s">
        <v>5147</v>
      </c>
      <c r="P1061" s="0" t="s">
        <v>147</v>
      </c>
      <c r="Q1061" s="0" t="s">
        <v>148</v>
      </c>
      <c r="R1061" s="0" t="n">
        <v>44483</v>
      </c>
      <c r="AD1061" s="0" t="s">
        <v>149</v>
      </c>
      <c r="AE1061" s="0" t="s">
        <v>150</v>
      </c>
      <c r="AF1061" s="0" t="s">
        <v>151</v>
      </c>
      <c r="AH1061" s="0" t="n">
        <v>14</v>
      </c>
      <c r="AI1061" s="0" t="n">
        <v>11</v>
      </c>
      <c r="AN1061" s="0" t="s">
        <v>147</v>
      </c>
      <c r="AO1061" s="0" t="s">
        <v>1368</v>
      </c>
      <c r="AP1061" s="0" t="s">
        <v>1369</v>
      </c>
      <c r="AQ1061" s="0" t="n">
        <v>9</v>
      </c>
      <c r="AR1061" s="0" t="n">
        <v>64</v>
      </c>
      <c r="AS1061" s="0" t="n">
        <v>32</v>
      </c>
      <c r="AV1061" s="0" t="s">
        <v>202</v>
      </c>
      <c r="AW1061" s="0" t="n">
        <f aca="false">COUNTA($BC1061:$EG1061)</f>
        <v>45</v>
      </c>
      <c r="AX1061" s="0" t="n">
        <f aca="false">COUNTIF($BC1061:$EG1061,"D")</f>
        <v>16</v>
      </c>
      <c r="AY1061" s="0" t="n">
        <f aca="false">COUNTIF($BC1061:$EG1061,"R")</f>
        <v>0</v>
      </c>
      <c r="AZ1061" s="2" t="n">
        <f aca="false">COUNTIF(DW1061,"D")+COUNTIF(DO1061,"D")+COUNTIF(DJ1061,"D")+COUNTIF(DD1061,"D")</f>
        <v>3</v>
      </c>
      <c r="BA1061" s="0" t="n">
        <f aca="false">IF(DH1061&lt;&gt;"",1,0)+IF(DI1061&lt;&gt;"",1,0)+IF(DK1061&lt;&gt;"",1,0)+IF(DM1061&lt;&gt;"",1,0)+IF(DN1061&lt;&gt;"",1,0)+IF(DO1061&lt;&gt;"",1,0)+IF(DQ1061&lt;&gt;"",1,0)+IF(DR1061&lt;&gt;"",1,0)+IF(DT1061&lt;&gt;"",1,0)+IF(DU1061&lt;&gt;"",1,0)+IF(DV1061&lt;&gt;"",1,0)+IF(DW1061&lt;&gt;"",1,0)+IF(DX1061&lt;&gt;"",1,0)+IF(DZ1061&lt;&gt;"",1,0)+IF(EA1061&lt;&gt;"",1,0)+IF(EB1061&lt;&gt;"",1,0)+IF(EE1061&lt;&gt;"",1,0)</f>
        <v>7</v>
      </c>
      <c r="BB1061" s="0" t="n">
        <f aca="false">IF(AND(AV1061&gt;0, AW1061&gt;0),1,0)</f>
        <v>1</v>
      </c>
      <c r="BC1061" s="0" t="s">
        <v>155</v>
      </c>
      <c r="BD1061" s="0" t="s">
        <v>155</v>
      </c>
      <c r="BE1061" s="0" t="s">
        <v>155</v>
      </c>
      <c r="BF1061" s="0" t="s">
        <v>155</v>
      </c>
      <c r="BG1061" s="0" t="s">
        <v>155</v>
      </c>
      <c r="BH1061" s="0" t="s">
        <v>155</v>
      </c>
      <c r="BI1061" s="0" t="s">
        <v>155</v>
      </c>
      <c r="BJ1061" s="0" t="s">
        <v>155</v>
      </c>
      <c r="BK1061" s="0" t="s">
        <v>155</v>
      </c>
      <c r="BL1061" s="0" t="s">
        <v>155</v>
      </c>
      <c r="BP1061" s="0" t="s">
        <v>155</v>
      </c>
      <c r="BR1061" s="0" t="s">
        <v>155</v>
      </c>
      <c r="BV1061" s="0" t="s">
        <v>155</v>
      </c>
      <c r="BY1061" s="0" t="s">
        <v>144</v>
      </c>
      <c r="CA1061" s="0" t="s">
        <v>155</v>
      </c>
      <c r="CC1061" s="0" t="s">
        <v>144</v>
      </c>
      <c r="CG1061" s="0" t="s">
        <v>155</v>
      </c>
      <c r="CK1061" s="0" t="s">
        <v>155</v>
      </c>
      <c r="CL1061" s="0" t="s">
        <v>144</v>
      </c>
      <c r="CN1061" s="0" t="s">
        <v>155</v>
      </c>
      <c r="CO1061" s="0" t="s">
        <v>144</v>
      </c>
      <c r="CP1061" s="0" t="s">
        <v>155</v>
      </c>
      <c r="CQ1061" s="0" t="s">
        <v>144</v>
      </c>
      <c r="CT1061" s="0" t="s">
        <v>155</v>
      </c>
      <c r="CU1061" s="0" t="s">
        <v>144</v>
      </c>
      <c r="CV1061" s="0" t="s">
        <v>155</v>
      </c>
      <c r="CW1061" s="0" t="s">
        <v>144</v>
      </c>
      <c r="CY1061" s="0" t="s">
        <v>155</v>
      </c>
      <c r="CZ1061" s="0" t="s">
        <v>144</v>
      </c>
      <c r="DC1061" s="0" t="s">
        <v>155</v>
      </c>
      <c r="DD1061" s="0" t="s">
        <v>144</v>
      </c>
      <c r="DF1061" s="0" t="s">
        <v>155</v>
      </c>
      <c r="DG1061" s="0" t="s">
        <v>144</v>
      </c>
      <c r="DI1061" s="0" t="s">
        <v>155</v>
      </c>
      <c r="DJ1061" s="0" t="s">
        <v>144</v>
      </c>
      <c r="DL1061" s="0" t="s">
        <v>155</v>
      </c>
      <c r="DM1061" s="0" t="s">
        <v>144</v>
      </c>
      <c r="DN1061" s="0" t="s">
        <v>155</v>
      </c>
      <c r="DR1061" s="0" t="s">
        <v>155</v>
      </c>
      <c r="DS1061" s="0" t="s">
        <v>144</v>
      </c>
      <c r="DT1061" s="0" t="s">
        <v>144</v>
      </c>
      <c r="DU1061" s="0" t="s">
        <v>155</v>
      </c>
      <c r="DW1061" s="0" t="s">
        <v>144</v>
      </c>
      <c r="ED1061" s="0" t="s">
        <v>144</v>
      </c>
      <c r="EF1061" s="0" t="s">
        <v>155</v>
      </c>
    </row>
    <row r="1062" customFormat="false" ht="13.8" hidden="false" customHeight="false" outlineLevel="0" collapsed="false">
      <c r="A1062" s="0" t="s">
        <v>5151</v>
      </c>
      <c r="B1062" s="0" t="n">
        <v>78</v>
      </c>
      <c r="C1062" s="0" t="n">
        <v>11666</v>
      </c>
      <c r="D1062" s="0" t="s">
        <v>5152</v>
      </c>
      <c r="E1062" s="0" t="s">
        <v>2178</v>
      </c>
      <c r="F1062" s="0" t="str">
        <f aca="false">CONCATENATE(D1062," ",LEFT(H1062,4),"T=",AW1062,"D=",AX1062,"R=",AY1062,"M=",AZ1062,"L=",BA1062,"B=",BB1062)</f>
        <v>FURANO T=46D=15R=0M=3L=7B=1</v>
      </c>
      <c r="I1062" s="0" t="s">
        <v>5153</v>
      </c>
      <c r="J1062" s="0" t="s">
        <v>5154</v>
      </c>
      <c r="K1062" s="0" t="s">
        <v>143</v>
      </c>
      <c r="L1062" s="0" t="s">
        <v>144</v>
      </c>
      <c r="M1062" s="0" t="str">
        <f aca="false">RIGHT(N1062,LEN(N1062)-FIND(" ",N1062))</f>
        <v>CITADEL DR NE</v>
      </c>
      <c r="N1062" s="0" t="s">
        <v>5155</v>
      </c>
      <c r="P1062" s="0" t="s">
        <v>147</v>
      </c>
      <c r="Q1062" s="0" t="s">
        <v>148</v>
      </c>
      <c r="R1062" s="0" t="n">
        <v>44483</v>
      </c>
      <c r="AD1062" s="0" t="s">
        <v>149</v>
      </c>
      <c r="AE1062" s="0" t="s">
        <v>150</v>
      </c>
      <c r="AH1062" s="0" t="n">
        <v>14</v>
      </c>
      <c r="AI1062" s="0" t="n">
        <v>11</v>
      </c>
      <c r="AJ1062" s="0" t="s">
        <v>198</v>
      </c>
      <c r="AM1062" s="0" t="s">
        <v>199</v>
      </c>
      <c r="AN1062" s="0" t="s">
        <v>147</v>
      </c>
      <c r="AO1062" s="0" t="s">
        <v>200</v>
      </c>
      <c r="AP1062" s="0" t="s">
        <v>201</v>
      </c>
      <c r="AQ1062" s="0" t="n">
        <v>9</v>
      </c>
      <c r="AR1062" s="0" t="n">
        <v>64</v>
      </c>
      <c r="AS1062" s="0" t="n">
        <v>32</v>
      </c>
      <c r="AV1062" s="0" t="s">
        <v>202</v>
      </c>
      <c r="AW1062" s="0" t="n">
        <f aca="false">COUNTA($BC1062:$EG1062)</f>
        <v>46</v>
      </c>
      <c r="AX1062" s="0" t="n">
        <f aca="false">COUNTIF($BC1062:$EG1062,"D")</f>
        <v>15</v>
      </c>
      <c r="AY1062" s="0" t="n">
        <f aca="false">COUNTIF($BC1062:$EG1062,"R")</f>
        <v>0</v>
      </c>
      <c r="AZ1062" s="2" t="n">
        <f aca="false">COUNTIF(DW1062,"D")+COUNTIF(DO1062,"D")+COUNTIF(DJ1062,"D")+COUNTIF(DD1062,"D")</f>
        <v>3</v>
      </c>
      <c r="BA1062" s="0" t="n">
        <f aca="false">IF(DH1062&lt;&gt;"",1,0)+IF(DI1062&lt;&gt;"",1,0)+IF(DK1062&lt;&gt;"",1,0)+IF(DM1062&lt;&gt;"",1,0)+IF(DN1062&lt;&gt;"",1,0)+IF(DO1062&lt;&gt;"",1,0)+IF(DQ1062&lt;&gt;"",1,0)+IF(DR1062&lt;&gt;"",1,0)+IF(DT1062&lt;&gt;"",1,0)+IF(DU1062&lt;&gt;"",1,0)+IF(DV1062&lt;&gt;"",1,0)+IF(DW1062&lt;&gt;"",1,0)+IF(DX1062&lt;&gt;"",1,0)+IF(DZ1062&lt;&gt;"",1,0)+IF(EA1062&lt;&gt;"",1,0)+IF(EB1062&lt;&gt;"",1,0)+IF(EE1062&lt;&gt;"",1,0)</f>
        <v>7</v>
      </c>
      <c r="BB1062" s="0" t="n">
        <f aca="false">IF(AND(AV1062&gt;0, AW1062&gt;0),1,0)</f>
        <v>1</v>
      </c>
      <c r="BC1062" s="0" t="s">
        <v>155</v>
      </c>
      <c r="BD1062" s="0" t="s">
        <v>155</v>
      </c>
      <c r="BE1062" s="0" t="s">
        <v>155</v>
      </c>
      <c r="BF1062" s="0" t="s">
        <v>155</v>
      </c>
      <c r="BG1062" s="0" t="s">
        <v>155</v>
      </c>
      <c r="BH1062" s="0" t="s">
        <v>155</v>
      </c>
      <c r="BI1062" s="0" t="s">
        <v>155</v>
      </c>
      <c r="BJ1062" s="0" t="s">
        <v>155</v>
      </c>
      <c r="BK1062" s="0" t="s">
        <v>155</v>
      </c>
      <c r="BL1062" s="0" t="s">
        <v>155</v>
      </c>
      <c r="BP1062" s="0" t="s">
        <v>155</v>
      </c>
      <c r="BR1062" s="0" t="s">
        <v>155</v>
      </c>
      <c r="BS1062" s="0" t="s">
        <v>155</v>
      </c>
      <c r="BV1062" s="0" t="s">
        <v>155</v>
      </c>
      <c r="BY1062" s="0" t="s">
        <v>144</v>
      </c>
      <c r="CA1062" s="0" t="s">
        <v>155</v>
      </c>
      <c r="CC1062" s="0" t="s">
        <v>144</v>
      </c>
      <c r="CG1062" s="0" t="s">
        <v>155</v>
      </c>
      <c r="CH1062" s="0" t="s">
        <v>144</v>
      </c>
      <c r="CK1062" s="0" t="s">
        <v>155</v>
      </c>
      <c r="CL1062" s="0" t="s">
        <v>144</v>
      </c>
      <c r="CN1062" s="0" t="s">
        <v>155</v>
      </c>
      <c r="CO1062" s="0" t="s">
        <v>144</v>
      </c>
      <c r="CP1062" s="0" t="s">
        <v>155</v>
      </c>
      <c r="CQ1062" s="0" t="s">
        <v>144</v>
      </c>
      <c r="CT1062" s="0" t="s">
        <v>155</v>
      </c>
      <c r="CU1062" s="0" t="s">
        <v>144</v>
      </c>
      <c r="CV1062" s="0" t="s">
        <v>155</v>
      </c>
      <c r="CW1062" s="0" t="s">
        <v>144</v>
      </c>
      <c r="CY1062" s="0" t="s">
        <v>155</v>
      </c>
      <c r="CZ1062" s="0" t="s">
        <v>144</v>
      </c>
      <c r="DC1062" s="0" t="s">
        <v>155</v>
      </c>
      <c r="DD1062" s="0" t="s">
        <v>144</v>
      </c>
      <c r="DF1062" s="0" t="s">
        <v>155</v>
      </c>
      <c r="DG1062" s="0" t="s">
        <v>144</v>
      </c>
      <c r="DI1062" s="0" t="s">
        <v>155</v>
      </c>
      <c r="DJ1062" s="0" t="s">
        <v>144</v>
      </c>
      <c r="DL1062" s="0" t="s">
        <v>155</v>
      </c>
      <c r="DM1062" s="0" t="s">
        <v>144</v>
      </c>
      <c r="DN1062" s="0" t="s">
        <v>155</v>
      </c>
      <c r="DU1062" s="0" t="s">
        <v>155</v>
      </c>
      <c r="DW1062" s="0" t="s">
        <v>144</v>
      </c>
      <c r="DX1062" s="0" t="s">
        <v>155</v>
      </c>
      <c r="EA1062" s="0" t="s">
        <v>155</v>
      </c>
      <c r="ED1062" s="0" t="s">
        <v>144</v>
      </c>
      <c r="EF1062" s="0" t="s">
        <v>155</v>
      </c>
    </row>
    <row r="1063" customFormat="false" ht="13.8" hidden="false" customHeight="false" outlineLevel="0" collapsed="false">
      <c r="A1063" s="0" t="s">
        <v>5156</v>
      </c>
      <c r="B1063" s="0" t="n">
        <v>78</v>
      </c>
      <c r="C1063" s="0" t="n">
        <v>309779</v>
      </c>
      <c r="D1063" s="0" t="s">
        <v>5157</v>
      </c>
      <c r="E1063" s="0" t="s">
        <v>2967</v>
      </c>
      <c r="F1063" s="0" t="str">
        <f aca="false">CONCATENATE(D1063," ",LEFT(H1063,4),"T=",AW1063,"D=",AX1063,"R=",AY1063,"M=",AZ1063,"L=",BA1063,"B=",BB1063)</f>
        <v>GLENN T=27D=7R=0M=3L=7B=1</v>
      </c>
      <c r="G1063" s="0" t="s">
        <v>1193</v>
      </c>
      <c r="I1063" s="0" t="s">
        <v>5158</v>
      </c>
      <c r="J1063" s="0" t="s">
        <v>4065</v>
      </c>
      <c r="K1063" s="0" t="s">
        <v>143</v>
      </c>
      <c r="L1063" s="0" t="s">
        <v>144</v>
      </c>
      <c r="M1063" s="0" t="str">
        <f aca="false">RIGHT(N1063,LEN(N1063)-FIND(" ",N1063))</f>
        <v>HOMEWOOD AVE SE</v>
      </c>
      <c r="N1063" s="0" t="s">
        <v>5159</v>
      </c>
      <c r="P1063" s="0" t="s">
        <v>147</v>
      </c>
      <c r="Q1063" s="0" t="s">
        <v>148</v>
      </c>
      <c r="R1063" s="0" t="n">
        <v>44483</v>
      </c>
      <c r="AD1063" s="0" t="s">
        <v>149</v>
      </c>
      <c r="AE1063" s="0" t="s">
        <v>150</v>
      </c>
      <c r="AF1063" s="0" t="s">
        <v>151</v>
      </c>
      <c r="AH1063" s="0" t="n">
        <v>14</v>
      </c>
      <c r="AI1063" s="0" t="n">
        <v>11</v>
      </c>
      <c r="AN1063" s="0" t="s">
        <v>147</v>
      </c>
      <c r="AO1063" s="0" t="s">
        <v>3046</v>
      </c>
      <c r="AP1063" s="0" t="s">
        <v>3047</v>
      </c>
      <c r="AQ1063" s="0" t="n">
        <v>9</v>
      </c>
      <c r="AR1063" s="0" t="n">
        <v>64</v>
      </c>
      <c r="AS1063" s="0" t="n">
        <v>32</v>
      </c>
      <c r="AV1063" s="0" t="s">
        <v>2802</v>
      </c>
      <c r="AW1063" s="0" t="n">
        <f aca="false">COUNTA($BC1063:$EG1063)</f>
        <v>27</v>
      </c>
      <c r="AX1063" s="0" t="n">
        <f aca="false">COUNTIF($BC1063:$EG1063,"D")</f>
        <v>7</v>
      </c>
      <c r="AY1063" s="0" t="n">
        <f aca="false">COUNTIF($BC1063:$EG1063,"R")</f>
        <v>0</v>
      </c>
      <c r="AZ1063" s="2" t="n">
        <f aca="false">COUNTIF(DW1063,"D")+COUNTIF(DO1063,"D")+COUNTIF(DJ1063,"D")+COUNTIF(DD1063,"D")</f>
        <v>3</v>
      </c>
      <c r="BA1063" s="0" t="n">
        <f aca="false">IF(DH1063&lt;&gt;"",1,0)+IF(DI1063&lt;&gt;"",1,0)+IF(DK1063&lt;&gt;"",1,0)+IF(DM1063&lt;&gt;"",1,0)+IF(DN1063&lt;&gt;"",1,0)+IF(DO1063&lt;&gt;"",1,0)+IF(DQ1063&lt;&gt;"",1,0)+IF(DR1063&lt;&gt;"",1,0)+IF(DT1063&lt;&gt;"",1,0)+IF(DU1063&lt;&gt;"",1,0)+IF(DV1063&lt;&gt;"",1,0)+IF(DW1063&lt;&gt;"",1,0)+IF(DX1063&lt;&gt;"",1,0)+IF(DZ1063&lt;&gt;"",1,0)+IF(EA1063&lt;&gt;"",1,0)+IF(EB1063&lt;&gt;"",1,0)+IF(EE1063&lt;&gt;"",1,0)</f>
        <v>7</v>
      </c>
      <c r="BB1063" s="0" t="n">
        <f aca="false">IF(AND(AV1063&gt;0, AW1063&gt;0),1,0)</f>
        <v>1</v>
      </c>
      <c r="BH1063" s="0" t="s">
        <v>155</v>
      </c>
      <c r="BI1063" s="0" t="s">
        <v>155</v>
      </c>
      <c r="BJ1063" s="0" t="s">
        <v>155</v>
      </c>
      <c r="BK1063" s="0" t="s">
        <v>155</v>
      </c>
      <c r="BL1063" s="0" t="s">
        <v>155</v>
      </c>
      <c r="BP1063" s="0" t="s">
        <v>155</v>
      </c>
      <c r="BS1063" s="0" t="s">
        <v>155</v>
      </c>
      <c r="CP1063" s="0" t="s">
        <v>155</v>
      </c>
      <c r="CV1063" s="0" t="s">
        <v>155</v>
      </c>
      <c r="CW1063" s="0" t="s">
        <v>144</v>
      </c>
      <c r="CY1063" s="0" t="s">
        <v>155</v>
      </c>
      <c r="CZ1063" s="0" t="s">
        <v>144</v>
      </c>
      <c r="DC1063" s="0" t="s">
        <v>155</v>
      </c>
      <c r="DD1063" s="0" t="s">
        <v>144</v>
      </c>
      <c r="DF1063" s="0" t="s">
        <v>155</v>
      </c>
      <c r="DI1063" s="0" t="s">
        <v>155</v>
      </c>
      <c r="DJ1063" s="0" t="s">
        <v>144</v>
      </c>
      <c r="DL1063" s="0" t="s">
        <v>155</v>
      </c>
      <c r="DN1063" s="0" t="s">
        <v>155</v>
      </c>
      <c r="DR1063" s="0" t="s">
        <v>155</v>
      </c>
      <c r="DS1063" s="0" t="s">
        <v>144</v>
      </c>
      <c r="DU1063" s="0" t="s">
        <v>155</v>
      </c>
      <c r="DW1063" s="0" t="s">
        <v>144</v>
      </c>
      <c r="DX1063" s="0" t="s">
        <v>155</v>
      </c>
      <c r="EA1063" s="0" t="s">
        <v>155</v>
      </c>
      <c r="ED1063" s="0" t="s">
        <v>144</v>
      </c>
      <c r="EF1063" s="0" t="s">
        <v>155</v>
      </c>
    </row>
    <row r="1064" customFormat="false" ht="13.8" hidden="false" customHeight="false" outlineLevel="0" collapsed="false">
      <c r="A1064" s="0" t="s">
        <v>5160</v>
      </c>
      <c r="B1064" s="0" t="n">
        <v>78</v>
      </c>
      <c r="C1064" s="0" t="n">
        <v>207023</v>
      </c>
      <c r="D1064" s="0" t="s">
        <v>4458</v>
      </c>
      <c r="E1064" s="0" t="s">
        <v>904</v>
      </c>
      <c r="F1064" s="0" t="str">
        <f aca="false">CONCATENATE(D1064," ",LEFT(H1064,4),"T=",AW1064,"D=",AX1064,"R=",AY1064,"M=",AZ1064,"L=",BA1064,"B=",BB1064)</f>
        <v>HAMEED T=30D=10R=0M=3L=7B=1</v>
      </c>
      <c r="G1064" s="0" t="s">
        <v>281</v>
      </c>
      <c r="I1064" s="0" t="s">
        <v>5161</v>
      </c>
      <c r="J1064" s="0" t="s">
        <v>3794</v>
      </c>
      <c r="K1064" s="0" t="s">
        <v>143</v>
      </c>
      <c r="L1064" s="0" t="s">
        <v>144</v>
      </c>
      <c r="M1064" s="0" t="str">
        <f aca="false">RIGHT(N1064,LEN(N1064)-FIND(" ",N1064))</f>
        <v>TOD AVE SW</v>
      </c>
      <c r="N1064" s="0" t="s">
        <v>4462</v>
      </c>
      <c r="P1064" s="0" t="s">
        <v>147</v>
      </c>
      <c r="Q1064" s="0" t="s">
        <v>148</v>
      </c>
      <c r="R1064" s="0" t="n">
        <v>44485</v>
      </c>
      <c r="AD1064" s="0" t="s">
        <v>149</v>
      </c>
      <c r="AE1064" s="0" t="s">
        <v>150</v>
      </c>
      <c r="AF1064" s="0" t="s">
        <v>151</v>
      </c>
      <c r="AH1064" s="0" t="n">
        <v>14</v>
      </c>
      <c r="AI1064" s="0" t="n">
        <v>11</v>
      </c>
      <c r="AN1064" s="0" t="s">
        <v>147</v>
      </c>
      <c r="AO1064" s="0" t="s">
        <v>301</v>
      </c>
      <c r="AP1064" s="0" t="s">
        <v>302</v>
      </c>
      <c r="AQ1064" s="0" t="n">
        <v>9</v>
      </c>
      <c r="AR1064" s="0" t="n">
        <v>64</v>
      </c>
      <c r="AS1064" s="0" t="n">
        <v>32</v>
      </c>
      <c r="AV1064" s="0" t="s">
        <v>154</v>
      </c>
      <c r="AW1064" s="0" t="n">
        <f aca="false">COUNTA($BC1064:$EG1064)</f>
        <v>30</v>
      </c>
      <c r="AX1064" s="0" t="n">
        <f aca="false">COUNTIF($BC1064:$EG1064,"D")</f>
        <v>10</v>
      </c>
      <c r="AY1064" s="0" t="n">
        <f aca="false">COUNTIF($BC1064:$EG1064,"R")</f>
        <v>0</v>
      </c>
      <c r="AZ1064" s="2" t="n">
        <f aca="false">COUNTIF(DW1064,"D")+COUNTIF(DO1064,"D")+COUNTIF(DJ1064,"D")+COUNTIF(DD1064,"D")</f>
        <v>3</v>
      </c>
      <c r="BA1064" s="0" t="n">
        <f aca="false">IF(DH1064&lt;&gt;"",1,0)+IF(DI1064&lt;&gt;"",1,0)+IF(DK1064&lt;&gt;"",1,0)+IF(DM1064&lt;&gt;"",1,0)+IF(DN1064&lt;&gt;"",1,0)+IF(DO1064&lt;&gt;"",1,0)+IF(DQ1064&lt;&gt;"",1,0)+IF(DR1064&lt;&gt;"",1,0)+IF(DT1064&lt;&gt;"",1,0)+IF(DU1064&lt;&gt;"",1,0)+IF(DV1064&lt;&gt;"",1,0)+IF(DW1064&lt;&gt;"",1,0)+IF(DX1064&lt;&gt;"",1,0)+IF(DZ1064&lt;&gt;"",1,0)+IF(EA1064&lt;&gt;"",1,0)+IF(EB1064&lt;&gt;"",1,0)+IF(EE1064&lt;&gt;"",1,0)</f>
        <v>7</v>
      </c>
      <c r="BB1064" s="0" t="n">
        <f aca="false">IF(AND(AV1064&gt;0, AW1064&gt;0),1,0)</f>
        <v>1</v>
      </c>
      <c r="BD1064" s="0" t="s">
        <v>155</v>
      </c>
      <c r="BF1064" s="0" t="s">
        <v>155</v>
      </c>
      <c r="BI1064" s="0" t="s">
        <v>155</v>
      </c>
      <c r="BJ1064" s="0" t="s">
        <v>155</v>
      </c>
      <c r="BL1064" s="0" t="s">
        <v>155</v>
      </c>
      <c r="BY1064" s="0" t="s">
        <v>144</v>
      </c>
      <c r="CA1064" s="0" t="s">
        <v>155</v>
      </c>
      <c r="CK1064" s="0" t="s">
        <v>155</v>
      </c>
      <c r="CL1064" s="0" t="s">
        <v>144</v>
      </c>
      <c r="CN1064" s="0" t="s">
        <v>155</v>
      </c>
      <c r="CO1064" s="0" t="s">
        <v>144</v>
      </c>
      <c r="CP1064" s="0" t="s">
        <v>155</v>
      </c>
      <c r="CV1064" s="0" t="s">
        <v>155</v>
      </c>
      <c r="CY1064" s="0" t="s">
        <v>155</v>
      </c>
      <c r="CZ1064" s="0" t="s">
        <v>144</v>
      </c>
      <c r="DC1064" s="0" t="s">
        <v>155</v>
      </c>
      <c r="DD1064" s="0" t="s">
        <v>144</v>
      </c>
      <c r="DF1064" s="0" t="s">
        <v>155</v>
      </c>
      <c r="DG1064" s="0" t="s">
        <v>144</v>
      </c>
      <c r="DI1064" s="0" t="s">
        <v>155</v>
      </c>
      <c r="DJ1064" s="0" t="s">
        <v>144</v>
      </c>
      <c r="DL1064" s="0" t="s">
        <v>155</v>
      </c>
      <c r="DM1064" s="0" t="s">
        <v>144</v>
      </c>
      <c r="DN1064" s="0" t="s">
        <v>155</v>
      </c>
      <c r="DU1064" s="0" t="s">
        <v>155</v>
      </c>
      <c r="DW1064" s="0" t="s">
        <v>144</v>
      </c>
      <c r="DX1064" s="0" t="s">
        <v>155</v>
      </c>
      <c r="EA1064" s="0" t="s">
        <v>155</v>
      </c>
      <c r="ED1064" s="0" t="s">
        <v>144</v>
      </c>
      <c r="EF1064" s="0" t="s">
        <v>155</v>
      </c>
    </row>
    <row r="1065" customFormat="false" ht="13.8" hidden="false" customHeight="false" outlineLevel="0" collapsed="false">
      <c r="A1065" s="0" t="s">
        <v>5162</v>
      </c>
      <c r="B1065" s="0" t="n">
        <v>78</v>
      </c>
      <c r="C1065" s="0" t="n">
        <v>65908</v>
      </c>
      <c r="D1065" s="0" t="s">
        <v>5163</v>
      </c>
      <c r="E1065" s="0" t="s">
        <v>917</v>
      </c>
      <c r="F1065" s="0" t="str">
        <f aca="false">CONCATENATE(D1065," ",LEFT(H1065,4),"T=",AW1065,"D=",AX1065,"R=",AY1065,"M=",AZ1065,"L=",BA1065,"B=",BB1065)</f>
        <v>HANNA T=46D=12R=4M=3L=7B=1</v>
      </c>
      <c r="G1065" s="0" t="s">
        <v>264</v>
      </c>
      <c r="I1065" s="0" t="s">
        <v>5164</v>
      </c>
      <c r="J1065" s="0" t="s">
        <v>5165</v>
      </c>
      <c r="K1065" s="0" t="s">
        <v>143</v>
      </c>
      <c r="L1065" s="0" t="s">
        <v>217</v>
      </c>
      <c r="M1065" s="0" t="str">
        <f aca="false">RIGHT(N1065,LEN(N1065)-FIND(" ",N1065))</f>
        <v>CENTRAL PARKWAY AVE SE</v>
      </c>
      <c r="N1065" s="0" t="s">
        <v>5166</v>
      </c>
      <c r="P1065" s="0" t="s">
        <v>147</v>
      </c>
      <c r="Q1065" s="0" t="s">
        <v>148</v>
      </c>
      <c r="R1065" s="0" t="n">
        <v>44484</v>
      </c>
      <c r="AD1065" s="0" t="s">
        <v>149</v>
      </c>
      <c r="AE1065" s="0" t="s">
        <v>150</v>
      </c>
      <c r="AF1065" s="0" t="s">
        <v>151</v>
      </c>
      <c r="AH1065" s="0" t="n">
        <v>14</v>
      </c>
      <c r="AI1065" s="0" t="n">
        <v>11</v>
      </c>
      <c r="AN1065" s="0" t="s">
        <v>147</v>
      </c>
      <c r="AO1065" s="0" t="s">
        <v>250</v>
      </c>
      <c r="AP1065" s="0" t="s">
        <v>251</v>
      </c>
      <c r="AQ1065" s="0" t="n">
        <v>9</v>
      </c>
      <c r="AR1065" s="0" t="n">
        <v>64</v>
      </c>
      <c r="AS1065" s="0" t="n">
        <v>32</v>
      </c>
      <c r="AV1065" s="0" t="s">
        <v>252</v>
      </c>
      <c r="AW1065" s="0" t="n">
        <f aca="false">COUNTA($BC1065:$EG1065)</f>
        <v>46</v>
      </c>
      <c r="AX1065" s="0" t="n">
        <f aca="false">COUNTIF($BC1065:$EG1065,"D")</f>
        <v>12</v>
      </c>
      <c r="AY1065" s="0" t="n">
        <f aca="false">COUNTIF($BC1065:$EG1065,"R")</f>
        <v>4</v>
      </c>
      <c r="AZ1065" s="2" t="n">
        <f aca="false">COUNTIF(DW1065,"D")+COUNTIF(DO1065,"D")+COUNTIF(DJ1065,"D")+COUNTIF(DD1065,"D")</f>
        <v>3</v>
      </c>
      <c r="BA1065" s="0" t="n">
        <f aca="false">IF(DH1065&lt;&gt;"",1,0)+IF(DI1065&lt;&gt;"",1,0)+IF(DK1065&lt;&gt;"",1,0)+IF(DM1065&lt;&gt;"",1,0)+IF(DN1065&lt;&gt;"",1,0)+IF(DO1065&lt;&gt;"",1,0)+IF(DQ1065&lt;&gt;"",1,0)+IF(DR1065&lt;&gt;"",1,0)+IF(DT1065&lt;&gt;"",1,0)+IF(DU1065&lt;&gt;"",1,0)+IF(DV1065&lt;&gt;"",1,0)+IF(DW1065&lt;&gt;"",1,0)+IF(DX1065&lt;&gt;"",1,0)+IF(DZ1065&lt;&gt;"",1,0)+IF(EA1065&lt;&gt;"",1,0)+IF(EB1065&lt;&gt;"",1,0)+IF(EE1065&lt;&gt;"",1,0)</f>
        <v>7</v>
      </c>
      <c r="BB1065" s="0" t="n">
        <f aca="false">IF(AND(AV1065&gt;0, AW1065&gt;0),1,0)</f>
        <v>1</v>
      </c>
      <c r="BC1065" s="0" t="s">
        <v>155</v>
      </c>
      <c r="BD1065" s="0" t="s">
        <v>155</v>
      </c>
      <c r="BE1065" s="0" t="s">
        <v>155</v>
      </c>
      <c r="BF1065" s="0" t="s">
        <v>155</v>
      </c>
      <c r="BG1065" s="0" t="s">
        <v>155</v>
      </c>
      <c r="BH1065" s="0" t="s">
        <v>155</v>
      </c>
      <c r="BI1065" s="0" t="s">
        <v>155</v>
      </c>
      <c r="BJ1065" s="0" t="s">
        <v>155</v>
      </c>
      <c r="BK1065" s="0" t="s">
        <v>155</v>
      </c>
      <c r="BL1065" s="0" t="s">
        <v>155</v>
      </c>
      <c r="BP1065" s="0" t="s">
        <v>155</v>
      </c>
      <c r="BR1065" s="0" t="s">
        <v>155</v>
      </c>
      <c r="BS1065" s="0" t="s">
        <v>155</v>
      </c>
      <c r="BV1065" s="0" t="s">
        <v>155</v>
      </c>
      <c r="BY1065" s="0" t="s">
        <v>144</v>
      </c>
      <c r="CA1065" s="0" t="s">
        <v>155</v>
      </c>
      <c r="CC1065" s="0" t="s">
        <v>144</v>
      </c>
      <c r="CG1065" s="0" t="s">
        <v>155</v>
      </c>
      <c r="CH1065" s="0" t="s">
        <v>144</v>
      </c>
      <c r="CK1065" s="0" t="s">
        <v>155</v>
      </c>
      <c r="CL1065" s="0" t="s">
        <v>144</v>
      </c>
      <c r="CN1065" s="0" t="s">
        <v>155</v>
      </c>
      <c r="CO1065" s="0" t="s">
        <v>217</v>
      </c>
      <c r="CP1065" s="0" t="s">
        <v>155</v>
      </c>
      <c r="CQ1065" s="0" t="s">
        <v>144</v>
      </c>
      <c r="CU1065" s="0" t="s">
        <v>144</v>
      </c>
      <c r="CV1065" s="0" t="s">
        <v>155</v>
      </c>
      <c r="CW1065" s="0" t="s">
        <v>144</v>
      </c>
      <c r="CY1065" s="0" t="s">
        <v>155</v>
      </c>
      <c r="CZ1065" s="0" t="s">
        <v>217</v>
      </c>
      <c r="DC1065" s="0" t="s">
        <v>155</v>
      </c>
      <c r="DD1065" s="0" t="s">
        <v>144</v>
      </c>
      <c r="DF1065" s="0" t="s">
        <v>155</v>
      </c>
      <c r="DG1065" s="0" t="s">
        <v>144</v>
      </c>
      <c r="DI1065" s="0" t="s">
        <v>155</v>
      </c>
      <c r="DJ1065" s="0" t="s">
        <v>144</v>
      </c>
      <c r="DL1065" s="0" t="s">
        <v>155</v>
      </c>
      <c r="DM1065" s="0" t="s">
        <v>144</v>
      </c>
      <c r="DN1065" s="0" t="s">
        <v>155</v>
      </c>
      <c r="DO1065" s="0" t="s">
        <v>144</v>
      </c>
      <c r="DS1065" s="0" t="s">
        <v>217</v>
      </c>
      <c r="DU1065" s="0" t="s">
        <v>155</v>
      </c>
      <c r="DX1065" s="0" t="s">
        <v>155</v>
      </c>
      <c r="EA1065" s="0" t="s">
        <v>155</v>
      </c>
      <c r="ED1065" s="0" t="s">
        <v>217</v>
      </c>
      <c r="EF1065" s="0" t="s">
        <v>155</v>
      </c>
    </row>
    <row r="1066" customFormat="false" ht="13.8" hidden="false" customHeight="false" outlineLevel="0" collapsed="false">
      <c r="A1066" s="0" t="s">
        <v>5167</v>
      </c>
      <c r="B1066" s="0" t="n">
        <v>78</v>
      </c>
      <c r="C1066" s="0" t="n">
        <v>155296</v>
      </c>
      <c r="D1066" s="0" t="s">
        <v>5168</v>
      </c>
      <c r="E1066" s="0" t="s">
        <v>571</v>
      </c>
      <c r="F1066" s="0" t="str">
        <f aca="false">CONCATENATE(D1066," ",LEFT(H1066,4),"T=",AW1066,"D=",AX1066,"R=",AY1066,"M=",AZ1066,"L=",BA1066,"B=",BB1066)</f>
        <v>HOCKENSMITH T=44D=15R=0M=3L=7B=1</v>
      </c>
      <c r="G1066" s="0" t="s">
        <v>159</v>
      </c>
      <c r="I1066" s="0" t="s">
        <v>5169</v>
      </c>
      <c r="J1066" s="0" t="s">
        <v>1202</v>
      </c>
      <c r="K1066" s="0" t="s">
        <v>143</v>
      </c>
      <c r="L1066" s="0" t="s">
        <v>144</v>
      </c>
      <c r="M1066" s="0" t="str">
        <f aca="false">RIGHT(N1066,LEN(N1066)-FIND(" ",N1066))</f>
        <v>CENTRAL PARKWAY AVE SE</v>
      </c>
      <c r="N1066" s="0" t="s">
        <v>5170</v>
      </c>
      <c r="P1066" s="0" t="s">
        <v>147</v>
      </c>
      <c r="Q1066" s="0" t="s">
        <v>148</v>
      </c>
      <c r="R1066" s="0" t="n">
        <v>44483</v>
      </c>
      <c r="AD1066" s="0" t="s">
        <v>149</v>
      </c>
      <c r="AE1066" s="0" t="s">
        <v>150</v>
      </c>
      <c r="AF1066" s="0" t="s">
        <v>151</v>
      </c>
      <c r="AH1066" s="0" t="n">
        <v>14</v>
      </c>
      <c r="AI1066" s="0" t="n">
        <v>11</v>
      </c>
      <c r="AN1066" s="0" t="s">
        <v>147</v>
      </c>
      <c r="AO1066" s="0" t="s">
        <v>268</v>
      </c>
      <c r="AP1066" s="0" t="s">
        <v>269</v>
      </c>
      <c r="AQ1066" s="0" t="n">
        <v>9</v>
      </c>
      <c r="AR1066" s="0" t="n">
        <v>64</v>
      </c>
      <c r="AS1066" s="0" t="n">
        <v>32</v>
      </c>
      <c r="AV1066" s="0" t="s">
        <v>252</v>
      </c>
      <c r="AW1066" s="0" t="n">
        <f aca="false">COUNTA($BC1066:$EG1066)</f>
        <v>44</v>
      </c>
      <c r="AX1066" s="0" t="n">
        <f aca="false">COUNTIF($BC1066:$EG1066,"D")</f>
        <v>15</v>
      </c>
      <c r="AY1066" s="0" t="n">
        <f aca="false">COUNTIF($BC1066:$EG1066,"R")</f>
        <v>0</v>
      </c>
      <c r="AZ1066" s="2" t="n">
        <f aca="false">COUNTIF(DW1066,"D")+COUNTIF(DO1066,"D")+COUNTIF(DJ1066,"D")+COUNTIF(DD1066,"D")</f>
        <v>3</v>
      </c>
      <c r="BA1066" s="0" t="n">
        <f aca="false">IF(DH1066&lt;&gt;"",1,0)+IF(DI1066&lt;&gt;"",1,0)+IF(DK1066&lt;&gt;"",1,0)+IF(DM1066&lt;&gt;"",1,0)+IF(DN1066&lt;&gt;"",1,0)+IF(DO1066&lt;&gt;"",1,0)+IF(DQ1066&lt;&gt;"",1,0)+IF(DR1066&lt;&gt;"",1,0)+IF(DT1066&lt;&gt;"",1,0)+IF(DU1066&lt;&gt;"",1,0)+IF(DV1066&lt;&gt;"",1,0)+IF(DW1066&lt;&gt;"",1,0)+IF(DX1066&lt;&gt;"",1,0)+IF(DZ1066&lt;&gt;"",1,0)+IF(EA1066&lt;&gt;"",1,0)+IF(EB1066&lt;&gt;"",1,0)+IF(EE1066&lt;&gt;"",1,0)</f>
        <v>7</v>
      </c>
      <c r="BB1066" s="0" t="n">
        <f aca="false">IF(AND(AV1066&gt;0, AW1066&gt;0),1,0)</f>
        <v>1</v>
      </c>
      <c r="BC1066" s="0" t="s">
        <v>155</v>
      </c>
      <c r="BD1066" s="0" t="s">
        <v>155</v>
      </c>
      <c r="BE1066" s="0" t="s">
        <v>155</v>
      </c>
      <c r="BF1066" s="0" t="s">
        <v>155</v>
      </c>
      <c r="BG1066" s="0" t="s">
        <v>155</v>
      </c>
      <c r="BH1066" s="0" t="s">
        <v>155</v>
      </c>
      <c r="BI1066" s="0" t="s">
        <v>155</v>
      </c>
      <c r="BJ1066" s="0" t="s">
        <v>155</v>
      </c>
      <c r="BK1066" s="0" t="s">
        <v>155</v>
      </c>
      <c r="BL1066" s="0" t="s">
        <v>155</v>
      </c>
      <c r="BP1066" s="0" t="s">
        <v>155</v>
      </c>
      <c r="BR1066" s="0" t="s">
        <v>155</v>
      </c>
      <c r="BS1066" s="0" t="s">
        <v>155</v>
      </c>
      <c r="BV1066" s="0" t="s">
        <v>155</v>
      </c>
      <c r="BY1066" s="0" t="s">
        <v>144</v>
      </c>
      <c r="CA1066" s="0" t="s">
        <v>155</v>
      </c>
      <c r="CG1066" s="0" t="s">
        <v>155</v>
      </c>
      <c r="CH1066" s="0" t="s">
        <v>144</v>
      </c>
      <c r="CK1066" s="0" t="s">
        <v>155</v>
      </c>
      <c r="CL1066" s="0" t="s">
        <v>144</v>
      </c>
      <c r="CN1066" s="0" t="s">
        <v>155</v>
      </c>
      <c r="CO1066" s="0" t="s">
        <v>144</v>
      </c>
      <c r="CP1066" s="0" t="s">
        <v>155</v>
      </c>
      <c r="CU1066" s="0" t="s">
        <v>144</v>
      </c>
      <c r="CV1066" s="0" t="s">
        <v>155</v>
      </c>
      <c r="CW1066" s="0" t="s">
        <v>144</v>
      </c>
      <c r="CY1066" s="0" t="s">
        <v>155</v>
      </c>
      <c r="CZ1066" s="0" t="s">
        <v>144</v>
      </c>
      <c r="DC1066" s="0" t="s">
        <v>155</v>
      </c>
      <c r="DD1066" s="0" t="s">
        <v>144</v>
      </c>
      <c r="DF1066" s="0" t="s">
        <v>155</v>
      </c>
      <c r="DG1066" s="0" t="s">
        <v>144</v>
      </c>
      <c r="DI1066" s="0" t="s">
        <v>155</v>
      </c>
      <c r="DJ1066" s="0" t="s">
        <v>144</v>
      </c>
      <c r="DL1066" s="0" t="s">
        <v>155</v>
      </c>
      <c r="DM1066" s="0" t="s">
        <v>144</v>
      </c>
      <c r="DN1066" s="0" t="s">
        <v>155</v>
      </c>
      <c r="DS1066" s="0" t="s">
        <v>144</v>
      </c>
      <c r="DT1066" s="0" t="s">
        <v>144</v>
      </c>
      <c r="DU1066" s="0" t="s">
        <v>155</v>
      </c>
      <c r="DW1066" s="0" t="s">
        <v>144</v>
      </c>
      <c r="DX1066" s="0" t="s">
        <v>155</v>
      </c>
      <c r="ED1066" s="0" t="s">
        <v>144</v>
      </c>
      <c r="EF1066" s="0" t="s">
        <v>155</v>
      </c>
    </row>
    <row r="1067" customFormat="false" ht="13.8" hidden="false" customHeight="false" outlineLevel="0" collapsed="false">
      <c r="A1067" s="0" t="s">
        <v>5171</v>
      </c>
      <c r="B1067" s="0" t="n">
        <v>78</v>
      </c>
      <c r="C1067" s="0" t="n">
        <v>275490</v>
      </c>
      <c r="D1067" s="0" t="s">
        <v>4495</v>
      </c>
      <c r="E1067" s="0" t="s">
        <v>5172</v>
      </c>
      <c r="F1067" s="0" t="str">
        <f aca="false">CONCATENATE(D1067," ",LEFT(H1067,4),"T=",AW1067,"D=",AX1067,"R=",AY1067,"M=",AZ1067,"L=",BA1067,"B=",BB1067)</f>
        <v>HOMLITAS T=47D=15R=1M=3L=7B=1</v>
      </c>
      <c r="G1067" s="0" t="s">
        <v>547</v>
      </c>
      <c r="I1067" s="0" t="s">
        <v>5173</v>
      </c>
      <c r="J1067" s="0" t="s">
        <v>5174</v>
      </c>
      <c r="K1067" s="0" t="s">
        <v>143</v>
      </c>
      <c r="L1067" s="0" t="s">
        <v>217</v>
      </c>
      <c r="M1067" s="0" t="str">
        <f aca="false">RIGHT(N1067,LEN(N1067)-FIND(" ",N1067))</f>
        <v>BUTLER RD NE</v>
      </c>
      <c r="N1067" s="0" t="s">
        <v>4499</v>
      </c>
      <c r="P1067" s="0" t="s">
        <v>147</v>
      </c>
      <c r="Q1067" s="0" t="s">
        <v>148</v>
      </c>
      <c r="R1067" s="0" t="n">
        <v>44483</v>
      </c>
      <c r="AD1067" s="0" t="s">
        <v>149</v>
      </c>
      <c r="AE1067" s="0" t="s">
        <v>150</v>
      </c>
      <c r="AF1067" s="0" t="s">
        <v>151</v>
      </c>
      <c r="AH1067" s="0" t="n">
        <v>14</v>
      </c>
      <c r="AI1067" s="0" t="n">
        <v>11</v>
      </c>
      <c r="AN1067" s="0" t="s">
        <v>147</v>
      </c>
      <c r="AO1067" s="0" t="s">
        <v>908</v>
      </c>
      <c r="AP1067" s="0" t="s">
        <v>909</v>
      </c>
      <c r="AQ1067" s="0" t="n">
        <v>9</v>
      </c>
      <c r="AR1067" s="0" t="n">
        <v>64</v>
      </c>
      <c r="AS1067" s="0" t="n">
        <v>32</v>
      </c>
      <c r="AV1067" s="0" t="s">
        <v>202</v>
      </c>
      <c r="AW1067" s="0" t="n">
        <f aca="false">COUNTA($BC1067:$EG1067)</f>
        <v>47</v>
      </c>
      <c r="AX1067" s="0" t="n">
        <f aca="false">COUNTIF($BC1067:$EG1067,"D")</f>
        <v>15</v>
      </c>
      <c r="AY1067" s="0" t="n">
        <f aca="false">COUNTIF($BC1067:$EG1067,"R")</f>
        <v>1</v>
      </c>
      <c r="AZ1067" s="2" t="n">
        <f aca="false">COUNTIF(DW1067,"D")+COUNTIF(DO1067,"D")+COUNTIF(DJ1067,"D")+COUNTIF(DD1067,"D")</f>
        <v>3</v>
      </c>
      <c r="BA1067" s="0" t="n">
        <f aca="false">IF(DH1067&lt;&gt;"",1,0)+IF(DI1067&lt;&gt;"",1,0)+IF(DK1067&lt;&gt;"",1,0)+IF(DM1067&lt;&gt;"",1,0)+IF(DN1067&lt;&gt;"",1,0)+IF(DO1067&lt;&gt;"",1,0)+IF(DQ1067&lt;&gt;"",1,0)+IF(DR1067&lt;&gt;"",1,0)+IF(DT1067&lt;&gt;"",1,0)+IF(DU1067&lt;&gt;"",1,0)+IF(DV1067&lt;&gt;"",1,0)+IF(DW1067&lt;&gt;"",1,0)+IF(DX1067&lt;&gt;"",1,0)+IF(DZ1067&lt;&gt;"",1,0)+IF(EA1067&lt;&gt;"",1,0)+IF(EB1067&lt;&gt;"",1,0)+IF(EE1067&lt;&gt;"",1,0)</f>
        <v>7</v>
      </c>
      <c r="BB1067" s="0" t="n">
        <f aca="false">IF(AND(AV1067&gt;0, AW1067&gt;0),1,0)</f>
        <v>1</v>
      </c>
      <c r="BC1067" s="0" t="s">
        <v>155</v>
      </c>
      <c r="BD1067" s="0" t="s">
        <v>155</v>
      </c>
      <c r="BE1067" s="0" t="s">
        <v>155</v>
      </c>
      <c r="BF1067" s="0" t="s">
        <v>155</v>
      </c>
      <c r="BG1067" s="0" t="s">
        <v>155</v>
      </c>
      <c r="BH1067" s="0" t="s">
        <v>155</v>
      </c>
      <c r="BI1067" s="0" t="s">
        <v>155</v>
      </c>
      <c r="BJ1067" s="0" t="s">
        <v>155</v>
      </c>
      <c r="BK1067" s="0" t="s">
        <v>155</v>
      </c>
      <c r="BL1067" s="0" t="s">
        <v>155</v>
      </c>
      <c r="BP1067" s="0" t="s">
        <v>155</v>
      </c>
      <c r="BR1067" s="0" t="s">
        <v>155</v>
      </c>
      <c r="BS1067" s="0" t="s">
        <v>155</v>
      </c>
      <c r="BV1067" s="0" t="s">
        <v>155</v>
      </c>
      <c r="BY1067" s="0" t="s">
        <v>144</v>
      </c>
      <c r="CA1067" s="0" t="s">
        <v>155</v>
      </c>
      <c r="CC1067" s="0" t="s">
        <v>144</v>
      </c>
      <c r="CG1067" s="0" t="s">
        <v>155</v>
      </c>
      <c r="CH1067" s="0" t="s">
        <v>144</v>
      </c>
      <c r="CK1067" s="0" t="s">
        <v>155</v>
      </c>
      <c r="CL1067" s="0" t="s">
        <v>144</v>
      </c>
      <c r="CN1067" s="0" t="s">
        <v>155</v>
      </c>
      <c r="CO1067" s="0" t="s">
        <v>144</v>
      </c>
      <c r="CP1067" s="0" t="s">
        <v>155</v>
      </c>
      <c r="CQ1067" s="0" t="s">
        <v>144</v>
      </c>
      <c r="CT1067" s="0" t="s">
        <v>155</v>
      </c>
      <c r="CU1067" s="0" t="s">
        <v>144</v>
      </c>
      <c r="CV1067" s="0" t="s">
        <v>155</v>
      </c>
      <c r="CW1067" s="0" t="s">
        <v>144</v>
      </c>
      <c r="CY1067" s="0" t="s">
        <v>155</v>
      </c>
      <c r="CZ1067" s="0" t="s">
        <v>144</v>
      </c>
      <c r="DC1067" s="0" t="s">
        <v>155</v>
      </c>
      <c r="DD1067" s="0" t="s">
        <v>144</v>
      </c>
      <c r="DF1067" s="0" t="s">
        <v>155</v>
      </c>
      <c r="DG1067" s="0" t="s">
        <v>144</v>
      </c>
      <c r="DI1067" s="0" t="s">
        <v>155</v>
      </c>
      <c r="DJ1067" s="0" t="s">
        <v>144</v>
      </c>
      <c r="DL1067" s="0" t="s">
        <v>155</v>
      </c>
      <c r="DM1067" s="0" t="s">
        <v>144</v>
      </c>
      <c r="DN1067" s="0" t="s">
        <v>155</v>
      </c>
      <c r="DS1067" s="0" t="s">
        <v>144</v>
      </c>
      <c r="DU1067" s="0" t="s">
        <v>155</v>
      </c>
      <c r="DW1067" s="0" t="s">
        <v>144</v>
      </c>
      <c r="DX1067" s="0" t="s">
        <v>155</v>
      </c>
      <c r="EA1067" s="0" t="s">
        <v>155</v>
      </c>
      <c r="ED1067" s="0" t="s">
        <v>217</v>
      </c>
      <c r="EF1067" s="0" t="s">
        <v>155</v>
      </c>
    </row>
    <row r="1068" customFormat="false" ht="13.8" hidden="false" customHeight="false" outlineLevel="0" collapsed="false">
      <c r="A1068" s="0" t="s">
        <v>5175</v>
      </c>
      <c r="B1068" s="0" t="n">
        <v>78</v>
      </c>
      <c r="C1068" s="0" t="n">
        <v>419784</v>
      </c>
      <c r="D1068" s="0" t="s">
        <v>3421</v>
      </c>
      <c r="E1068" s="0" t="s">
        <v>1712</v>
      </c>
      <c r="F1068" s="0" t="str">
        <f aca="false">CONCATENATE(D1068," ",LEFT(H1068,4),"T=",AW1068,"D=",AX1068,"R=",AY1068,"M=",AZ1068,"L=",BA1068,"B=",BB1068)</f>
        <v>HOSO T=24D=6R=1M=3L=7B=1</v>
      </c>
      <c r="G1068" s="0" t="s">
        <v>264</v>
      </c>
      <c r="I1068" s="0" t="s">
        <v>5176</v>
      </c>
      <c r="J1068" s="0" t="s">
        <v>3040</v>
      </c>
      <c r="K1068" s="0" t="s">
        <v>143</v>
      </c>
      <c r="L1068" s="0" t="s">
        <v>144</v>
      </c>
      <c r="M1068" s="0" t="str">
        <f aca="false">RIGHT(N1068,LEN(N1068)-FIND(" ",N1068))</f>
        <v>E MARKET ST</v>
      </c>
      <c r="N1068" s="0" t="s">
        <v>3424</v>
      </c>
      <c r="P1068" s="0" t="s">
        <v>147</v>
      </c>
      <c r="Q1068" s="0" t="s">
        <v>148</v>
      </c>
      <c r="R1068" s="0" t="n">
        <v>44483</v>
      </c>
      <c r="AD1068" s="0" t="s">
        <v>149</v>
      </c>
      <c r="AE1068" s="0" t="s">
        <v>150</v>
      </c>
      <c r="AF1068" s="0" t="s">
        <v>151</v>
      </c>
      <c r="AH1068" s="0" t="n">
        <v>14</v>
      </c>
      <c r="AI1068" s="0" t="n">
        <v>11</v>
      </c>
      <c r="AN1068" s="0" t="s">
        <v>147</v>
      </c>
      <c r="AO1068" s="0" t="s">
        <v>1197</v>
      </c>
      <c r="AP1068" s="0" t="s">
        <v>1198</v>
      </c>
      <c r="AQ1068" s="0" t="n">
        <v>9</v>
      </c>
      <c r="AR1068" s="0" t="n">
        <v>64</v>
      </c>
      <c r="AS1068" s="0" t="n">
        <v>32</v>
      </c>
      <c r="AV1068" s="0" t="s">
        <v>202</v>
      </c>
      <c r="AW1068" s="0" t="n">
        <f aca="false">COUNTA($BC1068:$EG1068)</f>
        <v>24</v>
      </c>
      <c r="AX1068" s="0" t="n">
        <f aca="false">COUNTIF($BC1068:$EG1068,"D")</f>
        <v>6</v>
      </c>
      <c r="AY1068" s="0" t="n">
        <f aca="false">COUNTIF($BC1068:$EG1068,"R")</f>
        <v>1</v>
      </c>
      <c r="AZ1068" s="2" t="n">
        <f aca="false">COUNTIF(DW1068,"D")+COUNTIF(DO1068,"D")+COUNTIF(DJ1068,"D")+COUNTIF(DD1068,"D")</f>
        <v>3</v>
      </c>
      <c r="BA1068" s="0" t="n">
        <f aca="false">IF(DH1068&lt;&gt;"",1,0)+IF(DI1068&lt;&gt;"",1,0)+IF(DK1068&lt;&gt;"",1,0)+IF(DM1068&lt;&gt;"",1,0)+IF(DN1068&lt;&gt;"",1,0)+IF(DO1068&lt;&gt;"",1,0)+IF(DQ1068&lt;&gt;"",1,0)+IF(DR1068&lt;&gt;"",1,0)+IF(DT1068&lt;&gt;"",1,0)+IF(DU1068&lt;&gt;"",1,0)+IF(DV1068&lt;&gt;"",1,0)+IF(DW1068&lt;&gt;"",1,0)+IF(DX1068&lt;&gt;"",1,0)+IF(DZ1068&lt;&gt;"",1,0)+IF(EA1068&lt;&gt;"",1,0)+IF(EB1068&lt;&gt;"",1,0)+IF(EE1068&lt;&gt;"",1,0)</f>
        <v>7</v>
      </c>
      <c r="BB1068" s="0" t="n">
        <f aca="false">IF(AND(AV1068&gt;0, AW1068&gt;0),1,0)</f>
        <v>1</v>
      </c>
      <c r="BC1068" s="0" t="s">
        <v>155</v>
      </c>
      <c r="BD1068" s="0" t="s">
        <v>155</v>
      </c>
      <c r="BE1068" s="0" t="s">
        <v>155</v>
      </c>
      <c r="BF1068" s="0" t="s">
        <v>155</v>
      </c>
      <c r="BG1068" s="0" t="s">
        <v>155</v>
      </c>
      <c r="BH1068" s="0" t="s">
        <v>155</v>
      </c>
      <c r="CK1068" s="0" t="s">
        <v>155</v>
      </c>
      <c r="CP1068" s="0" t="s">
        <v>155</v>
      </c>
      <c r="CU1068" s="0" t="s">
        <v>217</v>
      </c>
      <c r="CV1068" s="0" t="s">
        <v>155</v>
      </c>
      <c r="DC1068" s="0" t="s">
        <v>155</v>
      </c>
      <c r="DD1068" s="0" t="s">
        <v>144</v>
      </c>
      <c r="DF1068" s="0" t="s">
        <v>155</v>
      </c>
      <c r="DG1068" s="0" t="s">
        <v>144</v>
      </c>
      <c r="DI1068" s="0" t="s">
        <v>155</v>
      </c>
      <c r="DJ1068" s="0" t="s">
        <v>144</v>
      </c>
      <c r="DL1068" s="0" t="s">
        <v>155</v>
      </c>
      <c r="DM1068" s="0" t="s">
        <v>144</v>
      </c>
      <c r="DN1068" s="0" t="s">
        <v>155</v>
      </c>
      <c r="DR1068" s="0" t="s">
        <v>155</v>
      </c>
      <c r="DS1068" s="0" t="s">
        <v>144</v>
      </c>
      <c r="DU1068" s="0" t="s">
        <v>155</v>
      </c>
      <c r="DW1068" s="0" t="s">
        <v>144</v>
      </c>
      <c r="EA1068" s="0" t="s">
        <v>155</v>
      </c>
    </row>
    <row r="1069" customFormat="false" ht="13.8" hidden="false" customHeight="false" outlineLevel="0" collapsed="false">
      <c r="A1069" s="0" t="s">
        <v>5177</v>
      </c>
      <c r="B1069" s="0" t="n">
        <v>78</v>
      </c>
      <c r="C1069" s="0" t="n">
        <v>2448</v>
      </c>
      <c r="D1069" s="0" t="s">
        <v>5178</v>
      </c>
      <c r="E1069" s="0" t="s">
        <v>5179</v>
      </c>
      <c r="F1069" s="0" t="str">
        <f aca="false">CONCATENATE(D1069," ",LEFT(H1069,4),"T=",AW1069,"D=",AX1069,"R=",AY1069,"M=",AZ1069,"L=",BA1069,"B=",BB1069)</f>
        <v>HUMMELL T=42D=9R=3M=3L=7B=1</v>
      </c>
      <c r="G1069" s="0" t="s">
        <v>206</v>
      </c>
      <c r="I1069" s="0" t="s">
        <v>5180</v>
      </c>
      <c r="J1069" s="0" t="s">
        <v>313</v>
      </c>
      <c r="K1069" s="0" t="s">
        <v>143</v>
      </c>
      <c r="L1069" s="0" t="s">
        <v>144</v>
      </c>
      <c r="M1069" s="0" t="str">
        <f aca="false">RIGHT(N1069,LEN(N1069)-FIND(" ",N1069))</f>
        <v>BELVEDERE AVE SE</v>
      </c>
      <c r="N1069" s="0" t="s">
        <v>5181</v>
      </c>
      <c r="P1069" s="0" t="s">
        <v>147</v>
      </c>
      <c r="Q1069" s="0" t="s">
        <v>148</v>
      </c>
      <c r="R1069" s="0" t="n">
        <v>44483</v>
      </c>
      <c r="AD1069" s="0" t="s">
        <v>149</v>
      </c>
      <c r="AE1069" s="0" t="s">
        <v>150</v>
      </c>
      <c r="AF1069" s="0" t="s">
        <v>151</v>
      </c>
      <c r="AH1069" s="0" t="n">
        <v>14</v>
      </c>
      <c r="AI1069" s="0" t="n">
        <v>11</v>
      </c>
      <c r="AN1069" s="0" t="s">
        <v>147</v>
      </c>
      <c r="AO1069" s="0" t="s">
        <v>277</v>
      </c>
      <c r="AP1069" s="0" t="s">
        <v>278</v>
      </c>
      <c r="AQ1069" s="0" t="n">
        <v>9</v>
      </c>
      <c r="AR1069" s="0" t="n">
        <v>64</v>
      </c>
      <c r="AS1069" s="0" t="n">
        <v>32</v>
      </c>
      <c r="AV1069" s="0" t="s">
        <v>252</v>
      </c>
      <c r="AW1069" s="0" t="n">
        <f aca="false">COUNTA($BC1069:$EG1069)</f>
        <v>42</v>
      </c>
      <c r="AX1069" s="0" t="n">
        <f aca="false">COUNTIF($BC1069:$EG1069,"D")</f>
        <v>9</v>
      </c>
      <c r="AY1069" s="0" t="n">
        <f aca="false">COUNTIF($BC1069:$EG1069,"R")</f>
        <v>3</v>
      </c>
      <c r="AZ1069" s="2" t="n">
        <f aca="false">COUNTIF(DW1069,"D")+COUNTIF(DO1069,"D")+COUNTIF(DJ1069,"D")+COUNTIF(DD1069,"D")</f>
        <v>3</v>
      </c>
      <c r="BA1069" s="0" t="n">
        <f aca="false">IF(DH1069&lt;&gt;"",1,0)+IF(DI1069&lt;&gt;"",1,0)+IF(DK1069&lt;&gt;"",1,0)+IF(DM1069&lt;&gt;"",1,0)+IF(DN1069&lt;&gt;"",1,0)+IF(DO1069&lt;&gt;"",1,0)+IF(DQ1069&lt;&gt;"",1,0)+IF(DR1069&lt;&gt;"",1,0)+IF(DT1069&lt;&gt;"",1,0)+IF(DU1069&lt;&gt;"",1,0)+IF(DV1069&lt;&gt;"",1,0)+IF(DW1069&lt;&gt;"",1,0)+IF(DX1069&lt;&gt;"",1,0)+IF(DZ1069&lt;&gt;"",1,0)+IF(EA1069&lt;&gt;"",1,0)+IF(EB1069&lt;&gt;"",1,0)+IF(EE1069&lt;&gt;"",1,0)</f>
        <v>7</v>
      </c>
      <c r="BB1069" s="0" t="n">
        <f aca="false">IF(AND(AV1069&gt;0, AW1069&gt;0),1,0)</f>
        <v>1</v>
      </c>
      <c r="BC1069" s="0" t="s">
        <v>155</v>
      </c>
      <c r="BD1069" s="0" t="s">
        <v>155</v>
      </c>
      <c r="BE1069" s="0" t="s">
        <v>155</v>
      </c>
      <c r="BF1069" s="0" t="s">
        <v>155</v>
      </c>
      <c r="BG1069" s="0" t="s">
        <v>155</v>
      </c>
      <c r="BH1069" s="0" t="s">
        <v>155</v>
      </c>
      <c r="BI1069" s="0" t="s">
        <v>155</v>
      </c>
      <c r="BJ1069" s="0" t="s">
        <v>155</v>
      </c>
      <c r="BK1069" s="0" t="s">
        <v>155</v>
      </c>
      <c r="BL1069" s="0" t="s">
        <v>155</v>
      </c>
      <c r="BP1069" s="0" t="s">
        <v>155</v>
      </c>
      <c r="BR1069" s="0" t="s">
        <v>155</v>
      </c>
      <c r="BS1069" s="0" t="s">
        <v>155</v>
      </c>
      <c r="BV1069" s="0" t="s">
        <v>155</v>
      </c>
      <c r="BY1069" s="0" t="s">
        <v>144</v>
      </c>
      <c r="CA1069" s="0" t="s">
        <v>155</v>
      </c>
      <c r="CG1069" s="0" t="s">
        <v>155</v>
      </c>
      <c r="CH1069" s="0" t="s">
        <v>144</v>
      </c>
      <c r="CK1069" s="0" t="s">
        <v>155</v>
      </c>
      <c r="CN1069" s="0" t="s">
        <v>155</v>
      </c>
      <c r="CO1069" s="0" t="s">
        <v>217</v>
      </c>
      <c r="CP1069" s="0" t="s">
        <v>155</v>
      </c>
      <c r="CU1069" s="0" t="s">
        <v>144</v>
      </c>
      <c r="CV1069" s="0" t="s">
        <v>155</v>
      </c>
      <c r="CY1069" s="0" t="s">
        <v>155</v>
      </c>
      <c r="CZ1069" s="0" t="s">
        <v>217</v>
      </c>
      <c r="DC1069" s="0" t="s">
        <v>155</v>
      </c>
      <c r="DD1069" s="0" t="s">
        <v>144</v>
      </c>
      <c r="DF1069" s="0" t="s">
        <v>155</v>
      </c>
      <c r="DG1069" s="0" t="s">
        <v>217</v>
      </c>
      <c r="DI1069" s="0" t="s">
        <v>155</v>
      </c>
      <c r="DJ1069" s="0" t="s">
        <v>144</v>
      </c>
      <c r="DL1069" s="0" t="s">
        <v>155</v>
      </c>
      <c r="DM1069" s="0" t="s">
        <v>144</v>
      </c>
      <c r="DN1069" s="0" t="s">
        <v>155</v>
      </c>
      <c r="DS1069" s="0" t="s">
        <v>144</v>
      </c>
      <c r="DU1069" s="0" t="s">
        <v>155</v>
      </c>
      <c r="DW1069" s="0" t="s">
        <v>144</v>
      </c>
      <c r="DX1069" s="0" t="s">
        <v>155</v>
      </c>
      <c r="EA1069" s="0" t="s">
        <v>155</v>
      </c>
      <c r="ED1069" s="0" t="s">
        <v>144</v>
      </c>
      <c r="EF1069" s="0" t="s">
        <v>155</v>
      </c>
    </row>
    <row r="1070" customFormat="false" ht="13.8" hidden="false" customHeight="false" outlineLevel="0" collapsed="false">
      <c r="A1070" s="0" t="s">
        <v>5182</v>
      </c>
      <c r="B1070" s="0" t="n">
        <v>78</v>
      </c>
      <c r="C1070" s="0" t="n">
        <v>286889</v>
      </c>
      <c r="D1070" s="0" t="s">
        <v>785</v>
      </c>
      <c r="E1070" s="0" t="s">
        <v>4149</v>
      </c>
      <c r="F1070" s="0" t="str">
        <f aca="false">CONCATENATE(D1070," ",LEFT(H1070,4),"T=",AW1070,"D=",AX1070,"R=",AY1070,"M=",AZ1070,"L=",BA1070,"B=",BB1070)</f>
        <v>JOHNSON T=36D=10R=0M=3L=7B=1</v>
      </c>
      <c r="I1070" s="0" t="s">
        <v>5183</v>
      </c>
      <c r="J1070" s="0" t="s">
        <v>5184</v>
      </c>
      <c r="K1070" s="0" t="s">
        <v>143</v>
      </c>
      <c r="L1070" s="0" t="s">
        <v>144</v>
      </c>
      <c r="M1070" s="0" t="str">
        <f aca="false">RIGHT(N1070,LEN(N1070)-FIND(" ",N1070))</f>
        <v>PALMYRA RD SW</v>
      </c>
      <c r="N1070" s="0" t="s">
        <v>5185</v>
      </c>
      <c r="P1070" s="0" t="s">
        <v>147</v>
      </c>
      <c r="Q1070" s="0" t="s">
        <v>148</v>
      </c>
      <c r="R1070" s="0" t="n">
        <v>44481</v>
      </c>
      <c r="AD1070" s="0" t="s">
        <v>149</v>
      </c>
      <c r="AE1070" s="0" t="s">
        <v>150</v>
      </c>
      <c r="AF1070" s="0" t="s">
        <v>151</v>
      </c>
      <c r="AH1070" s="0" t="n">
        <v>14</v>
      </c>
      <c r="AI1070" s="0" t="n">
        <v>11</v>
      </c>
      <c r="AN1070" s="0" t="s">
        <v>147</v>
      </c>
      <c r="AO1070" s="0" t="s">
        <v>387</v>
      </c>
      <c r="AP1070" s="0" t="s">
        <v>388</v>
      </c>
      <c r="AQ1070" s="0" t="n">
        <v>9</v>
      </c>
      <c r="AR1070" s="0" t="n">
        <v>64</v>
      </c>
      <c r="AS1070" s="0" t="n">
        <v>32</v>
      </c>
      <c r="AV1070" s="0" t="s">
        <v>154</v>
      </c>
      <c r="AW1070" s="0" t="n">
        <f aca="false">COUNTA($BC1070:$EG1070)</f>
        <v>36</v>
      </c>
      <c r="AX1070" s="0" t="n">
        <f aca="false">COUNTIF($BC1070:$EG1070,"D")</f>
        <v>10</v>
      </c>
      <c r="AY1070" s="0" t="n">
        <f aca="false">COUNTIF($BC1070:$EG1070,"R")</f>
        <v>0</v>
      </c>
      <c r="AZ1070" s="2" t="n">
        <f aca="false">COUNTIF(DW1070,"D")+COUNTIF(DO1070,"D")+COUNTIF(DJ1070,"D")+COUNTIF(DD1070,"D")</f>
        <v>3</v>
      </c>
      <c r="BA1070" s="0" t="n">
        <f aca="false">IF(DH1070&lt;&gt;"",1,0)+IF(DI1070&lt;&gt;"",1,0)+IF(DK1070&lt;&gt;"",1,0)+IF(DM1070&lt;&gt;"",1,0)+IF(DN1070&lt;&gt;"",1,0)+IF(DO1070&lt;&gt;"",1,0)+IF(DQ1070&lt;&gt;"",1,0)+IF(DR1070&lt;&gt;"",1,0)+IF(DT1070&lt;&gt;"",1,0)+IF(DU1070&lt;&gt;"",1,0)+IF(DV1070&lt;&gt;"",1,0)+IF(DW1070&lt;&gt;"",1,0)+IF(DX1070&lt;&gt;"",1,0)+IF(DZ1070&lt;&gt;"",1,0)+IF(EA1070&lt;&gt;"",1,0)+IF(EB1070&lt;&gt;"",1,0)+IF(EE1070&lt;&gt;"",1,0)</f>
        <v>7</v>
      </c>
      <c r="BB1070" s="0" t="n">
        <f aca="false">IF(AND(AV1070&gt;0, AW1070&gt;0),1,0)</f>
        <v>1</v>
      </c>
      <c r="BC1070" s="0" t="s">
        <v>155</v>
      </c>
      <c r="BD1070" s="0" t="s">
        <v>155</v>
      </c>
      <c r="BE1070" s="0" t="s">
        <v>155</v>
      </c>
      <c r="BF1070" s="0" t="s">
        <v>155</v>
      </c>
      <c r="BG1070" s="0" t="s">
        <v>155</v>
      </c>
      <c r="BH1070" s="0" t="s">
        <v>155</v>
      </c>
      <c r="BI1070" s="0" t="s">
        <v>155</v>
      </c>
      <c r="BJ1070" s="0" t="s">
        <v>155</v>
      </c>
      <c r="BK1070" s="0" t="s">
        <v>155</v>
      </c>
      <c r="BL1070" s="0" t="s">
        <v>155</v>
      </c>
      <c r="BP1070" s="0" t="s">
        <v>155</v>
      </c>
      <c r="BS1070" s="0" t="s">
        <v>155</v>
      </c>
      <c r="BY1070" s="0" t="s">
        <v>144</v>
      </c>
      <c r="CA1070" s="0" t="s">
        <v>155</v>
      </c>
      <c r="CC1070" s="0" t="s">
        <v>144</v>
      </c>
      <c r="CG1070" s="0" t="s">
        <v>155</v>
      </c>
      <c r="CK1070" s="0" t="s">
        <v>155</v>
      </c>
      <c r="CL1070" s="0" t="s">
        <v>144</v>
      </c>
      <c r="CN1070" s="0" t="s">
        <v>155</v>
      </c>
      <c r="CP1070" s="0" t="s">
        <v>155</v>
      </c>
      <c r="CV1070" s="0" t="s">
        <v>155</v>
      </c>
      <c r="CW1070" s="0" t="s">
        <v>144</v>
      </c>
      <c r="CZ1070" s="0" t="s">
        <v>144</v>
      </c>
      <c r="DC1070" s="0" t="s">
        <v>155</v>
      </c>
      <c r="DD1070" s="0" t="s">
        <v>144</v>
      </c>
      <c r="DI1070" s="0" t="s">
        <v>155</v>
      </c>
      <c r="DJ1070" s="0" t="s">
        <v>144</v>
      </c>
      <c r="DL1070" s="0" t="s">
        <v>155</v>
      </c>
      <c r="DN1070" s="0" t="s">
        <v>155</v>
      </c>
      <c r="DS1070" s="0" t="s">
        <v>144</v>
      </c>
      <c r="DT1070" s="0" t="s">
        <v>144</v>
      </c>
      <c r="DU1070" s="0" t="s">
        <v>155</v>
      </c>
      <c r="DW1070" s="0" t="s">
        <v>144</v>
      </c>
      <c r="DX1070" s="0" t="s">
        <v>155</v>
      </c>
      <c r="EA1070" s="0" t="s">
        <v>155</v>
      </c>
      <c r="EF1070" s="0" t="s">
        <v>155</v>
      </c>
    </row>
    <row r="1071" customFormat="false" ht="13.8" hidden="false" customHeight="false" outlineLevel="0" collapsed="false">
      <c r="A1071" s="0" t="s">
        <v>5186</v>
      </c>
      <c r="B1071" s="0" t="n">
        <v>78</v>
      </c>
      <c r="C1071" s="0" t="n">
        <v>128385</v>
      </c>
      <c r="D1071" s="0" t="s">
        <v>5187</v>
      </c>
      <c r="E1071" s="0" t="s">
        <v>541</v>
      </c>
      <c r="F1071" s="0" t="str">
        <f aca="false">CONCATENATE(D1071," ",LEFT(H1071,4),"T=",AW1071,"D=",AX1071,"R=",AY1071,"M=",AZ1071,"L=",BA1071,"B=",BB1071)</f>
        <v>JORDAN T=37D=12R=0M=3L=7B=1</v>
      </c>
      <c r="I1071" s="0" t="s">
        <v>5188</v>
      </c>
      <c r="J1071" s="0" t="s">
        <v>5189</v>
      </c>
      <c r="K1071" s="0" t="s">
        <v>143</v>
      </c>
      <c r="L1071" s="0" t="s">
        <v>144</v>
      </c>
      <c r="M1071" s="0" t="str">
        <f aca="false">RIGHT(N1071,LEN(N1071)-FIND(" ",N1071))</f>
        <v>WILLARD AVE SE</v>
      </c>
      <c r="N1071" s="0" t="s">
        <v>2895</v>
      </c>
      <c r="P1071" s="0" t="s">
        <v>147</v>
      </c>
      <c r="Q1071" s="0" t="s">
        <v>148</v>
      </c>
      <c r="R1071" s="0" t="n">
        <v>44484</v>
      </c>
      <c r="AD1071" s="0" t="s">
        <v>149</v>
      </c>
      <c r="AE1071" s="0" t="s">
        <v>150</v>
      </c>
      <c r="AF1071" s="0" t="s">
        <v>151</v>
      </c>
      <c r="AH1071" s="0" t="n">
        <v>14</v>
      </c>
      <c r="AI1071" s="0" t="n">
        <v>11</v>
      </c>
      <c r="AN1071" s="0" t="s">
        <v>147</v>
      </c>
      <c r="AO1071" s="0" t="s">
        <v>250</v>
      </c>
      <c r="AP1071" s="0" t="s">
        <v>251</v>
      </c>
      <c r="AQ1071" s="0" t="n">
        <v>9</v>
      </c>
      <c r="AR1071" s="0" t="n">
        <v>64</v>
      </c>
      <c r="AS1071" s="0" t="n">
        <v>32</v>
      </c>
      <c r="AV1071" s="0" t="s">
        <v>252</v>
      </c>
      <c r="AW1071" s="0" t="n">
        <f aca="false">COUNTA($BC1071:$EG1071)</f>
        <v>37</v>
      </c>
      <c r="AX1071" s="0" t="n">
        <f aca="false">COUNTIF($BC1071:$EG1071,"D")</f>
        <v>12</v>
      </c>
      <c r="AY1071" s="0" t="n">
        <f aca="false">COUNTIF($BC1071:$EG1071,"R")</f>
        <v>0</v>
      </c>
      <c r="AZ1071" s="2" t="n">
        <f aca="false">COUNTIF(DW1071,"D")+COUNTIF(DO1071,"D")+COUNTIF(DJ1071,"D")+COUNTIF(DD1071,"D")</f>
        <v>3</v>
      </c>
      <c r="BA1071" s="0" t="n">
        <f aca="false">IF(DH1071&lt;&gt;"",1,0)+IF(DI1071&lt;&gt;"",1,0)+IF(DK1071&lt;&gt;"",1,0)+IF(DM1071&lt;&gt;"",1,0)+IF(DN1071&lt;&gt;"",1,0)+IF(DO1071&lt;&gt;"",1,0)+IF(DQ1071&lt;&gt;"",1,0)+IF(DR1071&lt;&gt;"",1,0)+IF(DT1071&lt;&gt;"",1,0)+IF(DU1071&lt;&gt;"",1,0)+IF(DV1071&lt;&gt;"",1,0)+IF(DW1071&lt;&gt;"",1,0)+IF(DX1071&lt;&gt;"",1,0)+IF(DZ1071&lt;&gt;"",1,0)+IF(EA1071&lt;&gt;"",1,0)+IF(EB1071&lt;&gt;"",1,0)+IF(EE1071&lt;&gt;"",1,0)</f>
        <v>7</v>
      </c>
      <c r="BB1071" s="0" t="n">
        <f aca="false">IF(AND(AV1071&gt;0, AW1071&gt;0),1,0)</f>
        <v>1</v>
      </c>
      <c r="BC1071" s="0" t="s">
        <v>155</v>
      </c>
      <c r="BD1071" s="0" t="s">
        <v>155</v>
      </c>
      <c r="BG1071" s="0" t="s">
        <v>155</v>
      </c>
      <c r="BH1071" s="0" t="s">
        <v>155</v>
      </c>
      <c r="BJ1071" s="0" t="s">
        <v>155</v>
      </c>
      <c r="BK1071" s="0" t="s">
        <v>155</v>
      </c>
      <c r="BL1071" s="0" t="s">
        <v>155</v>
      </c>
      <c r="BP1071" s="0" t="s">
        <v>155</v>
      </c>
      <c r="BR1071" s="0" t="s">
        <v>155</v>
      </c>
      <c r="BS1071" s="0" t="s">
        <v>155</v>
      </c>
      <c r="BY1071" s="0" t="s">
        <v>144</v>
      </c>
      <c r="CA1071" s="0" t="s">
        <v>155</v>
      </c>
      <c r="CC1071" s="0" t="s">
        <v>144</v>
      </c>
      <c r="CH1071" s="0" t="s">
        <v>144</v>
      </c>
      <c r="CK1071" s="0" t="s">
        <v>155</v>
      </c>
      <c r="CL1071" s="0" t="s">
        <v>144</v>
      </c>
      <c r="CN1071" s="0" t="s">
        <v>155</v>
      </c>
      <c r="CP1071" s="0" t="s">
        <v>155</v>
      </c>
      <c r="CT1071" s="0" t="s">
        <v>155</v>
      </c>
      <c r="CV1071" s="0" t="s">
        <v>155</v>
      </c>
      <c r="CW1071" s="0" t="s">
        <v>144</v>
      </c>
      <c r="CY1071" s="0" t="s">
        <v>155</v>
      </c>
      <c r="CZ1071" s="0" t="s">
        <v>144</v>
      </c>
      <c r="DC1071" s="0" t="s">
        <v>155</v>
      </c>
      <c r="DD1071" s="0" t="s">
        <v>144</v>
      </c>
      <c r="DG1071" s="0" t="s">
        <v>144</v>
      </c>
      <c r="DI1071" s="0" t="s">
        <v>155</v>
      </c>
      <c r="DJ1071" s="0" t="s">
        <v>144</v>
      </c>
      <c r="DL1071" s="0" t="s">
        <v>155</v>
      </c>
      <c r="DM1071" s="0" t="s">
        <v>144</v>
      </c>
      <c r="DN1071" s="0" t="s">
        <v>155</v>
      </c>
      <c r="DU1071" s="0" t="s">
        <v>155</v>
      </c>
      <c r="DW1071" s="0" t="s">
        <v>144</v>
      </c>
      <c r="DX1071" s="0" t="s">
        <v>155</v>
      </c>
      <c r="EA1071" s="0" t="s">
        <v>155</v>
      </c>
      <c r="ED1071" s="0" t="s">
        <v>144</v>
      </c>
      <c r="EF1071" s="0" t="s">
        <v>155</v>
      </c>
    </row>
    <row r="1072" customFormat="false" ht="13.8" hidden="false" customHeight="false" outlineLevel="0" collapsed="false">
      <c r="A1072" s="0" t="s">
        <v>5190</v>
      </c>
      <c r="B1072" s="0" t="n">
        <v>78</v>
      </c>
      <c r="C1072" s="0" t="n">
        <v>61087</v>
      </c>
      <c r="D1072" s="0" t="s">
        <v>4939</v>
      </c>
      <c r="E1072" s="0" t="s">
        <v>5191</v>
      </c>
      <c r="F1072" s="0" t="str">
        <f aca="false">CONCATENATE(D1072," ",LEFT(H1072,4),"T=",AW1072,"D=",AX1072,"R=",AY1072,"M=",AZ1072,"L=",BA1072,"B=",BB1072)</f>
        <v>JULIAN T=44D=14R=0M=3L=7B=1</v>
      </c>
      <c r="G1072" s="0" t="s">
        <v>264</v>
      </c>
      <c r="I1072" s="0" t="s">
        <v>5192</v>
      </c>
      <c r="J1072" s="0" t="s">
        <v>5193</v>
      </c>
      <c r="K1072" s="0" t="s">
        <v>143</v>
      </c>
      <c r="L1072" s="0" t="s">
        <v>144</v>
      </c>
      <c r="M1072" s="0" t="str">
        <f aca="false">RIGHT(N1072,LEN(N1072)-FIND(" ",N1072))</f>
        <v>HARVARD DR SE</v>
      </c>
      <c r="N1072" s="0" t="s">
        <v>5194</v>
      </c>
      <c r="P1072" s="0" t="s">
        <v>147</v>
      </c>
      <c r="Q1072" s="0" t="s">
        <v>148</v>
      </c>
      <c r="R1072" s="0" t="n">
        <v>44484</v>
      </c>
      <c r="AD1072" s="0" t="s">
        <v>149</v>
      </c>
      <c r="AE1072" s="0" t="s">
        <v>150</v>
      </c>
      <c r="AH1072" s="0" t="n">
        <v>14</v>
      </c>
      <c r="AI1072" s="0" t="n">
        <v>11</v>
      </c>
      <c r="AJ1072" s="0" t="s">
        <v>198</v>
      </c>
      <c r="AM1072" s="0" t="s">
        <v>199</v>
      </c>
      <c r="AN1072" s="0" t="s">
        <v>147</v>
      </c>
      <c r="AO1072" s="0" t="s">
        <v>259</v>
      </c>
      <c r="AP1072" s="0" t="s">
        <v>260</v>
      </c>
      <c r="AQ1072" s="0" t="n">
        <v>9</v>
      </c>
      <c r="AR1072" s="0" t="n">
        <v>64</v>
      </c>
      <c r="AS1072" s="0" t="n">
        <v>32</v>
      </c>
      <c r="AV1072" s="0" t="s">
        <v>252</v>
      </c>
      <c r="AW1072" s="0" t="n">
        <f aca="false">COUNTA($BC1072:$EG1072)</f>
        <v>44</v>
      </c>
      <c r="AX1072" s="0" t="n">
        <f aca="false">COUNTIF($BC1072:$EG1072,"D")</f>
        <v>14</v>
      </c>
      <c r="AY1072" s="0" t="n">
        <f aca="false">COUNTIF($BC1072:$EG1072,"R")</f>
        <v>0</v>
      </c>
      <c r="AZ1072" s="2" t="n">
        <f aca="false">COUNTIF(DW1072,"D")+COUNTIF(DO1072,"D")+COUNTIF(DJ1072,"D")+COUNTIF(DD1072,"D")</f>
        <v>3</v>
      </c>
      <c r="BA1072" s="0" t="n">
        <f aca="false">IF(DH1072&lt;&gt;"",1,0)+IF(DI1072&lt;&gt;"",1,0)+IF(DK1072&lt;&gt;"",1,0)+IF(DM1072&lt;&gt;"",1,0)+IF(DN1072&lt;&gt;"",1,0)+IF(DO1072&lt;&gt;"",1,0)+IF(DQ1072&lt;&gt;"",1,0)+IF(DR1072&lt;&gt;"",1,0)+IF(DT1072&lt;&gt;"",1,0)+IF(DU1072&lt;&gt;"",1,0)+IF(DV1072&lt;&gt;"",1,0)+IF(DW1072&lt;&gt;"",1,0)+IF(DX1072&lt;&gt;"",1,0)+IF(DZ1072&lt;&gt;"",1,0)+IF(EA1072&lt;&gt;"",1,0)+IF(EB1072&lt;&gt;"",1,0)+IF(EE1072&lt;&gt;"",1,0)</f>
        <v>7</v>
      </c>
      <c r="BB1072" s="0" t="n">
        <f aca="false">IF(AND(AV1072&gt;0, AW1072&gt;0),1,0)</f>
        <v>1</v>
      </c>
      <c r="BC1072" s="0" t="s">
        <v>155</v>
      </c>
      <c r="BD1072" s="0" t="s">
        <v>155</v>
      </c>
      <c r="BF1072" s="0" t="s">
        <v>155</v>
      </c>
      <c r="BG1072" s="0" t="s">
        <v>155</v>
      </c>
      <c r="BH1072" s="0" t="s">
        <v>155</v>
      </c>
      <c r="BI1072" s="0" t="s">
        <v>155</v>
      </c>
      <c r="BJ1072" s="0" t="s">
        <v>155</v>
      </c>
      <c r="BK1072" s="0" t="s">
        <v>155</v>
      </c>
      <c r="BL1072" s="0" t="s">
        <v>155</v>
      </c>
      <c r="BP1072" s="0" t="s">
        <v>155</v>
      </c>
      <c r="BR1072" s="0" t="s">
        <v>155</v>
      </c>
      <c r="BS1072" s="0" t="s">
        <v>155</v>
      </c>
      <c r="BV1072" s="0" t="s">
        <v>155</v>
      </c>
      <c r="CA1072" s="0" t="s">
        <v>155</v>
      </c>
      <c r="CC1072" s="0" t="s">
        <v>144</v>
      </c>
      <c r="CH1072" s="0" t="s">
        <v>144</v>
      </c>
      <c r="CK1072" s="0" t="s">
        <v>155</v>
      </c>
      <c r="CL1072" s="0" t="s">
        <v>144</v>
      </c>
      <c r="CN1072" s="0" t="s">
        <v>155</v>
      </c>
      <c r="CO1072" s="0" t="s">
        <v>144</v>
      </c>
      <c r="CP1072" s="0" t="s">
        <v>155</v>
      </c>
      <c r="CQ1072" s="0" t="s">
        <v>144</v>
      </c>
      <c r="CT1072" s="0" t="s">
        <v>155</v>
      </c>
      <c r="CU1072" s="0" t="s">
        <v>144</v>
      </c>
      <c r="CV1072" s="0" t="s">
        <v>155</v>
      </c>
      <c r="CW1072" s="0" t="s">
        <v>144</v>
      </c>
      <c r="CY1072" s="0" t="s">
        <v>155</v>
      </c>
      <c r="CZ1072" s="0" t="s">
        <v>144</v>
      </c>
      <c r="DC1072" s="0" t="s">
        <v>155</v>
      </c>
      <c r="DD1072" s="0" t="s">
        <v>144</v>
      </c>
      <c r="DF1072" s="0" t="s">
        <v>155</v>
      </c>
      <c r="DG1072" s="0" t="s">
        <v>144</v>
      </c>
      <c r="DI1072" s="0" t="s">
        <v>155</v>
      </c>
      <c r="DJ1072" s="0" t="s">
        <v>144</v>
      </c>
      <c r="DL1072" s="0" t="s">
        <v>155</v>
      </c>
      <c r="DN1072" s="0" t="s">
        <v>155</v>
      </c>
      <c r="DR1072" s="0" t="s">
        <v>155</v>
      </c>
      <c r="DS1072" s="0" t="s">
        <v>144</v>
      </c>
      <c r="DU1072" s="0" t="s">
        <v>155</v>
      </c>
      <c r="DW1072" s="0" t="s">
        <v>144</v>
      </c>
      <c r="DX1072" s="0" t="s">
        <v>155</v>
      </c>
      <c r="EA1072" s="0" t="s">
        <v>155</v>
      </c>
      <c r="ED1072" s="0" t="s">
        <v>144</v>
      </c>
      <c r="EF1072" s="0" t="s">
        <v>155</v>
      </c>
    </row>
    <row r="1073" customFormat="false" ht="13.8" hidden="false" customHeight="false" outlineLevel="0" collapsed="false">
      <c r="A1073" s="0" t="s">
        <v>5195</v>
      </c>
      <c r="B1073" s="0" t="n">
        <v>78</v>
      </c>
      <c r="C1073" s="0" t="n">
        <v>4091</v>
      </c>
      <c r="D1073" s="0" t="s">
        <v>2281</v>
      </c>
      <c r="E1073" s="0" t="s">
        <v>5196</v>
      </c>
      <c r="F1073" s="0" t="str">
        <f aca="false">CONCATENATE(D1073," ",LEFT(H1073,4),"T=",AW1073,"D=",AX1073,"R=",AY1073,"M=",AZ1073,"L=",BA1073,"B=",BB1073)</f>
        <v>KARAFA T=46D=14R=1M=3L=7B=1</v>
      </c>
      <c r="G1073" s="0" t="s">
        <v>281</v>
      </c>
      <c r="I1073" s="0" t="s">
        <v>5197</v>
      </c>
      <c r="J1073" s="0" t="s">
        <v>2982</v>
      </c>
      <c r="K1073" s="0" t="s">
        <v>143</v>
      </c>
      <c r="L1073" s="0" t="s">
        <v>144</v>
      </c>
      <c r="M1073" s="0" t="str">
        <f aca="false">RIGHT(N1073,LEN(N1073)-FIND(" ",N1073))</f>
        <v>BONNIE BRAE AVE NE</v>
      </c>
      <c r="N1073" s="0" t="s">
        <v>5198</v>
      </c>
      <c r="P1073" s="0" t="s">
        <v>147</v>
      </c>
      <c r="Q1073" s="0" t="s">
        <v>148</v>
      </c>
      <c r="R1073" s="0" t="n">
        <v>44483</v>
      </c>
      <c r="AD1073" s="0" t="s">
        <v>149</v>
      </c>
      <c r="AE1073" s="0" t="s">
        <v>150</v>
      </c>
      <c r="AF1073" s="0" t="s">
        <v>151</v>
      </c>
      <c r="AH1073" s="0" t="n">
        <v>14</v>
      </c>
      <c r="AI1073" s="0" t="n">
        <v>11</v>
      </c>
      <c r="AN1073" s="0" t="s">
        <v>147</v>
      </c>
      <c r="AO1073" s="0" t="s">
        <v>428</v>
      </c>
      <c r="AP1073" s="0" t="s">
        <v>429</v>
      </c>
      <c r="AQ1073" s="0" t="n">
        <v>9</v>
      </c>
      <c r="AR1073" s="0" t="n">
        <v>64</v>
      </c>
      <c r="AS1073" s="0" t="n">
        <v>32</v>
      </c>
      <c r="AV1073" s="0" t="s">
        <v>213</v>
      </c>
      <c r="AW1073" s="0" t="n">
        <f aca="false">COUNTA($BC1073:$EG1073)</f>
        <v>46</v>
      </c>
      <c r="AX1073" s="0" t="n">
        <f aca="false">COUNTIF($BC1073:$EG1073,"D")</f>
        <v>14</v>
      </c>
      <c r="AY1073" s="0" t="n">
        <f aca="false">COUNTIF($BC1073:$EG1073,"R")</f>
        <v>1</v>
      </c>
      <c r="AZ1073" s="2" t="n">
        <f aca="false">COUNTIF(DW1073,"D")+COUNTIF(DO1073,"D")+COUNTIF(DJ1073,"D")+COUNTIF(DD1073,"D")</f>
        <v>3</v>
      </c>
      <c r="BA1073" s="0" t="n">
        <f aca="false">IF(DH1073&lt;&gt;"",1,0)+IF(DI1073&lt;&gt;"",1,0)+IF(DK1073&lt;&gt;"",1,0)+IF(DM1073&lt;&gt;"",1,0)+IF(DN1073&lt;&gt;"",1,0)+IF(DO1073&lt;&gt;"",1,0)+IF(DQ1073&lt;&gt;"",1,0)+IF(DR1073&lt;&gt;"",1,0)+IF(DT1073&lt;&gt;"",1,0)+IF(DU1073&lt;&gt;"",1,0)+IF(DV1073&lt;&gt;"",1,0)+IF(DW1073&lt;&gt;"",1,0)+IF(DX1073&lt;&gt;"",1,0)+IF(DZ1073&lt;&gt;"",1,0)+IF(EA1073&lt;&gt;"",1,0)+IF(EB1073&lt;&gt;"",1,0)+IF(EE1073&lt;&gt;"",1,0)</f>
        <v>7</v>
      </c>
      <c r="BB1073" s="0" t="n">
        <f aca="false">IF(AND(AV1073&gt;0, AW1073&gt;0),1,0)</f>
        <v>1</v>
      </c>
      <c r="BC1073" s="0" t="s">
        <v>155</v>
      </c>
      <c r="BD1073" s="0" t="s">
        <v>155</v>
      </c>
      <c r="BE1073" s="0" t="s">
        <v>155</v>
      </c>
      <c r="BF1073" s="0" t="s">
        <v>155</v>
      </c>
      <c r="BG1073" s="0" t="s">
        <v>155</v>
      </c>
      <c r="BH1073" s="0" t="s">
        <v>155</v>
      </c>
      <c r="BI1073" s="0" t="s">
        <v>155</v>
      </c>
      <c r="BJ1073" s="0" t="s">
        <v>155</v>
      </c>
      <c r="BK1073" s="0" t="s">
        <v>155</v>
      </c>
      <c r="BL1073" s="0" t="s">
        <v>155</v>
      </c>
      <c r="BP1073" s="0" t="s">
        <v>155</v>
      </c>
      <c r="BR1073" s="0" t="s">
        <v>155</v>
      </c>
      <c r="BS1073" s="0" t="s">
        <v>155</v>
      </c>
      <c r="BV1073" s="0" t="s">
        <v>155</v>
      </c>
      <c r="BY1073" s="0" t="s">
        <v>144</v>
      </c>
      <c r="CA1073" s="0" t="s">
        <v>155</v>
      </c>
      <c r="CG1073" s="0" t="s">
        <v>155</v>
      </c>
      <c r="CH1073" s="0" t="s">
        <v>217</v>
      </c>
      <c r="CK1073" s="0" t="s">
        <v>155</v>
      </c>
      <c r="CL1073" s="0" t="s">
        <v>144</v>
      </c>
      <c r="CN1073" s="0" t="s">
        <v>155</v>
      </c>
      <c r="CO1073" s="0" t="s">
        <v>144</v>
      </c>
      <c r="CP1073" s="0" t="s">
        <v>155</v>
      </c>
      <c r="CQ1073" s="0" t="s">
        <v>144</v>
      </c>
      <c r="CT1073" s="0" t="s">
        <v>155</v>
      </c>
      <c r="CU1073" s="0" t="s">
        <v>144</v>
      </c>
      <c r="CV1073" s="0" t="s">
        <v>155</v>
      </c>
      <c r="CW1073" s="0" t="s">
        <v>144</v>
      </c>
      <c r="CY1073" s="0" t="s">
        <v>155</v>
      </c>
      <c r="CZ1073" s="0" t="s">
        <v>144</v>
      </c>
      <c r="DC1073" s="0" t="s">
        <v>155</v>
      </c>
      <c r="DD1073" s="0" t="s">
        <v>144</v>
      </c>
      <c r="DF1073" s="0" t="s">
        <v>155</v>
      </c>
      <c r="DG1073" s="0" t="s">
        <v>144</v>
      </c>
      <c r="DI1073" s="0" t="s">
        <v>155</v>
      </c>
      <c r="DJ1073" s="0" t="s">
        <v>144</v>
      </c>
      <c r="DL1073" s="0" t="s">
        <v>155</v>
      </c>
      <c r="DM1073" s="0" t="s">
        <v>144</v>
      </c>
      <c r="DN1073" s="0" t="s">
        <v>155</v>
      </c>
      <c r="DS1073" s="0" t="s">
        <v>144</v>
      </c>
      <c r="DU1073" s="0" t="s">
        <v>155</v>
      </c>
      <c r="DW1073" s="0" t="s">
        <v>144</v>
      </c>
      <c r="DX1073" s="0" t="s">
        <v>155</v>
      </c>
      <c r="EA1073" s="0" t="s">
        <v>155</v>
      </c>
      <c r="ED1073" s="0" t="s">
        <v>144</v>
      </c>
      <c r="EF1073" s="0" t="s">
        <v>155</v>
      </c>
    </row>
    <row r="1074" customFormat="false" ht="13.8" hidden="false" customHeight="false" outlineLevel="0" collapsed="false">
      <c r="A1074" s="0" t="s">
        <v>5199</v>
      </c>
      <c r="B1074" s="0" t="n">
        <v>78</v>
      </c>
      <c r="C1074" s="0" t="n">
        <v>4092</v>
      </c>
      <c r="D1074" s="0" t="s">
        <v>2281</v>
      </c>
      <c r="E1074" s="0" t="s">
        <v>236</v>
      </c>
      <c r="F1074" s="0" t="str">
        <f aca="false">CONCATENATE(D1074," ",LEFT(H1074,4),"T=",AW1074,"D=",AX1074,"R=",AY1074,"M=",AZ1074,"L=",BA1074,"B=",BB1074)</f>
        <v>KARAFA T=46D=14R=1M=3L=7B=1</v>
      </c>
      <c r="G1074" s="0" t="s">
        <v>264</v>
      </c>
      <c r="I1074" s="0" t="s">
        <v>5200</v>
      </c>
      <c r="J1074" s="0" t="s">
        <v>5201</v>
      </c>
      <c r="K1074" s="0" t="s">
        <v>143</v>
      </c>
      <c r="L1074" s="0" t="s">
        <v>144</v>
      </c>
      <c r="M1074" s="0" t="str">
        <f aca="false">RIGHT(N1074,LEN(N1074)-FIND(" ",N1074))</f>
        <v>BONNIE BRAE AVE NE</v>
      </c>
      <c r="N1074" s="0" t="s">
        <v>5198</v>
      </c>
      <c r="P1074" s="0" t="s">
        <v>147</v>
      </c>
      <c r="Q1074" s="0" t="s">
        <v>148</v>
      </c>
      <c r="R1074" s="0" t="n">
        <v>44483</v>
      </c>
      <c r="AD1074" s="0" t="s">
        <v>149</v>
      </c>
      <c r="AE1074" s="0" t="s">
        <v>150</v>
      </c>
      <c r="AF1074" s="0" t="s">
        <v>151</v>
      </c>
      <c r="AH1074" s="0" t="n">
        <v>14</v>
      </c>
      <c r="AI1074" s="0" t="n">
        <v>11</v>
      </c>
      <c r="AN1074" s="0" t="s">
        <v>147</v>
      </c>
      <c r="AO1074" s="0" t="s">
        <v>428</v>
      </c>
      <c r="AP1074" s="0" t="s">
        <v>429</v>
      </c>
      <c r="AQ1074" s="0" t="n">
        <v>9</v>
      </c>
      <c r="AR1074" s="0" t="n">
        <v>64</v>
      </c>
      <c r="AS1074" s="0" t="n">
        <v>32</v>
      </c>
      <c r="AV1074" s="0" t="s">
        <v>213</v>
      </c>
      <c r="AW1074" s="0" t="n">
        <f aca="false">COUNTA($BC1074:$EG1074)</f>
        <v>46</v>
      </c>
      <c r="AX1074" s="0" t="n">
        <f aca="false">COUNTIF($BC1074:$EG1074,"D")</f>
        <v>14</v>
      </c>
      <c r="AY1074" s="0" t="n">
        <f aca="false">COUNTIF($BC1074:$EG1074,"R")</f>
        <v>1</v>
      </c>
      <c r="AZ1074" s="2" t="n">
        <f aca="false">COUNTIF(DW1074,"D")+COUNTIF(DO1074,"D")+COUNTIF(DJ1074,"D")+COUNTIF(DD1074,"D")</f>
        <v>3</v>
      </c>
      <c r="BA1074" s="0" t="n">
        <f aca="false">IF(DH1074&lt;&gt;"",1,0)+IF(DI1074&lt;&gt;"",1,0)+IF(DK1074&lt;&gt;"",1,0)+IF(DM1074&lt;&gt;"",1,0)+IF(DN1074&lt;&gt;"",1,0)+IF(DO1074&lt;&gt;"",1,0)+IF(DQ1074&lt;&gt;"",1,0)+IF(DR1074&lt;&gt;"",1,0)+IF(DT1074&lt;&gt;"",1,0)+IF(DU1074&lt;&gt;"",1,0)+IF(DV1074&lt;&gt;"",1,0)+IF(DW1074&lt;&gt;"",1,0)+IF(DX1074&lt;&gt;"",1,0)+IF(DZ1074&lt;&gt;"",1,0)+IF(EA1074&lt;&gt;"",1,0)+IF(EB1074&lt;&gt;"",1,0)+IF(EE1074&lt;&gt;"",1,0)</f>
        <v>7</v>
      </c>
      <c r="BB1074" s="0" t="n">
        <f aca="false">IF(AND(AV1074&gt;0, AW1074&gt;0),1,0)</f>
        <v>1</v>
      </c>
      <c r="BC1074" s="0" t="s">
        <v>155</v>
      </c>
      <c r="BD1074" s="0" t="s">
        <v>155</v>
      </c>
      <c r="BE1074" s="0" t="s">
        <v>155</v>
      </c>
      <c r="BF1074" s="0" t="s">
        <v>155</v>
      </c>
      <c r="BG1074" s="0" t="s">
        <v>155</v>
      </c>
      <c r="BH1074" s="0" t="s">
        <v>155</v>
      </c>
      <c r="BI1074" s="0" t="s">
        <v>155</v>
      </c>
      <c r="BJ1074" s="0" t="s">
        <v>155</v>
      </c>
      <c r="BK1074" s="0" t="s">
        <v>155</v>
      </c>
      <c r="BL1074" s="0" t="s">
        <v>155</v>
      </c>
      <c r="BP1074" s="0" t="s">
        <v>155</v>
      </c>
      <c r="BR1074" s="0" t="s">
        <v>155</v>
      </c>
      <c r="BS1074" s="0" t="s">
        <v>155</v>
      </c>
      <c r="BV1074" s="0" t="s">
        <v>155</v>
      </c>
      <c r="BY1074" s="0" t="s">
        <v>144</v>
      </c>
      <c r="CA1074" s="0" t="s">
        <v>155</v>
      </c>
      <c r="CG1074" s="0" t="s">
        <v>155</v>
      </c>
      <c r="CH1074" s="0" t="s">
        <v>217</v>
      </c>
      <c r="CK1074" s="0" t="s">
        <v>155</v>
      </c>
      <c r="CL1074" s="0" t="s">
        <v>144</v>
      </c>
      <c r="CN1074" s="0" t="s">
        <v>155</v>
      </c>
      <c r="CO1074" s="0" t="s">
        <v>144</v>
      </c>
      <c r="CP1074" s="0" t="s">
        <v>155</v>
      </c>
      <c r="CQ1074" s="0" t="s">
        <v>144</v>
      </c>
      <c r="CT1074" s="0" t="s">
        <v>155</v>
      </c>
      <c r="CU1074" s="0" t="s">
        <v>144</v>
      </c>
      <c r="CV1074" s="0" t="s">
        <v>155</v>
      </c>
      <c r="CW1074" s="0" t="s">
        <v>144</v>
      </c>
      <c r="CY1074" s="0" t="s">
        <v>155</v>
      </c>
      <c r="CZ1074" s="0" t="s">
        <v>144</v>
      </c>
      <c r="DC1074" s="0" t="s">
        <v>155</v>
      </c>
      <c r="DD1074" s="0" t="s">
        <v>144</v>
      </c>
      <c r="DF1074" s="0" t="s">
        <v>155</v>
      </c>
      <c r="DG1074" s="0" t="s">
        <v>144</v>
      </c>
      <c r="DI1074" s="0" t="s">
        <v>155</v>
      </c>
      <c r="DJ1074" s="0" t="s">
        <v>144</v>
      </c>
      <c r="DL1074" s="0" t="s">
        <v>155</v>
      </c>
      <c r="DM1074" s="0" t="s">
        <v>144</v>
      </c>
      <c r="DN1074" s="0" t="s">
        <v>155</v>
      </c>
      <c r="DS1074" s="0" t="s">
        <v>144</v>
      </c>
      <c r="DU1074" s="0" t="s">
        <v>155</v>
      </c>
      <c r="DW1074" s="0" t="s">
        <v>144</v>
      </c>
      <c r="DX1074" s="0" t="s">
        <v>155</v>
      </c>
      <c r="EA1074" s="0" t="s">
        <v>155</v>
      </c>
      <c r="ED1074" s="0" t="s">
        <v>144</v>
      </c>
      <c r="EF1074" s="0" t="s">
        <v>155</v>
      </c>
    </row>
    <row r="1075" customFormat="false" ht="13.8" hidden="false" customHeight="false" outlineLevel="0" collapsed="false">
      <c r="A1075" s="0" t="s">
        <v>5202</v>
      </c>
      <c r="B1075" s="0" t="n">
        <v>78</v>
      </c>
      <c r="C1075" s="0" t="n">
        <v>412423</v>
      </c>
      <c r="D1075" s="0" t="s">
        <v>5203</v>
      </c>
      <c r="E1075" s="0" t="s">
        <v>1830</v>
      </c>
      <c r="F1075" s="0" t="str">
        <f aca="false">CONCATENATE(D1075," ",LEFT(H1075,4),"T=",AW1075,"D=",AX1075,"R=",AY1075,"M=",AZ1075,"L=",BA1075,"B=",BB1075)</f>
        <v>KILDOW T=15D=6R=0M=3L=7B=1</v>
      </c>
      <c r="G1075" s="0" t="s">
        <v>5204</v>
      </c>
      <c r="I1075" s="0" t="s">
        <v>5205</v>
      </c>
      <c r="J1075" s="0" t="s">
        <v>5206</v>
      </c>
      <c r="K1075" s="0" t="s">
        <v>143</v>
      </c>
      <c r="L1075" s="0" t="s">
        <v>144</v>
      </c>
      <c r="M1075" s="0" t="str">
        <f aca="false">RIGHT(N1075,LEN(N1075)-FIND(" ",N1075))</f>
        <v>BELMONT AVE NE</v>
      </c>
      <c r="N1075" s="0" t="s">
        <v>5207</v>
      </c>
      <c r="P1075" s="0" t="s">
        <v>147</v>
      </c>
      <c r="Q1075" s="0" t="s">
        <v>148</v>
      </c>
      <c r="R1075" s="0" t="n">
        <v>44483</v>
      </c>
      <c r="AD1075" s="0" t="s">
        <v>149</v>
      </c>
      <c r="AE1075" s="0" t="s">
        <v>150</v>
      </c>
      <c r="AF1075" s="0" t="s">
        <v>151</v>
      </c>
      <c r="AH1075" s="0" t="n">
        <v>14</v>
      </c>
      <c r="AI1075" s="0" t="n">
        <v>11</v>
      </c>
      <c r="AN1075" s="0" t="s">
        <v>147</v>
      </c>
      <c r="AO1075" s="0" t="s">
        <v>428</v>
      </c>
      <c r="AP1075" s="0" t="s">
        <v>429</v>
      </c>
      <c r="AQ1075" s="0" t="n">
        <v>9</v>
      </c>
      <c r="AR1075" s="0" t="n">
        <v>64</v>
      </c>
      <c r="AS1075" s="0" t="n">
        <v>32</v>
      </c>
      <c r="AV1075" s="0" t="s">
        <v>213</v>
      </c>
      <c r="AW1075" s="0" t="n">
        <f aca="false">COUNTA($BC1075:$EG1075)</f>
        <v>15</v>
      </c>
      <c r="AX1075" s="0" t="n">
        <f aca="false">COUNTIF($BC1075:$EG1075,"D")</f>
        <v>6</v>
      </c>
      <c r="AY1075" s="0" t="n">
        <f aca="false">COUNTIF($BC1075:$EG1075,"R")</f>
        <v>0</v>
      </c>
      <c r="AZ1075" s="2" t="n">
        <f aca="false">COUNTIF(DW1075,"D")+COUNTIF(DO1075,"D")+COUNTIF(DJ1075,"D")+COUNTIF(DD1075,"D")</f>
        <v>3</v>
      </c>
      <c r="BA1075" s="0" t="n">
        <f aca="false">IF(DH1075&lt;&gt;"",1,0)+IF(DI1075&lt;&gt;"",1,0)+IF(DK1075&lt;&gt;"",1,0)+IF(DM1075&lt;&gt;"",1,0)+IF(DN1075&lt;&gt;"",1,0)+IF(DO1075&lt;&gt;"",1,0)+IF(DQ1075&lt;&gt;"",1,0)+IF(DR1075&lt;&gt;"",1,0)+IF(DT1075&lt;&gt;"",1,0)+IF(DU1075&lt;&gt;"",1,0)+IF(DV1075&lt;&gt;"",1,0)+IF(DW1075&lt;&gt;"",1,0)+IF(DX1075&lt;&gt;"",1,0)+IF(DZ1075&lt;&gt;"",1,0)+IF(EA1075&lt;&gt;"",1,0)+IF(EB1075&lt;&gt;"",1,0)+IF(EE1075&lt;&gt;"",1,0)</f>
        <v>7</v>
      </c>
      <c r="BB1075" s="0" t="n">
        <f aca="false">IF(AND(AV1075&gt;0, AW1075&gt;0),1,0)</f>
        <v>1</v>
      </c>
      <c r="CZ1075" s="0" t="s">
        <v>144</v>
      </c>
      <c r="DC1075" s="0" t="s">
        <v>155</v>
      </c>
      <c r="DD1075" s="0" t="s">
        <v>144</v>
      </c>
      <c r="DF1075" s="0" t="s">
        <v>155</v>
      </c>
      <c r="DG1075" s="0" t="s">
        <v>144</v>
      </c>
      <c r="DI1075" s="0" t="s">
        <v>155</v>
      </c>
      <c r="DJ1075" s="0" t="s">
        <v>144</v>
      </c>
      <c r="DL1075" s="0" t="s">
        <v>155</v>
      </c>
      <c r="DM1075" s="0" t="s">
        <v>144</v>
      </c>
      <c r="DN1075" s="0" t="s">
        <v>155</v>
      </c>
      <c r="DU1075" s="0" t="s">
        <v>155</v>
      </c>
      <c r="DW1075" s="0" t="s">
        <v>144</v>
      </c>
      <c r="DX1075" s="0" t="s">
        <v>155</v>
      </c>
      <c r="EA1075" s="0" t="s">
        <v>155</v>
      </c>
      <c r="EF1075" s="0" t="s">
        <v>155</v>
      </c>
    </row>
    <row r="1076" customFormat="false" ht="13.8" hidden="false" customHeight="false" outlineLevel="0" collapsed="false">
      <c r="A1076" s="0" t="s">
        <v>5208</v>
      </c>
      <c r="B1076" s="0" t="n">
        <v>78</v>
      </c>
      <c r="C1076" s="0" t="n">
        <v>23534</v>
      </c>
      <c r="D1076" s="0" t="s">
        <v>5209</v>
      </c>
      <c r="E1076" s="0" t="s">
        <v>1008</v>
      </c>
      <c r="F1076" s="0" t="str">
        <f aca="false">CONCATENATE(D1076," ",LEFT(H1076,4),"T=",AW1076,"D=",AX1076,"R=",AY1076,"M=",AZ1076,"L=",BA1076,"B=",BB1076)</f>
        <v>KOMLOS T=33D=5R=3M=3L=7B=1</v>
      </c>
      <c r="I1076" s="0" t="s">
        <v>5210</v>
      </c>
      <c r="J1076" s="0" t="s">
        <v>5211</v>
      </c>
      <c r="K1076" s="0" t="s">
        <v>143</v>
      </c>
      <c r="L1076" s="0" t="s">
        <v>144</v>
      </c>
      <c r="M1076" s="0" t="str">
        <f aca="false">RIGHT(N1076,LEN(N1076)-FIND(" ",N1076))</f>
        <v>OAKDALE DR NW</v>
      </c>
      <c r="N1076" s="0" t="s">
        <v>5212</v>
      </c>
      <c r="P1076" s="0" t="s">
        <v>147</v>
      </c>
      <c r="Q1076" s="0" t="s">
        <v>148</v>
      </c>
      <c r="R1076" s="0" t="n">
        <v>44485</v>
      </c>
      <c r="AD1076" s="0" t="s">
        <v>149</v>
      </c>
      <c r="AE1076" s="0" t="s">
        <v>150</v>
      </c>
      <c r="AF1076" s="0" t="s">
        <v>151</v>
      </c>
      <c r="AH1076" s="0" t="n">
        <v>14</v>
      </c>
      <c r="AI1076" s="0" t="n">
        <v>11</v>
      </c>
      <c r="AN1076" s="0" t="s">
        <v>147</v>
      </c>
      <c r="AO1076" s="0" t="s">
        <v>344</v>
      </c>
      <c r="AP1076" s="0" t="s">
        <v>345</v>
      </c>
      <c r="AQ1076" s="0" t="n">
        <v>9</v>
      </c>
      <c r="AR1076" s="0" t="n">
        <v>64</v>
      </c>
      <c r="AS1076" s="0" t="n">
        <v>32</v>
      </c>
      <c r="AV1076" s="0" t="s">
        <v>223</v>
      </c>
      <c r="AW1076" s="0" t="n">
        <f aca="false">COUNTA($BC1076:$EG1076)</f>
        <v>33</v>
      </c>
      <c r="AX1076" s="0" t="n">
        <f aca="false">COUNTIF($BC1076:$EG1076,"D")</f>
        <v>5</v>
      </c>
      <c r="AY1076" s="0" t="n">
        <f aca="false">COUNTIF($BC1076:$EG1076,"R")</f>
        <v>3</v>
      </c>
      <c r="AZ1076" s="2" t="n">
        <f aca="false">COUNTIF(DW1076,"D")+COUNTIF(DO1076,"D")+COUNTIF(DJ1076,"D")+COUNTIF(DD1076,"D")</f>
        <v>3</v>
      </c>
      <c r="BA1076" s="0" t="n">
        <f aca="false">IF(DH1076&lt;&gt;"",1,0)+IF(DI1076&lt;&gt;"",1,0)+IF(DK1076&lt;&gt;"",1,0)+IF(DM1076&lt;&gt;"",1,0)+IF(DN1076&lt;&gt;"",1,0)+IF(DO1076&lt;&gt;"",1,0)+IF(DQ1076&lt;&gt;"",1,0)+IF(DR1076&lt;&gt;"",1,0)+IF(DT1076&lt;&gt;"",1,0)+IF(DU1076&lt;&gt;"",1,0)+IF(DV1076&lt;&gt;"",1,0)+IF(DW1076&lt;&gt;"",1,0)+IF(DX1076&lt;&gt;"",1,0)+IF(DZ1076&lt;&gt;"",1,0)+IF(EA1076&lt;&gt;"",1,0)+IF(EB1076&lt;&gt;"",1,0)+IF(EE1076&lt;&gt;"",1,0)</f>
        <v>7</v>
      </c>
      <c r="BB1076" s="0" t="n">
        <f aca="false">IF(AND(AV1076&gt;0, AW1076&gt;0),1,0)</f>
        <v>1</v>
      </c>
      <c r="BD1076" s="0" t="s">
        <v>155</v>
      </c>
      <c r="BE1076" s="0" t="s">
        <v>155</v>
      </c>
      <c r="BG1076" s="0" t="s">
        <v>155</v>
      </c>
      <c r="BH1076" s="0" t="s">
        <v>155</v>
      </c>
      <c r="BI1076" s="0" t="s">
        <v>155</v>
      </c>
      <c r="BJ1076" s="0" t="s">
        <v>155</v>
      </c>
      <c r="BL1076" s="0" t="s">
        <v>155</v>
      </c>
      <c r="BR1076" s="0" t="s">
        <v>155</v>
      </c>
      <c r="BS1076" s="0" t="s">
        <v>155</v>
      </c>
      <c r="BV1076" s="0" t="s">
        <v>155</v>
      </c>
      <c r="BY1076" s="0" t="s">
        <v>217</v>
      </c>
      <c r="CA1076" s="0" t="s">
        <v>155</v>
      </c>
      <c r="CK1076" s="0" t="s">
        <v>155</v>
      </c>
      <c r="CN1076" s="0" t="s">
        <v>155</v>
      </c>
      <c r="CO1076" s="0" t="s">
        <v>217</v>
      </c>
      <c r="CP1076" s="0" t="s">
        <v>155</v>
      </c>
      <c r="CV1076" s="0" t="s">
        <v>155</v>
      </c>
      <c r="CZ1076" s="0" t="s">
        <v>217</v>
      </c>
      <c r="DC1076" s="0" t="s">
        <v>155</v>
      </c>
      <c r="DD1076" s="0" t="s">
        <v>144</v>
      </c>
      <c r="DF1076" s="0" t="s">
        <v>155</v>
      </c>
      <c r="DG1076" s="0" t="s">
        <v>144</v>
      </c>
      <c r="DI1076" s="0" t="s">
        <v>155</v>
      </c>
      <c r="DJ1076" s="0" t="s">
        <v>144</v>
      </c>
      <c r="DL1076" s="0" t="s">
        <v>155</v>
      </c>
      <c r="DN1076" s="0" t="s">
        <v>155</v>
      </c>
      <c r="DR1076" s="0" t="s">
        <v>155</v>
      </c>
      <c r="DU1076" s="0" t="s">
        <v>155</v>
      </c>
      <c r="DW1076" s="0" t="s">
        <v>144</v>
      </c>
      <c r="DX1076" s="0" t="s">
        <v>155</v>
      </c>
      <c r="EA1076" s="0" t="s">
        <v>155</v>
      </c>
      <c r="ED1076" s="0" t="s">
        <v>144</v>
      </c>
      <c r="EF1076" s="0" t="s">
        <v>155</v>
      </c>
    </row>
    <row r="1077" customFormat="false" ht="13.8" hidden="false" customHeight="false" outlineLevel="0" collapsed="false">
      <c r="A1077" s="0" t="s">
        <v>5213</v>
      </c>
      <c r="B1077" s="0" t="n">
        <v>78</v>
      </c>
      <c r="C1077" s="0" t="n">
        <v>368069</v>
      </c>
      <c r="D1077" s="0" t="s">
        <v>5214</v>
      </c>
      <c r="E1077" s="0" t="s">
        <v>5196</v>
      </c>
      <c r="F1077" s="0" t="str">
        <f aca="false">CONCATENATE(D1077," ",LEFT(H1077,4),"T=",AW1077,"D=",AX1077,"R=",AY1077,"M=",AZ1077,"L=",BA1077,"B=",BB1077)</f>
        <v>KUBACKO T=34D=12R=2M=3L=7B=1</v>
      </c>
      <c r="I1077" s="0" t="s">
        <v>5215</v>
      </c>
      <c r="J1077" s="0" t="s">
        <v>3794</v>
      </c>
      <c r="K1077" s="0" t="s">
        <v>143</v>
      </c>
      <c r="L1077" s="0" t="s">
        <v>217</v>
      </c>
      <c r="M1077" s="0" t="str">
        <f aca="false">RIGHT(N1077,LEN(N1077)-FIND(" ",N1077))</f>
        <v>LYNWOOD DR NW</v>
      </c>
      <c r="N1077" s="0" t="s">
        <v>5216</v>
      </c>
      <c r="P1077" s="0" t="s">
        <v>147</v>
      </c>
      <c r="Q1077" s="0" t="s">
        <v>148</v>
      </c>
      <c r="R1077" s="0" t="n">
        <v>44485</v>
      </c>
      <c r="AD1077" s="0" t="s">
        <v>149</v>
      </c>
      <c r="AE1077" s="0" t="s">
        <v>150</v>
      </c>
      <c r="AF1077" s="0" t="s">
        <v>151</v>
      </c>
      <c r="AH1077" s="0" t="n">
        <v>14</v>
      </c>
      <c r="AI1077" s="0" t="n">
        <v>11</v>
      </c>
      <c r="AN1077" s="0" t="s">
        <v>147</v>
      </c>
      <c r="AO1077" s="0" t="s">
        <v>555</v>
      </c>
      <c r="AP1077" s="0" t="s">
        <v>556</v>
      </c>
      <c r="AQ1077" s="0" t="n">
        <v>9</v>
      </c>
      <c r="AR1077" s="0" t="n">
        <v>64</v>
      </c>
      <c r="AS1077" s="0" t="n">
        <v>32</v>
      </c>
      <c r="AV1077" s="0" t="s">
        <v>223</v>
      </c>
      <c r="AW1077" s="0" t="n">
        <f aca="false">COUNTA($BC1077:$EG1077)</f>
        <v>34</v>
      </c>
      <c r="AX1077" s="0" t="n">
        <f aca="false">COUNTIF($BC1077:$EG1077,"D")</f>
        <v>12</v>
      </c>
      <c r="AY1077" s="0" t="n">
        <f aca="false">COUNTIF($BC1077:$EG1077,"R")</f>
        <v>2</v>
      </c>
      <c r="AZ1077" s="2" t="n">
        <f aca="false">COUNTIF(DW1077,"D")+COUNTIF(DO1077,"D")+COUNTIF(DJ1077,"D")+COUNTIF(DD1077,"D")</f>
        <v>3</v>
      </c>
      <c r="BA1077" s="0" t="n">
        <f aca="false">IF(DH1077&lt;&gt;"",1,0)+IF(DI1077&lt;&gt;"",1,0)+IF(DK1077&lt;&gt;"",1,0)+IF(DM1077&lt;&gt;"",1,0)+IF(DN1077&lt;&gt;"",1,0)+IF(DO1077&lt;&gt;"",1,0)+IF(DQ1077&lt;&gt;"",1,0)+IF(DR1077&lt;&gt;"",1,0)+IF(DT1077&lt;&gt;"",1,0)+IF(DU1077&lt;&gt;"",1,0)+IF(DV1077&lt;&gt;"",1,0)+IF(DW1077&lt;&gt;"",1,0)+IF(DX1077&lt;&gt;"",1,0)+IF(DZ1077&lt;&gt;"",1,0)+IF(EA1077&lt;&gt;"",1,0)+IF(EB1077&lt;&gt;"",1,0)+IF(EE1077&lt;&gt;"",1,0)</f>
        <v>7</v>
      </c>
      <c r="BB1077" s="0" t="n">
        <f aca="false">IF(AND(AV1077&gt;0, AW1077&gt;0),1,0)</f>
        <v>1</v>
      </c>
      <c r="BD1077" s="0" t="s">
        <v>155</v>
      </c>
      <c r="BP1077" s="0" t="s">
        <v>155</v>
      </c>
      <c r="BR1077" s="0" t="s">
        <v>144</v>
      </c>
      <c r="BS1077" s="0" t="s">
        <v>155</v>
      </c>
      <c r="BY1077" s="0" t="s">
        <v>144</v>
      </c>
      <c r="CG1077" s="0" t="s">
        <v>155</v>
      </c>
      <c r="CH1077" s="0" t="s">
        <v>144</v>
      </c>
      <c r="CK1077" s="0" t="s">
        <v>155</v>
      </c>
      <c r="CL1077" s="0" t="s">
        <v>144</v>
      </c>
      <c r="CN1077" s="0" t="s">
        <v>155</v>
      </c>
      <c r="CO1077" s="0" t="s">
        <v>144</v>
      </c>
      <c r="CP1077" s="0" t="s">
        <v>155</v>
      </c>
      <c r="CT1077" s="0" t="s">
        <v>155</v>
      </c>
      <c r="CU1077" s="0" t="s">
        <v>144</v>
      </c>
      <c r="CV1077" s="0" t="s">
        <v>155</v>
      </c>
      <c r="CW1077" s="0" t="s">
        <v>144</v>
      </c>
      <c r="CY1077" s="0" t="s">
        <v>155</v>
      </c>
      <c r="CZ1077" s="0" t="s">
        <v>144</v>
      </c>
      <c r="DC1077" s="0" t="s">
        <v>155</v>
      </c>
      <c r="DD1077" s="0" t="s">
        <v>144</v>
      </c>
      <c r="DF1077" s="0" t="s">
        <v>155</v>
      </c>
      <c r="DG1077" s="0" t="s">
        <v>144</v>
      </c>
      <c r="DI1077" s="0" t="s">
        <v>155</v>
      </c>
      <c r="DJ1077" s="0" t="s">
        <v>144</v>
      </c>
      <c r="DL1077" s="0" t="s">
        <v>155</v>
      </c>
      <c r="DN1077" s="0" t="s">
        <v>155</v>
      </c>
      <c r="DR1077" s="0" t="s">
        <v>155</v>
      </c>
      <c r="DS1077" s="0" t="s">
        <v>217</v>
      </c>
      <c r="DU1077" s="0" t="s">
        <v>155</v>
      </c>
      <c r="DW1077" s="0" t="s">
        <v>144</v>
      </c>
      <c r="DX1077" s="0" t="s">
        <v>155</v>
      </c>
      <c r="EA1077" s="0" t="s">
        <v>155</v>
      </c>
      <c r="ED1077" s="0" t="s">
        <v>217</v>
      </c>
      <c r="EF1077" s="0" t="s">
        <v>155</v>
      </c>
    </row>
    <row r="1078" customFormat="false" ht="13.8" hidden="false" customHeight="false" outlineLevel="0" collapsed="false">
      <c r="A1078" s="0" t="s">
        <v>5217</v>
      </c>
      <c r="B1078" s="0" t="n">
        <v>78</v>
      </c>
      <c r="C1078" s="0" t="n">
        <v>235860</v>
      </c>
      <c r="D1078" s="0" t="s">
        <v>5218</v>
      </c>
      <c r="E1078" s="0" t="s">
        <v>880</v>
      </c>
      <c r="F1078" s="0" t="str">
        <f aca="false">CONCATENATE(D1078," ",LEFT(H1078,4),"T=",AW1078,"D=",AX1078,"R=",AY1078,"M=",AZ1078,"L=",BA1078,"B=",BB1078)</f>
        <v>LASHER T=45D=12R=2M=3L=7B=1</v>
      </c>
      <c r="G1078" s="0" t="s">
        <v>159</v>
      </c>
      <c r="I1078" s="0" t="s">
        <v>5219</v>
      </c>
      <c r="J1078" s="0" t="s">
        <v>5220</v>
      </c>
      <c r="K1078" s="0" t="s">
        <v>143</v>
      </c>
      <c r="L1078" s="0" t="s">
        <v>217</v>
      </c>
      <c r="M1078" s="0" t="str">
        <f aca="false">RIGHT(N1078,LEN(N1078)-FIND(" ",N1078))</f>
        <v>NORWOOD ST NW</v>
      </c>
      <c r="N1078" s="0" t="s">
        <v>5221</v>
      </c>
      <c r="P1078" s="0" t="s">
        <v>147</v>
      </c>
      <c r="Q1078" s="0" t="s">
        <v>148</v>
      </c>
      <c r="R1078" s="0" t="n">
        <v>44485</v>
      </c>
      <c r="AD1078" s="0" t="s">
        <v>149</v>
      </c>
      <c r="AE1078" s="0" t="s">
        <v>150</v>
      </c>
      <c r="AF1078" s="0" t="s">
        <v>151</v>
      </c>
      <c r="AH1078" s="0" t="n">
        <v>14</v>
      </c>
      <c r="AI1078" s="0" t="n">
        <v>11</v>
      </c>
      <c r="AN1078" s="0" t="s">
        <v>147</v>
      </c>
      <c r="AO1078" s="0" t="s">
        <v>344</v>
      </c>
      <c r="AP1078" s="0" t="s">
        <v>345</v>
      </c>
      <c r="AQ1078" s="0" t="n">
        <v>9</v>
      </c>
      <c r="AR1078" s="0" t="n">
        <v>64</v>
      </c>
      <c r="AS1078" s="0" t="n">
        <v>32</v>
      </c>
      <c r="AV1078" s="0" t="s">
        <v>223</v>
      </c>
      <c r="AW1078" s="0" t="n">
        <f aca="false">COUNTA($BC1078:$EG1078)</f>
        <v>45</v>
      </c>
      <c r="AX1078" s="0" t="n">
        <f aca="false">COUNTIF($BC1078:$EG1078,"D")</f>
        <v>12</v>
      </c>
      <c r="AY1078" s="0" t="n">
        <f aca="false">COUNTIF($BC1078:$EG1078,"R")</f>
        <v>2</v>
      </c>
      <c r="AZ1078" s="2" t="n">
        <f aca="false">COUNTIF(DW1078,"D")+COUNTIF(DO1078,"D")+COUNTIF(DJ1078,"D")+COUNTIF(DD1078,"D")</f>
        <v>3</v>
      </c>
      <c r="BA1078" s="0" t="n">
        <f aca="false">IF(DH1078&lt;&gt;"",1,0)+IF(DI1078&lt;&gt;"",1,0)+IF(DK1078&lt;&gt;"",1,0)+IF(DM1078&lt;&gt;"",1,0)+IF(DN1078&lt;&gt;"",1,0)+IF(DO1078&lt;&gt;"",1,0)+IF(DQ1078&lt;&gt;"",1,0)+IF(DR1078&lt;&gt;"",1,0)+IF(DT1078&lt;&gt;"",1,0)+IF(DU1078&lt;&gt;"",1,0)+IF(DV1078&lt;&gt;"",1,0)+IF(DW1078&lt;&gt;"",1,0)+IF(DX1078&lt;&gt;"",1,0)+IF(DZ1078&lt;&gt;"",1,0)+IF(EA1078&lt;&gt;"",1,0)+IF(EB1078&lt;&gt;"",1,0)+IF(EE1078&lt;&gt;"",1,0)</f>
        <v>7</v>
      </c>
      <c r="BB1078" s="0" t="n">
        <f aca="false">IF(AND(AV1078&gt;0, AW1078&gt;0),1,0)</f>
        <v>1</v>
      </c>
      <c r="BC1078" s="0" t="s">
        <v>155</v>
      </c>
      <c r="BD1078" s="0" t="s">
        <v>155</v>
      </c>
      <c r="BE1078" s="0" t="s">
        <v>155</v>
      </c>
      <c r="BF1078" s="0" t="s">
        <v>155</v>
      </c>
      <c r="BG1078" s="0" t="s">
        <v>155</v>
      </c>
      <c r="BH1078" s="0" t="s">
        <v>155</v>
      </c>
      <c r="BI1078" s="0" t="s">
        <v>155</v>
      </c>
      <c r="BJ1078" s="0" t="s">
        <v>155</v>
      </c>
      <c r="BK1078" s="0" t="s">
        <v>155</v>
      </c>
      <c r="BL1078" s="0" t="s">
        <v>155</v>
      </c>
      <c r="BP1078" s="0" t="s">
        <v>155</v>
      </c>
      <c r="BR1078" s="0" t="s">
        <v>155</v>
      </c>
      <c r="BS1078" s="0" t="s">
        <v>155</v>
      </c>
      <c r="BV1078" s="0" t="s">
        <v>155</v>
      </c>
      <c r="BY1078" s="0" t="s">
        <v>144</v>
      </c>
      <c r="CA1078" s="0" t="s">
        <v>155</v>
      </c>
      <c r="CG1078" s="0" t="s">
        <v>155</v>
      </c>
      <c r="CH1078" s="0" t="s">
        <v>144</v>
      </c>
      <c r="CK1078" s="0" t="s">
        <v>155</v>
      </c>
      <c r="CL1078" s="0" t="s">
        <v>144</v>
      </c>
      <c r="CN1078" s="0" t="s">
        <v>155</v>
      </c>
      <c r="CO1078" s="0" t="s">
        <v>144</v>
      </c>
      <c r="CP1078" s="0" t="s">
        <v>155</v>
      </c>
      <c r="CQ1078" s="0" t="s">
        <v>144</v>
      </c>
      <c r="CT1078" s="0" t="s">
        <v>155</v>
      </c>
      <c r="CU1078" s="0" t="s">
        <v>144</v>
      </c>
      <c r="CV1078" s="0" t="s">
        <v>155</v>
      </c>
      <c r="CW1078" s="0" t="s">
        <v>144</v>
      </c>
      <c r="CY1078" s="0" t="s">
        <v>155</v>
      </c>
      <c r="CZ1078" s="0" t="s">
        <v>144</v>
      </c>
      <c r="DC1078" s="0" t="s">
        <v>155</v>
      </c>
      <c r="DD1078" s="0" t="s">
        <v>144</v>
      </c>
      <c r="DG1078" s="0" t="s">
        <v>144</v>
      </c>
      <c r="DI1078" s="0" t="s">
        <v>155</v>
      </c>
      <c r="DJ1078" s="0" t="s">
        <v>144</v>
      </c>
      <c r="DL1078" s="0" t="s">
        <v>155</v>
      </c>
      <c r="DN1078" s="0" t="s">
        <v>155</v>
      </c>
      <c r="DR1078" s="0" t="s">
        <v>155</v>
      </c>
      <c r="DS1078" s="0" t="s">
        <v>217</v>
      </c>
      <c r="DU1078" s="0" t="s">
        <v>155</v>
      </c>
      <c r="DW1078" s="0" t="s">
        <v>144</v>
      </c>
      <c r="DX1078" s="0" t="s">
        <v>155</v>
      </c>
      <c r="EA1078" s="0" t="s">
        <v>155</v>
      </c>
      <c r="ED1078" s="0" t="s">
        <v>217</v>
      </c>
      <c r="EF1078" s="0" t="s">
        <v>155</v>
      </c>
    </row>
    <row r="1079" customFormat="false" ht="13.8" hidden="false" customHeight="false" outlineLevel="0" collapsed="false">
      <c r="A1079" s="0" t="s">
        <v>5222</v>
      </c>
      <c r="B1079" s="0" t="n">
        <v>78</v>
      </c>
      <c r="C1079" s="0" t="n">
        <v>216597</v>
      </c>
      <c r="D1079" s="0" t="s">
        <v>5223</v>
      </c>
      <c r="E1079" s="0" t="s">
        <v>880</v>
      </c>
      <c r="F1079" s="0" t="str">
        <f aca="false">CONCATENATE(D1079," ",LEFT(H1079,4),"T=",AW1079,"D=",AX1079,"R=",AY1079,"M=",AZ1079,"L=",BA1079,"B=",BB1079)</f>
        <v>LIMPEROS T=42D=11R=0M=3L=7B=1</v>
      </c>
      <c r="G1079" s="0" t="s">
        <v>264</v>
      </c>
      <c r="I1079" s="0" t="s">
        <v>5224</v>
      </c>
      <c r="J1079" s="0" t="s">
        <v>5225</v>
      </c>
      <c r="K1079" s="0" t="s">
        <v>143</v>
      </c>
      <c r="L1079" s="0" t="s">
        <v>144</v>
      </c>
      <c r="M1079" s="0" t="str">
        <f aca="false">RIGHT(N1079,LEN(N1079)-FIND(" ",N1079))</f>
        <v>EDGEWOOD ST NE</v>
      </c>
      <c r="N1079" s="0" t="s">
        <v>5226</v>
      </c>
      <c r="P1079" s="0" t="s">
        <v>147</v>
      </c>
      <c r="Q1079" s="0" t="s">
        <v>148</v>
      </c>
      <c r="R1079" s="0" t="n">
        <v>44483</v>
      </c>
      <c r="AD1079" s="0" t="s">
        <v>149</v>
      </c>
      <c r="AE1079" s="0" t="s">
        <v>150</v>
      </c>
      <c r="AF1079" s="0" t="s">
        <v>151</v>
      </c>
      <c r="AH1079" s="0" t="n">
        <v>14</v>
      </c>
      <c r="AI1079" s="0" t="n">
        <v>11</v>
      </c>
      <c r="AN1079" s="0" t="s">
        <v>147</v>
      </c>
      <c r="AO1079" s="0" t="s">
        <v>1368</v>
      </c>
      <c r="AP1079" s="0" t="s">
        <v>1369</v>
      </c>
      <c r="AQ1079" s="0" t="n">
        <v>9</v>
      </c>
      <c r="AR1079" s="0" t="n">
        <v>64</v>
      </c>
      <c r="AS1079" s="0" t="n">
        <v>32</v>
      </c>
      <c r="AV1079" s="0" t="s">
        <v>202</v>
      </c>
      <c r="AW1079" s="0" t="n">
        <f aca="false">COUNTA($BC1079:$EG1079)</f>
        <v>42</v>
      </c>
      <c r="AX1079" s="0" t="n">
        <f aca="false">COUNTIF($BC1079:$EG1079,"D")</f>
        <v>11</v>
      </c>
      <c r="AY1079" s="0" t="n">
        <f aca="false">COUNTIF($BC1079:$EG1079,"R")</f>
        <v>0</v>
      </c>
      <c r="AZ1079" s="2" t="n">
        <f aca="false">COUNTIF(DW1079,"D")+COUNTIF(DO1079,"D")+COUNTIF(DJ1079,"D")+COUNTIF(DD1079,"D")</f>
        <v>3</v>
      </c>
      <c r="BA1079" s="0" t="n">
        <f aca="false">IF(DH1079&lt;&gt;"",1,0)+IF(DI1079&lt;&gt;"",1,0)+IF(DK1079&lt;&gt;"",1,0)+IF(DM1079&lt;&gt;"",1,0)+IF(DN1079&lt;&gt;"",1,0)+IF(DO1079&lt;&gt;"",1,0)+IF(DQ1079&lt;&gt;"",1,0)+IF(DR1079&lt;&gt;"",1,0)+IF(DT1079&lt;&gt;"",1,0)+IF(DU1079&lt;&gt;"",1,0)+IF(DV1079&lt;&gt;"",1,0)+IF(DW1079&lt;&gt;"",1,0)+IF(DX1079&lt;&gt;"",1,0)+IF(DZ1079&lt;&gt;"",1,0)+IF(EA1079&lt;&gt;"",1,0)+IF(EB1079&lt;&gt;"",1,0)+IF(EE1079&lt;&gt;"",1,0)</f>
        <v>7</v>
      </c>
      <c r="BB1079" s="0" t="n">
        <f aca="false">IF(AND(AV1079&gt;0, AW1079&gt;0),1,0)</f>
        <v>1</v>
      </c>
      <c r="BC1079" s="0" t="s">
        <v>155</v>
      </c>
      <c r="BD1079" s="0" t="s">
        <v>155</v>
      </c>
      <c r="BE1079" s="0" t="s">
        <v>155</v>
      </c>
      <c r="BF1079" s="0" t="s">
        <v>155</v>
      </c>
      <c r="BH1079" s="0" t="s">
        <v>155</v>
      </c>
      <c r="BI1079" s="0" t="s">
        <v>155</v>
      </c>
      <c r="BJ1079" s="0" t="s">
        <v>155</v>
      </c>
      <c r="BK1079" s="0" t="s">
        <v>155</v>
      </c>
      <c r="BL1079" s="0" t="s">
        <v>155</v>
      </c>
      <c r="BP1079" s="0" t="s">
        <v>155</v>
      </c>
      <c r="BR1079" s="0" t="s">
        <v>155</v>
      </c>
      <c r="BS1079" s="0" t="s">
        <v>155</v>
      </c>
      <c r="BV1079" s="0" t="s">
        <v>155</v>
      </c>
      <c r="BY1079" s="0" t="s">
        <v>144</v>
      </c>
      <c r="CA1079" s="0" t="s">
        <v>155</v>
      </c>
      <c r="CC1079" s="0" t="s">
        <v>144</v>
      </c>
      <c r="CG1079" s="0" t="s">
        <v>155</v>
      </c>
      <c r="CK1079" s="0" t="s">
        <v>155</v>
      </c>
      <c r="CL1079" s="0" t="s">
        <v>144</v>
      </c>
      <c r="CN1079" s="0" t="s">
        <v>155</v>
      </c>
      <c r="CO1079" s="0" t="s">
        <v>144</v>
      </c>
      <c r="CP1079" s="0" t="s">
        <v>155</v>
      </c>
      <c r="CT1079" s="0" t="s">
        <v>155</v>
      </c>
      <c r="CV1079" s="0" t="s">
        <v>155</v>
      </c>
      <c r="CW1079" s="0" t="s">
        <v>144</v>
      </c>
      <c r="CY1079" s="0" t="s">
        <v>155</v>
      </c>
      <c r="CZ1079" s="0" t="s">
        <v>144</v>
      </c>
      <c r="DC1079" s="0" t="s">
        <v>155</v>
      </c>
      <c r="DD1079" s="0" t="s">
        <v>144</v>
      </c>
      <c r="DF1079" s="0" t="s">
        <v>155</v>
      </c>
      <c r="DG1079" s="0" t="s">
        <v>144</v>
      </c>
      <c r="DI1079" s="0" t="s">
        <v>155</v>
      </c>
      <c r="DJ1079" s="0" t="s">
        <v>144</v>
      </c>
      <c r="DL1079" s="0" t="s">
        <v>155</v>
      </c>
      <c r="DN1079" s="0" t="s">
        <v>155</v>
      </c>
      <c r="DR1079" s="0" t="s">
        <v>155</v>
      </c>
      <c r="DU1079" s="0" t="s">
        <v>155</v>
      </c>
      <c r="DW1079" s="0" t="s">
        <v>144</v>
      </c>
      <c r="DX1079" s="0" t="s">
        <v>155</v>
      </c>
      <c r="EA1079" s="0" t="s">
        <v>155</v>
      </c>
      <c r="ED1079" s="0" t="s">
        <v>144</v>
      </c>
      <c r="EF1079" s="0" t="s">
        <v>155</v>
      </c>
    </row>
    <row r="1080" customFormat="false" ht="13.8" hidden="false" customHeight="false" outlineLevel="0" collapsed="false">
      <c r="A1080" s="0" t="s">
        <v>5227</v>
      </c>
      <c r="B1080" s="0" t="n">
        <v>78</v>
      </c>
      <c r="C1080" s="0" t="n">
        <v>19008</v>
      </c>
      <c r="D1080" s="0" t="s">
        <v>5228</v>
      </c>
      <c r="E1080" s="0" t="s">
        <v>5229</v>
      </c>
      <c r="F1080" s="0" t="str">
        <f aca="false">CONCATENATE(D1080," ",LEFT(H1080,4),"T=",AW1080,"D=",AX1080,"R=",AY1080,"M=",AZ1080,"L=",BA1080,"B=",BB1080)</f>
        <v>LOWMAN T=45D=10R=4M=3L=7B=1</v>
      </c>
      <c r="G1080" s="0" t="s">
        <v>264</v>
      </c>
      <c r="I1080" s="0" t="s">
        <v>5230</v>
      </c>
      <c r="J1080" s="0" t="s">
        <v>5231</v>
      </c>
      <c r="K1080" s="0" t="s">
        <v>143</v>
      </c>
      <c r="L1080" s="0" t="s">
        <v>217</v>
      </c>
      <c r="M1080" s="0" t="str">
        <f aca="false">RIGHT(N1080,LEN(N1080)-FIND(" ",N1080))</f>
        <v>E MARKET ST</v>
      </c>
      <c r="N1080" s="0" t="s">
        <v>5232</v>
      </c>
      <c r="P1080" s="0" t="s">
        <v>147</v>
      </c>
      <c r="Q1080" s="0" t="s">
        <v>148</v>
      </c>
      <c r="R1080" s="0" t="n">
        <v>44484</v>
      </c>
      <c r="AD1080" s="0" t="s">
        <v>149</v>
      </c>
      <c r="AE1080" s="0" t="s">
        <v>150</v>
      </c>
      <c r="AF1080" s="0" t="s">
        <v>151</v>
      </c>
      <c r="AH1080" s="0" t="n">
        <v>14</v>
      </c>
      <c r="AI1080" s="0" t="n">
        <v>11</v>
      </c>
      <c r="AN1080" s="0" t="s">
        <v>147</v>
      </c>
      <c r="AO1080" s="0" t="s">
        <v>268</v>
      </c>
      <c r="AP1080" s="0" t="s">
        <v>269</v>
      </c>
      <c r="AQ1080" s="0" t="n">
        <v>9</v>
      </c>
      <c r="AR1080" s="0" t="n">
        <v>64</v>
      </c>
      <c r="AS1080" s="0" t="n">
        <v>32</v>
      </c>
      <c r="AV1080" s="0" t="s">
        <v>252</v>
      </c>
      <c r="AW1080" s="0" t="n">
        <f aca="false">COUNTA($BC1080:$EG1080)</f>
        <v>45</v>
      </c>
      <c r="AX1080" s="0" t="n">
        <f aca="false">COUNTIF($BC1080:$EG1080,"D")</f>
        <v>10</v>
      </c>
      <c r="AY1080" s="0" t="n">
        <f aca="false">COUNTIF($BC1080:$EG1080,"R")</f>
        <v>4</v>
      </c>
      <c r="AZ1080" s="2" t="n">
        <f aca="false">COUNTIF(DW1080,"D")+COUNTIF(DO1080,"D")+COUNTIF(DJ1080,"D")+COUNTIF(DD1080,"D")</f>
        <v>3</v>
      </c>
      <c r="BA1080" s="0" t="n">
        <f aca="false">IF(DH1080&lt;&gt;"",1,0)+IF(DI1080&lt;&gt;"",1,0)+IF(DK1080&lt;&gt;"",1,0)+IF(DM1080&lt;&gt;"",1,0)+IF(DN1080&lt;&gt;"",1,0)+IF(DO1080&lt;&gt;"",1,0)+IF(DQ1080&lt;&gt;"",1,0)+IF(DR1080&lt;&gt;"",1,0)+IF(DT1080&lt;&gt;"",1,0)+IF(DU1080&lt;&gt;"",1,0)+IF(DV1080&lt;&gt;"",1,0)+IF(DW1080&lt;&gt;"",1,0)+IF(DX1080&lt;&gt;"",1,0)+IF(DZ1080&lt;&gt;"",1,0)+IF(EA1080&lt;&gt;"",1,0)+IF(EB1080&lt;&gt;"",1,0)+IF(EE1080&lt;&gt;"",1,0)</f>
        <v>7</v>
      </c>
      <c r="BB1080" s="0" t="n">
        <f aca="false">IF(AND(AV1080&gt;0, AW1080&gt;0),1,0)</f>
        <v>1</v>
      </c>
      <c r="BC1080" s="0" t="s">
        <v>155</v>
      </c>
      <c r="BD1080" s="0" t="s">
        <v>155</v>
      </c>
      <c r="BE1080" s="0" t="s">
        <v>155</v>
      </c>
      <c r="BF1080" s="0" t="s">
        <v>155</v>
      </c>
      <c r="BG1080" s="0" t="s">
        <v>155</v>
      </c>
      <c r="BH1080" s="0" t="s">
        <v>155</v>
      </c>
      <c r="BI1080" s="0" t="s">
        <v>155</v>
      </c>
      <c r="BJ1080" s="0" t="s">
        <v>155</v>
      </c>
      <c r="BK1080" s="0" t="s">
        <v>155</v>
      </c>
      <c r="BL1080" s="0" t="s">
        <v>155</v>
      </c>
      <c r="BP1080" s="0" t="s">
        <v>155</v>
      </c>
      <c r="BR1080" s="0" t="s">
        <v>155</v>
      </c>
      <c r="BS1080" s="0" t="s">
        <v>155</v>
      </c>
      <c r="BV1080" s="0" t="s">
        <v>155</v>
      </c>
      <c r="BY1080" s="0" t="s">
        <v>144</v>
      </c>
      <c r="CA1080" s="0" t="s">
        <v>155</v>
      </c>
      <c r="CG1080" s="0" t="s">
        <v>155</v>
      </c>
      <c r="CH1080" s="0" t="s">
        <v>144</v>
      </c>
      <c r="CK1080" s="0" t="s">
        <v>155</v>
      </c>
      <c r="CL1080" s="0" t="s">
        <v>144</v>
      </c>
      <c r="CN1080" s="0" t="s">
        <v>155</v>
      </c>
      <c r="CO1080" s="0" t="s">
        <v>217</v>
      </c>
      <c r="CP1080" s="0" t="s">
        <v>155</v>
      </c>
      <c r="CT1080" s="0" t="s">
        <v>155</v>
      </c>
      <c r="CU1080" s="0" t="s">
        <v>144</v>
      </c>
      <c r="CV1080" s="0" t="s">
        <v>155</v>
      </c>
      <c r="CW1080" s="0" t="s">
        <v>144</v>
      </c>
      <c r="CY1080" s="0" t="s">
        <v>155</v>
      </c>
      <c r="CZ1080" s="0" t="s">
        <v>217</v>
      </c>
      <c r="DC1080" s="0" t="s">
        <v>155</v>
      </c>
      <c r="DD1080" s="0" t="s">
        <v>144</v>
      </c>
      <c r="DF1080" s="0" t="s">
        <v>155</v>
      </c>
      <c r="DG1080" s="0" t="s">
        <v>144</v>
      </c>
      <c r="DI1080" s="0" t="s">
        <v>155</v>
      </c>
      <c r="DJ1080" s="0" t="s">
        <v>144</v>
      </c>
      <c r="DL1080" s="0" t="s">
        <v>155</v>
      </c>
      <c r="DM1080" s="0" t="s">
        <v>144</v>
      </c>
      <c r="DN1080" s="0" t="s">
        <v>155</v>
      </c>
      <c r="DS1080" s="0" t="s">
        <v>217</v>
      </c>
      <c r="DU1080" s="0" t="s">
        <v>155</v>
      </c>
      <c r="DW1080" s="0" t="s">
        <v>144</v>
      </c>
      <c r="DX1080" s="0" t="s">
        <v>155</v>
      </c>
      <c r="EA1080" s="0" t="s">
        <v>155</v>
      </c>
      <c r="ED1080" s="0" t="s">
        <v>217</v>
      </c>
      <c r="EF1080" s="0" t="s">
        <v>155</v>
      </c>
    </row>
    <row r="1081" customFormat="false" ht="13.8" hidden="false" customHeight="false" outlineLevel="0" collapsed="false">
      <c r="A1081" s="0" t="s">
        <v>5233</v>
      </c>
      <c r="B1081" s="0" t="n">
        <v>78</v>
      </c>
      <c r="C1081" s="0" t="n">
        <v>217006</v>
      </c>
      <c r="D1081" s="0" t="s">
        <v>5234</v>
      </c>
      <c r="E1081" s="0" t="s">
        <v>850</v>
      </c>
      <c r="F1081" s="0" t="str">
        <f aca="false">CONCATENATE(D1081," ",LEFT(H1081,4),"T=",AW1081,"D=",AX1081,"R=",AY1081,"M=",AZ1081,"L=",BA1081,"B=",BB1081)</f>
        <v>LUCARIELLO T=45D=15R=0M=3L=7B=1</v>
      </c>
      <c r="G1081" s="0" t="s">
        <v>606</v>
      </c>
      <c r="I1081" s="0" t="s">
        <v>1738</v>
      </c>
      <c r="J1081" s="0" t="s">
        <v>5235</v>
      </c>
      <c r="K1081" s="0" t="s">
        <v>143</v>
      </c>
      <c r="L1081" s="0" t="s">
        <v>144</v>
      </c>
      <c r="M1081" s="0" t="str">
        <f aca="false">RIGHT(N1081,LEN(N1081)-FIND(" ",N1081))</f>
        <v>HALSEY DR NE</v>
      </c>
      <c r="N1081" s="0" t="s">
        <v>5236</v>
      </c>
      <c r="P1081" s="0" t="s">
        <v>147</v>
      </c>
      <c r="Q1081" s="0" t="s">
        <v>148</v>
      </c>
      <c r="R1081" s="0" t="n">
        <v>44483</v>
      </c>
      <c r="AD1081" s="0" t="s">
        <v>149</v>
      </c>
      <c r="AE1081" s="0" t="s">
        <v>150</v>
      </c>
      <c r="AF1081" s="0" t="s">
        <v>151</v>
      </c>
      <c r="AH1081" s="0" t="n">
        <v>14</v>
      </c>
      <c r="AI1081" s="0" t="n">
        <v>11</v>
      </c>
      <c r="AN1081" s="0" t="s">
        <v>147</v>
      </c>
      <c r="AO1081" s="0" t="s">
        <v>908</v>
      </c>
      <c r="AP1081" s="0" t="s">
        <v>909</v>
      </c>
      <c r="AQ1081" s="0" t="n">
        <v>9</v>
      </c>
      <c r="AR1081" s="0" t="n">
        <v>64</v>
      </c>
      <c r="AS1081" s="0" t="n">
        <v>32</v>
      </c>
      <c r="AV1081" s="0" t="s">
        <v>202</v>
      </c>
      <c r="AW1081" s="0" t="n">
        <f aca="false">COUNTA($BC1081:$EG1081)</f>
        <v>45</v>
      </c>
      <c r="AX1081" s="0" t="n">
        <f aca="false">COUNTIF($BC1081:$EG1081,"D")</f>
        <v>15</v>
      </c>
      <c r="AY1081" s="0" t="n">
        <f aca="false">COUNTIF($BC1081:$EG1081,"R")</f>
        <v>0</v>
      </c>
      <c r="AZ1081" s="2" t="n">
        <f aca="false">COUNTIF(DW1081,"D")+COUNTIF(DO1081,"D")+COUNTIF(DJ1081,"D")+COUNTIF(DD1081,"D")</f>
        <v>3</v>
      </c>
      <c r="BA1081" s="0" t="n">
        <f aca="false">IF(DH1081&lt;&gt;"",1,0)+IF(DI1081&lt;&gt;"",1,0)+IF(DK1081&lt;&gt;"",1,0)+IF(DM1081&lt;&gt;"",1,0)+IF(DN1081&lt;&gt;"",1,0)+IF(DO1081&lt;&gt;"",1,0)+IF(DQ1081&lt;&gt;"",1,0)+IF(DR1081&lt;&gt;"",1,0)+IF(DT1081&lt;&gt;"",1,0)+IF(DU1081&lt;&gt;"",1,0)+IF(DV1081&lt;&gt;"",1,0)+IF(DW1081&lt;&gt;"",1,0)+IF(DX1081&lt;&gt;"",1,0)+IF(DZ1081&lt;&gt;"",1,0)+IF(EA1081&lt;&gt;"",1,0)+IF(EB1081&lt;&gt;"",1,0)+IF(EE1081&lt;&gt;"",1,0)</f>
        <v>7</v>
      </c>
      <c r="BB1081" s="0" t="n">
        <f aca="false">IF(AND(AV1081&gt;0, AW1081&gt;0),1,0)</f>
        <v>1</v>
      </c>
      <c r="BC1081" s="0" t="s">
        <v>155</v>
      </c>
      <c r="BD1081" s="0" t="s">
        <v>155</v>
      </c>
      <c r="BE1081" s="0" t="s">
        <v>155</v>
      </c>
      <c r="BF1081" s="0" t="s">
        <v>155</v>
      </c>
      <c r="BG1081" s="0" t="s">
        <v>155</v>
      </c>
      <c r="BH1081" s="0" t="s">
        <v>155</v>
      </c>
      <c r="BI1081" s="0" t="s">
        <v>155</v>
      </c>
      <c r="BJ1081" s="0" t="s">
        <v>155</v>
      </c>
      <c r="BK1081" s="0" t="s">
        <v>155</v>
      </c>
      <c r="BL1081" s="0" t="s">
        <v>155</v>
      </c>
      <c r="BP1081" s="0" t="s">
        <v>155</v>
      </c>
      <c r="BR1081" s="0" t="s">
        <v>155</v>
      </c>
      <c r="BS1081" s="0" t="s">
        <v>155</v>
      </c>
      <c r="BV1081" s="0" t="s">
        <v>155</v>
      </c>
      <c r="BY1081" s="0" t="s">
        <v>144</v>
      </c>
      <c r="CA1081" s="0" t="s">
        <v>155</v>
      </c>
      <c r="CC1081" s="0" t="s">
        <v>144</v>
      </c>
      <c r="CG1081" s="0" t="s">
        <v>155</v>
      </c>
      <c r="CH1081" s="0" t="s">
        <v>144</v>
      </c>
      <c r="CK1081" s="0" t="s">
        <v>155</v>
      </c>
      <c r="CL1081" s="0" t="s">
        <v>144</v>
      </c>
      <c r="CN1081" s="0" t="s">
        <v>155</v>
      </c>
      <c r="CO1081" s="0" t="s">
        <v>144</v>
      </c>
      <c r="CP1081" s="0" t="s">
        <v>155</v>
      </c>
      <c r="CU1081" s="0" t="s">
        <v>144</v>
      </c>
      <c r="CV1081" s="0" t="s">
        <v>155</v>
      </c>
      <c r="CW1081" s="0" t="s">
        <v>144</v>
      </c>
      <c r="CY1081" s="0" t="s">
        <v>155</v>
      </c>
      <c r="CZ1081" s="0" t="s">
        <v>144</v>
      </c>
      <c r="DC1081" s="0" t="s">
        <v>155</v>
      </c>
      <c r="DD1081" s="0" t="s">
        <v>144</v>
      </c>
      <c r="DF1081" s="0" t="s">
        <v>155</v>
      </c>
      <c r="DG1081" s="0" t="s">
        <v>144</v>
      </c>
      <c r="DI1081" s="0" t="s">
        <v>155</v>
      </c>
      <c r="DJ1081" s="0" t="s">
        <v>144</v>
      </c>
      <c r="DL1081" s="0" t="s">
        <v>155</v>
      </c>
      <c r="DM1081" s="0" t="s">
        <v>144</v>
      </c>
      <c r="DN1081" s="0" t="s">
        <v>155</v>
      </c>
      <c r="DS1081" s="0" t="s">
        <v>144</v>
      </c>
      <c r="DU1081" s="0" t="s">
        <v>155</v>
      </c>
      <c r="DW1081" s="0" t="s">
        <v>144</v>
      </c>
      <c r="DX1081" s="0" t="s">
        <v>155</v>
      </c>
      <c r="EA1081" s="0" t="s">
        <v>155</v>
      </c>
      <c r="ED1081" s="0" t="s">
        <v>144</v>
      </c>
      <c r="EF1081" s="0" t="s">
        <v>155</v>
      </c>
    </row>
    <row r="1082" customFormat="false" ht="13.8" hidden="false" customHeight="false" outlineLevel="0" collapsed="false">
      <c r="A1082" s="0" t="s">
        <v>5237</v>
      </c>
      <c r="B1082" s="0" t="n">
        <v>78</v>
      </c>
      <c r="C1082" s="0" t="n">
        <v>217013</v>
      </c>
      <c r="D1082" s="0" t="s">
        <v>5234</v>
      </c>
      <c r="E1082" s="0" t="s">
        <v>5238</v>
      </c>
      <c r="F1082" s="0" t="str">
        <f aca="false">CONCATENATE(D1082," ",LEFT(H1082,4),"T=",AW1082,"D=",AX1082,"R=",AY1082,"M=",AZ1082,"L=",BA1082,"B=",BB1082)</f>
        <v>LUCARIELLO T=45D=15R=0M=3L=7B=1</v>
      </c>
      <c r="I1082" s="0" t="s">
        <v>2548</v>
      </c>
      <c r="J1082" s="0" t="s">
        <v>5235</v>
      </c>
      <c r="K1082" s="0" t="s">
        <v>143</v>
      </c>
      <c r="L1082" s="0" t="s">
        <v>144</v>
      </c>
      <c r="M1082" s="0" t="str">
        <f aca="false">RIGHT(N1082,LEN(N1082)-FIND(" ",N1082))</f>
        <v>HALSEY DR NE</v>
      </c>
      <c r="N1082" s="0" t="s">
        <v>5236</v>
      </c>
      <c r="P1082" s="0" t="s">
        <v>147</v>
      </c>
      <c r="Q1082" s="0" t="s">
        <v>148</v>
      </c>
      <c r="R1082" s="0" t="n">
        <v>44483</v>
      </c>
      <c r="AD1082" s="0" t="s">
        <v>149</v>
      </c>
      <c r="AE1082" s="0" t="s">
        <v>150</v>
      </c>
      <c r="AF1082" s="0" t="s">
        <v>151</v>
      </c>
      <c r="AH1082" s="0" t="n">
        <v>14</v>
      </c>
      <c r="AI1082" s="0" t="n">
        <v>11</v>
      </c>
      <c r="AN1082" s="0" t="s">
        <v>147</v>
      </c>
      <c r="AO1082" s="0" t="s">
        <v>908</v>
      </c>
      <c r="AP1082" s="0" t="s">
        <v>909</v>
      </c>
      <c r="AQ1082" s="0" t="n">
        <v>9</v>
      </c>
      <c r="AR1082" s="0" t="n">
        <v>64</v>
      </c>
      <c r="AS1082" s="0" t="n">
        <v>32</v>
      </c>
      <c r="AV1082" s="0" t="s">
        <v>202</v>
      </c>
      <c r="AW1082" s="0" t="n">
        <f aca="false">COUNTA($BC1082:$EG1082)</f>
        <v>45</v>
      </c>
      <c r="AX1082" s="0" t="n">
        <f aca="false">COUNTIF($BC1082:$EG1082,"D")</f>
        <v>15</v>
      </c>
      <c r="AY1082" s="0" t="n">
        <f aca="false">COUNTIF($BC1082:$EG1082,"R")</f>
        <v>0</v>
      </c>
      <c r="AZ1082" s="2" t="n">
        <f aca="false">COUNTIF(DW1082,"D")+COUNTIF(DO1082,"D")+COUNTIF(DJ1082,"D")+COUNTIF(DD1082,"D")</f>
        <v>3</v>
      </c>
      <c r="BA1082" s="0" t="n">
        <f aca="false">IF(DH1082&lt;&gt;"",1,0)+IF(DI1082&lt;&gt;"",1,0)+IF(DK1082&lt;&gt;"",1,0)+IF(DM1082&lt;&gt;"",1,0)+IF(DN1082&lt;&gt;"",1,0)+IF(DO1082&lt;&gt;"",1,0)+IF(DQ1082&lt;&gt;"",1,0)+IF(DR1082&lt;&gt;"",1,0)+IF(DT1082&lt;&gt;"",1,0)+IF(DU1082&lt;&gt;"",1,0)+IF(DV1082&lt;&gt;"",1,0)+IF(DW1082&lt;&gt;"",1,0)+IF(DX1082&lt;&gt;"",1,0)+IF(DZ1082&lt;&gt;"",1,0)+IF(EA1082&lt;&gt;"",1,0)+IF(EB1082&lt;&gt;"",1,0)+IF(EE1082&lt;&gt;"",1,0)</f>
        <v>7</v>
      </c>
      <c r="BB1082" s="0" t="n">
        <f aca="false">IF(AND(AV1082&gt;0, AW1082&gt;0),1,0)</f>
        <v>1</v>
      </c>
      <c r="BC1082" s="0" t="s">
        <v>155</v>
      </c>
      <c r="BD1082" s="0" t="s">
        <v>155</v>
      </c>
      <c r="BE1082" s="0" t="s">
        <v>155</v>
      </c>
      <c r="BF1082" s="0" t="s">
        <v>155</v>
      </c>
      <c r="BG1082" s="0" t="s">
        <v>155</v>
      </c>
      <c r="BH1082" s="0" t="s">
        <v>155</v>
      </c>
      <c r="BI1082" s="0" t="s">
        <v>155</v>
      </c>
      <c r="BJ1082" s="0" t="s">
        <v>155</v>
      </c>
      <c r="BK1082" s="0" t="s">
        <v>155</v>
      </c>
      <c r="BL1082" s="0" t="s">
        <v>155</v>
      </c>
      <c r="BP1082" s="0" t="s">
        <v>155</v>
      </c>
      <c r="BR1082" s="0" t="s">
        <v>155</v>
      </c>
      <c r="BS1082" s="0" t="s">
        <v>155</v>
      </c>
      <c r="BV1082" s="0" t="s">
        <v>155</v>
      </c>
      <c r="BY1082" s="0" t="s">
        <v>144</v>
      </c>
      <c r="CA1082" s="0" t="s">
        <v>155</v>
      </c>
      <c r="CC1082" s="0" t="s">
        <v>144</v>
      </c>
      <c r="CG1082" s="0" t="s">
        <v>155</v>
      </c>
      <c r="CH1082" s="0" t="s">
        <v>144</v>
      </c>
      <c r="CK1082" s="0" t="s">
        <v>155</v>
      </c>
      <c r="CL1082" s="0" t="s">
        <v>144</v>
      </c>
      <c r="CN1082" s="0" t="s">
        <v>155</v>
      </c>
      <c r="CO1082" s="0" t="s">
        <v>144</v>
      </c>
      <c r="CP1082" s="0" t="s">
        <v>155</v>
      </c>
      <c r="CU1082" s="0" t="s">
        <v>144</v>
      </c>
      <c r="CV1082" s="0" t="s">
        <v>155</v>
      </c>
      <c r="CW1082" s="0" t="s">
        <v>144</v>
      </c>
      <c r="CY1082" s="0" t="s">
        <v>155</v>
      </c>
      <c r="CZ1082" s="0" t="s">
        <v>144</v>
      </c>
      <c r="DC1082" s="0" t="s">
        <v>155</v>
      </c>
      <c r="DD1082" s="0" t="s">
        <v>144</v>
      </c>
      <c r="DF1082" s="0" t="s">
        <v>155</v>
      </c>
      <c r="DG1082" s="0" t="s">
        <v>144</v>
      </c>
      <c r="DI1082" s="0" t="s">
        <v>155</v>
      </c>
      <c r="DJ1082" s="0" t="s">
        <v>144</v>
      </c>
      <c r="DL1082" s="0" t="s">
        <v>155</v>
      </c>
      <c r="DM1082" s="0" t="s">
        <v>144</v>
      </c>
      <c r="DN1082" s="0" t="s">
        <v>155</v>
      </c>
      <c r="DS1082" s="0" t="s">
        <v>144</v>
      </c>
      <c r="DU1082" s="0" t="s">
        <v>155</v>
      </c>
      <c r="DW1082" s="0" t="s">
        <v>144</v>
      </c>
      <c r="DX1082" s="0" t="s">
        <v>155</v>
      </c>
      <c r="EA1082" s="0" t="s">
        <v>155</v>
      </c>
      <c r="ED1082" s="0" t="s">
        <v>144</v>
      </c>
      <c r="EF1082" s="0" t="s">
        <v>155</v>
      </c>
    </row>
    <row r="1083" customFormat="false" ht="13.8" hidden="false" customHeight="false" outlineLevel="0" collapsed="false">
      <c r="A1083" s="0" t="s">
        <v>5239</v>
      </c>
      <c r="B1083" s="0" t="n">
        <v>78</v>
      </c>
      <c r="C1083" s="0" t="n">
        <v>2964</v>
      </c>
      <c r="D1083" s="0" t="s">
        <v>4595</v>
      </c>
      <c r="E1083" s="0" t="s">
        <v>950</v>
      </c>
      <c r="F1083" s="0" t="str">
        <f aca="false">CONCATENATE(D1083," ",LEFT(H1083,4),"T=",AW1083,"D=",AX1083,"R=",AY1083,"M=",AZ1083,"L=",BA1083,"B=",BB1083)</f>
        <v>MAKOSKY T=43D=14R=0M=3L=7B=1</v>
      </c>
      <c r="I1083" s="0" t="s">
        <v>5240</v>
      </c>
      <c r="J1083" s="0" t="s">
        <v>3989</v>
      </c>
      <c r="K1083" s="0" t="s">
        <v>143</v>
      </c>
      <c r="L1083" s="0" t="s">
        <v>144</v>
      </c>
      <c r="M1083" s="0" t="str">
        <f aca="false">RIGHT(N1083,LEN(N1083)-FIND(" ",N1083))</f>
        <v>MONCREST DR NW</v>
      </c>
      <c r="N1083" s="0" t="s">
        <v>5241</v>
      </c>
      <c r="P1083" s="0" t="s">
        <v>147</v>
      </c>
      <c r="Q1083" s="0" t="s">
        <v>148</v>
      </c>
      <c r="R1083" s="0" t="n">
        <v>44485</v>
      </c>
      <c r="AD1083" s="0" t="s">
        <v>149</v>
      </c>
      <c r="AE1083" s="0" t="s">
        <v>150</v>
      </c>
      <c r="AF1083" s="0" t="s">
        <v>151</v>
      </c>
      <c r="AH1083" s="0" t="n">
        <v>14</v>
      </c>
      <c r="AI1083" s="0" t="n">
        <v>11</v>
      </c>
      <c r="AN1083" s="0" t="s">
        <v>147</v>
      </c>
      <c r="AO1083" s="0" t="s">
        <v>344</v>
      </c>
      <c r="AP1083" s="0" t="s">
        <v>345</v>
      </c>
      <c r="AQ1083" s="0" t="n">
        <v>9</v>
      </c>
      <c r="AR1083" s="0" t="n">
        <v>64</v>
      </c>
      <c r="AS1083" s="0" t="n">
        <v>32</v>
      </c>
      <c r="AV1083" s="0" t="s">
        <v>223</v>
      </c>
      <c r="AW1083" s="0" t="n">
        <f aca="false">COUNTA($BC1083:$EG1083)</f>
        <v>43</v>
      </c>
      <c r="AX1083" s="0" t="n">
        <f aca="false">COUNTIF($BC1083:$EG1083,"D")</f>
        <v>14</v>
      </c>
      <c r="AY1083" s="0" t="n">
        <f aca="false">COUNTIF($BC1083:$EG1083,"R")</f>
        <v>0</v>
      </c>
      <c r="AZ1083" s="2" t="n">
        <f aca="false">COUNTIF(DW1083,"D")+COUNTIF(DO1083,"D")+COUNTIF(DJ1083,"D")+COUNTIF(DD1083,"D")</f>
        <v>3</v>
      </c>
      <c r="BA1083" s="0" t="n">
        <f aca="false">IF(DH1083&lt;&gt;"",1,0)+IF(DI1083&lt;&gt;"",1,0)+IF(DK1083&lt;&gt;"",1,0)+IF(DM1083&lt;&gt;"",1,0)+IF(DN1083&lt;&gt;"",1,0)+IF(DO1083&lt;&gt;"",1,0)+IF(DQ1083&lt;&gt;"",1,0)+IF(DR1083&lt;&gt;"",1,0)+IF(DT1083&lt;&gt;"",1,0)+IF(DU1083&lt;&gt;"",1,0)+IF(DV1083&lt;&gt;"",1,0)+IF(DW1083&lt;&gt;"",1,0)+IF(DX1083&lt;&gt;"",1,0)+IF(DZ1083&lt;&gt;"",1,0)+IF(EA1083&lt;&gt;"",1,0)+IF(EB1083&lt;&gt;"",1,0)+IF(EE1083&lt;&gt;"",1,0)</f>
        <v>7</v>
      </c>
      <c r="BB1083" s="0" t="n">
        <f aca="false">IF(AND(AV1083&gt;0, AW1083&gt;0),1,0)</f>
        <v>1</v>
      </c>
      <c r="BC1083" s="0" t="s">
        <v>155</v>
      </c>
      <c r="BD1083" s="0" t="s">
        <v>155</v>
      </c>
      <c r="BE1083" s="0" t="s">
        <v>155</v>
      </c>
      <c r="BF1083" s="0" t="s">
        <v>155</v>
      </c>
      <c r="BG1083" s="0" t="s">
        <v>155</v>
      </c>
      <c r="BH1083" s="0" t="s">
        <v>155</v>
      </c>
      <c r="BI1083" s="0" t="s">
        <v>155</v>
      </c>
      <c r="BJ1083" s="0" t="s">
        <v>155</v>
      </c>
      <c r="BK1083" s="0" t="s">
        <v>155</v>
      </c>
      <c r="BL1083" s="0" t="s">
        <v>155</v>
      </c>
      <c r="BP1083" s="0" t="s">
        <v>155</v>
      </c>
      <c r="BR1083" s="0" t="s">
        <v>155</v>
      </c>
      <c r="BS1083" s="0" t="s">
        <v>155</v>
      </c>
      <c r="BV1083" s="0" t="s">
        <v>155</v>
      </c>
      <c r="BY1083" s="0" t="s">
        <v>144</v>
      </c>
      <c r="CA1083" s="0" t="s">
        <v>155</v>
      </c>
      <c r="CC1083" s="0" t="s">
        <v>144</v>
      </c>
      <c r="CG1083" s="0" t="s">
        <v>155</v>
      </c>
      <c r="CH1083" s="0" t="s">
        <v>144</v>
      </c>
      <c r="CK1083" s="0" t="s">
        <v>155</v>
      </c>
      <c r="CL1083" s="0" t="s">
        <v>144</v>
      </c>
      <c r="CN1083" s="0" t="s">
        <v>155</v>
      </c>
      <c r="CO1083" s="0" t="s">
        <v>144</v>
      </c>
      <c r="CP1083" s="0" t="s">
        <v>155</v>
      </c>
      <c r="CQ1083" s="0" t="s">
        <v>144</v>
      </c>
      <c r="CU1083" s="0" t="s">
        <v>144</v>
      </c>
      <c r="CV1083" s="0" t="s">
        <v>155</v>
      </c>
      <c r="CW1083" s="0" t="s">
        <v>144</v>
      </c>
      <c r="CY1083" s="0" t="s">
        <v>155</v>
      </c>
      <c r="CZ1083" s="0" t="s">
        <v>144</v>
      </c>
      <c r="DC1083" s="0" t="s">
        <v>155</v>
      </c>
      <c r="DF1083" s="0" t="s">
        <v>155</v>
      </c>
      <c r="DG1083" s="0" t="s">
        <v>144</v>
      </c>
      <c r="DI1083" s="0" t="s">
        <v>155</v>
      </c>
      <c r="DJ1083" s="0" t="s">
        <v>144</v>
      </c>
      <c r="DL1083" s="0" t="s">
        <v>155</v>
      </c>
      <c r="DM1083" s="0" t="s">
        <v>144</v>
      </c>
      <c r="DN1083" s="0" t="s">
        <v>155</v>
      </c>
      <c r="DO1083" s="0" t="s">
        <v>144</v>
      </c>
      <c r="DU1083" s="0" t="s">
        <v>155</v>
      </c>
      <c r="DW1083" s="0" t="s">
        <v>144</v>
      </c>
      <c r="EA1083" s="0" t="s">
        <v>155</v>
      </c>
      <c r="EF1083" s="0" t="s">
        <v>155</v>
      </c>
    </row>
    <row r="1084" customFormat="false" ht="13.8" hidden="false" customHeight="false" outlineLevel="0" collapsed="false">
      <c r="A1084" s="0" t="s">
        <v>5242</v>
      </c>
      <c r="B1084" s="0" t="n">
        <v>78</v>
      </c>
      <c r="C1084" s="0" t="n">
        <v>157975</v>
      </c>
      <c r="D1084" s="0" t="s">
        <v>5243</v>
      </c>
      <c r="E1084" s="0" t="s">
        <v>4211</v>
      </c>
      <c r="F1084" s="0" t="str">
        <f aca="false">CONCATENATE(D1084," ",LEFT(H1084,4),"T=",AW1084,"D=",AX1084,"R=",AY1084,"M=",AZ1084,"L=",BA1084,"B=",BB1084)</f>
        <v>MANTOS T=40D=12R=1M=3L=7B=1</v>
      </c>
      <c r="I1084" s="0" t="s">
        <v>5244</v>
      </c>
      <c r="J1084" s="0" t="s">
        <v>900</v>
      </c>
      <c r="K1084" s="0" t="s">
        <v>143</v>
      </c>
      <c r="L1084" s="0" t="s">
        <v>144</v>
      </c>
      <c r="M1084" s="0" t="str">
        <f aca="false">RIGHT(N1084,LEN(N1084)-FIND(" ",N1084))</f>
        <v>CHEVELLE DR SE</v>
      </c>
      <c r="N1084" s="0" t="s">
        <v>5245</v>
      </c>
      <c r="P1084" s="0" t="s">
        <v>147</v>
      </c>
      <c r="Q1084" s="0" t="s">
        <v>148</v>
      </c>
      <c r="R1084" s="0" t="n">
        <v>44484</v>
      </c>
      <c r="AD1084" s="0" t="s">
        <v>149</v>
      </c>
      <c r="AE1084" s="0" t="s">
        <v>150</v>
      </c>
      <c r="AH1084" s="0" t="n">
        <v>14</v>
      </c>
      <c r="AI1084" s="0" t="n">
        <v>11</v>
      </c>
      <c r="AJ1084" s="0" t="s">
        <v>198</v>
      </c>
      <c r="AM1084" s="0" t="s">
        <v>199</v>
      </c>
      <c r="AN1084" s="0" t="s">
        <v>147</v>
      </c>
      <c r="AO1084" s="0" t="s">
        <v>268</v>
      </c>
      <c r="AP1084" s="0" t="s">
        <v>269</v>
      </c>
      <c r="AQ1084" s="0" t="n">
        <v>9</v>
      </c>
      <c r="AR1084" s="0" t="n">
        <v>64</v>
      </c>
      <c r="AS1084" s="0" t="n">
        <v>32</v>
      </c>
      <c r="AV1084" s="0" t="s">
        <v>252</v>
      </c>
      <c r="AW1084" s="0" t="n">
        <f aca="false">COUNTA($BC1084:$EG1084)</f>
        <v>40</v>
      </c>
      <c r="AX1084" s="0" t="n">
        <f aca="false">COUNTIF($BC1084:$EG1084,"D")</f>
        <v>12</v>
      </c>
      <c r="AY1084" s="0" t="n">
        <f aca="false">COUNTIF($BC1084:$EG1084,"R")</f>
        <v>1</v>
      </c>
      <c r="AZ1084" s="2" t="n">
        <f aca="false">COUNTIF(DW1084,"D")+COUNTIF(DO1084,"D")+COUNTIF(DJ1084,"D")+COUNTIF(DD1084,"D")</f>
        <v>3</v>
      </c>
      <c r="BA1084" s="0" t="n">
        <f aca="false">IF(DH1084&lt;&gt;"",1,0)+IF(DI1084&lt;&gt;"",1,0)+IF(DK1084&lt;&gt;"",1,0)+IF(DM1084&lt;&gt;"",1,0)+IF(DN1084&lt;&gt;"",1,0)+IF(DO1084&lt;&gt;"",1,0)+IF(DQ1084&lt;&gt;"",1,0)+IF(DR1084&lt;&gt;"",1,0)+IF(DT1084&lt;&gt;"",1,0)+IF(DU1084&lt;&gt;"",1,0)+IF(DV1084&lt;&gt;"",1,0)+IF(DW1084&lt;&gt;"",1,0)+IF(DX1084&lt;&gt;"",1,0)+IF(DZ1084&lt;&gt;"",1,0)+IF(EA1084&lt;&gt;"",1,0)+IF(EB1084&lt;&gt;"",1,0)+IF(EE1084&lt;&gt;"",1,0)</f>
        <v>7</v>
      </c>
      <c r="BB1084" s="0" t="n">
        <f aca="false">IF(AND(AV1084&gt;0, AW1084&gt;0),1,0)</f>
        <v>1</v>
      </c>
      <c r="BC1084" s="0" t="s">
        <v>155</v>
      </c>
      <c r="BD1084" s="0" t="s">
        <v>155</v>
      </c>
      <c r="BF1084" s="0" t="s">
        <v>155</v>
      </c>
      <c r="BG1084" s="0" t="s">
        <v>155</v>
      </c>
      <c r="BH1084" s="0" t="s">
        <v>155</v>
      </c>
      <c r="BI1084" s="0" t="s">
        <v>155</v>
      </c>
      <c r="BJ1084" s="0" t="s">
        <v>155</v>
      </c>
      <c r="BK1084" s="0" t="s">
        <v>155</v>
      </c>
      <c r="BL1084" s="0" t="s">
        <v>155</v>
      </c>
      <c r="BP1084" s="0" t="s">
        <v>155</v>
      </c>
      <c r="BR1084" s="0" t="s">
        <v>155</v>
      </c>
      <c r="BS1084" s="0" t="s">
        <v>155</v>
      </c>
      <c r="BY1084" s="0" t="s">
        <v>144</v>
      </c>
      <c r="CA1084" s="0" t="s">
        <v>155</v>
      </c>
      <c r="CL1084" s="0" t="s">
        <v>144</v>
      </c>
      <c r="CN1084" s="0" t="s">
        <v>155</v>
      </c>
      <c r="CO1084" s="0" t="s">
        <v>144</v>
      </c>
      <c r="CP1084" s="0" t="s">
        <v>155</v>
      </c>
      <c r="CQ1084" s="0" t="s">
        <v>144</v>
      </c>
      <c r="CT1084" s="0" t="s">
        <v>155</v>
      </c>
      <c r="CU1084" s="0" t="s">
        <v>144</v>
      </c>
      <c r="CV1084" s="0" t="s">
        <v>155</v>
      </c>
      <c r="CY1084" s="0" t="s">
        <v>155</v>
      </c>
      <c r="CZ1084" s="0" t="s">
        <v>144</v>
      </c>
      <c r="DC1084" s="0" t="s">
        <v>155</v>
      </c>
      <c r="DD1084" s="0" t="s">
        <v>144</v>
      </c>
      <c r="DF1084" s="0" t="s">
        <v>155</v>
      </c>
      <c r="DG1084" s="0" t="s">
        <v>144</v>
      </c>
      <c r="DI1084" s="0" t="s">
        <v>155</v>
      </c>
      <c r="DJ1084" s="0" t="s">
        <v>144</v>
      </c>
      <c r="DL1084" s="0" t="s">
        <v>155</v>
      </c>
      <c r="DM1084" s="0" t="s">
        <v>217</v>
      </c>
      <c r="DN1084" s="0" t="s">
        <v>155</v>
      </c>
      <c r="DR1084" s="0" t="s">
        <v>155</v>
      </c>
      <c r="DS1084" s="0" t="s">
        <v>144</v>
      </c>
      <c r="DU1084" s="0" t="s">
        <v>155</v>
      </c>
      <c r="DW1084" s="0" t="s">
        <v>144</v>
      </c>
      <c r="EA1084" s="0" t="s">
        <v>155</v>
      </c>
      <c r="ED1084" s="0" t="s">
        <v>144</v>
      </c>
      <c r="EF1084" s="0" t="s">
        <v>155</v>
      </c>
    </row>
    <row r="1085" customFormat="false" ht="13.8" hidden="false" customHeight="false" outlineLevel="0" collapsed="false">
      <c r="A1085" s="0" t="s">
        <v>5246</v>
      </c>
      <c r="B1085" s="0" t="n">
        <v>78</v>
      </c>
      <c r="C1085" s="0" t="n">
        <v>251037</v>
      </c>
      <c r="D1085" s="0" t="s">
        <v>5247</v>
      </c>
      <c r="E1085" s="0" t="s">
        <v>5248</v>
      </c>
      <c r="F1085" s="0" t="str">
        <f aca="false">CONCATENATE(D1085," ",LEFT(H1085,4),"T=",AW1085,"D=",AX1085,"R=",AY1085,"M=",AZ1085,"L=",BA1085,"B=",BB1085)</f>
        <v>MARINO JRT=43D=11R=2M=3L=7B=1</v>
      </c>
      <c r="G1085" s="0" t="s">
        <v>144</v>
      </c>
      <c r="H1085" s="0" t="s">
        <v>644</v>
      </c>
      <c r="I1085" s="0" t="s">
        <v>5249</v>
      </c>
      <c r="J1085" s="0" t="s">
        <v>5250</v>
      </c>
      <c r="K1085" s="0" t="s">
        <v>143</v>
      </c>
      <c r="L1085" s="0" t="s">
        <v>217</v>
      </c>
      <c r="M1085" s="0" t="str">
        <f aca="false">RIGHT(N1085,LEN(N1085)-FIND(" ",N1085))</f>
        <v>MAPLEWOOD ST NE</v>
      </c>
      <c r="N1085" s="0" t="s">
        <v>5251</v>
      </c>
      <c r="P1085" s="0" t="s">
        <v>147</v>
      </c>
      <c r="Q1085" s="0" t="s">
        <v>148</v>
      </c>
      <c r="R1085" s="0" t="n">
        <v>44483</v>
      </c>
      <c r="AD1085" s="0" t="s">
        <v>149</v>
      </c>
      <c r="AE1085" s="0" t="s">
        <v>150</v>
      </c>
      <c r="AF1085" s="0" t="s">
        <v>151</v>
      </c>
      <c r="AH1085" s="0" t="n">
        <v>14</v>
      </c>
      <c r="AI1085" s="0" t="n">
        <v>11</v>
      </c>
      <c r="AN1085" s="0" t="s">
        <v>147</v>
      </c>
      <c r="AO1085" s="0" t="s">
        <v>1368</v>
      </c>
      <c r="AP1085" s="0" t="s">
        <v>1369</v>
      </c>
      <c r="AQ1085" s="0" t="n">
        <v>9</v>
      </c>
      <c r="AR1085" s="0" t="n">
        <v>64</v>
      </c>
      <c r="AS1085" s="0" t="n">
        <v>32</v>
      </c>
      <c r="AV1085" s="0" t="s">
        <v>202</v>
      </c>
      <c r="AW1085" s="0" t="n">
        <f aca="false">COUNTA($BC1085:$EG1085)</f>
        <v>43</v>
      </c>
      <c r="AX1085" s="0" t="n">
        <f aca="false">COUNTIF($BC1085:$EG1085,"D")</f>
        <v>11</v>
      </c>
      <c r="AY1085" s="0" t="n">
        <f aca="false">COUNTIF($BC1085:$EG1085,"R")</f>
        <v>2</v>
      </c>
      <c r="AZ1085" s="2" t="n">
        <f aca="false">COUNTIF(DW1085,"D")+COUNTIF(DO1085,"D")+COUNTIF(DJ1085,"D")+COUNTIF(DD1085,"D")</f>
        <v>3</v>
      </c>
      <c r="BA1085" s="0" t="n">
        <f aca="false">IF(DH1085&lt;&gt;"",1,0)+IF(DI1085&lt;&gt;"",1,0)+IF(DK1085&lt;&gt;"",1,0)+IF(DM1085&lt;&gt;"",1,0)+IF(DN1085&lt;&gt;"",1,0)+IF(DO1085&lt;&gt;"",1,0)+IF(DQ1085&lt;&gt;"",1,0)+IF(DR1085&lt;&gt;"",1,0)+IF(DT1085&lt;&gt;"",1,0)+IF(DU1085&lt;&gt;"",1,0)+IF(DV1085&lt;&gt;"",1,0)+IF(DW1085&lt;&gt;"",1,0)+IF(DX1085&lt;&gt;"",1,0)+IF(DZ1085&lt;&gt;"",1,0)+IF(EA1085&lt;&gt;"",1,0)+IF(EB1085&lt;&gt;"",1,0)+IF(EE1085&lt;&gt;"",1,0)</f>
        <v>7</v>
      </c>
      <c r="BB1085" s="0" t="n">
        <f aca="false">IF(AND(AV1085&gt;0, AW1085&gt;0),1,0)</f>
        <v>1</v>
      </c>
      <c r="BC1085" s="0" t="s">
        <v>155</v>
      </c>
      <c r="BD1085" s="0" t="s">
        <v>155</v>
      </c>
      <c r="BE1085" s="0" t="s">
        <v>155</v>
      </c>
      <c r="BF1085" s="0" t="s">
        <v>155</v>
      </c>
      <c r="BH1085" s="0" t="s">
        <v>155</v>
      </c>
      <c r="BI1085" s="0" t="s">
        <v>155</v>
      </c>
      <c r="BJ1085" s="0" t="s">
        <v>155</v>
      </c>
      <c r="BK1085" s="0" t="s">
        <v>155</v>
      </c>
      <c r="BL1085" s="0" t="s">
        <v>155</v>
      </c>
      <c r="BP1085" s="0" t="s">
        <v>155</v>
      </c>
      <c r="BR1085" s="0" t="s">
        <v>155</v>
      </c>
      <c r="BS1085" s="0" t="s">
        <v>155</v>
      </c>
      <c r="BV1085" s="0" t="s">
        <v>155</v>
      </c>
      <c r="BY1085" s="0" t="s">
        <v>144</v>
      </c>
      <c r="CA1085" s="0" t="s">
        <v>155</v>
      </c>
      <c r="CC1085" s="0" t="s">
        <v>144</v>
      </c>
      <c r="CG1085" s="0" t="s">
        <v>155</v>
      </c>
      <c r="CH1085" s="0" t="s">
        <v>144</v>
      </c>
      <c r="CK1085" s="0" t="s">
        <v>155</v>
      </c>
      <c r="CL1085" s="0" t="s">
        <v>144</v>
      </c>
      <c r="CN1085" s="0" t="s">
        <v>155</v>
      </c>
      <c r="CO1085" s="0" t="s">
        <v>144</v>
      </c>
      <c r="CP1085" s="0" t="s">
        <v>155</v>
      </c>
      <c r="CT1085" s="0" t="s">
        <v>155</v>
      </c>
      <c r="CU1085" s="0" t="s">
        <v>144</v>
      </c>
      <c r="CV1085" s="0" t="s">
        <v>155</v>
      </c>
      <c r="CY1085" s="0" t="s">
        <v>155</v>
      </c>
      <c r="CZ1085" s="0" t="s">
        <v>144</v>
      </c>
      <c r="DC1085" s="0" t="s">
        <v>155</v>
      </c>
      <c r="DD1085" s="0" t="s">
        <v>144</v>
      </c>
      <c r="DF1085" s="0" t="s">
        <v>155</v>
      </c>
      <c r="DI1085" s="0" t="s">
        <v>155</v>
      </c>
      <c r="DJ1085" s="0" t="s">
        <v>144</v>
      </c>
      <c r="DL1085" s="0" t="s">
        <v>155</v>
      </c>
      <c r="DM1085" s="0" t="s">
        <v>144</v>
      </c>
      <c r="DN1085" s="0" t="s">
        <v>155</v>
      </c>
      <c r="DR1085" s="0" t="s">
        <v>155</v>
      </c>
      <c r="DS1085" s="0" t="s">
        <v>217</v>
      </c>
      <c r="DU1085" s="0" t="s">
        <v>155</v>
      </c>
      <c r="DW1085" s="0" t="s">
        <v>144</v>
      </c>
      <c r="EA1085" s="0" t="s">
        <v>155</v>
      </c>
      <c r="ED1085" s="0" t="s">
        <v>217</v>
      </c>
      <c r="EF1085" s="0" t="s">
        <v>155</v>
      </c>
    </row>
    <row r="1086" customFormat="false" ht="13.8" hidden="false" customHeight="false" outlineLevel="0" collapsed="false">
      <c r="A1086" s="0" t="s">
        <v>5252</v>
      </c>
      <c r="B1086" s="0" t="n">
        <v>78</v>
      </c>
      <c r="C1086" s="0" t="n">
        <v>397768</v>
      </c>
      <c r="D1086" s="0" t="s">
        <v>949</v>
      </c>
      <c r="E1086" s="0" t="s">
        <v>4129</v>
      </c>
      <c r="F1086" s="0" t="str">
        <f aca="false">CONCATENATE(D1086," ",LEFT(H1086,4),"T=",AW1086,"D=",AX1086,"R=",AY1086,"M=",AZ1086,"L=",BA1086,"B=",BB1086)</f>
        <v>MASON T=18D=9R=0M=3L=7B=1</v>
      </c>
      <c r="G1086" s="0" t="s">
        <v>140</v>
      </c>
      <c r="I1086" s="0" t="s">
        <v>5253</v>
      </c>
      <c r="J1086" s="0" t="s">
        <v>5254</v>
      </c>
      <c r="K1086" s="0" t="s">
        <v>143</v>
      </c>
      <c r="L1086" s="0" t="s">
        <v>144</v>
      </c>
      <c r="M1086" s="0" t="str">
        <f aca="false">RIGHT(N1086,LEN(N1086)-FIND(" ",N1086))</f>
        <v>COUNTRY CLUB DR SE</v>
      </c>
      <c r="N1086" s="0" t="s">
        <v>5255</v>
      </c>
      <c r="P1086" s="0" t="s">
        <v>147</v>
      </c>
      <c r="Q1086" s="0" t="s">
        <v>148</v>
      </c>
      <c r="R1086" s="0" t="n">
        <v>44484</v>
      </c>
      <c r="AD1086" s="0" t="s">
        <v>149</v>
      </c>
      <c r="AE1086" s="0" t="s">
        <v>150</v>
      </c>
      <c r="AF1086" s="0" t="s">
        <v>151</v>
      </c>
      <c r="AH1086" s="0" t="n">
        <v>14</v>
      </c>
      <c r="AI1086" s="0" t="n">
        <v>11</v>
      </c>
      <c r="AN1086" s="0" t="s">
        <v>147</v>
      </c>
      <c r="AO1086" s="0" t="s">
        <v>268</v>
      </c>
      <c r="AP1086" s="0" t="s">
        <v>269</v>
      </c>
      <c r="AQ1086" s="0" t="n">
        <v>9</v>
      </c>
      <c r="AR1086" s="0" t="n">
        <v>64</v>
      </c>
      <c r="AS1086" s="0" t="n">
        <v>32</v>
      </c>
      <c r="AV1086" s="0" t="s">
        <v>252</v>
      </c>
      <c r="AW1086" s="0" t="n">
        <f aca="false">COUNTA($BC1086:$EG1086)</f>
        <v>18</v>
      </c>
      <c r="AX1086" s="0" t="n">
        <f aca="false">COUNTIF($BC1086:$EG1086,"D")</f>
        <v>9</v>
      </c>
      <c r="AY1086" s="0" t="n">
        <f aca="false">COUNTIF($BC1086:$EG1086,"R")</f>
        <v>0</v>
      </c>
      <c r="AZ1086" s="2" t="n">
        <f aca="false">COUNTIF(DW1086,"D")+COUNTIF(DO1086,"D")+COUNTIF(DJ1086,"D")+COUNTIF(DD1086,"D")</f>
        <v>3</v>
      </c>
      <c r="BA1086" s="0" t="n">
        <f aca="false">IF(DH1086&lt;&gt;"",1,0)+IF(DI1086&lt;&gt;"",1,0)+IF(DK1086&lt;&gt;"",1,0)+IF(DM1086&lt;&gt;"",1,0)+IF(DN1086&lt;&gt;"",1,0)+IF(DO1086&lt;&gt;"",1,0)+IF(DQ1086&lt;&gt;"",1,0)+IF(DR1086&lt;&gt;"",1,0)+IF(DT1086&lt;&gt;"",1,0)+IF(DU1086&lt;&gt;"",1,0)+IF(DV1086&lt;&gt;"",1,0)+IF(DW1086&lt;&gt;"",1,0)+IF(DX1086&lt;&gt;"",1,0)+IF(DZ1086&lt;&gt;"",1,0)+IF(EA1086&lt;&gt;"",1,0)+IF(EB1086&lt;&gt;"",1,0)+IF(EE1086&lt;&gt;"",1,0)</f>
        <v>7</v>
      </c>
      <c r="BB1086" s="0" t="n">
        <f aca="false">IF(AND(AV1086&gt;0, AW1086&gt;0),1,0)</f>
        <v>1</v>
      </c>
      <c r="CV1086" s="0" t="s">
        <v>155</v>
      </c>
      <c r="CW1086" s="0" t="s">
        <v>144</v>
      </c>
      <c r="CY1086" s="0" t="s">
        <v>155</v>
      </c>
      <c r="CZ1086" s="0" t="s">
        <v>144</v>
      </c>
      <c r="DC1086" s="0" t="s">
        <v>155</v>
      </c>
      <c r="DD1086" s="0" t="s">
        <v>144</v>
      </c>
      <c r="DF1086" s="0" t="s">
        <v>155</v>
      </c>
      <c r="DG1086" s="0" t="s">
        <v>144</v>
      </c>
      <c r="DI1086" s="0" t="s">
        <v>155</v>
      </c>
      <c r="DJ1086" s="0" t="s">
        <v>144</v>
      </c>
      <c r="DL1086" s="0" t="s">
        <v>155</v>
      </c>
      <c r="DM1086" s="0" t="s">
        <v>144</v>
      </c>
      <c r="DN1086" s="0" t="s">
        <v>155</v>
      </c>
      <c r="DR1086" s="0" t="s">
        <v>155</v>
      </c>
      <c r="DS1086" s="0" t="s">
        <v>144</v>
      </c>
      <c r="DT1086" s="0" t="s">
        <v>144</v>
      </c>
      <c r="DU1086" s="0" t="s">
        <v>155</v>
      </c>
      <c r="DW1086" s="0" t="s">
        <v>144</v>
      </c>
    </row>
    <row r="1087" customFormat="false" ht="13.8" hidden="false" customHeight="false" outlineLevel="0" collapsed="false">
      <c r="A1087" s="0" t="s">
        <v>5256</v>
      </c>
      <c r="B1087" s="0" t="n">
        <v>78</v>
      </c>
      <c r="C1087" s="0" t="n">
        <v>402249</v>
      </c>
      <c r="D1087" s="0" t="s">
        <v>949</v>
      </c>
      <c r="E1087" s="0" t="s">
        <v>2132</v>
      </c>
      <c r="F1087" s="0" t="str">
        <f aca="false">CONCATENATE(D1087," ",LEFT(H1087,4),"T=",AW1087,"D=",AX1087,"R=",AY1087,"M=",AZ1087,"L=",BA1087,"B=",BB1087)</f>
        <v>MASON T=17D=8R=0M=3L=7B=1</v>
      </c>
      <c r="G1087" s="0" t="s">
        <v>511</v>
      </c>
      <c r="I1087" s="0" t="s">
        <v>5257</v>
      </c>
      <c r="J1087" s="0" t="s">
        <v>4625</v>
      </c>
      <c r="K1087" s="0" t="s">
        <v>143</v>
      </c>
      <c r="L1087" s="0" t="s">
        <v>144</v>
      </c>
      <c r="M1087" s="0" t="str">
        <f aca="false">RIGHT(N1087,LEN(N1087)-FIND(" ",N1087))</f>
        <v>COUNTRY CLUB DR SE</v>
      </c>
      <c r="N1087" s="0" t="s">
        <v>5255</v>
      </c>
      <c r="P1087" s="0" t="s">
        <v>147</v>
      </c>
      <c r="Q1087" s="0" t="s">
        <v>148</v>
      </c>
      <c r="R1087" s="0" t="n">
        <v>44484</v>
      </c>
      <c r="AD1087" s="0" t="s">
        <v>149</v>
      </c>
      <c r="AE1087" s="0" t="s">
        <v>150</v>
      </c>
      <c r="AF1087" s="0" t="s">
        <v>151</v>
      </c>
      <c r="AH1087" s="0" t="n">
        <v>14</v>
      </c>
      <c r="AI1087" s="0" t="n">
        <v>11</v>
      </c>
      <c r="AN1087" s="0" t="s">
        <v>147</v>
      </c>
      <c r="AO1087" s="0" t="s">
        <v>268</v>
      </c>
      <c r="AP1087" s="0" t="s">
        <v>269</v>
      </c>
      <c r="AQ1087" s="0" t="n">
        <v>9</v>
      </c>
      <c r="AR1087" s="0" t="n">
        <v>64</v>
      </c>
      <c r="AS1087" s="0" t="n">
        <v>32</v>
      </c>
      <c r="AV1087" s="0" t="s">
        <v>252</v>
      </c>
      <c r="AW1087" s="0" t="n">
        <f aca="false">COUNTA($BC1087:$EG1087)</f>
        <v>17</v>
      </c>
      <c r="AX1087" s="0" t="n">
        <f aca="false">COUNTIF($BC1087:$EG1087,"D")</f>
        <v>8</v>
      </c>
      <c r="AY1087" s="0" t="n">
        <f aca="false">COUNTIF($BC1087:$EG1087,"R")</f>
        <v>0</v>
      </c>
      <c r="AZ1087" s="2" t="n">
        <f aca="false">COUNTIF(DW1087,"D")+COUNTIF(DO1087,"D")+COUNTIF(DJ1087,"D")+COUNTIF(DD1087,"D")</f>
        <v>3</v>
      </c>
      <c r="BA1087" s="0" t="n">
        <f aca="false">IF(DH1087&lt;&gt;"",1,0)+IF(DI1087&lt;&gt;"",1,0)+IF(DK1087&lt;&gt;"",1,0)+IF(DM1087&lt;&gt;"",1,0)+IF(DN1087&lt;&gt;"",1,0)+IF(DO1087&lt;&gt;"",1,0)+IF(DQ1087&lt;&gt;"",1,0)+IF(DR1087&lt;&gt;"",1,0)+IF(DT1087&lt;&gt;"",1,0)+IF(DU1087&lt;&gt;"",1,0)+IF(DV1087&lt;&gt;"",1,0)+IF(DW1087&lt;&gt;"",1,0)+IF(DX1087&lt;&gt;"",1,0)+IF(DZ1087&lt;&gt;"",1,0)+IF(EA1087&lt;&gt;"",1,0)+IF(EB1087&lt;&gt;"",1,0)+IF(EE1087&lt;&gt;"",1,0)</f>
        <v>7</v>
      </c>
      <c r="BB1087" s="0" t="n">
        <f aca="false">IF(AND(AV1087&gt;0, AW1087&gt;0),1,0)</f>
        <v>1</v>
      </c>
      <c r="CV1087" s="0" t="s">
        <v>155</v>
      </c>
      <c r="CY1087" s="0" t="s">
        <v>155</v>
      </c>
      <c r="CZ1087" s="0" t="s">
        <v>144</v>
      </c>
      <c r="DC1087" s="0" t="s">
        <v>155</v>
      </c>
      <c r="DD1087" s="0" t="s">
        <v>144</v>
      </c>
      <c r="DF1087" s="0" t="s">
        <v>155</v>
      </c>
      <c r="DG1087" s="0" t="s">
        <v>144</v>
      </c>
      <c r="DI1087" s="0" t="s">
        <v>155</v>
      </c>
      <c r="DJ1087" s="0" t="s">
        <v>144</v>
      </c>
      <c r="DL1087" s="0" t="s">
        <v>155</v>
      </c>
      <c r="DM1087" s="0" t="s">
        <v>144</v>
      </c>
      <c r="DN1087" s="0" t="s">
        <v>155</v>
      </c>
      <c r="DR1087" s="0" t="s">
        <v>155</v>
      </c>
      <c r="DS1087" s="0" t="s">
        <v>144</v>
      </c>
      <c r="DT1087" s="0" t="s">
        <v>144</v>
      </c>
      <c r="DU1087" s="0" t="s">
        <v>155</v>
      </c>
      <c r="DW1087" s="0" t="s">
        <v>144</v>
      </c>
    </row>
    <row r="1088" customFormat="false" ht="13.8" hidden="false" customHeight="false" outlineLevel="0" collapsed="false">
      <c r="A1088" s="0" t="s">
        <v>5258</v>
      </c>
      <c r="B1088" s="0" t="n">
        <v>78</v>
      </c>
      <c r="C1088" s="0" t="n">
        <v>136194</v>
      </c>
      <c r="D1088" s="0" t="s">
        <v>5259</v>
      </c>
      <c r="E1088" s="0" t="s">
        <v>5260</v>
      </c>
      <c r="F1088" s="0" t="str">
        <f aca="false">CONCATENATE(D1088," ",LEFT(H1088,4),"T=",AW1088,"D=",AX1088,"R=",AY1088,"M=",AZ1088,"L=",BA1088,"B=",BB1088)</f>
        <v>MCBANE T=38D=4R=6M=3L=7B=1</v>
      </c>
      <c r="G1088" s="0" t="s">
        <v>613</v>
      </c>
      <c r="I1088" s="0" t="s">
        <v>5261</v>
      </c>
      <c r="J1088" s="0" t="s">
        <v>646</v>
      </c>
      <c r="K1088" s="0" t="s">
        <v>143</v>
      </c>
      <c r="L1088" s="0" t="s">
        <v>217</v>
      </c>
      <c r="M1088" s="0" t="str">
        <f aca="false">RIGHT(N1088,LEN(N1088)-FIND(" ",N1088))</f>
        <v>FAIRMOUNT AVE NE</v>
      </c>
      <c r="N1088" s="0" t="s">
        <v>5262</v>
      </c>
      <c r="P1088" s="0" t="s">
        <v>147</v>
      </c>
      <c r="Q1088" s="0" t="s">
        <v>148</v>
      </c>
      <c r="R1088" s="0" t="n">
        <v>44483</v>
      </c>
      <c r="AD1088" s="0" t="s">
        <v>149</v>
      </c>
      <c r="AE1088" s="0" t="s">
        <v>150</v>
      </c>
      <c r="AF1088" s="0" t="s">
        <v>151</v>
      </c>
      <c r="AH1088" s="0" t="n">
        <v>14</v>
      </c>
      <c r="AI1088" s="0" t="n">
        <v>11</v>
      </c>
      <c r="AN1088" s="0" t="s">
        <v>147</v>
      </c>
      <c r="AO1088" s="0" t="s">
        <v>1197</v>
      </c>
      <c r="AP1088" s="0" t="s">
        <v>1198</v>
      </c>
      <c r="AQ1088" s="0" t="n">
        <v>9</v>
      </c>
      <c r="AR1088" s="0" t="n">
        <v>64</v>
      </c>
      <c r="AS1088" s="0" t="n">
        <v>32</v>
      </c>
      <c r="AV1088" s="0" t="s">
        <v>202</v>
      </c>
      <c r="AW1088" s="0" t="n">
        <f aca="false">COUNTA($BC1088:$EG1088)</f>
        <v>38</v>
      </c>
      <c r="AX1088" s="0" t="n">
        <f aca="false">COUNTIF($BC1088:$EG1088,"D")</f>
        <v>4</v>
      </c>
      <c r="AY1088" s="0" t="n">
        <f aca="false">COUNTIF($BC1088:$EG1088,"R")</f>
        <v>6</v>
      </c>
      <c r="AZ1088" s="2" t="n">
        <f aca="false">COUNTIF(DW1088,"D")+COUNTIF(DO1088,"D")+COUNTIF(DJ1088,"D")+COUNTIF(DD1088,"D")</f>
        <v>3</v>
      </c>
      <c r="BA1088" s="0" t="n">
        <f aca="false">IF(DH1088&lt;&gt;"",1,0)+IF(DI1088&lt;&gt;"",1,0)+IF(DK1088&lt;&gt;"",1,0)+IF(DM1088&lt;&gt;"",1,0)+IF(DN1088&lt;&gt;"",1,0)+IF(DO1088&lt;&gt;"",1,0)+IF(DQ1088&lt;&gt;"",1,0)+IF(DR1088&lt;&gt;"",1,0)+IF(DT1088&lt;&gt;"",1,0)+IF(DU1088&lt;&gt;"",1,0)+IF(DV1088&lt;&gt;"",1,0)+IF(DW1088&lt;&gt;"",1,0)+IF(DX1088&lt;&gt;"",1,0)+IF(DZ1088&lt;&gt;"",1,0)+IF(EA1088&lt;&gt;"",1,0)+IF(EB1088&lt;&gt;"",1,0)+IF(EE1088&lt;&gt;"",1,0)</f>
        <v>7</v>
      </c>
      <c r="BB1088" s="0" t="n">
        <f aca="false">IF(AND(AV1088&gt;0, AW1088&gt;0),1,0)</f>
        <v>1</v>
      </c>
      <c r="BC1088" s="0" t="s">
        <v>155</v>
      </c>
      <c r="BD1088" s="0" t="s">
        <v>155</v>
      </c>
      <c r="BE1088" s="0" t="s">
        <v>155</v>
      </c>
      <c r="BH1088" s="0" t="s">
        <v>155</v>
      </c>
      <c r="BI1088" s="0" t="s">
        <v>155</v>
      </c>
      <c r="BJ1088" s="0" t="s">
        <v>155</v>
      </c>
      <c r="BL1088" s="0" t="s">
        <v>155</v>
      </c>
      <c r="BP1088" s="0" t="s">
        <v>155</v>
      </c>
      <c r="BR1088" s="0" t="s">
        <v>155</v>
      </c>
      <c r="BS1088" s="0" t="s">
        <v>155</v>
      </c>
      <c r="BV1088" s="0" t="s">
        <v>155</v>
      </c>
      <c r="BY1088" s="0" t="s">
        <v>217</v>
      </c>
      <c r="CA1088" s="0" t="s">
        <v>155</v>
      </c>
      <c r="CG1088" s="0" t="s">
        <v>155</v>
      </c>
      <c r="CK1088" s="0" t="s">
        <v>155</v>
      </c>
      <c r="CL1088" s="0" t="s">
        <v>144</v>
      </c>
      <c r="CN1088" s="0" t="s">
        <v>155</v>
      </c>
      <c r="CO1088" s="0" t="s">
        <v>217</v>
      </c>
      <c r="CP1088" s="0" t="s">
        <v>155</v>
      </c>
      <c r="CT1088" s="0" t="s">
        <v>155</v>
      </c>
      <c r="CV1088" s="0" t="s">
        <v>155</v>
      </c>
      <c r="CY1088" s="0" t="s">
        <v>155</v>
      </c>
      <c r="CZ1088" s="0" t="s">
        <v>217</v>
      </c>
      <c r="DC1088" s="0" t="s">
        <v>155</v>
      </c>
      <c r="DD1088" s="0" t="s">
        <v>144</v>
      </c>
      <c r="DF1088" s="0" t="s">
        <v>155</v>
      </c>
      <c r="DI1088" s="0" t="s">
        <v>155</v>
      </c>
      <c r="DJ1088" s="0" t="s">
        <v>144</v>
      </c>
      <c r="DL1088" s="0" t="s">
        <v>155</v>
      </c>
      <c r="DM1088" s="0" t="s">
        <v>217</v>
      </c>
      <c r="DN1088" s="0" t="s">
        <v>155</v>
      </c>
      <c r="DR1088" s="0" t="s">
        <v>155</v>
      </c>
      <c r="DS1088" s="0" t="s">
        <v>217</v>
      </c>
      <c r="DU1088" s="0" t="s">
        <v>155</v>
      </c>
      <c r="DW1088" s="0" t="s">
        <v>144</v>
      </c>
      <c r="EA1088" s="0" t="s">
        <v>155</v>
      </c>
      <c r="ED1088" s="0" t="s">
        <v>217</v>
      </c>
      <c r="EF1088" s="0" t="s">
        <v>155</v>
      </c>
    </row>
    <row r="1089" customFormat="false" ht="13.8" hidden="false" customHeight="false" outlineLevel="0" collapsed="false">
      <c r="A1089" s="0" t="s">
        <v>5263</v>
      </c>
      <c r="B1089" s="0" t="n">
        <v>78</v>
      </c>
      <c r="C1089" s="0" t="n">
        <v>21805</v>
      </c>
      <c r="D1089" s="0" t="s">
        <v>2195</v>
      </c>
      <c r="E1089" s="0" t="s">
        <v>459</v>
      </c>
      <c r="F1089" s="0" t="str">
        <f aca="false">CONCATENATE(D1089," ",LEFT(H1089,4),"T=",AW1089,"D=",AX1089,"R=",AY1089,"M=",AZ1089,"L=",BA1089,"B=",BB1089)</f>
        <v>MCGHEE T=34D=14R=0M=3L=7B=1</v>
      </c>
      <c r="G1089" s="0" t="s">
        <v>281</v>
      </c>
      <c r="I1089" s="0" t="s">
        <v>5264</v>
      </c>
      <c r="J1089" s="0" t="s">
        <v>888</v>
      </c>
      <c r="K1089" s="0" t="s">
        <v>143</v>
      </c>
      <c r="L1089" s="0" t="s">
        <v>144</v>
      </c>
      <c r="M1089" s="0" t="str">
        <f aca="false">RIGHT(N1089,LEN(N1089)-FIND(" ",N1089))</f>
        <v>SECOND ST SW</v>
      </c>
      <c r="N1089" s="0" t="s">
        <v>2199</v>
      </c>
      <c r="P1089" s="0" t="s">
        <v>147</v>
      </c>
      <c r="Q1089" s="0" t="s">
        <v>148</v>
      </c>
      <c r="R1089" s="0" t="n">
        <v>44483</v>
      </c>
      <c r="AD1089" s="0" t="s">
        <v>149</v>
      </c>
      <c r="AE1089" s="0" t="s">
        <v>150</v>
      </c>
      <c r="AF1089" s="0" t="s">
        <v>151</v>
      </c>
      <c r="AH1089" s="0" t="n">
        <v>14</v>
      </c>
      <c r="AI1089" s="0" t="n">
        <v>11</v>
      </c>
      <c r="AN1089" s="0" t="s">
        <v>147</v>
      </c>
      <c r="AO1089" s="0" t="s">
        <v>301</v>
      </c>
      <c r="AP1089" s="0" t="s">
        <v>302</v>
      </c>
      <c r="AQ1089" s="0" t="n">
        <v>9</v>
      </c>
      <c r="AR1089" s="0" t="n">
        <v>64</v>
      </c>
      <c r="AS1089" s="0" t="n">
        <v>32</v>
      </c>
      <c r="AV1089" s="0" t="s">
        <v>154</v>
      </c>
      <c r="AW1089" s="0" t="n">
        <f aca="false">COUNTA($BC1089:$EG1089)</f>
        <v>34</v>
      </c>
      <c r="AX1089" s="0" t="n">
        <f aca="false">COUNTIF($BC1089:$EG1089,"D")</f>
        <v>14</v>
      </c>
      <c r="AY1089" s="0" t="n">
        <f aca="false">COUNTIF($BC1089:$EG1089,"R")</f>
        <v>0</v>
      </c>
      <c r="AZ1089" s="2" t="n">
        <f aca="false">COUNTIF(DW1089,"D")+COUNTIF(DO1089,"D")+COUNTIF(DJ1089,"D")+COUNTIF(DD1089,"D")</f>
        <v>3</v>
      </c>
      <c r="BA1089" s="0" t="n">
        <f aca="false">IF(DH1089&lt;&gt;"",1,0)+IF(DI1089&lt;&gt;"",1,0)+IF(DK1089&lt;&gt;"",1,0)+IF(DM1089&lt;&gt;"",1,0)+IF(DN1089&lt;&gt;"",1,0)+IF(DO1089&lt;&gt;"",1,0)+IF(DQ1089&lt;&gt;"",1,0)+IF(DR1089&lt;&gt;"",1,0)+IF(DT1089&lt;&gt;"",1,0)+IF(DU1089&lt;&gt;"",1,0)+IF(DV1089&lt;&gt;"",1,0)+IF(DW1089&lt;&gt;"",1,0)+IF(DX1089&lt;&gt;"",1,0)+IF(DZ1089&lt;&gt;"",1,0)+IF(EA1089&lt;&gt;"",1,0)+IF(EB1089&lt;&gt;"",1,0)+IF(EE1089&lt;&gt;"",1,0)</f>
        <v>7</v>
      </c>
      <c r="BB1089" s="0" t="n">
        <f aca="false">IF(AND(AV1089&gt;0, AW1089&gt;0),1,0)</f>
        <v>1</v>
      </c>
      <c r="BD1089" s="0" t="s">
        <v>155</v>
      </c>
      <c r="BS1089" s="0" t="s">
        <v>155</v>
      </c>
      <c r="BY1089" s="0" t="s">
        <v>144</v>
      </c>
      <c r="CA1089" s="0" t="s">
        <v>155</v>
      </c>
      <c r="CC1089" s="0" t="s">
        <v>144</v>
      </c>
      <c r="CG1089" s="0" t="s">
        <v>155</v>
      </c>
      <c r="CH1089" s="0" t="s">
        <v>144</v>
      </c>
      <c r="CK1089" s="0" t="s">
        <v>155</v>
      </c>
      <c r="CL1089" s="0" t="s">
        <v>144</v>
      </c>
      <c r="CN1089" s="0" t="s">
        <v>155</v>
      </c>
      <c r="CO1089" s="0" t="s">
        <v>144</v>
      </c>
      <c r="CP1089" s="0" t="s">
        <v>155</v>
      </c>
      <c r="CQ1089" s="0" t="s">
        <v>144</v>
      </c>
      <c r="CT1089" s="0" t="s">
        <v>155</v>
      </c>
      <c r="CU1089" s="0" t="s">
        <v>144</v>
      </c>
      <c r="CV1089" s="0" t="s">
        <v>155</v>
      </c>
      <c r="CW1089" s="0" t="s">
        <v>144</v>
      </c>
      <c r="CY1089" s="0" t="s">
        <v>155</v>
      </c>
      <c r="CZ1089" s="0" t="s">
        <v>144</v>
      </c>
      <c r="DC1089" s="0" t="s">
        <v>155</v>
      </c>
      <c r="DD1089" s="0" t="s">
        <v>144</v>
      </c>
      <c r="DF1089" s="0" t="s">
        <v>155</v>
      </c>
      <c r="DG1089" s="0" t="s">
        <v>144</v>
      </c>
      <c r="DI1089" s="0" t="s">
        <v>155</v>
      </c>
      <c r="DJ1089" s="0" t="s">
        <v>144</v>
      </c>
      <c r="DL1089" s="0" t="s">
        <v>155</v>
      </c>
      <c r="DN1089" s="0" t="s">
        <v>155</v>
      </c>
      <c r="DR1089" s="0" t="s">
        <v>155</v>
      </c>
      <c r="DS1089" s="0" t="s">
        <v>144</v>
      </c>
      <c r="DU1089" s="0" t="s">
        <v>155</v>
      </c>
      <c r="DW1089" s="0" t="s">
        <v>144</v>
      </c>
      <c r="DX1089" s="0" t="s">
        <v>155</v>
      </c>
      <c r="EA1089" s="0" t="s">
        <v>155</v>
      </c>
      <c r="EF1089" s="0" t="s">
        <v>155</v>
      </c>
    </row>
    <row r="1090" customFormat="false" ht="13.8" hidden="false" customHeight="false" outlineLevel="0" collapsed="false">
      <c r="A1090" s="0" t="s">
        <v>5265</v>
      </c>
      <c r="B1090" s="0" t="n">
        <v>78</v>
      </c>
      <c r="C1090" s="0" t="n">
        <v>157223</v>
      </c>
      <c r="D1090" s="0" t="s">
        <v>5266</v>
      </c>
      <c r="E1090" s="0" t="s">
        <v>2132</v>
      </c>
      <c r="F1090" s="0" t="str">
        <f aca="false">CONCATENATE(D1090," ",LEFT(H1090,4),"T=",AW1090,"D=",AX1090,"R=",AY1090,"M=",AZ1090,"L=",BA1090,"B=",BB1090)</f>
        <v>MEEKER EMERSON T=45D=12R=3M=3L=7B=1</v>
      </c>
      <c r="G1090" s="0" t="s">
        <v>281</v>
      </c>
      <c r="I1090" s="0" t="s">
        <v>5267</v>
      </c>
      <c r="J1090" s="0" t="s">
        <v>5268</v>
      </c>
      <c r="K1090" s="0" t="s">
        <v>143</v>
      </c>
      <c r="L1090" s="0" t="s">
        <v>144</v>
      </c>
      <c r="M1090" s="0" t="str">
        <f aca="false">RIGHT(N1090,LEN(N1090)-FIND(" ",N1090))</f>
        <v>SHERIDAN AVE NE</v>
      </c>
      <c r="N1090" s="0" t="s">
        <v>5269</v>
      </c>
      <c r="P1090" s="0" t="s">
        <v>147</v>
      </c>
      <c r="Q1090" s="0" t="s">
        <v>148</v>
      </c>
      <c r="R1090" s="0" t="n">
        <v>44483</v>
      </c>
      <c r="AD1090" s="0" t="s">
        <v>149</v>
      </c>
      <c r="AE1090" s="0" t="s">
        <v>150</v>
      </c>
      <c r="AF1090" s="0" t="s">
        <v>151</v>
      </c>
      <c r="AH1090" s="0" t="n">
        <v>14</v>
      </c>
      <c r="AI1090" s="0" t="n">
        <v>11</v>
      </c>
      <c r="AN1090" s="0" t="s">
        <v>147</v>
      </c>
      <c r="AO1090" s="0" t="s">
        <v>428</v>
      </c>
      <c r="AP1090" s="0" t="s">
        <v>429</v>
      </c>
      <c r="AQ1090" s="0" t="n">
        <v>9</v>
      </c>
      <c r="AR1090" s="0" t="n">
        <v>64</v>
      </c>
      <c r="AS1090" s="0" t="n">
        <v>32</v>
      </c>
      <c r="AV1090" s="0" t="s">
        <v>213</v>
      </c>
      <c r="AW1090" s="0" t="n">
        <f aca="false">COUNTA($BC1090:$EG1090)</f>
        <v>45</v>
      </c>
      <c r="AX1090" s="0" t="n">
        <f aca="false">COUNTIF($BC1090:$EG1090,"D")</f>
        <v>12</v>
      </c>
      <c r="AY1090" s="0" t="n">
        <f aca="false">COUNTIF($BC1090:$EG1090,"R")</f>
        <v>3</v>
      </c>
      <c r="AZ1090" s="2" t="n">
        <f aca="false">COUNTIF(DW1090,"D")+COUNTIF(DO1090,"D")+COUNTIF(DJ1090,"D")+COUNTIF(DD1090,"D")</f>
        <v>3</v>
      </c>
      <c r="BA1090" s="0" t="n">
        <f aca="false">IF(DH1090&lt;&gt;"",1,0)+IF(DI1090&lt;&gt;"",1,0)+IF(DK1090&lt;&gt;"",1,0)+IF(DM1090&lt;&gt;"",1,0)+IF(DN1090&lt;&gt;"",1,0)+IF(DO1090&lt;&gt;"",1,0)+IF(DQ1090&lt;&gt;"",1,0)+IF(DR1090&lt;&gt;"",1,0)+IF(DT1090&lt;&gt;"",1,0)+IF(DU1090&lt;&gt;"",1,0)+IF(DV1090&lt;&gt;"",1,0)+IF(DW1090&lt;&gt;"",1,0)+IF(DX1090&lt;&gt;"",1,0)+IF(DZ1090&lt;&gt;"",1,0)+IF(EA1090&lt;&gt;"",1,0)+IF(EB1090&lt;&gt;"",1,0)+IF(EE1090&lt;&gt;"",1,0)</f>
        <v>7</v>
      </c>
      <c r="BB1090" s="0" t="n">
        <f aca="false">IF(AND(AV1090&gt;0, AW1090&gt;0),1,0)</f>
        <v>1</v>
      </c>
      <c r="BC1090" s="0" t="s">
        <v>155</v>
      </c>
      <c r="BD1090" s="0" t="s">
        <v>155</v>
      </c>
      <c r="BE1090" s="0" t="s">
        <v>155</v>
      </c>
      <c r="BF1090" s="0" t="s">
        <v>155</v>
      </c>
      <c r="BG1090" s="0" t="s">
        <v>155</v>
      </c>
      <c r="BH1090" s="0" t="s">
        <v>155</v>
      </c>
      <c r="BI1090" s="0" t="s">
        <v>155</v>
      </c>
      <c r="BJ1090" s="0" t="s">
        <v>155</v>
      </c>
      <c r="BL1090" s="0" t="s">
        <v>155</v>
      </c>
      <c r="BP1090" s="0" t="s">
        <v>155</v>
      </c>
      <c r="BR1090" s="0" t="s">
        <v>155</v>
      </c>
      <c r="BS1090" s="0" t="s">
        <v>155</v>
      </c>
      <c r="BV1090" s="0" t="s">
        <v>155</v>
      </c>
      <c r="BY1090" s="0" t="s">
        <v>144</v>
      </c>
      <c r="CA1090" s="0" t="s">
        <v>155</v>
      </c>
      <c r="CC1090" s="0" t="s">
        <v>144</v>
      </c>
      <c r="CG1090" s="0" t="s">
        <v>155</v>
      </c>
      <c r="CH1090" s="0" t="s">
        <v>144</v>
      </c>
      <c r="CK1090" s="0" t="s">
        <v>155</v>
      </c>
      <c r="CL1090" s="0" t="s">
        <v>144</v>
      </c>
      <c r="CN1090" s="0" t="s">
        <v>155</v>
      </c>
      <c r="CO1090" s="0" t="s">
        <v>144</v>
      </c>
      <c r="CP1090" s="0" t="s">
        <v>155</v>
      </c>
      <c r="CQ1090" s="0" t="s">
        <v>144</v>
      </c>
      <c r="CT1090" s="0" t="s">
        <v>155</v>
      </c>
      <c r="CU1090" s="0" t="s">
        <v>217</v>
      </c>
      <c r="CV1090" s="0" t="s">
        <v>155</v>
      </c>
      <c r="CY1090" s="0" t="s">
        <v>155</v>
      </c>
      <c r="CZ1090" s="0" t="s">
        <v>217</v>
      </c>
      <c r="DC1090" s="0" t="s">
        <v>155</v>
      </c>
      <c r="DD1090" s="0" t="s">
        <v>144</v>
      </c>
      <c r="DF1090" s="0" t="s">
        <v>155</v>
      </c>
      <c r="DG1090" s="0" t="s">
        <v>144</v>
      </c>
      <c r="DI1090" s="0" t="s">
        <v>155</v>
      </c>
      <c r="DJ1090" s="0" t="s">
        <v>144</v>
      </c>
      <c r="DL1090" s="0" t="s">
        <v>155</v>
      </c>
      <c r="DN1090" s="0" t="s">
        <v>155</v>
      </c>
      <c r="DS1090" s="0" t="s">
        <v>144</v>
      </c>
      <c r="DT1090" s="0" t="s">
        <v>217</v>
      </c>
      <c r="DU1090" s="0" t="s">
        <v>155</v>
      </c>
      <c r="DW1090" s="0" t="s">
        <v>144</v>
      </c>
      <c r="DX1090" s="0" t="s">
        <v>155</v>
      </c>
      <c r="EA1090" s="0" t="s">
        <v>155</v>
      </c>
      <c r="ED1090" s="0" t="s">
        <v>144</v>
      </c>
      <c r="EF1090" s="0" t="s">
        <v>155</v>
      </c>
    </row>
    <row r="1091" customFormat="false" ht="13.8" hidden="false" customHeight="false" outlineLevel="0" collapsed="false">
      <c r="A1091" s="0" t="s">
        <v>5270</v>
      </c>
      <c r="B1091" s="0" t="n">
        <v>78</v>
      </c>
      <c r="C1091" s="0" t="n">
        <v>20586</v>
      </c>
      <c r="D1091" s="0" t="s">
        <v>1033</v>
      </c>
      <c r="E1091" s="0" t="s">
        <v>1861</v>
      </c>
      <c r="F1091" s="0" t="str">
        <f aca="false">CONCATENATE(D1091," ",LEFT(H1091,4),"T=",AW1091,"D=",AX1091,"R=",AY1091,"M=",AZ1091,"L=",BA1091,"B=",BB1091)</f>
        <v>MOORE T=45D=14R=0M=3L=7B=1</v>
      </c>
      <c r="G1091" s="0" t="s">
        <v>281</v>
      </c>
      <c r="I1091" s="0" t="s">
        <v>1917</v>
      </c>
      <c r="J1091" s="0" t="s">
        <v>283</v>
      </c>
      <c r="K1091" s="0" t="s">
        <v>143</v>
      </c>
      <c r="L1091" s="0" t="s">
        <v>144</v>
      </c>
      <c r="M1091" s="0" t="str">
        <f aca="false">RIGHT(N1091,LEN(N1091)-FIND(" ",N1091))</f>
        <v>HIGHLAND AVE SW</v>
      </c>
      <c r="N1091" s="0" t="s">
        <v>1864</v>
      </c>
      <c r="P1091" s="0" t="s">
        <v>147</v>
      </c>
      <c r="Q1091" s="0" t="s">
        <v>148</v>
      </c>
      <c r="R1091" s="0" t="n">
        <v>44485</v>
      </c>
      <c r="AD1091" s="0" t="s">
        <v>149</v>
      </c>
      <c r="AE1091" s="0" t="s">
        <v>150</v>
      </c>
      <c r="AF1091" s="0" t="s">
        <v>151</v>
      </c>
      <c r="AH1091" s="0" t="n">
        <v>14</v>
      </c>
      <c r="AI1091" s="0" t="n">
        <v>11</v>
      </c>
      <c r="AN1091" s="0" t="s">
        <v>147</v>
      </c>
      <c r="AO1091" s="0" t="s">
        <v>301</v>
      </c>
      <c r="AP1091" s="0" t="s">
        <v>302</v>
      </c>
      <c r="AQ1091" s="0" t="n">
        <v>9</v>
      </c>
      <c r="AR1091" s="0" t="n">
        <v>64</v>
      </c>
      <c r="AS1091" s="0" t="n">
        <v>32</v>
      </c>
      <c r="AV1091" s="0" t="s">
        <v>154</v>
      </c>
      <c r="AW1091" s="0" t="n">
        <f aca="false">COUNTA($BC1091:$EG1091)</f>
        <v>45</v>
      </c>
      <c r="AX1091" s="0" t="n">
        <f aca="false">COUNTIF($BC1091:$EG1091,"D")</f>
        <v>14</v>
      </c>
      <c r="AY1091" s="0" t="n">
        <f aca="false">COUNTIF($BC1091:$EG1091,"R")</f>
        <v>0</v>
      </c>
      <c r="AZ1091" s="2" t="n">
        <f aca="false">COUNTIF(DW1091,"D")+COUNTIF(DO1091,"D")+COUNTIF(DJ1091,"D")+COUNTIF(DD1091,"D")</f>
        <v>3</v>
      </c>
      <c r="BA1091" s="0" t="n">
        <f aca="false">IF(DH1091&lt;&gt;"",1,0)+IF(DI1091&lt;&gt;"",1,0)+IF(DK1091&lt;&gt;"",1,0)+IF(DM1091&lt;&gt;"",1,0)+IF(DN1091&lt;&gt;"",1,0)+IF(DO1091&lt;&gt;"",1,0)+IF(DQ1091&lt;&gt;"",1,0)+IF(DR1091&lt;&gt;"",1,0)+IF(DT1091&lt;&gt;"",1,0)+IF(DU1091&lt;&gt;"",1,0)+IF(DV1091&lt;&gt;"",1,0)+IF(DW1091&lt;&gt;"",1,0)+IF(DX1091&lt;&gt;"",1,0)+IF(DZ1091&lt;&gt;"",1,0)+IF(EA1091&lt;&gt;"",1,0)+IF(EB1091&lt;&gt;"",1,0)+IF(EE1091&lt;&gt;"",1,0)</f>
        <v>7</v>
      </c>
      <c r="BB1091" s="0" t="n">
        <f aca="false">IF(AND(AV1091&gt;0, AW1091&gt;0),1,0)</f>
        <v>1</v>
      </c>
      <c r="BC1091" s="0" t="s">
        <v>155</v>
      </c>
      <c r="BD1091" s="0" t="s">
        <v>155</v>
      </c>
      <c r="BE1091" s="0" t="s">
        <v>155</v>
      </c>
      <c r="BF1091" s="0" t="s">
        <v>155</v>
      </c>
      <c r="BG1091" s="0" t="s">
        <v>155</v>
      </c>
      <c r="BH1091" s="0" t="s">
        <v>155</v>
      </c>
      <c r="BI1091" s="0" t="s">
        <v>155</v>
      </c>
      <c r="BJ1091" s="0" t="s">
        <v>155</v>
      </c>
      <c r="BK1091" s="0" t="s">
        <v>155</v>
      </c>
      <c r="BL1091" s="0" t="s">
        <v>155</v>
      </c>
      <c r="BP1091" s="0" t="s">
        <v>155</v>
      </c>
      <c r="BR1091" s="0" t="s">
        <v>155</v>
      </c>
      <c r="BS1091" s="0" t="s">
        <v>155</v>
      </c>
      <c r="BV1091" s="0" t="s">
        <v>155</v>
      </c>
      <c r="BY1091" s="0" t="s">
        <v>144</v>
      </c>
      <c r="CA1091" s="0" t="s">
        <v>155</v>
      </c>
      <c r="CC1091" s="0" t="s">
        <v>144</v>
      </c>
      <c r="CG1091" s="0" t="s">
        <v>155</v>
      </c>
      <c r="CH1091" s="0" t="s">
        <v>144</v>
      </c>
      <c r="CK1091" s="0" t="s">
        <v>155</v>
      </c>
      <c r="CL1091" s="0" t="s">
        <v>144</v>
      </c>
      <c r="CN1091" s="0" t="s">
        <v>155</v>
      </c>
      <c r="CO1091" s="0" t="s">
        <v>144</v>
      </c>
      <c r="CP1091" s="0" t="s">
        <v>155</v>
      </c>
      <c r="CQ1091" s="0" t="s">
        <v>144</v>
      </c>
      <c r="CT1091" s="0" t="s">
        <v>155</v>
      </c>
      <c r="CU1091" s="0" t="s">
        <v>144</v>
      </c>
      <c r="CV1091" s="0" t="s">
        <v>155</v>
      </c>
      <c r="CW1091" s="0" t="s">
        <v>144</v>
      </c>
      <c r="CY1091" s="0" t="s">
        <v>155</v>
      </c>
      <c r="DC1091" s="0" t="s">
        <v>155</v>
      </c>
      <c r="DD1091" s="0" t="s">
        <v>144</v>
      </c>
      <c r="DF1091" s="0" t="s">
        <v>155</v>
      </c>
      <c r="DG1091" s="0" t="s">
        <v>144</v>
      </c>
      <c r="DI1091" s="0" t="s">
        <v>155</v>
      </c>
      <c r="DJ1091" s="0" t="s">
        <v>144</v>
      </c>
      <c r="DL1091" s="0" t="s">
        <v>155</v>
      </c>
      <c r="DN1091" s="0" t="s">
        <v>155</v>
      </c>
      <c r="DR1091" s="0" t="s">
        <v>155</v>
      </c>
      <c r="DT1091" s="0" t="s">
        <v>144</v>
      </c>
      <c r="DU1091" s="0" t="s">
        <v>155</v>
      </c>
      <c r="DW1091" s="0" t="s">
        <v>144</v>
      </c>
      <c r="EA1091" s="0" t="s">
        <v>155</v>
      </c>
      <c r="ED1091" s="0" t="s">
        <v>144</v>
      </c>
      <c r="EF1091" s="0" t="s">
        <v>155</v>
      </c>
    </row>
    <row r="1092" customFormat="false" ht="13.8" hidden="false" customHeight="false" outlineLevel="0" collapsed="false">
      <c r="A1092" s="0" t="s">
        <v>5271</v>
      </c>
      <c r="B1092" s="0" t="n">
        <v>78</v>
      </c>
      <c r="C1092" s="0" t="n">
        <v>232955</v>
      </c>
      <c r="D1092" s="0" t="s">
        <v>1049</v>
      </c>
      <c r="E1092" s="0" t="s">
        <v>5272</v>
      </c>
      <c r="F1092" s="0" t="str">
        <f aca="false">CONCATENATE(D1092," ",LEFT(H1092,4),"T=",AW1092,"D=",AX1092,"R=",AY1092,"M=",AZ1092,"L=",BA1092,"B=",BB1092)</f>
        <v>MORGAN T=47D=16R=0M=3L=7B=1</v>
      </c>
      <c r="G1092" s="0" t="s">
        <v>144</v>
      </c>
      <c r="I1092" s="0" t="s">
        <v>5273</v>
      </c>
      <c r="J1092" s="0" t="s">
        <v>5274</v>
      </c>
      <c r="K1092" s="0" t="s">
        <v>143</v>
      </c>
      <c r="L1092" s="0" t="s">
        <v>144</v>
      </c>
      <c r="M1092" s="0" t="str">
        <f aca="false">RIGHT(N1092,LEN(N1092)-FIND(" ",N1092))</f>
        <v>SECOND ST SW</v>
      </c>
      <c r="N1092" s="0" t="s">
        <v>5275</v>
      </c>
      <c r="P1092" s="0" t="s">
        <v>147</v>
      </c>
      <c r="Q1092" s="0" t="s">
        <v>148</v>
      </c>
      <c r="R1092" s="0" t="n">
        <v>44483</v>
      </c>
      <c r="AD1092" s="0" t="s">
        <v>149</v>
      </c>
      <c r="AE1092" s="0" t="s">
        <v>150</v>
      </c>
      <c r="AF1092" s="0" t="s">
        <v>151</v>
      </c>
      <c r="AH1092" s="0" t="n">
        <v>14</v>
      </c>
      <c r="AI1092" s="0" t="n">
        <v>11</v>
      </c>
      <c r="AN1092" s="0" t="s">
        <v>147</v>
      </c>
      <c r="AO1092" s="0" t="s">
        <v>301</v>
      </c>
      <c r="AP1092" s="0" t="s">
        <v>302</v>
      </c>
      <c r="AQ1092" s="0" t="n">
        <v>9</v>
      </c>
      <c r="AR1092" s="0" t="n">
        <v>64</v>
      </c>
      <c r="AS1092" s="0" t="n">
        <v>32</v>
      </c>
      <c r="AV1092" s="0" t="s">
        <v>154</v>
      </c>
      <c r="AW1092" s="0" t="n">
        <f aca="false">COUNTA($BC1092:$EG1092)</f>
        <v>47</v>
      </c>
      <c r="AX1092" s="0" t="n">
        <f aca="false">COUNTIF($BC1092:$EG1092,"D")</f>
        <v>16</v>
      </c>
      <c r="AY1092" s="0" t="n">
        <f aca="false">COUNTIF($BC1092:$EG1092,"R")</f>
        <v>0</v>
      </c>
      <c r="AZ1092" s="2" t="n">
        <f aca="false">COUNTIF(DW1092,"D")+COUNTIF(DO1092,"D")+COUNTIF(DJ1092,"D")+COUNTIF(DD1092,"D")</f>
        <v>3</v>
      </c>
      <c r="BA1092" s="0" t="n">
        <f aca="false">IF(DH1092&lt;&gt;"",1,0)+IF(DI1092&lt;&gt;"",1,0)+IF(DK1092&lt;&gt;"",1,0)+IF(DM1092&lt;&gt;"",1,0)+IF(DN1092&lt;&gt;"",1,0)+IF(DO1092&lt;&gt;"",1,0)+IF(DQ1092&lt;&gt;"",1,0)+IF(DR1092&lt;&gt;"",1,0)+IF(DT1092&lt;&gt;"",1,0)+IF(DU1092&lt;&gt;"",1,0)+IF(DV1092&lt;&gt;"",1,0)+IF(DW1092&lt;&gt;"",1,0)+IF(DX1092&lt;&gt;"",1,0)+IF(DZ1092&lt;&gt;"",1,0)+IF(EA1092&lt;&gt;"",1,0)+IF(EB1092&lt;&gt;"",1,0)+IF(EE1092&lt;&gt;"",1,0)</f>
        <v>7</v>
      </c>
      <c r="BB1092" s="0" t="n">
        <f aca="false">IF(AND(AV1092&gt;0, AW1092&gt;0),1,0)</f>
        <v>1</v>
      </c>
      <c r="BC1092" s="0" t="s">
        <v>155</v>
      </c>
      <c r="BD1092" s="0" t="s">
        <v>155</v>
      </c>
      <c r="BE1092" s="0" t="s">
        <v>155</v>
      </c>
      <c r="BF1092" s="0" t="s">
        <v>155</v>
      </c>
      <c r="BG1092" s="0" t="s">
        <v>155</v>
      </c>
      <c r="BH1092" s="0" t="s">
        <v>155</v>
      </c>
      <c r="BI1092" s="0" t="s">
        <v>155</v>
      </c>
      <c r="BJ1092" s="0" t="s">
        <v>155</v>
      </c>
      <c r="BK1092" s="0" t="s">
        <v>155</v>
      </c>
      <c r="BL1092" s="0" t="s">
        <v>155</v>
      </c>
      <c r="BP1092" s="0" t="s">
        <v>155</v>
      </c>
      <c r="BR1092" s="0" t="s">
        <v>155</v>
      </c>
      <c r="BS1092" s="0" t="s">
        <v>155</v>
      </c>
      <c r="BV1092" s="0" t="s">
        <v>155</v>
      </c>
      <c r="BY1092" s="0" t="s">
        <v>144</v>
      </c>
      <c r="CA1092" s="0" t="s">
        <v>155</v>
      </c>
      <c r="CC1092" s="0" t="s">
        <v>144</v>
      </c>
      <c r="CG1092" s="0" t="s">
        <v>155</v>
      </c>
      <c r="CH1092" s="0" t="s">
        <v>144</v>
      </c>
      <c r="CK1092" s="0" t="s">
        <v>155</v>
      </c>
      <c r="CL1092" s="0" t="s">
        <v>144</v>
      </c>
      <c r="CN1092" s="0" t="s">
        <v>155</v>
      </c>
      <c r="CO1092" s="0" t="s">
        <v>144</v>
      </c>
      <c r="CP1092" s="0" t="s">
        <v>155</v>
      </c>
      <c r="CQ1092" s="0" t="s">
        <v>144</v>
      </c>
      <c r="CT1092" s="0" t="s">
        <v>155</v>
      </c>
      <c r="CU1092" s="0" t="s">
        <v>144</v>
      </c>
      <c r="CV1092" s="0" t="s">
        <v>155</v>
      </c>
      <c r="CW1092" s="0" t="s">
        <v>144</v>
      </c>
      <c r="CY1092" s="0" t="s">
        <v>155</v>
      </c>
      <c r="CZ1092" s="0" t="s">
        <v>144</v>
      </c>
      <c r="DC1092" s="0" t="s">
        <v>155</v>
      </c>
      <c r="DD1092" s="0" t="s">
        <v>144</v>
      </c>
      <c r="DF1092" s="0" t="s">
        <v>155</v>
      </c>
      <c r="DG1092" s="0" t="s">
        <v>144</v>
      </c>
      <c r="DJ1092" s="0" t="s">
        <v>144</v>
      </c>
      <c r="DL1092" s="0" t="s">
        <v>155</v>
      </c>
      <c r="DN1092" s="0" t="s">
        <v>155</v>
      </c>
      <c r="DO1092" s="0" t="s">
        <v>144</v>
      </c>
      <c r="DR1092" s="0" t="s">
        <v>155</v>
      </c>
      <c r="DS1092" s="0" t="s">
        <v>144</v>
      </c>
      <c r="DT1092" s="0" t="s">
        <v>144</v>
      </c>
      <c r="DU1092" s="0" t="s">
        <v>155</v>
      </c>
      <c r="DX1092" s="0" t="s">
        <v>155</v>
      </c>
      <c r="EA1092" s="0" t="s">
        <v>155</v>
      </c>
      <c r="ED1092" s="0" t="s">
        <v>144</v>
      </c>
      <c r="EF1092" s="0" t="s">
        <v>155</v>
      </c>
    </row>
    <row r="1093" customFormat="false" ht="13.8" hidden="false" customHeight="false" outlineLevel="0" collapsed="false">
      <c r="A1093" s="0" t="s">
        <v>5276</v>
      </c>
      <c r="B1093" s="0" t="n">
        <v>78</v>
      </c>
      <c r="C1093" s="0" t="n">
        <v>247943</v>
      </c>
      <c r="D1093" s="0" t="s">
        <v>5277</v>
      </c>
      <c r="E1093" s="0" t="s">
        <v>1378</v>
      </c>
      <c r="F1093" s="0" t="str">
        <f aca="false">CONCATENATE(D1093," ",LEFT(H1093,4),"T=",AW1093,"D=",AX1093,"R=",AY1093,"M=",AZ1093,"L=",BA1093,"B=",BB1093)</f>
        <v>MULLENAX T=39D=9R=1M=3L=7B=1</v>
      </c>
      <c r="G1093" s="0" t="s">
        <v>217</v>
      </c>
      <c r="I1093" s="0" t="s">
        <v>5278</v>
      </c>
      <c r="J1093" s="0" t="s">
        <v>5279</v>
      </c>
      <c r="K1093" s="0" t="s">
        <v>143</v>
      </c>
      <c r="L1093" s="0" t="s">
        <v>144</v>
      </c>
      <c r="M1093" s="0" t="str">
        <f aca="false">RIGHT(N1093,LEN(N1093)-FIND(" ",N1093))</f>
        <v>TOD AVE NW</v>
      </c>
      <c r="N1093" s="0" t="s">
        <v>5280</v>
      </c>
      <c r="P1093" s="0" t="s">
        <v>147</v>
      </c>
      <c r="Q1093" s="0" t="s">
        <v>148</v>
      </c>
      <c r="R1093" s="0" t="n">
        <v>44485</v>
      </c>
      <c r="AD1093" s="0" t="s">
        <v>149</v>
      </c>
      <c r="AE1093" s="0" t="s">
        <v>150</v>
      </c>
      <c r="AH1093" s="0" t="n">
        <v>14</v>
      </c>
      <c r="AI1093" s="0" t="n">
        <v>11</v>
      </c>
      <c r="AJ1093" s="0" t="s">
        <v>198</v>
      </c>
      <c r="AM1093" s="0" t="s">
        <v>589</v>
      </c>
      <c r="AN1093" s="0" t="s">
        <v>147</v>
      </c>
      <c r="AO1093" s="0" t="s">
        <v>221</v>
      </c>
      <c r="AP1093" s="0" t="s">
        <v>222</v>
      </c>
      <c r="AQ1093" s="0" t="n">
        <v>9</v>
      </c>
      <c r="AR1093" s="0" t="n">
        <v>64</v>
      </c>
      <c r="AS1093" s="0" t="n">
        <v>32</v>
      </c>
      <c r="AV1093" s="0" t="s">
        <v>223</v>
      </c>
      <c r="AW1093" s="0" t="n">
        <f aca="false">COUNTA($BC1093:$EG1093)</f>
        <v>39</v>
      </c>
      <c r="AX1093" s="0" t="n">
        <f aca="false">COUNTIF($BC1093:$EG1093,"D")</f>
        <v>9</v>
      </c>
      <c r="AY1093" s="0" t="n">
        <f aca="false">COUNTIF($BC1093:$EG1093,"R")</f>
        <v>1</v>
      </c>
      <c r="AZ1093" s="2" t="n">
        <f aca="false">COUNTIF(DW1093,"D")+COUNTIF(DO1093,"D")+COUNTIF(DJ1093,"D")+COUNTIF(DD1093,"D")</f>
        <v>3</v>
      </c>
      <c r="BA1093" s="0" t="n">
        <f aca="false">IF(DH1093&lt;&gt;"",1,0)+IF(DI1093&lt;&gt;"",1,0)+IF(DK1093&lt;&gt;"",1,0)+IF(DM1093&lt;&gt;"",1,0)+IF(DN1093&lt;&gt;"",1,0)+IF(DO1093&lt;&gt;"",1,0)+IF(DQ1093&lt;&gt;"",1,0)+IF(DR1093&lt;&gt;"",1,0)+IF(DT1093&lt;&gt;"",1,0)+IF(DU1093&lt;&gt;"",1,0)+IF(DV1093&lt;&gt;"",1,0)+IF(DW1093&lt;&gt;"",1,0)+IF(DX1093&lt;&gt;"",1,0)+IF(DZ1093&lt;&gt;"",1,0)+IF(EA1093&lt;&gt;"",1,0)+IF(EB1093&lt;&gt;"",1,0)+IF(EE1093&lt;&gt;"",1,0)</f>
        <v>7</v>
      </c>
      <c r="BB1093" s="0" t="n">
        <f aca="false">IF(AND(AV1093&gt;0, AW1093&gt;0),1,0)</f>
        <v>1</v>
      </c>
      <c r="BC1093" s="0" t="s">
        <v>155</v>
      </c>
      <c r="BD1093" s="0" t="s">
        <v>155</v>
      </c>
      <c r="BE1093" s="0" t="s">
        <v>155</v>
      </c>
      <c r="BF1093" s="0" t="s">
        <v>155</v>
      </c>
      <c r="BG1093" s="0" t="s">
        <v>155</v>
      </c>
      <c r="BH1093" s="0" t="s">
        <v>155</v>
      </c>
      <c r="BK1093" s="0" t="s">
        <v>155</v>
      </c>
      <c r="BL1093" s="0" t="s">
        <v>155</v>
      </c>
      <c r="BP1093" s="0" t="s">
        <v>155</v>
      </c>
      <c r="BR1093" s="0" t="s">
        <v>155</v>
      </c>
      <c r="BS1093" s="0" t="s">
        <v>155</v>
      </c>
      <c r="BV1093" s="0" t="s">
        <v>155</v>
      </c>
      <c r="CA1093" s="0" t="s">
        <v>155</v>
      </c>
      <c r="CG1093" s="0" t="s">
        <v>155</v>
      </c>
      <c r="CK1093" s="0" t="s">
        <v>155</v>
      </c>
      <c r="CN1093" s="0" t="s">
        <v>155</v>
      </c>
      <c r="CP1093" s="0" t="s">
        <v>155</v>
      </c>
      <c r="CQ1093" s="0" t="s">
        <v>144</v>
      </c>
      <c r="CT1093" s="0" t="s">
        <v>155</v>
      </c>
      <c r="CU1093" s="0" t="s">
        <v>144</v>
      </c>
      <c r="CV1093" s="0" t="s">
        <v>155</v>
      </c>
      <c r="CW1093" s="0" t="s">
        <v>144</v>
      </c>
      <c r="CY1093" s="0" t="s">
        <v>155</v>
      </c>
      <c r="CZ1093" s="0" t="s">
        <v>217</v>
      </c>
      <c r="DC1093" s="0" t="s">
        <v>155</v>
      </c>
      <c r="DD1093" s="0" t="s">
        <v>144</v>
      </c>
      <c r="DF1093" s="0" t="s">
        <v>155</v>
      </c>
      <c r="DG1093" s="0" t="s">
        <v>144</v>
      </c>
      <c r="DI1093" s="0" t="s">
        <v>155</v>
      </c>
      <c r="DJ1093" s="0" t="s">
        <v>144</v>
      </c>
      <c r="DL1093" s="0" t="s">
        <v>155</v>
      </c>
      <c r="DM1093" s="0" t="s">
        <v>144</v>
      </c>
      <c r="DN1093" s="0" t="s">
        <v>155</v>
      </c>
      <c r="DR1093" s="0" t="s">
        <v>155</v>
      </c>
      <c r="DS1093" s="0" t="s">
        <v>144</v>
      </c>
      <c r="DU1093" s="0" t="s">
        <v>155</v>
      </c>
      <c r="DW1093" s="0" t="s">
        <v>144</v>
      </c>
      <c r="EA1093" s="0" t="s">
        <v>155</v>
      </c>
      <c r="EF1093" s="0" t="s">
        <v>155</v>
      </c>
    </row>
    <row r="1094" customFormat="false" ht="13.8" hidden="false" customHeight="false" outlineLevel="0" collapsed="false">
      <c r="A1094" s="0" t="s">
        <v>5281</v>
      </c>
      <c r="B1094" s="0" t="n">
        <v>78</v>
      </c>
      <c r="C1094" s="0" t="n">
        <v>220668</v>
      </c>
      <c r="D1094" s="0" t="s">
        <v>5282</v>
      </c>
      <c r="E1094" s="0" t="s">
        <v>522</v>
      </c>
      <c r="F1094" s="0" t="str">
        <f aca="false">CONCATENATE(D1094," ",LEFT(H1094,4),"T=",AW1094,"D=",AX1094,"R=",AY1094,"M=",AZ1094,"L=",BA1094,"B=",BB1094)</f>
        <v>NOVORSKY T=42D=11R=1M=3L=7B=1</v>
      </c>
      <c r="G1094" s="0" t="s">
        <v>613</v>
      </c>
      <c r="I1094" s="0" t="s">
        <v>5283</v>
      </c>
      <c r="J1094" s="0" t="s">
        <v>5284</v>
      </c>
      <c r="K1094" s="0" t="s">
        <v>143</v>
      </c>
      <c r="L1094" s="0" t="s">
        <v>144</v>
      </c>
      <c r="M1094" s="0" t="str">
        <f aca="false">RIGHT(N1094,LEN(N1094)-FIND(" ",N1094))</f>
        <v>OVERLOOK DR NE</v>
      </c>
      <c r="N1094" s="0" t="s">
        <v>5285</v>
      </c>
      <c r="P1094" s="0" t="s">
        <v>147</v>
      </c>
      <c r="Q1094" s="0" t="s">
        <v>148</v>
      </c>
      <c r="R1094" s="0" t="n">
        <v>44483</v>
      </c>
      <c r="AD1094" s="0" t="s">
        <v>149</v>
      </c>
      <c r="AE1094" s="0" t="s">
        <v>150</v>
      </c>
      <c r="AF1094" s="0" t="s">
        <v>151</v>
      </c>
      <c r="AH1094" s="0" t="n">
        <v>14</v>
      </c>
      <c r="AI1094" s="0" t="n">
        <v>11</v>
      </c>
      <c r="AN1094" s="0" t="s">
        <v>147</v>
      </c>
      <c r="AO1094" s="0" t="s">
        <v>908</v>
      </c>
      <c r="AP1094" s="0" t="s">
        <v>909</v>
      </c>
      <c r="AQ1094" s="0" t="n">
        <v>9</v>
      </c>
      <c r="AR1094" s="0" t="n">
        <v>64</v>
      </c>
      <c r="AS1094" s="0" t="n">
        <v>32</v>
      </c>
      <c r="AV1094" s="0" t="s">
        <v>202</v>
      </c>
      <c r="AW1094" s="0" t="n">
        <f aca="false">COUNTA($BC1094:$EG1094)</f>
        <v>42</v>
      </c>
      <c r="AX1094" s="0" t="n">
        <f aca="false">COUNTIF($BC1094:$EG1094,"D")</f>
        <v>11</v>
      </c>
      <c r="AY1094" s="0" t="n">
        <f aca="false">COUNTIF($BC1094:$EG1094,"R")</f>
        <v>1</v>
      </c>
      <c r="AZ1094" s="2" t="n">
        <f aca="false">COUNTIF(DW1094,"D")+COUNTIF(DO1094,"D")+COUNTIF(DJ1094,"D")+COUNTIF(DD1094,"D")</f>
        <v>3</v>
      </c>
      <c r="BA1094" s="0" t="n">
        <f aca="false">IF(DH1094&lt;&gt;"",1,0)+IF(DI1094&lt;&gt;"",1,0)+IF(DK1094&lt;&gt;"",1,0)+IF(DM1094&lt;&gt;"",1,0)+IF(DN1094&lt;&gt;"",1,0)+IF(DO1094&lt;&gt;"",1,0)+IF(DQ1094&lt;&gt;"",1,0)+IF(DR1094&lt;&gt;"",1,0)+IF(DT1094&lt;&gt;"",1,0)+IF(DU1094&lt;&gt;"",1,0)+IF(DV1094&lt;&gt;"",1,0)+IF(DW1094&lt;&gt;"",1,0)+IF(DX1094&lt;&gt;"",1,0)+IF(DZ1094&lt;&gt;"",1,0)+IF(EA1094&lt;&gt;"",1,0)+IF(EB1094&lt;&gt;"",1,0)+IF(EE1094&lt;&gt;"",1,0)</f>
        <v>7</v>
      </c>
      <c r="BB1094" s="0" t="n">
        <f aca="false">IF(AND(AV1094&gt;0, AW1094&gt;0),1,0)</f>
        <v>1</v>
      </c>
      <c r="BC1094" s="0" t="s">
        <v>155</v>
      </c>
      <c r="BD1094" s="0" t="s">
        <v>155</v>
      </c>
      <c r="BE1094" s="0" t="s">
        <v>155</v>
      </c>
      <c r="BF1094" s="0" t="s">
        <v>155</v>
      </c>
      <c r="BG1094" s="0" t="s">
        <v>155</v>
      </c>
      <c r="BH1094" s="0" t="s">
        <v>155</v>
      </c>
      <c r="BI1094" s="0" t="s">
        <v>155</v>
      </c>
      <c r="BJ1094" s="0" t="s">
        <v>155</v>
      </c>
      <c r="BK1094" s="0" t="s">
        <v>155</v>
      </c>
      <c r="BL1094" s="0" t="s">
        <v>155</v>
      </c>
      <c r="BP1094" s="0" t="s">
        <v>155</v>
      </c>
      <c r="BR1094" s="0" t="s">
        <v>155</v>
      </c>
      <c r="BS1094" s="0" t="s">
        <v>155</v>
      </c>
      <c r="BV1094" s="0" t="s">
        <v>155</v>
      </c>
      <c r="CA1094" s="0" t="s">
        <v>155</v>
      </c>
      <c r="CG1094" s="0" t="s">
        <v>155</v>
      </c>
      <c r="CK1094" s="0" t="s">
        <v>155</v>
      </c>
      <c r="CL1094" s="0" t="s">
        <v>144</v>
      </c>
      <c r="CN1094" s="0" t="s">
        <v>155</v>
      </c>
      <c r="CP1094" s="0" t="s">
        <v>155</v>
      </c>
      <c r="CQ1094" s="0" t="s">
        <v>144</v>
      </c>
      <c r="CT1094" s="0" t="s">
        <v>155</v>
      </c>
      <c r="CU1094" s="0" t="s">
        <v>144</v>
      </c>
      <c r="CV1094" s="0" t="s">
        <v>155</v>
      </c>
      <c r="CW1094" s="0" t="s">
        <v>144</v>
      </c>
      <c r="CY1094" s="0" t="s">
        <v>155</v>
      </c>
      <c r="CZ1094" s="0" t="s">
        <v>217</v>
      </c>
      <c r="DC1094" s="0" t="s">
        <v>155</v>
      </c>
      <c r="DD1094" s="0" t="s">
        <v>144</v>
      </c>
      <c r="DF1094" s="0" t="s">
        <v>155</v>
      </c>
      <c r="DJ1094" s="0" t="s">
        <v>144</v>
      </c>
      <c r="DL1094" s="0" t="s">
        <v>155</v>
      </c>
      <c r="DM1094" s="0" t="s">
        <v>144</v>
      </c>
      <c r="DN1094" s="0" t="s">
        <v>155</v>
      </c>
      <c r="DS1094" s="0" t="s">
        <v>144</v>
      </c>
      <c r="DT1094" s="0" t="s">
        <v>144</v>
      </c>
      <c r="DU1094" s="0" t="s">
        <v>155</v>
      </c>
      <c r="DW1094" s="0" t="s">
        <v>144</v>
      </c>
      <c r="DX1094" s="0" t="s">
        <v>155</v>
      </c>
      <c r="EA1094" s="0" t="s">
        <v>155</v>
      </c>
      <c r="ED1094" s="0" t="s">
        <v>144</v>
      </c>
      <c r="EF1094" s="0" t="s">
        <v>155</v>
      </c>
    </row>
    <row r="1095" customFormat="false" ht="13.8" hidden="false" customHeight="false" outlineLevel="0" collapsed="false">
      <c r="A1095" s="0" t="s">
        <v>5286</v>
      </c>
      <c r="B1095" s="0" t="n">
        <v>78</v>
      </c>
      <c r="C1095" s="0" t="n">
        <v>220669</v>
      </c>
      <c r="D1095" s="0" t="s">
        <v>5282</v>
      </c>
      <c r="E1095" s="0" t="s">
        <v>1200</v>
      </c>
      <c r="F1095" s="0" t="str">
        <f aca="false">CONCATENATE(D1095," ",LEFT(H1095,4),"T=",AW1095,"D=",AX1095,"R=",AY1095,"M=",AZ1095,"L=",BA1095,"B=",BB1095)</f>
        <v>NOVORSKY T=42D=12R=0M=3L=7B=1</v>
      </c>
      <c r="G1095" s="0" t="s">
        <v>159</v>
      </c>
      <c r="I1095" s="0" t="s">
        <v>5287</v>
      </c>
      <c r="J1095" s="0" t="s">
        <v>5284</v>
      </c>
      <c r="K1095" s="0" t="s">
        <v>143</v>
      </c>
      <c r="L1095" s="0" t="s">
        <v>144</v>
      </c>
      <c r="M1095" s="0" t="str">
        <f aca="false">RIGHT(N1095,LEN(N1095)-FIND(" ",N1095))</f>
        <v>OVERLOOK DR NE</v>
      </c>
      <c r="N1095" s="0" t="s">
        <v>5285</v>
      </c>
      <c r="P1095" s="0" t="s">
        <v>147</v>
      </c>
      <c r="Q1095" s="0" t="s">
        <v>148</v>
      </c>
      <c r="R1095" s="0" t="n">
        <v>44483</v>
      </c>
      <c r="AD1095" s="0" t="s">
        <v>149</v>
      </c>
      <c r="AE1095" s="0" t="s">
        <v>150</v>
      </c>
      <c r="AF1095" s="0" t="s">
        <v>151</v>
      </c>
      <c r="AH1095" s="0" t="n">
        <v>14</v>
      </c>
      <c r="AI1095" s="0" t="n">
        <v>11</v>
      </c>
      <c r="AN1095" s="0" t="s">
        <v>147</v>
      </c>
      <c r="AO1095" s="0" t="s">
        <v>908</v>
      </c>
      <c r="AP1095" s="0" t="s">
        <v>909</v>
      </c>
      <c r="AQ1095" s="0" t="n">
        <v>9</v>
      </c>
      <c r="AR1095" s="0" t="n">
        <v>64</v>
      </c>
      <c r="AS1095" s="0" t="n">
        <v>32</v>
      </c>
      <c r="AV1095" s="0" t="s">
        <v>202</v>
      </c>
      <c r="AW1095" s="0" t="n">
        <f aca="false">COUNTA($BC1095:$EG1095)</f>
        <v>42</v>
      </c>
      <c r="AX1095" s="0" t="n">
        <f aca="false">COUNTIF($BC1095:$EG1095,"D")</f>
        <v>12</v>
      </c>
      <c r="AY1095" s="0" t="n">
        <f aca="false">COUNTIF($BC1095:$EG1095,"R")</f>
        <v>0</v>
      </c>
      <c r="AZ1095" s="2" t="n">
        <f aca="false">COUNTIF(DW1095,"D")+COUNTIF(DO1095,"D")+COUNTIF(DJ1095,"D")+COUNTIF(DD1095,"D")</f>
        <v>3</v>
      </c>
      <c r="BA1095" s="0" t="n">
        <f aca="false">IF(DH1095&lt;&gt;"",1,0)+IF(DI1095&lt;&gt;"",1,0)+IF(DK1095&lt;&gt;"",1,0)+IF(DM1095&lt;&gt;"",1,0)+IF(DN1095&lt;&gt;"",1,0)+IF(DO1095&lt;&gt;"",1,0)+IF(DQ1095&lt;&gt;"",1,0)+IF(DR1095&lt;&gt;"",1,0)+IF(DT1095&lt;&gt;"",1,0)+IF(DU1095&lt;&gt;"",1,0)+IF(DV1095&lt;&gt;"",1,0)+IF(DW1095&lt;&gt;"",1,0)+IF(DX1095&lt;&gt;"",1,0)+IF(DZ1095&lt;&gt;"",1,0)+IF(EA1095&lt;&gt;"",1,0)+IF(EB1095&lt;&gt;"",1,0)+IF(EE1095&lt;&gt;"",1,0)</f>
        <v>7</v>
      </c>
      <c r="BB1095" s="0" t="n">
        <f aca="false">IF(AND(AV1095&gt;0, AW1095&gt;0),1,0)</f>
        <v>1</v>
      </c>
      <c r="BC1095" s="0" t="s">
        <v>155</v>
      </c>
      <c r="BD1095" s="0" t="s">
        <v>155</v>
      </c>
      <c r="BE1095" s="0" t="s">
        <v>155</v>
      </c>
      <c r="BF1095" s="0" t="s">
        <v>155</v>
      </c>
      <c r="BG1095" s="0" t="s">
        <v>155</v>
      </c>
      <c r="BH1095" s="0" t="s">
        <v>155</v>
      </c>
      <c r="BI1095" s="0" t="s">
        <v>155</v>
      </c>
      <c r="BJ1095" s="0" t="s">
        <v>155</v>
      </c>
      <c r="BK1095" s="0" t="s">
        <v>155</v>
      </c>
      <c r="BL1095" s="0" t="s">
        <v>155</v>
      </c>
      <c r="BP1095" s="0" t="s">
        <v>155</v>
      </c>
      <c r="BR1095" s="0" t="s">
        <v>155</v>
      </c>
      <c r="BS1095" s="0" t="s">
        <v>155</v>
      </c>
      <c r="BV1095" s="0" t="s">
        <v>155</v>
      </c>
      <c r="CA1095" s="0" t="s">
        <v>155</v>
      </c>
      <c r="CG1095" s="0" t="s">
        <v>155</v>
      </c>
      <c r="CK1095" s="0" t="s">
        <v>155</v>
      </c>
      <c r="CL1095" s="0" t="s">
        <v>144</v>
      </c>
      <c r="CN1095" s="0" t="s">
        <v>155</v>
      </c>
      <c r="CP1095" s="0" t="s">
        <v>155</v>
      </c>
      <c r="CQ1095" s="0" t="s">
        <v>144</v>
      </c>
      <c r="CT1095" s="0" t="s">
        <v>155</v>
      </c>
      <c r="CU1095" s="0" t="s">
        <v>144</v>
      </c>
      <c r="CV1095" s="0" t="s">
        <v>155</v>
      </c>
      <c r="CW1095" s="0" t="s">
        <v>144</v>
      </c>
      <c r="CY1095" s="0" t="s">
        <v>155</v>
      </c>
      <c r="CZ1095" s="0" t="s">
        <v>144</v>
      </c>
      <c r="DC1095" s="0" t="s">
        <v>155</v>
      </c>
      <c r="DD1095" s="0" t="s">
        <v>144</v>
      </c>
      <c r="DF1095" s="0" t="s">
        <v>155</v>
      </c>
      <c r="DJ1095" s="0" t="s">
        <v>144</v>
      </c>
      <c r="DL1095" s="0" t="s">
        <v>155</v>
      </c>
      <c r="DM1095" s="0" t="s">
        <v>144</v>
      </c>
      <c r="DN1095" s="0" t="s">
        <v>155</v>
      </c>
      <c r="DS1095" s="0" t="s">
        <v>144</v>
      </c>
      <c r="DT1095" s="0" t="s">
        <v>144</v>
      </c>
      <c r="DU1095" s="0" t="s">
        <v>155</v>
      </c>
      <c r="DW1095" s="0" t="s">
        <v>144</v>
      </c>
      <c r="DX1095" s="0" t="s">
        <v>155</v>
      </c>
      <c r="EA1095" s="0" t="s">
        <v>155</v>
      </c>
      <c r="ED1095" s="0" t="s">
        <v>144</v>
      </c>
      <c r="EF1095" s="0" t="s">
        <v>155</v>
      </c>
    </row>
    <row r="1096" customFormat="false" ht="13.8" hidden="false" customHeight="false" outlineLevel="0" collapsed="false">
      <c r="A1096" s="0" t="s">
        <v>5288</v>
      </c>
      <c r="B1096" s="0" t="n">
        <v>78</v>
      </c>
      <c r="C1096" s="0" t="n">
        <v>250335</v>
      </c>
      <c r="D1096" s="0" t="s">
        <v>1096</v>
      </c>
      <c r="E1096" s="0" t="s">
        <v>2102</v>
      </c>
      <c r="F1096" s="0" t="str">
        <f aca="false">CONCATENATE(D1096," ",LEFT(H1096,4),"T=",AW1096,"D=",AX1096,"R=",AY1096,"M=",AZ1096,"L=",BA1096,"B=",BB1096)</f>
        <v>PAKULNIEWICZ T=44D=14R=0M=3L=7B=1</v>
      </c>
      <c r="G1096" s="0" t="s">
        <v>281</v>
      </c>
      <c r="I1096" s="0" t="s">
        <v>5289</v>
      </c>
      <c r="J1096" s="0" t="s">
        <v>5290</v>
      </c>
      <c r="K1096" s="0" t="s">
        <v>143</v>
      </c>
      <c r="L1096" s="0" t="s">
        <v>144</v>
      </c>
      <c r="M1096" s="0" t="str">
        <f aca="false">RIGHT(N1096,LEN(N1096)-FIND(" ",N1096))</f>
        <v>HOLLYWOOD ST NE</v>
      </c>
      <c r="N1096" s="0" t="s">
        <v>5291</v>
      </c>
      <c r="P1096" s="0" t="s">
        <v>147</v>
      </c>
      <c r="Q1096" s="0" t="s">
        <v>148</v>
      </c>
      <c r="R1096" s="0" t="n">
        <v>44483</v>
      </c>
      <c r="AD1096" s="0" t="s">
        <v>149</v>
      </c>
      <c r="AE1096" s="0" t="s">
        <v>150</v>
      </c>
      <c r="AF1096" s="0" t="s">
        <v>151</v>
      </c>
      <c r="AH1096" s="0" t="n">
        <v>14</v>
      </c>
      <c r="AI1096" s="0" t="n">
        <v>11</v>
      </c>
      <c r="AN1096" s="0" t="s">
        <v>147</v>
      </c>
      <c r="AO1096" s="0" t="s">
        <v>1368</v>
      </c>
      <c r="AP1096" s="0" t="s">
        <v>1369</v>
      </c>
      <c r="AQ1096" s="0" t="n">
        <v>9</v>
      </c>
      <c r="AR1096" s="0" t="n">
        <v>64</v>
      </c>
      <c r="AS1096" s="0" t="n">
        <v>32</v>
      </c>
      <c r="AV1096" s="0" t="s">
        <v>202</v>
      </c>
      <c r="AW1096" s="0" t="n">
        <f aca="false">COUNTA($BC1096:$EG1096)</f>
        <v>44</v>
      </c>
      <c r="AX1096" s="0" t="n">
        <f aca="false">COUNTIF($BC1096:$EG1096,"D")</f>
        <v>14</v>
      </c>
      <c r="AY1096" s="0" t="n">
        <f aca="false">COUNTIF($BC1096:$EG1096,"R")</f>
        <v>0</v>
      </c>
      <c r="AZ1096" s="2" t="n">
        <f aca="false">COUNTIF(DW1096,"D")+COUNTIF(DO1096,"D")+COUNTIF(DJ1096,"D")+COUNTIF(DD1096,"D")</f>
        <v>3</v>
      </c>
      <c r="BA1096" s="0" t="n">
        <f aca="false">IF(DH1096&lt;&gt;"",1,0)+IF(DI1096&lt;&gt;"",1,0)+IF(DK1096&lt;&gt;"",1,0)+IF(DM1096&lt;&gt;"",1,0)+IF(DN1096&lt;&gt;"",1,0)+IF(DO1096&lt;&gt;"",1,0)+IF(DQ1096&lt;&gt;"",1,0)+IF(DR1096&lt;&gt;"",1,0)+IF(DT1096&lt;&gt;"",1,0)+IF(DU1096&lt;&gt;"",1,0)+IF(DV1096&lt;&gt;"",1,0)+IF(DW1096&lt;&gt;"",1,0)+IF(DX1096&lt;&gt;"",1,0)+IF(DZ1096&lt;&gt;"",1,0)+IF(EA1096&lt;&gt;"",1,0)+IF(EB1096&lt;&gt;"",1,0)+IF(EE1096&lt;&gt;"",1,0)</f>
        <v>7</v>
      </c>
      <c r="BB1096" s="0" t="n">
        <f aca="false">IF(AND(AV1096&gt;0, AW1096&gt;0),1,0)</f>
        <v>1</v>
      </c>
      <c r="BC1096" s="0" t="s">
        <v>155</v>
      </c>
      <c r="BD1096" s="0" t="s">
        <v>155</v>
      </c>
      <c r="BE1096" s="0" t="s">
        <v>155</v>
      </c>
      <c r="BF1096" s="0" t="s">
        <v>155</v>
      </c>
      <c r="BG1096" s="0" t="s">
        <v>155</v>
      </c>
      <c r="BH1096" s="0" t="s">
        <v>155</v>
      </c>
      <c r="BI1096" s="0" t="s">
        <v>155</v>
      </c>
      <c r="BJ1096" s="0" t="s">
        <v>155</v>
      </c>
      <c r="BK1096" s="0" t="s">
        <v>155</v>
      </c>
      <c r="BL1096" s="0" t="s">
        <v>155</v>
      </c>
      <c r="BP1096" s="0" t="s">
        <v>155</v>
      </c>
      <c r="BR1096" s="0" t="s">
        <v>155</v>
      </c>
      <c r="BS1096" s="0" t="s">
        <v>155</v>
      </c>
      <c r="BV1096" s="0" t="s">
        <v>155</v>
      </c>
      <c r="BY1096" s="0" t="s">
        <v>144</v>
      </c>
      <c r="CA1096" s="0" t="s">
        <v>155</v>
      </c>
      <c r="CG1096" s="0" t="s">
        <v>155</v>
      </c>
      <c r="CH1096" s="0" t="s">
        <v>144</v>
      </c>
      <c r="CK1096" s="0" t="s">
        <v>155</v>
      </c>
      <c r="CL1096" s="0" t="s">
        <v>144</v>
      </c>
      <c r="CN1096" s="0" t="s">
        <v>155</v>
      </c>
      <c r="CO1096" s="0" t="s">
        <v>144</v>
      </c>
      <c r="CP1096" s="0" t="s">
        <v>155</v>
      </c>
      <c r="CQ1096" s="0" t="s">
        <v>144</v>
      </c>
      <c r="CU1096" s="0" t="s">
        <v>144</v>
      </c>
      <c r="CV1096" s="0" t="s">
        <v>155</v>
      </c>
      <c r="CW1096" s="0" t="s">
        <v>144</v>
      </c>
      <c r="CY1096" s="0" t="s">
        <v>155</v>
      </c>
      <c r="CZ1096" s="0" t="s">
        <v>144</v>
      </c>
      <c r="DC1096" s="0" t="s">
        <v>155</v>
      </c>
      <c r="DD1096" s="0" t="s">
        <v>144</v>
      </c>
      <c r="DF1096" s="0" t="s">
        <v>155</v>
      </c>
      <c r="DI1096" s="0" t="s">
        <v>155</v>
      </c>
      <c r="DJ1096" s="0" t="s">
        <v>144</v>
      </c>
      <c r="DL1096" s="0" t="s">
        <v>155</v>
      </c>
      <c r="DM1096" s="0" t="s">
        <v>144</v>
      </c>
      <c r="DN1096" s="0" t="s">
        <v>155</v>
      </c>
      <c r="DS1096" s="0" t="s">
        <v>144</v>
      </c>
      <c r="DU1096" s="0" t="s">
        <v>155</v>
      </c>
      <c r="DW1096" s="0" t="s">
        <v>144</v>
      </c>
      <c r="DX1096" s="0" t="s">
        <v>155</v>
      </c>
      <c r="EA1096" s="0" t="s">
        <v>155</v>
      </c>
      <c r="ED1096" s="0" t="s">
        <v>144</v>
      </c>
      <c r="EF1096" s="0" t="s">
        <v>155</v>
      </c>
    </row>
    <row r="1097" customFormat="false" ht="13.8" hidden="false" customHeight="false" outlineLevel="0" collapsed="false">
      <c r="A1097" s="0" t="s">
        <v>5292</v>
      </c>
      <c r="B1097" s="0" t="n">
        <v>78</v>
      </c>
      <c r="C1097" s="0" t="n">
        <v>11424</v>
      </c>
      <c r="D1097" s="0" t="s">
        <v>1096</v>
      </c>
      <c r="E1097" s="0" t="s">
        <v>571</v>
      </c>
      <c r="F1097" s="0" t="str">
        <f aca="false">CONCATENATE(D1097," ",LEFT(H1097,4),"T=",AW1097,"D=",AX1097,"R=",AY1097,"M=",AZ1097,"L=",BA1097,"B=",BB1097)</f>
        <v>PAKULNIEWICZ T=45D=15R=0M=3L=7B=1</v>
      </c>
      <c r="G1097" s="0" t="s">
        <v>494</v>
      </c>
      <c r="I1097" s="0" t="s">
        <v>5293</v>
      </c>
      <c r="J1097" s="0" t="s">
        <v>5294</v>
      </c>
      <c r="K1097" s="0" t="s">
        <v>143</v>
      </c>
      <c r="L1097" s="0" t="s">
        <v>144</v>
      </c>
      <c r="M1097" s="0" t="str">
        <f aca="false">RIGHT(N1097,LEN(N1097)-FIND(" ",N1097))</f>
        <v>HOLLYWOOD ST NE</v>
      </c>
      <c r="N1097" s="0" t="s">
        <v>5291</v>
      </c>
      <c r="P1097" s="0" t="s">
        <v>147</v>
      </c>
      <c r="Q1097" s="0" t="s">
        <v>148</v>
      </c>
      <c r="R1097" s="0" t="n">
        <v>44483</v>
      </c>
      <c r="AD1097" s="0" t="s">
        <v>149</v>
      </c>
      <c r="AE1097" s="0" t="s">
        <v>150</v>
      </c>
      <c r="AF1097" s="0" t="s">
        <v>151</v>
      </c>
      <c r="AH1097" s="0" t="n">
        <v>14</v>
      </c>
      <c r="AI1097" s="0" t="n">
        <v>11</v>
      </c>
      <c r="AN1097" s="0" t="s">
        <v>147</v>
      </c>
      <c r="AO1097" s="0" t="s">
        <v>1368</v>
      </c>
      <c r="AP1097" s="0" t="s">
        <v>1369</v>
      </c>
      <c r="AQ1097" s="0" t="n">
        <v>9</v>
      </c>
      <c r="AR1097" s="0" t="n">
        <v>64</v>
      </c>
      <c r="AS1097" s="0" t="n">
        <v>32</v>
      </c>
      <c r="AV1097" s="0" t="s">
        <v>202</v>
      </c>
      <c r="AW1097" s="0" t="n">
        <f aca="false">COUNTA($BC1097:$EG1097)</f>
        <v>45</v>
      </c>
      <c r="AX1097" s="0" t="n">
        <f aca="false">COUNTIF($BC1097:$EG1097,"D")</f>
        <v>15</v>
      </c>
      <c r="AY1097" s="0" t="n">
        <f aca="false">COUNTIF($BC1097:$EG1097,"R")</f>
        <v>0</v>
      </c>
      <c r="AZ1097" s="2" t="n">
        <f aca="false">COUNTIF(DW1097,"D")+COUNTIF(DO1097,"D")+COUNTIF(DJ1097,"D")+COUNTIF(DD1097,"D")</f>
        <v>3</v>
      </c>
      <c r="BA1097" s="0" t="n">
        <f aca="false">IF(DH1097&lt;&gt;"",1,0)+IF(DI1097&lt;&gt;"",1,0)+IF(DK1097&lt;&gt;"",1,0)+IF(DM1097&lt;&gt;"",1,0)+IF(DN1097&lt;&gt;"",1,0)+IF(DO1097&lt;&gt;"",1,0)+IF(DQ1097&lt;&gt;"",1,0)+IF(DR1097&lt;&gt;"",1,0)+IF(DT1097&lt;&gt;"",1,0)+IF(DU1097&lt;&gt;"",1,0)+IF(DV1097&lt;&gt;"",1,0)+IF(DW1097&lt;&gt;"",1,0)+IF(DX1097&lt;&gt;"",1,0)+IF(DZ1097&lt;&gt;"",1,0)+IF(EA1097&lt;&gt;"",1,0)+IF(EB1097&lt;&gt;"",1,0)+IF(EE1097&lt;&gt;"",1,0)</f>
        <v>7</v>
      </c>
      <c r="BB1097" s="0" t="n">
        <f aca="false">IF(AND(AV1097&gt;0, AW1097&gt;0),1,0)</f>
        <v>1</v>
      </c>
      <c r="BC1097" s="0" t="s">
        <v>155</v>
      </c>
      <c r="BD1097" s="0" t="s">
        <v>155</v>
      </c>
      <c r="BE1097" s="0" t="s">
        <v>155</v>
      </c>
      <c r="BF1097" s="0" t="s">
        <v>155</v>
      </c>
      <c r="BG1097" s="0" t="s">
        <v>155</v>
      </c>
      <c r="BH1097" s="0" t="s">
        <v>155</v>
      </c>
      <c r="BI1097" s="0" t="s">
        <v>155</v>
      </c>
      <c r="BJ1097" s="0" t="s">
        <v>155</v>
      </c>
      <c r="BK1097" s="0" t="s">
        <v>155</v>
      </c>
      <c r="BL1097" s="0" t="s">
        <v>155</v>
      </c>
      <c r="BP1097" s="0" t="s">
        <v>155</v>
      </c>
      <c r="BR1097" s="0" t="s">
        <v>155</v>
      </c>
      <c r="BS1097" s="0" t="s">
        <v>155</v>
      </c>
      <c r="BV1097" s="0" t="s">
        <v>155</v>
      </c>
      <c r="BY1097" s="0" t="s">
        <v>144</v>
      </c>
      <c r="CA1097" s="0" t="s">
        <v>155</v>
      </c>
      <c r="CG1097" s="0" t="s">
        <v>155</v>
      </c>
      <c r="CH1097" s="0" t="s">
        <v>144</v>
      </c>
      <c r="CK1097" s="0" t="s">
        <v>155</v>
      </c>
      <c r="CL1097" s="0" t="s">
        <v>144</v>
      </c>
      <c r="CN1097" s="0" t="s">
        <v>155</v>
      </c>
      <c r="CO1097" s="0" t="s">
        <v>144</v>
      </c>
      <c r="CP1097" s="0" t="s">
        <v>155</v>
      </c>
      <c r="CQ1097" s="0" t="s">
        <v>144</v>
      </c>
      <c r="CU1097" s="0" t="s">
        <v>144</v>
      </c>
      <c r="CV1097" s="0" t="s">
        <v>155</v>
      </c>
      <c r="CW1097" s="0" t="s">
        <v>144</v>
      </c>
      <c r="CY1097" s="0" t="s">
        <v>155</v>
      </c>
      <c r="CZ1097" s="0" t="s">
        <v>144</v>
      </c>
      <c r="DC1097" s="0" t="s">
        <v>155</v>
      </c>
      <c r="DD1097" s="0" t="s">
        <v>144</v>
      </c>
      <c r="DF1097" s="0" t="s">
        <v>155</v>
      </c>
      <c r="DG1097" s="0" t="s">
        <v>144</v>
      </c>
      <c r="DI1097" s="0" t="s">
        <v>155</v>
      </c>
      <c r="DJ1097" s="0" t="s">
        <v>144</v>
      </c>
      <c r="DL1097" s="0" t="s">
        <v>155</v>
      </c>
      <c r="DM1097" s="0" t="s">
        <v>144</v>
      </c>
      <c r="DN1097" s="0" t="s">
        <v>155</v>
      </c>
      <c r="DS1097" s="0" t="s">
        <v>144</v>
      </c>
      <c r="DU1097" s="0" t="s">
        <v>155</v>
      </c>
      <c r="DW1097" s="0" t="s">
        <v>144</v>
      </c>
      <c r="DX1097" s="0" t="s">
        <v>155</v>
      </c>
      <c r="EA1097" s="0" t="s">
        <v>155</v>
      </c>
      <c r="ED1097" s="0" t="s">
        <v>144</v>
      </c>
      <c r="EF1097" s="0" t="s">
        <v>155</v>
      </c>
    </row>
    <row r="1098" customFormat="false" ht="13.8" hidden="false" customHeight="false" outlineLevel="0" collapsed="false">
      <c r="A1098" s="0" t="s">
        <v>5295</v>
      </c>
      <c r="B1098" s="0" t="n">
        <v>78</v>
      </c>
      <c r="C1098" s="0" t="n">
        <v>139970</v>
      </c>
      <c r="D1098" s="0" t="s">
        <v>5296</v>
      </c>
      <c r="E1098" s="0" t="s">
        <v>1023</v>
      </c>
      <c r="F1098" s="0" t="str">
        <f aca="false">CONCATENATE(D1098," ",LEFT(H1098,4),"T=",AW1098,"D=",AX1098,"R=",AY1098,"M=",AZ1098,"L=",BA1098,"B=",BB1098)</f>
        <v>PARROTT T=42D=14R=0M=3L=7B=1</v>
      </c>
      <c r="G1098" s="0" t="s">
        <v>217</v>
      </c>
      <c r="I1098" s="0" t="s">
        <v>5297</v>
      </c>
      <c r="J1098" s="0" t="s">
        <v>5298</v>
      </c>
      <c r="K1098" s="0" t="s">
        <v>4410</v>
      </c>
      <c r="L1098" s="0" t="s">
        <v>144</v>
      </c>
      <c r="M1098" s="0" t="str">
        <f aca="false">RIGHT(N1098,LEN(N1098)-FIND(" ",N1098))</f>
        <v>CLEARWATER ST NW</v>
      </c>
      <c r="N1098" s="0" t="s">
        <v>5299</v>
      </c>
      <c r="P1098" s="0" t="s">
        <v>147</v>
      </c>
      <c r="Q1098" s="0" t="s">
        <v>148</v>
      </c>
      <c r="R1098" s="0" t="n">
        <v>44485</v>
      </c>
      <c r="AD1098" s="0" t="s">
        <v>149</v>
      </c>
      <c r="AE1098" s="0" t="s">
        <v>150</v>
      </c>
      <c r="AF1098" s="0" t="s">
        <v>151</v>
      </c>
      <c r="AH1098" s="0" t="n">
        <v>14</v>
      </c>
      <c r="AI1098" s="0" t="n">
        <v>11</v>
      </c>
      <c r="AN1098" s="0" t="s">
        <v>147</v>
      </c>
      <c r="AO1098" s="0" t="s">
        <v>315</v>
      </c>
      <c r="AP1098" s="0" t="s">
        <v>316</v>
      </c>
      <c r="AQ1098" s="0" t="n">
        <v>9</v>
      </c>
      <c r="AR1098" s="0" t="n">
        <v>64</v>
      </c>
      <c r="AS1098" s="0" t="n">
        <v>32</v>
      </c>
      <c r="AV1098" s="0" t="s">
        <v>182</v>
      </c>
      <c r="AW1098" s="0" t="n">
        <f aca="false">COUNTA($BC1098:$EG1098)</f>
        <v>42</v>
      </c>
      <c r="AX1098" s="0" t="n">
        <f aca="false">COUNTIF($BC1098:$EG1098,"D")</f>
        <v>14</v>
      </c>
      <c r="AY1098" s="0" t="n">
        <f aca="false">COUNTIF($BC1098:$EG1098,"R")</f>
        <v>0</v>
      </c>
      <c r="AZ1098" s="2" t="n">
        <f aca="false">COUNTIF(DW1098,"D")+COUNTIF(DO1098,"D")+COUNTIF(DJ1098,"D")+COUNTIF(DD1098,"D")</f>
        <v>3</v>
      </c>
      <c r="BA1098" s="0" t="n">
        <f aca="false">IF(DH1098&lt;&gt;"",1,0)+IF(DI1098&lt;&gt;"",1,0)+IF(DK1098&lt;&gt;"",1,0)+IF(DM1098&lt;&gt;"",1,0)+IF(DN1098&lt;&gt;"",1,0)+IF(DO1098&lt;&gt;"",1,0)+IF(DQ1098&lt;&gt;"",1,0)+IF(DR1098&lt;&gt;"",1,0)+IF(DT1098&lt;&gt;"",1,0)+IF(DU1098&lt;&gt;"",1,0)+IF(DV1098&lt;&gt;"",1,0)+IF(DW1098&lt;&gt;"",1,0)+IF(DX1098&lt;&gt;"",1,0)+IF(DZ1098&lt;&gt;"",1,0)+IF(EA1098&lt;&gt;"",1,0)+IF(EB1098&lt;&gt;"",1,0)+IF(EE1098&lt;&gt;"",1,0)</f>
        <v>7</v>
      </c>
      <c r="BB1098" s="0" t="n">
        <f aca="false">IF(AND(AV1098&gt;0, AW1098&gt;0),1,0)</f>
        <v>1</v>
      </c>
      <c r="BC1098" s="0" t="s">
        <v>155</v>
      </c>
      <c r="BD1098" s="0" t="s">
        <v>155</v>
      </c>
      <c r="BE1098" s="0" t="s">
        <v>155</v>
      </c>
      <c r="BF1098" s="0" t="s">
        <v>155</v>
      </c>
      <c r="BG1098" s="0" t="s">
        <v>155</v>
      </c>
      <c r="BH1098" s="0" t="s">
        <v>155</v>
      </c>
      <c r="BI1098" s="0" t="s">
        <v>155</v>
      </c>
      <c r="BJ1098" s="0" t="s">
        <v>155</v>
      </c>
      <c r="BK1098" s="0" t="s">
        <v>155</v>
      </c>
      <c r="BL1098" s="0" t="s">
        <v>155</v>
      </c>
      <c r="BP1098" s="0" t="s">
        <v>155</v>
      </c>
      <c r="BR1098" s="0" t="s">
        <v>155</v>
      </c>
      <c r="BS1098" s="0" t="s">
        <v>155</v>
      </c>
      <c r="BV1098" s="0" t="s">
        <v>155</v>
      </c>
      <c r="BY1098" s="0" t="s">
        <v>144</v>
      </c>
      <c r="CA1098" s="0" t="s">
        <v>155</v>
      </c>
      <c r="CG1098" s="0" t="s">
        <v>155</v>
      </c>
      <c r="CH1098" s="0" t="s">
        <v>144</v>
      </c>
      <c r="CK1098" s="0" t="s">
        <v>155</v>
      </c>
      <c r="CL1098" s="0" t="s">
        <v>144</v>
      </c>
      <c r="CN1098" s="0" t="s">
        <v>155</v>
      </c>
      <c r="CO1098" s="0" t="s">
        <v>144</v>
      </c>
      <c r="CP1098" s="0" t="s">
        <v>155</v>
      </c>
      <c r="CQ1098" s="0" t="s">
        <v>144</v>
      </c>
      <c r="CV1098" s="0" t="s">
        <v>155</v>
      </c>
      <c r="CW1098" s="0" t="s">
        <v>144</v>
      </c>
      <c r="CY1098" s="0" t="s">
        <v>155</v>
      </c>
      <c r="CZ1098" s="0" t="s">
        <v>144</v>
      </c>
      <c r="DC1098" s="0" t="s">
        <v>155</v>
      </c>
      <c r="DD1098" s="0" t="s">
        <v>144</v>
      </c>
      <c r="DF1098" s="0" t="s">
        <v>155</v>
      </c>
      <c r="DG1098" s="0" t="s">
        <v>144</v>
      </c>
      <c r="DI1098" s="0" t="s">
        <v>155</v>
      </c>
      <c r="DJ1098" s="0" t="s">
        <v>144</v>
      </c>
      <c r="DL1098" s="0" t="s">
        <v>155</v>
      </c>
      <c r="DM1098" s="0" t="s">
        <v>144</v>
      </c>
      <c r="DN1098" s="0" t="s">
        <v>155</v>
      </c>
      <c r="DO1098" s="0" t="s">
        <v>144</v>
      </c>
      <c r="DR1098" s="0" t="s">
        <v>155</v>
      </c>
      <c r="DS1098" s="0" t="s">
        <v>144</v>
      </c>
      <c r="DT1098" s="0" t="s">
        <v>144</v>
      </c>
      <c r="DU1098" s="0" t="s">
        <v>155</v>
      </c>
    </row>
    <row r="1099" customFormat="false" ht="13.8" hidden="false" customHeight="false" outlineLevel="0" collapsed="false">
      <c r="A1099" s="0" t="s">
        <v>5300</v>
      </c>
      <c r="B1099" s="0" t="n">
        <v>78</v>
      </c>
      <c r="C1099" s="0" t="n">
        <v>186162</v>
      </c>
      <c r="D1099" s="0" t="s">
        <v>4694</v>
      </c>
      <c r="E1099" s="0" t="s">
        <v>459</v>
      </c>
      <c r="F1099" s="0" t="str">
        <f aca="false">CONCATENATE(D1099," ",LEFT(H1099,4),"T=",AW1099,"D=",AX1099,"R=",AY1099,"M=",AZ1099,"L=",BA1099,"B=",BB1099)</f>
        <v>PASCO T=30D=11R=0M=3L=7B=1</v>
      </c>
      <c r="G1099" s="0" t="s">
        <v>424</v>
      </c>
      <c r="I1099" s="0" t="s">
        <v>5301</v>
      </c>
      <c r="J1099" s="0" t="s">
        <v>5302</v>
      </c>
      <c r="K1099" s="0" t="s">
        <v>143</v>
      </c>
      <c r="L1099" s="0" t="s">
        <v>144</v>
      </c>
      <c r="M1099" s="0" t="str">
        <f aca="false">RIGHT(N1099,LEN(N1099)-FIND(" ",N1099))</f>
        <v>BELVEDERE AVE SE</v>
      </c>
      <c r="N1099" s="0" t="s">
        <v>4700</v>
      </c>
      <c r="P1099" s="0" t="s">
        <v>147</v>
      </c>
      <c r="Q1099" s="0" t="s">
        <v>148</v>
      </c>
      <c r="R1099" s="0" t="n">
        <v>44483</v>
      </c>
      <c r="AD1099" s="0" t="s">
        <v>149</v>
      </c>
      <c r="AE1099" s="0" t="s">
        <v>150</v>
      </c>
      <c r="AF1099" s="0" t="s">
        <v>151</v>
      </c>
      <c r="AH1099" s="0" t="n">
        <v>14</v>
      </c>
      <c r="AI1099" s="0" t="n">
        <v>11</v>
      </c>
      <c r="AN1099" s="0" t="s">
        <v>147</v>
      </c>
      <c r="AO1099" s="0" t="s">
        <v>277</v>
      </c>
      <c r="AP1099" s="0" t="s">
        <v>278</v>
      </c>
      <c r="AQ1099" s="0" t="n">
        <v>9</v>
      </c>
      <c r="AR1099" s="0" t="n">
        <v>64</v>
      </c>
      <c r="AS1099" s="0" t="n">
        <v>32</v>
      </c>
      <c r="AV1099" s="0" t="s">
        <v>252</v>
      </c>
      <c r="AW1099" s="0" t="n">
        <f aca="false">COUNTA($BC1099:$EG1099)</f>
        <v>30</v>
      </c>
      <c r="AX1099" s="0" t="n">
        <f aca="false">COUNTIF($BC1099:$EG1099,"D")</f>
        <v>11</v>
      </c>
      <c r="AY1099" s="0" t="n">
        <f aca="false">COUNTIF($BC1099:$EG1099,"R")</f>
        <v>0</v>
      </c>
      <c r="AZ1099" s="2" t="n">
        <f aca="false">COUNTIF(DW1099,"D")+COUNTIF(DO1099,"D")+COUNTIF(DJ1099,"D")+COUNTIF(DD1099,"D")</f>
        <v>3</v>
      </c>
      <c r="BA1099" s="0" t="n">
        <f aca="false">IF(DH1099&lt;&gt;"",1,0)+IF(DI1099&lt;&gt;"",1,0)+IF(DK1099&lt;&gt;"",1,0)+IF(DM1099&lt;&gt;"",1,0)+IF(DN1099&lt;&gt;"",1,0)+IF(DO1099&lt;&gt;"",1,0)+IF(DQ1099&lt;&gt;"",1,0)+IF(DR1099&lt;&gt;"",1,0)+IF(DT1099&lt;&gt;"",1,0)+IF(DU1099&lt;&gt;"",1,0)+IF(DV1099&lt;&gt;"",1,0)+IF(DW1099&lt;&gt;"",1,0)+IF(DX1099&lt;&gt;"",1,0)+IF(DZ1099&lt;&gt;"",1,0)+IF(EA1099&lt;&gt;"",1,0)+IF(EB1099&lt;&gt;"",1,0)+IF(EE1099&lt;&gt;"",1,0)</f>
        <v>7</v>
      </c>
      <c r="BB1099" s="0" t="n">
        <f aca="false">IF(AND(AV1099&gt;0, AW1099&gt;0),1,0)</f>
        <v>1</v>
      </c>
      <c r="BL1099" s="0" t="s">
        <v>155</v>
      </c>
      <c r="BS1099" s="0" t="s">
        <v>155</v>
      </c>
      <c r="BY1099" s="0" t="s">
        <v>144</v>
      </c>
      <c r="CA1099" s="0" t="s">
        <v>155</v>
      </c>
      <c r="CG1099" s="0" t="s">
        <v>155</v>
      </c>
      <c r="CK1099" s="0" t="s">
        <v>155</v>
      </c>
      <c r="CN1099" s="0" t="s">
        <v>155</v>
      </c>
      <c r="CO1099" s="0" t="s">
        <v>144</v>
      </c>
      <c r="CP1099" s="0" t="s">
        <v>155</v>
      </c>
      <c r="CT1099" s="0" t="s">
        <v>155</v>
      </c>
      <c r="CU1099" s="0" t="s">
        <v>144</v>
      </c>
      <c r="CV1099" s="0" t="s">
        <v>155</v>
      </c>
      <c r="CY1099" s="0" t="s">
        <v>155</v>
      </c>
      <c r="CZ1099" s="0" t="s">
        <v>144</v>
      </c>
      <c r="DC1099" s="0" t="s">
        <v>155</v>
      </c>
      <c r="DD1099" s="0" t="s">
        <v>144</v>
      </c>
      <c r="DF1099" s="0" t="s">
        <v>155</v>
      </c>
      <c r="DG1099" s="0" t="s">
        <v>144</v>
      </c>
      <c r="DJ1099" s="0" t="s">
        <v>144</v>
      </c>
      <c r="DL1099" s="0" t="s">
        <v>155</v>
      </c>
      <c r="DM1099" s="0" t="s">
        <v>144</v>
      </c>
      <c r="DN1099" s="0" t="s">
        <v>155</v>
      </c>
      <c r="DR1099" s="0" t="s">
        <v>155</v>
      </c>
      <c r="DS1099" s="0" t="s">
        <v>144</v>
      </c>
      <c r="DU1099" s="0" t="s">
        <v>155</v>
      </c>
      <c r="DW1099" s="0" t="s">
        <v>144</v>
      </c>
      <c r="DX1099" s="0" t="s">
        <v>155</v>
      </c>
      <c r="EA1099" s="0" t="s">
        <v>155</v>
      </c>
      <c r="ED1099" s="0" t="s">
        <v>144</v>
      </c>
      <c r="EF1099" s="0" t="s">
        <v>155</v>
      </c>
    </row>
    <row r="1100" customFormat="false" ht="13.8" hidden="false" customHeight="false" outlineLevel="0" collapsed="false">
      <c r="A1100" s="0" t="s">
        <v>5303</v>
      </c>
      <c r="B1100" s="0" t="n">
        <v>78</v>
      </c>
      <c r="C1100" s="0" t="n">
        <v>23590</v>
      </c>
      <c r="D1100" s="0" t="s">
        <v>5304</v>
      </c>
      <c r="E1100" s="0" t="s">
        <v>656</v>
      </c>
      <c r="F1100" s="0" t="str">
        <f aca="false">CONCATENATE(D1100," ",LEFT(H1100,4),"T=",AW1100,"D=",AX1100,"R=",AY1100,"M=",AZ1100,"L=",BA1100,"B=",BB1100)</f>
        <v>PATTON T=43D=13R=1M=3L=7B=1</v>
      </c>
      <c r="G1100" s="0" t="s">
        <v>159</v>
      </c>
      <c r="I1100" s="0" t="s">
        <v>5305</v>
      </c>
      <c r="J1100" s="0" t="s">
        <v>5306</v>
      </c>
      <c r="K1100" s="0" t="s">
        <v>143</v>
      </c>
      <c r="L1100" s="0" t="s">
        <v>144</v>
      </c>
      <c r="M1100" s="0" t="str">
        <f aca="false">RIGHT(N1100,LEN(N1100)-FIND(" ",N1100))</f>
        <v>UNION ST SW</v>
      </c>
      <c r="N1100" s="0" t="s">
        <v>5307</v>
      </c>
      <c r="P1100" s="0" t="s">
        <v>147</v>
      </c>
      <c r="Q1100" s="0" t="s">
        <v>148</v>
      </c>
      <c r="R1100" s="0" t="n">
        <v>44485</v>
      </c>
      <c r="AD1100" s="0" t="s">
        <v>149</v>
      </c>
      <c r="AE1100" s="0" t="s">
        <v>150</v>
      </c>
      <c r="AF1100" s="0" t="s">
        <v>151</v>
      </c>
      <c r="AH1100" s="0" t="n">
        <v>14</v>
      </c>
      <c r="AI1100" s="0" t="n">
        <v>11</v>
      </c>
      <c r="AN1100" s="0" t="s">
        <v>147</v>
      </c>
      <c r="AO1100" s="0" t="s">
        <v>387</v>
      </c>
      <c r="AP1100" s="0" t="s">
        <v>388</v>
      </c>
      <c r="AQ1100" s="0" t="n">
        <v>9</v>
      </c>
      <c r="AR1100" s="0" t="n">
        <v>64</v>
      </c>
      <c r="AS1100" s="0" t="n">
        <v>32</v>
      </c>
      <c r="AV1100" s="0" t="s">
        <v>154</v>
      </c>
      <c r="AW1100" s="0" t="n">
        <f aca="false">COUNTA($BC1100:$EG1100)</f>
        <v>43</v>
      </c>
      <c r="AX1100" s="0" t="n">
        <f aca="false">COUNTIF($BC1100:$EG1100,"D")</f>
        <v>13</v>
      </c>
      <c r="AY1100" s="0" t="n">
        <f aca="false">COUNTIF($BC1100:$EG1100,"R")</f>
        <v>1</v>
      </c>
      <c r="AZ1100" s="2" t="n">
        <f aca="false">COUNTIF(DW1100,"D")+COUNTIF(DO1100,"D")+COUNTIF(DJ1100,"D")+COUNTIF(DD1100,"D")</f>
        <v>3</v>
      </c>
      <c r="BA1100" s="0" t="n">
        <f aca="false">IF(DH1100&lt;&gt;"",1,0)+IF(DI1100&lt;&gt;"",1,0)+IF(DK1100&lt;&gt;"",1,0)+IF(DM1100&lt;&gt;"",1,0)+IF(DN1100&lt;&gt;"",1,0)+IF(DO1100&lt;&gt;"",1,0)+IF(DQ1100&lt;&gt;"",1,0)+IF(DR1100&lt;&gt;"",1,0)+IF(DT1100&lt;&gt;"",1,0)+IF(DU1100&lt;&gt;"",1,0)+IF(DV1100&lt;&gt;"",1,0)+IF(DW1100&lt;&gt;"",1,0)+IF(DX1100&lt;&gt;"",1,0)+IF(DZ1100&lt;&gt;"",1,0)+IF(EA1100&lt;&gt;"",1,0)+IF(EB1100&lt;&gt;"",1,0)+IF(EE1100&lt;&gt;"",1,0)</f>
        <v>7</v>
      </c>
      <c r="BB1100" s="0" t="n">
        <f aca="false">IF(AND(AV1100&gt;0, AW1100&gt;0),1,0)</f>
        <v>1</v>
      </c>
      <c r="BC1100" s="0" t="s">
        <v>155</v>
      </c>
      <c r="BD1100" s="0" t="s">
        <v>155</v>
      </c>
      <c r="BF1100" s="0" t="s">
        <v>155</v>
      </c>
      <c r="BH1100" s="0" t="s">
        <v>155</v>
      </c>
      <c r="BI1100" s="0" t="s">
        <v>155</v>
      </c>
      <c r="BJ1100" s="0" t="s">
        <v>155</v>
      </c>
      <c r="BK1100" s="0" t="s">
        <v>155</v>
      </c>
      <c r="BL1100" s="0" t="s">
        <v>155</v>
      </c>
      <c r="BP1100" s="0" t="s">
        <v>155</v>
      </c>
      <c r="BR1100" s="0" t="s">
        <v>155</v>
      </c>
      <c r="BS1100" s="0" t="s">
        <v>155</v>
      </c>
      <c r="BV1100" s="0" t="s">
        <v>155</v>
      </c>
      <c r="BY1100" s="0" t="s">
        <v>144</v>
      </c>
      <c r="CA1100" s="0" t="s">
        <v>155</v>
      </c>
      <c r="CC1100" s="0" t="s">
        <v>144</v>
      </c>
      <c r="CG1100" s="0" t="s">
        <v>155</v>
      </c>
      <c r="CH1100" s="0" t="s">
        <v>144</v>
      </c>
      <c r="CK1100" s="0" t="s">
        <v>155</v>
      </c>
      <c r="CN1100" s="0" t="s">
        <v>155</v>
      </c>
      <c r="CP1100" s="0" t="s">
        <v>155</v>
      </c>
      <c r="CQ1100" s="0" t="s">
        <v>144</v>
      </c>
      <c r="CT1100" s="0" t="s">
        <v>155</v>
      </c>
      <c r="CU1100" s="0" t="s">
        <v>144</v>
      </c>
      <c r="CV1100" s="0" t="s">
        <v>155</v>
      </c>
      <c r="CW1100" s="0" t="s">
        <v>144</v>
      </c>
      <c r="CY1100" s="0" t="s">
        <v>155</v>
      </c>
      <c r="CZ1100" s="0" t="s">
        <v>144</v>
      </c>
      <c r="DC1100" s="0" t="s">
        <v>155</v>
      </c>
      <c r="DD1100" s="0" t="s">
        <v>144</v>
      </c>
      <c r="DF1100" s="0" t="s">
        <v>155</v>
      </c>
      <c r="DG1100" s="0" t="s">
        <v>144</v>
      </c>
      <c r="DI1100" s="0" t="s">
        <v>155</v>
      </c>
      <c r="DJ1100" s="0" t="s">
        <v>144</v>
      </c>
      <c r="DL1100" s="0" t="s">
        <v>155</v>
      </c>
      <c r="DM1100" s="0" t="s">
        <v>144</v>
      </c>
      <c r="DN1100" s="0" t="s">
        <v>155</v>
      </c>
      <c r="DR1100" s="0" t="s">
        <v>155</v>
      </c>
      <c r="DS1100" s="0" t="s">
        <v>217</v>
      </c>
      <c r="DU1100" s="0" t="s">
        <v>155</v>
      </c>
      <c r="DW1100" s="0" t="s">
        <v>144</v>
      </c>
      <c r="EA1100" s="0" t="s">
        <v>155</v>
      </c>
      <c r="ED1100" s="0" t="s">
        <v>144</v>
      </c>
      <c r="EF1100" s="0" t="s">
        <v>155</v>
      </c>
    </row>
    <row r="1101" customFormat="false" ht="13.8" hidden="false" customHeight="false" outlineLevel="0" collapsed="false">
      <c r="A1101" s="0" t="s">
        <v>5308</v>
      </c>
      <c r="B1101" s="0" t="n">
        <v>78</v>
      </c>
      <c r="C1101" s="0" t="n">
        <v>217166</v>
      </c>
      <c r="D1101" s="0" t="s">
        <v>5309</v>
      </c>
      <c r="E1101" s="0" t="s">
        <v>391</v>
      </c>
      <c r="F1101" s="0" t="str">
        <f aca="false">CONCATENATE(D1101," ",LEFT(H1101,4),"T=",AW1101,"D=",AX1101,"R=",AY1101,"M=",AZ1101,"L=",BA1101,"B=",BB1101)</f>
        <v>PAYIAVLAS T=41D=8R=4M=3L=7B=1</v>
      </c>
      <c r="I1101" s="0" t="s">
        <v>5310</v>
      </c>
      <c r="J1101" s="0" t="s">
        <v>5311</v>
      </c>
      <c r="K1101" s="0" t="s">
        <v>143</v>
      </c>
      <c r="L1101" s="0" t="s">
        <v>217</v>
      </c>
      <c r="M1101" s="0" t="str">
        <f aca="false">RIGHT(N1101,LEN(N1101)-FIND(" ",N1101))</f>
        <v>COUNTRY CLUB DR NE</v>
      </c>
      <c r="N1101" s="0" t="s">
        <v>5312</v>
      </c>
      <c r="P1101" s="0" t="s">
        <v>147</v>
      </c>
      <c r="Q1101" s="0" t="s">
        <v>148</v>
      </c>
      <c r="R1101" s="0" t="n">
        <v>44484</v>
      </c>
      <c r="AD1101" s="0" t="s">
        <v>149</v>
      </c>
      <c r="AE1101" s="0" t="s">
        <v>150</v>
      </c>
      <c r="AH1101" s="0" t="n">
        <v>14</v>
      </c>
      <c r="AI1101" s="0" t="n">
        <v>11</v>
      </c>
      <c r="AJ1101" s="0" t="s">
        <v>198</v>
      </c>
      <c r="AM1101" s="0" t="s">
        <v>199</v>
      </c>
      <c r="AN1101" s="0" t="s">
        <v>147</v>
      </c>
      <c r="AO1101" s="0" t="s">
        <v>908</v>
      </c>
      <c r="AP1101" s="0" t="s">
        <v>909</v>
      </c>
      <c r="AQ1101" s="0" t="n">
        <v>9</v>
      </c>
      <c r="AR1101" s="0" t="n">
        <v>64</v>
      </c>
      <c r="AS1101" s="0" t="n">
        <v>32</v>
      </c>
      <c r="AV1101" s="0" t="s">
        <v>202</v>
      </c>
      <c r="AW1101" s="0" t="n">
        <f aca="false">COUNTA($BC1101:$EG1101)</f>
        <v>41</v>
      </c>
      <c r="AX1101" s="0" t="n">
        <f aca="false">COUNTIF($BC1101:$EG1101,"D")</f>
        <v>8</v>
      </c>
      <c r="AY1101" s="0" t="n">
        <f aca="false">COUNTIF($BC1101:$EG1101,"R")</f>
        <v>4</v>
      </c>
      <c r="AZ1101" s="2" t="n">
        <f aca="false">COUNTIF(DW1101,"D")+COUNTIF(DO1101,"D")+COUNTIF(DJ1101,"D")+COUNTIF(DD1101,"D")</f>
        <v>3</v>
      </c>
      <c r="BA1101" s="0" t="n">
        <f aca="false">IF(DH1101&lt;&gt;"",1,0)+IF(DI1101&lt;&gt;"",1,0)+IF(DK1101&lt;&gt;"",1,0)+IF(DM1101&lt;&gt;"",1,0)+IF(DN1101&lt;&gt;"",1,0)+IF(DO1101&lt;&gt;"",1,0)+IF(DQ1101&lt;&gt;"",1,0)+IF(DR1101&lt;&gt;"",1,0)+IF(DT1101&lt;&gt;"",1,0)+IF(DU1101&lt;&gt;"",1,0)+IF(DV1101&lt;&gt;"",1,0)+IF(DW1101&lt;&gt;"",1,0)+IF(DX1101&lt;&gt;"",1,0)+IF(DZ1101&lt;&gt;"",1,0)+IF(EA1101&lt;&gt;"",1,0)+IF(EB1101&lt;&gt;"",1,0)+IF(EE1101&lt;&gt;"",1,0)</f>
        <v>7</v>
      </c>
      <c r="BB1101" s="0" t="n">
        <f aca="false">IF(AND(AV1101&gt;0, AW1101&gt;0),1,0)</f>
        <v>1</v>
      </c>
      <c r="BC1101" s="0" t="s">
        <v>155</v>
      </c>
      <c r="BD1101" s="0" t="s">
        <v>155</v>
      </c>
      <c r="BE1101" s="0" t="s">
        <v>155</v>
      </c>
      <c r="BG1101" s="0" t="s">
        <v>155</v>
      </c>
      <c r="BH1101" s="0" t="s">
        <v>155</v>
      </c>
      <c r="BI1101" s="0" t="s">
        <v>155</v>
      </c>
      <c r="BJ1101" s="0" t="s">
        <v>155</v>
      </c>
      <c r="BK1101" s="0" t="s">
        <v>155</v>
      </c>
      <c r="BL1101" s="0" t="s">
        <v>155</v>
      </c>
      <c r="BR1101" s="0" t="s">
        <v>155</v>
      </c>
      <c r="BS1101" s="0" t="s">
        <v>155</v>
      </c>
      <c r="BV1101" s="0" t="s">
        <v>155</v>
      </c>
      <c r="BY1101" s="0" t="s">
        <v>144</v>
      </c>
      <c r="CA1101" s="0" t="s">
        <v>155</v>
      </c>
      <c r="CG1101" s="0" t="s">
        <v>155</v>
      </c>
      <c r="CH1101" s="0" t="s">
        <v>217</v>
      </c>
      <c r="CK1101" s="0" t="s">
        <v>155</v>
      </c>
      <c r="CL1101" s="0" t="s">
        <v>144</v>
      </c>
      <c r="CN1101" s="0" t="s">
        <v>155</v>
      </c>
      <c r="CO1101" s="0" t="s">
        <v>217</v>
      </c>
      <c r="CP1101" s="0" t="s">
        <v>155</v>
      </c>
      <c r="CQ1101" s="0" t="s">
        <v>144</v>
      </c>
      <c r="CT1101" s="0" t="s">
        <v>155</v>
      </c>
      <c r="CV1101" s="0" t="s">
        <v>155</v>
      </c>
      <c r="CW1101" s="0" t="s">
        <v>144</v>
      </c>
      <c r="CY1101" s="0" t="s">
        <v>155</v>
      </c>
      <c r="CZ1101" s="0" t="s">
        <v>217</v>
      </c>
      <c r="DC1101" s="0" t="s">
        <v>155</v>
      </c>
      <c r="DD1101" s="0" t="s">
        <v>144</v>
      </c>
      <c r="DF1101" s="0" t="s">
        <v>155</v>
      </c>
      <c r="DI1101" s="0" t="s">
        <v>155</v>
      </c>
      <c r="DJ1101" s="0" t="s">
        <v>144</v>
      </c>
      <c r="DL1101" s="0" t="s">
        <v>155</v>
      </c>
      <c r="DM1101" s="0" t="s">
        <v>144</v>
      </c>
      <c r="DN1101" s="0" t="s">
        <v>155</v>
      </c>
      <c r="DU1101" s="0" t="s">
        <v>155</v>
      </c>
      <c r="DW1101" s="0" t="s">
        <v>144</v>
      </c>
      <c r="DX1101" s="0" t="s">
        <v>155</v>
      </c>
      <c r="EA1101" s="0" t="s">
        <v>155</v>
      </c>
      <c r="ED1101" s="0" t="s">
        <v>217</v>
      </c>
      <c r="EF1101" s="0" t="s">
        <v>155</v>
      </c>
    </row>
    <row r="1102" customFormat="false" ht="13.8" hidden="false" customHeight="false" outlineLevel="0" collapsed="false">
      <c r="A1102" s="0" t="s">
        <v>5313</v>
      </c>
      <c r="B1102" s="0" t="n">
        <v>78</v>
      </c>
      <c r="C1102" s="0" t="n">
        <v>341642</v>
      </c>
      <c r="D1102" s="0" t="s">
        <v>2662</v>
      </c>
      <c r="E1102" s="0" t="s">
        <v>571</v>
      </c>
      <c r="F1102" s="0" t="str">
        <f aca="false">CONCATENATE(D1102," ",LEFT(H1102,4),"T=",AW1102,"D=",AX1102,"R=",AY1102,"M=",AZ1102,"L=",BA1102,"B=",BB1102)</f>
        <v>PETERSON T=23D=8R=0M=3L=7B=1</v>
      </c>
      <c r="G1102" s="0" t="s">
        <v>281</v>
      </c>
      <c r="I1102" s="0" t="s">
        <v>5314</v>
      </c>
      <c r="J1102" s="0" t="s">
        <v>5315</v>
      </c>
      <c r="K1102" s="0" t="s">
        <v>143</v>
      </c>
      <c r="L1102" s="0" t="s">
        <v>144</v>
      </c>
      <c r="M1102" s="0" t="str">
        <f aca="false">RIGHT(N1102,LEN(N1102)-FIND(" ",N1102))</f>
        <v>OAK KNOLL AVE SE</v>
      </c>
      <c r="N1102" s="0" t="s">
        <v>5316</v>
      </c>
      <c r="P1102" s="0" t="s">
        <v>147</v>
      </c>
      <c r="Q1102" s="0" t="s">
        <v>148</v>
      </c>
      <c r="R1102" s="0" t="n">
        <v>44483</v>
      </c>
      <c r="AD1102" s="0" t="s">
        <v>149</v>
      </c>
      <c r="AE1102" s="0" t="s">
        <v>150</v>
      </c>
      <c r="AF1102" s="0" t="s">
        <v>151</v>
      </c>
      <c r="AH1102" s="0" t="n">
        <v>14</v>
      </c>
      <c r="AI1102" s="0" t="n">
        <v>11</v>
      </c>
      <c r="AN1102" s="0" t="s">
        <v>147</v>
      </c>
      <c r="AO1102" s="0" t="s">
        <v>3046</v>
      </c>
      <c r="AP1102" s="0" t="s">
        <v>3047</v>
      </c>
      <c r="AQ1102" s="0" t="n">
        <v>9</v>
      </c>
      <c r="AR1102" s="0" t="n">
        <v>64</v>
      </c>
      <c r="AS1102" s="0" t="n">
        <v>32</v>
      </c>
      <c r="AV1102" s="0" t="s">
        <v>2802</v>
      </c>
      <c r="AW1102" s="0" t="n">
        <f aca="false">COUNTA($BC1102:$EG1102)</f>
        <v>23</v>
      </c>
      <c r="AX1102" s="0" t="n">
        <f aca="false">COUNTIF($BC1102:$EG1102,"D")</f>
        <v>8</v>
      </c>
      <c r="AY1102" s="0" t="n">
        <f aca="false">COUNTIF($BC1102:$EG1102,"R")</f>
        <v>0</v>
      </c>
      <c r="AZ1102" s="2" t="n">
        <f aca="false">COUNTIF(DW1102,"D")+COUNTIF(DO1102,"D")+COUNTIF(DJ1102,"D")+COUNTIF(DD1102,"D")</f>
        <v>3</v>
      </c>
      <c r="BA1102" s="0" t="n">
        <f aca="false">IF(DH1102&lt;&gt;"",1,0)+IF(DI1102&lt;&gt;"",1,0)+IF(DK1102&lt;&gt;"",1,0)+IF(DM1102&lt;&gt;"",1,0)+IF(DN1102&lt;&gt;"",1,0)+IF(DO1102&lt;&gt;"",1,0)+IF(DQ1102&lt;&gt;"",1,0)+IF(DR1102&lt;&gt;"",1,0)+IF(DT1102&lt;&gt;"",1,0)+IF(DU1102&lt;&gt;"",1,0)+IF(DV1102&lt;&gt;"",1,0)+IF(DW1102&lt;&gt;"",1,0)+IF(DX1102&lt;&gt;"",1,0)+IF(DZ1102&lt;&gt;"",1,0)+IF(EA1102&lt;&gt;"",1,0)+IF(EB1102&lt;&gt;"",1,0)+IF(EE1102&lt;&gt;"",1,0)</f>
        <v>7</v>
      </c>
      <c r="BB1102" s="0" t="n">
        <f aca="false">IF(AND(AV1102&gt;0, AW1102&gt;0),1,0)</f>
        <v>1</v>
      </c>
      <c r="BY1102" s="0" t="s">
        <v>144</v>
      </c>
      <c r="CA1102" s="0" t="s">
        <v>155</v>
      </c>
      <c r="CG1102" s="0" t="s">
        <v>155</v>
      </c>
      <c r="CK1102" s="0" t="s">
        <v>155</v>
      </c>
      <c r="CL1102" s="0" t="s">
        <v>144</v>
      </c>
      <c r="CN1102" s="0" t="s">
        <v>155</v>
      </c>
      <c r="CP1102" s="0" t="s">
        <v>155</v>
      </c>
      <c r="CV1102" s="0" t="s">
        <v>155</v>
      </c>
      <c r="CY1102" s="0" t="s">
        <v>155</v>
      </c>
      <c r="CZ1102" s="0" t="s">
        <v>144</v>
      </c>
      <c r="DC1102" s="0" t="s">
        <v>155</v>
      </c>
      <c r="DD1102" s="0" t="s">
        <v>144</v>
      </c>
      <c r="DF1102" s="0" t="s">
        <v>155</v>
      </c>
      <c r="DI1102" s="0" t="s">
        <v>155</v>
      </c>
      <c r="DJ1102" s="0" t="s">
        <v>144</v>
      </c>
      <c r="DN1102" s="0" t="s">
        <v>155</v>
      </c>
      <c r="DR1102" s="0" t="s">
        <v>155</v>
      </c>
      <c r="DT1102" s="0" t="s">
        <v>144</v>
      </c>
      <c r="DU1102" s="0" t="s">
        <v>155</v>
      </c>
      <c r="DW1102" s="0" t="s">
        <v>144</v>
      </c>
      <c r="DX1102" s="0" t="s">
        <v>155</v>
      </c>
      <c r="ED1102" s="0" t="s">
        <v>144</v>
      </c>
      <c r="EF1102" s="0" t="s">
        <v>155</v>
      </c>
    </row>
    <row r="1103" customFormat="false" ht="13.8" hidden="false" customHeight="false" outlineLevel="0" collapsed="false">
      <c r="A1103" s="0" t="s">
        <v>5317</v>
      </c>
      <c r="B1103" s="0" t="n">
        <v>78</v>
      </c>
      <c r="C1103" s="0" t="n">
        <v>158862</v>
      </c>
      <c r="D1103" s="0" t="s">
        <v>5318</v>
      </c>
      <c r="E1103" s="0" t="s">
        <v>5319</v>
      </c>
      <c r="F1103" s="0" t="str">
        <f aca="false">CONCATENATE(D1103," ",LEFT(H1103,4),"T=",AW1103,"D=",AX1103,"R=",AY1103,"M=",AZ1103,"L=",BA1103,"B=",BB1103)</f>
        <v>PHYTHYON T=39D=12R=0M=3L=7B=1</v>
      </c>
      <c r="G1103" s="0" t="s">
        <v>511</v>
      </c>
      <c r="I1103" s="0" t="s">
        <v>3050</v>
      </c>
      <c r="J1103" s="0" t="s">
        <v>5320</v>
      </c>
      <c r="K1103" s="0" t="s">
        <v>143</v>
      </c>
      <c r="L1103" s="0" t="s">
        <v>144</v>
      </c>
      <c r="M1103" s="0" t="str">
        <f aca="false">RIGHT(N1103,LEN(N1103)-FIND(" ",N1103))</f>
        <v>KENILWORTH AVE SE</v>
      </c>
      <c r="N1103" s="0" t="s">
        <v>5321</v>
      </c>
      <c r="P1103" s="0" t="s">
        <v>147</v>
      </c>
      <c r="Q1103" s="0" t="s">
        <v>148</v>
      </c>
      <c r="R1103" s="0" t="n">
        <v>44483</v>
      </c>
      <c r="AD1103" s="0" t="s">
        <v>149</v>
      </c>
      <c r="AE1103" s="0" t="s">
        <v>150</v>
      </c>
      <c r="AF1103" s="0" t="s">
        <v>151</v>
      </c>
      <c r="AH1103" s="0" t="n">
        <v>14</v>
      </c>
      <c r="AI1103" s="0" t="n">
        <v>11</v>
      </c>
      <c r="AN1103" s="0" t="s">
        <v>147</v>
      </c>
      <c r="AO1103" s="0" t="s">
        <v>3046</v>
      </c>
      <c r="AP1103" s="0" t="s">
        <v>3047</v>
      </c>
      <c r="AQ1103" s="0" t="n">
        <v>9</v>
      </c>
      <c r="AR1103" s="0" t="n">
        <v>64</v>
      </c>
      <c r="AS1103" s="0" t="n">
        <v>32</v>
      </c>
      <c r="AV1103" s="0" t="s">
        <v>2802</v>
      </c>
      <c r="AW1103" s="0" t="n">
        <f aca="false">COUNTA($BC1103:$EG1103)</f>
        <v>39</v>
      </c>
      <c r="AX1103" s="0" t="n">
        <f aca="false">COUNTIF($BC1103:$EG1103,"D")</f>
        <v>12</v>
      </c>
      <c r="AY1103" s="0" t="n">
        <f aca="false">COUNTIF($BC1103:$EG1103,"R")</f>
        <v>0</v>
      </c>
      <c r="AZ1103" s="2" t="n">
        <f aca="false">COUNTIF(DW1103,"D")+COUNTIF(DO1103,"D")+COUNTIF(DJ1103,"D")+COUNTIF(DD1103,"D")</f>
        <v>3</v>
      </c>
      <c r="BA1103" s="0" t="n">
        <f aca="false">IF(DH1103&lt;&gt;"",1,0)+IF(DI1103&lt;&gt;"",1,0)+IF(DK1103&lt;&gt;"",1,0)+IF(DM1103&lt;&gt;"",1,0)+IF(DN1103&lt;&gt;"",1,0)+IF(DO1103&lt;&gt;"",1,0)+IF(DQ1103&lt;&gt;"",1,0)+IF(DR1103&lt;&gt;"",1,0)+IF(DT1103&lt;&gt;"",1,0)+IF(DU1103&lt;&gt;"",1,0)+IF(DV1103&lt;&gt;"",1,0)+IF(DW1103&lt;&gt;"",1,0)+IF(DX1103&lt;&gt;"",1,0)+IF(DZ1103&lt;&gt;"",1,0)+IF(EA1103&lt;&gt;"",1,0)+IF(EB1103&lt;&gt;"",1,0)+IF(EE1103&lt;&gt;"",1,0)</f>
        <v>7</v>
      </c>
      <c r="BB1103" s="0" t="n">
        <f aca="false">IF(AND(AV1103&gt;0, AW1103&gt;0),1,0)</f>
        <v>1</v>
      </c>
      <c r="BC1103" s="0" t="s">
        <v>155</v>
      </c>
      <c r="BD1103" s="0" t="s">
        <v>155</v>
      </c>
      <c r="BF1103" s="0" t="s">
        <v>155</v>
      </c>
      <c r="BH1103" s="0" t="s">
        <v>155</v>
      </c>
      <c r="BI1103" s="0" t="s">
        <v>155</v>
      </c>
      <c r="BJ1103" s="0" t="s">
        <v>155</v>
      </c>
      <c r="BK1103" s="0" t="s">
        <v>155</v>
      </c>
      <c r="BL1103" s="0" t="s">
        <v>155</v>
      </c>
      <c r="BP1103" s="0" t="s">
        <v>155</v>
      </c>
      <c r="BR1103" s="0" t="s">
        <v>155</v>
      </c>
      <c r="BS1103" s="0" t="s">
        <v>155</v>
      </c>
      <c r="BV1103" s="0" t="s">
        <v>155</v>
      </c>
      <c r="BY1103" s="0" t="s">
        <v>144</v>
      </c>
      <c r="CA1103" s="0" t="s">
        <v>155</v>
      </c>
      <c r="CG1103" s="0" t="s">
        <v>155</v>
      </c>
      <c r="CH1103" s="0" t="s">
        <v>144</v>
      </c>
      <c r="CK1103" s="0" t="s">
        <v>155</v>
      </c>
      <c r="CL1103" s="0" t="s">
        <v>144</v>
      </c>
      <c r="CN1103" s="0" t="s">
        <v>155</v>
      </c>
      <c r="CO1103" s="0" t="s">
        <v>144</v>
      </c>
      <c r="CP1103" s="0" t="s">
        <v>155</v>
      </c>
      <c r="CT1103" s="0" t="s">
        <v>155</v>
      </c>
      <c r="CW1103" s="0" t="s">
        <v>144</v>
      </c>
      <c r="CY1103" s="0" t="s">
        <v>155</v>
      </c>
      <c r="CZ1103" s="0" t="s">
        <v>144</v>
      </c>
      <c r="DC1103" s="0" t="s">
        <v>155</v>
      </c>
      <c r="DD1103" s="0" t="s">
        <v>144</v>
      </c>
      <c r="DF1103" s="0" t="s">
        <v>155</v>
      </c>
      <c r="DI1103" s="0" t="s">
        <v>155</v>
      </c>
      <c r="DJ1103" s="0" t="s">
        <v>144</v>
      </c>
      <c r="DL1103" s="0" t="s">
        <v>155</v>
      </c>
      <c r="DM1103" s="0" t="s">
        <v>144</v>
      </c>
      <c r="DN1103" s="0" t="s">
        <v>155</v>
      </c>
      <c r="DR1103" s="0" t="s">
        <v>155</v>
      </c>
      <c r="DS1103" s="0" t="s">
        <v>144</v>
      </c>
      <c r="DT1103" s="0" t="s">
        <v>144</v>
      </c>
      <c r="DU1103" s="0" t="s">
        <v>155</v>
      </c>
      <c r="DW1103" s="0" t="s">
        <v>144</v>
      </c>
      <c r="EF1103" s="0" t="s">
        <v>155</v>
      </c>
    </row>
    <row r="1104" customFormat="false" ht="13.8" hidden="false" customHeight="false" outlineLevel="0" collapsed="false">
      <c r="A1104" s="0" t="s">
        <v>5322</v>
      </c>
      <c r="B1104" s="0" t="n">
        <v>78</v>
      </c>
      <c r="C1104" s="0" t="n">
        <v>25261</v>
      </c>
      <c r="D1104" s="0" t="s">
        <v>5323</v>
      </c>
      <c r="E1104" s="0" t="s">
        <v>880</v>
      </c>
      <c r="F1104" s="0" t="str">
        <f aca="false">CONCATENATE(D1104," ",LEFT(H1104,4),"T=",AW1104,"D=",AX1104,"R=",AY1104,"M=",AZ1104,"L=",BA1104,"B=",BB1104)</f>
        <v>PUGH T=46D=15R=0M=3L=7B=1</v>
      </c>
      <c r="G1104" s="0" t="s">
        <v>281</v>
      </c>
      <c r="I1104" s="0" t="s">
        <v>5324</v>
      </c>
      <c r="J1104" s="0" t="s">
        <v>5325</v>
      </c>
      <c r="K1104" s="0" t="s">
        <v>143</v>
      </c>
      <c r="L1104" s="0" t="s">
        <v>144</v>
      </c>
      <c r="M1104" s="0" t="str">
        <f aca="false">RIGHT(N1104,LEN(N1104)-FIND(" ",N1104))</f>
        <v>PHILLIPS DR SW</v>
      </c>
      <c r="N1104" s="0" t="s">
        <v>5326</v>
      </c>
      <c r="P1104" s="0" t="s">
        <v>147</v>
      </c>
      <c r="Q1104" s="0" t="s">
        <v>148</v>
      </c>
      <c r="R1104" s="0" t="n">
        <v>44485</v>
      </c>
      <c r="AD1104" s="0" t="s">
        <v>149</v>
      </c>
      <c r="AE1104" s="0" t="s">
        <v>150</v>
      </c>
      <c r="AF1104" s="0" t="s">
        <v>151</v>
      </c>
      <c r="AH1104" s="0" t="n">
        <v>14</v>
      </c>
      <c r="AI1104" s="0" t="n">
        <v>11</v>
      </c>
      <c r="AN1104" s="0" t="s">
        <v>147</v>
      </c>
      <c r="AO1104" s="0" t="s">
        <v>387</v>
      </c>
      <c r="AP1104" s="0" t="s">
        <v>388</v>
      </c>
      <c r="AQ1104" s="0" t="n">
        <v>9</v>
      </c>
      <c r="AR1104" s="0" t="n">
        <v>64</v>
      </c>
      <c r="AS1104" s="0" t="n">
        <v>32</v>
      </c>
      <c r="AV1104" s="0" t="s">
        <v>154</v>
      </c>
      <c r="AW1104" s="0" t="n">
        <f aca="false">COUNTA($BC1104:$EG1104)</f>
        <v>46</v>
      </c>
      <c r="AX1104" s="0" t="n">
        <f aca="false">COUNTIF($BC1104:$EG1104,"D")</f>
        <v>15</v>
      </c>
      <c r="AY1104" s="0" t="n">
        <f aca="false">COUNTIF($BC1104:$EG1104,"R")</f>
        <v>0</v>
      </c>
      <c r="AZ1104" s="2" t="n">
        <f aca="false">COUNTIF(DW1104,"D")+COUNTIF(DO1104,"D")+COUNTIF(DJ1104,"D")+COUNTIF(DD1104,"D")</f>
        <v>3</v>
      </c>
      <c r="BA1104" s="0" t="n">
        <f aca="false">IF(DH1104&lt;&gt;"",1,0)+IF(DI1104&lt;&gt;"",1,0)+IF(DK1104&lt;&gt;"",1,0)+IF(DM1104&lt;&gt;"",1,0)+IF(DN1104&lt;&gt;"",1,0)+IF(DO1104&lt;&gt;"",1,0)+IF(DQ1104&lt;&gt;"",1,0)+IF(DR1104&lt;&gt;"",1,0)+IF(DT1104&lt;&gt;"",1,0)+IF(DU1104&lt;&gt;"",1,0)+IF(DV1104&lt;&gt;"",1,0)+IF(DW1104&lt;&gt;"",1,0)+IF(DX1104&lt;&gt;"",1,0)+IF(DZ1104&lt;&gt;"",1,0)+IF(EA1104&lt;&gt;"",1,0)+IF(EB1104&lt;&gt;"",1,0)+IF(EE1104&lt;&gt;"",1,0)</f>
        <v>7</v>
      </c>
      <c r="BB1104" s="0" t="n">
        <f aca="false">IF(AND(AV1104&gt;0, AW1104&gt;0),1,0)</f>
        <v>1</v>
      </c>
      <c r="BC1104" s="0" t="s">
        <v>155</v>
      </c>
      <c r="BD1104" s="0" t="s">
        <v>155</v>
      </c>
      <c r="BE1104" s="0" t="s">
        <v>155</v>
      </c>
      <c r="BF1104" s="0" t="s">
        <v>155</v>
      </c>
      <c r="BG1104" s="0" t="s">
        <v>155</v>
      </c>
      <c r="BH1104" s="0" t="s">
        <v>155</v>
      </c>
      <c r="BI1104" s="0" t="s">
        <v>155</v>
      </c>
      <c r="BJ1104" s="0" t="s">
        <v>155</v>
      </c>
      <c r="BK1104" s="0" t="s">
        <v>155</v>
      </c>
      <c r="BL1104" s="0" t="s">
        <v>155</v>
      </c>
      <c r="BP1104" s="0" t="s">
        <v>155</v>
      </c>
      <c r="BS1104" s="0" t="s">
        <v>155</v>
      </c>
      <c r="BV1104" s="0" t="s">
        <v>155</v>
      </c>
      <c r="BY1104" s="0" t="s">
        <v>144</v>
      </c>
      <c r="CA1104" s="0" t="s">
        <v>155</v>
      </c>
      <c r="CC1104" s="0" t="s">
        <v>144</v>
      </c>
      <c r="CG1104" s="0" t="s">
        <v>155</v>
      </c>
      <c r="CH1104" s="0" t="s">
        <v>144</v>
      </c>
      <c r="CK1104" s="0" t="s">
        <v>155</v>
      </c>
      <c r="CL1104" s="0" t="s">
        <v>144</v>
      </c>
      <c r="CN1104" s="0" t="s">
        <v>155</v>
      </c>
      <c r="CO1104" s="0" t="s">
        <v>144</v>
      </c>
      <c r="CP1104" s="0" t="s">
        <v>155</v>
      </c>
      <c r="CQ1104" s="0" t="s">
        <v>144</v>
      </c>
      <c r="CT1104" s="0" t="s">
        <v>155</v>
      </c>
      <c r="CU1104" s="0" t="s">
        <v>144</v>
      </c>
      <c r="CV1104" s="0" t="s">
        <v>155</v>
      </c>
      <c r="CW1104" s="0" t="s">
        <v>144</v>
      </c>
      <c r="CY1104" s="0" t="s">
        <v>155</v>
      </c>
      <c r="CZ1104" s="0" t="s">
        <v>144</v>
      </c>
      <c r="DC1104" s="0" t="s">
        <v>155</v>
      </c>
      <c r="DD1104" s="0" t="s">
        <v>144</v>
      </c>
      <c r="DF1104" s="0" t="s">
        <v>155</v>
      </c>
      <c r="DG1104" s="0" t="s">
        <v>144</v>
      </c>
      <c r="DI1104" s="0" t="s">
        <v>155</v>
      </c>
      <c r="DJ1104" s="0" t="s">
        <v>144</v>
      </c>
      <c r="DL1104" s="0" t="s">
        <v>155</v>
      </c>
      <c r="DN1104" s="0" t="s">
        <v>155</v>
      </c>
      <c r="DR1104" s="0" t="s">
        <v>155</v>
      </c>
      <c r="DS1104" s="0" t="s">
        <v>144</v>
      </c>
      <c r="DU1104" s="0" t="s">
        <v>155</v>
      </c>
      <c r="DW1104" s="0" t="s">
        <v>144</v>
      </c>
      <c r="DX1104" s="0" t="s">
        <v>155</v>
      </c>
      <c r="EA1104" s="0" t="s">
        <v>155</v>
      </c>
      <c r="ED1104" s="0" t="s">
        <v>144</v>
      </c>
      <c r="EF1104" s="0" t="s">
        <v>155</v>
      </c>
    </row>
    <row r="1105" customFormat="false" ht="13.8" hidden="false" customHeight="false" outlineLevel="0" collapsed="false">
      <c r="A1105" s="0" t="s">
        <v>5327</v>
      </c>
      <c r="B1105" s="0" t="n">
        <v>78</v>
      </c>
      <c r="C1105" s="0" t="n">
        <v>172182</v>
      </c>
      <c r="D1105" s="0" t="s">
        <v>3777</v>
      </c>
      <c r="E1105" s="0" t="s">
        <v>559</v>
      </c>
      <c r="F1105" s="0" t="str">
        <f aca="false">CONCATENATE(D1105," ",LEFT(H1105,4),"T=",AW1105,"D=",AX1105,"R=",AY1105,"M=",AZ1105,"L=",BA1105,"B=",BB1105)</f>
        <v>REEL T=41D=12R=0M=3L=7B=1</v>
      </c>
      <c r="G1105" s="0" t="s">
        <v>264</v>
      </c>
      <c r="I1105" s="0" t="s">
        <v>5328</v>
      </c>
      <c r="J1105" s="0" t="s">
        <v>5329</v>
      </c>
      <c r="K1105" s="0" t="s">
        <v>143</v>
      </c>
      <c r="L1105" s="0" t="s">
        <v>144</v>
      </c>
      <c r="M1105" s="0" t="str">
        <f aca="false">RIGHT(N1105,LEN(N1105)-FIND(" ",N1105))</f>
        <v>ATLANTIC ST NE</v>
      </c>
      <c r="N1105" s="0" t="s">
        <v>5330</v>
      </c>
      <c r="P1105" s="0" t="s">
        <v>147</v>
      </c>
      <c r="Q1105" s="0" t="s">
        <v>148</v>
      </c>
      <c r="R1105" s="0" t="n">
        <v>44483</v>
      </c>
      <c r="AD1105" s="0" t="s">
        <v>149</v>
      </c>
      <c r="AE1105" s="0" t="s">
        <v>150</v>
      </c>
      <c r="AF1105" s="0" t="s">
        <v>151</v>
      </c>
      <c r="AH1105" s="0" t="n">
        <v>14</v>
      </c>
      <c r="AI1105" s="0" t="n">
        <v>11</v>
      </c>
      <c r="AN1105" s="0" t="s">
        <v>147</v>
      </c>
      <c r="AO1105" s="0" t="s">
        <v>2800</v>
      </c>
      <c r="AP1105" s="0" t="s">
        <v>2801</v>
      </c>
      <c r="AQ1105" s="0" t="n">
        <v>9</v>
      </c>
      <c r="AR1105" s="0" t="n">
        <v>64</v>
      </c>
      <c r="AS1105" s="0" t="n">
        <v>32</v>
      </c>
      <c r="AV1105" s="0" t="s">
        <v>2802</v>
      </c>
      <c r="AW1105" s="0" t="n">
        <f aca="false">COUNTA($BC1105:$EG1105)</f>
        <v>41</v>
      </c>
      <c r="AX1105" s="0" t="n">
        <f aca="false">COUNTIF($BC1105:$EG1105,"D")</f>
        <v>12</v>
      </c>
      <c r="AY1105" s="0" t="n">
        <f aca="false">COUNTIF($BC1105:$EG1105,"R")</f>
        <v>0</v>
      </c>
      <c r="AZ1105" s="2" t="n">
        <f aca="false">COUNTIF(DW1105,"D")+COUNTIF(DO1105,"D")+COUNTIF(DJ1105,"D")+COUNTIF(DD1105,"D")</f>
        <v>3</v>
      </c>
      <c r="BA1105" s="0" t="n">
        <f aca="false">IF(DH1105&lt;&gt;"",1,0)+IF(DI1105&lt;&gt;"",1,0)+IF(DK1105&lt;&gt;"",1,0)+IF(DM1105&lt;&gt;"",1,0)+IF(DN1105&lt;&gt;"",1,0)+IF(DO1105&lt;&gt;"",1,0)+IF(DQ1105&lt;&gt;"",1,0)+IF(DR1105&lt;&gt;"",1,0)+IF(DT1105&lt;&gt;"",1,0)+IF(DU1105&lt;&gt;"",1,0)+IF(DV1105&lt;&gt;"",1,0)+IF(DW1105&lt;&gt;"",1,0)+IF(DX1105&lt;&gt;"",1,0)+IF(DZ1105&lt;&gt;"",1,0)+IF(EA1105&lt;&gt;"",1,0)+IF(EB1105&lt;&gt;"",1,0)+IF(EE1105&lt;&gt;"",1,0)</f>
        <v>7</v>
      </c>
      <c r="BB1105" s="0" t="n">
        <f aca="false">IF(AND(AV1105&gt;0, AW1105&gt;0),1,0)</f>
        <v>1</v>
      </c>
      <c r="BC1105" s="0" t="s">
        <v>155</v>
      </c>
      <c r="BD1105" s="0" t="s">
        <v>155</v>
      </c>
      <c r="BF1105" s="0" t="s">
        <v>155</v>
      </c>
      <c r="BG1105" s="0" t="s">
        <v>155</v>
      </c>
      <c r="BH1105" s="0" t="s">
        <v>155</v>
      </c>
      <c r="BJ1105" s="0" t="s">
        <v>155</v>
      </c>
      <c r="BK1105" s="0" t="s">
        <v>155</v>
      </c>
      <c r="BL1105" s="0" t="s">
        <v>155</v>
      </c>
      <c r="BP1105" s="0" t="s">
        <v>155</v>
      </c>
      <c r="BS1105" s="0" t="s">
        <v>155</v>
      </c>
      <c r="BY1105" s="0" t="s">
        <v>144</v>
      </c>
      <c r="CA1105" s="0" t="s">
        <v>155</v>
      </c>
      <c r="CG1105" s="0" t="s">
        <v>155</v>
      </c>
      <c r="CH1105" s="0" t="s">
        <v>144</v>
      </c>
      <c r="CK1105" s="0" t="s">
        <v>155</v>
      </c>
      <c r="CN1105" s="0" t="s">
        <v>155</v>
      </c>
      <c r="CO1105" s="0" t="s">
        <v>144</v>
      </c>
      <c r="CP1105" s="0" t="s">
        <v>155</v>
      </c>
      <c r="CQ1105" s="0" t="s">
        <v>155</v>
      </c>
      <c r="CT1105" s="0" t="s">
        <v>155</v>
      </c>
      <c r="CU1105" s="0" t="s">
        <v>144</v>
      </c>
      <c r="CV1105" s="0" t="s">
        <v>155</v>
      </c>
      <c r="CW1105" s="0" t="s">
        <v>155</v>
      </c>
      <c r="CY1105" s="0" t="s">
        <v>155</v>
      </c>
      <c r="CZ1105" s="0" t="s">
        <v>144</v>
      </c>
      <c r="DC1105" s="0" t="s">
        <v>155</v>
      </c>
      <c r="DD1105" s="0" t="s">
        <v>144</v>
      </c>
      <c r="DF1105" s="0" t="s">
        <v>155</v>
      </c>
      <c r="DG1105" s="0" t="s">
        <v>144</v>
      </c>
      <c r="DI1105" s="0" t="s">
        <v>155</v>
      </c>
      <c r="DJ1105" s="0" t="s">
        <v>144</v>
      </c>
      <c r="DL1105" s="0" t="s">
        <v>155</v>
      </c>
      <c r="DM1105" s="0" t="s">
        <v>144</v>
      </c>
      <c r="DN1105" s="0" t="s">
        <v>155</v>
      </c>
      <c r="DS1105" s="0" t="s">
        <v>144</v>
      </c>
      <c r="DU1105" s="0" t="s">
        <v>155</v>
      </c>
      <c r="DW1105" s="0" t="s">
        <v>144</v>
      </c>
      <c r="DX1105" s="0" t="s">
        <v>155</v>
      </c>
      <c r="EA1105" s="0" t="s">
        <v>155</v>
      </c>
      <c r="ED1105" s="0" t="s">
        <v>144</v>
      </c>
      <c r="EF1105" s="0" t="s">
        <v>155</v>
      </c>
    </row>
    <row r="1106" customFormat="false" ht="13.8" hidden="false" customHeight="false" outlineLevel="0" collapsed="false">
      <c r="A1106" s="0" t="s">
        <v>5331</v>
      </c>
      <c r="B1106" s="0" t="n">
        <v>78</v>
      </c>
      <c r="C1106" s="0" t="n">
        <v>65120</v>
      </c>
      <c r="D1106" s="0" t="s">
        <v>3777</v>
      </c>
      <c r="E1106" s="0" t="s">
        <v>5332</v>
      </c>
      <c r="F1106" s="0" t="str">
        <f aca="false">CONCATENATE(D1106," ",LEFT(H1106,4),"T=",AW1106,"D=",AX1106,"R=",AY1106,"M=",AZ1106,"L=",BA1106,"B=",BB1106)</f>
        <v>REEL T=41D=10R=1M=3L=7B=1</v>
      </c>
      <c r="G1106" s="0" t="s">
        <v>547</v>
      </c>
      <c r="I1106" s="0" t="s">
        <v>5333</v>
      </c>
      <c r="J1106" s="0" t="s">
        <v>5329</v>
      </c>
      <c r="K1106" s="0" t="s">
        <v>143</v>
      </c>
      <c r="L1106" s="0" t="s">
        <v>144</v>
      </c>
      <c r="M1106" s="0" t="str">
        <f aca="false">RIGHT(N1106,LEN(N1106)-FIND(" ",N1106))</f>
        <v>ATLANTIC ST NE</v>
      </c>
      <c r="N1106" s="0" t="s">
        <v>5330</v>
      </c>
      <c r="P1106" s="0" t="s">
        <v>147</v>
      </c>
      <c r="Q1106" s="0" t="s">
        <v>148</v>
      </c>
      <c r="R1106" s="0" t="n">
        <v>44483</v>
      </c>
      <c r="AD1106" s="0" t="s">
        <v>149</v>
      </c>
      <c r="AE1106" s="0" t="s">
        <v>150</v>
      </c>
      <c r="AF1106" s="0" t="s">
        <v>151</v>
      </c>
      <c r="AH1106" s="0" t="n">
        <v>14</v>
      </c>
      <c r="AI1106" s="0" t="n">
        <v>11</v>
      </c>
      <c r="AN1106" s="0" t="s">
        <v>147</v>
      </c>
      <c r="AO1106" s="0" t="s">
        <v>2800</v>
      </c>
      <c r="AP1106" s="0" t="s">
        <v>2801</v>
      </c>
      <c r="AQ1106" s="0" t="n">
        <v>9</v>
      </c>
      <c r="AR1106" s="0" t="n">
        <v>64</v>
      </c>
      <c r="AS1106" s="0" t="n">
        <v>32</v>
      </c>
      <c r="AV1106" s="0" t="s">
        <v>2802</v>
      </c>
      <c r="AW1106" s="0" t="n">
        <f aca="false">COUNTA($BC1106:$EG1106)</f>
        <v>41</v>
      </c>
      <c r="AX1106" s="0" t="n">
        <f aca="false">COUNTIF($BC1106:$EG1106,"D")</f>
        <v>10</v>
      </c>
      <c r="AY1106" s="0" t="n">
        <f aca="false">COUNTIF($BC1106:$EG1106,"R")</f>
        <v>1</v>
      </c>
      <c r="AZ1106" s="2" t="n">
        <f aca="false">COUNTIF(DW1106,"D")+COUNTIF(DO1106,"D")+COUNTIF(DJ1106,"D")+COUNTIF(DD1106,"D")</f>
        <v>3</v>
      </c>
      <c r="BA1106" s="0" t="n">
        <f aca="false">IF(DH1106&lt;&gt;"",1,0)+IF(DI1106&lt;&gt;"",1,0)+IF(DK1106&lt;&gt;"",1,0)+IF(DM1106&lt;&gt;"",1,0)+IF(DN1106&lt;&gt;"",1,0)+IF(DO1106&lt;&gt;"",1,0)+IF(DQ1106&lt;&gt;"",1,0)+IF(DR1106&lt;&gt;"",1,0)+IF(DT1106&lt;&gt;"",1,0)+IF(DU1106&lt;&gt;"",1,0)+IF(DV1106&lt;&gt;"",1,0)+IF(DW1106&lt;&gt;"",1,0)+IF(DX1106&lt;&gt;"",1,0)+IF(DZ1106&lt;&gt;"",1,0)+IF(EA1106&lt;&gt;"",1,0)+IF(EB1106&lt;&gt;"",1,0)+IF(EE1106&lt;&gt;"",1,0)</f>
        <v>7</v>
      </c>
      <c r="BB1106" s="0" t="n">
        <f aca="false">IF(AND(AV1106&gt;0, AW1106&gt;0),1,0)</f>
        <v>1</v>
      </c>
      <c r="BC1106" s="0" t="s">
        <v>155</v>
      </c>
      <c r="BD1106" s="0" t="s">
        <v>155</v>
      </c>
      <c r="BF1106" s="0" t="s">
        <v>155</v>
      </c>
      <c r="BG1106" s="0" t="s">
        <v>155</v>
      </c>
      <c r="BH1106" s="0" t="s">
        <v>155</v>
      </c>
      <c r="BJ1106" s="0" t="s">
        <v>155</v>
      </c>
      <c r="BK1106" s="0" t="s">
        <v>155</v>
      </c>
      <c r="BL1106" s="0" t="s">
        <v>155</v>
      </c>
      <c r="BP1106" s="0" t="s">
        <v>155</v>
      </c>
      <c r="BR1106" s="0" t="s">
        <v>155</v>
      </c>
      <c r="BS1106" s="0" t="s">
        <v>155</v>
      </c>
      <c r="BY1106" s="0" t="s">
        <v>144</v>
      </c>
      <c r="CA1106" s="0" t="s">
        <v>155</v>
      </c>
      <c r="CG1106" s="0" t="s">
        <v>155</v>
      </c>
      <c r="CH1106" s="0" t="s">
        <v>144</v>
      </c>
      <c r="CK1106" s="0" t="s">
        <v>155</v>
      </c>
      <c r="CN1106" s="0" t="s">
        <v>155</v>
      </c>
      <c r="CP1106" s="0" t="s">
        <v>155</v>
      </c>
      <c r="CQ1106" s="0" t="s">
        <v>155</v>
      </c>
      <c r="CT1106" s="0" t="s">
        <v>155</v>
      </c>
      <c r="CU1106" s="0" t="s">
        <v>144</v>
      </c>
      <c r="CV1106" s="0" t="s">
        <v>155</v>
      </c>
      <c r="CW1106" s="0" t="s">
        <v>155</v>
      </c>
      <c r="CY1106" s="0" t="s">
        <v>155</v>
      </c>
      <c r="CZ1106" s="0" t="s">
        <v>217</v>
      </c>
      <c r="DC1106" s="0" t="s">
        <v>155</v>
      </c>
      <c r="DD1106" s="0" t="s">
        <v>144</v>
      </c>
      <c r="DF1106" s="0" t="s">
        <v>155</v>
      </c>
      <c r="DG1106" s="0" t="s">
        <v>144</v>
      </c>
      <c r="DI1106" s="0" t="s">
        <v>155</v>
      </c>
      <c r="DJ1106" s="0" t="s">
        <v>144</v>
      </c>
      <c r="DL1106" s="0" t="s">
        <v>155</v>
      </c>
      <c r="DM1106" s="0" t="s">
        <v>144</v>
      </c>
      <c r="DN1106" s="0" t="s">
        <v>155</v>
      </c>
      <c r="DS1106" s="0" t="s">
        <v>144</v>
      </c>
      <c r="DU1106" s="0" t="s">
        <v>155</v>
      </c>
      <c r="DW1106" s="0" t="s">
        <v>144</v>
      </c>
      <c r="DX1106" s="0" t="s">
        <v>155</v>
      </c>
      <c r="EA1106" s="0" t="s">
        <v>155</v>
      </c>
      <c r="ED1106" s="0" t="s">
        <v>144</v>
      </c>
      <c r="EF1106" s="0" t="s">
        <v>155</v>
      </c>
    </row>
    <row r="1107" customFormat="false" ht="13.8" hidden="false" customHeight="false" outlineLevel="0" collapsed="false">
      <c r="A1107" s="0" t="s">
        <v>5334</v>
      </c>
      <c r="B1107" s="0" t="n">
        <v>78</v>
      </c>
      <c r="C1107" s="0" t="n">
        <v>139988</v>
      </c>
      <c r="D1107" s="0" t="s">
        <v>2686</v>
      </c>
      <c r="E1107" s="0" t="s">
        <v>5335</v>
      </c>
      <c r="F1107" s="0" t="str">
        <f aca="false">CONCATENATE(D1107," ",LEFT(H1107,4),"T=",AW1107,"D=",AX1107,"R=",AY1107,"M=",AZ1107,"L=",BA1107,"B=",BB1107)</f>
        <v>RIMAR T=37D=10R=1M=3L=7B=1</v>
      </c>
      <c r="I1107" s="0" t="s">
        <v>5336</v>
      </c>
      <c r="J1107" s="0" t="s">
        <v>1600</v>
      </c>
      <c r="K1107" s="0" t="s">
        <v>143</v>
      </c>
      <c r="L1107" s="0" t="s">
        <v>144</v>
      </c>
      <c r="M1107" s="0" t="str">
        <f aca="false">RIGHT(N1107,LEN(N1107)-FIND(" ",N1107))</f>
        <v>PERKINS DR NW</v>
      </c>
      <c r="N1107" s="0" t="s">
        <v>5337</v>
      </c>
      <c r="P1107" s="0" t="s">
        <v>147</v>
      </c>
      <c r="Q1107" s="0" t="s">
        <v>148</v>
      </c>
      <c r="R1107" s="0" t="n">
        <v>44483</v>
      </c>
      <c r="S1107" s="0" t="n">
        <v>4618</v>
      </c>
      <c r="AD1107" s="0" t="s">
        <v>149</v>
      </c>
      <c r="AE1107" s="0" t="s">
        <v>150</v>
      </c>
      <c r="AF1107" s="0" t="s">
        <v>151</v>
      </c>
      <c r="AH1107" s="0" t="n">
        <v>14</v>
      </c>
      <c r="AI1107" s="0" t="n">
        <v>11</v>
      </c>
      <c r="AN1107" s="0" t="s">
        <v>147</v>
      </c>
      <c r="AO1107" s="0" t="s">
        <v>211</v>
      </c>
      <c r="AP1107" s="0" t="s">
        <v>212</v>
      </c>
      <c r="AQ1107" s="0" t="n">
        <v>9</v>
      </c>
      <c r="AR1107" s="0" t="n">
        <v>64</v>
      </c>
      <c r="AS1107" s="0" t="n">
        <v>32</v>
      </c>
      <c r="AV1107" s="0" t="s">
        <v>213</v>
      </c>
      <c r="AW1107" s="0" t="n">
        <f aca="false">COUNTA($BC1107:$EG1107)</f>
        <v>37</v>
      </c>
      <c r="AX1107" s="0" t="n">
        <f aca="false">COUNTIF($BC1107:$EG1107,"D")</f>
        <v>10</v>
      </c>
      <c r="AY1107" s="0" t="n">
        <f aca="false">COUNTIF($BC1107:$EG1107,"R")</f>
        <v>1</v>
      </c>
      <c r="AZ1107" s="2" t="n">
        <f aca="false">COUNTIF(DW1107,"D")+COUNTIF(DO1107,"D")+COUNTIF(DJ1107,"D")+COUNTIF(DD1107,"D")</f>
        <v>3</v>
      </c>
      <c r="BA1107" s="0" t="n">
        <f aca="false">IF(DH1107&lt;&gt;"",1,0)+IF(DI1107&lt;&gt;"",1,0)+IF(DK1107&lt;&gt;"",1,0)+IF(DM1107&lt;&gt;"",1,0)+IF(DN1107&lt;&gt;"",1,0)+IF(DO1107&lt;&gt;"",1,0)+IF(DQ1107&lt;&gt;"",1,0)+IF(DR1107&lt;&gt;"",1,0)+IF(DT1107&lt;&gt;"",1,0)+IF(DU1107&lt;&gt;"",1,0)+IF(DV1107&lt;&gt;"",1,0)+IF(DW1107&lt;&gt;"",1,0)+IF(DX1107&lt;&gt;"",1,0)+IF(DZ1107&lt;&gt;"",1,0)+IF(EA1107&lt;&gt;"",1,0)+IF(EB1107&lt;&gt;"",1,0)+IF(EE1107&lt;&gt;"",1,0)</f>
        <v>7</v>
      </c>
      <c r="BB1107" s="0" t="n">
        <f aca="false">IF(AND(AV1107&gt;0, AW1107&gt;0),1,0)</f>
        <v>1</v>
      </c>
      <c r="BC1107" s="0" t="s">
        <v>155</v>
      </c>
      <c r="BD1107" s="0" t="s">
        <v>155</v>
      </c>
      <c r="BE1107" s="0" t="s">
        <v>155</v>
      </c>
      <c r="BH1107" s="0" t="s">
        <v>155</v>
      </c>
      <c r="BI1107" s="0" t="s">
        <v>155</v>
      </c>
      <c r="BJ1107" s="0" t="s">
        <v>155</v>
      </c>
      <c r="BK1107" s="0" t="s">
        <v>155</v>
      </c>
      <c r="BL1107" s="0" t="s">
        <v>155</v>
      </c>
      <c r="BP1107" s="0" t="s">
        <v>155</v>
      </c>
      <c r="BR1107" s="0" t="s">
        <v>155</v>
      </c>
      <c r="BS1107" s="0" t="s">
        <v>155</v>
      </c>
      <c r="BV1107" s="0" t="s">
        <v>155</v>
      </c>
      <c r="BY1107" s="0" t="s">
        <v>144</v>
      </c>
      <c r="CA1107" s="0" t="s">
        <v>155</v>
      </c>
      <c r="CG1107" s="0" t="s">
        <v>155</v>
      </c>
      <c r="CK1107" s="0" t="s">
        <v>155</v>
      </c>
      <c r="CL1107" s="0" t="s">
        <v>144</v>
      </c>
      <c r="CN1107" s="0" t="s">
        <v>155</v>
      </c>
      <c r="CO1107" s="0" t="s">
        <v>144</v>
      </c>
      <c r="CP1107" s="0" t="s">
        <v>155</v>
      </c>
      <c r="CQ1107" s="0" t="s">
        <v>144</v>
      </c>
      <c r="CU1107" s="0" t="s">
        <v>144</v>
      </c>
      <c r="CW1107" s="0" t="s">
        <v>144</v>
      </c>
      <c r="CY1107" s="0" t="s">
        <v>155</v>
      </c>
      <c r="CZ1107" s="0" t="s">
        <v>217</v>
      </c>
      <c r="DC1107" s="0" t="s">
        <v>155</v>
      </c>
      <c r="DF1107" s="0" t="s">
        <v>155</v>
      </c>
      <c r="DI1107" s="0" t="s">
        <v>155</v>
      </c>
      <c r="DJ1107" s="0" t="s">
        <v>144</v>
      </c>
      <c r="DN1107" s="0" t="s">
        <v>155</v>
      </c>
      <c r="DO1107" s="0" t="s">
        <v>144</v>
      </c>
      <c r="DS1107" s="0" t="s">
        <v>144</v>
      </c>
      <c r="DU1107" s="0" t="s">
        <v>155</v>
      </c>
      <c r="DW1107" s="0" t="s">
        <v>144</v>
      </c>
      <c r="DX1107" s="0" t="s">
        <v>155</v>
      </c>
      <c r="EA1107" s="0" t="s">
        <v>155</v>
      </c>
      <c r="EF1107" s="0" t="s">
        <v>155</v>
      </c>
    </row>
    <row r="1108" customFormat="false" ht="13.8" hidden="false" customHeight="false" outlineLevel="0" collapsed="false">
      <c r="A1108" s="0" t="s">
        <v>5338</v>
      </c>
      <c r="B1108" s="0" t="n">
        <v>78</v>
      </c>
      <c r="C1108" s="0" t="n">
        <v>333994</v>
      </c>
      <c r="D1108" s="0" t="s">
        <v>5339</v>
      </c>
      <c r="E1108" s="0" t="s">
        <v>5340</v>
      </c>
      <c r="F1108" s="0" t="str">
        <f aca="false">CONCATENATE(D1108," ",LEFT(H1108,4),"T=",AW1108,"D=",AX1108,"R=",AY1108,"M=",AZ1108,"L=",BA1108,"B=",BB1108)</f>
        <v>RIVERA T=27D=10R=0M=3L=7B=1</v>
      </c>
      <c r="G1108" s="0" t="s">
        <v>1533</v>
      </c>
      <c r="I1108" s="0" t="s">
        <v>5341</v>
      </c>
      <c r="J1108" s="0" t="s">
        <v>2388</v>
      </c>
      <c r="K1108" s="0" t="s">
        <v>143</v>
      </c>
      <c r="L1108" s="0" t="s">
        <v>144</v>
      </c>
      <c r="M1108" s="0" t="str">
        <f aca="false">RIGHT(N1108,LEN(N1108)-FIND(" ",N1108))</f>
        <v>GRISSOM DR NE</v>
      </c>
      <c r="N1108" s="0" t="s">
        <v>5342</v>
      </c>
      <c r="P1108" s="0" t="s">
        <v>147</v>
      </c>
      <c r="Q1108" s="0" t="s">
        <v>148</v>
      </c>
      <c r="R1108" s="0" t="n">
        <v>44483</v>
      </c>
      <c r="AD1108" s="0" t="s">
        <v>149</v>
      </c>
      <c r="AE1108" s="0" t="s">
        <v>150</v>
      </c>
      <c r="AH1108" s="0" t="n">
        <v>14</v>
      </c>
      <c r="AI1108" s="0" t="n">
        <v>11</v>
      </c>
      <c r="AJ1108" s="0" t="s">
        <v>198</v>
      </c>
      <c r="AM1108" s="0" t="s">
        <v>199</v>
      </c>
      <c r="AN1108" s="0" t="s">
        <v>147</v>
      </c>
      <c r="AO1108" s="0" t="s">
        <v>200</v>
      </c>
      <c r="AP1108" s="0" t="s">
        <v>201</v>
      </c>
      <c r="AQ1108" s="0" t="n">
        <v>9</v>
      </c>
      <c r="AR1108" s="0" t="n">
        <v>64</v>
      </c>
      <c r="AS1108" s="0" t="n">
        <v>32</v>
      </c>
      <c r="AV1108" s="0" t="s">
        <v>202</v>
      </c>
      <c r="AW1108" s="0" t="n">
        <f aca="false">COUNTA($BC1108:$EG1108)</f>
        <v>27</v>
      </c>
      <c r="AX1108" s="0" t="n">
        <f aca="false">COUNTIF($BC1108:$EG1108,"D")</f>
        <v>10</v>
      </c>
      <c r="AY1108" s="0" t="n">
        <f aca="false">COUNTIF($BC1108:$EG1108,"R")</f>
        <v>0</v>
      </c>
      <c r="AZ1108" s="2" t="n">
        <f aca="false">COUNTIF(DW1108,"D")+COUNTIF(DO1108,"D")+COUNTIF(DJ1108,"D")+COUNTIF(DD1108,"D")</f>
        <v>3</v>
      </c>
      <c r="BA1108" s="0" t="n">
        <f aca="false">IF(DH1108&lt;&gt;"",1,0)+IF(DI1108&lt;&gt;"",1,0)+IF(DK1108&lt;&gt;"",1,0)+IF(DM1108&lt;&gt;"",1,0)+IF(DN1108&lt;&gt;"",1,0)+IF(DO1108&lt;&gt;"",1,0)+IF(DQ1108&lt;&gt;"",1,0)+IF(DR1108&lt;&gt;"",1,0)+IF(DT1108&lt;&gt;"",1,0)+IF(DU1108&lt;&gt;"",1,0)+IF(DV1108&lt;&gt;"",1,0)+IF(DW1108&lt;&gt;"",1,0)+IF(DX1108&lt;&gt;"",1,0)+IF(DZ1108&lt;&gt;"",1,0)+IF(EA1108&lt;&gt;"",1,0)+IF(EB1108&lt;&gt;"",1,0)+IF(EE1108&lt;&gt;"",1,0)</f>
        <v>7</v>
      </c>
      <c r="BB1108" s="0" t="n">
        <f aca="false">IF(AND(AV1108&gt;0, AW1108&gt;0),1,0)</f>
        <v>1</v>
      </c>
      <c r="BL1108" s="0" t="s">
        <v>155</v>
      </c>
      <c r="BP1108" s="0" t="s">
        <v>155</v>
      </c>
      <c r="BR1108" s="0" t="s">
        <v>155</v>
      </c>
      <c r="BS1108" s="0" t="s">
        <v>155</v>
      </c>
      <c r="BY1108" s="0" t="s">
        <v>144</v>
      </c>
      <c r="CA1108" s="0" t="s">
        <v>155</v>
      </c>
      <c r="CL1108" s="0" t="s">
        <v>144</v>
      </c>
      <c r="CN1108" s="0" t="s">
        <v>155</v>
      </c>
      <c r="CP1108" s="0" t="s">
        <v>155</v>
      </c>
      <c r="CQ1108" s="0" t="s">
        <v>144</v>
      </c>
      <c r="CV1108" s="0" t="s">
        <v>155</v>
      </c>
      <c r="CY1108" s="0" t="s">
        <v>155</v>
      </c>
      <c r="CZ1108" s="0" t="s">
        <v>144</v>
      </c>
      <c r="DC1108" s="0" t="s">
        <v>155</v>
      </c>
      <c r="DD1108" s="0" t="s">
        <v>144</v>
      </c>
      <c r="DF1108" s="0" t="s">
        <v>155</v>
      </c>
      <c r="DG1108" s="0" t="s">
        <v>144</v>
      </c>
      <c r="DI1108" s="0" t="s">
        <v>155</v>
      </c>
      <c r="DJ1108" s="0" t="s">
        <v>144</v>
      </c>
      <c r="DN1108" s="0" t="s">
        <v>155</v>
      </c>
      <c r="DT1108" s="0" t="s">
        <v>144</v>
      </c>
      <c r="DU1108" s="0" t="s">
        <v>155</v>
      </c>
      <c r="DW1108" s="0" t="s">
        <v>144</v>
      </c>
      <c r="DX1108" s="0" t="s">
        <v>155</v>
      </c>
      <c r="EA1108" s="0" t="s">
        <v>155</v>
      </c>
      <c r="ED1108" s="0" t="s">
        <v>144</v>
      </c>
      <c r="EF1108" s="0" t="s">
        <v>155</v>
      </c>
    </row>
    <row r="1109" customFormat="false" ht="13.8" hidden="false" customHeight="false" outlineLevel="0" collapsed="false">
      <c r="A1109" s="0" t="s">
        <v>5343</v>
      </c>
      <c r="B1109" s="0" t="n">
        <v>78</v>
      </c>
      <c r="C1109" s="0" t="n">
        <v>4401</v>
      </c>
      <c r="D1109" s="0" t="s">
        <v>5344</v>
      </c>
      <c r="E1109" s="0" t="s">
        <v>565</v>
      </c>
      <c r="F1109" s="0" t="str">
        <f aca="false">CONCATENATE(D1109," ",LEFT(H1109,4),"T=",AW1109,"D=",AX1109,"R=",AY1109,"M=",AZ1109,"L=",BA1109,"B=",BB1109)</f>
        <v>ROMO T=42D=12R=2M=3L=7B=1</v>
      </c>
      <c r="G1109" s="0" t="s">
        <v>159</v>
      </c>
      <c r="I1109" s="0" t="s">
        <v>5345</v>
      </c>
      <c r="J1109" s="0" t="s">
        <v>5346</v>
      </c>
      <c r="K1109" s="0" t="s">
        <v>143</v>
      </c>
      <c r="L1109" s="0" t="s">
        <v>217</v>
      </c>
      <c r="M1109" s="0" t="str">
        <f aca="false">RIGHT(N1109,LEN(N1109)-FIND(" ",N1109))</f>
        <v>ROYAL TROON DR SE</v>
      </c>
      <c r="N1109" s="0" t="s">
        <v>5347</v>
      </c>
      <c r="P1109" s="0" t="s">
        <v>147</v>
      </c>
      <c r="Q1109" s="0" t="s">
        <v>148</v>
      </c>
      <c r="R1109" s="0" t="n">
        <v>44484</v>
      </c>
      <c r="AD1109" s="0" t="s">
        <v>149</v>
      </c>
      <c r="AE1109" s="0" t="s">
        <v>150</v>
      </c>
      <c r="AF1109" s="0" t="s">
        <v>151</v>
      </c>
      <c r="AH1109" s="0" t="n">
        <v>14</v>
      </c>
      <c r="AI1109" s="0" t="n">
        <v>11</v>
      </c>
      <c r="AN1109" s="0" t="s">
        <v>147</v>
      </c>
      <c r="AO1109" s="0" t="s">
        <v>268</v>
      </c>
      <c r="AP1109" s="0" t="s">
        <v>269</v>
      </c>
      <c r="AQ1109" s="0" t="n">
        <v>9</v>
      </c>
      <c r="AR1109" s="0" t="n">
        <v>64</v>
      </c>
      <c r="AS1109" s="0" t="n">
        <v>32</v>
      </c>
      <c r="AV1109" s="0" t="s">
        <v>252</v>
      </c>
      <c r="AW1109" s="0" t="n">
        <f aca="false">COUNTA($BC1109:$EG1109)</f>
        <v>42</v>
      </c>
      <c r="AX1109" s="0" t="n">
        <f aca="false">COUNTIF($BC1109:$EG1109,"D")</f>
        <v>12</v>
      </c>
      <c r="AY1109" s="0" t="n">
        <f aca="false">COUNTIF($BC1109:$EG1109,"R")</f>
        <v>2</v>
      </c>
      <c r="AZ1109" s="2" t="n">
        <f aca="false">COUNTIF(DW1109,"D")+COUNTIF(DO1109,"D")+COUNTIF(DJ1109,"D")+COUNTIF(DD1109,"D")</f>
        <v>3</v>
      </c>
      <c r="BA1109" s="0" t="n">
        <f aca="false">IF(DH1109&lt;&gt;"",1,0)+IF(DI1109&lt;&gt;"",1,0)+IF(DK1109&lt;&gt;"",1,0)+IF(DM1109&lt;&gt;"",1,0)+IF(DN1109&lt;&gt;"",1,0)+IF(DO1109&lt;&gt;"",1,0)+IF(DQ1109&lt;&gt;"",1,0)+IF(DR1109&lt;&gt;"",1,0)+IF(DT1109&lt;&gt;"",1,0)+IF(DU1109&lt;&gt;"",1,0)+IF(DV1109&lt;&gt;"",1,0)+IF(DW1109&lt;&gt;"",1,0)+IF(DX1109&lt;&gt;"",1,0)+IF(DZ1109&lt;&gt;"",1,0)+IF(EA1109&lt;&gt;"",1,0)+IF(EB1109&lt;&gt;"",1,0)+IF(EE1109&lt;&gt;"",1,0)</f>
        <v>7</v>
      </c>
      <c r="BB1109" s="0" t="n">
        <f aca="false">IF(AND(AV1109&gt;0, AW1109&gt;0),1,0)</f>
        <v>1</v>
      </c>
      <c r="BC1109" s="0" t="s">
        <v>155</v>
      </c>
      <c r="BD1109" s="0" t="s">
        <v>155</v>
      </c>
      <c r="BF1109" s="0" t="s">
        <v>155</v>
      </c>
      <c r="BG1109" s="0" t="s">
        <v>155</v>
      </c>
      <c r="BH1109" s="0" t="s">
        <v>155</v>
      </c>
      <c r="BJ1109" s="0" t="s">
        <v>155</v>
      </c>
      <c r="BK1109" s="0" t="s">
        <v>155</v>
      </c>
      <c r="BL1109" s="0" t="s">
        <v>155</v>
      </c>
      <c r="BP1109" s="0" t="s">
        <v>155</v>
      </c>
      <c r="BR1109" s="0" t="s">
        <v>155</v>
      </c>
      <c r="BS1109" s="0" t="s">
        <v>155</v>
      </c>
      <c r="BV1109" s="0" t="s">
        <v>155</v>
      </c>
      <c r="BY1109" s="0" t="s">
        <v>144</v>
      </c>
      <c r="CA1109" s="0" t="s">
        <v>155</v>
      </c>
      <c r="CC1109" s="0" t="s">
        <v>144</v>
      </c>
      <c r="CG1109" s="0" t="s">
        <v>155</v>
      </c>
      <c r="CH1109" s="0" t="s">
        <v>144</v>
      </c>
      <c r="CK1109" s="0" t="s">
        <v>155</v>
      </c>
      <c r="CL1109" s="0" t="s">
        <v>144</v>
      </c>
      <c r="CN1109" s="0" t="s">
        <v>155</v>
      </c>
      <c r="CO1109" s="0" t="s">
        <v>144</v>
      </c>
      <c r="CP1109" s="0" t="s">
        <v>155</v>
      </c>
      <c r="CU1109" s="0" t="s">
        <v>144</v>
      </c>
      <c r="CV1109" s="0" t="s">
        <v>155</v>
      </c>
      <c r="CW1109" s="0" t="s">
        <v>144</v>
      </c>
      <c r="CY1109" s="0" t="s">
        <v>155</v>
      </c>
      <c r="CZ1109" s="0" t="s">
        <v>144</v>
      </c>
      <c r="DC1109" s="0" t="s">
        <v>155</v>
      </c>
      <c r="DD1109" s="0" t="s">
        <v>144</v>
      </c>
      <c r="DF1109" s="0" t="s">
        <v>155</v>
      </c>
      <c r="DG1109" s="0" t="s">
        <v>144</v>
      </c>
      <c r="DI1109" s="0" t="s">
        <v>155</v>
      </c>
      <c r="DJ1109" s="0" t="s">
        <v>144</v>
      </c>
      <c r="DL1109" s="0" t="s">
        <v>155</v>
      </c>
      <c r="DN1109" s="0" t="s">
        <v>155</v>
      </c>
      <c r="DO1109" s="0" t="s">
        <v>144</v>
      </c>
      <c r="DR1109" s="0" t="s">
        <v>155</v>
      </c>
      <c r="DS1109" s="0" t="s">
        <v>217</v>
      </c>
      <c r="DT1109" s="0" t="s">
        <v>217</v>
      </c>
      <c r="DU1109" s="0" t="s">
        <v>155</v>
      </c>
      <c r="EA1109" s="0" t="s">
        <v>155</v>
      </c>
      <c r="EF1109" s="0" t="s">
        <v>155</v>
      </c>
    </row>
    <row r="1110" customFormat="false" ht="13.8" hidden="false" customHeight="false" outlineLevel="0" collapsed="false">
      <c r="A1110" s="0" t="s">
        <v>5348</v>
      </c>
      <c r="B1110" s="0" t="n">
        <v>78</v>
      </c>
      <c r="C1110" s="0" t="n">
        <v>129162</v>
      </c>
      <c r="D1110" s="0" t="s">
        <v>5349</v>
      </c>
      <c r="E1110" s="0" t="s">
        <v>217</v>
      </c>
      <c r="F1110" s="0" t="str">
        <f aca="false">CONCATENATE(D1110," ",LEFT(H1110,4),"T=",AW1110,"D=",AX1110,"R=",AY1110,"M=",AZ1110,"L=",BA1110,"B=",BB1110)</f>
        <v>RULE T=37D=12R=0M=3L=7B=1</v>
      </c>
      <c r="G1110" s="0" t="s">
        <v>424</v>
      </c>
      <c r="I1110" s="0" t="s">
        <v>5350</v>
      </c>
      <c r="J1110" s="0" t="s">
        <v>3811</v>
      </c>
      <c r="K1110" s="0" t="s">
        <v>143</v>
      </c>
      <c r="L1110" s="0" t="s">
        <v>144</v>
      </c>
      <c r="M1110" s="0" t="str">
        <f aca="false">RIGHT(N1110,LEN(N1110)-FIND(" ",N1110))</f>
        <v>SURREY POINT CIR SE</v>
      </c>
      <c r="N1110" s="0" t="s">
        <v>5351</v>
      </c>
      <c r="P1110" s="0" t="s">
        <v>147</v>
      </c>
      <c r="Q1110" s="0" t="s">
        <v>148</v>
      </c>
      <c r="R1110" s="0" t="n">
        <v>44484</v>
      </c>
      <c r="AD1110" s="0" t="s">
        <v>149</v>
      </c>
      <c r="AE1110" s="0" t="s">
        <v>150</v>
      </c>
      <c r="AH1110" s="0" t="n">
        <v>14</v>
      </c>
      <c r="AI1110" s="0" t="n">
        <v>11</v>
      </c>
      <c r="AJ1110" s="0" t="s">
        <v>198</v>
      </c>
      <c r="AM1110" s="0" t="s">
        <v>199</v>
      </c>
      <c r="AN1110" s="0" t="s">
        <v>147</v>
      </c>
      <c r="AO1110" s="0" t="s">
        <v>753</v>
      </c>
      <c r="AP1110" s="0" t="s">
        <v>754</v>
      </c>
      <c r="AQ1110" s="0" t="n">
        <v>9</v>
      </c>
      <c r="AR1110" s="0" t="n">
        <v>64</v>
      </c>
      <c r="AS1110" s="0" t="n">
        <v>32</v>
      </c>
      <c r="AV1110" s="0" t="s">
        <v>252</v>
      </c>
      <c r="AW1110" s="0" t="n">
        <f aca="false">COUNTA($BC1110:$EG1110)</f>
        <v>37</v>
      </c>
      <c r="AX1110" s="0" t="n">
        <f aca="false">COUNTIF($BC1110:$EG1110,"D")</f>
        <v>12</v>
      </c>
      <c r="AY1110" s="0" t="n">
        <f aca="false">COUNTIF($BC1110:$EG1110,"R")</f>
        <v>0</v>
      </c>
      <c r="AZ1110" s="2" t="n">
        <f aca="false">COUNTIF(DW1110,"D")+COUNTIF(DO1110,"D")+COUNTIF(DJ1110,"D")+COUNTIF(DD1110,"D")</f>
        <v>3</v>
      </c>
      <c r="BA1110" s="0" t="n">
        <f aca="false">IF(DH1110&lt;&gt;"",1,0)+IF(DI1110&lt;&gt;"",1,0)+IF(DK1110&lt;&gt;"",1,0)+IF(DM1110&lt;&gt;"",1,0)+IF(DN1110&lt;&gt;"",1,0)+IF(DO1110&lt;&gt;"",1,0)+IF(DQ1110&lt;&gt;"",1,0)+IF(DR1110&lt;&gt;"",1,0)+IF(DT1110&lt;&gt;"",1,0)+IF(DU1110&lt;&gt;"",1,0)+IF(DV1110&lt;&gt;"",1,0)+IF(DW1110&lt;&gt;"",1,0)+IF(DX1110&lt;&gt;"",1,0)+IF(DZ1110&lt;&gt;"",1,0)+IF(EA1110&lt;&gt;"",1,0)+IF(EB1110&lt;&gt;"",1,0)+IF(EE1110&lt;&gt;"",1,0)</f>
        <v>7</v>
      </c>
      <c r="BB1110" s="0" t="n">
        <f aca="false">IF(AND(AV1110&gt;0, AW1110&gt;0),1,0)</f>
        <v>1</v>
      </c>
      <c r="BC1110" s="0" t="s">
        <v>155</v>
      </c>
      <c r="BD1110" s="0" t="s">
        <v>155</v>
      </c>
      <c r="BE1110" s="0" t="s">
        <v>155</v>
      </c>
      <c r="BG1110" s="0" t="s">
        <v>155</v>
      </c>
      <c r="BK1110" s="0" t="s">
        <v>155</v>
      </c>
      <c r="BL1110" s="0" t="s">
        <v>155</v>
      </c>
      <c r="BR1110" s="0" t="s">
        <v>155</v>
      </c>
      <c r="BS1110" s="0" t="s">
        <v>155</v>
      </c>
      <c r="BV1110" s="0" t="s">
        <v>155</v>
      </c>
      <c r="BY1110" s="0" t="s">
        <v>144</v>
      </c>
      <c r="CA1110" s="0" t="s">
        <v>155</v>
      </c>
      <c r="CG1110" s="0" t="s">
        <v>155</v>
      </c>
      <c r="CK1110" s="0" t="s">
        <v>155</v>
      </c>
      <c r="CL1110" s="0" t="s">
        <v>144</v>
      </c>
      <c r="CN1110" s="0" t="s">
        <v>155</v>
      </c>
      <c r="CO1110" s="0" t="s">
        <v>144</v>
      </c>
      <c r="CP1110" s="0" t="s">
        <v>155</v>
      </c>
      <c r="CT1110" s="0" t="s">
        <v>155</v>
      </c>
      <c r="CU1110" s="0" t="s">
        <v>144</v>
      </c>
      <c r="CV1110" s="0" t="s">
        <v>155</v>
      </c>
      <c r="CY1110" s="0" t="s">
        <v>155</v>
      </c>
      <c r="CZ1110" s="0" t="s">
        <v>144</v>
      </c>
      <c r="DC1110" s="0" t="s">
        <v>155</v>
      </c>
      <c r="DD1110" s="0" t="s">
        <v>144</v>
      </c>
      <c r="DF1110" s="0" t="s">
        <v>155</v>
      </c>
      <c r="DG1110" s="0" t="s">
        <v>144</v>
      </c>
      <c r="DI1110" s="0" t="s">
        <v>155</v>
      </c>
      <c r="DJ1110" s="0" t="s">
        <v>144</v>
      </c>
      <c r="DL1110" s="0" t="s">
        <v>155</v>
      </c>
      <c r="DM1110" s="0" t="s">
        <v>144</v>
      </c>
      <c r="DN1110" s="0" t="s">
        <v>155</v>
      </c>
      <c r="DR1110" s="0" t="s">
        <v>155</v>
      </c>
      <c r="DS1110" s="0" t="s">
        <v>144</v>
      </c>
      <c r="DU1110" s="0" t="s">
        <v>155</v>
      </c>
      <c r="DW1110" s="0" t="s">
        <v>144</v>
      </c>
      <c r="EA1110" s="0" t="s">
        <v>155</v>
      </c>
      <c r="ED1110" s="0" t="s">
        <v>144</v>
      </c>
    </row>
    <row r="1111" customFormat="false" ht="13.8" hidden="false" customHeight="false" outlineLevel="0" collapsed="false">
      <c r="A1111" s="0" t="s">
        <v>5352</v>
      </c>
      <c r="B1111" s="0" t="n">
        <v>78</v>
      </c>
      <c r="C1111" s="0" t="n">
        <v>226387</v>
      </c>
      <c r="D1111" s="0" t="s">
        <v>1254</v>
      </c>
      <c r="E1111" s="0" t="s">
        <v>411</v>
      </c>
      <c r="F1111" s="0" t="str">
        <f aca="false">CONCATENATE(D1111," ",LEFT(H1111,4),"T=",AW1111,"D=",AX1111,"R=",AY1111,"M=",AZ1111,"L=",BA1111,"B=",BB1111)</f>
        <v>SAFFOLD T=41D=13R=0M=3L=7B=1</v>
      </c>
      <c r="G1111" s="0" t="s">
        <v>281</v>
      </c>
      <c r="I1111" s="0" t="s">
        <v>5353</v>
      </c>
      <c r="J1111" s="0" t="s">
        <v>5354</v>
      </c>
      <c r="K1111" s="0" t="s">
        <v>143</v>
      </c>
      <c r="L1111" s="0" t="s">
        <v>144</v>
      </c>
      <c r="M1111" s="0" t="str">
        <f aca="false">RIGHT(N1111,LEN(N1111)-FIND(" ",N1111))</f>
        <v>MAPLE ST SW</v>
      </c>
      <c r="N1111" s="0" t="s">
        <v>5355</v>
      </c>
      <c r="P1111" s="0" t="s">
        <v>147</v>
      </c>
      <c r="Q1111" s="0" t="s">
        <v>148</v>
      </c>
      <c r="R1111" s="0" t="n">
        <v>44485</v>
      </c>
      <c r="AD1111" s="0" t="s">
        <v>149</v>
      </c>
      <c r="AE1111" s="0" t="s">
        <v>150</v>
      </c>
      <c r="AF1111" s="0" t="s">
        <v>151</v>
      </c>
      <c r="AH1111" s="0" t="n">
        <v>14</v>
      </c>
      <c r="AI1111" s="0" t="n">
        <v>11</v>
      </c>
      <c r="AN1111" s="0" t="s">
        <v>147</v>
      </c>
      <c r="AO1111" s="0" t="s">
        <v>301</v>
      </c>
      <c r="AP1111" s="0" t="s">
        <v>302</v>
      </c>
      <c r="AQ1111" s="0" t="n">
        <v>9</v>
      </c>
      <c r="AR1111" s="0" t="n">
        <v>64</v>
      </c>
      <c r="AS1111" s="0" t="n">
        <v>32</v>
      </c>
      <c r="AV1111" s="0" t="s">
        <v>154</v>
      </c>
      <c r="AW1111" s="0" t="n">
        <f aca="false">COUNTA($BC1111:$EG1111)</f>
        <v>41</v>
      </c>
      <c r="AX1111" s="0" t="n">
        <f aca="false">COUNTIF($BC1111:$EG1111,"D")</f>
        <v>13</v>
      </c>
      <c r="AY1111" s="0" t="n">
        <f aca="false">COUNTIF($BC1111:$EG1111,"R")</f>
        <v>0</v>
      </c>
      <c r="AZ1111" s="2" t="n">
        <f aca="false">COUNTIF(DW1111,"D")+COUNTIF(DO1111,"D")+COUNTIF(DJ1111,"D")+COUNTIF(DD1111,"D")</f>
        <v>3</v>
      </c>
      <c r="BA1111" s="0" t="n">
        <f aca="false">IF(DH1111&lt;&gt;"",1,0)+IF(DI1111&lt;&gt;"",1,0)+IF(DK1111&lt;&gt;"",1,0)+IF(DM1111&lt;&gt;"",1,0)+IF(DN1111&lt;&gt;"",1,0)+IF(DO1111&lt;&gt;"",1,0)+IF(DQ1111&lt;&gt;"",1,0)+IF(DR1111&lt;&gt;"",1,0)+IF(DT1111&lt;&gt;"",1,0)+IF(DU1111&lt;&gt;"",1,0)+IF(DV1111&lt;&gt;"",1,0)+IF(DW1111&lt;&gt;"",1,0)+IF(DX1111&lt;&gt;"",1,0)+IF(DZ1111&lt;&gt;"",1,0)+IF(EA1111&lt;&gt;"",1,0)+IF(EB1111&lt;&gt;"",1,0)+IF(EE1111&lt;&gt;"",1,0)</f>
        <v>7</v>
      </c>
      <c r="BB1111" s="0" t="n">
        <f aca="false">IF(AND(AV1111&gt;0, AW1111&gt;0),1,0)</f>
        <v>1</v>
      </c>
      <c r="BC1111" s="0" t="s">
        <v>155</v>
      </c>
      <c r="BD1111" s="0" t="s">
        <v>155</v>
      </c>
      <c r="BE1111" s="0" t="s">
        <v>155</v>
      </c>
      <c r="BH1111" s="0" t="s">
        <v>155</v>
      </c>
      <c r="BI1111" s="0" t="s">
        <v>155</v>
      </c>
      <c r="BK1111" s="0" t="s">
        <v>155</v>
      </c>
      <c r="BL1111" s="0" t="s">
        <v>155</v>
      </c>
      <c r="BP1111" s="0" t="s">
        <v>155</v>
      </c>
      <c r="BR1111" s="0" t="s">
        <v>155</v>
      </c>
      <c r="BS1111" s="0" t="s">
        <v>155</v>
      </c>
      <c r="BV1111" s="0" t="s">
        <v>155</v>
      </c>
      <c r="BY1111" s="0" t="s">
        <v>144</v>
      </c>
      <c r="CA1111" s="0" t="s">
        <v>155</v>
      </c>
      <c r="CG1111" s="0" t="s">
        <v>155</v>
      </c>
      <c r="CH1111" s="0" t="s">
        <v>144</v>
      </c>
      <c r="CK1111" s="0" t="s">
        <v>155</v>
      </c>
      <c r="CL1111" s="0" t="s">
        <v>144</v>
      </c>
      <c r="CN1111" s="0" t="s">
        <v>155</v>
      </c>
      <c r="CP1111" s="0" t="s">
        <v>155</v>
      </c>
      <c r="CQ1111" s="0" t="s">
        <v>144</v>
      </c>
      <c r="CT1111" s="0" t="s">
        <v>155</v>
      </c>
      <c r="CU1111" s="0" t="s">
        <v>144</v>
      </c>
      <c r="CV1111" s="0" t="s">
        <v>155</v>
      </c>
      <c r="CW1111" s="0" t="s">
        <v>144</v>
      </c>
      <c r="CY1111" s="0" t="s">
        <v>155</v>
      </c>
      <c r="CZ1111" s="0" t="s">
        <v>144</v>
      </c>
      <c r="DC1111" s="0" t="s">
        <v>155</v>
      </c>
      <c r="DD1111" s="0" t="s">
        <v>144</v>
      </c>
      <c r="DF1111" s="0" t="s">
        <v>155</v>
      </c>
      <c r="DG1111" s="0" t="s">
        <v>144</v>
      </c>
      <c r="DI1111" s="0" t="s">
        <v>155</v>
      </c>
      <c r="DJ1111" s="0" t="s">
        <v>144</v>
      </c>
      <c r="DL1111" s="0" t="s">
        <v>155</v>
      </c>
      <c r="DM1111" s="0" t="s">
        <v>144</v>
      </c>
      <c r="DN1111" s="0" t="s">
        <v>155</v>
      </c>
      <c r="DO1111" s="0" t="s">
        <v>144</v>
      </c>
      <c r="DR1111" s="0" t="s">
        <v>155</v>
      </c>
      <c r="DS1111" s="0" t="s">
        <v>144</v>
      </c>
      <c r="DU1111" s="0" t="s">
        <v>155</v>
      </c>
      <c r="EA1111" s="0" t="s">
        <v>155</v>
      </c>
      <c r="EF1111" s="0" t="s">
        <v>155</v>
      </c>
    </row>
    <row r="1112" customFormat="false" ht="13.8" hidden="false" customHeight="false" outlineLevel="0" collapsed="false">
      <c r="A1112" s="0" t="s">
        <v>5356</v>
      </c>
      <c r="B1112" s="0" t="n">
        <v>78</v>
      </c>
      <c r="C1112" s="0" t="n">
        <v>1802</v>
      </c>
      <c r="D1112" s="0" t="s">
        <v>5357</v>
      </c>
      <c r="E1112" s="0" t="s">
        <v>911</v>
      </c>
      <c r="F1112" s="0" t="str">
        <f aca="false">CONCATENATE(D1112," ",LEFT(H1112,4),"T=",AW1112,"D=",AX1112,"R=",AY1112,"M=",AZ1112,"L=",BA1112,"B=",BB1112)</f>
        <v>SAKER T=38D=10R=0M=3L=7B=1</v>
      </c>
      <c r="G1112" s="0" t="s">
        <v>2196</v>
      </c>
      <c r="I1112" s="0" t="s">
        <v>887</v>
      </c>
      <c r="J1112" s="0" t="s">
        <v>2388</v>
      </c>
      <c r="K1112" s="0" t="s">
        <v>143</v>
      </c>
      <c r="L1112" s="0" t="s">
        <v>144</v>
      </c>
      <c r="M1112" s="0" t="str">
        <f aca="false">RIGHT(N1112,LEN(N1112)-FIND(" ",N1112))</f>
        <v>KENILWORTH AVE NE</v>
      </c>
      <c r="N1112" s="0" t="s">
        <v>5358</v>
      </c>
      <c r="P1112" s="0" t="s">
        <v>147</v>
      </c>
      <c r="Q1112" s="0" t="s">
        <v>148</v>
      </c>
      <c r="R1112" s="0" t="n">
        <v>44483</v>
      </c>
      <c r="AD1112" s="0" t="s">
        <v>149</v>
      </c>
      <c r="AE1112" s="0" t="s">
        <v>150</v>
      </c>
      <c r="AF1112" s="0" t="s">
        <v>151</v>
      </c>
      <c r="AH1112" s="0" t="n">
        <v>14</v>
      </c>
      <c r="AI1112" s="0" t="n">
        <v>11</v>
      </c>
      <c r="AN1112" s="0" t="s">
        <v>147</v>
      </c>
      <c r="AO1112" s="0" t="s">
        <v>1197</v>
      </c>
      <c r="AP1112" s="0" t="s">
        <v>1198</v>
      </c>
      <c r="AQ1112" s="0" t="n">
        <v>9</v>
      </c>
      <c r="AR1112" s="0" t="n">
        <v>64</v>
      </c>
      <c r="AS1112" s="0" t="n">
        <v>32</v>
      </c>
      <c r="AV1112" s="0" t="s">
        <v>202</v>
      </c>
      <c r="AW1112" s="0" t="n">
        <f aca="false">COUNTA($BC1112:$EG1112)</f>
        <v>38</v>
      </c>
      <c r="AX1112" s="0" t="n">
        <f aca="false">COUNTIF($BC1112:$EG1112,"D")</f>
        <v>10</v>
      </c>
      <c r="AY1112" s="0" t="n">
        <f aca="false">COUNTIF($BC1112:$EG1112,"R")</f>
        <v>0</v>
      </c>
      <c r="AZ1112" s="2" t="n">
        <f aca="false">COUNTIF(DW1112,"D")+COUNTIF(DO1112,"D")+COUNTIF(DJ1112,"D")+COUNTIF(DD1112,"D")</f>
        <v>3</v>
      </c>
      <c r="BA1112" s="0" t="n">
        <f aca="false">IF(DH1112&lt;&gt;"",1,0)+IF(DI1112&lt;&gt;"",1,0)+IF(DK1112&lt;&gt;"",1,0)+IF(DM1112&lt;&gt;"",1,0)+IF(DN1112&lt;&gt;"",1,0)+IF(DO1112&lt;&gt;"",1,0)+IF(DQ1112&lt;&gt;"",1,0)+IF(DR1112&lt;&gt;"",1,0)+IF(DT1112&lt;&gt;"",1,0)+IF(DU1112&lt;&gt;"",1,0)+IF(DV1112&lt;&gt;"",1,0)+IF(DW1112&lt;&gt;"",1,0)+IF(DX1112&lt;&gt;"",1,0)+IF(DZ1112&lt;&gt;"",1,0)+IF(EA1112&lt;&gt;"",1,0)+IF(EB1112&lt;&gt;"",1,0)+IF(EE1112&lt;&gt;"",1,0)</f>
        <v>7</v>
      </c>
      <c r="BB1112" s="0" t="n">
        <f aca="false">IF(AND(AV1112&gt;0, AW1112&gt;0),1,0)</f>
        <v>1</v>
      </c>
      <c r="BC1112" s="0" t="s">
        <v>155</v>
      </c>
      <c r="BD1112" s="0" t="s">
        <v>155</v>
      </c>
      <c r="BF1112" s="0" t="s">
        <v>155</v>
      </c>
      <c r="BG1112" s="0" t="s">
        <v>155</v>
      </c>
      <c r="BH1112" s="0" t="s">
        <v>155</v>
      </c>
      <c r="BK1112" s="0" t="s">
        <v>155</v>
      </c>
      <c r="BL1112" s="0" t="s">
        <v>155</v>
      </c>
      <c r="BP1112" s="0" t="s">
        <v>155</v>
      </c>
      <c r="BR1112" s="0" t="s">
        <v>155</v>
      </c>
      <c r="BS1112" s="0" t="s">
        <v>155</v>
      </c>
      <c r="BV1112" s="0" t="s">
        <v>155</v>
      </c>
      <c r="BY1112" s="0" t="s">
        <v>144</v>
      </c>
      <c r="CA1112" s="0" t="s">
        <v>155</v>
      </c>
      <c r="CG1112" s="0" t="s">
        <v>155</v>
      </c>
      <c r="CH1112" s="0" t="s">
        <v>144</v>
      </c>
      <c r="CK1112" s="0" t="s">
        <v>155</v>
      </c>
      <c r="CN1112" s="0" t="s">
        <v>155</v>
      </c>
      <c r="CP1112" s="0" t="s">
        <v>155</v>
      </c>
      <c r="CT1112" s="0" t="s">
        <v>155</v>
      </c>
      <c r="CU1112" s="0" t="s">
        <v>144</v>
      </c>
      <c r="CV1112" s="0" t="s">
        <v>155</v>
      </c>
      <c r="CY1112" s="0" t="s">
        <v>155</v>
      </c>
      <c r="CZ1112" s="0" t="s">
        <v>144</v>
      </c>
      <c r="DC1112" s="0" t="s">
        <v>155</v>
      </c>
      <c r="DD1112" s="0" t="s">
        <v>144</v>
      </c>
      <c r="DF1112" s="0" t="s">
        <v>155</v>
      </c>
      <c r="DG1112" s="0" t="s">
        <v>144</v>
      </c>
      <c r="DI1112" s="0" t="s">
        <v>155</v>
      </c>
      <c r="DJ1112" s="0" t="s">
        <v>144</v>
      </c>
      <c r="DL1112" s="0" t="s">
        <v>155</v>
      </c>
      <c r="DN1112" s="0" t="s">
        <v>155</v>
      </c>
      <c r="DT1112" s="0" t="s">
        <v>144</v>
      </c>
      <c r="DU1112" s="0" t="s">
        <v>155</v>
      </c>
      <c r="DW1112" s="0" t="s">
        <v>144</v>
      </c>
      <c r="DX1112" s="0" t="s">
        <v>155</v>
      </c>
      <c r="EA1112" s="0" t="s">
        <v>155</v>
      </c>
      <c r="ED1112" s="0" t="s">
        <v>144</v>
      </c>
      <c r="EF1112" s="0" t="s">
        <v>155</v>
      </c>
    </row>
    <row r="1113" customFormat="false" ht="13.8" hidden="false" customHeight="false" outlineLevel="0" collapsed="false">
      <c r="A1113" s="0" t="s">
        <v>5359</v>
      </c>
      <c r="B1113" s="0" t="n">
        <v>78</v>
      </c>
      <c r="C1113" s="0" t="n">
        <v>14427</v>
      </c>
      <c r="D1113" s="0" t="s">
        <v>5360</v>
      </c>
      <c r="E1113" s="0" t="s">
        <v>1411</v>
      </c>
      <c r="F1113" s="0" t="str">
        <f aca="false">CONCATENATE(D1113," ",LEFT(H1113,4),"T=",AW1113,"D=",AX1113,"R=",AY1113,"M=",AZ1113,"L=",BA1113,"B=",BB1113)</f>
        <v>SALUGA T=45D=12R=3M=3L=7B=1</v>
      </c>
      <c r="G1113" s="0" t="s">
        <v>159</v>
      </c>
      <c r="I1113" s="0" t="s">
        <v>5361</v>
      </c>
      <c r="J1113" s="0" t="s">
        <v>2735</v>
      </c>
      <c r="K1113" s="0" t="s">
        <v>143</v>
      </c>
      <c r="L1113" s="0" t="s">
        <v>144</v>
      </c>
      <c r="M1113" s="0" t="str">
        <f aca="false">RIGHT(N1113,LEN(N1113)-FIND(" ",N1113))</f>
        <v>GENESEE AVE NE</v>
      </c>
      <c r="N1113" s="0" t="s">
        <v>5362</v>
      </c>
      <c r="P1113" s="0" t="s">
        <v>147</v>
      </c>
      <c r="Q1113" s="0" t="s">
        <v>148</v>
      </c>
      <c r="R1113" s="0" t="n">
        <v>44483</v>
      </c>
      <c r="AD1113" s="0" t="s">
        <v>149</v>
      </c>
      <c r="AE1113" s="0" t="s">
        <v>150</v>
      </c>
      <c r="AF1113" s="0" t="s">
        <v>151</v>
      </c>
      <c r="AH1113" s="0" t="n">
        <v>14</v>
      </c>
      <c r="AI1113" s="0" t="n">
        <v>11</v>
      </c>
      <c r="AN1113" s="0" t="s">
        <v>147</v>
      </c>
      <c r="AO1113" s="0" t="s">
        <v>1197</v>
      </c>
      <c r="AP1113" s="0" t="s">
        <v>1198</v>
      </c>
      <c r="AQ1113" s="0" t="n">
        <v>9</v>
      </c>
      <c r="AR1113" s="0" t="n">
        <v>64</v>
      </c>
      <c r="AS1113" s="0" t="n">
        <v>32</v>
      </c>
      <c r="AV1113" s="0" t="s">
        <v>202</v>
      </c>
      <c r="AW1113" s="0" t="n">
        <f aca="false">COUNTA($BC1113:$EG1113)</f>
        <v>45</v>
      </c>
      <c r="AX1113" s="0" t="n">
        <f aca="false">COUNTIF($BC1113:$EG1113,"D")</f>
        <v>12</v>
      </c>
      <c r="AY1113" s="0" t="n">
        <f aca="false">COUNTIF($BC1113:$EG1113,"R")</f>
        <v>3</v>
      </c>
      <c r="AZ1113" s="2" t="n">
        <f aca="false">COUNTIF(DW1113,"D")+COUNTIF(DO1113,"D")+COUNTIF(DJ1113,"D")+COUNTIF(DD1113,"D")</f>
        <v>3</v>
      </c>
      <c r="BA1113" s="0" t="n">
        <f aca="false">IF(DH1113&lt;&gt;"",1,0)+IF(DI1113&lt;&gt;"",1,0)+IF(DK1113&lt;&gt;"",1,0)+IF(DM1113&lt;&gt;"",1,0)+IF(DN1113&lt;&gt;"",1,0)+IF(DO1113&lt;&gt;"",1,0)+IF(DQ1113&lt;&gt;"",1,0)+IF(DR1113&lt;&gt;"",1,0)+IF(DT1113&lt;&gt;"",1,0)+IF(DU1113&lt;&gt;"",1,0)+IF(DV1113&lt;&gt;"",1,0)+IF(DW1113&lt;&gt;"",1,0)+IF(DX1113&lt;&gt;"",1,0)+IF(DZ1113&lt;&gt;"",1,0)+IF(EA1113&lt;&gt;"",1,0)+IF(EB1113&lt;&gt;"",1,0)+IF(EE1113&lt;&gt;"",1,0)</f>
        <v>7</v>
      </c>
      <c r="BB1113" s="0" t="n">
        <f aca="false">IF(AND(AV1113&gt;0, AW1113&gt;0),1,0)</f>
        <v>1</v>
      </c>
      <c r="BC1113" s="0" t="s">
        <v>155</v>
      </c>
      <c r="BD1113" s="0" t="s">
        <v>155</v>
      </c>
      <c r="BE1113" s="0" t="s">
        <v>155</v>
      </c>
      <c r="BF1113" s="0" t="s">
        <v>155</v>
      </c>
      <c r="BG1113" s="0" t="s">
        <v>155</v>
      </c>
      <c r="BH1113" s="0" t="s">
        <v>155</v>
      </c>
      <c r="BI1113" s="0" t="s">
        <v>155</v>
      </c>
      <c r="BJ1113" s="0" t="s">
        <v>155</v>
      </c>
      <c r="BK1113" s="0" t="s">
        <v>155</v>
      </c>
      <c r="BL1113" s="0" t="s">
        <v>155</v>
      </c>
      <c r="BP1113" s="0" t="s">
        <v>155</v>
      </c>
      <c r="BR1113" s="0" t="s">
        <v>155</v>
      </c>
      <c r="BS1113" s="0" t="s">
        <v>155</v>
      </c>
      <c r="BV1113" s="0" t="s">
        <v>155</v>
      </c>
      <c r="BY1113" s="0" t="s">
        <v>144</v>
      </c>
      <c r="CA1113" s="0" t="s">
        <v>155</v>
      </c>
      <c r="CC1113" s="0" t="s">
        <v>144</v>
      </c>
      <c r="CG1113" s="0" t="s">
        <v>155</v>
      </c>
      <c r="CH1113" s="0" t="s">
        <v>144</v>
      </c>
      <c r="CK1113" s="0" t="s">
        <v>155</v>
      </c>
      <c r="CL1113" s="0" t="s">
        <v>144</v>
      </c>
      <c r="CN1113" s="0" t="s">
        <v>155</v>
      </c>
      <c r="CP1113" s="0" t="s">
        <v>155</v>
      </c>
      <c r="CQ1113" s="0" t="s">
        <v>144</v>
      </c>
      <c r="CU1113" s="0" t="s">
        <v>144</v>
      </c>
      <c r="CV1113" s="0" t="s">
        <v>155</v>
      </c>
      <c r="CW1113" s="0" t="s">
        <v>144</v>
      </c>
      <c r="CY1113" s="0" t="s">
        <v>155</v>
      </c>
      <c r="CZ1113" s="0" t="s">
        <v>217</v>
      </c>
      <c r="DC1113" s="0" t="s">
        <v>155</v>
      </c>
      <c r="DD1113" s="0" t="s">
        <v>144</v>
      </c>
      <c r="DF1113" s="0" t="s">
        <v>155</v>
      </c>
      <c r="DG1113" s="0" t="s">
        <v>144</v>
      </c>
      <c r="DI1113" s="0" t="s">
        <v>155</v>
      </c>
      <c r="DJ1113" s="0" t="s">
        <v>144</v>
      </c>
      <c r="DL1113" s="0" t="s">
        <v>155</v>
      </c>
      <c r="DM1113" s="0" t="s">
        <v>217</v>
      </c>
      <c r="DN1113" s="0" t="s">
        <v>155</v>
      </c>
      <c r="DR1113" s="0" t="s">
        <v>155</v>
      </c>
      <c r="DS1113" s="0" t="s">
        <v>217</v>
      </c>
      <c r="DU1113" s="0" t="s">
        <v>155</v>
      </c>
      <c r="DW1113" s="0" t="s">
        <v>144</v>
      </c>
      <c r="EA1113" s="0" t="s">
        <v>155</v>
      </c>
      <c r="ED1113" s="0" t="s">
        <v>144</v>
      </c>
      <c r="EF1113" s="0" t="s">
        <v>155</v>
      </c>
    </row>
    <row r="1114" customFormat="false" ht="13.8" hidden="false" customHeight="false" outlineLevel="0" collapsed="false">
      <c r="A1114" s="0" t="s">
        <v>5363</v>
      </c>
      <c r="B1114" s="0" t="n">
        <v>78</v>
      </c>
      <c r="C1114" s="0" t="n">
        <v>26240</v>
      </c>
      <c r="D1114" s="0" t="s">
        <v>5364</v>
      </c>
      <c r="E1114" s="0" t="s">
        <v>806</v>
      </c>
      <c r="F1114" s="0" t="str">
        <f aca="false">CONCATENATE(D1114," ",LEFT(H1114,4),"T=",AW1114,"D=",AX1114,"R=",AY1114,"M=",AZ1114,"L=",BA1114,"B=",BB1114)</f>
        <v>SEKULA T=32D=12R=0M=3L=7B=1</v>
      </c>
      <c r="G1114" s="0" t="s">
        <v>264</v>
      </c>
      <c r="I1114" s="0" t="s">
        <v>5365</v>
      </c>
      <c r="J1114" s="0" t="s">
        <v>5366</v>
      </c>
      <c r="K1114" s="0" t="s">
        <v>143</v>
      </c>
      <c r="L1114" s="0" t="s">
        <v>144</v>
      </c>
      <c r="M1114" s="0" t="str">
        <f aca="false">RIGHT(N1114,LEN(N1114)-FIND(" ",N1114))</f>
        <v>SURREY POINT CIR SE</v>
      </c>
      <c r="N1114" s="0" t="s">
        <v>5367</v>
      </c>
      <c r="P1114" s="0" t="s">
        <v>147</v>
      </c>
      <c r="Q1114" s="0" t="s">
        <v>148</v>
      </c>
      <c r="R1114" s="0" t="n">
        <v>44484</v>
      </c>
      <c r="AD1114" s="0" t="s">
        <v>149</v>
      </c>
      <c r="AE1114" s="0" t="s">
        <v>150</v>
      </c>
      <c r="AH1114" s="0" t="n">
        <v>14</v>
      </c>
      <c r="AI1114" s="0" t="n">
        <v>11</v>
      </c>
      <c r="AJ1114" s="0" t="s">
        <v>198</v>
      </c>
      <c r="AM1114" s="0" t="s">
        <v>199</v>
      </c>
      <c r="AN1114" s="0" t="s">
        <v>147</v>
      </c>
      <c r="AO1114" s="0" t="s">
        <v>753</v>
      </c>
      <c r="AP1114" s="0" t="s">
        <v>754</v>
      </c>
      <c r="AQ1114" s="0" t="n">
        <v>9</v>
      </c>
      <c r="AR1114" s="0" t="n">
        <v>64</v>
      </c>
      <c r="AS1114" s="0" t="n">
        <v>32</v>
      </c>
      <c r="AV1114" s="0" t="s">
        <v>252</v>
      </c>
      <c r="AW1114" s="0" t="n">
        <f aca="false">COUNTA($BC1114:$EG1114)</f>
        <v>32</v>
      </c>
      <c r="AX1114" s="0" t="n">
        <f aca="false">COUNTIF($BC1114:$EG1114,"D")</f>
        <v>12</v>
      </c>
      <c r="AY1114" s="0" t="n">
        <f aca="false">COUNTIF($BC1114:$EG1114,"R")</f>
        <v>0</v>
      </c>
      <c r="AZ1114" s="2" t="n">
        <f aca="false">COUNTIF(DW1114,"D")+COUNTIF(DO1114,"D")+COUNTIF(DJ1114,"D")+COUNTIF(DD1114,"D")</f>
        <v>3</v>
      </c>
      <c r="BA1114" s="0" t="n">
        <f aca="false">IF(DH1114&lt;&gt;"",1,0)+IF(DI1114&lt;&gt;"",1,0)+IF(DK1114&lt;&gt;"",1,0)+IF(DM1114&lt;&gt;"",1,0)+IF(DN1114&lt;&gt;"",1,0)+IF(DO1114&lt;&gt;"",1,0)+IF(DQ1114&lt;&gt;"",1,0)+IF(DR1114&lt;&gt;"",1,0)+IF(DT1114&lt;&gt;"",1,0)+IF(DU1114&lt;&gt;"",1,0)+IF(DV1114&lt;&gt;"",1,0)+IF(DW1114&lt;&gt;"",1,0)+IF(DX1114&lt;&gt;"",1,0)+IF(DZ1114&lt;&gt;"",1,0)+IF(EA1114&lt;&gt;"",1,0)+IF(EB1114&lt;&gt;"",1,0)+IF(EE1114&lt;&gt;"",1,0)</f>
        <v>7</v>
      </c>
      <c r="BB1114" s="0" t="n">
        <f aca="false">IF(AND(AV1114&gt;0, AW1114&gt;0),1,0)</f>
        <v>1</v>
      </c>
      <c r="BC1114" s="0" t="s">
        <v>155</v>
      </c>
      <c r="BD1114" s="0" t="s">
        <v>155</v>
      </c>
      <c r="BH1114" s="0" t="s">
        <v>155</v>
      </c>
      <c r="BJ1114" s="0" t="s">
        <v>155</v>
      </c>
      <c r="BK1114" s="0" t="s">
        <v>155</v>
      </c>
      <c r="BL1114" s="0" t="s">
        <v>155</v>
      </c>
      <c r="BS1114" s="0" t="s">
        <v>155</v>
      </c>
      <c r="BY1114" s="0" t="s">
        <v>144</v>
      </c>
      <c r="CA1114" s="0" t="s">
        <v>155</v>
      </c>
      <c r="CG1114" s="0" t="s">
        <v>155</v>
      </c>
      <c r="CH1114" s="0" t="s">
        <v>144</v>
      </c>
      <c r="CK1114" s="0" t="s">
        <v>155</v>
      </c>
      <c r="CN1114" s="0" t="s">
        <v>155</v>
      </c>
      <c r="CO1114" s="0" t="s">
        <v>144</v>
      </c>
      <c r="CP1114" s="0" t="s">
        <v>155</v>
      </c>
      <c r="CY1114" s="0" t="s">
        <v>155</v>
      </c>
      <c r="CZ1114" s="0" t="s">
        <v>144</v>
      </c>
      <c r="DC1114" s="0" t="s">
        <v>155</v>
      </c>
      <c r="DD1114" s="0" t="s">
        <v>144</v>
      </c>
      <c r="DF1114" s="0" t="s">
        <v>155</v>
      </c>
      <c r="DG1114" s="0" t="s">
        <v>144</v>
      </c>
      <c r="DI1114" s="0" t="s">
        <v>155</v>
      </c>
      <c r="DL1114" s="0" t="s">
        <v>155</v>
      </c>
      <c r="DM1114" s="0" t="s">
        <v>144</v>
      </c>
      <c r="DN1114" s="0" t="s">
        <v>155</v>
      </c>
      <c r="DO1114" s="0" t="s">
        <v>144</v>
      </c>
      <c r="DS1114" s="0" t="s">
        <v>144</v>
      </c>
      <c r="DT1114" s="0" t="s">
        <v>144</v>
      </c>
      <c r="DU1114" s="0" t="s">
        <v>155</v>
      </c>
      <c r="DW1114" s="0" t="s">
        <v>144</v>
      </c>
      <c r="ED1114" s="0" t="s">
        <v>144</v>
      </c>
      <c r="EF1114" s="0" t="s">
        <v>155</v>
      </c>
    </row>
    <row r="1115" customFormat="false" ht="13.8" hidden="false" customHeight="false" outlineLevel="0" collapsed="false">
      <c r="A1115" s="0" t="s">
        <v>5368</v>
      </c>
      <c r="B1115" s="0" t="n">
        <v>78</v>
      </c>
      <c r="C1115" s="0" t="n">
        <v>264560</v>
      </c>
      <c r="D1115" s="0" t="s">
        <v>4796</v>
      </c>
      <c r="E1115" s="0" t="s">
        <v>2462</v>
      </c>
      <c r="F1115" s="0" t="str">
        <f aca="false">CONCATENATE(D1115," ",LEFT(H1115,4),"T=",AW1115,"D=",AX1115,"R=",AY1115,"M=",AZ1115,"L=",BA1115,"B=",BB1115)</f>
        <v>SEMON T=30D=9R=1M=3L=7B=1</v>
      </c>
      <c r="G1115" s="0" t="s">
        <v>281</v>
      </c>
      <c r="I1115" s="0" t="s">
        <v>5369</v>
      </c>
      <c r="J1115" s="0" t="s">
        <v>3709</v>
      </c>
      <c r="K1115" s="0" t="s">
        <v>143</v>
      </c>
      <c r="L1115" s="0" t="s">
        <v>144</v>
      </c>
      <c r="M1115" s="0" t="str">
        <f aca="false">RIGHT(N1115,LEN(N1115)-FIND(" ",N1115))</f>
        <v>HAZELWOOD AVE SE</v>
      </c>
      <c r="N1115" s="0" t="s">
        <v>4797</v>
      </c>
      <c r="P1115" s="0" t="s">
        <v>147</v>
      </c>
      <c r="Q1115" s="0" t="s">
        <v>148</v>
      </c>
      <c r="R1115" s="0" t="n">
        <v>44484</v>
      </c>
      <c r="AD1115" s="0" t="s">
        <v>149</v>
      </c>
      <c r="AE1115" s="0" t="s">
        <v>150</v>
      </c>
      <c r="AF1115" s="0" t="s">
        <v>151</v>
      </c>
      <c r="AH1115" s="0" t="n">
        <v>14</v>
      </c>
      <c r="AI1115" s="0" t="n">
        <v>11</v>
      </c>
      <c r="AN1115" s="0" t="s">
        <v>147</v>
      </c>
      <c r="AO1115" s="0" t="s">
        <v>250</v>
      </c>
      <c r="AP1115" s="0" t="s">
        <v>251</v>
      </c>
      <c r="AQ1115" s="0" t="n">
        <v>9</v>
      </c>
      <c r="AR1115" s="0" t="n">
        <v>64</v>
      </c>
      <c r="AS1115" s="0" t="n">
        <v>32</v>
      </c>
      <c r="AV1115" s="0" t="s">
        <v>252</v>
      </c>
      <c r="AW1115" s="0" t="n">
        <f aca="false">COUNTA($BC1115:$EG1115)</f>
        <v>30</v>
      </c>
      <c r="AX1115" s="0" t="n">
        <f aca="false">COUNTIF($BC1115:$EG1115,"D")</f>
        <v>9</v>
      </c>
      <c r="AY1115" s="0" t="n">
        <f aca="false">COUNTIF($BC1115:$EG1115,"R")</f>
        <v>1</v>
      </c>
      <c r="AZ1115" s="2" t="n">
        <f aca="false">COUNTIF(DW1115,"D")+COUNTIF(DO1115,"D")+COUNTIF(DJ1115,"D")+COUNTIF(DD1115,"D")</f>
        <v>3</v>
      </c>
      <c r="BA1115" s="0" t="n">
        <f aca="false">IF(DH1115&lt;&gt;"",1,0)+IF(DI1115&lt;&gt;"",1,0)+IF(DK1115&lt;&gt;"",1,0)+IF(DM1115&lt;&gt;"",1,0)+IF(DN1115&lt;&gt;"",1,0)+IF(DO1115&lt;&gt;"",1,0)+IF(DQ1115&lt;&gt;"",1,0)+IF(DR1115&lt;&gt;"",1,0)+IF(DT1115&lt;&gt;"",1,0)+IF(DU1115&lt;&gt;"",1,0)+IF(DV1115&lt;&gt;"",1,0)+IF(DW1115&lt;&gt;"",1,0)+IF(DX1115&lt;&gt;"",1,0)+IF(DZ1115&lt;&gt;"",1,0)+IF(EA1115&lt;&gt;"",1,0)+IF(EB1115&lt;&gt;"",1,0)+IF(EE1115&lt;&gt;"",1,0)</f>
        <v>7</v>
      </c>
      <c r="BB1115" s="0" t="n">
        <f aca="false">IF(AND(AV1115&gt;0, AW1115&gt;0),1,0)</f>
        <v>1</v>
      </c>
      <c r="BD1115" s="0" t="s">
        <v>155</v>
      </c>
      <c r="BG1115" s="0" t="s">
        <v>155</v>
      </c>
      <c r="BH1115" s="0" t="s">
        <v>155</v>
      </c>
      <c r="BL1115" s="0" t="s">
        <v>155</v>
      </c>
      <c r="BR1115" s="0" t="s">
        <v>155</v>
      </c>
      <c r="BS1115" s="0" t="s">
        <v>155</v>
      </c>
      <c r="BV1115" s="0" t="s">
        <v>155</v>
      </c>
      <c r="BY1115" s="0" t="s">
        <v>217</v>
      </c>
      <c r="CA1115" s="0" t="s">
        <v>155</v>
      </c>
      <c r="CG1115" s="0" t="s">
        <v>155</v>
      </c>
      <c r="CH1115" s="0" t="s">
        <v>144</v>
      </c>
      <c r="CK1115" s="0" t="s">
        <v>155</v>
      </c>
      <c r="CL1115" s="0" t="s">
        <v>144</v>
      </c>
      <c r="CN1115" s="0" t="s">
        <v>155</v>
      </c>
      <c r="CP1115" s="0" t="s">
        <v>155</v>
      </c>
      <c r="CV1115" s="0" t="s">
        <v>155</v>
      </c>
      <c r="DC1115" s="0" t="s">
        <v>155</v>
      </c>
      <c r="DD1115" s="0" t="s">
        <v>144</v>
      </c>
      <c r="DF1115" s="0" t="s">
        <v>155</v>
      </c>
      <c r="DI1115" s="0" t="s">
        <v>155</v>
      </c>
      <c r="DJ1115" s="0" t="s">
        <v>144</v>
      </c>
      <c r="DM1115" s="0" t="s">
        <v>144</v>
      </c>
      <c r="DN1115" s="0" t="s">
        <v>155</v>
      </c>
      <c r="DS1115" s="0" t="s">
        <v>144</v>
      </c>
      <c r="DT1115" s="0" t="s">
        <v>144</v>
      </c>
      <c r="DU1115" s="0" t="s">
        <v>155</v>
      </c>
      <c r="DW1115" s="0" t="s">
        <v>144</v>
      </c>
      <c r="EA1115" s="0" t="s">
        <v>155</v>
      </c>
      <c r="ED1115" s="0" t="s">
        <v>144</v>
      </c>
      <c r="EF1115" s="0" t="s">
        <v>155</v>
      </c>
    </row>
    <row r="1116" customFormat="false" ht="13.8" hidden="false" customHeight="false" outlineLevel="0" collapsed="false">
      <c r="A1116" s="0" t="s">
        <v>5370</v>
      </c>
      <c r="B1116" s="0" t="n">
        <v>78</v>
      </c>
      <c r="C1116" s="0" t="n">
        <v>298301</v>
      </c>
      <c r="D1116" s="0" t="s">
        <v>5371</v>
      </c>
      <c r="E1116" s="0" t="s">
        <v>1336</v>
      </c>
      <c r="F1116" s="0" t="str">
        <f aca="false">CONCATENATE(D1116," ",LEFT(H1116,4),"T=",AW1116,"D=",AX1116,"R=",AY1116,"M=",AZ1116,"L=",BA1116,"B=",BB1116)</f>
        <v>SHIAMONE T=26D=6R=0M=3L=7B=1</v>
      </c>
      <c r="G1116" s="0" t="s">
        <v>264</v>
      </c>
      <c r="I1116" s="0" t="s">
        <v>5372</v>
      </c>
      <c r="J1116" s="0" t="s">
        <v>5373</v>
      </c>
      <c r="K1116" s="0" t="s">
        <v>143</v>
      </c>
      <c r="L1116" s="0" t="s">
        <v>144</v>
      </c>
      <c r="M1116" s="0" t="str">
        <f aca="false">RIGHT(N1116,LEN(N1116)-FIND(" ",N1116))</f>
        <v>BUENA VISTA AVE NE</v>
      </c>
      <c r="N1116" s="0" t="s">
        <v>5374</v>
      </c>
      <c r="P1116" s="0" t="s">
        <v>147</v>
      </c>
      <c r="Q1116" s="0" t="s">
        <v>148</v>
      </c>
      <c r="R1116" s="0" t="n">
        <v>44483</v>
      </c>
      <c r="AD1116" s="0" t="s">
        <v>149</v>
      </c>
      <c r="AE1116" s="0" t="s">
        <v>150</v>
      </c>
      <c r="AF1116" s="0" t="s">
        <v>151</v>
      </c>
      <c r="AH1116" s="0" t="n">
        <v>14</v>
      </c>
      <c r="AI1116" s="0" t="n">
        <v>11</v>
      </c>
      <c r="AN1116" s="0" t="s">
        <v>147</v>
      </c>
      <c r="AO1116" s="0" t="s">
        <v>428</v>
      </c>
      <c r="AP1116" s="0" t="s">
        <v>429</v>
      </c>
      <c r="AQ1116" s="0" t="n">
        <v>9</v>
      </c>
      <c r="AR1116" s="0" t="n">
        <v>64</v>
      </c>
      <c r="AS1116" s="0" t="n">
        <v>32</v>
      </c>
      <c r="AV1116" s="0" t="s">
        <v>213</v>
      </c>
      <c r="AW1116" s="0" t="n">
        <f aca="false">COUNTA($BC1116:$EG1116)</f>
        <v>26</v>
      </c>
      <c r="AX1116" s="0" t="n">
        <f aca="false">COUNTIF($BC1116:$EG1116,"D")</f>
        <v>6</v>
      </c>
      <c r="AY1116" s="0" t="n">
        <f aca="false">COUNTIF($BC1116:$EG1116,"R")</f>
        <v>0</v>
      </c>
      <c r="AZ1116" s="2" t="n">
        <f aca="false">COUNTIF(DW1116,"D")+COUNTIF(DO1116,"D")+COUNTIF(DJ1116,"D")+COUNTIF(DD1116,"D")</f>
        <v>3</v>
      </c>
      <c r="BA1116" s="0" t="n">
        <f aca="false">IF(DH1116&lt;&gt;"",1,0)+IF(DI1116&lt;&gt;"",1,0)+IF(DK1116&lt;&gt;"",1,0)+IF(DM1116&lt;&gt;"",1,0)+IF(DN1116&lt;&gt;"",1,0)+IF(DO1116&lt;&gt;"",1,0)+IF(DQ1116&lt;&gt;"",1,0)+IF(DR1116&lt;&gt;"",1,0)+IF(DT1116&lt;&gt;"",1,0)+IF(DU1116&lt;&gt;"",1,0)+IF(DV1116&lt;&gt;"",1,0)+IF(DW1116&lt;&gt;"",1,0)+IF(DX1116&lt;&gt;"",1,0)+IF(DZ1116&lt;&gt;"",1,0)+IF(EA1116&lt;&gt;"",1,0)+IF(EB1116&lt;&gt;"",1,0)+IF(EE1116&lt;&gt;"",1,0)</f>
        <v>7</v>
      </c>
      <c r="BB1116" s="0" t="n">
        <f aca="false">IF(AND(AV1116&gt;0, AW1116&gt;0),1,0)</f>
        <v>1</v>
      </c>
      <c r="BD1116" s="0" t="s">
        <v>155</v>
      </c>
      <c r="BE1116" s="0" t="s">
        <v>155</v>
      </c>
      <c r="BG1116" s="0" t="s">
        <v>155</v>
      </c>
      <c r="BH1116" s="0" t="s">
        <v>155</v>
      </c>
      <c r="BI1116" s="0" t="s">
        <v>155</v>
      </c>
      <c r="BJ1116" s="0" t="s">
        <v>155</v>
      </c>
      <c r="BK1116" s="0" t="s">
        <v>155</v>
      </c>
      <c r="BL1116" s="0" t="s">
        <v>155</v>
      </c>
      <c r="BP1116" s="0" t="s">
        <v>155</v>
      </c>
      <c r="BR1116" s="0" t="s">
        <v>155</v>
      </c>
      <c r="BS1116" s="0" t="s">
        <v>155</v>
      </c>
      <c r="BV1116" s="0" t="s">
        <v>155</v>
      </c>
      <c r="BY1116" s="0" t="s">
        <v>144</v>
      </c>
      <c r="CA1116" s="0" t="s">
        <v>155</v>
      </c>
      <c r="CP1116" s="0" t="s">
        <v>155</v>
      </c>
      <c r="DC1116" s="0" t="s">
        <v>155</v>
      </c>
      <c r="DD1116" s="0" t="s">
        <v>144</v>
      </c>
      <c r="DI1116" s="0" t="s">
        <v>155</v>
      </c>
      <c r="DM1116" s="0" t="s">
        <v>144</v>
      </c>
      <c r="DN1116" s="0" t="s">
        <v>155</v>
      </c>
      <c r="DO1116" s="0" t="s">
        <v>144</v>
      </c>
      <c r="DR1116" s="0" t="s">
        <v>155</v>
      </c>
      <c r="DS1116" s="0" t="s">
        <v>144</v>
      </c>
      <c r="DU1116" s="0" t="s">
        <v>155</v>
      </c>
      <c r="DW1116" s="0" t="s">
        <v>144</v>
      </c>
      <c r="EF1116" s="0" t="s">
        <v>155</v>
      </c>
    </row>
    <row r="1117" customFormat="false" ht="13.8" hidden="false" customHeight="false" outlineLevel="0" collapsed="false">
      <c r="A1117" s="0" t="s">
        <v>5375</v>
      </c>
      <c r="B1117" s="0" t="n">
        <v>78</v>
      </c>
      <c r="C1117" s="0" t="n">
        <v>17737</v>
      </c>
      <c r="D1117" s="0" t="s">
        <v>5376</v>
      </c>
      <c r="E1117" s="0" t="s">
        <v>2314</v>
      </c>
      <c r="F1117" s="0" t="str">
        <f aca="false">CONCATENATE(D1117," ",LEFT(H1117,4),"T=",AW1117,"D=",AX1117,"R=",AY1117,"M=",AZ1117,"L=",BA1117,"B=",BB1117)</f>
        <v>SIMONI T=45D=14R=0M=3L=7B=1</v>
      </c>
      <c r="G1117" s="0" t="s">
        <v>159</v>
      </c>
      <c r="I1117" s="0" t="s">
        <v>5377</v>
      </c>
      <c r="J1117" s="0" t="s">
        <v>5378</v>
      </c>
      <c r="K1117" s="0" t="s">
        <v>143</v>
      </c>
      <c r="L1117" s="0" t="s">
        <v>144</v>
      </c>
      <c r="M1117" s="0" t="str">
        <f aca="false">RIGHT(N1117,LEN(N1117)-FIND(" ",N1117))</f>
        <v>MELWOOD DR NE</v>
      </c>
      <c r="N1117" s="0" t="s">
        <v>5379</v>
      </c>
      <c r="P1117" s="0" t="s">
        <v>147</v>
      </c>
      <c r="Q1117" s="0" t="s">
        <v>148</v>
      </c>
      <c r="R1117" s="0" t="n">
        <v>44483</v>
      </c>
      <c r="AD1117" s="0" t="s">
        <v>149</v>
      </c>
      <c r="AE1117" s="0" t="s">
        <v>150</v>
      </c>
      <c r="AF1117" s="0" t="s">
        <v>151</v>
      </c>
      <c r="AH1117" s="0" t="n">
        <v>14</v>
      </c>
      <c r="AI1117" s="0" t="n">
        <v>11</v>
      </c>
      <c r="AN1117" s="0" t="s">
        <v>147</v>
      </c>
      <c r="AO1117" s="0" t="s">
        <v>908</v>
      </c>
      <c r="AP1117" s="0" t="s">
        <v>909</v>
      </c>
      <c r="AQ1117" s="0" t="n">
        <v>9</v>
      </c>
      <c r="AR1117" s="0" t="n">
        <v>64</v>
      </c>
      <c r="AS1117" s="0" t="n">
        <v>32</v>
      </c>
      <c r="AV1117" s="0" t="s">
        <v>202</v>
      </c>
      <c r="AW1117" s="0" t="n">
        <f aca="false">COUNTA($BC1117:$EG1117)</f>
        <v>45</v>
      </c>
      <c r="AX1117" s="0" t="n">
        <f aca="false">COUNTIF($BC1117:$EG1117,"D")</f>
        <v>14</v>
      </c>
      <c r="AY1117" s="0" t="n">
        <f aca="false">COUNTIF($BC1117:$EG1117,"R")</f>
        <v>0</v>
      </c>
      <c r="AZ1117" s="2" t="n">
        <f aca="false">COUNTIF(DW1117,"D")+COUNTIF(DO1117,"D")+COUNTIF(DJ1117,"D")+COUNTIF(DD1117,"D")</f>
        <v>3</v>
      </c>
      <c r="BA1117" s="0" t="n">
        <f aca="false">IF(DH1117&lt;&gt;"",1,0)+IF(DI1117&lt;&gt;"",1,0)+IF(DK1117&lt;&gt;"",1,0)+IF(DM1117&lt;&gt;"",1,0)+IF(DN1117&lt;&gt;"",1,0)+IF(DO1117&lt;&gt;"",1,0)+IF(DQ1117&lt;&gt;"",1,0)+IF(DR1117&lt;&gt;"",1,0)+IF(DT1117&lt;&gt;"",1,0)+IF(DU1117&lt;&gt;"",1,0)+IF(DV1117&lt;&gt;"",1,0)+IF(DW1117&lt;&gt;"",1,0)+IF(DX1117&lt;&gt;"",1,0)+IF(DZ1117&lt;&gt;"",1,0)+IF(EA1117&lt;&gt;"",1,0)+IF(EB1117&lt;&gt;"",1,0)+IF(EE1117&lt;&gt;"",1,0)</f>
        <v>7</v>
      </c>
      <c r="BB1117" s="0" t="n">
        <f aca="false">IF(AND(AV1117&gt;0, AW1117&gt;0),1,0)</f>
        <v>1</v>
      </c>
      <c r="BC1117" s="0" t="s">
        <v>155</v>
      </c>
      <c r="BD1117" s="0" t="s">
        <v>155</v>
      </c>
      <c r="BE1117" s="0" t="s">
        <v>155</v>
      </c>
      <c r="BG1117" s="0" t="s">
        <v>155</v>
      </c>
      <c r="BH1117" s="0" t="s">
        <v>155</v>
      </c>
      <c r="BI1117" s="0" t="s">
        <v>155</v>
      </c>
      <c r="BJ1117" s="0" t="s">
        <v>155</v>
      </c>
      <c r="BK1117" s="0" t="s">
        <v>155</v>
      </c>
      <c r="BL1117" s="0" t="s">
        <v>155</v>
      </c>
      <c r="BP1117" s="0" t="s">
        <v>155</v>
      </c>
      <c r="BR1117" s="0" t="s">
        <v>155</v>
      </c>
      <c r="BS1117" s="0" t="s">
        <v>155</v>
      </c>
      <c r="BV1117" s="0" t="s">
        <v>155</v>
      </c>
      <c r="BY1117" s="0" t="s">
        <v>144</v>
      </c>
      <c r="CA1117" s="0" t="s">
        <v>155</v>
      </c>
      <c r="CG1117" s="0" t="s">
        <v>155</v>
      </c>
      <c r="CH1117" s="0" t="s">
        <v>144</v>
      </c>
      <c r="CK1117" s="0" t="s">
        <v>155</v>
      </c>
      <c r="CL1117" s="0" t="s">
        <v>144</v>
      </c>
      <c r="CN1117" s="0" t="s">
        <v>155</v>
      </c>
      <c r="CO1117" s="0" t="s">
        <v>144</v>
      </c>
      <c r="CP1117" s="0" t="s">
        <v>155</v>
      </c>
      <c r="CQ1117" s="0" t="s">
        <v>144</v>
      </c>
      <c r="CT1117" s="0" t="s">
        <v>155</v>
      </c>
      <c r="CU1117" s="0" t="s">
        <v>144</v>
      </c>
      <c r="CV1117" s="0" t="s">
        <v>155</v>
      </c>
      <c r="CW1117" s="0" t="s">
        <v>144</v>
      </c>
      <c r="CY1117" s="0" t="s">
        <v>155</v>
      </c>
      <c r="CZ1117" s="0" t="s">
        <v>144</v>
      </c>
      <c r="DC1117" s="0" t="s">
        <v>155</v>
      </c>
      <c r="DD1117" s="0" t="s">
        <v>144</v>
      </c>
      <c r="DF1117" s="0" t="s">
        <v>155</v>
      </c>
      <c r="DG1117" s="0" t="s">
        <v>144</v>
      </c>
      <c r="DI1117" s="0" t="s">
        <v>155</v>
      </c>
      <c r="DJ1117" s="0" t="s">
        <v>144</v>
      </c>
      <c r="DL1117" s="0" t="s">
        <v>155</v>
      </c>
      <c r="DN1117" s="0" t="s">
        <v>155</v>
      </c>
      <c r="DR1117" s="0" t="s">
        <v>155</v>
      </c>
      <c r="DS1117" s="0" t="s">
        <v>144</v>
      </c>
      <c r="DU1117" s="0" t="s">
        <v>155</v>
      </c>
      <c r="DW1117" s="0" t="s">
        <v>144</v>
      </c>
      <c r="DX1117" s="0" t="s">
        <v>155</v>
      </c>
      <c r="EA1117" s="0" t="s">
        <v>155</v>
      </c>
      <c r="ED1117" s="0" t="s">
        <v>144</v>
      </c>
      <c r="EF1117" s="0" t="s">
        <v>155</v>
      </c>
    </row>
    <row r="1118" customFormat="false" ht="13.8" hidden="false" customHeight="false" outlineLevel="0" collapsed="false">
      <c r="A1118" s="0" t="s">
        <v>5380</v>
      </c>
      <c r="B1118" s="0" t="n">
        <v>78</v>
      </c>
      <c r="C1118" s="0" t="n">
        <v>268022</v>
      </c>
      <c r="D1118" s="0" t="s">
        <v>5381</v>
      </c>
      <c r="E1118" s="0" t="s">
        <v>1140</v>
      </c>
      <c r="F1118" s="0" t="str">
        <f aca="false">CONCATENATE(D1118," ",LEFT(H1118,4),"T=",AW1118,"D=",AX1118,"R=",AY1118,"M=",AZ1118,"L=",BA1118,"B=",BB1118)</f>
        <v>STANO T=43D=11R=3M=3L=7B=1</v>
      </c>
      <c r="I1118" s="0" t="s">
        <v>5382</v>
      </c>
      <c r="J1118" s="0" t="s">
        <v>5383</v>
      </c>
      <c r="K1118" s="0" t="s">
        <v>143</v>
      </c>
      <c r="L1118" s="0" t="s">
        <v>217</v>
      </c>
      <c r="M1118" s="0" t="str">
        <f aca="false">RIGHT(N1118,LEN(N1118)-FIND(" ",N1118))</f>
        <v>PERKINSWOOD BLVD SE</v>
      </c>
      <c r="N1118" s="0" t="s">
        <v>5384</v>
      </c>
      <c r="P1118" s="0" t="s">
        <v>147</v>
      </c>
      <c r="Q1118" s="0" t="s">
        <v>148</v>
      </c>
      <c r="R1118" s="0" t="n">
        <v>44484</v>
      </c>
      <c r="S1118" s="0" t="n">
        <v>4413</v>
      </c>
      <c r="AD1118" s="0" t="s">
        <v>149</v>
      </c>
      <c r="AE1118" s="0" t="s">
        <v>150</v>
      </c>
      <c r="AF1118" s="0" t="s">
        <v>151</v>
      </c>
      <c r="AH1118" s="0" t="n">
        <v>14</v>
      </c>
      <c r="AI1118" s="0" t="n">
        <v>11</v>
      </c>
      <c r="AN1118" s="0" t="s">
        <v>147</v>
      </c>
      <c r="AO1118" s="0" t="s">
        <v>250</v>
      </c>
      <c r="AP1118" s="0" t="s">
        <v>251</v>
      </c>
      <c r="AQ1118" s="0" t="n">
        <v>9</v>
      </c>
      <c r="AR1118" s="0" t="n">
        <v>64</v>
      </c>
      <c r="AS1118" s="0" t="n">
        <v>32</v>
      </c>
      <c r="AV1118" s="0" t="s">
        <v>252</v>
      </c>
      <c r="AW1118" s="0" t="n">
        <f aca="false">COUNTA($BC1118:$EG1118)</f>
        <v>43</v>
      </c>
      <c r="AX1118" s="0" t="n">
        <f aca="false">COUNTIF($BC1118:$EG1118,"D")</f>
        <v>11</v>
      </c>
      <c r="AY1118" s="0" t="n">
        <f aca="false">COUNTIF($BC1118:$EG1118,"R")</f>
        <v>3</v>
      </c>
      <c r="AZ1118" s="2" t="n">
        <f aca="false">COUNTIF(DW1118,"D")+COUNTIF(DO1118,"D")+COUNTIF(DJ1118,"D")+COUNTIF(DD1118,"D")</f>
        <v>3</v>
      </c>
      <c r="BA1118" s="0" t="n">
        <f aca="false">IF(DH1118&lt;&gt;"",1,0)+IF(DI1118&lt;&gt;"",1,0)+IF(DK1118&lt;&gt;"",1,0)+IF(DM1118&lt;&gt;"",1,0)+IF(DN1118&lt;&gt;"",1,0)+IF(DO1118&lt;&gt;"",1,0)+IF(DQ1118&lt;&gt;"",1,0)+IF(DR1118&lt;&gt;"",1,0)+IF(DT1118&lt;&gt;"",1,0)+IF(DU1118&lt;&gt;"",1,0)+IF(DV1118&lt;&gt;"",1,0)+IF(DW1118&lt;&gt;"",1,0)+IF(DX1118&lt;&gt;"",1,0)+IF(DZ1118&lt;&gt;"",1,0)+IF(EA1118&lt;&gt;"",1,0)+IF(EB1118&lt;&gt;"",1,0)+IF(EE1118&lt;&gt;"",1,0)</f>
        <v>7</v>
      </c>
      <c r="BB1118" s="0" t="n">
        <f aca="false">IF(AND(AV1118&gt;0, AW1118&gt;0),1,0)</f>
        <v>1</v>
      </c>
      <c r="BC1118" s="0" t="s">
        <v>155</v>
      </c>
      <c r="BD1118" s="0" t="s">
        <v>155</v>
      </c>
      <c r="BE1118" s="0" t="s">
        <v>155</v>
      </c>
      <c r="BG1118" s="0" t="s">
        <v>155</v>
      </c>
      <c r="BH1118" s="0" t="s">
        <v>155</v>
      </c>
      <c r="BI1118" s="0" t="s">
        <v>155</v>
      </c>
      <c r="BJ1118" s="0" t="s">
        <v>155</v>
      </c>
      <c r="BK1118" s="0" t="s">
        <v>155</v>
      </c>
      <c r="BL1118" s="0" t="s">
        <v>155</v>
      </c>
      <c r="BP1118" s="0" t="s">
        <v>155</v>
      </c>
      <c r="BR1118" s="0" t="s">
        <v>155</v>
      </c>
      <c r="BV1118" s="0" t="s">
        <v>155</v>
      </c>
      <c r="BY1118" s="0" t="s">
        <v>144</v>
      </c>
      <c r="CA1118" s="0" t="s">
        <v>155</v>
      </c>
      <c r="CC1118" s="0" t="s">
        <v>144</v>
      </c>
      <c r="CG1118" s="0" t="s">
        <v>155</v>
      </c>
      <c r="CH1118" s="0" t="s">
        <v>144</v>
      </c>
      <c r="CK1118" s="0" t="s">
        <v>155</v>
      </c>
      <c r="CL1118" s="0" t="s">
        <v>144</v>
      </c>
      <c r="CN1118" s="0" t="s">
        <v>155</v>
      </c>
      <c r="CO1118" s="0" t="s">
        <v>144</v>
      </c>
      <c r="CP1118" s="0" t="s">
        <v>155</v>
      </c>
      <c r="CQ1118" s="0" t="s">
        <v>144</v>
      </c>
      <c r="CT1118" s="0" t="s">
        <v>155</v>
      </c>
      <c r="CV1118" s="0" t="s">
        <v>155</v>
      </c>
      <c r="CW1118" s="0" t="s">
        <v>144</v>
      </c>
      <c r="CY1118" s="0" t="s">
        <v>155</v>
      </c>
      <c r="CZ1118" s="0" t="s">
        <v>144</v>
      </c>
      <c r="DC1118" s="0" t="s">
        <v>155</v>
      </c>
      <c r="DD1118" s="0" t="s">
        <v>144</v>
      </c>
      <c r="DF1118" s="0" t="s">
        <v>155</v>
      </c>
      <c r="DI1118" s="0" t="s">
        <v>155</v>
      </c>
      <c r="DJ1118" s="0" t="s">
        <v>144</v>
      </c>
      <c r="DL1118" s="0" t="s">
        <v>155</v>
      </c>
      <c r="DM1118" s="0" t="s">
        <v>217</v>
      </c>
      <c r="DN1118" s="0" t="s">
        <v>155</v>
      </c>
      <c r="DS1118" s="0" t="s">
        <v>217</v>
      </c>
      <c r="DU1118" s="0" t="s">
        <v>155</v>
      </c>
      <c r="DW1118" s="0" t="s">
        <v>144</v>
      </c>
      <c r="DX1118" s="0" t="s">
        <v>155</v>
      </c>
      <c r="EA1118" s="0" t="s">
        <v>155</v>
      </c>
      <c r="ED1118" s="0" t="s">
        <v>217</v>
      </c>
      <c r="EF1118" s="0" t="s">
        <v>155</v>
      </c>
    </row>
    <row r="1119" customFormat="false" ht="13.8" hidden="false" customHeight="false" outlineLevel="0" collapsed="false">
      <c r="A1119" s="0" t="s">
        <v>5385</v>
      </c>
      <c r="B1119" s="0" t="n">
        <v>78</v>
      </c>
      <c r="C1119" s="0" t="n">
        <v>346743</v>
      </c>
      <c r="D1119" s="0" t="s">
        <v>5386</v>
      </c>
      <c r="E1119" s="0" t="s">
        <v>941</v>
      </c>
      <c r="F1119" s="0" t="str">
        <f aca="false">CONCATENATE(D1119," ",LEFT(H1119,4),"T=",AW1119,"D=",AX1119,"R=",AY1119,"M=",AZ1119,"L=",BA1119,"B=",BB1119)</f>
        <v>STCLAIR T=28D=9R=2M=3L=7B=1</v>
      </c>
      <c r="G1119" s="0" t="s">
        <v>159</v>
      </c>
      <c r="I1119" s="0" t="s">
        <v>5387</v>
      </c>
      <c r="J1119" s="0" t="s">
        <v>5388</v>
      </c>
      <c r="K1119" s="0" t="s">
        <v>143</v>
      </c>
      <c r="L1119" s="0" t="s">
        <v>217</v>
      </c>
      <c r="M1119" s="0" t="str">
        <f aca="false">RIGHT(N1119,LEN(N1119)-FIND(" ",N1119))</f>
        <v>DODGE DR NW</v>
      </c>
      <c r="N1119" s="0" t="s">
        <v>5389</v>
      </c>
      <c r="P1119" s="0" t="s">
        <v>147</v>
      </c>
      <c r="Q1119" s="0" t="s">
        <v>148</v>
      </c>
      <c r="R1119" s="0" t="n">
        <v>44485</v>
      </c>
      <c r="AD1119" s="0" t="s">
        <v>149</v>
      </c>
      <c r="AE1119" s="0" t="s">
        <v>150</v>
      </c>
      <c r="AF1119" s="0" t="s">
        <v>151</v>
      </c>
      <c r="AH1119" s="0" t="n">
        <v>14</v>
      </c>
      <c r="AI1119" s="0" t="n">
        <v>11</v>
      </c>
      <c r="AN1119" s="0" t="s">
        <v>147</v>
      </c>
      <c r="AO1119" s="0" t="s">
        <v>344</v>
      </c>
      <c r="AP1119" s="0" t="s">
        <v>345</v>
      </c>
      <c r="AQ1119" s="0" t="n">
        <v>9</v>
      </c>
      <c r="AR1119" s="0" t="n">
        <v>64</v>
      </c>
      <c r="AS1119" s="0" t="n">
        <v>32</v>
      </c>
      <c r="AV1119" s="0" t="s">
        <v>223</v>
      </c>
      <c r="AW1119" s="0" t="n">
        <f aca="false">COUNTA($BC1119:$EG1119)</f>
        <v>28</v>
      </c>
      <c r="AX1119" s="0" t="n">
        <f aca="false">COUNTIF($BC1119:$EG1119,"D")</f>
        <v>9</v>
      </c>
      <c r="AY1119" s="0" t="n">
        <f aca="false">COUNTIF($BC1119:$EG1119,"R")</f>
        <v>2</v>
      </c>
      <c r="AZ1119" s="2" t="n">
        <f aca="false">COUNTIF(DW1119,"D")+COUNTIF(DO1119,"D")+COUNTIF(DJ1119,"D")+COUNTIF(DD1119,"D")</f>
        <v>3</v>
      </c>
      <c r="BA1119" s="0" t="n">
        <f aca="false">IF(DH1119&lt;&gt;"",1,0)+IF(DI1119&lt;&gt;"",1,0)+IF(DK1119&lt;&gt;"",1,0)+IF(DM1119&lt;&gt;"",1,0)+IF(DN1119&lt;&gt;"",1,0)+IF(DO1119&lt;&gt;"",1,0)+IF(DQ1119&lt;&gt;"",1,0)+IF(DR1119&lt;&gt;"",1,0)+IF(DT1119&lt;&gt;"",1,0)+IF(DU1119&lt;&gt;"",1,0)+IF(DV1119&lt;&gt;"",1,0)+IF(DW1119&lt;&gt;"",1,0)+IF(DX1119&lt;&gt;"",1,0)+IF(DZ1119&lt;&gt;"",1,0)+IF(EA1119&lt;&gt;"",1,0)+IF(EB1119&lt;&gt;"",1,0)+IF(EE1119&lt;&gt;"",1,0)</f>
        <v>7</v>
      </c>
      <c r="BB1119" s="0" t="n">
        <f aca="false">IF(AND(AV1119&gt;0, AW1119&gt;0),1,0)</f>
        <v>1</v>
      </c>
      <c r="BS1119" s="0" t="s">
        <v>155</v>
      </c>
      <c r="BY1119" s="0" t="s">
        <v>144</v>
      </c>
      <c r="CA1119" s="0" t="s">
        <v>155</v>
      </c>
      <c r="CG1119" s="0" t="s">
        <v>155</v>
      </c>
      <c r="CK1119" s="0" t="s">
        <v>155</v>
      </c>
      <c r="CN1119" s="0" t="s">
        <v>155</v>
      </c>
      <c r="CP1119" s="0" t="s">
        <v>155</v>
      </c>
      <c r="CQ1119" s="0" t="s">
        <v>144</v>
      </c>
      <c r="CU1119" s="0" t="s">
        <v>144</v>
      </c>
      <c r="CV1119" s="0" t="s">
        <v>155</v>
      </c>
      <c r="CY1119" s="0" t="s">
        <v>155</v>
      </c>
      <c r="CZ1119" s="0" t="s">
        <v>144</v>
      </c>
      <c r="DC1119" s="0" t="s">
        <v>155</v>
      </c>
      <c r="DD1119" s="0" t="s">
        <v>144</v>
      </c>
      <c r="DF1119" s="0" t="s">
        <v>155</v>
      </c>
      <c r="DG1119" s="0" t="s">
        <v>144</v>
      </c>
      <c r="DI1119" s="0" t="s">
        <v>155</v>
      </c>
      <c r="DJ1119" s="0" t="s">
        <v>144</v>
      </c>
      <c r="DL1119" s="0" t="s">
        <v>155</v>
      </c>
      <c r="DM1119" s="0" t="s">
        <v>144</v>
      </c>
      <c r="DN1119" s="0" t="s">
        <v>155</v>
      </c>
      <c r="DR1119" s="0" t="s">
        <v>155</v>
      </c>
      <c r="DS1119" s="0" t="s">
        <v>217</v>
      </c>
      <c r="DU1119" s="0" t="s">
        <v>155</v>
      </c>
      <c r="DW1119" s="0" t="s">
        <v>144</v>
      </c>
      <c r="DX1119" s="0" t="s">
        <v>155</v>
      </c>
      <c r="ED1119" s="0" t="s">
        <v>217</v>
      </c>
      <c r="EF1119" s="0" t="s">
        <v>155</v>
      </c>
    </row>
    <row r="1120" customFormat="false" ht="13.8" hidden="false" customHeight="false" outlineLevel="0" collapsed="false">
      <c r="A1120" s="0" t="s">
        <v>5390</v>
      </c>
      <c r="B1120" s="0" t="n">
        <v>78</v>
      </c>
      <c r="C1120" s="0" t="n">
        <v>21598</v>
      </c>
      <c r="D1120" s="0" t="s">
        <v>5391</v>
      </c>
      <c r="E1120" s="0" t="s">
        <v>5392</v>
      </c>
      <c r="F1120" s="0" t="str">
        <f aca="false">CONCATENATE(D1120," ",LEFT(H1120,4),"T=",AW1120,"D=",AX1120,"R=",AY1120,"M=",AZ1120,"L=",BA1120,"B=",BB1120)</f>
        <v>STOVALL T=45D=14R=0M=3L=7B=1</v>
      </c>
      <c r="G1120" s="0" t="s">
        <v>424</v>
      </c>
      <c r="I1120" s="0" t="s">
        <v>5393</v>
      </c>
      <c r="J1120" s="0" t="s">
        <v>5394</v>
      </c>
      <c r="K1120" s="0" t="s">
        <v>143</v>
      </c>
      <c r="L1120" s="0" t="s">
        <v>144</v>
      </c>
      <c r="M1120" s="0" t="str">
        <f aca="false">RIGHT(N1120,LEN(N1120)-FIND(" ",N1120))</f>
        <v>HARVARD DR SE</v>
      </c>
      <c r="N1120" s="0" t="s">
        <v>5395</v>
      </c>
      <c r="P1120" s="0" t="s">
        <v>147</v>
      </c>
      <c r="Q1120" s="0" t="s">
        <v>148</v>
      </c>
      <c r="R1120" s="0" t="n">
        <v>44484</v>
      </c>
      <c r="AD1120" s="0" t="s">
        <v>149</v>
      </c>
      <c r="AE1120" s="0" t="s">
        <v>150</v>
      </c>
      <c r="AH1120" s="0" t="n">
        <v>14</v>
      </c>
      <c r="AI1120" s="0" t="n">
        <v>11</v>
      </c>
      <c r="AJ1120" s="0" t="s">
        <v>198</v>
      </c>
      <c r="AM1120" s="0" t="s">
        <v>199</v>
      </c>
      <c r="AN1120" s="0" t="s">
        <v>147</v>
      </c>
      <c r="AO1120" s="0" t="s">
        <v>259</v>
      </c>
      <c r="AP1120" s="0" t="s">
        <v>260</v>
      </c>
      <c r="AQ1120" s="0" t="n">
        <v>9</v>
      </c>
      <c r="AR1120" s="0" t="n">
        <v>64</v>
      </c>
      <c r="AS1120" s="0" t="n">
        <v>32</v>
      </c>
      <c r="AV1120" s="0" t="s">
        <v>252</v>
      </c>
      <c r="AW1120" s="0" t="n">
        <f aca="false">COUNTA($BC1120:$EG1120)</f>
        <v>45</v>
      </c>
      <c r="AX1120" s="0" t="n">
        <f aca="false">COUNTIF($BC1120:$EG1120,"D")</f>
        <v>14</v>
      </c>
      <c r="AY1120" s="0" t="n">
        <f aca="false">COUNTIF($BC1120:$EG1120,"R")</f>
        <v>0</v>
      </c>
      <c r="AZ1120" s="2" t="n">
        <f aca="false">COUNTIF(DW1120,"D")+COUNTIF(DO1120,"D")+COUNTIF(DJ1120,"D")+COUNTIF(DD1120,"D")</f>
        <v>3</v>
      </c>
      <c r="BA1120" s="0" t="n">
        <f aca="false">IF(DH1120&lt;&gt;"",1,0)+IF(DI1120&lt;&gt;"",1,0)+IF(DK1120&lt;&gt;"",1,0)+IF(DM1120&lt;&gt;"",1,0)+IF(DN1120&lt;&gt;"",1,0)+IF(DO1120&lt;&gt;"",1,0)+IF(DQ1120&lt;&gt;"",1,0)+IF(DR1120&lt;&gt;"",1,0)+IF(DT1120&lt;&gt;"",1,0)+IF(DU1120&lt;&gt;"",1,0)+IF(DV1120&lt;&gt;"",1,0)+IF(DW1120&lt;&gt;"",1,0)+IF(DX1120&lt;&gt;"",1,0)+IF(DZ1120&lt;&gt;"",1,0)+IF(EA1120&lt;&gt;"",1,0)+IF(EB1120&lt;&gt;"",1,0)+IF(EE1120&lt;&gt;"",1,0)</f>
        <v>7</v>
      </c>
      <c r="BB1120" s="0" t="n">
        <f aca="false">IF(AND(AV1120&gt;0, AW1120&gt;0),1,0)</f>
        <v>1</v>
      </c>
      <c r="BC1120" s="0" t="s">
        <v>155</v>
      </c>
      <c r="BD1120" s="0" t="s">
        <v>155</v>
      </c>
      <c r="BE1120" s="0" t="s">
        <v>155</v>
      </c>
      <c r="BF1120" s="0" t="s">
        <v>155</v>
      </c>
      <c r="BH1120" s="0" t="s">
        <v>155</v>
      </c>
      <c r="BI1120" s="0" t="s">
        <v>155</v>
      </c>
      <c r="BJ1120" s="0" t="s">
        <v>155</v>
      </c>
      <c r="BK1120" s="0" t="s">
        <v>155</v>
      </c>
      <c r="BL1120" s="0" t="s">
        <v>155</v>
      </c>
      <c r="BP1120" s="0" t="s">
        <v>155</v>
      </c>
      <c r="BR1120" s="0" t="s">
        <v>155</v>
      </c>
      <c r="BS1120" s="0" t="s">
        <v>155</v>
      </c>
      <c r="BV1120" s="0" t="s">
        <v>155</v>
      </c>
      <c r="BY1120" s="0" t="s">
        <v>144</v>
      </c>
      <c r="CA1120" s="0" t="s">
        <v>155</v>
      </c>
      <c r="CC1120" s="0" t="s">
        <v>144</v>
      </c>
      <c r="CG1120" s="0" t="s">
        <v>155</v>
      </c>
      <c r="CH1120" s="0" t="s">
        <v>144</v>
      </c>
      <c r="CK1120" s="0" t="s">
        <v>155</v>
      </c>
      <c r="CL1120" s="0" t="s">
        <v>144</v>
      </c>
      <c r="CN1120" s="0" t="s">
        <v>155</v>
      </c>
      <c r="CO1120" s="0" t="s">
        <v>144</v>
      </c>
      <c r="CP1120" s="0" t="s">
        <v>155</v>
      </c>
      <c r="CQ1120" s="0" t="s">
        <v>144</v>
      </c>
      <c r="CT1120" s="0" t="s">
        <v>155</v>
      </c>
      <c r="CU1120" s="0" t="s">
        <v>144</v>
      </c>
      <c r="CV1120" s="0" t="s">
        <v>155</v>
      </c>
      <c r="CY1120" s="0" t="s">
        <v>155</v>
      </c>
      <c r="CZ1120" s="0" t="s">
        <v>144</v>
      </c>
      <c r="DC1120" s="0" t="s">
        <v>155</v>
      </c>
      <c r="DD1120" s="0" t="s">
        <v>144</v>
      </c>
      <c r="DF1120" s="0" t="s">
        <v>155</v>
      </c>
      <c r="DG1120" s="0" t="s">
        <v>144</v>
      </c>
      <c r="DI1120" s="0" t="s">
        <v>155</v>
      </c>
      <c r="DJ1120" s="0" t="s">
        <v>144</v>
      </c>
      <c r="DL1120" s="0" t="s">
        <v>155</v>
      </c>
      <c r="DN1120" s="0" t="s">
        <v>155</v>
      </c>
      <c r="DR1120" s="0" t="s">
        <v>155</v>
      </c>
      <c r="DS1120" s="0" t="s">
        <v>144</v>
      </c>
      <c r="DU1120" s="0" t="s">
        <v>155</v>
      </c>
      <c r="DW1120" s="0" t="s">
        <v>144</v>
      </c>
      <c r="DX1120" s="0" t="s">
        <v>155</v>
      </c>
      <c r="EA1120" s="0" t="s">
        <v>155</v>
      </c>
      <c r="ED1120" s="0" t="s">
        <v>144</v>
      </c>
      <c r="EF1120" s="0" t="s">
        <v>155</v>
      </c>
    </row>
    <row r="1121" customFormat="false" ht="13.8" hidden="false" customHeight="false" outlineLevel="0" collapsed="false">
      <c r="A1121" s="0" t="s">
        <v>5396</v>
      </c>
      <c r="B1121" s="0" t="n">
        <v>78</v>
      </c>
      <c r="C1121" s="0" t="n">
        <v>210658</v>
      </c>
      <c r="D1121" s="0" t="s">
        <v>5397</v>
      </c>
      <c r="E1121" s="0" t="s">
        <v>1237</v>
      </c>
      <c r="F1121" s="0" t="str">
        <f aca="false">CONCATENATE(D1121," ",LEFT(H1121,4),"T=",AW1121,"D=",AX1121,"R=",AY1121,"M=",AZ1121,"L=",BA1121,"B=",BB1121)</f>
        <v>SUSKO T=39D=9R=4M=3L=7B=1</v>
      </c>
      <c r="G1121" s="0" t="s">
        <v>264</v>
      </c>
      <c r="I1121" s="0" t="s">
        <v>5398</v>
      </c>
      <c r="J1121" s="0" t="s">
        <v>4682</v>
      </c>
      <c r="K1121" s="0" t="s">
        <v>143</v>
      </c>
      <c r="L1121" s="0" t="s">
        <v>217</v>
      </c>
      <c r="M1121" s="0" t="str">
        <f aca="false">RIGHT(N1121,LEN(N1121)-FIND(" ",N1121))</f>
        <v>BIRCH RUN DR NE</v>
      </c>
      <c r="N1121" s="0" t="s">
        <v>5399</v>
      </c>
      <c r="P1121" s="0" t="s">
        <v>147</v>
      </c>
      <c r="Q1121" s="0" t="s">
        <v>148</v>
      </c>
      <c r="R1121" s="0" t="n">
        <v>44483</v>
      </c>
      <c r="AD1121" s="0" t="s">
        <v>149</v>
      </c>
      <c r="AE1121" s="0" t="s">
        <v>150</v>
      </c>
      <c r="AH1121" s="0" t="n">
        <v>14</v>
      </c>
      <c r="AI1121" s="0" t="n">
        <v>11</v>
      </c>
      <c r="AJ1121" s="0" t="s">
        <v>198</v>
      </c>
      <c r="AM1121" s="0" t="s">
        <v>199</v>
      </c>
      <c r="AN1121" s="0" t="s">
        <v>147</v>
      </c>
      <c r="AO1121" s="0" t="s">
        <v>200</v>
      </c>
      <c r="AP1121" s="0" t="s">
        <v>201</v>
      </c>
      <c r="AQ1121" s="0" t="n">
        <v>9</v>
      </c>
      <c r="AR1121" s="0" t="n">
        <v>64</v>
      </c>
      <c r="AS1121" s="0" t="n">
        <v>32</v>
      </c>
      <c r="AV1121" s="0" t="s">
        <v>202</v>
      </c>
      <c r="AW1121" s="0" t="n">
        <f aca="false">COUNTA($BC1121:$EG1121)</f>
        <v>39</v>
      </c>
      <c r="AX1121" s="0" t="n">
        <f aca="false">COUNTIF($BC1121:$EG1121,"D")</f>
        <v>9</v>
      </c>
      <c r="AY1121" s="0" t="n">
        <f aca="false">COUNTIF($BC1121:$EG1121,"R")</f>
        <v>4</v>
      </c>
      <c r="AZ1121" s="2" t="n">
        <f aca="false">COUNTIF(DW1121,"D")+COUNTIF(DO1121,"D")+COUNTIF(DJ1121,"D")+COUNTIF(DD1121,"D")</f>
        <v>3</v>
      </c>
      <c r="BA1121" s="0" t="n">
        <f aca="false">IF(DH1121&lt;&gt;"",1,0)+IF(DI1121&lt;&gt;"",1,0)+IF(DK1121&lt;&gt;"",1,0)+IF(DM1121&lt;&gt;"",1,0)+IF(DN1121&lt;&gt;"",1,0)+IF(DO1121&lt;&gt;"",1,0)+IF(DQ1121&lt;&gt;"",1,0)+IF(DR1121&lt;&gt;"",1,0)+IF(DT1121&lt;&gt;"",1,0)+IF(DU1121&lt;&gt;"",1,0)+IF(DV1121&lt;&gt;"",1,0)+IF(DW1121&lt;&gt;"",1,0)+IF(DX1121&lt;&gt;"",1,0)+IF(DZ1121&lt;&gt;"",1,0)+IF(EA1121&lt;&gt;"",1,0)+IF(EB1121&lt;&gt;"",1,0)+IF(EE1121&lt;&gt;"",1,0)</f>
        <v>7</v>
      </c>
      <c r="BB1121" s="0" t="n">
        <f aca="false">IF(AND(AV1121&gt;0, AW1121&gt;0),1,0)</f>
        <v>1</v>
      </c>
      <c r="BC1121" s="0" t="s">
        <v>155</v>
      </c>
      <c r="BD1121" s="0" t="s">
        <v>155</v>
      </c>
      <c r="BF1121" s="0" t="s">
        <v>155</v>
      </c>
      <c r="BG1121" s="0" t="s">
        <v>155</v>
      </c>
      <c r="BH1121" s="0" t="s">
        <v>155</v>
      </c>
      <c r="BK1121" s="0" t="s">
        <v>155</v>
      </c>
      <c r="BL1121" s="0" t="s">
        <v>155</v>
      </c>
      <c r="BP1121" s="0" t="s">
        <v>155</v>
      </c>
      <c r="BR1121" s="0" t="s">
        <v>155</v>
      </c>
      <c r="BS1121" s="0" t="s">
        <v>155</v>
      </c>
      <c r="BV1121" s="0" t="s">
        <v>155</v>
      </c>
      <c r="BY1121" s="0" t="s">
        <v>144</v>
      </c>
      <c r="CA1121" s="0" t="s">
        <v>155</v>
      </c>
      <c r="CG1121" s="0" t="s">
        <v>155</v>
      </c>
      <c r="CH1121" s="0" t="s">
        <v>144</v>
      </c>
      <c r="CK1121" s="0" t="s">
        <v>155</v>
      </c>
      <c r="CN1121" s="0" t="s">
        <v>155</v>
      </c>
      <c r="CO1121" s="0" t="s">
        <v>144</v>
      </c>
      <c r="CP1121" s="0" t="s">
        <v>155</v>
      </c>
      <c r="CU1121" s="0" t="s">
        <v>144</v>
      </c>
      <c r="CV1121" s="0" t="s">
        <v>155</v>
      </c>
      <c r="CW1121" s="0" t="s">
        <v>144</v>
      </c>
      <c r="CY1121" s="0" t="s">
        <v>155</v>
      </c>
      <c r="CZ1121" s="0" t="s">
        <v>217</v>
      </c>
      <c r="DC1121" s="0" t="s">
        <v>155</v>
      </c>
      <c r="DD1121" s="0" t="s">
        <v>144</v>
      </c>
      <c r="DF1121" s="0" t="s">
        <v>155</v>
      </c>
      <c r="DG1121" s="0" t="s">
        <v>144</v>
      </c>
      <c r="DI1121" s="0" t="s">
        <v>155</v>
      </c>
      <c r="DJ1121" s="0" t="s">
        <v>144</v>
      </c>
      <c r="DM1121" s="0" t="s">
        <v>217</v>
      </c>
      <c r="DN1121" s="0" t="s">
        <v>155</v>
      </c>
      <c r="DS1121" s="0" t="s">
        <v>217</v>
      </c>
      <c r="DU1121" s="0" t="s">
        <v>155</v>
      </c>
      <c r="DW1121" s="0" t="s">
        <v>144</v>
      </c>
      <c r="DX1121" s="0" t="s">
        <v>155</v>
      </c>
      <c r="EA1121" s="0" t="s">
        <v>155</v>
      </c>
      <c r="ED1121" s="0" t="s">
        <v>217</v>
      </c>
      <c r="EF1121" s="0" t="s">
        <v>155</v>
      </c>
    </row>
    <row r="1122" customFormat="false" ht="13.8" hidden="false" customHeight="false" outlineLevel="0" collapsed="false">
      <c r="A1122" s="0" t="s">
        <v>5400</v>
      </c>
      <c r="B1122" s="0" t="n">
        <v>78</v>
      </c>
      <c r="C1122" s="0" t="n">
        <v>156913</v>
      </c>
      <c r="D1122" s="0" t="s">
        <v>5401</v>
      </c>
      <c r="E1122" s="0" t="s">
        <v>5402</v>
      </c>
      <c r="F1122" s="0" t="str">
        <f aca="false">CONCATENATE(D1122," ",LEFT(H1122,4),"T=",AW1122,"D=",AX1122,"R=",AY1122,"M=",AZ1122,"L=",BA1122,"B=",BB1122)</f>
        <v>TAMBURES T=29D=6R=2M=3L=7B=1</v>
      </c>
      <c r="G1122" s="0" t="s">
        <v>494</v>
      </c>
      <c r="I1122" s="0" t="s">
        <v>5403</v>
      </c>
      <c r="J1122" s="0" t="s">
        <v>900</v>
      </c>
      <c r="K1122" s="0" t="s">
        <v>143</v>
      </c>
      <c r="L1122" s="0" t="s">
        <v>217</v>
      </c>
      <c r="M1122" s="0" t="str">
        <f aca="false">RIGHT(N1122,LEN(N1122)-FIND(" ",N1122))</f>
        <v>MCKINLEY ST NE</v>
      </c>
      <c r="N1122" s="0" t="s">
        <v>5404</v>
      </c>
      <c r="P1122" s="0" t="s">
        <v>147</v>
      </c>
      <c r="Q1122" s="0" t="s">
        <v>148</v>
      </c>
      <c r="R1122" s="0" t="n">
        <v>44483</v>
      </c>
      <c r="AD1122" s="0" t="s">
        <v>149</v>
      </c>
      <c r="AE1122" s="0" t="s">
        <v>150</v>
      </c>
      <c r="AF1122" s="0" t="s">
        <v>151</v>
      </c>
      <c r="AH1122" s="0" t="n">
        <v>14</v>
      </c>
      <c r="AI1122" s="0" t="n">
        <v>11</v>
      </c>
      <c r="AN1122" s="0" t="s">
        <v>147</v>
      </c>
      <c r="AO1122" s="0" t="s">
        <v>2800</v>
      </c>
      <c r="AP1122" s="0" t="s">
        <v>2801</v>
      </c>
      <c r="AQ1122" s="0" t="n">
        <v>9</v>
      </c>
      <c r="AR1122" s="0" t="n">
        <v>64</v>
      </c>
      <c r="AS1122" s="0" t="n">
        <v>32</v>
      </c>
      <c r="AV1122" s="0" t="s">
        <v>2802</v>
      </c>
      <c r="AW1122" s="0" t="n">
        <f aca="false">COUNTA($BC1122:$EG1122)</f>
        <v>29</v>
      </c>
      <c r="AX1122" s="0" t="n">
        <f aca="false">COUNTIF($BC1122:$EG1122,"D")</f>
        <v>6</v>
      </c>
      <c r="AY1122" s="0" t="n">
        <f aca="false">COUNTIF($BC1122:$EG1122,"R")</f>
        <v>2</v>
      </c>
      <c r="AZ1122" s="2" t="n">
        <f aca="false">COUNTIF(DW1122,"D")+COUNTIF(DO1122,"D")+COUNTIF(DJ1122,"D")+COUNTIF(DD1122,"D")</f>
        <v>3</v>
      </c>
      <c r="BA1122" s="0" t="n">
        <f aca="false">IF(DH1122&lt;&gt;"",1,0)+IF(DI1122&lt;&gt;"",1,0)+IF(DK1122&lt;&gt;"",1,0)+IF(DM1122&lt;&gt;"",1,0)+IF(DN1122&lt;&gt;"",1,0)+IF(DO1122&lt;&gt;"",1,0)+IF(DQ1122&lt;&gt;"",1,0)+IF(DR1122&lt;&gt;"",1,0)+IF(DT1122&lt;&gt;"",1,0)+IF(DU1122&lt;&gt;"",1,0)+IF(DV1122&lt;&gt;"",1,0)+IF(DW1122&lt;&gt;"",1,0)+IF(DX1122&lt;&gt;"",1,0)+IF(DZ1122&lt;&gt;"",1,0)+IF(EA1122&lt;&gt;"",1,0)+IF(EB1122&lt;&gt;"",1,0)+IF(EE1122&lt;&gt;"",1,0)</f>
        <v>7</v>
      </c>
      <c r="BB1122" s="0" t="n">
        <f aca="false">IF(AND(AV1122&gt;0, AW1122&gt;0),1,0)</f>
        <v>1</v>
      </c>
      <c r="BC1122" s="0" t="s">
        <v>155</v>
      </c>
      <c r="BD1122" s="0" t="s">
        <v>155</v>
      </c>
      <c r="BE1122" s="0" t="s">
        <v>155</v>
      </c>
      <c r="BG1122" s="0" t="s">
        <v>155</v>
      </c>
      <c r="BH1122" s="0" t="s">
        <v>155</v>
      </c>
      <c r="BI1122" s="0" t="s">
        <v>155</v>
      </c>
      <c r="BL1122" s="0" t="s">
        <v>155</v>
      </c>
      <c r="BP1122" s="0" t="s">
        <v>155</v>
      </c>
      <c r="CA1122" s="0" t="s">
        <v>155</v>
      </c>
      <c r="CK1122" s="0" t="s">
        <v>155</v>
      </c>
      <c r="CP1122" s="0" t="s">
        <v>155</v>
      </c>
      <c r="CU1122" s="0" t="s">
        <v>144</v>
      </c>
      <c r="CV1122" s="0" t="s">
        <v>155</v>
      </c>
      <c r="CW1122" s="0" t="s">
        <v>144</v>
      </c>
      <c r="CY1122" s="0" t="s">
        <v>155</v>
      </c>
      <c r="CZ1122" s="0" t="s">
        <v>144</v>
      </c>
      <c r="DC1122" s="0" t="s">
        <v>155</v>
      </c>
      <c r="DD1122" s="0" t="s">
        <v>144</v>
      </c>
      <c r="DI1122" s="0" t="s">
        <v>155</v>
      </c>
      <c r="DJ1122" s="0" t="s">
        <v>144</v>
      </c>
      <c r="DN1122" s="0" t="s">
        <v>155</v>
      </c>
      <c r="DR1122" s="0" t="s">
        <v>155</v>
      </c>
      <c r="DS1122" s="0" t="s">
        <v>217</v>
      </c>
      <c r="DU1122" s="0" t="s">
        <v>155</v>
      </c>
      <c r="DW1122" s="0" t="s">
        <v>144</v>
      </c>
      <c r="DX1122" s="0" t="s">
        <v>155</v>
      </c>
      <c r="EA1122" s="0" t="s">
        <v>155</v>
      </c>
      <c r="ED1122" s="0" t="s">
        <v>217</v>
      </c>
      <c r="EF1122" s="0" t="s">
        <v>155</v>
      </c>
    </row>
    <row r="1123" customFormat="false" ht="13.8" hidden="false" customHeight="false" outlineLevel="0" collapsed="false">
      <c r="A1123" s="0" t="s">
        <v>5405</v>
      </c>
      <c r="B1123" s="0" t="n">
        <v>78</v>
      </c>
      <c r="C1123" s="0" t="n">
        <v>151268</v>
      </c>
      <c r="D1123" s="0" t="s">
        <v>5406</v>
      </c>
      <c r="E1123" s="0" t="s">
        <v>174</v>
      </c>
      <c r="F1123" s="0" t="str">
        <f aca="false">CONCATENATE(D1123," ",LEFT(H1123,4),"T=",AW1123,"D=",AX1123,"R=",AY1123,"M=",AZ1123,"L=",BA1123,"B=",BB1123)</f>
        <v>TEREBA T=42D=12R=1M=3L=7B=1</v>
      </c>
      <c r="G1123" s="0" t="s">
        <v>144</v>
      </c>
      <c r="I1123" s="0" t="s">
        <v>5407</v>
      </c>
      <c r="J1123" s="0" t="s">
        <v>1154</v>
      </c>
      <c r="K1123" s="0" t="s">
        <v>143</v>
      </c>
      <c r="L1123" s="0" t="s">
        <v>144</v>
      </c>
      <c r="M1123" s="0" t="str">
        <f aca="false">RIGHT(N1123,LEN(N1123)-FIND(" ",N1123))</f>
        <v>EASTLAND AVE SE</v>
      </c>
      <c r="N1123" s="0" t="s">
        <v>5408</v>
      </c>
      <c r="P1123" s="0" t="s">
        <v>147</v>
      </c>
      <c r="Q1123" s="0" t="s">
        <v>148</v>
      </c>
      <c r="R1123" s="0" t="n">
        <v>44484</v>
      </c>
      <c r="AD1123" s="0" t="s">
        <v>149</v>
      </c>
      <c r="AE1123" s="0" t="s">
        <v>150</v>
      </c>
      <c r="AF1123" s="0" t="s">
        <v>151</v>
      </c>
      <c r="AH1123" s="0" t="n">
        <v>14</v>
      </c>
      <c r="AI1123" s="0" t="n">
        <v>11</v>
      </c>
      <c r="AN1123" s="0" t="s">
        <v>147</v>
      </c>
      <c r="AO1123" s="0" t="s">
        <v>259</v>
      </c>
      <c r="AP1123" s="0" t="s">
        <v>260</v>
      </c>
      <c r="AQ1123" s="0" t="n">
        <v>9</v>
      </c>
      <c r="AR1123" s="0" t="n">
        <v>64</v>
      </c>
      <c r="AS1123" s="0" t="n">
        <v>32</v>
      </c>
      <c r="AV1123" s="0" t="s">
        <v>252</v>
      </c>
      <c r="AW1123" s="0" t="n">
        <f aca="false">COUNTA($BC1123:$EG1123)</f>
        <v>42</v>
      </c>
      <c r="AX1123" s="0" t="n">
        <f aca="false">COUNTIF($BC1123:$EG1123,"D")</f>
        <v>12</v>
      </c>
      <c r="AY1123" s="0" t="n">
        <f aca="false">COUNTIF($BC1123:$EG1123,"R")</f>
        <v>1</v>
      </c>
      <c r="AZ1123" s="2" t="n">
        <f aca="false">COUNTIF(DW1123,"D")+COUNTIF(DO1123,"D")+COUNTIF(DJ1123,"D")+COUNTIF(DD1123,"D")</f>
        <v>3</v>
      </c>
      <c r="BA1123" s="0" t="n">
        <f aca="false">IF(DH1123&lt;&gt;"",1,0)+IF(DI1123&lt;&gt;"",1,0)+IF(DK1123&lt;&gt;"",1,0)+IF(DM1123&lt;&gt;"",1,0)+IF(DN1123&lt;&gt;"",1,0)+IF(DO1123&lt;&gt;"",1,0)+IF(DQ1123&lt;&gt;"",1,0)+IF(DR1123&lt;&gt;"",1,0)+IF(DT1123&lt;&gt;"",1,0)+IF(DU1123&lt;&gt;"",1,0)+IF(DV1123&lt;&gt;"",1,0)+IF(DW1123&lt;&gt;"",1,0)+IF(DX1123&lt;&gt;"",1,0)+IF(DZ1123&lt;&gt;"",1,0)+IF(EA1123&lt;&gt;"",1,0)+IF(EB1123&lt;&gt;"",1,0)+IF(EE1123&lt;&gt;"",1,0)</f>
        <v>7</v>
      </c>
      <c r="BB1123" s="0" t="n">
        <f aca="false">IF(AND(AV1123&gt;0, AW1123&gt;0),1,0)</f>
        <v>1</v>
      </c>
      <c r="BC1123" s="0" t="s">
        <v>155</v>
      </c>
      <c r="BD1123" s="0" t="s">
        <v>155</v>
      </c>
      <c r="BE1123" s="0" t="s">
        <v>155</v>
      </c>
      <c r="BF1123" s="0" t="s">
        <v>155</v>
      </c>
      <c r="BG1123" s="0" t="s">
        <v>155</v>
      </c>
      <c r="BH1123" s="0" t="s">
        <v>155</v>
      </c>
      <c r="BI1123" s="0" t="s">
        <v>155</v>
      </c>
      <c r="BJ1123" s="0" t="s">
        <v>155</v>
      </c>
      <c r="BK1123" s="0" t="s">
        <v>155</v>
      </c>
      <c r="BL1123" s="0" t="s">
        <v>155</v>
      </c>
      <c r="BP1123" s="0" t="s">
        <v>155</v>
      </c>
      <c r="BS1123" s="0" t="s">
        <v>155</v>
      </c>
      <c r="BY1123" s="0" t="s">
        <v>144</v>
      </c>
      <c r="CA1123" s="0" t="s">
        <v>155</v>
      </c>
      <c r="CG1123" s="0" t="s">
        <v>155</v>
      </c>
      <c r="CH1123" s="0" t="s">
        <v>144</v>
      </c>
      <c r="CK1123" s="0" t="s">
        <v>155</v>
      </c>
      <c r="CL1123" s="0" t="s">
        <v>144</v>
      </c>
      <c r="CN1123" s="0" t="s">
        <v>155</v>
      </c>
      <c r="CO1123" s="0" t="s">
        <v>144</v>
      </c>
      <c r="CP1123" s="0" t="s">
        <v>155</v>
      </c>
      <c r="CQ1123" s="0" t="s">
        <v>144</v>
      </c>
      <c r="CT1123" s="0" t="s">
        <v>155</v>
      </c>
      <c r="CV1123" s="0" t="s">
        <v>155</v>
      </c>
      <c r="CY1123" s="0" t="s">
        <v>155</v>
      </c>
      <c r="CZ1123" s="0" t="s">
        <v>217</v>
      </c>
      <c r="DC1123" s="0" t="s">
        <v>155</v>
      </c>
      <c r="DD1123" s="0" t="s">
        <v>144</v>
      </c>
      <c r="DF1123" s="0" t="s">
        <v>155</v>
      </c>
      <c r="DG1123" s="0" t="s">
        <v>144</v>
      </c>
      <c r="DI1123" s="0" t="s">
        <v>155</v>
      </c>
      <c r="DJ1123" s="0" t="s">
        <v>144</v>
      </c>
      <c r="DL1123" s="0" t="s">
        <v>155</v>
      </c>
      <c r="DM1123" s="0" t="s">
        <v>144</v>
      </c>
      <c r="DN1123" s="0" t="s">
        <v>155</v>
      </c>
      <c r="DR1123" s="0" t="s">
        <v>155</v>
      </c>
      <c r="DS1123" s="0" t="s">
        <v>144</v>
      </c>
      <c r="DU1123" s="0" t="s">
        <v>155</v>
      </c>
      <c r="DW1123" s="0" t="s">
        <v>144</v>
      </c>
      <c r="EA1123" s="0" t="s">
        <v>155</v>
      </c>
      <c r="ED1123" s="0" t="s">
        <v>144</v>
      </c>
      <c r="EF1123" s="0" t="s">
        <v>155</v>
      </c>
    </row>
    <row r="1124" customFormat="false" ht="13.8" hidden="false" customHeight="false" outlineLevel="0" collapsed="false">
      <c r="A1124" s="0" t="s">
        <v>5409</v>
      </c>
      <c r="B1124" s="0" t="n">
        <v>78</v>
      </c>
      <c r="C1124" s="0" t="n">
        <v>350078</v>
      </c>
      <c r="D1124" s="0" t="s">
        <v>5410</v>
      </c>
      <c r="E1124" s="0" t="s">
        <v>1206</v>
      </c>
      <c r="F1124" s="0" t="str">
        <f aca="false">CONCATENATE(D1124," ",LEFT(H1124,4),"T=",AW1124,"D=",AX1124,"R=",AY1124,"M=",AZ1124,"L=",BA1124,"B=",BB1124)</f>
        <v>TESORIERO T=29D=12R=0M=3L=7B=1</v>
      </c>
      <c r="I1124" s="0" t="s">
        <v>5411</v>
      </c>
      <c r="J1124" s="0" t="s">
        <v>5412</v>
      </c>
      <c r="K1124" s="0" t="s">
        <v>143</v>
      </c>
      <c r="L1124" s="0" t="s">
        <v>144</v>
      </c>
      <c r="M1124" s="0" t="str">
        <f aca="false">RIGHT(N1124,LEN(N1124)-FIND(" ",N1124))</f>
        <v>HARRISON ST NE</v>
      </c>
      <c r="N1124" s="0" t="s">
        <v>5413</v>
      </c>
      <c r="P1124" s="0" t="s">
        <v>147</v>
      </c>
      <c r="Q1124" s="0" t="s">
        <v>148</v>
      </c>
      <c r="R1124" s="0" t="n">
        <v>44483</v>
      </c>
      <c r="AD1124" s="0" t="s">
        <v>149</v>
      </c>
      <c r="AE1124" s="0" t="s">
        <v>150</v>
      </c>
      <c r="AF1124" s="0" t="s">
        <v>151</v>
      </c>
      <c r="AH1124" s="0" t="n">
        <v>14</v>
      </c>
      <c r="AI1124" s="0" t="n">
        <v>11</v>
      </c>
      <c r="AN1124" s="0" t="s">
        <v>147</v>
      </c>
      <c r="AO1124" s="0" t="s">
        <v>2800</v>
      </c>
      <c r="AP1124" s="0" t="s">
        <v>2801</v>
      </c>
      <c r="AQ1124" s="0" t="n">
        <v>9</v>
      </c>
      <c r="AR1124" s="0" t="n">
        <v>64</v>
      </c>
      <c r="AS1124" s="0" t="n">
        <v>32</v>
      </c>
      <c r="AV1124" s="0" t="s">
        <v>2802</v>
      </c>
      <c r="AW1124" s="0" t="n">
        <f aca="false">COUNTA($BC1124:$EG1124)</f>
        <v>29</v>
      </c>
      <c r="AX1124" s="0" t="n">
        <f aca="false">COUNTIF($BC1124:$EG1124,"D")</f>
        <v>12</v>
      </c>
      <c r="AY1124" s="0" t="n">
        <f aca="false">COUNTIF($BC1124:$EG1124,"R")</f>
        <v>0</v>
      </c>
      <c r="AZ1124" s="2" t="n">
        <f aca="false">COUNTIF(DW1124,"D")+COUNTIF(DO1124,"D")+COUNTIF(DJ1124,"D")+COUNTIF(DD1124,"D")</f>
        <v>3</v>
      </c>
      <c r="BA1124" s="0" t="n">
        <f aca="false">IF(DH1124&lt;&gt;"",1,0)+IF(DI1124&lt;&gt;"",1,0)+IF(DK1124&lt;&gt;"",1,0)+IF(DM1124&lt;&gt;"",1,0)+IF(DN1124&lt;&gt;"",1,0)+IF(DO1124&lt;&gt;"",1,0)+IF(DQ1124&lt;&gt;"",1,0)+IF(DR1124&lt;&gt;"",1,0)+IF(DT1124&lt;&gt;"",1,0)+IF(DU1124&lt;&gt;"",1,0)+IF(DV1124&lt;&gt;"",1,0)+IF(DW1124&lt;&gt;"",1,0)+IF(DX1124&lt;&gt;"",1,0)+IF(DZ1124&lt;&gt;"",1,0)+IF(EA1124&lt;&gt;"",1,0)+IF(EB1124&lt;&gt;"",1,0)+IF(EE1124&lt;&gt;"",1,0)</f>
        <v>7</v>
      </c>
      <c r="BB1124" s="0" t="n">
        <f aca="false">IF(AND(AV1124&gt;0, AW1124&gt;0),1,0)</f>
        <v>1</v>
      </c>
      <c r="BV1124" s="0" t="s">
        <v>155</v>
      </c>
      <c r="BY1124" s="0" t="s">
        <v>144</v>
      </c>
      <c r="CA1124" s="0" t="s">
        <v>155</v>
      </c>
      <c r="CG1124" s="0" t="s">
        <v>155</v>
      </c>
      <c r="CK1124" s="0" t="s">
        <v>155</v>
      </c>
      <c r="CL1124" s="0" t="s">
        <v>144</v>
      </c>
      <c r="CN1124" s="0" t="s">
        <v>155</v>
      </c>
      <c r="CO1124" s="0" t="s">
        <v>144</v>
      </c>
      <c r="CP1124" s="0" t="s">
        <v>155</v>
      </c>
      <c r="CV1124" s="0" t="s">
        <v>155</v>
      </c>
      <c r="CW1124" s="0" t="s">
        <v>144</v>
      </c>
      <c r="CY1124" s="0" t="s">
        <v>155</v>
      </c>
      <c r="CZ1124" s="0" t="s">
        <v>144</v>
      </c>
      <c r="DC1124" s="0" t="s">
        <v>155</v>
      </c>
      <c r="DD1124" s="0" t="s">
        <v>144</v>
      </c>
      <c r="DF1124" s="0" t="s">
        <v>155</v>
      </c>
      <c r="DG1124" s="0" t="s">
        <v>144</v>
      </c>
      <c r="DI1124" s="0" t="s">
        <v>155</v>
      </c>
      <c r="DJ1124" s="0" t="s">
        <v>144</v>
      </c>
      <c r="DL1124" s="0" t="s">
        <v>155</v>
      </c>
      <c r="DN1124" s="0" t="s">
        <v>155</v>
      </c>
      <c r="DS1124" s="0" t="s">
        <v>144</v>
      </c>
      <c r="DT1124" s="0" t="s">
        <v>144</v>
      </c>
      <c r="DU1124" s="0" t="s">
        <v>155</v>
      </c>
      <c r="DW1124" s="0" t="s">
        <v>144</v>
      </c>
      <c r="DX1124" s="0" t="s">
        <v>155</v>
      </c>
      <c r="EA1124" s="0" t="s">
        <v>155</v>
      </c>
      <c r="ED1124" s="0" t="s">
        <v>144</v>
      </c>
      <c r="EF1124" s="0" t="s">
        <v>155</v>
      </c>
    </row>
    <row r="1125" customFormat="false" ht="13.8" hidden="false" customHeight="false" outlineLevel="0" collapsed="false">
      <c r="A1125" s="0" t="s">
        <v>5414</v>
      </c>
      <c r="B1125" s="0" t="n">
        <v>78</v>
      </c>
      <c r="C1125" s="0" t="n">
        <v>26268</v>
      </c>
      <c r="D1125" s="0" t="s">
        <v>354</v>
      </c>
      <c r="E1125" s="0" t="s">
        <v>500</v>
      </c>
      <c r="F1125" s="0" t="str">
        <f aca="false">CONCATENATE(D1125," ",LEFT(H1125,4),"T=",AW1125,"D=",AX1125,"R=",AY1125,"M=",AZ1125,"L=",BA1125,"B=",BB1125)</f>
        <v>THOMAS T=44D=9R=3M=3L=7B=1</v>
      </c>
      <c r="G1125" s="0" t="s">
        <v>175</v>
      </c>
      <c r="I1125" s="0" t="s">
        <v>5415</v>
      </c>
      <c r="J1125" s="0" t="s">
        <v>5416</v>
      </c>
      <c r="K1125" s="0" t="s">
        <v>143</v>
      </c>
      <c r="L1125" s="0" t="s">
        <v>144</v>
      </c>
      <c r="M1125" s="0" t="str">
        <f aca="false">RIGHT(N1125,LEN(N1125)-FIND(" ",N1125))</f>
        <v>BROADWAY AVE SE</v>
      </c>
      <c r="N1125" s="0" t="s">
        <v>5417</v>
      </c>
      <c r="P1125" s="0" t="s">
        <v>147</v>
      </c>
      <c r="Q1125" s="0" t="s">
        <v>148</v>
      </c>
      <c r="R1125" s="0" t="n">
        <v>44484</v>
      </c>
      <c r="AD1125" s="0" t="s">
        <v>149</v>
      </c>
      <c r="AE1125" s="0" t="s">
        <v>150</v>
      </c>
      <c r="AF1125" s="0" t="s">
        <v>151</v>
      </c>
      <c r="AH1125" s="0" t="n">
        <v>14</v>
      </c>
      <c r="AI1125" s="0" t="n">
        <v>11</v>
      </c>
      <c r="AN1125" s="0" t="s">
        <v>147</v>
      </c>
      <c r="AO1125" s="0" t="s">
        <v>268</v>
      </c>
      <c r="AP1125" s="0" t="s">
        <v>269</v>
      </c>
      <c r="AQ1125" s="0" t="n">
        <v>9</v>
      </c>
      <c r="AR1125" s="0" t="n">
        <v>64</v>
      </c>
      <c r="AS1125" s="0" t="n">
        <v>32</v>
      </c>
      <c r="AV1125" s="0" t="s">
        <v>252</v>
      </c>
      <c r="AW1125" s="0" t="n">
        <f aca="false">COUNTA($BC1125:$EG1125)</f>
        <v>44</v>
      </c>
      <c r="AX1125" s="0" t="n">
        <f aca="false">COUNTIF($BC1125:$EG1125,"D")</f>
        <v>9</v>
      </c>
      <c r="AY1125" s="0" t="n">
        <f aca="false">COUNTIF($BC1125:$EG1125,"R")</f>
        <v>3</v>
      </c>
      <c r="AZ1125" s="2" t="n">
        <f aca="false">COUNTIF(DW1125,"D")+COUNTIF(DO1125,"D")+COUNTIF(DJ1125,"D")+COUNTIF(DD1125,"D")</f>
        <v>3</v>
      </c>
      <c r="BA1125" s="0" t="n">
        <f aca="false">IF(DH1125&lt;&gt;"",1,0)+IF(DI1125&lt;&gt;"",1,0)+IF(DK1125&lt;&gt;"",1,0)+IF(DM1125&lt;&gt;"",1,0)+IF(DN1125&lt;&gt;"",1,0)+IF(DO1125&lt;&gt;"",1,0)+IF(DQ1125&lt;&gt;"",1,0)+IF(DR1125&lt;&gt;"",1,0)+IF(DT1125&lt;&gt;"",1,0)+IF(DU1125&lt;&gt;"",1,0)+IF(DV1125&lt;&gt;"",1,0)+IF(DW1125&lt;&gt;"",1,0)+IF(DX1125&lt;&gt;"",1,0)+IF(DZ1125&lt;&gt;"",1,0)+IF(EA1125&lt;&gt;"",1,0)+IF(EB1125&lt;&gt;"",1,0)+IF(EE1125&lt;&gt;"",1,0)</f>
        <v>7</v>
      </c>
      <c r="BB1125" s="0" t="n">
        <f aca="false">IF(AND(AV1125&gt;0, AW1125&gt;0),1,0)</f>
        <v>1</v>
      </c>
      <c r="BC1125" s="0" t="s">
        <v>155</v>
      </c>
      <c r="BD1125" s="0" t="s">
        <v>155</v>
      </c>
      <c r="BE1125" s="0" t="s">
        <v>155</v>
      </c>
      <c r="BF1125" s="0" t="s">
        <v>155</v>
      </c>
      <c r="BG1125" s="0" t="s">
        <v>155</v>
      </c>
      <c r="BH1125" s="0" t="s">
        <v>155</v>
      </c>
      <c r="BI1125" s="0" t="s">
        <v>155</v>
      </c>
      <c r="BJ1125" s="0" t="s">
        <v>155</v>
      </c>
      <c r="BK1125" s="0" t="s">
        <v>155</v>
      </c>
      <c r="BL1125" s="0" t="s">
        <v>155</v>
      </c>
      <c r="BP1125" s="0" t="s">
        <v>155</v>
      </c>
      <c r="BR1125" s="0" t="s">
        <v>155</v>
      </c>
      <c r="BS1125" s="0" t="s">
        <v>155</v>
      </c>
      <c r="BV1125" s="0" t="s">
        <v>155</v>
      </c>
      <c r="BY1125" s="0" t="s">
        <v>144</v>
      </c>
      <c r="CA1125" s="0" t="s">
        <v>155</v>
      </c>
      <c r="CG1125" s="0" t="s">
        <v>155</v>
      </c>
      <c r="CK1125" s="0" t="s">
        <v>155</v>
      </c>
      <c r="CL1125" s="0" t="s">
        <v>144</v>
      </c>
      <c r="CN1125" s="0" t="s">
        <v>155</v>
      </c>
      <c r="CO1125" s="0" t="s">
        <v>217</v>
      </c>
      <c r="CP1125" s="0" t="s">
        <v>155</v>
      </c>
      <c r="CQ1125" s="0" t="s">
        <v>144</v>
      </c>
      <c r="CT1125" s="0" t="s">
        <v>155</v>
      </c>
      <c r="CV1125" s="0" t="s">
        <v>155</v>
      </c>
      <c r="CW1125" s="0" t="s">
        <v>144</v>
      </c>
      <c r="CY1125" s="0" t="s">
        <v>155</v>
      </c>
      <c r="CZ1125" s="0" t="s">
        <v>217</v>
      </c>
      <c r="DC1125" s="0" t="s">
        <v>155</v>
      </c>
      <c r="DD1125" s="0" t="s">
        <v>144</v>
      </c>
      <c r="DF1125" s="0" t="s">
        <v>155</v>
      </c>
      <c r="DG1125" s="0" t="s">
        <v>144</v>
      </c>
      <c r="DI1125" s="0" t="s">
        <v>155</v>
      </c>
      <c r="DJ1125" s="0" t="s">
        <v>144</v>
      </c>
      <c r="DL1125" s="0" t="s">
        <v>155</v>
      </c>
      <c r="DN1125" s="0" t="s">
        <v>155</v>
      </c>
      <c r="DR1125" s="0" t="s">
        <v>155</v>
      </c>
      <c r="DS1125" s="0" t="s">
        <v>217</v>
      </c>
      <c r="DU1125" s="0" t="s">
        <v>155</v>
      </c>
      <c r="DW1125" s="0" t="s">
        <v>144</v>
      </c>
      <c r="DX1125" s="0" t="s">
        <v>155</v>
      </c>
      <c r="EA1125" s="0" t="s">
        <v>155</v>
      </c>
      <c r="ED1125" s="0" t="s">
        <v>144</v>
      </c>
      <c r="EF1125" s="0" t="s">
        <v>155</v>
      </c>
    </row>
    <row r="1126" customFormat="false" ht="13.8" hidden="false" customHeight="false" outlineLevel="0" collapsed="false">
      <c r="A1126" s="0" t="s">
        <v>5418</v>
      </c>
      <c r="B1126" s="0" t="n">
        <v>78</v>
      </c>
      <c r="C1126" s="0" t="n">
        <v>26270</v>
      </c>
      <c r="D1126" s="0" t="s">
        <v>354</v>
      </c>
      <c r="E1126" s="0" t="s">
        <v>571</v>
      </c>
      <c r="F1126" s="0" t="str">
        <f aca="false">CONCATENATE(D1126," ",LEFT(H1126,4),"T=",AW1126,"D=",AX1126,"R=",AY1126,"M=",AZ1126,"L=",BA1126,"B=",BB1126)</f>
        <v>THOMAS JRT=43D=9R=3M=3L=7B=1</v>
      </c>
      <c r="G1126" s="0" t="s">
        <v>175</v>
      </c>
      <c r="H1126" s="0" t="s">
        <v>644</v>
      </c>
      <c r="I1126" s="0" t="s">
        <v>5419</v>
      </c>
      <c r="J1126" s="0" t="s">
        <v>5416</v>
      </c>
      <c r="K1126" s="0" t="s">
        <v>143</v>
      </c>
      <c r="L1126" s="0" t="s">
        <v>144</v>
      </c>
      <c r="M1126" s="0" t="str">
        <f aca="false">RIGHT(N1126,LEN(N1126)-FIND(" ",N1126))</f>
        <v>BROADWAY AVE SE</v>
      </c>
      <c r="N1126" s="0" t="s">
        <v>5417</v>
      </c>
      <c r="P1126" s="0" t="s">
        <v>147</v>
      </c>
      <c r="Q1126" s="0" t="s">
        <v>148</v>
      </c>
      <c r="R1126" s="0" t="n">
        <v>44484</v>
      </c>
      <c r="AD1126" s="0" t="s">
        <v>149</v>
      </c>
      <c r="AE1126" s="0" t="s">
        <v>150</v>
      </c>
      <c r="AF1126" s="0" t="s">
        <v>151</v>
      </c>
      <c r="AH1126" s="0" t="n">
        <v>14</v>
      </c>
      <c r="AI1126" s="0" t="n">
        <v>11</v>
      </c>
      <c r="AN1126" s="0" t="s">
        <v>147</v>
      </c>
      <c r="AO1126" s="0" t="s">
        <v>268</v>
      </c>
      <c r="AP1126" s="0" t="s">
        <v>269</v>
      </c>
      <c r="AQ1126" s="0" t="n">
        <v>9</v>
      </c>
      <c r="AR1126" s="0" t="n">
        <v>64</v>
      </c>
      <c r="AS1126" s="0" t="n">
        <v>32</v>
      </c>
      <c r="AV1126" s="0" t="s">
        <v>252</v>
      </c>
      <c r="AW1126" s="0" t="n">
        <f aca="false">COUNTA($BC1126:$EG1126)</f>
        <v>43</v>
      </c>
      <c r="AX1126" s="0" t="n">
        <f aca="false">COUNTIF($BC1126:$EG1126,"D")</f>
        <v>9</v>
      </c>
      <c r="AY1126" s="0" t="n">
        <f aca="false">COUNTIF($BC1126:$EG1126,"R")</f>
        <v>3</v>
      </c>
      <c r="AZ1126" s="2" t="n">
        <f aca="false">COUNTIF(DW1126,"D")+COUNTIF(DO1126,"D")+COUNTIF(DJ1126,"D")+COUNTIF(DD1126,"D")</f>
        <v>3</v>
      </c>
      <c r="BA1126" s="0" t="n">
        <f aca="false">IF(DH1126&lt;&gt;"",1,0)+IF(DI1126&lt;&gt;"",1,0)+IF(DK1126&lt;&gt;"",1,0)+IF(DM1126&lt;&gt;"",1,0)+IF(DN1126&lt;&gt;"",1,0)+IF(DO1126&lt;&gt;"",1,0)+IF(DQ1126&lt;&gt;"",1,0)+IF(DR1126&lt;&gt;"",1,0)+IF(DT1126&lt;&gt;"",1,0)+IF(DU1126&lt;&gt;"",1,0)+IF(DV1126&lt;&gt;"",1,0)+IF(DW1126&lt;&gt;"",1,0)+IF(DX1126&lt;&gt;"",1,0)+IF(DZ1126&lt;&gt;"",1,0)+IF(EA1126&lt;&gt;"",1,0)+IF(EB1126&lt;&gt;"",1,0)+IF(EE1126&lt;&gt;"",1,0)</f>
        <v>7</v>
      </c>
      <c r="BB1126" s="0" t="n">
        <f aca="false">IF(AND(AV1126&gt;0, AW1126&gt;0),1,0)</f>
        <v>1</v>
      </c>
      <c r="BC1126" s="0" t="s">
        <v>155</v>
      </c>
      <c r="BD1126" s="0" t="s">
        <v>155</v>
      </c>
      <c r="BE1126" s="0" t="s">
        <v>155</v>
      </c>
      <c r="BF1126" s="0" t="s">
        <v>155</v>
      </c>
      <c r="BG1126" s="0" t="s">
        <v>155</v>
      </c>
      <c r="BH1126" s="0" t="s">
        <v>155</v>
      </c>
      <c r="BI1126" s="0" t="s">
        <v>155</v>
      </c>
      <c r="BJ1126" s="0" t="s">
        <v>155</v>
      </c>
      <c r="BK1126" s="0" t="s">
        <v>155</v>
      </c>
      <c r="BL1126" s="0" t="s">
        <v>155</v>
      </c>
      <c r="BP1126" s="0" t="s">
        <v>155</v>
      </c>
      <c r="BS1126" s="0" t="s">
        <v>155</v>
      </c>
      <c r="BV1126" s="0" t="s">
        <v>155</v>
      </c>
      <c r="BY1126" s="0" t="s">
        <v>144</v>
      </c>
      <c r="CA1126" s="0" t="s">
        <v>155</v>
      </c>
      <c r="CG1126" s="0" t="s">
        <v>155</v>
      </c>
      <c r="CK1126" s="0" t="s">
        <v>155</v>
      </c>
      <c r="CL1126" s="0" t="s">
        <v>144</v>
      </c>
      <c r="CN1126" s="0" t="s">
        <v>155</v>
      </c>
      <c r="CO1126" s="0" t="s">
        <v>217</v>
      </c>
      <c r="CP1126" s="0" t="s">
        <v>155</v>
      </c>
      <c r="CQ1126" s="0" t="s">
        <v>144</v>
      </c>
      <c r="CT1126" s="0" t="s">
        <v>155</v>
      </c>
      <c r="CV1126" s="0" t="s">
        <v>155</v>
      </c>
      <c r="CW1126" s="0" t="s">
        <v>144</v>
      </c>
      <c r="CY1126" s="0" t="s">
        <v>155</v>
      </c>
      <c r="CZ1126" s="0" t="s">
        <v>217</v>
      </c>
      <c r="DC1126" s="0" t="s">
        <v>155</v>
      </c>
      <c r="DD1126" s="0" t="s">
        <v>144</v>
      </c>
      <c r="DF1126" s="0" t="s">
        <v>155</v>
      </c>
      <c r="DG1126" s="0" t="s">
        <v>144</v>
      </c>
      <c r="DI1126" s="0" t="s">
        <v>155</v>
      </c>
      <c r="DJ1126" s="0" t="s">
        <v>144</v>
      </c>
      <c r="DL1126" s="0" t="s">
        <v>155</v>
      </c>
      <c r="DN1126" s="0" t="s">
        <v>155</v>
      </c>
      <c r="DR1126" s="0" t="s">
        <v>155</v>
      </c>
      <c r="DS1126" s="0" t="s">
        <v>217</v>
      </c>
      <c r="DU1126" s="0" t="s">
        <v>155</v>
      </c>
      <c r="DW1126" s="0" t="s">
        <v>144</v>
      </c>
      <c r="DX1126" s="0" t="s">
        <v>155</v>
      </c>
      <c r="EA1126" s="0" t="s">
        <v>155</v>
      </c>
      <c r="ED1126" s="0" t="s">
        <v>144</v>
      </c>
      <c r="EF1126" s="0" t="s">
        <v>155</v>
      </c>
    </row>
    <row r="1127" customFormat="false" ht="13.8" hidden="false" customHeight="false" outlineLevel="0" collapsed="false">
      <c r="A1127" s="0" t="s">
        <v>5420</v>
      </c>
      <c r="B1127" s="0" t="n">
        <v>78</v>
      </c>
      <c r="C1127" s="0" t="n">
        <v>10038</v>
      </c>
      <c r="D1127" s="0" t="s">
        <v>5421</v>
      </c>
      <c r="E1127" s="0" t="s">
        <v>821</v>
      </c>
      <c r="F1127" s="0" t="str">
        <f aca="false">CONCATENATE(D1127," ",LEFT(H1127,4),"T=",AW1127,"D=",AX1127,"R=",AY1127,"M=",AZ1127,"L=",BA1127,"B=",BB1127)</f>
        <v>VERI T=36D=13R=0M=3L=7B=1</v>
      </c>
      <c r="G1127" s="0" t="s">
        <v>1379</v>
      </c>
      <c r="I1127" s="0" t="s">
        <v>5422</v>
      </c>
      <c r="J1127" s="0" t="s">
        <v>5423</v>
      </c>
      <c r="K1127" s="0" t="s">
        <v>143</v>
      </c>
      <c r="L1127" s="0" t="s">
        <v>144</v>
      </c>
      <c r="M1127" s="0" t="str">
        <f aca="false">RIGHT(N1127,LEN(N1127)-FIND(" ",N1127))</f>
        <v>KENMORE AVE NE</v>
      </c>
      <c r="N1127" s="0" t="s">
        <v>5424</v>
      </c>
      <c r="P1127" s="0" t="s">
        <v>147</v>
      </c>
      <c r="Q1127" s="0" t="s">
        <v>148</v>
      </c>
      <c r="R1127" s="0" t="n">
        <v>44483</v>
      </c>
      <c r="AD1127" s="0" t="s">
        <v>149</v>
      </c>
      <c r="AE1127" s="0" t="s">
        <v>150</v>
      </c>
      <c r="AF1127" s="0" t="s">
        <v>151</v>
      </c>
      <c r="AH1127" s="0" t="n">
        <v>14</v>
      </c>
      <c r="AI1127" s="0" t="n">
        <v>11</v>
      </c>
      <c r="AN1127" s="0" t="s">
        <v>147</v>
      </c>
      <c r="AO1127" s="0" t="s">
        <v>1197</v>
      </c>
      <c r="AP1127" s="0" t="s">
        <v>1198</v>
      </c>
      <c r="AQ1127" s="0" t="n">
        <v>9</v>
      </c>
      <c r="AR1127" s="0" t="n">
        <v>64</v>
      </c>
      <c r="AS1127" s="0" t="n">
        <v>32</v>
      </c>
      <c r="AV1127" s="0" t="s">
        <v>202</v>
      </c>
      <c r="AW1127" s="0" t="n">
        <f aca="false">COUNTA($BC1127:$EG1127)</f>
        <v>36</v>
      </c>
      <c r="AX1127" s="0" t="n">
        <f aca="false">COUNTIF($BC1127:$EG1127,"D")</f>
        <v>13</v>
      </c>
      <c r="AY1127" s="0" t="n">
        <f aca="false">COUNTIF($BC1127:$EG1127,"R")</f>
        <v>0</v>
      </c>
      <c r="AZ1127" s="2" t="n">
        <f aca="false">COUNTIF(DW1127,"D")+COUNTIF(DO1127,"D")+COUNTIF(DJ1127,"D")+COUNTIF(DD1127,"D")</f>
        <v>3</v>
      </c>
      <c r="BA1127" s="0" t="n">
        <f aca="false">IF(DH1127&lt;&gt;"",1,0)+IF(DI1127&lt;&gt;"",1,0)+IF(DK1127&lt;&gt;"",1,0)+IF(DM1127&lt;&gt;"",1,0)+IF(DN1127&lt;&gt;"",1,0)+IF(DO1127&lt;&gt;"",1,0)+IF(DQ1127&lt;&gt;"",1,0)+IF(DR1127&lt;&gt;"",1,0)+IF(DT1127&lt;&gt;"",1,0)+IF(DU1127&lt;&gt;"",1,0)+IF(DV1127&lt;&gt;"",1,0)+IF(DW1127&lt;&gt;"",1,0)+IF(DX1127&lt;&gt;"",1,0)+IF(DZ1127&lt;&gt;"",1,0)+IF(EA1127&lt;&gt;"",1,0)+IF(EB1127&lt;&gt;"",1,0)+IF(EE1127&lt;&gt;"",1,0)</f>
        <v>7</v>
      </c>
      <c r="BB1127" s="0" t="n">
        <f aca="false">IF(AND(AV1127&gt;0, AW1127&gt;0),1,0)</f>
        <v>1</v>
      </c>
      <c r="BD1127" s="0" t="s">
        <v>155</v>
      </c>
      <c r="BH1127" s="0" t="s">
        <v>155</v>
      </c>
      <c r="BI1127" s="0" t="s">
        <v>155</v>
      </c>
      <c r="BJ1127" s="0" t="s">
        <v>155</v>
      </c>
      <c r="BK1127" s="0" t="s">
        <v>155</v>
      </c>
      <c r="BL1127" s="0" t="s">
        <v>155</v>
      </c>
      <c r="BS1127" s="0" t="s">
        <v>155</v>
      </c>
      <c r="BY1127" s="0" t="s">
        <v>144</v>
      </c>
      <c r="CA1127" s="0" t="s">
        <v>155</v>
      </c>
      <c r="CG1127" s="0" t="s">
        <v>155</v>
      </c>
      <c r="CK1127" s="0" t="s">
        <v>155</v>
      </c>
      <c r="CL1127" s="0" t="s">
        <v>144</v>
      </c>
      <c r="CN1127" s="0" t="s">
        <v>155</v>
      </c>
      <c r="CO1127" s="0" t="s">
        <v>144</v>
      </c>
      <c r="CP1127" s="0" t="s">
        <v>155</v>
      </c>
      <c r="CT1127" s="0" t="s">
        <v>155</v>
      </c>
      <c r="CU1127" s="0" t="s">
        <v>144</v>
      </c>
      <c r="CV1127" s="0" t="s">
        <v>155</v>
      </c>
      <c r="CW1127" s="0" t="s">
        <v>144</v>
      </c>
      <c r="CY1127" s="0" t="s">
        <v>155</v>
      </c>
      <c r="CZ1127" s="0" t="s">
        <v>144</v>
      </c>
      <c r="DC1127" s="0" t="s">
        <v>155</v>
      </c>
      <c r="DD1127" s="0" t="s">
        <v>144</v>
      </c>
      <c r="DF1127" s="0" t="s">
        <v>155</v>
      </c>
      <c r="DG1127" s="0" t="s">
        <v>144</v>
      </c>
      <c r="DI1127" s="0" t="s">
        <v>155</v>
      </c>
      <c r="DJ1127" s="0" t="s">
        <v>144</v>
      </c>
      <c r="DM1127" s="0" t="s">
        <v>144</v>
      </c>
      <c r="DN1127" s="0" t="s">
        <v>155</v>
      </c>
      <c r="DS1127" s="0" t="s">
        <v>144</v>
      </c>
      <c r="DU1127" s="0" t="s">
        <v>155</v>
      </c>
      <c r="DW1127" s="0" t="s">
        <v>144</v>
      </c>
      <c r="DX1127" s="0" t="s">
        <v>155</v>
      </c>
      <c r="EA1127" s="0" t="s">
        <v>155</v>
      </c>
      <c r="ED1127" s="0" t="s">
        <v>144</v>
      </c>
      <c r="EF1127" s="0" t="s">
        <v>155</v>
      </c>
    </row>
    <row r="1128" customFormat="false" ht="13.8" hidden="false" customHeight="false" outlineLevel="0" collapsed="false">
      <c r="A1128" s="0" t="s">
        <v>5425</v>
      </c>
      <c r="B1128" s="0" t="n">
        <v>78</v>
      </c>
      <c r="C1128" s="0" t="n">
        <v>213217</v>
      </c>
      <c r="D1128" s="0" t="s">
        <v>5426</v>
      </c>
      <c r="E1128" s="0" t="s">
        <v>5427</v>
      </c>
      <c r="F1128" s="0" t="str">
        <f aca="false">CONCATENATE(D1128," ",LEFT(H1128,4),"T=",AW1128,"D=",AX1128,"R=",AY1128,"M=",AZ1128,"L=",BA1128,"B=",BB1128)</f>
        <v>WHITACRE T=39D=13R=0M=3L=7B=1</v>
      </c>
      <c r="I1128" s="0" t="s">
        <v>5428</v>
      </c>
      <c r="J1128" s="0" t="s">
        <v>5429</v>
      </c>
      <c r="K1128" s="0" t="s">
        <v>143</v>
      </c>
      <c r="L1128" s="0" t="s">
        <v>144</v>
      </c>
      <c r="M1128" s="0" t="str">
        <f aca="false">RIGHT(N1128,LEN(N1128)-FIND(" ",N1128))</f>
        <v>NORTHFIELD AVE NW</v>
      </c>
      <c r="N1128" s="0" t="s">
        <v>5430</v>
      </c>
      <c r="P1128" s="0" t="s">
        <v>147</v>
      </c>
      <c r="Q1128" s="0" t="s">
        <v>148</v>
      </c>
      <c r="R1128" s="0" t="n">
        <v>44485</v>
      </c>
      <c r="S1128" s="0" t="n">
        <v>1412</v>
      </c>
      <c r="AD1128" s="0" t="s">
        <v>149</v>
      </c>
      <c r="AE1128" s="0" t="s">
        <v>150</v>
      </c>
      <c r="AF1128" s="0" t="s">
        <v>151</v>
      </c>
      <c r="AH1128" s="0" t="n">
        <v>14</v>
      </c>
      <c r="AI1128" s="0" t="n">
        <v>11</v>
      </c>
      <c r="AN1128" s="0" t="s">
        <v>147</v>
      </c>
      <c r="AO1128" s="0" t="s">
        <v>221</v>
      </c>
      <c r="AP1128" s="0" t="s">
        <v>222</v>
      </c>
      <c r="AQ1128" s="0" t="n">
        <v>9</v>
      </c>
      <c r="AR1128" s="0" t="n">
        <v>64</v>
      </c>
      <c r="AS1128" s="0" t="n">
        <v>32</v>
      </c>
      <c r="AV1128" s="0" t="s">
        <v>223</v>
      </c>
      <c r="AW1128" s="0" t="n">
        <f aca="false">COUNTA($BC1128:$EG1128)</f>
        <v>39</v>
      </c>
      <c r="AX1128" s="0" t="n">
        <f aca="false">COUNTIF($BC1128:$EG1128,"D")</f>
        <v>13</v>
      </c>
      <c r="AY1128" s="0" t="n">
        <f aca="false">COUNTIF($BC1128:$EG1128,"R")</f>
        <v>0</v>
      </c>
      <c r="AZ1128" s="2" t="n">
        <f aca="false">COUNTIF(DW1128,"D")+COUNTIF(DO1128,"D")+COUNTIF(DJ1128,"D")+COUNTIF(DD1128,"D")</f>
        <v>3</v>
      </c>
      <c r="BA1128" s="0" t="n">
        <f aca="false">IF(DH1128&lt;&gt;"",1,0)+IF(DI1128&lt;&gt;"",1,0)+IF(DK1128&lt;&gt;"",1,0)+IF(DM1128&lt;&gt;"",1,0)+IF(DN1128&lt;&gt;"",1,0)+IF(DO1128&lt;&gt;"",1,0)+IF(DQ1128&lt;&gt;"",1,0)+IF(DR1128&lt;&gt;"",1,0)+IF(DT1128&lt;&gt;"",1,0)+IF(DU1128&lt;&gt;"",1,0)+IF(DV1128&lt;&gt;"",1,0)+IF(DW1128&lt;&gt;"",1,0)+IF(DX1128&lt;&gt;"",1,0)+IF(DZ1128&lt;&gt;"",1,0)+IF(EA1128&lt;&gt;"",1,0)+IF(EB1128&lt;&gt;"",1,0)+IF(EE1128&lt;&gt;"",1,0)</f>
        <v>7</v>
      </c>
      <c r="BB1128" s="0" t="n">
        <f aca="false">IF(AND(AV1128&gt;0, AW1128&gt;0),1,0)</f>
        <v>1</v>
      </c>
      <c r="BD1128" s="0" t="s">
        <v>155</v>
      </c>
      <c r="BG1128" s="0" t="s">
        <v>155</v>
      </c>
      <c r="BH1128" s="0" t="s">
        <v>155</v>
      </c>
      <c r="BI1128" s="0" t="s">
        <v>155</v>
      </c>
      <c r="BJ1128" s="0" t="s">
        <v>155</v>
      </c>
      <c r="BK1128" s="0" t="s">
        <v>155</v>
      </c>
      <c r="BL1128" s="0" t="s">
        <v>155</v>
      </c>
      <c r="BP1128" s="0" t="s">
        <v>155</v>
      </c>
      <c r="BR1128" s="0" t="s">
        <v>155</v>
      </c>
      <c r="BS1128" s="0" t="s">
        <v>155</v>
      </c>
      <c r="BY1128" s="0" t="s">
        <v>144</v>
      </c>
      <c r="CA1128" s="0" t="s">
        <v>155</v>
      </c>
      <c r="CC1128" s="0" t="s">
        <v>144</v>
      </c>
      <c r="CK1128" s="0" t="s">
        <v>155</v>
      </c>
      <c r="CL1128" s="0" t="s">
        <v>144</v>
      </c>
      <c r="CN1128" s="0" t="s">
        <v>155</v>
      </c>
      <c r="CO1128" s="0" t="s">
        <v>144</v>
      </c>
      <c r="CP1128" s="0" t="s">
        <v>155</v>
      </c>
      <c r="CT1128" s="0" t="s">
        <v>155</v>
      </c>
      <c r="CU1128" s="0" t="s">
        <v>144</v>
      </c>
      <c r="CV1128" s="0" t="s">
        <v>155</v>
      </c>
      <c r="CY1128" s="0" t="s">
        <v>155</v>
      </c>
      <c r="CZ1128" s="0" t="s">
        <v>144</v>
      </c>
      <c r="DC1128" s="0" t="s">
        <v>155</v>
      </c>
      <c r="DD1128" s="0" t="s">
        <v>144</v>
      </c>
      <c r="DF1128" s="0" t="s">
        <v>155</v>
      </c>
      <c r="DG1128" s="0" t="s">
        <v>144</v>
      </c>
      <c r="DI1128" s="0" t="s">
        <v>155</v>
      </c>
      <c r="DJ1128" s="0" t="s">
        <v>144</v>
      </c>
      <c r="DL1128" s="0" t="s">
        <v>155</v>
      </c>
      <c r="DN1128" s="0" t="s">
        <v>155</v>
      </c>
      <c r="DS1128" s="0" t="s">
        <v>144</v>
      </c>
      <c r="DT1128" s="0" t="s">
        <v>144</v>
      </c>
      <c r="DU1128" s="0" t="s">
        <v>155</v>
      </c>
      <c r="DW1128" s="0" t="s">
        <v>144</v>
      </c>
      <c r="DX1128" s="0" t="s">
        <v>155</v>
      </c>
      <c r="EA1128" s="0" t="s">
        <v>155</v>
      </c>
      <c r="ED1128" s="0" t="s">
        <v>144</v>
      </c>
      <c r="EF1128" s="0" t="s">
        <v>155</v>
      </c>
    </row>
    <row r="1129" customFormat="false" ht="13.8" hidden="false" customHeight="false" outlineLevel="0" collapsed="false">
      <c r="A1129" s="0" t="s">
        <v>5431</v>
      </c>
      <c r="B1129" s="0" t="n">
        <v>78</v>
      </c>
      <c r="C1129" s="0" t="n">
        <v>261518</v>
      </c>
      <c r="D1129" s="0" t="s">
        <v>1510</v>
      </c>
      <c r="E1129" s="0" t="s">
        <v>5432</v>
      </c>
      <c r="F1129" s="0" t="str">
        <f aca="false">CONCATENATE(D1129," ",LEFT(H1129,4),"T=",AW1129,"D=",AX1129,"R=",AY1129,"M=",AZ1129,"L=",BA1129,"B=",BB1129)</f>
        <v>WILLIAMSON T=36D=11R=0M=3L=7B=1</v>
      </c>
      <c r="G1129" s="0" t="s">
        <v>264</v>
      </c>
      <c r="I1129" s="0" t="s">
        <v>2989</v>
      </c>
      <c r="J1129" s="0" t="s">
        <v>5433</v>
      </c>
      <c r="K1129" s="0" t="s">
        <v>143</v>
      </c>
      <c r="L1129" s="0" t="s">
        <v>144</v>
      </c>
      <c r="M1129" s="0" t="str">
        <f aca="false">RIGHT(N1129,LEN(N1129)-FIND(" ",N1129))</f>
        <v>GENESEE AVE NE</v>
      </c>
      <c r="N1129" s="0" t="s">
        <v>5434</v>
      </c>
      <c r="P1129" s="0" t="s">
        <v>147</v>
      </c>
      <c r="Q1129" s="0" t="s">
        <v>148</v>
      </c>
      <c r="R1129" s="0" t="n">
        <v>44483</v>
      </c>
      <c r="AD1129" s="0" t="s">
        <v>149</v>
      </c>
      <c r="AE1129" s="0" t="s">
        <v>150</v>
      </c>
      <c r="AF1129" s="0" t="s">
        <v>151</v>
      </c>
      <c r="AH1129" s="0" t="n">
        <v>14</v>
      </c>
      <c r="AI1129" s="0" t="n">
        <v>11</v>
      </c>
      <c r="AN1129" s="0" t="s">
        <v>147</v>
      </c>
      <c r="AO1129" s="0" t="s">
        <v>1368</v>
      </c>
      <c r="AP1129" s="0" t="s">
        <v>1369</v>
      </c>
      <c r="AQ1129" s="0" t="n">
        <v>9</v>
      </c>
      <c r="AR1129" s="0" t="n">
        <v>64</v>
      </c>
      <c r="AS1129" s="0" t="n">
        <v>32</v>
      </c>
      <c r="AV1129" s="0" t="s">
        <v>202</v>
      </c>
      <c r="AW1129" s="0" t="n">
        <f aca="false">COUNTA($BC1129:$EG1129)</f>
        <v>36</v>
      </c>
      <c r="AX1129" s="0" t="n">
        <f aca="false">COUNTIF($BC1129:$EG1129,"D")</f>
        <v>11</v>
      </c>
      <c r="AY1129" s="0" t="n">
        <f aca="false">COUNTIF($BC1129:$EG1129,"R")</f>
        <v>0</v>
      </c>
      <c r="AZ1129" s="2" t="n">
        <f aca="false">COUNTIF(DW1129,"D")+COUNTIF(DO1129,"D")+COUNTIF(DJ1129,"D")+COUNTIF(DD1129,"D")</f>
        <v>3</v>
      </c>
      <c r="BA1129" s="0" t="n">
        <f aca="false">IF(DH1129&lt;&gt;"",1,0)+IF(DI1129&lt;&gt;"",1,0)+IF(DK1129&lt;&gt;"",1,0)+IF(DM1129&lt;&gt;"",1,0)+IF(DN1129&lt;&gt;"",1,0)+IF(DO1129&lt;&gt;"",1,0)+IF(DQ1129&lt;&gt;"",1,0)+IF(DR1129&lt;&gt;"",1,0)+IF(DT1129&lt;&gt;"",1,0)+IF(DU1129&lt;&gt;"",1,0)+IF(DV1129&lt;&gt;"",1,0)+IF(DW1129&lt;&gt;"",1,0)+IF(DX1129&lt;&gt;"",1,0)+IF(DZ1129&lt;&gt;"",1,0)+IF(EA1129&lt;&gt;"",1,0)+IF(EB1129&lt;&gt;"",1,0)+IF(EE1129&lt;&gt;"",1,0)</f>
        <v>7</v>
      </c>
      <c r="BB1129" s="0" t="n">
        <f aca="false">IF(AND(AV1129&gt;0, AW1129&gt;0),1,0)</f>
        <v>1</v>
      </c>
      <c r="BC1129" s="0" t="s">
        <v>155</v>
      </c>
      <c r="BD1129" s="0" t="s">
        <v>155</v>
      </c>
      <c r="BF1129" s="0" t="s">
        <v>155</v>
      </c>
      <c r="BH1129" s="0" t="s">
        <v>155</v>
      </c>
      <c r="BI1129" s="0" t="s">
        <v>155</v>
      </c>
      <c r="BJ1129" s="0" t="s">
        <v>155</v>
      </c>
      <c r="BK1129" s="0" t="s">
        <v>155</v>
      </c>
      <c r="BL1129" s="0" t="s">
        <v>155</v>
      </c>
      <c r="BP1129" s="0" t="s">
        <v>155</v>
      </c>
      <c r="BS1129" s="0" t="s">
        <v>155</v>
      </c>
      <c r="BY1129" s="0" t="s">
        <v>144</v>
      </c>
      <c r="CA1129" s="0" t="s">
        <v>155</v>
      </c>
      <c r="CK1129" s="0" t="s">
        <v>155</v>
      </c>
      <c r="CL1129" s="0" t="s">
        <v>144</v>
      </c>
      <c r="CN1129" s="0" t="s">
        <v>155</v>
      </c>
      <c r="CP1129" s="0" t="s">
        <v>155</v>
      </c>
      <c r="CQ1129" s="0" t="s">
        <v>144</v>
      </c>
      <c r="CU1129" s="0" t="s">
        <v>144</v>
      </c>
      <c r="CV1129" s="0" t="s">
        <v>155</v>
      </c>
      <c r="CY1129" s="0" t="s">
        <v>155</v>
      </c>
      <c r="CZ1129" s="0" t="s">
        <v>144</v>
      </c>
      <c r="DC1129" s="0" t="s">
        <v>155</v>
      </c>
      <c r="DD1129" s="0" t="s">
        <v>144</v>
      </c>
      <c r="DF1129" s="0" t="s">
        <v>155</v>
      </c>
      <c r="DI1129" s="0" t="s">
        <v>155</v>
      </c>
      <c r="DJ1129" s="0" t="s">
        <v>144</v>
      </c>
      <c r="DL1129" s="0" t="s">
        <v>155</v>
      </c>
      <c r="DN1129" s="0" t="s">
        <v>155</v>
      </c>
      <c r="DS1129" s="0" t="s">
        <v>144</v>
      </c>
      <c r="DT1129" s="0" t="s">
        <v>144</v>
      </c>
      <c r="DU1129" s="0" t="s">
        <v>155</v>
      </c>
      <c r="DW1129" s="0" t="s">
        <v>144</v>
      </c>
      <c r="DX1129" s="0" t="s">
        <v>155</v>
      </c>
      <c r="EA1129" s="0" t="s">
        <v>155</v>
      </c>
      <c r="ED1129" s="0" t="s">
        <v>144</v>
      </c>
      <c r="EF1129" s="0" t="s">
        <v>155</v>
      </c>
    </row>
    <row r="1130" customFormat="false" ht="13.8" hidden="false" customHeight="false" outlineLevel="0" collapsed="false">
      <c r="A1130" s="0" t="s">
        <v>5435</v>
      </c>
      <c r="B1130" s="0" t="n">
        <v>78</v>
      </c>
      <c r="C1130" s="0" t="n">
        <v>280325</v>
      </c>
      <c r="D1130" s="0" t="s">
        <v>5436</v>
      </c>
      <c r="E1130" s="0" t="s">
        <v>656</v>
      </c>
      <c r="F1130" s="0" t="str">
        <f aca="false">CONCATENATE(D1130," ",LEFT(H1130,4),"T=",AW1130,"D=",AX1130,"R=",AY1130,"M=",AZ1130,"L=",BA1130,"B=",BB1130)</f>
        <v>WISSINGER T=30D=7R=2M=3L=7B=1</v>
      </c>
      <c r="G1130" s="0" t="s">
        <v>327</v>
      </c>
      <c r="I1130" s="0" t="s">
        <v>5437</v>
      </c>
      <c r="J1130" s="0" t="s">
        <v>5438</v>
      </c>
      <c r="K1130" s="0" t="s">
        <v>143</v>
      </c>
      <c r="L1130" s="0" t="s">
        <v>144</v>
      </c>
      <c r="M1130" s="0" t="str">
        <f aca="false">RIGHT(N1130,LEN(N1130)-FIND(" ",N1130))</f>
        <v>HARRISON ST NE</v>
      </c>
      <c r="N1130" s="0" t="s">
        <v>5439</v>
      </c>
      <c r="P1130" s="0" t="s">
        <v>147</v>
      </c>
      <c r="Q1130" s="0" t="s">
        <v>148</v>
      </c>
      <c r="R1130" s="0" t="n">
        <v>44483</v>
      </c>
      <c r="AD1130" s="0" t="s">
        <v>149</v>
      </c>
      <c r="AE1130" s="0" t="s">
        <v>150</v>
      </c>
      <c r="AF1130" s="0" t="s">
        <v>151</v>
      </c>
      <c r="AH1130" s="0" t="n">
        <v>14</v>
      </c>
      <c r="AI1130" s="0" t="n">
        <v>11</v>
      </c>
      <c r="AN1130" s="0" t="s">
        <v>147</v>
      </c>
      <c r="AO1130" s="0" t="s">
        <v>2800</v>
      </c>
      <c r="AP1130" s="0" t="s">
        <v>2801</v>
      </c>
      <c r="AQ1130" s="0" t="n">
        <v>9</v>
      </c>
      <c r="AR1130" s="0" t="n">
        <v>64</v>
      </c>
      <c r="AS1130" s="0" t="n">
        <v>32</v>
      </c>
      <c r="AV1130" s="0" t="s">
        <v>2802</v>
      </c>
      <c r="AW1130" s="0" t="n">
        <f aca="false">COUNTA($BC1130:$EG1130)</f>
        <v>30</v>
      </c>
      <c r="AX1130" s="0" t="n">
        <f aca="false">COUNTIF($BC1130:$EG1130,"D")</f>
        <v>7</v>
      </c>
      <c r="AY1130" s="0" t="n">
        <f aca="false">COUNTIF($BC1130:$EG1130,"R")</f>
        <v>2</v>
      </c>
      <c r="AZ1130" s="2" t="n">
        <f aca="false">COUNTIF(DW1130,"D")+COUNTIF(DO1130,"D")+COUNTIF(DJ1130,"D")+COUNTIF(DD1130,"D")</f>
        <v>3</v>
      </c>
      <c r="BA1130" s="0" t="n">
        <f aca="false">IF(DH1130&lt;&gt;"",1,0)+IF(DI1130&lt;&gt;"",1,0)+IF(DK1130&lt;&gt;"",1,0)+IF(DM1130&lt;&gt;"",1,0)+IF(DN1130&lt;&gt;"",1,0)+IF(DO1130&lt;&gt;"",1,0)+IF(DQ1130&lt;&gt;"",1,0)+IF(DR1130&lt;&gt;"",1,0)+IF(DT1130&lt;&gt;"",1,0)+IF(DU1130&lt;&gt;"",1,0)+IF(DV1130&lt;&gt;"",1,0)+IF(DW1130&lt;&gt;"",1,0)+IF(DX1130&lt;&gt;"",1,0)+IF(DZ1130&lt;&gt;"",1,0)+IF(EA1130&lt;&gt;"",1,0)+IF(EB1130&lt;&gt;"",1,0)+IF(EE1130&lt;&gt;"",1,0)</f>
        <v>7</v>
      </c>
      <c r="BB1130" s="0" t="n">
        <f aca="false">IF(AND(AV1130&gt;0, AW1130&gt;0),1,0)</f>
        <v>1</v>
      </c>
      <c r="BC1130" s="0" t="s">
        <v>155</v>
      </c>
      <c r="BD1130" s="0" t="s">
        <v>155</v>
      </c>
      <c r="BK1130" s="0" t="s">
        <v>155</v>
      </c>
      <c r="BL1130" s="0" t="s">
        <v>155</v>
      </c>
      <c r="BS1130" s="0" t="s">
        <v>155</v>
      </c>
      <c r="BY1130" s="0" t="s">
        <v>144</v>
      </c>
      <c r="CA1130" s="0" t="s">
        <v>155</v>
      </c>
      <c r="CG1130" s="0" t="s">
        <v>155</v>
      </c>
      <c r="CK1130" s="0" t="s">
        <v>155</v>
      </c>
      <c r="CL1130" s="0" t="s">
        <v>144</v>
      </c>
      <c r="CN1130" s="0" t="s">
        <v>155</v>
      </c>
      <c r="CO1130" s="0" t="s">
        <v>217</v>
      </c>
      <c r="CP1130" s="0" t="s">
        <v>155</v>
      </c>
      <c r="CV1130" s="0" t="s">
        <v>155</v>
      </c>
      <c r="CW1130" s="0" t="s">
        <v>144</v>
      </c>
      <c r="CY1130" s="0" t="s">
        <v>155</v>
      </c>
      <c r="CZ1130" s="0" t="s">
        <v>144</v>
      </c>
      <c r="DC1130" s="0" t="s">
        <v>155</v>
      </c>
      <c r="DD1130" s="0" t="s">
        <v>144</v>
      </c>
      <c r="DF1130" s="0" t="s">
        <v>155</v>
      </c>
      <c r="DI1130" s="0" t="s">
        <v>155</v>
      </c>
      <c r="DJ1130" s="0" t="s">
        <v>144</v>
      </c>
      <c r="DL1130" s="0" t="s">
        <v>155</v>
      </c>
      <c r="DM1130" s="0" t="s">
        <v>217</v>
      </c>
      <c r="DN1130" s="0" t="s">
        <v>155</v>
      </c>
      <c r="DU1130" s="0" t="s">
        <v>155</v>
      </c>
      <c r="DW1130" s="0" t="s">
        <v>144</v>
      </c>
      <c r="DX1130" s="0" t="s">
        <v>155</v>
      </c>
      <c r="EA1130" s="0" t="s">
        <v>155</v>
      </c>
      <c r="EF1130" s="0" t="s">
        <v>155</v>
      </c>
    </row>
    <row r="1131" customFormat="false" ht="13.8" hidden="false" customHeight="false" outlineLevel="0" collapsed="false">
      <c r="A1131" s="0" t="s">
        <v>5440</v>
      </c>
      <c r="B1131" s="0" t="n">
        <v>78</v>
      </c>
      <c r="C1131" s="0" t="n">
        <v>115879</v>
      </c>
      <c r="D1131" s="0" t="s">
        <v>5441</v>
      </c>
      <c r="E1131" s="0" t="s">
        <v>2477</v>
      </c>
      <c r="F1131" s="0" t="str">
        <f aca="false">CONCATENATE(D1131," ",LEFT(H1131,4),"T=",AW1131,"D=",AX1131,"R=",AY1131,"M=",AZ1131,"L=",BA1131,"B=",BB1131)</f>
        <v>WORTMAN T=39D=11R=0M=3L=7B=1</v>
      </c>
      <c r="G1131" s="0" t="s">
        <v>424</v>
      </c>
      <c r="I1131" s="0" t="s">
        <v>5442</v>
      </c>
      <c r="J1131" s="0" t="s">
        <v>195</v>
      </c>
      <c r="K1131" s="0" t="s">
        <v>143</v>
      </c>
      <c r="L1131" s="0" t="s">
        <v>144</v>
      </c>
      <c r="M1131" s="0" t="str">
        <f aca="false">RIGHT(N1131,LEN(N1131)-FIND(" ",N1131))</f>
        <v>MONTGOMERY AVE NW</v>
      </c>
      <c r="N1131" s="0" t="s">
        <v>5443</v>
      </c>
      <c r="P1131" s="0" t="s">
        <v>147</v>
      </c>
      <c r="Q1131" s="0" t="s">
        <v>148</v>
      </c>
      <c r="R1131" s="0" t="n">
        <v>44485</v>
      </c>
      <c r="AD1131" s="0" t="s">
        <v>149</v>
      </c>
      <c r="AE1131" s="0" t="s">
        <v>150</v>
      </c>
      <c r="AF1131" s="0" t="s">
        <v>151</v>
      </c>
      <c r="AH1131" s="0" t="n">
        <v>14</v>
      </c>
      <c r="AI1131" s="0" t="n">
        <v>11</v>
      </c>
      <c r="AN1131" s="0" t="s">
        <v>147</v>
      </c>
      <c r="AO1131" s="0" t="s">
        <v>221</v>
      </c>
      <c r="AP1131" s="0" t="s">
        <v>222</v>
      </c>
      <c r="AQ1131" s="0" t="n">
        <v>9</v>
      </c>
      <c r="AR1131" s="0" t="n">
        <v>64</v>
      </c>
      <c r="AS1131" s="0" t="n">
        <v>32</v>
      </c>
      <c r="AV1131" s="0" t="s">
        <v>223</v>
      </c>
      <c r="AW1131" s="0" t="n">
        <f aca="false">COUNTA($BC1131:$EG1131)</f>
        <v>39</v>
      </c>
      <c r="AX1131" s="0" t="n">
        <f aca="false">COUNTIF($BC1131:$EG1131,"D")</f>
        <v>11</v>
      </c>
      <c r="AY1131" s="0" t="n">
        <f aca="false">COUNTIF($BC1131:$EG1131,"R")</f>
        <v>0</v>
      </c>
      <c r="AZ1131" s="2" t="n">
        <f aca="false">COUNTIF(DW1131,"D")+COUNTIF(DO1131,"D")+COUNTIF(DJ1131,"D")+COUNTIF(DD1131,"D")</f>
        <v>3</v>
      </c>
      <c r="BA1131" s="0" t="n">
        <f aca="false">IF(DH1131&lt;&gt;"",1,0)+IF(DI1131&lt;&gt;"",1,0)+IF(DK1131&lt;&gt;"",1,0)+IF(DM1131&lt;&gt;"",1,0)+IF(DN1131&lt;&gt;"",1,0)+IF(DO1131&lt;&gt;"",1,0)+IF(DQ1131&lt;&gt;"",1,0)+IF(DR1131&lt;&gt;"",1,0)+IF(DT1131&lt;&gt;"",1,0)+IF(DU1131&lt;&gt;"",1,0)+IF(DV1131&lt;&gt;"",1,0)+IF(DW1131&lt;&gt;"",1,0)+IF(DX1131&lt;&gt;"",1,0)+IF(DZ1131&lt;&gt;"",1,0)+IF(EA1131&lt;&gt;"",1,0)+IF(EB1131&lt;&gt;"",1,0)+IF(EE1131&lt;&gt;"",1,0)</f>
        <v>7</v>
      </c>
      <c r="BB1131" s="0" t="n">
        <f aca="false">IF(AND(AV1131&gt;0, AW1131&gt;0),1,0)</f>
        <v>1</v>
      </c>
      <c r="BC1131" s="0" t="s">
        <v>155</v>
      </c>
      <c r="BD1131" s="0" t="s">
        <v>155</v>
      </c>
      <c r="BE1131" s="0" t="s">
        <v>155</v>
      </c>
      <c r="BF1131" s="0" t="s">
        <v>155</v>
      </c>
      <c r="BG1131" s="0" t="s">
        <v>155</v>
      </c>
      <c r="BH1131" s="0" t="s">
        <v>155</v>
      </c>
      <c r="BI1131" s="0" t="s">
        <v>155</v>
      </c>
      <c r="BJ1131" s="0" t="s">
        <v>155</v>
      </c>
      <c r="BK1131" s="0" t="s">
        <v>155</v>
      </c>
      <c r="BL1131" s="0" t="s">
        <v>155</v>
      </c>
      <c r="BP1131" s="0" t="s">
        <v>155</v>
      </c>
      <c r="BR1131" s="0" t="s">
        <v>155</v>
      </c>
      <c r="BS1131" s="0" t="s">
        <v>155</v>
      </c>
      <c r="BY1131" s="0" t="s">
        <v>144</v>
      </c>
      <c r="CA1131" s="0" t="s">
        <v>155</v>
      </c>
      <c r="CG1131" s="0" t="s">
        <v>155</v>
      </c>
      <c r="CK1131" s="0" t="s">
        <v>155</v>
      </c>
      <c r="CL1131" s="0" t="s">
        <v>144</v>
      </c>
      <c r="CN1131" s="0" t="s">
        <v>155</v>
      </c>
      <c r="CO1131" s="0" t="s">
        <v>144</v>
      </c>
      <c r="CP1131" s="0" t="s">
        <v>155</v>
      </c>
      <c r="CV1131" s="0" t="s">
        <v>155</v>
      </c>
      <c r="CY1131" s="0" t="s">
        <v>155</v>
      </c>
      <c r="CZ1131" s="0" t="s">
        <v>144</v>
      </c>
      <c r="DC1131" s="0" t="s">
        <v>155</v>
      </c>
      <c r="DF1131" s="0" t="s">
        <v>155</v>
      </c>
      <c r="DG1131" s="0" t="s">
        <v>144</v>
      </c>
      <c r="DJ1131" s="0" t="s">
        <v>144</v>
      </c>
      <c r="DL1131" s="0" t="s">
        <v>155</v>
      </c>
      <c r="DM1131" s="0" t="s">
        <v>144</v>
      </c>
      <c r="DN1131" s="0" t="s">
        <v>155</v>
      </c>
      <c r="DO1131" s="0" t="s">
        <v>144</v>
      </c>
      <c r="DS1131" s="0" t="s">
        <v>144</v>
      </c>
      <c r="DU1131" s="0" t="s">
        <v>155</v>
      </c>
      <c r="DW1131" s="0" t="s">
        <v>144</v>
      </c>
      <c r="DX1131" s="0" t="s">
        <v>155</v>
      </c>
      <c r="EA1131" s="0" t="s">
        <v>155</v>
      </c>
      <c r="ED1131" s="0" t="s">
        <v>144</v>
      </c>
      <c r="EF1131" s="0" t="s">
        <v>155</v>
      </c>
    </row>
    <row r="1132" customFormat="false" ht="13.8" hidden="false" customHeight="false" outlineLevel="0" collapsed="false">
      <c r="A1132" s="0" t="s">
        <v>5444</v>
      </c>
      <c r="B1132" s="0" t="n">
        <v>78</v>
      </c>
      <c r="C1132" s="0" t="n">
        <v>28491</v>
      </c>
      <c r="D1132" s="0" t="s">
        <v>5445</v>
      </c>
      <c r="E1132" s="0" t="s">
        <v>806</v>
      </c>
      <c r="F1132" s="0" t="str">
        <f aca="false">CONCATENATE(D1132," ",LEFT(H1132,4),"T=",AW1132,"D=",AX1132,"R=",AY1132,"M=",AZ1132,"L=",BA1132,"B=",BB1132)</f>
        <v>YENICH T=43D=11R=2M=3L=7B=1</v>
      </c>
      <c r="G1132" s="0" t="s">
        <v>281</v>
      </c>
      <c r="I1132" s="0" t="s">
        <v>5446</v>
      </c>
      <c r="J1132" s="0" t="s">
        <v>219</v>
      </c>
      <c r="K1132" s="0" t="s">
        <v>143</v>
      </c>
      <c r="L1132" s="0" t="s">
        <v>217</v>
      </c>
      <c r="M1132" s="0" t="str">
        <f aca="false">RIGHT(N1132,LEN(N1132)-FIND(" ",N1132))</f>
        <v>DODGE DR NW</v>
      </c>
      <c r="N1132" s="0" t="s">
        <v>5447</v>
      </c>
      <c r="P1132" s="0" t="s">
        <v>147</v>
      </c>
      <c r="Q1132" s="0" t="s">
        <v>148</v>
      </c>
      <c r="R1132" s="0" t="n">
        <v>44485</v>
      </c>
      <c r="AD1132" s="0" t="s">
        <v>149</v>
      </c>
      <c r="AE1132" s="0" t="s">
        <v>150</v>
      </c>
      <c r="AF1132" s="0" t="s">
        <v>151</v>
      </c>
      <c r="AH1132" s="0" t="n">
        <v>14</v>
      </c>
      <c r="AI1132" s="0" t="n">
        <v>11</v>
      </c>
      <c r="AN1132" s="0" t="s">
        <v>147</v>
      </c>
      <c r="AO1132" s="0" t="s">
        <v>344</v>
      </c>
      <c r="AP1132" s="0" t="s">
        <v>345</v>
      </c>
      <c r="AQ1132" s="0" t="n">
        <v>9</v>
      </c>
      <c r="AR1132" s="0" t="n">
        <v>64</v>
      </c>
      <c r="AS1132" s="0" t="n">
        <v>32</v>
      </c>
      <c r="AV1132" s="0" t="s">
        <v>223</v>
      </c>
      <c r="AW1132" s="0" t="n">
        <f aca="false">COUNTA($BC1132:$EG1132)</f>
        <v>43</v>
      </c>
      <c r="AX1132" s="0" t="n">
        <f aca="false">COUNTIF($BC1132:$EG1132,"D")</f>
        <v>11</v>
      </c>
      <c r="AY1132" s="0" t="n">
        <f aca="false">COUNTIF($BC1132:$EG1132,"R")</f>
        <v>2</v>
      </c>
      <c r="AZ1132" s="2" t="n">
        <f aca="false">COUNTIF(DW1132,"D")+COUNTIF(DO1132,"D")+COUNTIF(DJ1132,"D")+COUNTIF(DD1132,"D")</f>
        <v>3</v>
      </c>
      <c r="BA1132" s="0" t="n">
        <f aca="false">IF(DH1132&lt;&gt;"",1,0)+IF(DI1132&lt;&gt;"",1,0)+IF(DK1132&lt;&gt;"",1,0)+IF(DM1132&lt;&gt;"",1,0)+IF(DN1132&lt;&gt;"",1,0)+IF(DO1132&lt;&gt;"",1,0)+IF(DQ1132&lt;&gt;"",1,0)+IF(DR1132&lt;&gt;"",1,0)+IF(DT1132&lt;&gt;"",1,0)+IF(DU1132&lt;&gt;"",1,0)+IF(DV1132&lt;&gt;"",1,0)+IF(DW1132&lt;&gt;"",1,0)+IF(DX1132&lt;&gt;"",1,0)+IF(DZ1132&lt;&gt;"",1,0)+IF(EA1132&lt;&gt;"",1,0)+IF(EB1132&lt;&gt;"",1,0)+IF(EE1132&lt;&gt;"",1,0)</f>
        <v>7</v>
      </c>
      <c r="BB1132" s="0" t="n">
        <f aca="false">IF(AND(AV1132&gt;0, AW1132&gt;0),1,0)</f>
        <v>1</v>
      </c>
      <c r="BC1132" s="0" t="s">
        <v>155</v>
      </c>
      <c r="BD1132" s="0" t="s">
        <v>155</v>
      </c>
      <c r="BE1132" s="0" t="s">
        <v>155</v>
      </c>
      <c r="BF1132" s="0" t="s">
        <v>155</v>
      </c>
      <c r="BG1132" s="0" t="s">
        <v>155</v>
      </c>
      <c r="BH1132" s="0" t="s">
        <v>155</v>
      </c>
      <c r="BI1132" s="0" t="s">
        <v>155</v>
      </c>
      <c r="BJ1132" s="0" t="s">
        <v>155</v>
      </c>
      <c r="BK1132" s="0" t="s">
        <v>155</v>
      </c>
      <c r="BL1132" s="0" t="s">
        <v>155</v>
      </c>
      <c r="BP1132" s="0" t="s">
        <v>155</v>
      </c>
      <c r="BR1132" s="0" t="s">
        <v>155</v>
      </c>
      <c r="BS1132" s="0" t="s">
        <v>155</v>
      </c>
      <c r="BV1132" s="0" t="s">
        <v>155</v>
      </c>
      <c r="BY1132" s="0" t="s">
        <v>144</v>
      </c>
      <c r="CA1132" s="0" t="s">
        <v>155</v>
      </c>
      <c r="CC1132" s="0" t="s">
        <v>144</v>
      </c>
      <c r="CG1132" s="0" t="s">
        <v>155</v>
      </c>
      <c r="CH1132" s="0" t="s">
        <v>144</v>
      </c>
      <c r="CK1132" s="0" t="s">
        <v>155</v>
      </c>
      <c r="CL1132" s="0" t="s">
        <v>144</v>
      </c>
      <c r="CN1132" s="0" t="s">
        <v>155</v>
      </c>
      <c r="CP1132" s="0" t="s">
        <v>155</v>
      </c>
      <c r="CU1132" s="0" t="s">
        <v>144</v>
      </c>
      <c r="CV1132" s="0" t="s">
        <v>155</v>
      </c>
      <c r="CY1132" s="0" t="s">
        <v>155</v>
      </c>
      <c r="CZ1132" s="0" t="s">
        <v>217</v>
      </c>
      <c r="DC1132" s="0" t="s">
        <v>155</v>
      </c>
      <c r="DD1132" s="0" t="s">
        <v>144</v>
      </c>
      <c r="DF1132" s="0" t="s">
        <v>155</v>
      </c>
      <c r="DG1132" s="0" t="s">
        <v>144</v>
      </c>
      <c r="DI1132" s="0" t="s">
        <v>155</v>
      </c>
      <c r="DJ1132" s="0" t="s">
        <v>144</v>
      </c>
      <c r="DL1132" s="0" t="s">
        <v>155</v>
      </c>
      <c r="DM1132" s="0" t="s">
        <v>144</v>
      </c>
      <c r="DN1132" s="0" t="s">
        <v>155</v>
      </c>
      <c r="DS1132" s="0" t="s">
        <v>144</v>
      </c>
      <c r="DU1132" s="0" t="s">
        <v>155</v>
      </c>
      <c r="DW1132" s="0" t="s">
        <v>144</v>
      </c>
      <c r="DX1132" s="0" t="s">
        <v>155</v>
      </c>
      <c r="EA1132" s="0" t="s">
        <v>155</v>
      </c>
      <c r="ED1132" s="0" t="s">
        <v>217</v>
      </c>
      <c r="EF1132" s="0" t="s">
        <v>155</v>
      </c>
    </row>
    <row r="1133" customFormat="false" ht="13.8" hidden="false" customHeight="false" outlineLevel="0" collapsed="false">
      <c r="A1133" s="0" t="s">
        <v>5448</v>
      </c>
      <c r="B1133" s="0" t="n">
        <v>78</v>
      </c>
      <c r="C1133" s="0" t="n">
        <v>464039</v>
      </c>
      <c r="D1133" s="0" t="s">
        <v>5449</v>
      </c>
      <c r="E1133" s="0" t="s">
        <v>3593</v>
      </c>
      <c r="F1133" s="0" t="str">
        <f aca="false">CONCATENATE(D1133," ",LEFT(H1133,4),"T=",AW1133,"D=",AX1133,"R=",AY1133,"M=",AZ1133,"L=",BA1133,"B=",BB1133)</f>
        <v>TALTOAN ROBINSON T=23D=7R=0M=3L=6B=1</v>
      </c>
      <c r="G1133" s="0" t="s">
        <v>424</v>
      </c>
      <c r="I1133" s="0" t="s">
        <v>5450</v>
      </c>
      <c r="J1133" s="0" t="s">
        <v>5451</v>
      </c>
      <c r="K1133" s="0" t="s">
        <v>143</v>
      </c>
      <c r="M1133" s="0" t="str">
        <f aca="false">RIGHT(N1133,LEN(N1133)-FIND(" ",N1133))</f>
        <v>PLAZA AVE NE</v>
      </c>
      <c r="N1133" s="0" t="s">
        <v>5452</v>
      </c>
      <c r="O1133" s="0" t="s">
        <v>5453</v>
      </c>
      <c r="P1133" s="0" t="s">
        <v>147</v>
      </c>
      <c r="Q1133" s="0" t="s">
        <v>148</v>
      </c>
      <c r="R1133" s="0" t="n">
        <v>44483</v>
      </c>
      <c r="AD1133" s="0" t="s">
        <v>149</v>
      </c>
      <c r="AE1133" s="0" t="s">
        <v>150</v>
      </c>
      <c r="AH1133" s="0" t="n">
        <v>14</v>
      </c>
      <c r="AI1133" s="0" t="n">
        <v>11</v>
      </c>
      <c r="AJ1133" s="0" t="s">
        <v>198</v>
      </c>
      <c r="AM1133" s="0" t="s">
        <v>199</v>
      </c>
      <c r="AN1133" s="0" t="s">
        <v>147</v>
      </c>
      <c r="AO1133" s="0" t="s">
        <v>2809</v>
      </c>
      <c r="AP1133" s="0" t="s">
        <v>2810</v>
      </c>
      <c r="AQ1133" s="0" t="n">
        <v>9</v>
      </c>
      <c r="AR1133" s="0" t="n">
        <v>64</v>
      </c>
      <c r="AS1133" s="0" t="n">
        <v>32</v>
      </c>
      <c r="AV1133" s="0" t="s">
        <v>202</v>
      </c>
      <c r="AW1133" s="0" t="n">
        <f aca="false">COUNTA($BC1133:$EG1133)</f>
        <v>23</v>
      </c>
      <c r="AX1133" s="0" t="n">
        <f aca="false">COUNTIF($BC1133:$EG1133,"D")</f>
        <v>7</v>
      </c>
      <c r="AY1133" s="0" t="n">
        <f aca="false">COUNTIF($BC1133:$EG1133,"R")</f>
        <v>0</v>
      </c>
      <c r="AZ1133" s="2" t="n">
        <f aca="false">COUNTIF(DW1133,"D")+COUNTIF(DO1133,"D")+COUNTIF(DJ1133,"D")+COUNTIF(DD1133,"D")</f>
        <v>3</v>
      </c>
      <c r="BA1133" s="0" t="n">
        <f aca="false">IF(DH1133&lt;&gt;"",1,0)+IF(DI1133&lt;&gt;"",1,0)+IF(DK1133&lt;&gt;"",1,0)+IF(DM1133&lt;&gt;"",1,0)+IF(DN1133&lt;&gt;"",1,0)+IF(DO1133&lt;&gt;"",1,0)+IF(DQ1133&lt;&gt;"",1,0)+IF(DR1133&lt;&gt;"",1,0)+IF(DT1133&lt;&gt;"",1,0)+IF(DU1133&lt;&gt;"",1,0)+IF(DV1133&lt;&gt;"",1,0)+IF(DW1133&lt;&gt;"",1,0)+IF(DX1133&lt;&gt;"",1,0)+IF(DZ1133&lt;&gt;"",1,0)+IF(EA1133&lt;&gt;"",1,0)+IF(EB1133&lt;&gt;"",1,0)+IF(EE1133&lt;&gt;"",1,0)</f>
        <v>6</v>
      </c>
      <c r="BB1133" s="0" t="n">
        <f aca="false">IF(AND(AV1133&gt;0, AW1133&gt;0),1,0)</f>
        <v>1</v>
      </c>
      <c r="BH1133" s="0" t="s">
        <v>155</v>
      </c>
      <c r="BS1133" s="0" t="s">
        <v>155</v>
      </c>
      <c r="BY1133" s="0" t="s">
        <v>144</v>
      </c>
      <c r="CA1133" s="0" t="s">
        <v>155</v>
      </c>
      <c r="CK1133" s="0" t="s">
        <v>155</v>
      </c>
      <c r="CO1133" s="0" t="s">
        <v>144</v>
      </c>
      <c r="CP1133" s="0" t="s">
        <v>155</v>
      </c>
      <c r="CT1133" s="0" t="s">
        <v>155</v>
      </c>
      <c r="CV1133" s="0" t="s">
        <v>155</v>
      </c>
      <c r="CY1133" s="0" t="s">
        <v>155</v>
      </c>
      <c r="CZ1133" s="0" t="s">
        <v>144</v>
      </c>
      <c r="DC1133" s="0" t="s">
        <v>155</v>
      </c>
      <c r="DD1133" s="0" t="s">
        <v>144</v>
      </c>
      <c r="DF1133" s="0" t="s">
        <v>155</v>
      </c>
      <c r="DI1133" s="0" t="s">
        <v>155</v>
      </c>
      <c r="DJ1133" s="0" t="s">
        <v>144</v>
      </c>
      <c r="DL1133" s="0" t="s">
        <v>155</v>
      </c>
      <c r="DM1133" s="0" t="s">
        <v>144</v>
      </c>
      <c r="DN1133" s="0" t="s">
        <v>155</v>
      </c>
      <c r="DO1133" s="0" t="s">
        <v>144</v>
      </c>
      <c r="DR1133" s="0" t="s">
        <v>155</v>
      </c>
      <c r="EA1133" s="0" t="s">
        <v>155</v>
      </c>
      <c r="EF1133" s="0" t="s">
        <v>155</v>
      </c>
    </row>
    <row r="1134" customFormat="false" ht="13.8" hidden="false" customHeight="false" outlineLevel="0" collapsed="false">
      <c r="A1134" s="0" t="s">
        <v>5454</v>
      </c>
      <c r="B1134" s="0" t="n">
        <v>78</v>
      </c>
      <c r="C1134" s="0" t="n">
        <v>148091</v>
      </c>
      <c r="D1134" s="0" t="s">
        <v>5455</v>
      </c>
      <c r="E1134" s="0" t="s">
        <v>4087</v>
      </c>
      <c r="F1134" s="0" t="str">
        <f aca="false">CONCATENATE(D1134," ",LEFT(H1134,4),"T=",AW1134,"D=",AX1134,"R=",AY1134,"M=",AZ1134,"L=",BA1134,"B=",BB1134)</f>
        <v>WALKER MYERS T=41D=14R=0M=3L=6B=1</v>
      </c>
      <c r="G1134" s="0" t="s">
        <v>424</v>
      </c>
      <c r="I1134" s="0" t="s">
        <v>5456</v>
      </c>
      <c r="J1134" s="0" t="s">
        <v>5042</v>
      </c>
      <c r="K1134" s="0" t="s">
        <v>143</v>
      </c>
      <c r="L1134" s="0" t="s">
        <v>144</v>
      </c>
      <c r="M1134" s="0" t="str">
        <f aca="false">RIGHT(N1134,LEN(N1134)-FIND(" ",N1134))</f>
        <v>PLAZA AVE NE</v>
      </c>
      <c r="N1134" s="0" t="s">
        <v>2807</v>
      </c>
      <c r="O1134" s="0" t="s">
        <v>5457</v>
      </c>
      <c r="P1134" s="0" t="s">
        <v>147</v>
      </c>
      <c r="Q1134" s="0" t="s">
        <v>148</v>
      </c>
      <c r="R1134" s="0" t="n">
        <v>44483</v>
      </c>
      <c r="AD1134" s="0" t="s">
        <v>149</v>
      </c>
      <c r="AE1134" s="0" t="s">
        <v>150</v>
      </c>
      <c r="AH1134" s="0" t="n">
        <v>14</v>
      </c>
      <c r="AI1134" s="0" t="n">
        <v>11</v>
      </c>
      <c r="AJ1134" s="0" t="s">
        <v>198</v>
      </c>
      <c r="AM1134" s="0" t="s">
        <v>199</v>
      </c>
      <c r="AN1134" s="0" t="s">
        <v>147</v>
      </c>
      <c r="AO1134" s="0" t="s">
        <v>2809</v>
      </c>
      <c r="AP1134" s="0" t="s">
        <v>2810</v>
      </c>
      <c r="AQ1134" s="0" t="n">
        <v>9</v>
      </c>
      <c r="AR1134" s="0" t="n">
        <v>64</v>
      </c>
      <c r="AS1134" s="0" t="n">
        <v>32</v>
      </c>
      <c r="AV1134" s="0" t="s">
        <v>202</v>
      </c>
      <c r="AW1134" s="0" t="n">
        <f aca="false">COUNTA($BC1134:$EG1134)</f>
        <v>41</v>
      </c>
      <c r="AX1134" s="0" t="n">
        <f aca="false">COUNTIF($BC1134:$EG1134,"D")</f>
        <v>14</v>
      </c>
      <c r="AY1134" s="0" t="n">
        <f aca="false">COUNTIF($BC1134:$EG1134,"R")</f>
        <v>0</v>
      </c>
      <c r="AZ1134" s="2" t="n">
        <f aca="false">COUNTIF(DW1134,"D")+COUNTIF(DO1134,"D")+COUNTIF(DJ1134,"D")+COUNTIF(DD1134,"D")</f>
        <v>3</v>
      </c>
      <c r="BA1134" s="0" t="n">
        <f aca="false">IF(DH1134&lt;&gt;"",1,0)+IF(DI1134&lt;&gt;"",1,0)+IF(DK1134&lt;&gt;"",1,0)+IF(DM1134&lt;&gt;"",1,0)+IF(DN1134&lt;&gt;"",1,0)+IF(DO1134&lt;&gt;"",1,0)+IF(DQ1134&lt;&gt;"",1,0)+IF(DR1134&lt;&gt;"",1,0)+IF(DT1134&lt;&gt;"",1,0)+IF(DU1134&lt;&gt;"",1,0)+IF(DV1134&lt;&gt;"",1,0)+IF(DW1134&lt;&gt;"",1,0)+IF(DX1134&lt;&gt;"",1,0)+IF(DZ1134&lt;&gt;"",1,0)+IF(EA1134&lt;&gt;"",1,0)+IF(EB1134&lt;&gt;"",1,0)+IF(EE1134&lt;&gt;"",1,0)</f>
        <v>6</v>
      </c>
      <c r="BB1134" s="0" t="n">
        <f aca="false">IF(AND(AV1134&gt;0, AW1134&gt;0),1,0)</f>
        <v>1</v>
      </c>
      <c r="BC1134" s="0" t="s">
        <v>155</v>
      </c>
      <c r="BD1134" s="0" t="s">
        <v>155</v>
      </c>
      <c r="BF1134" s="0" t="s">
        <v>155</v>
      </c>
      <c r="BG1134" s="0" t="s">
        <v>155</v>
      </c>
      <c r="BH1134" s="0" t="s">
        <v>155</v>
      </c>
      <c r="BJ1134" s="0" t="s">
        <v>155</v>
      </c>
      <c r="BK1134" s="0" t="s">
        <v>155</v>
      </c>
      <c r="BL1134" s="0" t="s">
        <v>155</v>
      </c>
      <c r="BP1134" s="0" t="s">
        <v>155</v>
      </c>
      <c r="BR1134" s="0" t="s">
        <v>155</v>
      </c>
      <c r="BS1134" s="0" t="s">
        <v>155</v>
      </c>
      <c r="BV1134" s="0" t="s">
        <v>155</v>
      </c>
      <c r="BY1134" s="0" t="s">
        <v>144</v>
      </c>
      <c r="CA1134" s="0" t="s">
        <v>155</v>
      </c>
      <c r="CC1134" s="0" t="s">
        <v>144</v>
      </c>
      <c r="CG1134" s="0" t="s">
        <v>155</v>
      </c>
      <c r="CH1134" s="0" t="s">
        <v>144</v>
      </c>
      <c r="CK1134" s="0" t="s">
        <v>155</v>
      </c>
      <c r="CL1134" s="0" t="s">
        <v>144</v>
      </c>
      <c r="CN1134" s="0" t="s">
        <v>155</v>
      </c>
      <c r="CO1134" s="0" t="s">
        <v>144</v>
      </c>
      <c r="CP1134" s="0" t="s">
        <v>155</v>
      </c>
      <c r="CQ1134" s="0" t="s">
        <v>144</v>
      </c>
      <c r="CT1134" s="0" t="s">
        <v>155</v>
      </c>
      <c r="CU1134" s="0" t="s">
        <v>144</v>
      </c>
      <c r="CV1134" s="0" t="s">
        <v>155</v>
      </c>
      <c r="CW1134" s="0" t="s">
        <v>144</v>
      </c>
      <c r="CZ1134" s="0" t="s">
        <v>144</v>
      </c>
      <c r="DC1134" s="0" t="s">
        <v>155</v>
      </c>
      <c r="DD1134" s="0" t="s">
        <v>144</v>
      </c>
      <c r="DF1134" s="0" t="s">
        <v>155</v>
      </c>
      <c r="DG1134" s="0" t="s">
        <v>144</v>
      </c>
      <c r="DI1134" s="0" t="s">
        <v>155</v>
      </c>
      <c r="DJ1134" s="0" t="s">
        <v>144</v>
      </c>
      <c r="DL1134" s="0" t="s">
        <v>155</v>
      </c>
      <c r="DM1134" s="0" t="s">
        <v>144</v>
      </c>
      <c r="DN1134" s="0" t="s">
        <v>155</v>
      </c>
      <c r="DU1134" s="0" t="s">
        <v>155</v>
      </c>
      <c r="DW1134" s="0" t="s">
        <v>144</v>
      </c>
      <c r="EA1134" s="0" t="s">
        <v>155</v>
      </c>
      <c r="EF1134" s="0" t="s">
        <v>155</v>
      </c>
    </row>
    <row r="1135" customFormat="false" ht="13.8" hidden="false" customHeight="false" outlineLevel="0" collapsed="false">
      <c r="A1135" s="0" t="s">
        <v>5458</v>
      </c>
      <c r="B1135" s="0" t="n">
        <v>78</v>
      </c>
      <c r="C1135" s="0" t="n">
        <v>407663</v>
      </c>
      <c r="D1135" s="0" t="s">
        <v>3550</v>
      </c>
      <c r="E1135" s="0" t="s">
        <v>354</v>
      </c>
      <c r="F1135" s="0" t="str">
        <f aca="false">CONCATENATE(D1135," ",LEFT(H1135,4),"T=",AW1135,"D=",AX1135,"R=",AY1135,"M=",AZ1135,"L=",BA1135,"B=",BB1135)</f>
        <v>MARCH T=18D=8R=0M=3L=6B=1</v>
      </c>
      <c r="G1135" s="0" t="s">
        <v>5196</v>
      </c>
      <c r="I1135" s="0" t="s">
        <v>5459</v>
      </c>
      <c r="J1135" s="0" t="s">
        <v>5460</v>
      </c>
      <c r="K1135" s="0" t="s">
        <v>143</v>
      </c>
      <c r="L1135" s="0" t="s">
        <v>144</v>
      </c>
      <c r="M1135" s="0" t="str">
        <f aca="false">RIGHT(N1135,LEN(N1135)-FIND(" ",N1135))</f>
        <v>BUCKEYE ST NW</v>
      </c>
      <c r="N1135" s="0" t="s">
        <v>5461</v>
      </c>
      <c r="O1135" s="0" t="s">
        <v>5462</v>
      </c>
      <c r="P1135" s="0" t="s">
        <v>147</v>
      </c>
      <c r="Q1135" s="0" t="s">
        <v>148</v>
      </c>
      <c r="R1135" s="0" t="n">
        <v>44485</v>
      </c>
      <c r="AD1135" s="0" t="s">
        <v>149</v>
      </c>
      <c r="AE1135" s="0" t="s">
        <v>150</v>
      </c>
      <c r="AF1135" s="0" t="s">
        <v>151</v>
      </c>
      <c r="AH1135" s="0" t="n">
        <v>14</v>
      </c>
      <c r="AI1135" s="0" t="n">
        <v>11</v>
      </c>
      <c r="AN1135" s="0" t="s">
        <v>147</v>
      </c>
      <c r="AO1135" s="0" t="s">
        <v>484</v>
      </c>
      <c r="AP1135" s="0" t="s">
        <v>485</v>
      </c>
      <c r="AQ1135" s="0" t="n">
        <v>9</v>
      </c>
      <c r="AR1135" s="0" t="n">
        <v>64</v>
      </c>
      <c r="AS1135" s="0" t="n">
        <v>32</v>
      </c>
      <c r="AV1135" s="0" t="s">
        <v>223</v>
      </c>
      <c r="AW1135" s="0" t="n">
        <f aca="false">COUNTA($BC1135:$EG1135)</f>
        <v>18</v>
      </c>
      <c r="AX1135" s="0" t="n">
        <f aca="false">COUNTIF($BC1135:$EG1135,"D")</f>
        <v>8</v>
      </c>
      <c r="AY1135" s="0" t="n">
        <f aca="false">COUNTIF($BC1135:$EG1135,"R")</f>
        <v>0</v>
      </c>
      <c r="AZ1135" s="2" t="n">
        <f aca="false">COUNTIF(DW1135,"D")+COUNTIF(DO1135,"D")+COUNTIF(DJ1135,"D")+COUNTIF(DD1135,"D")</f>
        <v>3</v>
      </c>
      <c r="BA1135" s="0" t="n">
        <f aca="false">IF(DH1135&lt;&gt;"",1,0)+IF(DI1135&lt;&gt;"",1,0)+IF(DK1135&lt;&gt;"",1,0)+IF(DM1135&lt;&gt;"",1,0)+IF(DN1135&lt;&gt;"",1,0)+IF(DO1135&lt;&gt;"",1,0)+IF(DQ1135&lt;&gt;"",1,0)+IF(DR1135&lt;&gt;"",1,0)+IF(DT1135&lt;&gt;"",1,0)+IF(DU1135&lt;&gt;"",1,0)+IF(DV1135&lt;&gt;"",1,0)+IF(DW1135&lt;&gt;"",1,0)+IF(DX1135&lt;&gt;"",1,0)+IF(DZ1135&lt;&gt;"",1,0)+IF(EA1135&lt;&gt;"",1,0)+IF(EB1135&lt;&gt;"",1,0)+IF(EE1135&lt;&gt;"",1,0)</f>
        <v>6</v>
      </c>
      <c r="BB1135" s="0" t="n">
        <f aca="false">IF(AND(AV1135&gt;0, AW1135&gt;0),1,0)</f>
        <v>1</v>
      </c>
      <c r="CA1135" s="0" t="s">
        <v>155</v>
      </c>
      <c r="CY1135" s="0" t="s">
        <v>155</v>
      </c>
      <c r="CZ1135" s="0" t="s">
        <v>144</v>
      </c>
      <c r="DC1135" s="0" t="s">
        <v>155</v>
      </c>
      <c r="DD1135" s="0" t="s">
        <v>144</v>
      </c>
      <c r="DF1135" s="0" t="s">
        <v>155</v>
      </c>
      <c r="DG1135" s="0" t="s">
        <v>144</v>
      </c>
      <c r="DI1135" s="0" t="s">
        <v>155</v>
      </c>
      <c r="DJ1135" s="0" t="s">
        <v>144</v>
      </c>
      <c r="DL1135" s="0" t="s">
        <v>155</v>
      </c>
      <c r="DN1135" s="0" t="s">
        <v>155</v>
      </c>
      <c r="DS1135" s="0" t="s">
        <v>144</v>
      </c>
      <c r="DT1135" s="0" t="s">
        <v>144</v>
      </c>
      <c r="DU1135" s="0" t="s">
        <v>155</v>
      </c>
      <c r="DW1135" s="0" t="s">
        <v>144</v>
      </c>
      <c r="EA1135" s="0" t="s">
        <v>155</v>
      </c>
      <c r="ED1135" s="0" t="s">
        <v>144</v>
      </c>
      <c r="EF1135" s="0" t="s">
        <v>155</v>
      </c>
    </row>
    <row r="1136" customFormat="false" ht="13.8" hidden="false" customHeight="false" outlineLevel="0" collapsed="false">
      <c r="A1136" s="0" t="s">
        <v>5463</v>
      </c>
      <c r="B1136" s="0" t="n">
        <v>78</v>
      </c>
      <c r="C1136" s="0" t="n">
        <v>171031</v>
      </c>
      <c r="D1136" s="0" t="s">
        <v>785</v>
      </c>
      <c r="E1136" s="0" t="s">
        <v>681</v>
      </c>
      <c r="F1136" s="0" t="str">
        <f aca="false">CONCATENATE(D1136," ",LEFT(H1136,4),"T=",AW1136,"D=",AX1136,"R=",AY1136,"M=",AZ1136,"L=",BA1136,"B=",BB1136)</f>
        <v>JOHNSON T=45D=14R=0M=3L=6B=1</v>
      </c>
      <c r="G1136" s="0" t="s">
        <v>547</v>
      </c>
      <c r="I1136" s="0" t="s">
        <v>5464</v>
      </c>
      <c r="J1136" s="0" t="s">
        <v>5465</v>
      </c>
      <c r="K1136" s="0" t="s">
        <v>143</v>
      </c>
      <c r="L1136" s="0" t="s">
        <v>144</v>
      </c>
      <c r="M1136" s="0" t="str">
        <f aca="false">RIGHT(N1136,LEN(N1136)-FIND(" ",N1136))</f>
        <v>MAHONING AVE NW</v>
      </c>
      <c r="N1136" s="0" t="s">
        <v>5466</v>
      </c>
      <c r="O1136" s="0" t="s">
        <v>5467</v>
      </c>
      <c r="P1136" s="0" t="s">
        <v>147</v>
      </c>
      <c r="Q1136" s="0" t="s">
        <v>148</v>
      </c>
      <c r="R1136" s="0" t="n">
        <v>44483</v>
      </c>
      <c r="AD1136" s="0" t="s">
        <v>149</v>
      </c>
      <c r="AE1136" s="0" t="s">
        <v>150</v>
      </c>
      <c r="AF1136" s="0" t="s">
        <v>151</v>
      </c>
      <c r="AH1136" s="0" t="n">
        <v>14</v>
      </c>
      <c r="AI1136" s="0" t="n">
        <v>11</v>
      </c>
      <c r="AN1136" s="0" t="s">
        <v>147</v>
      </c>
      <c r="AO1136" s="0" t="s">
        <v>211</v>
      </c>
      <c r="AP1136" s="0" t="s">
        <v>212</v>
      </c>
      <c r="AQ1136" s="0" t="n">
        <v>9</v>
      </c>
      <c r="AR1136" s="0" t="n">
        <v>64</v>
      </c>
      <c r="AS1136" s="0" t="n">
        <v>32</v>
      </c>
      <c r="AV1136" s="0" t="s">
        <v>213</v>
      </c>
      <c r="AW1136" s="0" t="n">
        <f aca="false">COUNTA($BC1136:$EG1136)</f>
        <v>45</v>
      </c>
      <c r="AX1136" s="0" t="n">
        <f aca="false">COUNTIF($BC1136:$EG1136,"D")</f>
        <v>14</v>
      </c>
      <c r="AY1136" s="0" t="n">
        <f aca="false">COUNTIF($BC1136:$EG1136,"R")</f>
        <v>0</v>
      </c>
      <c r="AZ1136" s="2" t="n">
        <f aca="false">COUNTIF(DW1136,"D")+COUNTIF(DO1136,"D")+COUNTIF(DJ1136,"D")+COUNTIF(DD1136,"D")</f>
        <v>3</v>
      </c>
      <c r="BA1136" s="0" t="n">
        <f aca="false">IF(DH1136&lt;&gt;"",1,0)+IF(DI1136&lt;&gt;"",1,0)+IF(DK1136&lt;&gt;"",1,0)+IF(DM1136&lt;&gt;"",1,0)+IF(DN1136&lt;&gt;"",1,0)+IF(DO1136&lt;&gt;"",1,0)+IF(DQ1136&lt;&gt;"",1,0)+IF(DR1136&lt;&gt;"",1,0)+IF(DT1136&lt;&gt;"",1,0)+IF(DU1136&lt;&gt;"",1,0)+IF(DV1136&lt;&gt;"",1,0)+IF(DW1136&lt;&gt;"",1,0)+IF(DX1136&lt;&gt;"",1,0)+IF(DZ1136&lt;&gt;"",1,0)+IF(EA1136&lt;&gt;"",1,0)+IF(EB1136&lt;&gt;"",1,0)+IF(EE1136&lt;&gt;"",1,0)</f>
        <v>6</v>
      </c>
      <c r="BB1136" s="0" t="n">
        <f aca="false">IF(AND(AV1136&gt;0, AW1136&gt;0),1,0)</f>
        <v>1</v>
      </c>
      <c r="BC1136" s="0" t="s">
        <v>155</v>
      </c>
      <c r="BD1136" s="0" t="s">
        <v>155</v>
      </c>
      <c r="BE1136" s="0" t="s">
        <v>155</v>
      </c>
      <c r="BF1136" s="0" t="s">
        <v>155</v>
      </c>
      <c r="BG1136" s="0" t="s">
        <v>155</v>
      </c>
      <c r="BH1136" s="0" t="s">
        <v>155</v>
      </c>
      <c r="BI1136" s="0" t="s">
        <v>155</v>
      </c>
      <c r="BJ1136" s="0" t="s">
        <v>155</v>
      </c>
      <c r="BK1136" s="0" t="s">
        <v>155</v>
      </c>
      <c r="BL1136" s="0" t="s">
        <v>155</v>
      </c>
      <c r="BP1136" s="0" t="s">
        <v>155</v>
      </c>
      <c r="BR1136" s="0" t="s">
        <v>155</v>
      </c>
      <c r="BS1136" s="0" t="s">
        <v>155</v>
      </c>
      <c r="BT1136" s="0" t="s">
        <v>155</v>
      </c>
      <c r="BY1136" s="0" t="s">
        <v>144</v>
      </c>
      <c r="CA1136" s="0" t="s">
        <v>155</v>
      </c>
      <c r="CG1136" s="0" t="s">
        <v>155</v>
      </c>
      <c r="CH1136" s="0" t="s">
        <v>144</v>
      </c>
      <c r="CK1136" s="0" t="s">
        <v>155</v>
      </c>
      <c r="CL1136" s="0" t="s">
        <v>144</v>
      </c>
      <c r="CN1136" s="0" t="s">
        <v>155</v>
      </c>
      <c r="CO1136" s="0" t="s">
        <v>144</v>
      </c>
      <c r="CP1136" s="0" t="s">
        <v>155</v>
      </c>
      <c r="CQ1136" s="0" t="s">
        <v>144</v>
      </c>
      <c r="CT1136" s="0" t="s">
        <v>155</v>
      </c>
      <c r="CU1136" s="0" t="s">
        <v>144</v>
      </c>
      <c r="CV1136" s="0" t="s">
        <v>155</v>
      </c>
      <c r="CW1136" s="0" t="s">
        <v>144</v>
      </c>
      <c r="CY1136" s="0" t="s">
        <v>155</v>
      </c>
      <c r="CZ1136" s="0" t="s">
        <v>144</v>
      </c>
      <c r="DC1136" s="0" t="s">
        <v>155</v>
      </c>
      <c r="DD1136" s="0" t="s">
        <v>144</v>
      </c>
      <c r="DF1136" s="0" t="s">
        <v>155</v>
      </c>
      <c r="DG1136" s="0" t="s">
        <v>144</v>
      </c>
      <c r="DI1136" s="0" t="s">
        <v>155</v>
      </c>
      <c r="DJ1136" s="0" t="s">
        <v>144</v>
      </c>
      <c r="DL1136" s="0" t="s">
        <v>155</v>
      </c>
      <c r="DN1136" s="0" t="s">
        <v>155</v>
      </c>
      <c r="DS1136" s="0" t="s">
        <v>144</v>
      </c>
      <c r="DU1136" s="0" t="s">
        <v>155</v>
      </c>
      <c r="DW1136" s="0" t="s">
        <v>144</v>
      </c>
      <c r="DX1136" s="0" t="s">
        <v>155</v>
      </c>
      <c r="EA1136" s="0" t="s">
        <v>155</v>
      </c>
      <c r="ED1136" s="0" t="s">
        <v>144</v>
      </c>
      <c r="EF1136" s="0" t="s">
        <v>155</v>
      </c>
    </row>
    <row r="1137" customFormat="false" ht="13.8" hidden="false" customHeight="false" outlineLevel="0" collapsed="false">
      <c r="A1137" s="0" t="s">
        <v>5468</v>
      </c>
      <c r="B1137" s="0" t="n">
        <v>78</v>
      </c>
      <c r="C1137" s="0" t="n">
        <v>4747</v>
      </c>
      <c r="D1137" s="0" t="s">
        <v>5469</v>
      </c>
      <c r="E1137" s="0" t="s">
        <v>5470</v>
      </c>
      <c r="F1137" s="0" t="str">
        <f aca="false">CONCATENATE(D1137," ",LEFT(H1137,4),"T=",AW1137,"D=",AX1137,"R=",AY1137,"M=",AZ1137,"L=",BA1137,"B=",BB1137)</f>
        <v>GROOVER T=41D=13R=0M=3L=6B=1</v>
      </c>
      <c r="G1137" s="0" t="s">
        <v>264</v>
      </c>
      <c r="I1137" s="0" t="s">
        <v>5471</v>
      </c>
      <c r="J1137" s="0" t="s">
        <v>5472</v>
      </c>
      <c r="K1137" s="0" t="s">
        <v>143</v>
      </c>
      <c r="M1137" s="0" t="str">
        <f aca="false">RIGHT(N1137,LEN(N1137)-FIND(" ",N1137))</f>
        <v>MAHONING AVE NW</v>
      </c>
      <c r="N1137" s="0" t="s">
        <v>5466</v>
      </c>
      <c r="O1137" s="0" t="s">
        <v>5473</v>
      </c>
      <c r="P1137" s="0" t="s">
        <v>147</v>
      </c>
      <c r="Q1137" s="0" t="s">
        <v>148</v>
      </c>
      <c r="R1137" s="0" t="n">
        <v>44483</v>
      </c>
      <c r="AD1137" s="0" t="s">
        <v>149</v>
      </c>
      <c r="AE1137" s="0" t="s">
        <v>150</v>
      </c>
      <c r="AF1137" s="0" t="s">
        <v>151</v>
      </c>
      <c r="AH1137" s="0" t="n">
        <v>14</v>
      </c>
      <c r="AI1137" s="0" t="n">
        <v>11</v>
      </c>
      <c r="AN1137" s="0" t="s">
        <v>147</v>
      </c>
      <c r="AO1137" s="0" t="s">
        <v>211</v>
      </c>
      <c r="AP1137" s="0" t="s">
        <v>212</v>
      </c>
      <c r="AQ1137" s="0" t="n">
        <v>9</v>
      </c>
      <c r="AR1137" s="0" t="n">
        <v>64</v>
      </c>
      <c r="AS1137" s="0" t="n">
        <v>32</v>
      </c>
      <c r="AV1137" s="0" t="s">
        <v>213</v>
      </c>
      <c r="AW1137" s="0" t="n">
        <f aca="false">COUNTA($BC1137:$EG1137)</f>
        <v>41</v>
      </c>
      <c r="AX1137" s="0" t="n">
        <f aca="false">COUNTIF($BC1137:$EG1137,"D")</f>
        <v>13</v>
      </c>
      <c r="AY1137" s="0" t="n">
        <f aca="false">COUNTIF($BC1137:$EG1137,"R")</f>
        <v>0</v>
      </c>
      <c r="AZ1137" s="2" t="n">
        <f aca="false">COUNTIF(DW1137,"D")+COUNTIF(DO1137,"D")+COUNTIF(DJ1137,"D")+COUNTIF(DD1137,"D")</f>
        <v>3</v>
      </c>
      <c r="BA1137" s="0" t="n">
        <f aca="false">IF(DH1137&lt;&gt;"",1,0)+IF(DI1137&lt;&gt;"",1,0)+IF(DK1137&lt;&gt;"",1,0)+IF(DM1137&lt;&gt;"",1,0)+IF(DN1137&lt;&gt;"",1,0)+IF(DO1137&lt;&gt;"",1,0)+IF(DQ1137&lt;&gt;"",1,0)+IF(DR1137&lt;&gt;"",1,0)+IF(DT1137&lt;&gt;"",1,0)+IF(DU1137&lt;&gt;"",1,0)+IF(DV1137&lt;&gt;"",1,0)+IF(DW1137&lt;&gt;"",1,0)+IF(DX1137&lt;&gt;"",1,0)+IF(DZ1137&lt;&gt;"",1,0)+IF(EA1137&lt;&gt;"",1,0)+IF(EB1137&lt;&gt;"",1,0)+IF(EE1137&lt;&gt;"",1,0)</f>
        <v>6</v>
      </c>
      <c r="BB1137" s="0" t="n">
        <f aca="false">IF(AND(AV1137&gt;0, AW1137&gt;0),1,0)</f>
        <v>1</v>
      </c>
      <c r="BC1137" s="0" t="s">
        <v>155</v>
      </c>
      <c r="BD1137" s="0" t="s">
        <v>155</v>
      </c>
      <c r="BE1137" s="0" t="s">
        <v>155</v>
      </c>
      <c r="BF1137" s="0" t="s">
        <v>155</v>
      </c>
      <c r="BH1137" s="0" t="s">
        <v>155</v>
      </c>
      <c r="BI1137" s="0" t="s">
        <v>155</v>
      </c>
      <c r="BJ1137" s="0" t="s">
        <v>155</v>
      </c>
      <c r="BK1137" s="0" t="s">
        <v>155</v>
      </c>
      <c r="BL1137" s="0" t="s">
        <v>155</v>
      </c>
      <c r="BP1137" s="0" t="s">
        <v>155</v>
      </c>
      <c r="BR1137" s="0" t="s">
        <v>155</v>
      </c>
      <c r="BS1137" s="0" t="s">
        <v>155</v>
      </c>
      <c r="BV1137" s="0" t="s">
        <v>155</v>
      </c>
      <c r="BY1137" s="0" t="s">
        <v>144</v>
      </c>
      <c r="CA1137" s="0" t="s">
        <v>155</v>
      </c>
      <c r="CG1137" s="0" t="s">
        <v>155</v>
      </c>
      <c r="CH1137" s="0" t="s">
        <v>144</v>
      </c>
      <c r="CK1137" s="0" t="s">
        <v>155</v>
      </c>
      <c r="CL1137" s="0" t="s">
        <v>144</v>
      </c>
      <c r="CN1137" s="0" t="s">
        <v>155</v>
      </c>
      <c r="CO1137" s="0" t="s">
        <v>144</v>
      </c>
      <c r="CP1137" s="0" t="s">
        <v>155</v>
      </c>
      <c r="CQ1137" s="0" t="s">
        <v>144</v>
      </c>
      <c r="CT1137" s="0" t="s">
        <v>155</v>
      </c>
      <c r="CU1137" s="0" t="s">
        <v>144</v>
      </c>
      <c r="CV1137" s="0" t="s">
        <v>155</v>
      </c>
      <c r="CW1137" s="0" t="s">
        <v>144</v>
      </c>
      <c r="CY1137" s="0" t="s">
        <v>155</v>
      </c>
      <c r="CZ1137" s="0" t="s">
        <v>144</v>
      </c>
      <c r="DC1137" s="0" t="s">
        <v>155</v>
      </c>
      <c r="DD1137" s="0" t="s">
        <v>144</v>
      </c>
      <c r="DF1137" s="0" t="s">
        <v>155</v>
      </c>
      <c r="DG1137" s="0" t="s">
        <v>144</v>
      </c>
      <c r="DI1137" s="0" t="s">
        <v>155</v>
      </c>
      <c r="DJ1137" s="0" t="s">
        <v>144</v>
      </c>
      <c r="DM1137" s="0" t="s">
        <v>144</v>
      </c>
      <c r="DN1137" s="0" t="s">
        <v>155</v>
      </c>
      <c r="DO1137" s="0" t="s">
        <v>144</v>
      </c>
      <c r="DR1137" s="0" t="s">
        <v>155</v>
      </c>
      <c r="DU1137" s="0" t="s">
        <v>155</v>
      </c>
      <c r="EF1137" s="0" t="s">
        <v>155</v>
      </c>
    </row>
    <row r="1138" customFormat="false" ht="13.8" hidden="false" customHeight="false" outlineLevel="0" collapsed="false">
      <c r="A1138" s="0" t="s">
        <v>5474</v>
      </c>
      <c r="B1138" s="0" t="n">
        <v>78</v>
      </c>
      <c r="C1138" s="0" t="n">
        <v>8364</v>
      </c>
      <c r="D1138" s="0" t="s">
        <v>5475</v>
      </c>
      <c r="E1138" s="0" t="s">
        <v>5476</v>
      </c>
      <c r="F1138" s="0" t="str">
        <f aca="false">CONCATENATE(D1138," ",LEFT(H1138,4),"T=",AW1138,"D=",AX1138,"R=",AY1138,"M=",AZ1138,"L=",BA1138,"B=",BB1138)</f>
        <v>ALTIERI T=37D=13R=0M=3L=6B=1</v>
      </c>
      <c r="I1138" s="0" t="s">
        <v>5477</v>
      </c>
      <c r="J1138" s="0" t="s">
        <v>3845</v>
      </c>
      <c r="K1138" s="0" t="s">
        <v>143</v>
      </c>
      <c r="L1138" s="0" t="s">
        <v>144</v>
      </c>
      <c r="M1138" s="0" t="str">
        <f aca="false">RIGHT(N1138,LEN(N1138)-FIND(" ",N1138))</f>
        <v>ROSELAWN AVE NE</v>
      </c>
      <c r="N1138" s="0" t="s">
        <v>5478</v>
      </c>
      <c r="P1138" s="0" t="s">
        <v>147</v>
      </c>
      <c r="Q1138" s="0" t="s">
        <v>148</v>
      </c>
      <c r="R1138" s="0" t="n">
        <v>44483</v>
      </c>
      <c r="AD1138" s="0" t="s">
        <v>149</v>
      </c>
      <c r="AE1138" s="0" t="s">
        <v>150</v>
      </c>
      <c r="AF1138" s="0" t="s">
        <v>151</v>
      </c>
      <c r="AH1138" s="0" t="n">
        <v>14</v>
      </c>
      <c r="AI1138" s="0" t="n">
        <v>11</v>
      </c>
      <c r="AN1138" s="0" t="s">
        <v>147</v>
      </c>
      <c r="AO1138" s="0" t="s">
        <v>1197</v>
      </c>
      <c r="AP1138" s="0" t="s">
        <v>1198</v>
      </c>
      <c r="AQ1138" s="0" t="n">
        <v>9</v>
      </c>
      <c r="AR1138" s="0" t="n">
        <v>64</v>
      </c>
      <c r="AS1138" s="0" t="n">
        <v>32</v>
      </c>
      <c r="AV1138" s="0" t="s">
        <v>202</v>
      </c>
      <c r="AW1138" s="0" t="n">
        <f aca="false">COUNTA($BC1138:$EG1138)</f>
        <v>37</v>
      </c>
      <c r="AX1138" s="0" t="n">
        <f aca="false">COUNTIF($BC1138:$EG1138,"D")</f>
        <v>13</v>
      </c>
      <c r="AY1138" s="0" t="n">
        <f aca="false">COUNTIF($BC1138:$EG1138,"R")</f>
        <v>0</v>
      </c>
      <c r="AZ1138" s="2" t="n">
        <f aca="false">COUNTIF(DW1138,"D")+COUNTIF(DO1138,"D")+COUNTIF(DJ1138,"D")+COUNTIF(DD1138,"D")</f>
        <v>3</v>
      </c>
      <c r="BA1138" s="0" t="n">
        <f aca="false">IF(DH1138&lt;&gt;"",1,0)+IF(DI1138&lt;&gt;"",1,0)+IF(DK1138&lt;&gt;"",1,0)+IF(DM1138&lt;&gt;"",1,0)+IF(DN1138&lt;&gt;"",1,0)+IF(DO1138&lt;&gt;"",1,0)+IF(DQ1138&lt;&gt;"",1,0)+IF(DR1138&lt;&gt;"",1,0)+IF(DT1138&lt;&gt;"",1,0)+IF(DU1138&lt;&gt;"",1,0)+IF(DV1138&lt;&gt;"",1,0)+IF(DW1138&lt;&gt;"",1,0)+IF(DX1138&lt;&gt;"",1,0)+IF(DZ1138&lt;&gt;"",1,0)+IF(EA1138&lt;&gt;"",1,0)+IF(EB1138&lt;&gt;"",1,0)+IF(EE1138&lt;&gt;"",1,0)</f>
        <v>6</v>
      </c>
      <c r="BB1138" s="0" t="n">
        <f aca="false">IF(AND(AV1138&gt;0, AW1138&gt;0),1,0)</f>
        <v>1</v>
      </c>
      <c r="BD1138" s="0" t="s">
        <v>155</v>
      </c>
      <c r="BG1138" s="0" t="s">
        <v>155</v>
      </c>
      <c r="BH1138" s="0" t="s">
        <v>155</v>
      </c>
      <c r="BI1138" s="0" t="s">
        <v>155</v>
      </c>
      <c r="BJ1138" s="0" t="s">
        <v>155</v>
      </c>
      <c r="BK1138" s="0" t="s">
        <v>155</v>
      </c>
      <c r="BL1138" s="0" t="s">
        <v>155</v>
      </c>
      <c r="BS1138" s="0" t="s">
        <v>155</v>
      </c>
      <c r="BV1138" s="0" t="s">
        <v>155</v>
      </c>
      <c r="BY1138" s="0" t="s">
        <v>144</v>
      </c>
      <c r="CA1138" s="0" t="s">
        <v>155</v>
      </c>
      <c r="CC1138" s="0" t="s">
        <v>144</v>
      </c>
      <c r="CK1138" s="0" t="s">
        <v>155</v>
      </c>
      <c r="CL1138" s="0" t="s">
        <v>144</v>
      </c>
      <c r="CN1138" s="0" t="s">
        <v>155</v>
      </c>
      <c r="CO1138" s="0" t="s">
        <v>144</v>
      </c>
      <c r="CP1138" s="0" t="s">
        <v>155</v>
      </c>
      <c r="CT1138" s="0" t="s">
        <v>155</v>
      </c>
      <c r="CU1138" s="0" t="s">
        <v>144</v>
      </c>
      <c r="CV1138" s="0" t="s">
        <v>155</v>
      </c>
      <c r="CW1138" s="0" t="s">
        <v>144</v>
      </c>
      <c r="CY1138" s="0" t="s">
        <v>155</v>
      </c>
      <c r="CZ1138" s="0" t="s">
        <v>144</v>
      </c>
      <c r="DC1138" s="0" t="s">
        <v>155</v>
      </c>
      <c r="DD1138" s="0" t="s">
        <v>144</v>
      </c>
      <c r="DF1138" s="0" t="s">
        <v>155</v>
      </c>
      <c r="DG1138" s="0" t="s">
        <v>144</v>
      </c>
      <c r="DI1138" s="0" t="s">
        <v>155</v>
      </c>
      <c r="DJ1138" s="0" t="s">
        <v>144</v>
      </c>
      <c r="DL1138" s="0" t="s">
        <v>155</v>
      </c>
      <c r="DM1138" s="0" t="s">
        <v>144</v>
      </c>
      <c r="DN1138" s="0" t="s">
        <v>155</v>
      </c>
      <c r="DU1138" s="0" t="s">
        <v>155</v>
      </c>
      <c r="DW1138" s="0" t="s">
        <v>144</v>
      </c>
      <c r="DX1138" s="0" t="s">
        <v>155</v>
      </c>
      <c r="ED1138" s="0" t="s">
        <v>144</v>
      </c>
      <c r="EF1138" s="0" t="s">
        <v>155</v>
      </c>
    </row>
    <row r="1139" customFormat="false" ht="13.8" hidden="false" customHeight="false" outlineLevel="0" collapsed="false">
      <c r="A1139" s="0" t="s">
        <v>5479</v>
      </c>
      <c r="B1139" s="0" t="n">
        <v>78</v>
      </c>
      <c r="C1139" s="0" t="n">
        <v>26661</v>
      </c>
      <c r="D1139" s="0" t="s">
        <v>5480</v>
      </c>
      <c r="E1139" s="0" t="s">
        <v>5481</v>
      </c>
      <c r="F1139" s="0" t="str">
        <f aca="false">CONCATENATE(D1139," ",LEFT(H1139,4),"T=",AW1139,"D=",AX1139,"R=",AY1139,"M=",AZ1139,"L=",BA1139,"B=",BB1139)</f>
        <v>AUDIA T=35D=10R=1M=3L=6B=1</v>
      </c>
      <c r="G1139" s="0" t="s">
        <v>424</v>
      </c>
      <c r="I1139" s="0" t="s">
        <v>5482</v>
      </c>
      <c r="J1139" s="0" t="s">
        <v>4833</v>
      </c>
      <c r="K1139" s="0" t="s">
        <v>143</v>
      </c>
      <c r="L1139" s="0" t="s">
        <v>144</v>
      </c>
      <c r="M1139" s="0" t="str">
        <f aca="false">RIGHT(N1139,LEN(N1139)-FIND(" ",N1139))</f>
        <v>PARKWOOD DR NW</v>
      </c>
      <c r="N1139" s="0" t="s">
        <v>5483</v>
      </c>
      <c r="P1139" s="0" t="s">
        <v>147</v>
      </c>
      <c r="Q1139" s="0" t="s">
        <v>148</v>
      </c>
      <c r="R1139" s="0" t="n">
        <v>44485</v>
      </c>
      <c r="AD1139" s="0" t="s">
        <v>149</v>
      </c>
      <c r="AE1139" s="0" t="s">
        <v>150</v>
      </c>
      <c r="AF1139" s="0" t="s">
        <v>151</v>
      </c>
      <c r="AH1139" s="0" t="n">
        <v>14</v>
      </c>
      <c r="AI1139" s="0" t="n">
        <v>11</v>
      </c>
      <c r="AN1139" s="0" t="s">
        <v>147</v>
      </c>
      <c r="AO1139" s="0" t="s">
        <v>396</v>
      </c>
      <c r="AP1139" s="0" t="s">
        <v>397</v>
      </c>
      <c r="AQ1139" s="0" t="n">
        <v>9</v>
      </c>
      <c r="AR1139" s="0" t="n">
        <v>64</v>
      </c>
      <c r="AS1139" s="0" t="n">
        <v>32</v>
      </c>
      <c r="AV1139" s="0" t="s">
        <v>182</v>
      </c>
      <c r="AW1139" s="0" t="n">
        <f aca="false">COUNTA($BC1139:$EG1139)</f>
        <v>35</v>
      </c>
      <c r="AX1139" s="0" t="n">
        <f aca="false">COUNTIF($BC1139:$EG1139,"D")</f>
        <v>10</v>
      </c>
      <c r="AY1139" s="0" t="n">
        <f aca="false">COUNTIF($BC1139:$EG1139,"R")</f>
        <v>1</v>
      </c>
      <c r="AZ1139" s="2" t="n">
        <f aca="false">COUNTIF(DW1139,"D")+COUNTIF(DO1139,"D")+COUNTIF(DJ1139,"D")+COUNTIF(DD1139,"D")</f>
        <v>3</v>
      </c>
      <c r="BA1139" s="0" t="n">
        <f aca="false">IF(DH1139&lt;&gt;"",1,0)+IF(DI1139&lt;&gt;"",1,0)+IF(DK1139&lt;&gt;"",1,0)+IF(DM1139&lt;&gt;"",1,0)+IF(DN1139&lt;&gt;"",1,0)+IF(DO1139&lt;&gt;"",1,0)+IF(DQ1139&lt;&gt;"",1,0)+IF(DR1139&lt;&gt;"",1,0)+IF(DT1139&lt;&gt;"",1,0)+IF(DU1139&lt;&gt;"",1,0)+IF(DV1139&lt;&gt;"",1,0)+IF(DW1139&lt;&gt;"",1,0)+IF(DX1139&lt;&gt;"",1,0)+IF(DZ1139&lt;&gt;"",1,0)+IF(EA1139&lt;&gt;"",1,0)+IF(EB1139&lt;&gt;"",1,0)+IF(EE1139&lt;&gt;"",1,0)</f>
        <v>6</v>
      </c>
      <c r="BB1139" s="0" t="n">
        <f aca="false">IF(AND(AV1139&gt;0, AW1139&gt;0),1,0)</f>
        <v>1</v>
      </c>
      <c r="BD1139" s="0" t="s">
        <v>155</v>
      </c>
      <c r="BF1139" s="0" t="s">
        <v>155</v>
      </c>
      <c r="BH1139" s="0" t="s">
        <v>155</v>
      </c>
      <c r="BJ1139" s="0" t="s">
        <v>155</v>
      </c>
      <c r="BP1139" s="0" t="s">
        <v>155</v>
      </c>
      <c r="BR1139" s="0" t="s">
        <v>155</v>
      </c>
      <c r="BS1139" s="0" t="s">
        <v>155</v>
      </c>
      <c r="BV1139" s="0" t="s">
        <v>155</v>
      </c>
      <c r="BY1139" s="0" t="s">
        <v>144</v>
      </c>
      <c r="CA1139" s="0" t="s">
        <v>155</v>
      </c>
      <c r="CH1139" s="0" t="s">
        <v>144</v>
      </c>
      <c r="CK1139" s="0" t="s">
        <v>155</v>
      </c>
      <c r="CL1139" s="0" t="s">
        <v>144</v>
      </c>
      <c r="CN1139" s="0" t="s">
        <v>155</v>
      </c>
      <c r="CO1139" s="0" t="s">
        <v>144</v>
      </c>
      <c r="CP1139" s="0" t="s">
        <v>155</v>
      </c>
      <c r="CT1139" s="0" t="s">
        <v>155</v>
      </c>
      <c r="CU1139" s="0" t="s">
        <v>144</v>
      </c>
      <c r="CV1139" s="0" t="s">
        <v>155</v>
      </c>
      <c r="CY1139" s="0" t="s">
        <v>155</v>
      </c>
      <c r="CZ1139" s="0" t="s">
        <v>217</v>
      </c>
      <c r="DC1139" s="0" t="s">
        <v>155</v>
      </c>
      <c r="DD1139" s="0" t="s">
        <v>144</v>
      </c>
      <c r="DF1139" s="0" t="s">
        <v>155</v>
      </c>
      <c r="DG1139" s="0" t="s">
        <v>144</v>
      </c>
      <c r="DI1139" s="0" t="s">
        <v>155</v>
      </c>
      <c r="DJ1139" s="0" t="s">
        <v>144</v>
      </c>
      <c r="DL1139" s="0" t="s">
        <v>155</v>
      </c>
      <c r="DN1139" s="0" t="s">
        <v>155</v>
      </c>
      <c r="DS1139" s="0" t="s">
        <v>144</v>
      </c>
      <c r="DU1139" s="0" t="s">
        <v>155</v>
      </c>
      <c r="DW1139" s="0" t="s">
        <v>144</v>
      </c>
      <c r="DX1139" s="0" t="s">
        <v>155</v>
      </c>
      <c r="EA1139" s="0" t="s">
        <v>155</v>
      </c>
      <c r="EF1139" s="0" t="s">
        <v>155</v>
      </c>
    </row>
    <row r="1140" customFormat="false" ht="13.8" hidden="false" customHeight="false" outlineLevel="0" collapsed="false">
      <c r="A1140" s="0" t="s">
        <v>5484</v>
      </c>
      <c r="B1140" s="0" t="n">
        <v>78</v>
      </c>
      <c r="C1140" s="0" t="n">
        <v>278481</v>
      </c>
      <c r="D1140" s="0" t="s">
        <v>5028</v>
      </c>
      <c r="E1140" s="0" t="s">
        <v>5485</v>
      </c>
      <c r="F1140" s="0" t="str">
        <f aca="false">CONCATENATE(D1140," ",LEFT(H1140,4),"T=",AW1140,"D=",AX1140,"R=",AY1140,"M=",AZ1140,"L=",BA1140,"B=",BB1140)</f>
        <v>BEARDSLEY IIIT=18D=3R=2M=3L=6B=1</v>
      </c>
      <c r="G1140" s="0" t="s">
        <v>281</v>
      </c>
      <c r="H1140" s="0" t="s">
        <v>2795</v>
      </c>
      <c r="I1140" s="0" t="s">
        <v>3928</v>
      </c>
      <c r="J1140" s="0" t="s">
        <v>5486</v>
      </c>
      <c r="K1140" s="0" t="s">
        <v>143</v>
      </c>
      <c r="L1140" s="0" t="s">
        <v>217</v>
      </c>
      <c r="M1140" s="0" t="str">
        <f aca="false">RIGHT(N1140,LEN(N1140)-FIND(" ",N1140))</f>
        <v>REX BLVD NW</v>
      </c>
      <c r="N1140" s="0" t="s">
        <v>5031</v>
      </c>
      <c r="P1140" s="0" t="s">
        <v>147</v>
      </c>
      <c r="Q1140" s="0" t="s">
        <v>148</v>
      </c>
      <c r="R1140" s="0" t="n">
        <v>44483</v>
      </c>
      <c r="AD1140" s="0" t="s">
        <v>149</v>
      </c>
      <c r="AE1140" s="0" t="s">
        <v>150</v>
      </c>
      <c r="AF1140" s="0" t="s">
        <v>151</v>
      </c>
      <c r="AH1140" s="0" t="n">
        <v>14</v>
      </c>
      <c r="AI1140" s="0" t="n">
        <v>11</v>
      </c>
      <c r="AN1140" s="0" t="s">
        <v>147</v>
      </c>
      <c r="AO1140" s="0" t="s">
        <v>211</v>
      </c>
      <c r="AP1140" s="0" t="s">
        <v>212</v>
      </c>
      <c r="AQ1140" s="0" t="n">
        <v>9</v>
      </c>
      <c r="AR1140" s="0" t="n">
        <v>64</v>
      </c>
      <c r="AS1140" s="0" t="n">
        <v>32</v>
      </c>
      <c r="AV1140" s="0" t="s">
        <v>213</v>
      </c>
      <c r="AW1140" s="0" t="n">
        <f aca="false">COUNTA($BC1140:$EG1140)</f>
        <v>18</v>
      </c>
      <c r="AX1140" s="0" t="n">
        <f aca="false">COUNTIF($BC1140:$EG1140,"D")</f>
        <v>3</v>
      </c>
      <c r="AY1140" s="0" t="n">
        <f aca="false">COUNTIF($BC1140:$EG1140,"R")</f>
        <v>2</v>
      </c>
      <c r="AZ1140" s="2" t="n">
        <f aca="false">COUNTIF(DW1140,"D")+COUNTIF(DO1140,"D")+COUNTIF(DJ1140,"D")+COUNTIF(DD1140,"D")</f>
        <v>3</v>
      </c>
      <c r="BA1140" s="0" t="n">
        <f aca="false">IF(DH1140&lt;&gt;"",1,0)+IF(DI1140&lt;&gt;"",1,0)+IF(DK1140&lt;&gt;"",1,0)+IF(DM1140&lt;&gt;"",1,0)+IF(DN1140&lt;&gt;"",1,0)+IF(DO1140&lt;&gt;"",1,0)+IF(DQ1140&lt;&gt;"",1,0)+IF(DR1140&lt;&gt;"",1,0)+IF(DT1140&lt;&gt;"",1,0)+IF(DU1140&lt;&gt;"",1,0)+IF(DV1140&lt;&gt;"",1,0)+IF(DW1140&lt;&gt;"",1,0)+IF(DX1140&lt;&gt;"",1,0)+IF(DZ1140&lt;&gt;"",1,0)+IF(EA1140&lt;&gt;"",1,0)+IF(EB1140&lt;&gt;"",1,0)+IF(EE1140&lt;&gt;"",1,0)</f>
        <v>6</v>
      </c>
      <c r="BB1140" s="0" t="n">
        <f aca="false">IF(AND(AV1140&gt;0, AW1140&gt;0),1,0)</f>
        <v>1</v>
      </c>
      <c r="BF1140" s="0" t="s">
        <v>155</v>
      </c>
      <c r="BG1140" s="0" t="s">
        <v>155</v>
      </c>
      <c r="BJ1140" s="0" t="s">
        <v>155</v>
      </c>
      <c r="BK1140" s="0" t="s">
        <v>155</v>
      </c>
      <c r="BL1140" s="0" t="s">
        <v>155</v>
      </c>
      <c r="CG1140" s="0" t="s">
        <v>155</v>
      </c>
      <c r="CK1140" s="0" t="s">
        <v>155</v>
      </c>
      <c r="CN1140" s="0" t="s">
        <v>155</v>
      </c>
      <c r="CT1140" s="0" t="s">
        <v>155</v>
      </c>
      <c r="DJ1140" s="0" t="s">
        <v>144</v>
      </c>
      <c r="DM1140" s="0" t="s">
        <v>217</v>
      </c>
      <c r="DN1140" s="0" t="s">
        <v>155</v>
      </c>
      <c r="DO1140" s="0" t="s">
        <v>144</v>
      </c>
      <c r="DU1140" s="0" t="s">
        <v>155</v>
      </c>
      <c r="DW1140" s="0" t="s">
        <v>144</v>
      </c>
      <c r="EA1140" s="0" t="s">
        <v>155</v>
      </c>
      <c r="ED1140" s="0" t="s">
        <v>217</v>
      </c>
      <c r="EF1140" s="0" t="s">
        <v>155</v>
      </c>
    </row>
    <row r="1141" customFormat="false" ht="13.8" hidden="false" customHeight="false" outlineLevel="0" collapsed="false">
      <c r="A1141" s="0" t="s">
        <v>5487</v>
      </c>
      <c r="B1141" s="0" t="n">
        <v>78</v>
      </c>
      <c r="C1141" s="0" t="n">
        <v>222446</v>
      </c>
      <c r="D1141" s="0" t="s">
        <v>5488</v>
      </c>
      <c r="E1141" s="0" t="s">
        <v>3784</v>
      </c>
      <c r="F1141" s="0" t="str">
        <f aca="false">CONCATENATE(D1141," ",LEFT(H1141,4),"T=",AW1141,"D=",AX1141,"R=",AY1141,"M=",AZ1141,"L=",BA1141,"B=",BB1141)</f>
        <v>BRANT T=23D=8R=0M=3L=6B=1</v>
      </c>
      <c r="G1141" s="0" t="s">
        <v>159</v>
      </c>
      <c r="I1141" s="0" t="s">
        <v>4075</v>
      </c>
      <c r="J1141" s="0" t="s">
        <v>5489</v>
      </c>
      <c r="K1141" s="0" t="s">
        <v>143</v>
      </c>
      <c r="L1141" s="0" t="s">
        <v>144</v>
      </c>
      <c r="M1141" s="0" t="str">
        <f aca="false">RIGHT(N1141,LEN(N1141)-FIND(" ",N1141))</f>
        <v>WOODLAND AVE NE</v>
      </c>
      <c r="N1141" s="0" t="s">
        <v>5490</v>
      </c>
      <c r="P1141" s="0" t="s">
        <v>147</v>
      </c>
      <c r="Q1141" s="0" t="s">
        <v>148</v>
      </c>
      <c r="R1141" s="0" t="n">
        <v>44483</v>
      </c>
      <c r="AD1141" s="0" t="s">
        <v>149</v>
      </c>
      <c r="AE1141" s="0" t="s">
        <v>150</v>
      </c>
      <c r="AF1141" s="0" t="s">
        <v>151</v>
      </c>
      <c r="AH1141" s="0" t="n">
        <v>14</v>
      </c>
      <c r="AI1141" s="0" t="n">
        <v>11</v>
      </c>
      <c r="AN1141" s="0" t="s">
        <v>147</v>
      </c>
      <c r="AO1141" s="0" t="s">
        <v>1197</v>
      </c>
      <c r="AP1141" s="0" t="s">
        <v>1198</v>
      </c>
      <c r="AQ1141" s="0" t="n">
        <v>9</v>
      </c>
      <c r="AR1141" s="0" t="n">
        <v>64</v>
      </c>
      <c r="AS1141" s="0" t="n">
        <v>32</v>
      </c>
      <c r="AV1141" s="0" t="s">
        <v>202</v>
      </c>
      <c r="AW1141" s="0" t="n">
        <f aca="false">COUNTA($BC1141:$EG1141)</f>
        <v>23</v>
      </c>
      <c r="AX1141" s="0" t="n">
        <f aca="false">COUNTIF($BC1141:$EG1141,"D")</f>
        <v>8</v>
      </c>
      <c r="AY1141" s="0" t="n">
        <f aca="false">COUNTIF($BC1141:$EG1141,"R")</f>
        <v>0</v>
      </c>
      <c r="AZ1141" s="2" t="n">
        <f aca="false">COUNTIF(DW1141,"D")+COUNTIF(DO1141,"D")+COUNTIF(DJ1141,"D")+COUNTIF(DD1141,"D")</f>
        <v>3</v>
      </c>
      <c r="BA1141" s="0" t="n">
        <f aca="false">IF(DH1141&lt;&gt;"",1,0)+IF(DI1141&lt;&gt;"",1,0)+IF(DK1141&lt;&gt;"",1,0)+IF(DM1141&lt;&gt;"",1,0)+IF(DN1141&lt;&gt;"",1,0)+IF(DO1141&lt;&gt;"",1,0)+IF(DQ1141&lt;&gt;"",1,0)+IF(DR1141&lt;&gt;"",1,0)+IF(DT1141&lt;&gt;"",1,0)+IF(DU1141&lt;&gt;"",1,0)+IF(DV1141&lt;&gt;"",1,0)+IF(DW1141&lt;&gt;"",1,0)+IF(DX1141&lt;&gt;"",1,0)+IF(DZ1141&lt;&gt;"",1,0)+IF(EA1141&lt;&gt;"",1,0)+IF(EB1141&lt;&gt;"",1,0)+IF(EE1141&lt;&gt;"",1,0)</f>
        <v>6</v>
      </c>
      <c r="BB1141" s="0" t="n">
        <f aca="false">IF(AND(AV1141&gt;0, AW1141&gt;0),1,0)</f>
        <v>1</v>
      </c>
      <c r="BD1141" s="0" t="s">
        <v>155</v>
      </c>
      <c r="BL1141" s="0" t="s">
        <v>155</v>
      </c>
      <c r="BY1141" s="0" t="s">
        <v>144</v>
      </c>
      <c r="CA1141" s="0" t="s">
        <v>155</v>
      </c>
      <c r="CK1141" s="0" t="s">
        <v>155</v>
      </c>
      <c r="CP1141" s="0" t="s">
        <v>155</v>
      </c>
      <c r="CY1141" s="0" t="s">
        <v>155</v>
      </c>
      <c r="CZ1141" s="0" t="s">
        <v>144</v>
      </c>
      <c r="DC1141" s="0" t="s">
        <v>155</v>
      </c>
      <c r="DD1141" s="0" t="s">
        <v>144</v>
      </c>
      <c r="DF1141" s="0" t="s">
        <v>155</v>
      </c>
      <c r="DG1141" s="0" t="s">
        <v>144</v>
      </c>
      <c r="DI1141" s="0" t="s">
        <v>155</v>
      </c>
      <c r="DJ1141" s="0" t="s">
        <v>144</v>
      </c>
      <c r="DL1141" s="0" t="s">
        <v>155</v>
      </c>
      <c r="DN1141" s="0" t="s">
        <v>155</v>
      </c>
      <c r="DS1141" s="0" t="s">
        <v>144</v>
      </c>
      <c r="DU1141" s="0" t="s">
        <v>155</v>
      </c>
      <c r="DW1141" s="0" t="s">
        <v>144</v>
      </c>
      <c r="DX1141" s="0" t="s">
        <v>155</v>
      </c>
      <c r="EA1141" s="0" t="s">
        <v>155</v>
      </c>
      <c r="ED1141" s="0" t="s">
        <v>144</v>
      </c>
      <c r="EF1141" s="0" t="s">
        <v>155</v>
      </c>
    </row>
    <row r="1142" customFormat="false" ht="13.8" hidden="false" customHeight="false" outlineLevel="0" collapsed="false">
      <c r="A1142" s="0" t="s">
        <v>5491</v>
      </c>
      <c r="B1142" s="0" t="n">
        <v>78</v>
      </c>
      <c r="C1142" s="0" t="n">
        <v>21014</v>
      </c>
      <c r="D1142" s="0" t="s">
        <v>5492</v>
      </c>
      <c r="E1142" s="0" t="s">
        <v>624</v>
      </c>
      <c r="F1142" s="0" t="str">
        <f aca="false">CONCATENATE(D1142," ",LEFT(H1142,4),"T=",AW1142,"D=",AX1142,"R=",AY1142,"M=",AZ1142,"L=",BA1142,"B=",BB1142)</f>
        <v>CALDWELL JRT=43D=14R=0M=3L=6B=1</v>
      </c>
      <c r="G1142" s="0" t="s">
        <v>494</v>
      </c>
      <c r="H1142" s="0" t="s">
        <v>644</v>
      </c>
      <c r="I1142" s="0" t="s">
        <v>5493</v>
      </c>
      <c r="J1142" s="0" t="s">
        <v>5042</v>
      </c>
      <c r="K1142" s="0" t="s">
        <v>143</v>
      </c>
      <c r="L1142" s="0" t="s">
        <v>144</v>
      </c>
      <c r="M1142" s="0" t="str">
        <f aca="false">RIGHT(N1142,LEN(N1142)-FIND(" ",N1142))</f>
        <v>SECOND ST SW</v>
      </c>
      <c r="N1142" s="0" t="s">
        <v>5494</v>
      </c>
      <c r="P1142" s="0" t="s">
        <v>147</v>
      </c>
      <c r="Q1142" s="0" t="s">
        <v>148</v>
      </c>
      <c r="R1142" s="0" t="n">
        <v>44483</v>
      </c>
      <c r="AD1142" s="0" t="s">
        <v>149</v>
      </c>
      <c r="AE1142" s="0" t="s">
        <v>150</v>
      </c>
      <c r="AF1142" s="0" t="s">
        <v>151</v>
      </c>
      <c r="AH1142" s="0" t="n">
        <v>14</v>
      </c>
      <c r="AI1142" s="0" t="n">
        <v>11</v>
      </c>
      <c r="AN1142" s="0" t="s">
        <v>147</v>
      </c>
      <c r="AO1142" s="0" t="s">
        <v>301</v>
      </c>
      <c r="AP1142" s="0" t="s">
        <v>302</v>
      </c>
      <c r="AQ1142" s="0" t="n">
        <v>9</v>
      </c>
      <c r="AR1142" s="0" t="n">
        <v>64</v>
      </c>
      <c r="AS1142" s="0" t="n">
        <v>32</v>
      </c>
      <c r="AV1142" s="0" t="s">
        <v>154</v>
      </c>
      <c r="AW1142" s="0" t="n">
        <f aca="false">COUNTA($BC1142:$EG1142)</f>
        <v>43</v>
      </c>
      <c r="AX1142" s="0" t="n">
        <f aca="false">COUNTIF($BC1142:$EG1142,"D")</f>
        <v>14</v>
      </c>
      <c r="AY1142" s="0" t="n">
        <f aca="false">COUNTIF($BC1142:$EG1142,"R")</f>
        <v>0</v>
      </c>
      <c r="AZ1142" s="2" t="n">
        <f aca="false">COUNTIF(DW1142,"D")+COUNTIF(DO1142,"D")+COUNTIF(DJ1142,"D")+COUNTIF(DD1142,"D")</f>
        <v>3</v>
      </c>
      <c r="BA1142" s="0" t="n">
        <f aca="false">IF(DH1142&lt;&gt;"",1,0)+IF(DI1142&lt;&gt;"",1,0)+IF(DK1142&lt;&gt;"",1,0)+IF(DM1142&lt;&gt;"",1,0)+IF(DN1142&lt;&gt;"",1,0)+IF(DO1142&lt;&gt;"",1,0)+IF(DQ1142&lt;&gt;"",1,0)+IF(DR1142&lt;&gt;"",1,0)+IF(DT1142&lt;&gt;"",1,0)+IF(DU1142&lt;&gt;"",1,0)+IF(DV1142&lt;&gt;"",1,0)+IF(DW1142&lt;&gt;"",1,0)+IF(DX1142&lt;&gt;"",1,0)+IF(DZ1142&lt;&gt;"",1,0)+IF(EA1142&lt;&gt;"",1,0)+IF(EB1142&lt;&gt;"",1,0)+IF(EE1142&lt;&gt;"",1,0)</f>
        <v>6</v>
      </c>
      <c r="BB1142" s="0" t="n">
        <f aca="false">IF(AND(AV1142&gt;0, AW1142&gt;0),1,0)</f>
        <v>1</v>
      </c>
      <c r="BC1142" s="0" t="s">
        <v>155</v>
      </c>
      <c r="BD1142" s="0" t="s">
        <v>155</v>
      </c>
      <c r="BE1142" s="0" t="s">
        <v>155</v>
      </c>
      <c r="BF1142" s="0" t="s">
        <v>155</v>
      </c>
      <c r="BG1142" s="0" t="s">
        <v>155</v>
      </c>
      <c r="BH1142" s="0" t="s">
        <v>155</v>
      </c>
      <c r="BI1142" s="0" t="s">
        <v>155</v>
      </c>
      <c r="BJ1142" s="0" t="s">
        <v>155</v>
      </c>
      <c r="BK1142" s="0" t="s">
        <v>155</v>
      </c>
      <c r="BL1142" s="0" t="s">
        <v>155</v>
      </c>
      <c r="BP1142" s="0" t="s">
        <v>155</v>
      </c>
      <c r="BR1142" s="0" t="s">
        <v>155</v>
      </c>
      <c r="BS1142" s="0" t="s">
        <v>155</v>
      </c>
      <c r="CA1142" s="0" t="s">
        <v>155</v>
      </c>
      <c r="CC1142" s="0" t="s">
        <v>144</v>
      </c>
      <c r="CG1142" s="0" t="s">
        <v>155</v>
      </c>
      <c r="CH1142" s="0" t="s">
        <v>144</v>
      </c>
      <c r="CK1142" s="0" t="s">
        <v>155</v>
      </c>
      <c r="CL1142" s="0" t="s">
        <v>144</v>
      </c>
      <c r="CN1142" s="0" t="s">
        <v>155</v>
      </c>
      <c r="CP1142" s="0" t="s">
        <v>155</v>
      </c>
      <c r="CQ1142" s="0" t="s">
        <v>144</v>
      </c>
      <c r="CT1142" s="0" t="s">
        <v>155</v>
      </c>
      <c r="CU1142" s="0" t="s">
        <v>144</v>
      </c>
      <c r="CV1142" s="0" t="s">
        <v>155</v>
      </c>
      <c r="CW1142" s="0" t="s">
        <v>144</v>
      </c>
      <c r="CY1142" s="0" t="s">
        <v>155</v>
      </c>
      <c r="CZ1142" s="0" t="s">
        <v>144</v>
      </c>
      <c r="DC1142" s="0" t="s">
        <v>155</v>
      </c>
      <c r="DD1142" s="0" t="s">
        <v>144</v>
      </c>
      <c r="DF1142" s="0" t="s">
        <v>155</v>
      </c>
      <c r="DG1142" s="0" t="s">
        <v>144</v>
      </c>
      <c r="DI1142" s="0" t="s">
        <v>155</v>
      </c>
      <c r="DJ1142" s="0" t="s">
        <v>144</v>
      </c>
      <c r="DL1142" s="0" t="s">
        <v>155</v>
      </c>
      <c r="DM1142" s="0" t="s">
        <v>144</v>
      </c>
      <c r="DN1142" s="0" t="s">
        <v>155</v>
      </c>
      <c r="DO1142" s="0" t="s">
        <v>144</v>
      </c>
      <c r="DS1142" s="0" t="s">
        <v>144</v>
      </c>
      <c r="DU1142" s="0" t="s">
        <v>155</v>
      </c>
      <c r="EA1142" s="0" t="s">
        <v>155</v>
      </c>
      <c r="ED1142" s="0" t="s">
        <v>144</v>
      </c>
      <c r="EF1142" s="0" t="s">
        <v>155</v>
      </c>
    </row>
    <row r="1143" customFormat="false" ht="13.8" hidden="false" customHeight="false" outlineLevel="0" collapsed="false">
      <c r="A1143" s="0" t="s">
        <v>5495</v>
      </c>
      <c r="B1143" s="0" t="n">
        <v>78</v>
      </c>
      <c r="C1143" s="0" t="n">
        <v>365052</v>
      </c>
      <c r="D1143" s="0" t="s">
        <v>5496</v>
      </c>
      <c r="E1143" s="0" t="s">
        <v>692</v>
      </c>
      <c r="F1143" s="0" t="str">
        <f aca="false">CONCATENATE(D1143," ",LEFT(H1143,4),"T=",AW1143,"D=",AX1143,"R=",AY1143,"M=",AZ1143,"L=",BA1143,"B=",BB1143)</f>
        <v>CONYER T=20D=7R=0M=3L=6B=1</v>
      </c>
      <c r="G1143" s="0" t="s">
        <v>281</v>
      </c>
      <c r="I1143" s="0" t="s">
        <v>5497</v>
      </c>
      <c r="J1143" s="0" t="s">
        <v>5498</v>
      </c>
      <c r="K1143" s="0" t="s">
        <v>143</v>
      </c>
      <c r="L1143" s="0" t="s">
        <v>144</v>
      </c>
      <c r="M1143" s="0" t="str">
        <f aca="false">RIGHT(N1143,LEN(N1143)-FIND(" ",N1143))</f>
        <v>FIFTH ST SW</v>
      </c>
      <c r="N1143" s="0" t="s">
        <v>2094</v>
      </c>
      <c r="P1143" s="0" t="s">
        <v>147</v>
      </c>
      <c r="Q1143" s="0" t="s">
        <v>148</v>
      </c>
      <c r="R1143" s="0" t="n">
        <v>44485</v>
      </c>
      <c r="S1143" s="0" t="n">
        <v>3818</v>
      </c>
      <c r="AD1143" s="0" t="s">
        <v>149</v>
      </c>
      <c r="AE1143" s="0" t="s">
        <v>150</v>
      </c>
      <c r="AF1143" s="0" t="s">
        <v>151</v>
      </c>
      <c r="AH1143" s="0" t="n">
        <v>14</v>
      </c>
      <c r="AI1143" s="0" t="n">
        <v>11</v>
      </c>
      <c r="AN1143" s="0" t="s">
        <v>147</v>
      </c>
      <c r="AO1143" s="0" t="s">
        <v>152</v>
      </c>
      <c r="AP1143" s="0" t="s">
        <v>153</v>
      </c>
      <c r="AQ1143" s="0" t="n">
        <v>9</v>
      </c>
      <c r="AR1143" s="0" t="n">
        <v>64</v>
      </c>
      <c r="AS1143" s="0" t="n">
        <v>32</v>
      </c>
      <c r="AV1143" s="0" t="s">
        <v>154</v>
      </c>
      <c r="AW1143" s="0" t="n">
        <f aca="false">COUNTA($BC1143:$EG1143)</f>
        <v>20</v>
      </c>
      <c r="AX1143" s="0" t="n">
        <f aca="false">COUNTIF($BC1143:$EG1143,"D")</f>
        <v>7</v>
      </c>
      <c r="AY1143" s="0" t="n">
        <f aca="false">COUNTIF($BC1143:$EG1143,"R")</f>
        <v>0</v>
      </c>
      <c r="AZ1143" s="2" t="n">
        <f aca="false">COUNTIF(DW1143,"D")+COUNTIF(DO1143,"D")+COUNTIF(DJ1143,"D")+COUNTIF(DD1143,"D")</f>
        <v>3</v>
      </c>
      <c r="BA1143" s="0" t="n">
        <f aca="false">IF(DH1143&lt;&gt;"",1,0)+IF(DI1143&lt;&gt;"",1,0)+IF(DK1143&lt;&gt;"",1,0)+IF(DM1143&lt;&gt;"",1,0)+IF(DN1143&lt;&gt;"",1,0)+IF(DO1143&lt;&gt;"",1,0)+IF(DQ1143&lt;&gt;"",1,0)+IF(DR1143&lt;&gt;"",1,0)+IF(DT1143&lt;&gt;"",1,0)+IF(DU1143&lt;&gt;"",1,0)+IF(DV1143&lt;&gt;"",1,0)+IF(DW1143&lt;&gt;"",1,0)+IF(DX1143&lt;&gt;"",1,0)+IF(DZ1143&lt;&gt;"",1,0)+IF(EA1143&lt;&gt;"",1,0)+IF(EB1143&lt;&gt;"",1,0)+IF(EE1143&lt;&gt;"",1,0)</f>
        <v>6</v>
      </c>
      <c r="BB1143" s="0" t="n">
        <f aca="false">IF(AND(AV1143&gt;0, AW1143&gt;0),1,0)</f>
        <v>1</v>
      </c>
      <c r="CA1143" s="0" t="s">
        <v>155</v>
      </c>
      <c r="CK1143" s="0" t="s">
        <v>155</v>
      </c>
      <c r="CN1143" s="0" t="s">
        <v>155</v>
      </c>
      <c r="CP1143" s="0" t="s">
        <v>155</v>
      </c>
      <c r="CQ1143" s="0" t="s">
        <v>144</v>
      </c>
      <c r="CV1143" s="0" t="s">
        <v>155</v>
      </c>
      <c r="CW1143" s="0" t="s">
        <v>144</v>
      </c>
      <c r="CY1143" s="0" t="s">
        <v>155</v>
      </c>
      <c r="CZ1143" s="0" t="s">
        <v>144</v>
      </c>
      <c r="DC1143" s="0" t="s">
        <v>155</v>
      </c>
      <c r="DF1143" s="0" t="s">
        <v>155</v>
      </c>
      <c r="DI1143" s="0" t="s">
        <v>155</v>
      </c>
      <c r="DJ1143" s="0" t="s">
        <v>144</v>
      </c>
      <c r="DN1143" s="0" t="s">
        <v>155</v>
      </c>
      <c r="DO1143" s="0" t="s">
        <v>144</v>
      </c>
      <c r="DS1143" s="0" t="s">
        <v>144</v>
      </c>
      <c r="DW1143" s="0" t="s">
        <v>144</v>
      </c>
      <c r="DX1143" s="0" t="s">
        <v>155</v>
      </c>
      <c r="EA1143" s="0" t="s">
        <v>155</v>
      </c>
      <c r="EF1143" s="0" t="s">
        <v>155</v>
      </c>
    </row>
    <row r="1144" customFormat="false" ht="13.8" hidden="false" customHeight="false" outlineLevel="0" collapsed="false">
      <c r="A1144" s="0" t="s">
        <v>5499</v>
      </c>
      <c r="B1144" s="0" t="n">
        <v>78</v>
      </c>
      <c r="C1144" s="0" t="n">
        <v>249568</v>
      </c>
      <c r="D1144" s="0" t="s">
        <v>5500</v>
      </c>
      <c r="E1144" s="0" t="s">
        <v>5501</v>
      </c>
      <c r="F1144" s="0" t="str">
        <f aca="false">CONCATENATE(D1144," ",LEFT(H1144,4),"T=",AW1144,"D=",AX1144,"R=",AY1144,"M=",AZ1144,"L=",BA1144,"B=",BB1144)</f>
        <v>DEMARK T=39D=10R=2M=3L=6B=1</v>
      </c>
      <c r="G1144" s="0" t="s">
        <v>613</v>
      </c>
      <c r="I1144" s="0" t="s">
        <v>1949</v>
      </c>
      <c r="J1144" s="0" t="s">
        <v>5502</v>
      </c>
      <c r="K1144" s="0" t="s">
        <v>143</v>
      </c>
      <c r="L1144" s="0" t="s">
        <v>217</v>
      </c>
      <c r="M1144" s="0" t="str">
        <f aca="false">RIGHT(N1144,LEN(N1144)-FIND(" ",N1144))</f>
        <v>CRESCENT DR NE</v>
      </c>
      <c r="N1144" s="0" t="s">
        <v>5503</v>
      </c>
      <c r="P1144" s="0" t="s">
        <v>147</v>
      </c>
      <c r="Q1144" s="0" t="s">
        <v>148</v>
      </c>
      <c r="R1144" s="0" t="n">
        <v>44483</v>
      </c>
      <c r="AD1144" s="0" t="s">
        <v>149</v>
      </c>
      <c r="AE1144" s="0" t="s">
        <v>150</v>
      </c>
      <c r="AF1144" s="0" t="s">
        <v>151</v>
      </c>
      <c r="AH1144" s="0" t="n">
        <v>14</v>
      </c>
      <c r="AI1144" s="0" t="n">
        <v>11</v>
      </c>
      <c r="AN1144" s="0" t="s">
        <v>147</v>
      </c>
      <c r="AO1144" s="0" t="s">
        <v>908</v>
      </c>
      <c r="AP1144" s="0" t="s">
        <v>909</v>
      </c>
      <c r="AQ1144" s="0" t="n">
        <v>9</v>
      </c>
      <c r="AR1144" s="0" t="n">
        <v>64</v>
      </c>
      <c r="AS1144" s="0" t="n">
        <v>32</v>
      </c>
      <c r="AV1144" s="0" t="s">
        <v>202</v>
      </c>
      <c r="AW1144" s="0" t="n">
        <f aca="false">COUNTA($BC1144:$EG1144)</f>
        <v>39</v>
      </c>
      <c r="AX1144" s="0" t="n">
        <f aca="false">COUNTIF($BC1144:$EG1144,"D")</f>
        <v>10</v>
      </c>
      <c r="AY1144" s="0" t="n">
        <f aca="false">COUNTIF($BC1144:$EG1144,"R")</f>
        <v>2</v>
      </c>
      <c r="AZ1144" s="2" t="n">
        <f aca="false">COUNTIF(DW1144,"D")+COUNTIF(DO1144,"D")+COUNTIF(DJ1144,"D")+COUNTIF(DD1144,"D")</f>
        <v>3</v>
      </c>
      <c r="BA1144" s="0" t="n">
        <f aca="false">IF(DH1144&lt;&gt;"",1,0)+IF(DI1144&lt;&gt;"",1,0)+IF(DK1144&lt;&gt;"",1,0)+IF(DM1144&lt;&gt;"",1,0)+IF(DN1144&lt;&gt;"",1,0)+IF(DO1144&lt;&gt;"",1,0)+IF(DQ1144&lt;&gt;"",1,0)+IF(DR1144&lt;&gt;"",1,0)+IF(DT1144&lt;&gt;"",1,0)+IF(DU1144&lt;&gt;"",1,0)+IF(DV1144&lt;&gt;"",1,0)+IF(DW1144&lt;&gt;"",1,0)+IF(DX1144&lt;&gt;"",1,0)+IF(DZ1144&lt;&gt;"",1,0)+IF(EA1144&lt;&gt;"",1,0)+IF(EB1144&lt;&gt;"",1,0)+IF(EE1144&lt;&gt;"",1,0)</f>
        <v>6</v>
      </c>
      <c r="BB1144" s="0" t="n">
        <f aca="false">IF(AND(AV1144&gt;0, AW1144&gt;0),1,0)</f>
        <v>1</v>
      </c>
      <c r="BC1144" s="0" t="s">
        <v>155</v>
      </c>
      <c r="BD1144" s="0" t="s">
        <v>155</v>
      </c>
      <c r="BE1144" s="0" t="s">
        <v>155</v>
      </c>
      <c r="BF1144" s="0" t="s">
        <v>155</v>
      </c>
      <c r="BH1144" s="0" t="s">
        <v>155</v>
      </c>
      <c r="BI1144" s="0" t="s">
        <v>155</v>
      </c>
      <c r="BJ1144" s="0" t="s">
        <v>155</v>
      </c>
      <c r="BK1144" s="0" t="s">
        <v>155</v>
      </c>
      <c r="BL1144" s="0" t="s">
        <v>155</v>
      </c>
      <c r="BP1144" s="0" t="s">
        <v>155</v>
      </c>
      <c r="BR1144" s="0" t="s">
        <v>155</v>
      </c>
      <c r="BS1144" s="0" t="s">
        <v>155</v>
      </c>
      <c r="BV1144" s="0" t="s">
        <v>155</v>
      </c>
      <c r="BY1144" s="0" t="s">
        <v>144</v>
      </c>
      <c r="CA1144" s="0" t="s">
        <v>155</v>
      </c>
      <c r="CG1144" s="0" t="s">
        <v>155</v>
      </c>
      <c r="CH1144" s="0" t="s">
        <v>144</v>
      </c>
      <c r="CK1144" s="0" t="s">
        <v>155</v>
      </c>
      <c r="CL1144" s="0" t="s">
        <v>144</v>
      </c>
      <c r="CN1144" s="0" t="s">
        <v>155</v>
      </c>
      <c r="CP1144" s="0" t="s">
        <v>155</v>
      </c>
      <c r="CT1144" s="0" t="s">
        <v>155</v>
      </c>
      <c r="CU1144" s="0" t="s">
        <v>144</v>
      </c>
      <c r="CV1144" s="0" t="s">
        <v>155</v>
      </c>
      <c r="CY1144" s="0" t="s">
        <v>155</v>
      </c>
      <c r="CZ1144" s="0" t="s">
        <v>144</v>
      </c>
      <c r="DC1144" s="0" t="s">
        <v>155</v>
      </c>
      <c r="DD1144" s="0" t="s">
        <v>144</v>
      </c>
      <c r="DG1144" s="0" t="s">
        <v>144</v>
      </c>
      <c r="DI1144" s="0" t="s">
        <v>155</v>
      </c>
      <c r="DJ1144" s="0" t="s">
        <v>144</v>
      </c>
      <c r="DM1144" s="0" t="s">
        <v>217</v>
      </c>
      <c r="DN1144" s="0" t="s">
        <v>155</v>
      </c>
      <c r="DS1144" s="0" t="s">
        <v>144</v>
      </c>
      <c r="DW1144" s="0" t="s">
        <v>144</v>
      </c>
      <c r="DX1144" s="0" t="s">
        <v>155</v>
      </c>
      <c r="EA1144" s="0" t="s">
        <v>155</v>
      </c>
      <c r="ED1144" s="0" t="s">
        <v>217</v>
      </c>
      <c r="EF1144" s="0" t="s">
        <v>155</v>
      </c>
    </row>
    <row r="1145" customFormat="false" ht="13.8" hidden="false" customHeight="false" outlineLevel="0" collapsed="false">
      <c r="A1145" s="0" t="s">
        <v>5504</v>
      </c>
      <c r="B1145" s="0" t="n">
        <v>78</v>
      </c>
      <c r="C1145" s="0" t="n">
        <v>136816</v>
      </c>
      <c r="D1145" s="0" t="s">
        <v>5505</v>
      </c>
      <c r="E1145" s="0" t="s">
        <v>571</v>
      </c>
      <c r="F1145" s="0" t="str">
        <f aca="false">CONCATENATE(D1145," ",LEFT(H1145,4),"T=",AW1145,"D=",AX1145,"R=",AY1145,"M=",AZ1145,"L=",BA1145,"B=",BB1145)</f>
        <v>DEZSI T=29D=8R=2M=3L=6B=1</v>
      </c>
      <c r="G1145" s="0" t="s">
        <v>465</v>
      </c>
      <c r="I1145" s="0" t="s">
        <v>5506</v>
      </c>
      <c r="J1145" s="0" t="s">
        <v>5507</v>
      </c>
      <c r="K1145" s="0" t="s">
        <v>143</v>
      </c>
      <c r="L1145" s="0" t="s">
        <v>144</v>
      </c>
      <c r="M1145" s="0" t="str">
        <f aca="false">RIGHT(N1145,LEN(N1145)-FIND(" ",N1145))</f>
        <v>GREENFIELD ST NW</v>
      </c>
      <c r="N1145" s="0" t="s">
        <v>5508</v>
      </c>
      <c r="P1145" s="0" t="s">
        <v>147</v>
      </c>
      <c r="Q1145" s="0" t="s">
        <v>148</v>
      </c>
      <c r="R1145" s="0" t="n">
        <v>44485</v>
      </c>
      <c r="AD1145" s="0" t="s">
        <v>149</v>
      </c>
      <c r="AE1145" s="0" t="s">
        <v>150</v>
      </c>
      <c r="AF1145" s="0" t="s">
        <v>151</v>
      </c>
      <c r="AH1145" s="0" t="n">
        <v>14</v>
      </c>
      <c r="AI1145" s="0" t="n">
        <v>11</v>
      </c>
      <c r="AN1145" s="0" t="s">
        <v>147</v>
      </c>
      <c r="AO1145" s="0" t="s">
        <v>555</v>
      </c>
      <c r="AP1145" s="0" t="s">
        <v>556</v>
      </c>
      <c r="AQ1145" s="0" t="n">
        <v>9</v>
      </c>
      <c r="AR1145" s="0" t="n">
        <v>64</v>
      </c>
      <c r="AS1145" s="0" t="n">
        <v>32</v>
      </c>
      <c r="AV1145" s="0" t="s">
        <v>223</v>
      </c>
      <c r="AW1145" s="0" t="n">
        <f aca="false">COUNTA($BC1145:$EG1145)</f>
        <v>29</v>
      </c>
      <c r="AX1145" s="0" t="n">
        <f aca="false">COUNTIF($BC1145:$EG1145,"D")</f>
        <v>8</v>
      </c>
      <c r="AY1145" s="0" t="n">
        <f aca="false">COUNTIF($BC1145:$EG1145,"R")</f>
        <v>2</v>
      </c>
      <c r="AZ1145" s="2" t="n">
        <f aca="false">COUNTIF(DW1145,"D")+COUNTIF(DO1145,"D")+COUNTIF(DJ1145,"D")+COUNTIF(DD1145,"D")</f>
        <v>3</v>
      </c>
      <c r="BA1145" s="0" t="n">
        <f aca="false">IF(DH1145&lt;&gt;"",1,0)+IF(DI1145&lt;&gt;"",1,0)+IF(DK1145&lt;&gt;"",1,0)+IF(DM1145&lt;&gt;"",1,0)+IF(DN1145&lt;&gt;"",1,0)+IF(DO1145&lt;&gt;"",1,0)+IF(DQ1145&lt;&gt;"",1,0)+IF(DR1145&lt;&gt;"",1,0)+IF(DT1145&lt;&gt;"",1,0)+IF(DU1145&lt;&gt;"",1,0)+IF(DV1145&lt;&gt;"",1,0)+IF(DW1145&lt;&gt;"",1,0)+IF(DX1145&lt;&gt;"",1,0)+IF(DZ1145&lt;&gt;"",1,0)+IF(EA1145&lt;&gt;"",1,0)+IF(EB1145&lt;&gt;"",1,0)+IF(EE1145&lt;&gt;"",1,0)</f>
        <v>6</v>
      </c>
      <c r="BB1145" s="0" t="n">
        <f aca="false">IF(AND(AV1145&gt;0, AW1145&gt;0),1,0)</f>
        <v>1</v>
      </c>
      <c r="BD1145" s="0" t="s">
        <v>155</v>
      </c>
      <c r="BG1145" s="0" t="s">
        <v>155</v>
      </c>
      <c r="BH1145" s="0" t="s">
        <v>155</v>
      </c>
      <c r="BJ1145" s="0" t="s">
        <v>155</v>
      </c>
      <c r="BY1145" s="0" t="s">
        <v>144</v>
      </c>
      <c r="CA1145" s="0" t="s">
        <v>155</v>
      </c>
      <c r="CK1145" s="0" t="s">
        <v>155</v>
      </c>
      <c r="CL1145" s="0" t="s">
        <v>144</v>
      </c>
      <c r="CN1145" s="0" t="s">
        <v>155</v>
      </c>
      <c r="CP1145" s="0" t="s">
        <v>155</v>
      </c>
      <c r="CU1145" s="0" t="s">
        <v>144</v>
      </c>
      <c r="CV1145" s="0" t="s">
        <v>155</v>
      </c>
      <c r="CY1145" s="0" t="s">
        <v>155</v>
      </c>
      <c r="CZ1145" s="0" t="s">
        <v>217</v>
      </c>
      <c r="DC1145" s="0" t="s">
        <v>155</v>
      </c>
      <c r="DD1145" s="0" t="s">
        <v>144</v>
      </c>
      <c r="DF1145" s="0" t="s">
        <v>155</v>
      </c>
      <c r="DG1145" s="0" t="s">
        <v>217</v>
      </c>
      <c r="DI1145" s="0" t="s">
        <v>155</v>
      </c>
      <c r="DJ1145" s="0" t="s">
        <v>144</v>
      </c>
      <c r="DL1145" s="0" t="s">
        <v>155</v>
      </c>
      <c r="DN1145" s="0" t="s">
        <v>155</v>
      </c>
      <c r="DR1145" s="0" t="s">
        <v>155</v>
      </c>
      <c r="DS1145" s="0" t="s">
        <v>144</v>
      </c>
      <c r="DU1145" s="0" t="s">
        <v>155</v>
      </c>
      <c r="DW1145" s="0" t="s">
        <v>144</v>
      </c>
      <c r="EA1145" s="0" t="s">
        <v>155</v>
      </c>
      <c r="ED1145" s="0" t="s">
        <v>144</v>
      </c>
      <c r="EF1145" s="0" t="s">
        <v>155</v>
      </c>
    </row>
    <row r="1146" customFormat="false" ht="13.8" hidden="false" customHeight="false" outlineLevel="0" collapsed="false">
      <c r="A1146" s="0" t="s">
        <v>5509</v>
      </c>
      <c r="B1146" s="0" t="n">
        <v>78</v>
      </c>
      <c r="C1146" s="0" t="n">
        <v>319080</v>
      </c>
      <c r="D1146" s="0" t="s">
        <v>1697</v>
      </c>
      <c r="E1146" s="0" t="s">
        <v>4087</v>
      </c>
      <c r="F1146" s="0" t="str">
        <f aca="false">CONCATENATE(D1146," ",LEFT(H1146,4),"T=",AW1146,"D=",AX1146,"R=",AY1146,"M=",AZ1146,"L=",BA1146,"B=",BB1146)</f>
        <v>FISHER T=29D=10R=0M=3L=6B=1</v>
      </c>
      <c r="G1146" s="0" t="s">
        <v>273</v>
      </c>
      <c r="I1146" s="0" t="s">
        <v>5510</v>
      </c>
      <c r="J1146" s="0" t="s">
        <v>5511</v>
      </c>
      <c r="K1146" s="0" t="s">
        <v>143</v>
      </c>
      <c r="L1146" s="0" t="s">
        <v>144</v>
      </c>
      <c r="M1146" s="0" t="str">
        <f aca="false">RIGHT(N1146,LEN(N1146)-FIND(" ",N1146))</f>
        <v>BELLE ST SE</v>
      </c>
      <c r="N1146" s="0" t="s">
        <v>5512</v>
      </c>
      <c r="P1146" s="0" t="s">
        <v>147</v>
      </c>
      <c r="Q1146" s="0" t="s">
        <v>148</v>
      </c>
      <c r="R1146" s="0" t="n">
        <v>44484</v>
      </c>
      <c r="AD1146" s="0" t="s">
        <v>149</v>
      </c>
      <c r="AE1146" s="0" t="s">
        <v>150</v>
      </c>
      <c r="AF1146" s="0" t="s">
        <v>151</v>
      </c>
      <c r="AH1146" s="0" t="n">
        <v>14</v>
      </c>
      <c r="AI1146" s="0" t="n">
        <v>11</v>
      </c>
      <c r="AN1146" s="0" t="s">
        <v>147</v>
      </c>
      <c r="AO1146" s="0" t="s">
        <v>3046</v>
      </c>
      <c r="AP1146" s="0" t="s">
        <v>3047</v>
      </c>
      <c r="AQ1146" s="0" t="n">
        <v>9</v>
      </c>
      <c r="AR1146" s="0" t="n">
        <v>64</v>
      </c>
      <c r="AS1146" s="0" t="n">
        <v>32</v>
      </c>
      <c r="AV1146" s="0" t="s">
        <v>2802</v>
      </c>
      <c r="AW1146" s="0" t="n">
        <f aca="false">COUNTA($BC1146:$EG1146)</f>
        <v>29</v>
      </c>
      <c r="AX1146" s="0" t="n">
        <f aca="false">COUNTIF($BC1146:$EG1146,"D")</f>
        <v>10</v>
      </c>
      <c r="AY1146" s="0" t="n">
        <f aca="false">COUNTIF($BC1146:$EG1146,"R")</f>
        <v>0</v>
      </c>
      <c r="AZ1146" s="2" t="n">
        <f aca="false">COUNTIF(DW1146,"D")+COUNTIF(DO1146,"D")+COUNTIF(DJ1146,"D")+COUNTIF(DD1146,"D")</f>
        <v>3</v>
      </c>
      <c r="BA1146" s="0" t="n">
        <f aca="false">IF(DH1146&lt;&gt;"",1,0)+IF(DI1146&lt;&gt;"",1,0)+IF(DK1146&lt;&gt;"",1,0)+IF(DM1146&lt;&gt;"",1,0)+IF(DN1146&lt;&gt;"",1,0)+IF(DO1146&lt;&gt;"",1,0)+IF(DQ1146&lt;&gt;"",1,0)+IF(DR1146&lt;&gt;"",1,0)+IF(DT1146&lt;&gt;"",1,0)+IF(DU1146&lt;&gt;"",1,0)+IF(DV1146&lt;&gt;"",1,0)+IF(DW1146&lt;&gt;"",1,0)+IF(DX1146&lt;&gt;"",1,0)+IF(DZ1146&lt;&gt;"",1,0)+IF(EA1146&lt;&gt;"",1,0)+IF(EB1146&lt;&gt;"",1,0)+IF(EE1146&lt;&gt;"",1,0)</f>
        <v>6</v>
      </c>
      <c r="BB1146" s="0" t="n">
        <f aca="false">IF(AND(AV1146&gt;0, AW1146&gt;0),1,0)</f>
        <v>1</v>
      </c>
      <c r="BK1146" s="0" t="s">
        <v>155</v>
      </c>
      <c r="BL1146" s="0" t="s">
        <v>155</v>
      </c>
      <c r="BP1146" s="0" t="s">
        <v>155</v>
      </c>
      <c r="BT1146" s="0" t="s">
        <v>155</v>
      </c>
      <c r="BV1146" s="0" t="s">
        <v>155</v>
      </c>
      <c r="BY1146" s="0" t="s">
        <v>144</v>
      </c>
      <c r="CA1146" s="0" t="s">
        <v>155</v>
      </c>
      <c r="CC1146" s="0" t="s">
        <v>144</v>
      </c>
      <c r="CG1146" s="0" t="s">
        <v>155</v>
      </c>
      <c r="CH1146" s="0" t="s">
        <v>144</v>
      </c>
      <c r="CK1146" s="0" t="s">
        <v>155</v>
      </c>
      <c r="CL1146" s="0" t="s">
        <v>144</v>
      </c>
      <c r="CN1146" s="0" t="s">
        <v>155</v>
      </c>
      <c r="CP1146" s="0" t="s">
        <v>155</v>
      </c>
      <c r="CW1146" s="0" t="s">
        <v>144</v>
      </c>
      <c r="CY1146" s="0" t="s">
        <v>155</v>
      </c>
      <c r="CZ1146" s="0" t="s">
        <v>144</v>
      </c>
      <c r="DC1146" s="0" t="s">
        <v>155</v>
      </c>
      <c r="DD1146" s="0" t="s">
        <v>144</v>
      </c>
      <c r="DI1146" s="0" t="s">
        <v>155</v>
      </c>
      <c r="DJ1146" s="0" t="s">
        <v>144</v>
      </c>
      <c r="DL1146" s="0" t="s">
        <v>155</v>
      </c>
      <c r="DN1146" s="0" t="s">
        <v>155</v>
      </c>
      <c r="DR1146" s="0" t="s">
        <v>155</v>
      </c>
      <c r="DS1146" s="0" t="s">
        <v>144</v>
      </c>
      <c r="DU1146" s="0" t="s">
        <v>155</v>
      </c>
      <c r="DW1146" s="0" t="s">
        <v>144</v>
      </c>
      <c r="EA1146" s="0" t="s">
        <v>155</v>
      </c>
      <c r="EF1146" s="0" t="s">
        <v>155</v>
      </c>
    </row>
    <row r="1147" customFormat="false" ht="13.8" hidden="false" customHeight="false" outlineLevel="0" collapsed="false">
      <c r="A1147" s="0" t="s">
        <v>5513</v>
      </c>
      <c r="B1147" s="0" t="n">
        <v>78</v>
      </c>
      <c r="C1147" s="0" t="n">
        <v>406328</v>
      </c>
      <c r="D1147" s="0" t="s">
        <v>5514</v>
      </c>
      <c r="E1147" s="0" t="s">
        <v>834</v>
      </c>
      <c r="F1147" s="0" t="str">
        <f aca="false">CONCATENATE(D1147," ",LEFT(H1147,4),"T=",AW1147,"D=",AX1147,"R=",AY1147,"M=",AZ1147,"L=",BA1147,"B=",BB1147)</f>
        <v>GARNER T=13D=6R=0M=3L=6B=1</v>
      </c>
      <c r="G1147" s="0" t="s">
        <v>846</v>
      </c>
      <c r="I1147" s="0" t="s">
        <v>5515</v>
      </c>
      <c r="J1147" s="0" t="s">
        <v>5516</v>
      </c>
      <c r="K1147" s="0" t="s">
        <v>143</v>
      </c>
      <c r="L1147" s="0" t="s">
        <v>144</v>
      </c>
      <c r="M1147" s="0" t="str">
        <f aca="false">RIGHT(N1147,LEN(N1147)-FIND(" ",N1147))</f>
        <v>FRANCIS AVE SE</v>
      </c>
      <c r="N1147" s="0" t="s">
        <v>5517</v>
      </c>
      <c r="P1147" s="0" t="s">
        <v>147</v>
      </c>
      <c r="Q1147" s="0" t="s">
        <v>148</v>
      </c>
      <c r="R1147" s="0" t="n">
        <v>44484</v>
      </c>
      <c r="AD1147" s="0" t="s">
        <v>149</v>
      </c>
      <c r="AE1147" s="0" t="s">
        <v>150</v>
      </c>
      <c r="AF1147" s="0" t="s">
        <v>151</v>
      </c>
      <c r="AH1147" s="0" t="n">
        <v>14</v>
      </c>
      <c r="AI1147" s="0" t="n">
        <v>11</v>
      </c>
      <c r="AN1147" s="0" t="s">
        <v>147</v>
      </c>
      <c r="AO1147" s="0" t="s">
        <v>250</v>
      </c>
      <c r="AP1147" s="0" t="s">
        <v>251</v>
      </c>
      <c r="AQ1147" s="0" t="n">
        <v>9</v>
      </c>
      <c r="AR1147" s="0" t="n">
        <v>64</v>
      </c>
      <c r="AS1147" s="0" t="n">
        <v>32</v>
      </c>
      <c r="AV1147" s="0" t="s">
        <v>252</v>
      </c>
      <c r="AW1147" s="0" t="n">
        <f aca="false">COUNTA($BC1147:$EG1147)</f>
        <v>13</v>
      </c>
      <c r="AX1147" s="0" t="n">
        <f aca="false">COUNTIF($BC1147:$EG1147,"D")</f>
        <v>6</v>
      </c>
      <c r="AY1147" s="0" t="n">
        <f aca="false">COUNTIF($BC1147:$EG1147,"R")</f>
        <v>0</v>
      </c>
      <c r="AZ1147" s="2" t="n">
        <f aca="false">COUNTIF(DW1147,"D")+COUNTIF(DO1147,"D")+COUNTIF(DJ1147,"D")+COUNTIF(DD1147,"D")</f>
        <v>3</v>
      </c>
      <c r="BA1147" s="0" t="n">
        <f aca="false">IF(DH1147&lt;&gt;"",1,0)+IF(DI1147&lt;&gt;"",1,0)+IF(DK1147&lt;&gt;"",1,0)+IF(DM1147&lt;&gt;"",1,0)+IF(DN1147&lt;&gt;"",1,0)+IF(DO1147&lt;&gt;"",1,0)+IF(DQ1147&lt;&gt;"",1,0)+IF(DR1147&lt;&gt;"",1,0)+IF(DT1147&lt;&gt;"",1,0)+IF(DU1147&lt;&gt;"",1,0)+IF(DV1147&lt;&gt;"",1,0)+IF(DW1147&lt;&gt;"",1,0)+IF(DX1147&lt;&gt;"",1,0)+IF(DZ1147&lt;&gt;"",1,0)+IF(EA1147&lt;&gt;"",1,0)+IF(EB1147&lt;&gt;"",1,0)+IF(EE1147&lt;&gt;"",1,0)</f>
        <v>6</v>
      </c>
      <c r="BB1147" s="0" t="n">
        <f aca="false">IF(AND(AV1147&gt;0, AW1147&gt;0),1,0)</f>
        <v>1</v>
      </c>
      <c r="CW1147" s="0" t="s">
        <v>144</v>
      </c>
      <c r="CY1147" s="0" t="s">
        <v>155</v>
      </c>
      <c r="DC1147" s="0" t="s">
        <v>155</v>
      </c>
      <c r="DD1147" s="0" t="s">
        <v>144</v>
      </c>
      <c r="DI1147" s="0" t="s">
        <v>155</v>
      </c>
      <c r="DJ1147" s="0" t="s">
        <v>144</v>
      </c>
      <c r="DL1147" s="0" t="s">
        <v>155</v>
      </c>
      <c r="DM1147" s="0" t="s">
        <v>144</v>
      </c>
      <c r="DN1147" s="0" t="s">
        <v>155</v>
      </c>
      <c r="DT1147" s="0" t="s">
        <v>144</v>
      </c>
      <c r="DU1147" s="0" t="s">
        <v>155</v>
      </c>
      <c r="DW1147" s="0" t="s">
        <v>144</v>
      </c>
      <c r="EF1147" s="0" t="s">
        <v>155</v>
      </c>
    </row>
    <row r="1148" customFormat="false" ht="13.8" hidden="false" customHeight="false" outlineLevel="0" collapsed="false">
      <c r="A1148" s="0" t="s">
        <v>5518</v>
      </c>
      <c r="B1148" s="0" t="n">
        <v>78</v>
      </c>
      <c r="C1148" s="0" t="n">
        <v>387170</v>
      </c>
      <c r="D1148" s="0" t="s">
        <v>5519</v>
      </c>
      <c r="E1148" s="0" t="s">
        <v>2462</v>
      </c>
      <c r="F1148" s="0" t="str">
        <f aca="false">CONCATENATE(D1148," ",LEFT(H1148,4),"T=",AW1148,"D=",AX1148,"R=",AY1148,"M=",AZ1148,"L=",BA1148,"B=",BB1148)</f>
        <v>GOODMAN T=28D=12R=0M=3L=6B=1</v>
      </c>
      <c r="G1148" s="0" t="s">
        <v>951</v>
      </c>
      <c r="I1148" s="0" t="s">
        <v>5520</v>
      </c>
      <c r="J1148" s="0" t="s">
        <v>5521</v>
      </c>
      <c r="K1148" s="0" t="s">
        <v>143</v>
      </c>
      <c r="L1148" s="0" t="s">
        <v>144</v>
      </c>
      <c r="M1148" s="0" t="str">
        <f aca="false">RIGHT(N1148,LEN(N1148)-FIND(" ",N1148))</f>
        <v>N PARK AVE</v>
      </c>
      <c r="N1148" s="0" t="s">
        <v>5522</v>
      </c>
      <c r="P1148" s="0" t="s">
        <v>147</v>
      </c>
      <c r="Q1148" s="0" t="s">
        <v>148</v>
      </c>
      <c r="R1148" s="0" t="n">
        <v>44481</v>
      </c>
      <c r="AD1148" s="0" t="s">
        <v>149</v>
      </c>
      <c r="AE1148" s="0" t="s">
        <v>150</v>
      </c>
      <c r="AF1148" s="0" t="s">
        <v>151</v>
      </c>
      <c r="AH1148" s="0" t="n">
        <v>14</v>
      </c>
      <c r="AI1148" s="0" t="n">
        <v>11</v>
      </c>
      <c r="AN1148" s="0" t="s">
        <v>147</v>
      </c>
      <c r="AO1148" s="0" t="s">
        <v>2800</v>
      </c>
      <c r="AP1148" s="0" t="s">
        <v>2801</v>
      </c>
      <c r="AQ1148" s="0" t="n">
        <v>9</v>
      </c>
      <c r="AR1148" s="0" t="n">
        <v>64</v>
      </c>
      <c r="AS1148" s="0" t="n">
        <v>32</v>
      </c>
      <c r="AV1148" s="0" t="s">
        <v>2802</v>
      </c>
      <c r="AW1148" s="0" t="n">
        <f aca="false">COUNTA($BC1148:$EG1148)</f>
        <v>28</v>
      </c>
      <c r="AX1148" s="0" t="n">
        <f aca="false">COUNTIF($BC1148:$EG1148,"D")</f>
        <v>12</v>
      </c>
      <c r="AY1148" s="0" t="n">
        <f aca="false">COUNTIF($BC1148:$EG1148,"R")</f>
        <v>0</v>
      </c>
      <c r="AZ1148" s="2" t="n">
        <f aca="false">COUNTIF(DW1148,"D")+COUNTIF(DO1148,"D")+COUNTIF(DJ1148,"D")+COUNTIF(DD1148,"D")</f>
        <v>3</v>
      </c>
      <c r="BA1148" s="0" t="n">
        <f aca="false">IF(DH1148&lt;&gt;"",1,0)+IF(DI1148&lt;&gt;"",1,0)+IF(DK1148&lt;&gt;"",1,0)+IF(DM1148&lt;&gt;"",1,0)+IF(DN1148&lt;&gt;"",1,0)+IF(DO1148&lt;&gt;"",1,0)+IF(DQ1148&lt;&gt;"",1,0)+IF(DR1148&lt;&gt;"",1,0)+IF(DT1148&lt;&gt;"",1,0)+IF(DU1148&lt;&gt;"",1,0)+IF(DV1148&lt;&gt;"",1,0)+IF(DW1148&lt;&gt;"",1,0)+IF(DX1148&lt;&gt;"",1,0)+IF(DZ1148&lt;&gt;"",1,0)+IF(EA1148&lt;&gt;"",1,0)+IF(EB1148&lt;&gt;"",1,0)+IF(EE1148&lt;&gt;"",1,0)</f>
        <v>6</v>
      </c>
      <c r="BB1148" s="0" t="n">
        <f aca="false">IF(AND(AV1148&gt;0, AW1148&gt;0),1,0)</f>
        <v>1</v>
      </c>
      <c r="BC1148" s="0" t="s">
        <v>144</v>
      </c>
      <c r="BD1148" s="0" t="s">
        <v>155</v>
      </c>
      <c r="BG1148" s="0" t="s">
        <v>144</v>
      </c>
      <c r="BK1148" s="0" t="s">
        <v>144</v>
      </c>
      <c r="BL1148" s="0" t="s">
        <v>155</v>
      </c>
      <c r="BP1148" s="0" t="s">
        <v>155</v>
      </c>
      <c r="BS1148" s="0" t="s">
        <v>155</v>
      </c>
      <c r="BY1148" s="0" t="s">
        <v>144</v>
      </c>
      <c r="CA1148" s="0" t="s">
        <v>155</v>
      </c>
      <c r="CP1148" s="0" t="s">
        <v>155</v>
      </c>
      <c r="CT1148" s="0" t="s">
        <v>155</v>
      </c>
      <c r="CU1148" s="0" t="s">
        <v>144</v>
      </c>
      <c r="CV1148" s="0" t="s">
        <v>155</v>
      </c>
      <c r="CY1148" s="0" t="s">
        <v>155</v>
      </c>
      <c r="DC1148" s="0" t="s">
        <v>155</v>
      </c>
      <c r="DD1148" s="0" t="s">
        <v>144</v>
      </c>
      <c r="DG1148" s="0" t="s">
        <v>144</v>
      </c>
      <c r="DI1148" s="0" t="s">
        <v>155</v>
      </c>
      <c r="DJ1148" s="0" t="s">
        <v>144</v>
      </c>
      <c r="DL1148" s="0" t="s">
        <v>155</v>
      </c>
      <c r="DM1148" s="0" t="s">
        <v>144</v>
      </c>
      <c r="DN1148" s="0" t="s">
        <v>155</v>
      </c>
      <c r="DS1148" s="0" t="s">
        <v>144</v>
      </c>
      <c r="DU1148" s="0" t="s">
        <v>155</v>
      </c>
      <c r="DW1148" s="0" t="s">
        <v>144</v>
      </c>
      <c r="EA1148" s="0" t="s">
        <v>155</v>
      </c>
      <c r="ED1148" s="0" t="s">
        <v>144</v>
      </c>
      <c r="EF1148" s="0" t="s">
        <v>155</v>
      </c>
    </row>
    <row r="1149" customFormat="false" ht="13.8" hidden="false" customHeight="false" outlineLevel="0" collapsed="false">
      <c r="A1149" s="0" t="s">
        <v>5523</v>
      </c>
      <c r="B1149" s="0" t="n">
        <v>78</v>
      </c>
      <c r="C1149" s="0" t="n">
        <v>20203</v>
      </c>
      <c r="D1149" s="0" t="s">
        <v>5524</v>
      </c>
      <c r="E1149" s="0" t="s">
        <v>715</v>
      </c>
      <c r="F1149" s="0" t="str">
        <f aca="false">CONCATENATE(D1149," ",LEFT(H1149,4),"T=",AW1149,"D=",AX1149,"R=",AY1149,"M=",AZ1149,"L=",BA1149,"B=",BB1149)</f>
        <v>HOOKS T=35D=11R=0M=3L=6B=1</v>
      </c>
      <c r="I1149" s="0" t="s">
        <v>4690</v>
      </c>
      <c r="J1149" s="0" t="s">
        <v>5525</v>
      </c>
      <c r="K1149" s="0" t="s">
        <v>143</v>
      </c>
      <c r="L1149" s="0" t="s">
        <v>144</v>
      </c>
      <c r="M1149" s="0" t="str">
        <f aca="false">RIGHT(N1149,LEN(N1149)-FIND(" ",N1149))</f>
        <v>GOLF DR NE</v>
      </c>
      <c r="N1149" s="0" t="s">
        <v>5526</v>
      </c>
      <c r="P1149" s="0" t="s">
        <v>147</v>
      </c>
      <c r="Q1149" s="0" t="s">
        <v>148</v>
      </c>
      <c r="R1149" s="0" t="n">
        <v>44483</v>
      </c>
      <c r="AD1149" s="0" t="s">
        <v>149</v>
      </c>
      <c r="AE1149" s="0" t="s">
        <v>150</v>
      </c>
      <c r="AF1149" s="0" t="s">
        <v>151</v>
      </c>
      <c r="AH1149" s="0" t="n">
        <v>14</v>
      </c>
      <c r="AI1149" s="0" t="n">
        <v>11</v>
      </c>
      <c r="AN1149" s="0" t="s">
        <v>147</v>
      </c>
      <c r="AO1149" s="0" t="s">
        <v>908</v>
      </c>
      <c r="AP1149" s="0" t="s">
        <v>909</v>
      </c>
      <c r="AQ1149" s="0" t="n">
        <v>9</v>
      </c>
      <c r="AR1149" s="0" t="n">
        <v>64</v>
      </c>
      <c r="AS1149" s="0" t="n">
        <v>32</v>
      </c>
      <c r="AV1149" s="0" t="s">
        <v>202</v>
      </c>
      <c r="AW1149" s="0" t="n">
        <f aca="false">COUNTA($BC1149:$EG1149)</f>
        <v>35</v>
      </c>
      <c r="AX1149" s="0" t="n">
        <f aca="false">COUNTIF($BC1149:$EG1149,"D")</f>
        <v>11</v>
      </c>
      <c r="AY1149" s="0" t="n">
        <f aca="false">COUNTIF($BC1149:$EG1149,"R")</f>
        <v>0</v>
      </c>
      <c r="AZ1149" s="2" t="n">
        <f aca="false">COUNTIF(DW1149,"D")+COUNTIF(DO1149,"D")+COUNTIF(DJ1149,"D")+COUNTIF(DD1149,"D")</f>
        <v>3</v>
      </c>
      <c r="BA1149" s="0" t="n">
        <f aca="false">IF(DH1149&lt;&gt;"",1,0)+IF(DI1149&lt;&gt;"",1,0)+IF(DK1149&lt;&gt;"",1,0)+IF(DM1149&lt;&gt;"",1,0)+IF(DN1149&lt;&gt;"",1,0)+IF(DO1149&lt;&gt;"",1,0)+IF(DQ1149&lt;&gt;"",1,0)+IF(DR1149&lt;&gt;"",1,0)+IF(DT1149&lt;&gt;"",1,0)+IF(DU1149&lt;&gt;"",1,0)+IF(DV1149&lt;&gt;"",1,0)+IF(DW1149&lt;&gt;"",1,0)+IF(DX1149&lt;&gt;"",1,0)+IF(DZ1149&lt;&gt;"",1,0)+IF(EA1149&lt;&gt;"",1,0)+IF(EB1149&lt;&gt;"",1,0)+IF(EE1149&lt;&gt;"",1,0)</f>
        <v>6</v>
      </c>
      <c r="BB1149" s="0" t="n">
        <f aca="false">IF(AND(AV1149&gt;0, AW1149&gt;0),1,0)</f>
        <v>1</v>
      </c>
      <c r="BD1149" s="0" t="s">
        <v>155</v>
      </c>
      <c r="BE1149" s="0" t="s">
        <v>155</v>
      </c>
      <c r="BG1149" s="0" t="s">
        <v>155</v>
      </c>
      <c r="BH1149" s="0" t="s">
        <v>155</v>
      </c>
      <c r="BI1149" s="0" t="s">
        <v>155</v>
      </c>
      <c r="BK1149" s="0" t="s">
        <v>155</v>
      </c>
      <c r="BL1149" s="0" t="s">
        <v>155</v>
      </c>
      <c r="BP1149" s="0" t="s">
        <v>155</v>
      </c>
      <c r="BS1149" s="0" t="s">
        <v>155</v>
      </c>
      <c r="BV1149" s="0" t="s">
        <v>155</v>
      </c>
      <c r="BY1149" s="0" t="s">
        <v>144</v>
      </c>
      <c r="CA1149" s="0" t="s">
        <v>155</v>
      </c>
      <c r="CK1149" s="0" t="s">
        <v>155</v>
      </c>
      <c r="CL1149" s="0" t="s">
        <v>144</v>
      </c>
      <c r="CN1149" s="0" t="s">
        <v>155</v>
      </c>
      <c r="CO1149" s="0" t="s">
        <v>144</v>
      </c>
      <c r="CP1149" s="0" t="s">
        <v>155</v>
      </c>
      <c r="CQ1149" s="0" t="s">
        <v>144</v>
      </c>
      <c r="CV1149" s="0" t="s">
        <v>155</v>
      </c>
      <c r="CW1149" s="0" t="s">
        <v>144</v>
      </c>
      <c r="CY1149" s="0" t="s">
        <v>155</v>
      </c>
      <c r="DC1149" s="0" t="s">
        <v>155</v>
      </c>
      <c r="DD1149" s="0" t="s">
        <v>144</v>
      </c>
      <c r="DG1149" s="0" t="s">
        <v>144</v>
      </c>
      <c r="DI1149" s="0" t="s">
        <v>155</v>
      </c>
      <c r="DJ1149" s="0" t="s">
        <v>144</v>
      </c>
      <c r="DL1149" s="0" t="s">
        <v>155</v>
      </c>
      <c r="DN1149" s="0" t="s">
        <v>155</v>
      </c>
      <c r="DR1149" s="0" t="s">
        <v>155</v>
      </c>
      <c r="DS1149" s="0" t="s">
        <v>144</v>
      </c>
      <c r="DU1149" s="0" t="s">
        <v>155</v>
      </c>
      <c r="DW1149" s="0" t="s">
        <v>144</v>
      </c>
      <c r="DX1149" s="0" t="s">
        <v>155</v>
      </c>
      <c r="ED1149" s="0" t="s">
        <v>144</v>
      </c>
      <c r="EF1149" s="0" t="s">
        <v>155</v>
      </c>
    </row>
    <row r="1150" customFormat="false" ht="13.8" hidden="false" customHeight="false" outlineLevel="0" collapsed="false">
      <c r="A1150" s="0" t="s">
        <v>5527</v>
      </c>
      <c r="B1150" s="0" t="n">
        <v>78</v>
      </c>
      <c r="C1150" s="0" t="n">
        <v>144118</v>
      </c>
      <c r="D1150" s="0" t="s">
        <v>5528</v>
      </c>
      <c r="E1150" s="0" t="s">
        <v>821</v>
      </c>
      <c r="F1150" s="0" t="str">
        <f aca="false">CONCATENATE(D1150," ",LEFT(H1150,4),"T=",AW1150,"D=",AX1150,"R=",AY1150,"M=",AZ1150,"L=",BA1150,"B=",BB1150)</f>
        <v>KAKIOU T=42D=12R=1M=3L=6B=1</v>
      </c>
      <c r="G1150" s="0" t="s">
        <v>613</v>
      </c>
      <c r="I1150" s="0" t="s">
        <v>5529</v>
      </c>
      <c r="J1150" s="0" t="s">
        <v>4744</v>
      </c>
      <c r="K1150" s="0" t="s">
        <v>143</v>
      </c>
      <c r="L1150" s="0" t="s">
        <v>144</v>
      </c>
      <c r="M1150" s="0" t="str">
        <f aca="false">RIGHT(N1150,LEN(N1150)-FIND(" ",N1150))</f>
        <v>KENMORE AVE NE</v>
      </c>
      <c r="N1150" s="0" t="s">
        <v>4195</v>
      </c>
      <c r="P1150" s="0" t="s">
        <v>147</v>
      </c>
      <c r="Q1150" s="0" t="s">
        <v>148</v>
      </c>
      <c r="R1150" s="0" t="n">
        <v>44483</v>
      </c>
      <c r="AD1150" s="0" t="s">
        <v>149</v>
      </c>
      <c r="AE1150" s="0" t="s">
        <v>150</v>
      </c>
      <c r="AF1150" s="0" t="s">
        <v>151</v>
      </c>
      <c r="AH1150" s="0" t="n">
        <v>14</v>
      </c>
      <c r="AI1150" s="0" t="n">
        <v>11</v>
      </c>
      <c r="AN1150" s="0" t="s">
        <v>147</v>
      </c>
      <c r="AO1150" s="0" t="s">
        <v>1197</v>
      </c>
      <c r="AP1150" s="0" t="s">
        <v>1198</v>
      </c>
      <c r="AQ1150" s="0" t="n">
        <v>9</v>
      </c>
      <c r="AR1150" s="0" t="n">
        <v>64</v>
      </c>
      <c r="AS1150" s="0" t="n">
        <v>32</v>
      </c>
      <c r="AV1150" s="0" t="s">
        <v>202</v>
      </c>
      <c r="AW1150" s="0" t="n">
        <f aca="false">COUNTA($BC1150:$EG1150)</f>
        <v>42</v>
      </c>
      <c r="AX1150" s="0" t="n">
        <f aca="false">COUNTIF($BC1150:$EG1150,"D")</f>
        <v>12</v>
      </c>
      <c r="AY1150" s="0" t="n">
        <f aca="false">COUNTIF($BC1150:$EG1150,"R")</f>
        <v>1</v>
      </c>
      <c r="AZ1150" s="2" t="n">
        <f aca="false">COUNTIF(DW1150,"D")+COUNTIF(DO1150,"D")+COUNTIF(DJ1150,"D")+COUNTIF(DD1150,"D")</f>
        <v>3</v>
      </c>
      <c r="BA1150" s="0" t="n">
        <f aca="false">IF(DH1150&lt;&gt;"",1,0)+IF(DI1150&lt;&gt;"",1,0)+IF(DK1150&lt;&gt;"",1,0)+IF(DM1150&lt;&gt;"",1,0)+IF(DN1150&lt;&gt;"",1,0)+IF(DO1150&lt;&gt;"",1,0)+IF(DQ1150&lt;&gt;"",1,0)+IF(DR1150&lt;&gt;"",1,0)+IF(DT1150&lt;&gt;"",1,0)+IF(DU1150&lt;&gt;"",1,0)+IF(DV1150&lt;&gt;"",1,0)+IF(DW1150&lt;&gt;"",1,0)+IF(DX1150&lt;&gt;"",1,0)+IF(DZ1150&lt;&gt;"",1,0)+IF(EA1150&lt;&gt;"",1,0)+IF(EB1150&lt;&gt;"",1,0)+IF(EE1150&lt;&gt;"",1,0)</f>
        <v>6</v>
      </c>
      <c r="BB1150" s="0" t="n">
        <f aca="false">IF(AND(AV1150&gt;0, AW1150&gt;0),1,0)</f>
        <v>1</v>
      </c>
      <c r="BC1150" s="0" t="s">
        <v>155</v>
      </c>
      <c r="BD1150" s="0" t="s">
        <v>155</v>
      </c>
      <c r="BF1150" s="0" t="s">
        <v>155</v>
      </c>
      <c r="BG1150" s="0" t="s">
        <v>155</v>
      </c>
      <c r="BH1150" s="0" t="s">
        <v>155</v>
      </c>
      <c r="BI1150" s="0" t="s">
        <v>155</v>
      </c>
      <c r="BJ1150" s="0" t="s">
        <v>155</v>
      </c>
      <c r="BK1150" s="0" t="s">
        <v>155</v>
      </c>
      <c r="BL1150" s="0" t="s">
        <v>155</v>
      </c>
      <c r="BP1150" s="0" t="s">
        <v>155</v>
      </c>
      <c r="BR1150" s="0" t="s">
        <v>155</v>
      </c>
      <c r="BS1150" s="0" t="s">
        <v>155</v>
      </c>
      <c r="BV1150" s="0" t="s">
        <v>155</v>
      </c>
      <c r="BY1150" s="0" t="s">
        <v>144</v>
      </c>
      <c r="CA1150" s="0" t="s">
        <v>155</v>
      </c>
      <c r="CG1150" s="0" t="s">
        <v>155</v>
      </c>
      <c r="CH1150" s="0" t="s">
        <v>144</v>
      </c>
      <c r="CK1150" s="0" t="s">
        <v>155</v>
      </c>
      <c r="CL1150" s="0" t="s">
        <v>144</v>
      </c>
      <c r="CN1150" s="0" t="s">
        <v>155</v>
      </c>
      <c r="CP1150" s="0" t="s">
        <v>155</v>
      </c>
      <c r="CQ1150" s="0" t="s">
        <v>144</v>
      </c>
      <c r="CT1150" s="0" t="s">
        <v>155</v>
      </c>
      <c r="CU1150" s="0" t="s">
        <v>144</v>
      </c>
      <c r="CV1150" s="0" t="s">
        <v>155</v>
      </c>
      <c r="CW1150" s="0" t="s">
        <v>144</v>
      </c>
      <c r="CY1150" s="0" t="s">
        <v>155</v>
      </c>
      <c r="CZ1150" s="0" t="s">
        <v>217</v>
      </c>
      <c r="DC1150" s="0" t="s">
        <v>155</v>
      </c>
      <c r="DD1150" s="0" t="s">
        <v>144</v>
      </c>
      <c r="DF1150" s="0" t="s">
        <v>155</v>
      </c>
      <c r="DG1150" s="0" t="s">
        <v>144</v>
      </c>
      <c r="DI1150" s="0" t="s">
        <v>155</v>
      </c>
      <c r="DJ1150" s="0" t="s">
        <v>144</v>
      </c>
      <c r="DL1150" s="0" t="s">
        <v>155</v>
      </c>
      <c r="DM1150" s="0" t="s">
        <v>144</v>
      </c>
      <c r="DN1150" s="0" t="s">
        <v>155</v>
      </c>
      <c r="DS1150" s="0" t="s">
        <v>144</v>
      </c>
      <c r="DU1150" s="0" t="s">
        <v>155</v>
      </c>
      <c r="DW1150" s="0" t="s">
        <v>144</v>
      </c>
      <c r="EA1150" s="0" t="s">
        <v>155</v>
      </c>
      <c r="EF1150" s="0" t="s">
        <v>155</v>
      </c>
    </row>
    <row r="1151" customFormat="false" ht="13.8" hidden="false" customHeight="false" outlineLevel="0" collapsed="false">
      <c r="A1151" s="0" t="s">
        <v>5530</v>
      </c>
      <c r="B1151" s="0" t="n">
        <v>78</v>
      </c>
      <c r="C1151" s="0" t="n">
        <v>156769</v>
      </c>
      <c r="D1151" s="0" t="s">
        <v>5531</v>
      </c>
      <c r="E1151" s="0" t="s">
        <v>656</v>
      </c>
      <c r="F1151" s="0" t="str">
        <f aca="false">CONCATENATE(D1151," ",LEFT(H1151,4),"T=",AW1151,"D=",AX1151,"R=",AY1151,"M=",AZ1151,"L=",BA1151,"B=",BB1151)</f>
        <v>KELLERMAN T=39D=10R=0M=3L=6B=1</v>
      </c>
      <c r="I1151" s="0" t="s">
        <v>5532</v>
      </c>
      <c r="J1151" s="0" t="s">
        <v>5533</v>
      </c>
      <c r="K1151" s="0" t="s">
        <v>143</v>
      </c>
      <c r="L1151" s="0" t="s">
        <v>144</v>
      </c>
      <c r="M1151" s="0" t="str">
        <f aca="false">RIGHT(N1151,LEN(N1151)-FIND(" ",N1151))</f>
        <v>ARIS ST NW</v>
      </c>
      <c r="N1151" s="0" t="s">
        <v>5534</v>
      </c>
      <c r="P1151" s="0" t="s">
        <v>147</v>
      </c>
      <c r="Q1151" s="0" t="s">
        <v>148</v>
      </c>
      <c r="R1151" s="0" t="n">
        <v>44485</v>
      </c>
      <c r="AD1151" s="0" t="s">
        <v>149</v>
      </c>
      <c r="AE1151" s="0" t="s">
        <v>150</v>
      </c>
      <c r="AF1151" s="0" t="s">
        <v>151</v>
      </c>
      <c r="AH1151" s="0" t="n">
        <v>14</v>
      </c>
      <c r="AI1151" s="0" t="n">
        <v>11</v>
      </c>
      <c r="AN1151" s="0" t="s">
        <v>147</v>
      </c>
      <c r="AO1151" s="0" t="s">
        <v>396</v>
      </c>
      <c r="AP1151" s="0" t="s">
        <v>397</v>
      </c>
      <c r="AQ1151" s="0" t="n">
        <v>9</v>
      </c>
      <c r="AR1151" s="0" t="n">
        <v>64</v>
      </c>
      <c r="AS1151" s="0" t="n">
        <v>32</v>
      </c>
      <c r="AV1151" s="0" t="s">
        <v>182</v>
      </c>
      <c r="AW1151" s="0" t="n">
        <f aca="false">COUNTA($BC1151:$EG1151)</f>
        <v>39</v>
      </c>
      <c r="AX1151" s="0" t="n">
        <f aca="false">COUNTIF($BC1151:$EG1151,"D")</f>
        <v>10</v>
      </c>
      <c r="AY1151" s="0" t="n">
        <f aca="false">COUNTIF($BC1151:$EG1151,"R")</f>
        <v>0</v>
      </c>
      <c r="AZ1151" s="2" t="n">
        <f aca="false">COUNTIF(DW1151,"D")+COUNTIF(DO1151,"D")+COUNTIF(DJ1151,"D")+COUNTIF(DD1151,"D")</f>
        <v>3</v>
      </c>
      <c r="BA1151" s="0" t="n">
        <f aca="false">IF(DH1151&lt;&gt;"",1,0)+IF(DI1151&lt;&gt;"",1,0)+IF(DK1151&lt;&gt;"",1,0)+IF(DM1151&lt;&gt;"",1,0)+IF(DN1151&lt;&gt;"",1,0)+IF(DO1151&lt;&gt;"",1,0)+IF(DQ1151&lt;&gt;"",1,0)+IF(DR1151&lt;&gt;"",1,0)+IF(DT1151&lt;&gt;"",1,0)+IF(DU1151&lt;&gt;"",1,0)+IF(DV1151&lt;&gt;"",1,0)+IF(DW1151&lt;&gt;"",1,0)+IF(DX1151&lt;&gt;"",1,0)+IF(DZ1151&lt;&gt;"",1,0)+IF(EA1151&lt;&gt;"",1,0)+IF(EB1151&lt;&gt;"",1,0)+IF(EE1151&lt;&gt;"",1,0)</f>
        <v>6</v>
      </c>
      <c r="BB1151" s="0" t="n">
        <f aca="false">IF(AND(AV1151&gt;0, AW1151&gt;0),1,0)</f>
        <v>1</v>
      </c>
      <c r="BC1151" s="0" t="s">
        <v>155</v>
      </c>
      <c r="BD1151" s="0" t="s">
        <v>155</v>
      </c>
      <c r="BE1151" s="0" t="s">
        <v>155</v>
      </c>
      <c r="BF1151" s="0" t="s">
        <v>155</v>
      </c>
      <c r="BH1151" s="0" t="s">
        <v>155</v>
      </c>
      <c r="BI1151" s="0" t="s">
        <v>155</v>
      </c>
      <c r="BJ1151" s="0" t="s">
        <v>155</v>
      </c>
      <c r="BK1151" s="0" t="s">
        <v>155</v>
      </c>
      <c r="BL1151" s="0" t="s">
        <v>155</v>
      </c>
      <c r="BP1151" s="0" t="s">
        <v>155</v>
      </c>
      <c r="BR1151" s="0" t="s">
        <v>155</v>
      </c>
      <c r="BS1151" s="0" t="s">
        <v>155</v>
      </c>
      <c r="BV1151" s="0" t="s">
        <v>155</v>
      </c>
      <c r="BY1151" s="0" t="s">
        <v>144</v>
      </c>
      <c r="CA1151" s="0" t="s">
        <v>155</v>
      </c>
      <c r="CC1151" s="0" t="s">
        <v>144</v>
      </c>
      <c r="CG1151" s="0" t="s">
        <v>155</v>
      </c>
      <c r="CH1151" s="0" t="s">
        <v>144</v>
      </c>
      <c r="CK1151" s="0" t="s">
        <v>155</v>
      </c>
      <c r="CL1151" s="0" t="s">
        <v>144</v>
      </c>
      <c r="CN1151" s="0" t="s">
        <v>155</v>
      </c>
      <c r="CO1151" s="0" t="s">
        <v>144</v>
      </c>
      <c r="CP1151" s="0" t="s">
        <v>155</v>
      </c>
      <c r="CT1151" s="0" t="s">
        <v>155</v>
      </c>
      <c r="CV1151" s="0" t="s">
        <v>155</v>
      </c>
      <c r="CY1151" s="0" t="s">
        <v>155</v>
      </c>
      <c r="CZ1151" s="0" t="s">
        <v>144</v>
      </c>
      <c r="DC1151" s="0" t="s">
        <v>155</v>
      </c>
      <c r="DF1151" s="0" t="s">
        <v>155</v>
      </c>
      <c r="DI1151" s="0" t="s">
        <v>155</v>
      </c>
      <c r="DJ1151" s="0" t="s">
        <v>144</v>
      </c>
      <c r="DL1151" s="0" t="s">
        <v>155</v>
      </c>
      <c r="DN1151" s="0" t="s">
        <v>155</v>
      </c>
      <c r="DO1151" s="0" t="s">
        <v>144</v>
      </c>
      <c r="DS1151" s="0" t="s">
        <v>144</v>
      </c>
      <c r="DU1151" s="0" t="s">
        <v>155</v>
      </c>
      <c r="DW1151" s="0" t="s">
        <v>144</v>
      </c>
      <c r="EA1151" s="0" t="s">
        <v>155</v>
      </c>
      <c r="EF1151" s="0" t="s">
        <v>155</v>
      </c>
    </row>
    <row r="1152" customFormat="false" ht="13.8" hidden="false" customHeight="false" outlineLevel="0" collapsed="false">
      <c r="A1152" s="0" t="s">
        <v>5535</v>
      </c>
      <c r="B1152" s="0" t="n">
        <v>78</v>
      </c>
      <c r="C1152" s="0" t="n">
        <v>305198</v>
      </c>
      <c r="D1152" s="0" t="s">
        <v>834</v>
      </c>
      <c r="E1152" s="0" t="s">
        <v>1169</v>
      </c>
      <c r="F1152" s="0" t="str">
        <f aca="false">CONCATENATE(D1152," ",LEFT(H1152,4),"T=",AW1152,"D=",AX1152,"R=",AY1152,"M=",AZ1152,"L=",BA1152,"B=",BB1152)</f>
        <v>KING T=14D=3R=0M=3L=6B=1</v>
      </c>
      <c r="G1152" s="0" t="s">
        <v>327</v>
      </c>
      <c r="I1152" s="0" t="s">
        <v>5536</v>
      </c>
      <c r="J1152" s="0" t="s">
        <v>587</v>
      </c>
      <c r="K1152" s="0" t="s">
        <v>143</v>
      </c>
      <c r="L1152" s="0" t="s">
        <v>144</v>
      </c>
      <c r="M1152" s="0" t="str">
        <f aca="false">RIGHT(N1152,LEN(N1152)-FIND(" ",N1152))</f>
        <v>DANA ST NE</v>
      </c>
      <c r="N1152" s="0" t="s">
        <v>2160</v>
      </c>
      <c r="P1152" s="0" t="s">
        <v>147</v>
      </c>
      <c r="Q1152" s="0" t="s">
        <v>148</v>
      </c>
      <c r="R1152" s="0" t="n">
        <v>44483</v>
      </c>
      <c r="AD1152" s="0" t="s">
        <v>149</v>
      </c>
      <c r="AE1152" s="0" t="s">
        <v>150</v>
      </c>
      <c r="AF1152" s="0" t="s">
        <v>151</v>
      </c>
      <c r="AH1152" s="0" t="n">
        <v>14</v>
      </c>
      <c r="AI1152" s="0" t="n">
        <v>11</v>
      </c>
      <c r="AN1152" s="0" t="s">
        <v>147</v>
      </c>
      <c r="AO1152" s="0" t="s">
        <v>428</v>
      </c>
      <c r="AP1152" s="0" t="s">
        <v>429</v>
      </c>
      <c r="AQ1152" s="0" t="n">
        <v>9</v>
      </c>
      <c r="AR1152" s="0" t="n">
        <v>64</v>
      </c>
      <c r="AS1152" s="0" t="n">
        <v>32</v>
      </c>
      <c r="AV1152" s="0" t="s">
        <v>213</v>
      </c>
      <c r="AW1152" s="0" t="n">
        <f aca="false">COUNTA($BC1152:$EG1152)</f>
        <v>14</v>
      </c>
      <c r="AX1152" s="0" t="n">
        <f aca="false">COUNTIF($BC1152:$EG1152,"D")</f>
        <v>3</v>
      </c>
      <c r="AY1152" s="0" t="n">
        <f aca="false">COUNTIF($BC1152:$EG1152,"R")</f>
        <v>0</v>
      </c>
      <c r="AZ1152" s="2" t="n">
        <f aca="false">COUNTIF(DW1152,"D")+COUNTIF(DO1152,"D")+COUNTIF(DJ1152,"D")+COUNTIF(DD1152,"D")</f>
        <v>3</v>
      </c>
      <c r="BA1152" s="0" t="n">
        <f aca="false">IF(DH1152&lt;&gt;"",1,0)+IF(DI1152&lt;&gt;"",1,0)+IF(DK1152&lt;&gt;"",1,0)+IF(DM1152&lt;&gt;"",1,0)+IF(DN1152&lt;&gt;"",1,0)+IF(DO1152&lt;&gt;"",1,0)+IF(DQ1152&lt;&gt;"",1,0)+IF(DR1152&lt;&gt;"",1,0)+IF(DT1152&lt;&gt;"",1,0)+IF(DU1152&lt;&gt;"",1,0)+IF(DV1152&lt;&gt;"",1,0)+IF(DW1152&lt;&gt;"",1,0)+IF(DX1152&lt;&gt;"",1,0)+IF(DZ1152&lt;&gt;"",1,0)+IF(EA1152&lt;&gt;"",1,0)+IF(EB1152&lt;&gt;"",1,0)+IF(EE1152&lt;&gt;"",1,0)</f>
        <v>6</v>
      </c>
      <c r="BB1152" s="0" t="n">
        <f aca="false">IF(AND(AV1152&gt;0, AW1152&gt;0),1,0)</f>
        <v>1</v>
      </c>
      <c r="CA1152" s="0" t="s">
        <v>155</v>
      </c>
      <c r="CN1152" s="0" t="s">
        <v>155</v>
      </c>
      <c r="CY1152" s="0" t="s">
        <v>155</v>
      </c>
      <c r="DC1152" s="0" t="s">
        <v>155</v>
      </c>
      <c r="DD1152" s="0" t="s">
        <v>144</v>
      </c>
      <c r="DJ1152" s="0" t="s">
        <v>144</v>
      </c>
      <c r="DL1152" s="0" t="s">
        <v>155</v>
      </c>
      <c r="DN1152" s="0" t="s">
        <v>155</v>
      </c>
      <c r="DR1152" s="0" t="s">
        <v>155</v>
      </c>
      <c r="DU1152" s="0" t="s">
        <v>155</v>
      </c>
      <c r="DW1152" s="0" t="s">
        <v>144</v>
      </c>
      <c r="DX1152" s="0" t="s">
        <v>155</v>
      </c>
      <c r="EA1152" s="0" t="s">
        <v>155</v>
      </c>
      <c r="EF1152" s="0" t="s">
        <v>155</v>
      </c>
    </row>
    <row r="1153" customFormat="false" ht="13.8" hidden="false" customHeight="false" outlineLevel="0" collapsed="false">
      <c r="A1153" s="0" t="s">
        <v>5537</v>
      </c>
      <c r="B1153" s="0" t="n">
        <v>78</v>
      </c>
      <c r="C1153" s="0" t="n">
        <v>265379</v>
      </c>
      <c r="D1153" s="0" t="s">
        <v>4558</v>
      </c>
      <c r="E1153" s="0" t="s">
        <v>1952</v>
      </c>
      <c r="F1153" s="0" t="str">
        <f aca="false">CONCATENATE(D1153," ",LEFT(H1153,4),"T=",AW1153,"D=",AX1153,"R=",AY1153,"M=",AZ1153,"L=",BA1153,"B=",BB1153)</f>
        <v>LEALAND T=38D=5R=6M=3L=6B=1</v>
      </c>
      <c r="G1153" s="0" t="s">
        <v>613</v>
      </c>
      <c r="I1153" s="0" t="s">
        <v>5538</v>
      </c>
      <c r="J1153" s="0" t="s">
        <v>5539</v>
      </c>
      <c r="K1153" s="0" t="s">
        <v>143</v>
      </c>
      <c r="L1153" s="0" t="s">
        <v>217</v>
      </c>
      <c r="M1153" s="0" t="str">
        <f aca="false">RIGHT(N1153,LEN(N1153)-FIND(" ",N1153))</f>
        <v>NORTH RD SE</v>
      </c>
      <c r="N1153" s="0" t="s">
        <v>4561</v>
      </c>
      <c r="P1153" s="0" t="s">
        <v>147</v>
      </c>
      <c r="Q1153" s="0" t="s">
        <v>148</v>
      </c>
      <c r="R1153" s="0" t="n">
        <v>44484</v>
      </c>
      <c r="S1153" s="0" t="n">
        <v>2901</v>
      </c>
      <c r="AD1153" s="0" t="s">
        <v>149</v>
      </c>
      <c r="AE1153" s="0" t="s">
        <v>150</v>
      </c>
      <c r="AH1153" s="0" t="n">
        <v>14</v>
      </c>
      <c r="AI1153" s="0" t="n">
        <v>11</v>
      </c>
      <c r="AJ1153" s="0" t="s">
        <v>198</v>
      </c>
      <c r="AM1153" s="0" t="s">
        <v>199</v>
      </c>
      <c r="AN1153" s="0" t="s">
        <v>147</v>
      </c>
      <c r="AO1153" s="0" t="s">
        <v>259</v>
      </c>
      <c r="AP1153" s="0" t="s">
        <v>260</v>
      </c>
      <c r="AQ1153" s="0" t="n">
        <v>9</v>
      </c>
      <c r="AR1153" s="0" t="n">
        <v>64</v>
      </c>
      <c r="AS1153" s="0" t="n">
        <v>32</v>
      </c>
      <c r="AV1153" s="0" t="s">
        <v>252</v>
      </c>
      <c r="AW1153" s="0" t="n">
        <f aca="false">COUNTA($BC1153:$EG1153)</f>
        <v>38</v>
      </c>
      <c r="AX1153" s="0" t="n">
        <f aca="false">COUNTIF($BC1153:$EG1153,"D")</f>
        <v>5</v>
      </c>
      <c r="AY1153" s="0" t="n">
        <f aca="false">COUNTIF($BC1153:$EG1153,"R")</f>
        <v>6</v>
      </c>
      <c r="AZ1153" s="2" t="n">
        <f aca="false">COUNTIF(DW1153,"D")+COUNTIF(DO1153,"D")+COUNTIF(DJ1153,"D")+COUNTIF(DD1153,"D")</f>
        <v>3</v>
      </c>
      <c r="BA1153" s="0" t="n">
        <f aca="false">IF(DH1153&lt;&gt;"",1,0)+IF(DI1153&lt;&gt;"",1,0)+IF(DK1153&lt;&gt;"",1,0)+IF(DM1153&lt;&gt;"",1,0)+IF(DN1153&lt;&gt;"",1,0)+IF(DO1153&lt;&gt;"",1,0)+IF(DQ1153&lt;&gt;"",1,0)+IF(DR1153&lt;&gt;"",1,0)+IF(DT1153&lt;&gt;"",1,0)+IF(DU1153&lt;&gt;"",1,0)+IF(DV1153&lt;&gt;"",1,0)+IF(DW1153&lt;&gt;"",1,0)+IF(DX1153&lt;&gt;"",1,0)+IF(DZ1153&lt;&gt;"",1,0)+IF(EA1153&lt;&gt;"",1,0)+IF(EB1153&lt;&gt;"",1,0)+IF(EE1153&lt;&gt;"",1,0)</f>
        <v>6</v>
      </c>
      <c r="BB1153" s="0" t="n">
        <f aca="false">IF(AND(AV1153&gt;0, AW1153&gt;0),1,0)</f>
        <v>1</v>
      </c>
      <c r="BC1153" s="0" t="s">
        <v>155</v>
      </c>
      <c r="BD1153" s="0" t="s">
        <v>155</v>
      </c>
      <c r="BG1153" s="0" t="s">
        <v>155</v>
      </c>
      <c r="BH1153" s="0" t="s">
        <v>155</v>
      </c>
      <c r="BJ1153" s="0" t="s">
        <v>155</v>
      </c>
      <c r="BK1153" s="0" t="s">
        <v>155</v>
      </c>
      <c r="BL1153" s="0" t="s">
        <v>155</v>
      </c>
      <c r="BP1153" s="0" t="s">
        <v>155</v>
      </c>
      <c r="BR1153" s="0" t="s">
        <v>155</v>
      </c>
      <c r="BS1153" s="0" t="s">
        <v>155</v>
      </c>
      <c r="BV1153" s="0" t="s">
        <v>155</v>
      </c>
      <c r="BY1153" s="0" t="s">
        <v>217</v>
      </c>
      <c r="CA1153" s="0" t="s">
        <v>155</v>
      </c>
      <c r="CG1153" s="0" t="s">
        <v>155</v>
      </c>
      <c r="CH1153" s="0" t="s">
        <v>217</v>
      </c>
      <c r="CK1153" s="0" t="s">
        <v>155</v>
      </c>
      <c r="CO1153" s="0" t="s">
        <v>217</v>
      </c>
      <c r="CP1153" s="0" t="s">
        <v>155</v>
      </c>
      <c r="CQ1153" s="0" t="s">
        <v>155</v>
      </c>
      <c r="CU1153" s="0" t="s">
        <v>144</v>
      </c>
      <c r="CV1153" s="0" t="s">
        <v>155</v>
      </c>
      <c r="CW1153" s="0" t="s">
        <v>144</v>
      </c>
      <c r="CY1153" s="0" t="s">
        <v>155</v>
      </c>
      <c r="CZ1153" s="0" t="s">
        <v>217</v>
      </c>
      <c r="DC1153" s="0" t="s">
        <v>155</v>
      </c>
      <c r="DD1153" s="0" t="s">
        <v>144</v>
      </c>
      <c r="DF1153" s="0" t="s">
        <v>155</v>
      </c>
      <c r="DI1153" s="0" t="s">
        <v>155</v>
      </c>
      <c r="DJ1153" s="0" t="s">
        <v>144</v>
      </c>
      <c r="DL1153" s="0" t="s">
        <v>155</v>
      </c>
      <c r="DN1153" s="0" t="s">
        <v>155</v>
      </c>
      <c r="DR1153" s="0" t="s">
        <v>155</v>
      </c>
      <c r="DS1153" s="0" t="s">
        <v>217</v>
      </c>
      <c r="DU1153" s="0" t="s">
        <v>155</v>
      </c>
      <c r="DW1153" s="0" t="s">
        <v>144</v>
      </c>
      <c r="EA1153" s="0" t="s">
        <v>155</v>
      </c>
      <c r="ED1153" s="0" t="s">
        <v>217</v>
      </c>
      <c r="EF1153" s="0" t="s">
        <v>155</v>
      </c>
    </row>
    <row r="1154" customFormat="false" ht="13.8" hidden="false" customHeight="false" outlineLevel="0" collapsed="false">
      <c r="A1154" s="0" t="s">
        <v>5540</v>
      </c>
      <c r="B1154" s="0" t="n">
        <v>78</v>
      </c>
      <c r="C1154" s="0" t="n">
        <v>312597</v>
      </c>
      <c r="D1154" s="0" t="s">
        <v>5541</v>
      </c>
      <c r="E1154" s="0" t="s">
        <v>174</v>
      </c>
      <c r="F1154" s="0" t="str">
        <f aca="false">CONCATENATE(D1154," ",LEFT(H1154,4),"T=",AW1154,"D=",AX1154,"R=",AY1154,"M=",AZ1154,"L=",BA1154,"B=",BB1154)</f>
        <v>MAFFEI T=24D=10R=0M=3L=6B=1</v>
      </c>
      <c r="G1154" s="0" t="s">
        <v>264</v>
      </c>
      <c r="I1154" s="0" t="s">
        <v>5542</v>
      </c>
      <c r="J1154" s="0" t="s">
        <v>5543</v>
      </c>
      <c r="K1154" s="0" t="s">
        <v>143</v>
      </c>
      <c r="L1154" s="0" t="s">
        <v>144</v>
      </c>
      <c r="M1154" s="0" t="str">
        <f aca="false">RIGHT(N1154,LEN(N1154)-FIND(" ",N1154))</f>
        <v>BEECHWOOD ST NE</v>
      </c>
      <c r="N1154" s="0" t="s">
        <v>5544</v>
      </c>
      <c r="P1154" s="0" t="s">
        <v>147</v>
      </c>
      <c r="Q1154" s="0" t="s">
        <v>148</v>
      </c>
      <c r="R1154" s="0" t="n">
        <v>44483</v>
      </c>
      <c r="AD1154" s="0" t="s">
        <v>149</v>
      </c>
      <c r="AE1154" s="0" t="s">
        <v>150</v>
      </c>
      <c r="AF1154" s="0" t="s">
        <v>151</v>
      </c>
      <c r="AH1154" s="0" t="n">
        <v>14</v>
      </c>
      <c r="AI1154" s="0" t="n">
        <v>11</v>
      </c>
      <c r="AN1154" s="0" t="s">
        <v>147</v>
      </c>
      <c r="AO1154" s="0" t="s">
        <v>1368</v>
      </c>
      <c r="AP1154" s="0" t="s">
        <v>1369</v>
      </c>
      <c r="AQ1154" s="0" t="n">
        <v>9</v>
      </c>
      <c r="AR1154" s="0" t="n">
        <v>64</v>
      </c>
      <c r="AS1154" s="0" t="n">
        <v>32</v>
      </c>
      <c r="AV1154" s="0" t="s">
        <v>202</v>
      </c>
      <c r="AW1154" s="0" t="n">
        <f aca="false">COUNTA($BC1154:$EG1154)</f>
        <v>24</v>
      </c>
      <c r="AX1154" s="0" t="n">
        <f aca="false">COUNTIF($BC1154:$EG1154,"D")</f>
        <v>10</v>
      </c>
      <c r="AY1154" s="0" t="n">
        <f aca="false">COUNTIF($BC1154:$EG1154,"R")</f>
        <v>0</v>
      </c>
      <c r="AZ1154" s="2" t="n">
        <f aca="false">COUNTIF(DW1154,"D")+COUNTIF(DO1154,"D")+COUNTIF(DJ1154,"D")+COUNTIF(DD1154,"D")</f>
        <v>3</v>
      </c>
      <c r="BA1154" s="0" t="n">
        <f aca="false">IF(DH1154&lt;&gt;"",1,0)+IF(DI1154&lt;&gt;"",1,0)+IF(DK1154&lt;&gt;"",1,0)+IF(DM1154&lt;&gt;"",1,0)+IF(DN1154&lt;&gt;"",1,0)+IF(DO1154&lt;&gt;"",1,0)+IF(DQ1154&lt;&gt;"",1,0)+IF(DR1154&lt;&gt;"",1,0)+IF(DT1154&lt;&gt;"",1,0)+IF(DU1154&lt;&gt;"",1,0)+IF(DV1154&lt;&gt;"",1,0)+IF(DW1154&lt;&gt;"",1,0)+IF(DX1154&lt;&gt;"",1,0)+IF(DZ1154&lt;&gt;"",1,0)+IF(EA1154&lt;&gt;"",1,0)+IF(EB1154&lt;&gt;"",1,0)+IF(EE1154&lt;&gt;"",1,0)</f>
        <v>6</v>
      </c>
      <c r="BB1154" s="0" t="n">
        <f aca="false">IF(AND(AV1154&gt;0, AW1154&gt;0),1,0)</f>
        <v>1</v>
      </c>
      <c r="BK1154" s="0" t="s">
        <v>155</v>
      </c>
      <c r="BL1154" s="0" t="s">
        <v>155</v>
      </c>
      <c r="BY1154" s="0" t="s">
        <v>144</v>
      </c>
      <c r="CN1154" s="0" t="s">
        <v>155</v>
      </c>
      <c r="CO1154" s="0" t="s">
        <v>144</v>
      </c>
      <c r="CP1154" s="0" t="s">
        <v>155</v>
      </c>
      <c r="CU1154" s="0" t="s">
        <v>144</v>
      </c>
      <c r="CV1154" s="0" t="s">
        <v>155</v>
      </c>
      <c r="CZ1154" s="0" t="s">
        <v>144</v>
      </c>
      <c r="DC1154" s="0" t="s">
        <v>155</v>
      </c>
      <c r="DD1154" s="0" t="s">
        <v>144</v>
      </c>
      <c r="DF1154" s="0" t="s">
        <v>155</v>
      </c>
      <c r="DG1154" s="0" t="s">
        <v>144</v>
      </c>
      <c r="DI1154" s="0" t="s">
        <v>155</v>
      </c>
      <c r="DJ1154" s="0" t="s">
        <v>144</v>
      </c>
      <c r="DL1154" s="0" t="s">
        <v>155</v>
      </c>
      <c r="DN1154" s="0" t="s">
        <v>155</v>
      </c>
      <c r="DS1154" s="0" t="s">
        <v>144</v>
      </c>
      <c r="DU1154" s="0" t="s">
        <v>155</v>
      </c>
      <c r="DW1154" s="0" t="s">
        <v>144</v>
      </c>
      <c r="DX1154" s="0" t="s">
        <v>155</v>
      </c>
      <c r="EA1154" s="0" t="s">
        <v>155</v>
      </c>
      <c r="ED1154" s="0" t="s">
        <v>144</v>
      </c>
      <c r="EF1154" s="0" t="s">
        <v>155</v>
      </c>
    </row>
    <row r="1155" customFormat="false" ht="13.8" hidden="false" customHeight="false" outlineLevel="0" collapsed="false">
      <c r="A1155" s="0" t="s">
        <v>5545</v>
      </c>
      <c r="B1155" s="0" t="n">
        <v>78</v>
      </c>
      <c r="C1155" s="0" t="n">
        <v>306522</v>
      </c>
      <c r="D1155" s="0" t="s">
        <v>5541</v>
      </c>
      <c r="E1155" s="0" t="s">
        <v>5546</v>
      </c>
      <c r="F1155" s="0" t="str">
        <f aca="false">CONCATENATE(D1155," ",LEFT(H1155,4),"T=",AW1155,"D=",AX1155,"R=",AY1155,"M=",AZ1155,"L=",BA1155,"B=",BB1155)</f>
        <v>MAFFEI T=33D=10R=0M=3L=6B=1</v>
      </c>
      <c r="G1155" s="0" t="s">
        <v>159</v>
      </c>
      <c r="I1155" s="0" t="s">
        <v>5547</v>
      </c>
      <c r="J1155" s="0" t="s">
        <v>5543</v>
      </c>
      <c r="K1155" s="0" t="s">
        <v>143</v>
      </c>
      <c r="L1155" s="0" t="s">
        <v>144</v>
      </c>
      <c r="M1155" s="0" t="str">
        <f aca="false">RIGHT(N1155,LEN(N1155)-FIND(" ",N1155))</f>
        <v>BEECHWOOD ST NE</v>
      </c>
      <c r="N1155" s="0" t="s">
        <v>5544</v>
      </c>
      <c r="P1155" s="0" t="s">
        <v>147</v>
      </c>
      <c r="Q1155" s="0" t="s">
        <v>148</v>
      </c>
      <c r="R1155" s="0" t="n">
        <v>44483</v>
      </c>
      <c r="AD1155" s="0" t="s">
        <v>149</v>
      </c>
      <c r="AE1155" s="0" t="s">
        <v>150</v>
      </c>
      <c r="AF1155" s="0" t="s">
        <v>151</v>
      </c>
      <c r="AH1155" s="0" t="n">
        <v>14</v>
      </c>
      <c r="AI1155" s="0" t="n">
        <v>11</v>
      </c>
      <c r="AN1155" s="0" t="s">
        <v>147</v>
      </c>
      <c r="AO1155" s="0" t="s">
        <v>1368</v>
      </c>
      <c r="AP1155" s="0" t="s">
        <v>1369</v>
      </c>
      <c r="AQ1155" s="0" t="n">
        <v>9</v>
      </c>
      <c r="AR1155" s="0" t="n">
        <v>64</v>
      </c>
      <c r="AS1155" s="0" t="n">
        <v>32</v>
      </c>
      <c r="AV1155" s="0" t="s">
        <v>202</v>
      </c>
      <c r="AW1155" s="0" t="n">
        <f aca="false">COUNTA($BC1155:$EG1155)</f>
        <v>33</v>
      </c>
      <c r="AX1155" s="0" t="n">
        <f aca="false">COUNTIF($BC1155:$EG1155,"D")</f>
        <v>10</v>
      </c>
      <c r="AY1155" s="0" t="n">
        <f aca="false">COUNTIF($BC1155:$EG1155,"R")</f>
        <v>0</v>
      </c>
      <c r="AZ1155" s="2" t="n">
        <f aca="false">COUNTIF(DW1155,"D")+COUNTIF(DO1155,"D")+COUNTIF(DJ1155,"D")+COUNTIF(DD1155,"D")</f>
        <v>3</v>
      </c>
      <c r="BA1155" s="0" t="n">
        <f aca="false">IF(DH1155&lt;&gt;"",1,0)+IF(DI1155&lt;&gt;"",1,0)+IF(DK1155&lt;&gt;"",1,0)+IF(DM1155&lt;&gt;"",1,0)+IF(DN1155&lt;&gt;"",1,0)+IF(DO1155&lt;&gt;"",1,0)+IF(DQ1155&lt;&gt;"",1,0)+IF(DR1155&lt;&gt;"",1,0)+IF(DT1155&lt;&gt;"",1,0)+IF(DU1155&lt;&gt;"",1,0)+IF(DV1155&lt;&gt;"",1,0)+IF(DW1155&lt;&gt;"",1,0)+IF(DX1155&lt;&gt;"",1,0)+IF(DZ1155&lt;&gt;"",1,0)+IF(EA1155&lt;&gt;"",1,0)+IF(EB1155&lt;&gt;"",1,0)+IF(EE1155&lt;&gt;"",1,0)</f>
        <v>6</v>
      </c>
      <c r="BB1155" s="0" t="n">
        <f aca="false">IF(AND(AV1155&gt;0, AW1155&gt;0),1,0)</f>
        <v>1</v>
      </c>
      <c r="BG1155" s="0" t="s">
        <v>155</v>
      </c>
      <c r="BH1155" s="0" t="s">
        <v>155</v>
      </c>
      <c r="BI1155" s="0" t="s">
        <v>155</v>
      </c>
      <c r="BJ1155" s="0" t="s">
        <v>155</v>
      </c>
      <c r="BK1155" s="0" t="s">
        <v>155</v>
      </c>
      <c r="BL1155" s="0" t="s">
        <v>155</v>
      </c>
      <c r="BR1155" s="0" t="s">
        <v>155</v>
      </c>
      <c r="BS1155" s="0" t="s">
        <v>155</v>
      </c>
      <c r="BT1155" s="0" t="s">
        <v>155</v>
      </c>
      <c r="BY1155" s="0" t="s">
        <v>144</v>
      </c>
      <c r="CA1155" s="0" t="s">
        <v>155</v>
      </c>
      <c r="CN1155" s="0" t="s">
        <v>155</v>
      </c>
      <c r="CO1155" s="0" t="s">
        <v>144</v>
      </c>
      <c r="CP1155" s="0" t="s">
        <v>155</v>
      </c>
      <c r="CU1155" s="0" t="s">
        <v>144</v>
      </c>
      <c r="CV1155" s="0" t="s">
        <v>155</v>
      </c>
      <c r="CY1155" s="0" t="s">
        <v>155</v>
      </c>
      <c r="CZ1155" s="0" t="s">
        <v>144</v>
      </c>
      <c r="DC1155" s="0" t="s">
        <v>155</v>
      </c>
      <c r="DD1155" s="0" t="s">
        <v>144</v>
      </c>
      <c r="DF1155" s="0" t="s">
        <v>155</v>
      </c>
      <c r="DG1155" s="0" t="s">
        <v>144</v>
      </c>
      <c r="DI1155" s="0" t="s">
        <v>155</v>
      </c>
      <c r="DJ1155" s="0" t="s">
        <v>144</v>
      </c>
      <c r="DL1155" s="0" t="s">
        <v>155</v>
      </c>
      <c r="DN1155" s="0" t="s">
        <v>155</v>
      </c>
      <c r="DS1155" s="0" t="s">
        <v>144</v>
      </c>
      <c r="DU1155" s="0" t="s">
        <v>155</v>
      </c>
      <c r="DW1155" s="0" t="s">
        <v>144</v>
      </c>
      <c r="DX1155" s="0" t="s">
        <v>155</v>
      </c>
      <c r="EA1155" s="0" t="s">
        <v>155</v>
      </c>
      <c r="ED1155" s="0" t="s">
        <v>144</v>
      </c>
      <c r="EF1155" s="0" t="s">
        <v>155</v>
      </c>
    </row>
    <row r="1156" customFormat="false" ht="13.8" hidden="false" customHeight="false" outlineLevel="0" collapsed="false">
      <c r="A1156" s="0" t="s">
        <v>5548</v>
      </c>
      <c r="B1156" s="0" t="n">
        <v>78</v>
      </c>
      <c r="C1156" s="0" t="n">
        <v>14630</v>
      </c>
      <c r="D1156" s="0" t="s">
        <v>5243</v>
      </c>
      <c r="E1156" s="0" t="s">
        <v>5549</v>
      </c>
      <c r="F1156" s="0" t="str">
        <f aca="false">CONCATENATE(D1156," ",LEFT(H1156,4),"T=",AW1156,"D=",AX1156,"R=",AY1156,"M=",AZ1156,"L=",BA1156,"B=",BB1156)</f>
        <v>MANTOS T=37D=12R=1M=3L=6B=1</v>
      </c>
      <c r="I1156" s="0" t="s">
        <v>5550</v>
      </c>
      <c r="J1156" s="0" t="s">
        <v>900</v>
      </c>
      <c r="K1156" s="0" t="s">
        <v>143</v>
      </c>
      <c r="L1156" s="0" t="s">
        <v>144</v>
      </c>
      <c r="M1156" s="0" t="str">
        <f aca="false">RIGHT(N1156,LEN(N1156)-FIND(" ",N1156))</f>
        <v>CHEVELLE DR SE</v>
      </c>
      <c r="N1156" s="0" t="s">
        <v>5245</v>
      </c>
      <c r="P1156" s="0" t="s">
        <v>147</v>
      </c>
      <c r="Q1156" s="0" t="s">
        <v>148</v>
      </c>
      <c r="R1156" s="0" t="n">
        <v>44484</v>
      </c>
      <c r="AD1156" s="0" t="s">
        <v>149</v>
      </c>
      <c r="AE1156" s="0" t="s">
        <v>150</v>
      </c>
      <c r="AH1156" s="0" t="n">
        <v>14</v>
      </c>
      <c r="AI1156" s="0" t="n">
        <v>11</v>
      </c>
      <c r="AJ1156" s="0" t="s">
        <v>198</v>
      </c>
      <c r="AM1156" s="0" t="s">
        <v>199</v>
      </c>
      <c r="AN1156" s="0" t="s">
        <v>147</v>
      </c>
      <c r="AO1156" s="0" t="s">
        <v>268</v>
      </c>
      <c r="AP1156" s="0" t="s">
        <v>269</v>
      </c>
      <c r="AQ1156" s="0" t="n">
        <v>9</v>
      </c>
      <c r="AR1156" s="0" t="n">
        <v>64</v>
      </c>
      <c r="AS1156" s="0" t="n">
        <v>32</v>
      </c>
      <c r="AV1156" s="0" t="s">
        <v>252</v>
      </c>
      <c r="AW1156" s="0" t="n">
        <f aca="false">COUNTA($BC1156:$EG1156)</f>
        <v>37</v>
      </c>
      <c r="AX1156" s="0" t="n">
        <f aca="false">COUNTIF($BC1156:$EG1156,"D")</f>
        <v>12</v>
      </c>
      <c r="AY1156" s="0" t="n">
        <f aca="false">COUNTIF($BC1156:$EG1156,"R")</f>
        <v>1</v>
      </c>
      <c r="AZ1156" s="2" t="n">
        <f aca="false">COUNTIF(DW1156,"D")+COUNTIF(DO1156,"D")+COUNTIF(DJ1156,"D")+COUNTIF(DD1156,"D")</f>
        <v>3</v>
      </c>
      <c r="BA1156" s="0" t="n">
        <f aca="false">IF(DH1156&lt;&gt;"",1,0)+IF(DI1156&lt;&gt;"",1,0)+IF(DK1156&lt;&gt;"",1,0)+IF(DM1156&lt;&gt;"",1,0)+IF(DN1156&lt;&gt;"",1,0)+IF(DO1156&lt;&gt;"",1,0)+IF(DQ1156&lt;&gt;"",1,0)+IF(DR1156&lt;&gt;"",1,0)+IF(DT1156&lt;&gt;"",1,0)+IF(DU1156&lt;&gt;"",1,0)+IF(DV1156&lt;&gt;"",1,0)+IF(DW1156&lt;&gt;"",1,0)+IF(DX1156&lt;&gt;"",1,0)+IF(DZ1156&lt;&gt;"",1,0)+IF(EA1156&lt;&gt;"",1,0)+IF(EB1156&lt;&gt;"",1,0)+IF(EE1156&lt;&gt;"",1,0)</f>
        <v>6</v>
      </c>
      <c r="BB1156" s="0" t="n">
        <f aca="false">IF(AND(AV1156&gt;0, AW1156&gt;0),1,0)</f>
        <v>1</v>
      </c>
      <c r="BC1156" s="0" t="s">
        <v>155</v>
      </c>
      <c r="BD1156" s="0" t="s">
        <v>155</v>
      </c>
      <c r="BF1156" s="0" t="s">
        <v>155</v>
      </c>
      <c r="BG1156" s="0" t="s">
        <v>155</v>
      </c>
      <c r="BI1156" s="0" t="s">
        <v>155</v>
      </c>
      <c r="BJ1156" s="0" t="s">
        <v>155</v>
      </c>
      <c r="BK1156" s="0" t="s">
        <v>155</v>
      </c>
      <c r="BL1156" s="0" t="s">
        <v>155</v>
      </c>
      <c r="BP1156" s="0" t="s">
        <v>155</v>
      </c>
      <c r="BR1156" s="0" t="s">
        <v>155</v>
      </c>
      <c r="BS1156" s="0" t="s">
        <v>155</v>
      </c>
      <c r="BY1156" s="0" t="s">
        <v>144</v>
      </c>
      <c r="CA1156" s="0" t="s">
        <v>155</v>
      </c>
      <c r="CK1156" s="0" t="s">
        <v>155</v>
      </c>
      <c r="CL1156" s="0" t="s">
        <v>144</v>
      </c>
      <c r="CN1156" s="0" t="s">
        <v>155</v>
      </c>
      <c r="CO1156" s="0" t="s">
        <v>144</v>
      </c>
      <c r="CP1156" s="0" t="s">
        <v>155</v>
      </c>
      <c r="CQ1156" s="0" t="s">
        <v>144</v>
      </c>
      <c r="CU1156" s="0" t="s">
        <v>144</v>
      </c>
      <c r="CV1156" s="0" t="s">
        <v>155</v>
      </c>
      <c r="CY1156" s="0" t="s">
        <v>155</v>
      </c>
      <c r="CZ1156" s="0" t="s">
        <v>144</v>
      </c>
      <c r="DC1156" s="0" t="s">
        <v>155</v>
      </c>
      <c r="DD1156" s="0" t="s">
        <v>144</v>
      </c>
      <c r="DG1156" s="0" t="s">
        <v>144</v>
      </c>
      <c r="DI1156" s="0" t="s">
        <v>155</v>
      </c>
      <c r="DJ1156" s="0" t="s">
        <v>144</v>
      </c>
      <c r="DL1156" s="0" t="s">
        <v>155</v>
      </c>
      <c r="DM1156" s="0" t="s">
        <v>217</v>
      </c>
      <c r="DN1156" s="0" t="s">
        <v>155</v>
      </c>
      <c r="DS1156" s="0" t="s">
        <v>144</v>
      </c>
      <c r="DU1156" s="0" t="s">
        <v>155</v>
      </c>
      <c r="DW1156" s="0" t="s">
        <v>144</v>
      </c>
      <c r="EA1156" s="0" t="s">
        <v>155</v>
      </c>
      <c r="ED1156" s="0" t="s">
        <v>144</v>
      </c>
      <c r="EF1156" s="0" t="s">
        <v>155</v>
      </c>
    </row>
    <row r="1157" customFormat="false" ht="13.8" hidden="false" customHeight="false" outlineLevel="0" collapsed="false">
      <c r="A1157" s="0" t="s">
        <v>5551</v>
      </c>
      <c r="B1157" s="0" t="n">
        <v>78</v>
      </c>
      <c r="C1157" s="0" t="n">
        <v>154515</v>
      </c>
      <c r="D1157" s="0" t="s">
        <v>5552</v>
      </c>
      <c r="E1157" s="0" t="s">
        <v>174</v>
      </c>
      <c r="F1157" s="0" t="str">
        <f aca="false">CONCATENATE(D1157," ",LEFT(H1157,4),"T=",AW1157,"D=",AX1157,"R=",AY1157,"M=",AZ1157,"L=",BA1157,"B=",BB1157)</f>
        <v>MASSACCI JRT=43D=13R=0M=3L=6B=1</v>
      </c>
      <c r="G1157" s="0" t="s">
        <v>613</v>
      </c>
      <c r="H1157" s="0" t="s">
        <v>644</v>
      </c>
      <c r="I1157" s="0" t="s">
        <v>5553</v>
      </c>
      <c r="J1157" s="0" t="s">
        <v>5554</v>
      </c>
      <c r="K1157" s="0" t="s">
        <v>143</v>
      </c>
      <c r="L1157" s="0" t="s">
        <v>144</v>
      </c>
      <c r="M1157" s="0" t="str">
        <f aca="false">RIGHT(N1157,LEN(N1157)-FIND(" ",N1157))</f>
        <v>ADELAIDE AVE SE</v>
      </c>
      <c r="N1157" s="0" t="s">
        <v>5555</v>
      </c>
      <c r="P1157" s="0" t="s">
        <v>147</v>
      </c>
      <c r="Q1157" s="0" t="s">
        <v>148</v>
      </c>
      <c r="R1157" s="0" t="n">
        <v>44483</v>
      </c>
      <c r="AD1157" s="0" t="s">
        <v>149</v>
      </c>
      <c r="AE1157" s="0" t="s">
        <v>150</v>
      </c>
      <c r="AF1157" s="0" t="s">
        <v>151</v>
      </c>
      <c r="AH1157" s="0" t="n">
        <v>14</v>
      </c>
      <c r="AI1157" s="0" t="n">
        <v>11</v>
      </c>
      <c r="AN1157" s="0" t="s">
        <v>147</v>
      </c>
      <c r="AO1157" s="0" t="s">
        <v>277</v>
      </c>
      <c r="AP1157" s="0" t="s">
        <v>278</v>
      </c>
      <c r="AQ1157" s="0" t="n">
        <v>9</v>
      </c>
      <c r="AR1157" s="0" t="n">
        <v>64</v>
      </c>
      <c r="AS1157" s="0" t="n">
        <v>32</v>
      </c>
      <c r="AV1157" s="0" t="s">
        <v>252</v>
      </c>
      <c r="AW1157" s="0" t="n">
        <f aca="false">COUNTA($BC1157:$EG1157)</f>
        <v>43</v>
      </c>
      <c r="AX1157" s="0" t="n">
        <f aca="false">COUNTIF($BC1157:$EG1157,"D")</f>
        <v>13</v>
      </c>
      <c r="AY1157" s="0" t="n">
        <f aca="false">COUNTIF($BC1157:$EG1157,"R")</f>
        <v>0</v>
      </c>
      <c r="AZ1157" s="2" t="n">
        <f aca="false">COUNTIF(DW1157,"D")+COUNTIF(DO1157,"D")+COUNTIF(DJ1157,"D")+COUNTIF(DD1157,"D")</f>
        <v>3</v>
      </c>
      <c r="BA1157" s="0" t="n">
        <f aca="false">IF(DH1157&lt;&gt;"",1,0)+IF(DI1157&lt;&gt;"",1,0)+IF(DK1157&lt;&gt;"",1,0)+IF(DM1157&lt;&gt;"",1,0)+IF(DN1157&lt;&gt;"",1,0)+IF(DO1157&lt;&gt;"",1,0)+IF(DQ1157&lt;&gt;"",1,0)+IF(DR1157&lt;&gt;"",1,0)+IF(DT1157&lt;&gt;"",1,0)+IF(DU1157&lt;&gt;"",1,0)+IF(DV1157&lt;&gt;"",1,0)+IF(DW1157&lt;&gt;"",1,0)+IF(DX1157&lt;&gt;"",1,0)+IF(DZ1157&lt;&gt;"",1,0)+IF(EA1157&lt;&gt;"",1,0)+IF(EB1157&lt;&gt;"",1,0)+IF(EE1157&lt;&gt;"",1,0)</f>
        <v>6</v>
      </c>
      <c r="BB1157" s="0" t="n">
        <f aca="false">IF(AND(AV1157&gt;0, AW1157&gt;0),1,0)</f>
        <v>1</v>
      </c>
      <c r="BC1157" s="0" t="s">
        <v>155</v>
      </c>
      <c r="BD1157" s="0" t="s">
        <v>155</v>
      </c>
      <c r="BE1157" s="0" t="s">
        <v>155</v>
      </c>
      <c r="BF1157" s="0" t="s">
        <v>155</v>
      </c>
      <c r="BG1157" s="0" t="s">
        <v>155</v>
      </c>
      <c r="BH1157" s="0" t="s">
        <v>155</v>
      </c>
      <c r="BI1157" s="0" t="s">
        <v>155</v>
      </c>
      <c r="BJ1157" s="0" t="s">
        <v>155</v>
      </c>
      <c r="BK1157" s="0" t="s">
        <v>155</v>
      </c>
      <c r="BL1157" s="0" t="s">
        <v>155</v>
      </c>
      <c r="BP1157" s="0" t="s">
        <v>155</v>
      </c>
      <c r="BR1157" s="0" t="s">
        <v>155</v>
      </c>
      <c r="BS1157" s="0" t="s">
        <v>155</v>
      </c>
      <c r="BV1157" s="0" t="s">
        <v>155</v>
      </c>
      <c r="BY1157" s="0" t="s">
        <v>144</v>
      </c>
      <c r="CA1157" s="0" t="s">
        <v>155</v>
      </c>
      <c r="CG1157" s="0" t="s">
        <v>155</v>
      </c>
      <c r="CH1157" s="0" t="s">
        <v>144</v>
      </c>
      <c r="CK1157" s="0" t="s">
        <v>155</v>
      </c>
      <c r="CL1157" s="0" t="s">
        <v>144</v>
      </c>
      <c r="CN1157" s="0" t="s">
        <v>155</v>
      </c>
      <c r="CO1157" s="0" t="s">
        <v>144</v>
      </c>
      <c r="CP1157" s="0" t="s">
        <v>155</v>
      </c>
      <c r="CQ1157" s="0" t="s">
        <v>144</v>
      </c>
      <c r="CU1157" s="0" t="s">
        <v>144</v>
      </c>
      <c r="CV1157" s="0" t="s">
        <v>155</v>
      </c>
      <c r="CW1157" s="0" t="s">
        <v>144</v>
      </c>
      <c r="CY1157" s="0" t="s">
        <v>155</v>
      </c>
      <c r="CZ1157" s="0" t="s">
        <v>144</v>
      </c>
      <c r="DC1157" s="0" t="s">
        <v>155</v>
      </c>
      <c r="DD1157" s="0" t="s">
        <v>144</v>
      </c>
      <c r="DF1157" s="0" t="s">
        <v>155</v>
      </c>
      <c r="DG1157" s="0" t="s">
        <v>144</v>
      </c>
      <c r="DI1157" s="0" t="s">
        <v>155</v>
      </c>
      <c r="DJ1157" s="0" t="s">
        <v>144</v>
      </c>
      <c r="DL1157" s="0" t="s">
        <v>155</v>
      </c>
      <c r="DN1157" s="0" t="s">
        <v>155</v>
      </c>
      <c r="DR1157" s="0" t="s">
        <v>155</v>
      </c>
      <c r="DS1157" s="0" t="s">
        <v>144</v>
      </c>
      <c r="DU1157" s="0" t="s">
        <v>155</v>
      </c>
      <c r="DW1157" s="0" t="s">
        <v>144</v>
      </c>
      <c r="EA1157" s="0" t="s">
        <v>155</v>
      </c>
      <c r="EF1157" s="0" t="s">
        <v>155</v>
      </c>
    </row>
    <row r="1158" customFormat="false" ht="13.8" hidden="false" customHeight="false" outlineLevel="0" collapsed="false">
      <c r="A1158" s="0" t="s">
        <v>5556</v>
      </c>
      <c r="B1158" s="0" t="n">
        <v>78</v>
      </c>
      <c r="C1158" s="0" t="n">
        <v>32581</v>
      </c>
      <c r="D1158" s="0" t="s">
        <v>5557</v>
      </c>
      <c r="E1158" s="0" t="s">
        <v>470</v>
      </c>
      <c r="F1158" s="0" t="str">
        <f aca="false">CONCATENATE(D1158," ",LEFT(H1158,4),"T=",AW1158,"D=",AX1158,"R=",AY1158,"M=",AZ1158,"L=",BA1158,"B=",BB1158)</f>
        <v>MATIG T=44D=13R=1M=3L=6B=1</v>
      </c>
      <c r="G1158" s="0" t="s">
        <v>424</v>
      </c>
      <c r="I1158" s="0" t="s">
        <v>5558</v>
      </c>
      <c r="J1158" s="0" t="s">
        <v>313</v>
      </c>
      <c r="K1158" s="0" t="s">
        <v>143</v>
      </c>
      <c r="L1158" s="0" t="s">
        <v>144</v>
      </c>
      <c r="M1158" s="0" t="str">
        <f aca="false">RIGHT(N1158,LEN(N1158)-FIND(" ",N1158))</f>
        <v>ATLANTIC ST NE</v>
      </c>
      <c r="N1158" s="0" t="s">
        <v>5559</v>
      </c>
      <c r="P1158" s="0" t="s">
        <v>147</v>
      </c>
      <c r="Q1158" s="0" t="s">
        <v>148</v>
      </c>
      <c r="R1158" s="0" t="n">
        <v>44483</v>
      </c>
      <c r="AD1158" s="0" t="s">
        <v>149</v>
      </c>
      <c r="AE1158" s="0" t="s">
        <v>150</v>
      </c>
      <c r="AH1158" s="0" t="n">
        <v>14</v>
      </c>
      <c r="AI1158" s="0" t="n">
        <v>11</v>
      </c>
      <c r="AJ1158" s="0" t="s">
        <v>198</v>
      </c>
      <c r="AM1158" s="0" t="s">
        <v>199</v>
      </c>
      <c r="AN1158" s="0" t="s">
        <v>147</v>
      </c>
      <c r="AO1158" s="0" t="s">
        <v>908</v>
      </c>
      <c r="AP1158" s="0" t="s">
        <v>909</v>
      </c>
      <c r="AQ1158" s="0" t="n">
        <v>9</v>
      </c>
      <c r="AR1158" s="0" t="n">
        <v>64</v>
      </c>
      <c r="AS1158" s="0" t="n">
        <v>32</v>
      </c>
      <c r="AV1158" s="0" t="s">
        <v>202</v>
      </c>
      <c r="AW1158" s="0" t="n">
        <f aca="false">COUNTA($BC1158:$EG1158)</f>
        <v>44</v>
      </c>
      <c r="AX1158" s="0" t="n">
        <f aca="false">COUNTIF($BC1158:$EG1158,"D")</f>
        <v>13</v>
      </c>
      <c r="AY1158" s="0" t="n">
        <f aca="false">COUNTIF($BC1158:$EG1158,"R")</f>
        <v>1</v>
      </c>
      <c r="AZ1158" s="2" t="n">
        <f aca="false">COUNTIF(DW1158,"D")+COUNTIF(DO1158,"D")+COUNTIF(DJ1158,"D")+COUNTIF(DD1158,"D")</f>
        <v>3</v>
      </c>
      <c r="BA1158" s="0" t="n">
        <f aca="false">IF(DH1158&lt;&gt;"",1,0)+IF(DI1158&lt;&gt;"",1,0)+IF(DK1158&lt;&gt;"",1,0)+IF(DM1158&lt;&gt;"",1,0)+IF(DN1158&lt;&gt;"",1,0)+IF(DO1158&lt;&gt;"",1,0)+IF(DQ1158&lt;&gt;"",1,0)+IF(DR1158&lt;&gt;"",1,0)+IF(DT1158&lt;&gt;"",1,0)+IF(DU1158&lt;&gt;"",1,0)+IF(DV1158&lt;&gt;"",1,0)+IF(DW1158&lt;&gt;"",1,0)+IF(DX1158&lt;&gt;"",1,0)+IF(DZ1158&lt;&gt;"",1,0)+IF(EA1158&lt;&gt;"",1,0)+IF(EB1158&lt;&gt;"",1,0)+IF(EE1158&lt;&gt;"",1,0)</f>
        <v>6</v>
      </c>
      <c r="BB1158" s="0" t="n">
        <f aca="false">IF(AND(AV1158&gt;0, AW1158&gt;0),1,0)</f>
        <v>1</v>
      </c>
      <c r="BC1158" s="0" t="s">
        <v>155</v>
      </c>
      <c r="BD1158" s="0" t="s">
        <v>155</v>
      </c>
      <c r="BE1158" s="0" t="s">
        <v>155</v>
      </c>
      <c r="BF1158" s="0" t="s">
        <v>155</v>
      </c>
      <c r="BG1158" s="0" t="s">
        <v>155</v>
      </c>
      <c r="BH1158" s="0" t="s">
        <v>155</v>
      </c>
      <c r="BI1158" s="0" t="s">
        <v>155</v>
      </c>
      <c r="BJ1158" s="0" t="s">
        <v>155</v>
      </c>
      <c r="BK1158" s="0" t="s">
        <v>155</v>
      </c>
      <c r="BL1158" s="0" t="s">
        <v>155</v>
      </c>
      <c r="BP1158" s="0" t="s">
        <v>155</v>
      </c>
      <c r="BR1158" s="0" t="s">
        <v>155</v>
      </c>
      <c r="BS1158" s="0" t="s">
        <v>155</v>
      </c>
      <c r="BV1158" s="0" t="s">
        <v>155</v>
      </c>
      <c r="BY1158" s="0" t="s">
        <v>144</v>
      </c>
      <c r="CA1158" s="0" t="s">
        <v>155</v>
      </c>
      <c r="CC1158" s="0" t="s">
        <v>144</v>
      </c>
      <c r="CG1158" s="0" t="s">
        <v>155</v>
      </c>
      <c r="CH1158" s="0" t="s">
        <v>144</v>
      </c>
      <c r="CK1158" s="0" t="s">
        <v>155</v>
      </c>
      <c r="CL1158" s="0" t="s">
        <v>144</v>
      </c>
      <c r="CN1158" s="0" t="s">
        <v>155</v>
      </c>
      <c r="CO1158" s="0" t="s">
        <v>144</v>
      </c>
      <c r="CP1158" s="0" t="s">
        <v>155</v>
      </c>
      <c r="CU1158" s="0" t="s">
        <v>144</v>
      </c>
      <c r="CV1158" s="0" t="s">
        <v>155</v>
      </c>
      <c r="CW1158" s="0" t="s">
        <v>144</v>
      </c>
      <c r="CY1158" s="0" t="s">
        <v>155</v>
      </c>
      <c r="CZ1158" s="0" t="s">
        <v>144</v>
      </c>
      <c r="DC1158" s="0" t="s">
        <v>155</v>
      </c>
      <c r="DD1158" s="0" t="s">
        <v>144</v>
      </c>
      <c r="DF1158" s="0" t="s">
        <v>155</v>
      </c>
      <c r="DG1158" s="0" t="s">
        <v>144</v>
      </c>
      <c r="DI1158" s="0" t="s">
        <v>155</v>
      </c>
      <c r="DJ1158" s="0" t="s">
        <v>144</v>
      </c>
      <c r="DL1158" s="0" t="s">
        <v>155</v>
      </c>
      <c r="DN1158" s="0" t="s">
        <v>155</v>
      </c>
      <c r="DS1158" s="0" t="s">
        <v>217</v>
      </c>
      <c r="DU1158" s="0" t="s">
        <v>155</v>
      </c>
      <c r="DW1158" s="0" t="s">
        <v>144</v>
      </c>
      <c r="DX1158" s="0" t="s">
        <v>155</v>
      </c>
      <c r="EA1158" s="0" t="s">
        <v>155</v>
      </c>
      <c r="ED1158" s="0" t="s">
        <v>144</v>
      </c>
      <c r="EF1158" s="0" t="s">
        <v>155</v>
      </c>
    </row>
    <row r="1159" customFormat="false" ht="13.8" hidden="false" customHeight="false" outlineLevel="0" collapsed="false">
      <c r="A1159" s="0" t="s">
        <v>5560</v>
      </c>
      <c r="B1159" s="0" t="n">
        <v>78</v>
      </c>
      <c r="C1159" s="0" t="n">
        <v>32582</v>
      </c>
      <c r="D1159" s="0" t="s">
        <v>5557</v>
      </c>
      <c r="E1159" s="0" t="s">
        <v>638</v>
      </c>
      <c r="F1159" s="0" t="str">
        <f aca="false">CONCATENATE(D1159," ",LEFT(H1159,4),"T=",AW1159,"D=",AX1159,"R=",AY1159,"M=",AZ1159,"L=",BA1159,"B=",BB1159)</f>
        <v>MATIG T=45D=12R=2M=3L=6B=1</v>
      </c>
      <c r="G1159" s="0" t="s">
        <v>465</v>
      </c>
      <c r="I1159" s="0" t="s">
        <v>5561</v>
      </c>
      <c r="J1159" s="0" t="s">
        <v>283</v>
      </c>
      <c r="K1159" s="0" t="s">
        <v>143</v>
      </c>
      <c r="L1159" s="0" t="s">
        <v>144</v>
      </c>
      <c r="M1159" s="0" t="str">
        <f aca="false">RIGHT(N1159,LEN(N1159)-FIND(" ",N1159))</f>
        <v>ATLANTIC ST NE</v>
      </c>
      <c r="N1159" s="0" t="s">
        <v>5559</v>
      </c>
      <c r="P1159" s="0" t="s">
        <v>147</v>
      </c>
      <c r="Q1159" s="0" t="s">
        <v>148</v>
      </c>
      <c r="R1159" s="0" t="n">
        <v>44483</v>
      </c>
      <c r="AD1159" s="0" t="s">
        <v>149</v>
      </c>
      <c r="AE1159" s="0" t="s">
        <v>150</v>
      </c>
      <c r="AH1159" s="0" t="n">
        <v>14</v>
      </c>
      <c r="AI1159" s="0" t="n">
        <v>11</v>
      </c>
      <c r="AJ1159" s="0" t="s">
        <v>198</v>
      </c>
      <c r="AM1159" s="0" t="s">
        <v>199</v>
      </c>
      <c r="AN1159" s="0" t="s">
        <v>147</v>
      </c>
      <c r="AO1159" s="0" t="s">
        <v>908</v>
      </c>
      <c r="AP1159" s="0" t="s">
        <v>909</v>
      </c>
      <c r="AQ1159" s="0" t="n">
        <v>9</v>
      </c>
      <c r="AR1159" s="0" t="n">
        <v>64</v>
      </c>
      <c r="AS1159" s="0" t="n">
        <v>32</v>
      </c>
      <c r="AV1159" s="0" t="s">
        <v>202</v>
      </c>
      <c r="AW1159" s="0" t="n">
        <f aca="false">COUNTA($BC1159:$EG1159)</f>
        <v>45</v>
      </c>
      <c r="AX1159" s="0" t="n">
        <f aca="false">COUNTIF($BC1159:$EG1159,"D")</f>
        <v>12</v>
      </c>
      <c r="AY1159" s="0" t="n">
        <f aca="false">COUNTIF($BC1159:$EG1159,"R")</f>
        <v>2</v>
      </c>
      <c r="AZ1159" s="2" t="n">
        <f aca="false">COUNTIF(DW1159,"D")+COUNTIF(DO1159,"D")+COUNTIF(DJ1159,"D")+COUNTIF(DD1159,"D")</f>
        <v>3</v>
      </c>
      <c r="BA1159" s="0" t="n">
        <f aca="false">IF(DH1159&lt;&gt;"",1,0)+IF(DI1159&lt;&gt;"",1,0)+IF(DK1159&lt;&gt;"",1,0)+IF(DM1159&lt;&gt;"",1,0)+IF(DN1159&lt;&gt;"",1,0)+IF(DO1159&lt;&gt;"",1,0)+IF(DQ1159&lt;&gt;"",1,0)+IF(DR1159&lt;&gt;"",1,0)+IF(DT1159&lt;&gt;"",1,0)+IF(DU1159&lt;&gt;"",1,0)+IF(DV1159&lt;&gt;"",1,0)+IF(DW1159&lt;&gt;"",1,0)+IF(DX1159&lt;&gt;"",1,0)+IF(DZ1159&lt;&gt;"",1,0)+IF(EA1159&lt;&gt;"",1,0)+IF(EB1159&lt;&gt;"",1,0)+IF(EE1159&lt;&gt;"",1,0)</f>
        <v>6</v>
      </c>
      <c r="BB1159" s="0" t="n">
        <f aca="false">IF(AND(AV1159&gt;0, AW1159&gt;0),1,0)</f>
        <v>1</v>
      </c>
      <c r="BC1159" s="0" t="s">
        <v>155</v>
      </c>
      <c r="BD1159" s="0" t="s">
        <v>155</v>
      </c>
      <c r="BE1159" s="0" t="s">
        <v>155</v>
      </c>
      <c r="BF1159" s="0" t="s">
        <v>155</v>
      </c>
      <c r="BG1159" s="0" t="s">
        <v>155</v>
      </c>
      <c r="BH1159" s="0" t="s">
        <v>155</v>
      </c>
      <c r="BI1159" s="0" t="s">
        <v>155</v>
      </c>
      <c r="BJ1159" s="0" t="s">
        <v>155</v>
      </c>
      <c r="BK1159" s="0" t="s">
        <v>155</v>
      </c>
      <c r="BL1159" s="0" t="s">
        <v>155</v>
      </c>
      <c r="BP1159" s="0" t="s">
        <v>155</v>
      </c>
      <c r="BR1159" s="0" t="s">
        <v>155</v>
      </c>
      <c r="BS1159" s="0" t="s">
        <v>155</v>
      </c>
      <c r="BV1159" s="0" t="s">
        <v>155</v>
      </c>
      <c r="BY1159" s="0" t="s">
        <v>144</v>
      </c>
      <c r="CA1159" s="0" t="s">
        <v>155</v>
      </c>
      <c r="CC1159" s="0" t="s">
        <v>144</v>
      </c>
      <c r="CG1159" s="0" t="s">
        <v>155</v>
      </c>
      <c r="CH1159" s="0" t="s">
        <v>144</v>
      </c>
      <c r="CK1159" s="0" t="s">
        <v>155</v>
      </c>
      <c r="CL1159" s="0" t="s">
        <v>144</v>
      </c>
      <c r="CN1159" s="0" t="s">
        <v>155</v>
      </c>
      <c r="CO1159" s="0" t="s">
        <v>144</v>
      </c>
      <c r="CP1159" s="0" t="s">
        <v>155</v>
      </c>
      <c r="CT1159" s="0" t="s">
        <v>155</v>
      </c>
      <c r="CU1159" s="0" t="s">
        <v>144</v>
      </c>
      <c r="CV1159" s="0" t="s">
        <v>155</v>
      </c>
      <c r="CW1159" s="0" t="s">
        <v>144</v>
      </c>
      <c r="CY1159" s="0" t="s">
        <v>155</v>
      </c>
      <c r="CZ1159" s="0" t="s">
        <v>217</v>
      </c>
      <c r="DC1159" s="0" t="s">
        <v>155</v>
      </c>
      <c r="DD1159" s="0" t="s">
        <v>144</v>
      </c>
      <c r="DF1159" s="0" t="s">
        <v>155</v>
      </c>
      <c r="DG1159" s="0" t="s">
        <v>144</v>
      </c>
      <c r="DI1159" s="0" t="s">
        <v>155</v>
      </c>
      <c r="DJ1159" s="0" t="s">
        <v>144</v>
      </c>
      <c r="DL1159" s="0" t="s">
        <v>155</v>
      </c>
      <c r="DN1159" s="0" t="s">
        <v>155</v>
      </c>
      <c r="DS1159" s="0" t="s">
        <v>217</v>
      </c>
      <c r="DU1159" s="0" t="s">
        <v>155</v>
      </c>
      <c r="DW1159" s="0" t="s">
        <v>144</v>
      </c>
      <c r="DX1159" s="0" t="s">
        <v>155</v>
      </c>
      <c r="EA1159" s="0" t="s">
        <v>155</v>
      </c>
      <c r="ED1159" s="0" t="s">
        <v>144</v>
      </c>
      <c r="EF1159" s="0" t="s">
        <v>155</v>
      </c>
    </row>
    <row r="1160" customFormat="false" ht="13.8" hidden="false" customHeight="false" outlineLevel="0" collapsed="false">
      <c r="A1160" s="0" t="s">
        <v>5562</v>
      </c>
      <c r="B1160" s="0" t="n">
        <v>78</v>
      </c>
      <c r="C1160" s="0" t="n">
        <v>18919</v>
      </c>
      <c r="D1160" s="0" t="s">
        <v>5563</v>
      </c>
      <c r="E1160" s="0" t="s">
        <v>522</v>
      </c>
      <c r="F1160" s="0" t="str">
        <f aca="false">CONCATENATE(D1160," ",LEFT(H1160,4),"T=",AW1160,"D=",AX1160,"R=",AY1160,"M=",AZ1160,"L=",BA1160,"B=",BB1160)</f>
        <v>MUMFORD T=25D=8R=0M=3L=6B=1</v>
      </c>
      <c r="G1160" s="0" t="s">
        <v>613</v>
      </c>
      <c r="I1160" s="0" t="s">
        <v>5564</v>
      </c>
      <c r="J1160" s="0" t="s">
        <v>5565</v>
      </c>
      <c r="K1160" s="0" t="s">
        <v>143</v>
      </c>
      <c r="L1160" s="0" t="s">
        <v>144</v>
      </c>
      <c r="M1160" s="0" t="str">
        <f aca="false">RIGHT(N1160,LEN(N1160)-FIND(" ",N1160))</f>
        <v>NORTHWEST BLVD NW</v>
      </c>
      <c r="N1160" s="0" t="s">
        <v>5566</v>
      </c>
      <c r="P1160" s="0" t="s">
        <v>147</v>
      </c>
      <c r="Q1160" s="0" t="s">
        <v>148</v>
      </c>
      <c r="R1160" s="0" t="n">
        <v>44485</v>
      </c>
      <c r="AD1160" s="0" t="s">
        <v>149</v>
      </c>
      <c r="AE1160" s="0" t="s">
        <v>150</v>
      </c>
      <c r="AF1160" s="0" t="s">
        <v>151</v>
      </c>
      <c r="AH1160" s="0" t="n">
        <v>14</v>
      </c>
      <c r="AI1160" s="0" t="n">
        <v>11</v>
      </c>
      <c r="AN1160" s="0" t="s">
        <v>147</v>
      </c>
      <c r="AO1160" s="0" t="s">
        <v>315</v>
      </c>
      <c r="AP1160" s="0" t="s">
        <v>316</v>
      </c>
      <c r="AQ1160" s="0" t="n">
        <v>9</v>
      </c>
      <c r="AR1160" s="0" t="n">
        <v>64</v>
      </c>
      <c r="AS1160" s="0" t="n">
        <v>32</v>
      </c>
      <c r="AV1160" s="0" t="s">
        <v>182</v>
      </c>
      <c r="AW1160" s="0" t="n">
        <f aca="false">COUNTA($BC1160:$EG1160)</f>
        <v>25</v>
      </c>
      <c r="AX1160" s="0" t="n">
        <f aca="false">COUNTIF($BC1160:$EG1160,"D")</f>
        <v>8</v>
      </c>
      <c r="AY1160" s="0" t="n">
        <f aca="false">COUNTIF($BC1160:$EG1160,"R")</f>
        <v>0</v>
      </c>
      <c r="AZ1160" s="2" t="n">
        <f aca="false">COUNTIF(DW1160,"D")+COUNTIF(DO1160,"D")+COUNTIF(DJ1160,"D")+COUNTIF(DD1160,"D")</f>
        <v>3</v>
      </c>
      <c r="BA1160" s="0" t="n">
        <f aca="false">IF(DH1160&lt;&gt;"",1,0)+IF(DI1160&lt;&gt;"",1,0)+IF(DK1160&lt;&gt;"",1,0)+IF(DM1160&lt;&gt;"",1,0)+IF(DN1160&lt;&gt;"",1,0)+IF(DO1160&lt;&gt;"",1,0)+IF(DQ1160&lt;&gt;"",1,0)+IF(DR1160&lt;&gt;"",1,0)+IF(DT1160&lt;&gt;"",1,0)+IF(DU1160&lt;&gt;"",1,0)+IF(DV1160&lt;&gt;"",1,0)+IF(DW1160&lt;&gt;"",1,0)+IF(DX1160&lt;&gt;"",1,0)+IF(DZ1160&lt;&gt;"",1,0)+IF(EA1160&lt;&gt;"",1,0)+IF(EB1160&lt;&gt;"",1,0)+IF(EE1160&lt;&gt;"",1,0)</f>
        <v>6</v>
      </c>
      <c r="BB1160" s="0" t="n">
        <f aca="false">IF(AND(AV1160&gt;0, AW1160&gt;0),1,0)</f>
        <v>1</v>
      </c>
      <c r="BD1160" s="0" t="s">
        <v>155</v>
      </c>
      <c r="BL1160" s="0" t="s">
        <v>155</v>
      </c>
      <c r="BS1160" s="0" t="s">
        <v>155</v>
      </c>
      <c r="CA1160" s="0" t="s">
        <v>155</v>
      </c>
      <c r="CG1160" s="0" t="s">
        <v>155</v>
      </c>
      <c r="CK1160" s="0" t="s">
        <v>155</v>
      </c>
      <c r="CN1160" s="0" t="s">
        <v>155</v>
      </c>
      <c r="CP1160" s="0" t="s">
        <v>155</v>
      </c>
      <c r="CU1160" s="0" t="s">
        <v>144</v>
      </c>
      <c r="CV1160" s="0" t="s">
        <v>155</v>
      </c>
      <c r="CY1160" s="0" t="s">
        <v>155</v>
      </c>
      <c r="CZ1160" s="0" t="s">
        <v>144</v>
      </c>
      <c r="DC1160" s="0" t="s">
        <v>155</v>
      </c>
      <c r="DF1160" s="0" t="s">
        <v>155</v>
      </c>
      <c r="DG1160" s="0" t="s">
        <v>144</v>
      </c>
      <c r="DI1160" s="0" t="s">
        <v>155</v>
      </c>
      <c r="DJ1160" s="0" t="s">
        <v>144</v>
      </c>
      <c r="DL1160" s="0" t="s">
        <v>155</v>
      </c>
      <c r="DM1160" s="0" t="s">
        <v>144</v>
      </c>
      <c r="DN1160" s="0" t="s">
        <v>155</v>
      </c>
      <c r="DO1160" s="0" t="s">
        <v>144</v>
      </c>
      <c r="DS1160" s="0" t="s">
        <v>144</v>
      </c>
      <c r="DU1160" s="0" t="s">
        <v>155</v>
      </c>
      <c r="DW1160" s="0" t="s">
        <v>144</v>
      </c>
      <c r="EF1160" s="0" t="s">
        <v>155</v>
      </c>
    </row>
    <row r="1161" customFormat="false" ht="13.8" hidden="false" customHeight="false" outlineLevel="0" collapsed="false">
      <c r="A1161" s="0" t="s">
        <v>5567</v>
      </c>
      <c r="B1161" s="0" t="n">
        <v>78</v>
      </c>
      <c r="C1161" s="0" t="n">
        <v>24763</v>
      </c>
      <c r="D1161" s="0" t="s">
        <v>5568</v>
      </c>
      <c r="E1161" s="0" t="s">
        <v>774</v>
      </c>
      <c r="F1161" s="0" t="str">
        <f aca="false">CONCATENATE(D1161," ",LEFT(H1161,4),"T=",AW1161,"D=",AX1161,"R=",AY1161,"M=",AZ1161,"L=",BA1161,"B=",BB1161)</f>
        <v>NOARK T=45D=15R=0M=3L=6B=1</v>
      </c>
      <c r="G1161" s="0" t="s">
        <v>144</v>
      </c>
      <c r="I1161" s="0" t="s">
        <v>5569</v>
      </c>
      <c r="J1161" s="0" t="s">
        <v>5570</v>
      </c>
      <c r="K1161" s="0" t="s">
        <v>143</v>
      </c>
      <c r="L1161" s="0" t="s">
        <v>144</v>
      </c>
      <c r="M1161" s="0" t="str">
        <f aca="false">RIGHT(N1161,LEN(N1161)-FIND(" ",N1161))</f>
        <v>WESTWOOD DR NW</v>
      </c>
      <c r="N1161" s="0" t="s">
        <v>5571</v>
      </c>
      <c r="P1161" s="0" t="s">
        <v>147</v>
      </c>
      <c r="Q1161" s="0" t="s">
        <v>148</v>
      </c>
      <c r="R1161" s="0" t="n">
        <v>44485</v>
      </c>
      <c r="AD1161" s="0" t="s">
        <v>149</v>
      </c>
      <c r="AE1161" s="0" t="s">
        <v>150</v>
      </c>
      <c r="AF1161" s="0" t="s">
        <v>151</v>
      </c>
      <c r="AH1161" s="0" t="n">
        <v>14</v>
      </c>
      <c r="AI1161" s="0" t="n">
        <v>11</v>
      </c>
      <c r="AN1161" s="0" t="s">
        <v>147</v>
      </c>
      <c r="AO1161" s="0" t="s">
        <v>344</v>
      </c>
      <c r="AP1161" s="0" t="s">
        <v>345</v>
      </c>
      <c r="AQ1161" s="0" t="n">
        <v>9</v>
      </c>
      <c r="AR1161" s="0" t="n">
        <v>64</v>
      </c>
      <c r="AS1161" s="0" t="n">
        <v>32</v>
      </c>
      <c r="AV1161" s="0" t="s">
        <v>223</v>
      </c>
      <c r="AW1161" s="0" t="n">
        <f aca="false">COUNTA($BC1161:$EG1161)</f>
        <v>45</v>
      </c>
      <c r="AX1161" s="0" t="n">
        <f aca="false">COUNTIF($BC1161:$EG1161,"D")</f>
        <v>15</v>
      </c>
      <c r="AY1161" s="0" t="n">
        <f aca="false">COUNTIF($BC1161:$EG1161,"R")</f>
        <v>0</v>
      </c>
      <c r="AZ1161" s="2" t="n">
        <f aca="false">COUNTIF(DW1161,"D")+COUNTIF(DO1161,"D")+COUNTIF(DJ1161,"D")+COUNTIF(DD1161,"D")</f>
        <v>3</v>
      </c>
      <c r="BA1161" s="0" t="n">
        <f aca="false">IF(DH1161&lt;&gt;"",1,0)+IF(DI1161&lt;&gt;"",1,0)+IF(DK1161&lt;&gt;"",1,0)+IF(DM1161&lt;&gt;"",1,0)+IF(DN1161&lt;&gt;"",1,0)+IF(DO1161&lt;&gt;"",1,0)+IF(DQ1161&lt;&gt;"",1,0)+IF(DR1161&lt;&gt;"",1,0)+IF(DT1161&lt;&gt;"",1,0)+IF(DU1161&lt;&gt;"",1,0)+IF(DV1161&lt;&gt;"",1,0)+IF(DW1161&lt;&gt;"",1,0)+IF(DX1161&lt;&gt;"",1,0)+IF(DZ1161&lt;&gt;"",1,0)+IF(EA1161&lt;&gt;"",1,0)+IF(EB1161&lt;&gt;"",1,0)+IF(EE1161&lt;&gt;"",1,0)</f>
        <v>6</v>
      </c>
      <c r="BB1161" s="0" t="n">
        <f aca="false">IF(AND(AV1161&gt;0, AW1161&gt;0),1,0)</f>
        <v>1</v>
      </c>
      <c r="BC1161" s="0" t="s">
        <v>155</v>
      </c>
      <c r="BD1161" s="0" t="s">
        <v>155</v>
      </c>
      <c r="BE1161" s="0" t="s">
        <v>155</v>
      </c>
      <c r="BF1161" s="0" t="s">
        <v>155</v>
      </c>
      <c r="BG1161" s="0" t="s">
        <v>155</v>
      </c>
      <c r="BH1161" s="0" t="s">
        <v>155</v>
      </c>
      <c r="BI1161" s="0" t="s">
        <v>155</v>
      </c>
      <c r="BJ1161" s="0" t="s">
        <v>155</v>
      </c>
      <c r="BK1161" s="0" t="s">
        <v>155</v>
      </c>
      <c r="BL1161" s="0" t="s">
        <v>155</v>
      </c>
      <c r="BP1161" s="0" t="s">
        <v>155</v>
      </c>
      <c r="BR1161" s="0" t="s">
        <v>155</v>
      </c>
      <c r="BS1161" s="0" t="s">
        <v>155</v>
      </c>
      <c r="BV1161" s="0" t="s">
        <v>155</v>
      </c>
      <c r="BY1161" s="0" t="s">
        <v>144</v>
      </c>
      <c r="CA1161" s="0" t="s">
        <v>155</v>
      </c>
      <c r="CG1161" s="0" t="s">
        <v>155</v>
      </c>
      <c r="CH1161" s="0" t="s">
        <v>144</v>
      </c>
      <c r="CK1161" s="0" t="s">
        <v>155</v>
      </c>
      <c r="CL1161" s="0" t="s">
        <v>144</v>
      </c>
      <c r="CN1161" s="0" t="s">
        <v>155</v>
      </c>
      <c r="CO1161" s="0" t="s">
        <v>144</v>
      </c>
      <c r="CP1161" s="0" t="s">
        <v>155</v>
      </c>
      <c r="CQ1161" s="0" t="s">
        <v>144</v>
      </c>
      <c r="CT1161" s="0" t="s">
        <v>155</v>
      </c>
      <c r="CU1161" s="0" t="s">
        <v>144</v>
      </c>
      <c r="CV1161" s="0" t="s">
        <v>155</v>
      </c>
      <c r="CW1161" s="0" t="s">
        <v>144</v>
      </c>
      <c r="CY1161" s="0" t="s">
        <v>155</v>
      </c>
      <c r="CZ1161" s="0" t="s">
        <v>144</v>
      </c>
      <c r="DC1161" s="0" t="s">
        <v>155</v>
      </c>
      <c r="DD1161" s="0" t="s">
        <v>144</v>
      </c>
      <c r="DF1161" s="0" t="s">
        <v>155</v>
      </c>
      <c r="DG1161" s="0" t="s">
        <v>144</v>
      </c>
      <c r="DI1161" s="0" t="s">
        <v>155</v>
      </c>
      <c r="DJ1161" s="0" t="s">
        <v>144</v>
      </c>
      <c r="DL1161" s="0" t="s">
        <v>155</v>
      </c>
      <c r="DM1161" s="0" t="s">
        <v>144</v>
      </c>
      <c r="DN1161" s="0" t="s">
        <v>155</v>
      </c>
      <c r="DS1161" s="0" t="s">
        <v>144</v>
      </c>
      <c r="DU1161" s="0" t="s">
        <v>155</v>
      </c>
      <c r="DW1161" s="0" t="s">
        <v>144</v>
      </c>
      <c r="EA1161" s="0" t="s">
        <v>155</v>
      </c>
      <c r="ED1161" s="0" t="s">
        <v>144</v>
      </c>
      <c r="EF1161" s="0" t="s">
        <v>155</v>
      </c>
    </row>
    <row r="1162" customFormat="false" ht="13.8" hidden="false" customHeight="false" outlineLevel="0" collapsed="false">
      <c r="A1162" s="0" t="s">
        <v>5572</v>
      </c>
      <c r="B1162" s="0" t="n">
        <v>78</v>
      </c>
      <c r="C1162" s="0" t="n">
        <v>24765</v>
      </c>
      <c r="D1162" s="0" t="s">
        <v>5568</v>
      </c>
      <c r="E1162" s="0" t="s">
        <v>571</v>
      </c>
      <c r="F1162" s="0" t="str">
        <f aca="false">CONCATENATE(D1162," ",LEFT(H1162,4),"T=",AW1162,"D=",AX1162,"R=",AY1162,"M=",AZ1162,"L=",BA1162,"B=",BB1162)</f>
        <v>NOARK T=45D=15R=0M=3L=6B=1</v>
      </c>
      <c r="G1162" s="0" t="s">
        <v>361</v>
      </c>
      <c r="I1162" s="0" t="s">
        <v>5573</v>
      </c>
      <c r="J1162" s="0" t="s">
        <v>5574</v>
      </c>
      <c r="K1162" s="0" t="s">
        <v>143</v>
      </c>
      <c r="L1162" s="0" t="s">
        <v>144</v>
      </c>
      <c r="M1162" s="0" t="str">
        <f aca="false">RIGHT(N1162,LEN(N1162)-FIND(" ",N1162))</f>
        <v>WESTWOOD DR NW</v>
      </c>
      <c r="N1162" s="0" t="s">
        <v>5571</v>
      </c>
      <c r="P1162" s="0" t="s">
        <v>147</v>
      </c>
      <c r="Q1162" s="0" t="s">
        <v>148</v>
      </c>
      <c r="R1162" s="0" t="n">
        <v>44485</v>
      </c>
      <c r="AD1162" s="0" t="s">
        <v>149</v>
      </c>
      <c r="AE1162" s="0" t="s">
        <v>150</v>
      </c>
      <c r="AF1162" s="0" t="s">
        <v>151</v>
      </c>
      <c r="AH1162" s="0" t="n">
        <v>14</v>
      </c>
      <c r="AI1162" s="0" t="n">
        <v>11</v>
      </c>
      <c r="AN1162" s="0" t="s">
        <v>147</v>
      </c>
      <c r="AO1162" s="0" t="s">
        <v>344</v>
      </c>
      <c r="AP1162" s="0" t="s">
        <v>345</v>
      </c>
      <c r="AQ1162" s="0" t="n">
        <v>9</v>
      </c>
      <c r="AR1162" s="0" t="n">
        <v>64</v>
      </c>
      <c r="AS1162" s="0" t="n">
        <v>32</v>
      </c>
      <c r="AV1162" s="0" t="s">
        <v>223</v>
      </c>
      <c r="AW1162" s="0" t="n">
        <f aca="false">COUNTA($BC1162:$EG1162)</f>
        <v>45</v>
      </c>
      <c r="AX1162" s="0" t="n">
        <f aca="false">COUNTIF($BC1162:$EG1162,"D")</f>
        <v>15</v>
      </c>
      <c r="AY1162" s="0" t="n">
        <f aca="false">COUNTIF($BC1162:$EG1162,"R")</f>
        <v>0</v>
      </c>
      <c r="AZ1162" s="2" t="n">
        <f aca="false">COUNTIF(DW1162,"D")+COUNTIF(DO1162,"D")+COUNTIF(DJ1162,"D")+COUNTIF(DD1162,"D")</f>
        <v>3</v>
      </c>
      <c r="BA1162" s="0" t="n">
        <f aca="false">IF(DH1162&lt;&gt;"",1,0)+IF(DI1162&lt;&gt;"",1,0)+IF(DK1162&lt;&gt;"",1,0)+IF(DM1162&lt;&gt;"",1,0)+IF(DN1162&lt;&gt;"",1,0)+IF(DO1162&lt;&gt;"",1,0)+IF(DQ1162&lt;&gt;"",1,0)+IF(DR1162&lt;&gt;"",1,0)+IF(DT1162&lt;&gt;"",1,0)+IF(DU1162&lt;&gt;"",1,0)+IF(DV1162&lt;&gt;"",1,0)+IF(DW1162&lt;&gt;"",1,0)+IF(DX1162&lt;&gt;"",1,0)+IF(DZ1162&lt;&gt;"",1,0)+IF(EA1162&lt;&gt;"",1,0)+IF(EB1162&lt;&gt;"",1,0)+IF(EE1162&lt;&gt;"",1,0)</f>
        <v>6</v>
      </c>
      <c r="BB1162" s="0" t="n">
        <f aca="false">IF(AND(AV1162&gt;0, AW1162&gt;0),1,0)</f>
        <v>1</v>
      </c>
      <c r="BC1162" s="0" t="s">
        <v>155</v>
      </c>
      <c r="BD1162" s="0" t="s">
        <v>155</v>
      </c>
      <c r="BE1162" s="0" t="s">
        <v>155</v>
      </c>
      <c r="BF1162" s="0" t="s">
        <v>155</v>
      </c>
      <c r="BG1162" s="0" t="s">
        <v>155</v>
      </c>
      <c r="BH1162" s="0" t="s">
        <v>155</v>
      </c>
      <c r="BI1162" s="0" t="s">
        <v>155</v>
      </c>
      <c r="BJ1162" s="0" t="s">
        <v>155</v>
      </c>
      <c r="BK1162" s="0" t="s">
        <v>155</v>
      </c>
      <c r="BL1162" s="0" t="s">
        <v>155</v>
      </c>
      <c r="BP1162" s="0" t="s">
        <v>155</v>
      </c>
      <c r="BR1162" s="0" t="s">
        <v>155</v>
      </c>
      <c r="BS1162" s="0" t="s">
        <v>155</v>
      </c>
      <c r="BV1162" s="0" t="s">
        <v>155</v>
      </c>
      <c r="BY1162" s="0" t="s">
        <v>144</v>
      </c>
      <c r="CA1162" s="0" t="s">
        <v>155</v>
      </c>
      <c r="CG1162" s="0" t="s">
        <v>155</v>
      </c>
      <c r="CH1162" s="0" t="s">
        <v>144</v>
      </c>
      <c r="CK1162" s="0" t="s">
        <v>155</v>
      </c>
      <c r="CL1162" s="0" t="s">
        <v>144</v>
      </c>
      <c r="CN1162" s="0" t="s">
        <v>155</v>
      </c>
      <c r="CO1162" s="0" t="s">
        <v>144</v>
      </c>
      <c r="CP1162" s="0" t="s">
        <v>155</v>
      </c>
      <c r="CQ1162" s="0" t="s">
        <v>144</v>
      </c>
      <c r="CT1162" s="0" t="s">
        <v>155</v>
      </c>
      <c r="CU1162" s="0" t="s">
        <v>144</v>
      </c>
      <c r="CV1162" s="0" t="s">
        <v>155</v>
      </c>
      <c r="CW1162" s="0" t="s">
        <v>144</v>
      </c>
      <c r="CY1162" s="0" t="s">
        <v>155</v>
      </c>
      <c r="CZ1162" s="0" t="s">
        <v>144</v>
      </c>
      <c r="DC1162" s="0" t="s">
        <v>155</v>
      </c>
      <c r="DD1162" s="0" t="s">
        <v>144</v>
      </c>
      <c r="DF1162" s="0" t="s">
        <v>155</v>
      </c>
      <c r="DG1162" s="0" t="s">
        <v>144</v>
      </c>
      <c r="DI1162" s="0" t="s">
        <v>155</v>
      </c>
      <c r="DJ1162" s="0" t="s">
        <v>144</v>
      </c>
      <c r="DL1162" s="0" t="s">
        <v>155</v>
      </c>
      <c r="DM1162" s="0" t="s">
        <v>144</v>
      </c>
      <c r="DN1162" s="0" t="s">
        <v>155</v>
      </c>
      <c r="DS1162" s="0" t="s">
        <v>144</v>
      </c>
      <c r="DU1162" s="0" t="s">
        <v>155</v>
      </c>
      <c r="DW1162" s="0" t="s">
        <v>144</v>
      </c>
      <c r="EA1162" s="0" t="s">
        <v>155</v>
      </c>
      <c r="ED1162" s="0" t="s">
        <v>144</v>
      </c>
      <c r="EF1162" s="0" t="s">
        <v>155</v>
      </c>
    </row>
    <row r="1163" customFormat="false" ht="13.8" hidden="false" customHeight="false" outlineLevel="0" collapsed="false">
      <c r="A1163" s="0" t="s">
        <v>5575</v>
      </c>
      <c r="B1163" s="0" t="n">
        <v>78</v>
      </c>
      <c r="C1163" s="0" t="n">
        <v>28307</v>
      </c>
      <c r="D1163" s="0" t="s">
        <v>5576</v>
      </c>
      <c r="E1163" s="0" t="s">
        <v>5577</v>
      </c>
      <c r="F1163" s="0" t="str">
        <f aca="false">CONCATENATE(D1163," ",LEFT(H1163,4),"T=",AW1163,"D=",AX1163,"R=",AY1163,"M=",AZ1163,"L=",BA1163,"B=",BB1163)</f>
        <v>PATCHEN T=45D=16R=0M=3L=6B=1</v>
      </c>
      <c r="G1163" s="0" t="s">
        <v>465</v>
      </c>
      <c r="I1163" s="0" t="s">
        <v>5578</v>
      </c>
      <c r="J1163" s="0" t="s">
        <v>5579</v>
      </c>
      <c r="K1163" s="0" t="s">
        <v>143</v>
      </c>
      <c r="L1163" s="0" t="s">
        <v>144</v>
      </c>
      <c r="M1163" s="0" t="str">
        <f aca="false">RIGHT(N1163,LEN(N1163)-FIND(" ",N1163))</f>
        <v>ARTHUR DR NW</v>
      </c>
      <c r="N1163" s="0" t="s">
        <v>5580</v>
      </c>
      <c r="P1163" s="0" t="s">
        <v>147</v>
      </c>
      <c r="Q1163" s="0" t="s">
        <v>148</v>
      </c>
      <c r="R1163" s="0" t="n">
        <v>44485</v>
      </c>
      <c r="AD1163" s="0" t="s">
        <v>149</v>
      </c>
      <c r="AE1163" s="0" t="s">
        <v>150</v>
      </c>
      <c r="AF1163" s="0" t="s">
        <v>151</v>
      </c>
      <c r="AH1163" s="0" t="n">
        <v>14</v>
      </c>
      <c r="AI1163" s="0" t="n">
        <v>11</v>
      </c>
      <c r="AN1163" s="0" t="s">
        <v>147</v>
      </c>
      <c r="AO1163" s="0" t="s">
        <v>344</v>
      </c>
      <c r="AP1163" s="0" t="s">
        <v>345</v>
      </c>
      <c r="AQ1163" s="0" t="n">
        <v>9</v>
      </c>
      <c r="AR1163" s="0" t="n">
        <v>64</v>
      </c>
      <c r="AS1163" s="0" t="n">
        <v>32</v>
      </c>
      <c r="AV1163" s="0" t="s">
        <v>223</v>
      </c>
      <c r="AW1163" s="0" t="n">
        <f aca="false">COUNTA($BC1163:$EG1163)</f>
        <v>45</v>
      </c>
      <c r="AX1163" s="0" t="n">
        <f aca="false">COUNTIF($BC1163:$EG1163,"D")</f>
        <v>16</v>
      </c>
      <c r="AY1163" s="0" t="n">
        <f aca="false">COUNTIF($BC1163:$EG1163,"R")</f>
        <v>0</v>
      </c>
      <c r="AZ1163" s="2" t="n">
        <f aca="false">COUNTIF(DW1163,"D")+COUNTIF(DO1163,"D")+COUNTIF(DJ1163,"D")+COUNTIF(DD1163,"D")</f>
        <v>3</v>
      </c>
      <c r="BA1163" s="0" t="n">
        <f aca="false">IF(DH1163&lt;&gt;"",1,0)+IF(DI1163&lt;&gt;"",1,0)+IF(DK1163&lt;&gt;"",1,0)+IF(DM1163&lt;&gt;"",1,0)+IF(DN1163&lt;&gt;"",1,0)+IF(DO1163&lt;&gt;"",1,0)+IF(DQ1163&lt;&gt;"",1,0)+IF(DR1163&lt;&gt;"",1,0)+IF(DT1163&lt;&gt;"",1,0)+IF(DU1163&lt;&gt;"",1,0)+IF(DV1163&lt;&gt;"",1,0)+IF(DW1163&lt;&gt;"",1,0)+IF(DX1163&lt;&gt;"",1,0)+IF(DZ1163&lt;&gt;"",1,0)+IF(EA1163&lt;&gt;"",1,0)+IF(EB1163&lt;&gt;"",1,0)+IF(EE1163&lt;&gt;"",1,0)</f>
        <v>6</v>
      </c>
      <c r="BB1163" s="0" t="n">
        <f aca="false">IF(AND(AV1163&gt;0, AW1163&gt;0),1,0)</f>
        <v>1</v>
      </c>
      <c r="BC1163" s="0" t="s">
        <v>155</v>
      </c>
      <c r="BD1163" s="0" t="s">
        <v>155</v>
      </c>
      <c r="BE1163" s="0" t="s">
        <v>155</v>
      </c>
      <c r="BF1163" s="0" t="s">
        <v>155</v>
      </c>
      <c r="BG1163" s="0" t="s">
        <v>155</v>
      </c>
      <c r="BH1163" s="0" t="s">
        <v>155</v>
      </c>
      <c r="BI1163" s="0" t="s">
        <v>155</v>
      </c>
      <c r="BJ1163" s="0" t="s">
        <v>155</v>
      </c>
      <c r="BK1163" s="0" t="s">
        <v>155</v>
      </c>
      <c r="BL1163" s="0" t="s">
        <v>155</v>
      </c>
      <c r="BP1163" s="0" t="s">
        <v>155</v>
      </c>
      <c r="BR1163" s="0" t="s">
        <v>155</v>
      </c>
      <c r="BS1163" s="0" t="s">
        <v>155</v>
      </c>
      <c r="BV1163" s="0" t="s">
        <v>155</v>
      </c>
      <c r="BY1163" s="0" t="s">
        <v>144</v>
      </c>
      <c r="CA1163" s="0" t="s">
        <v>155</v>
      </c>
      <c r="CC1163" s="0" t="s">
        <v>144</v>
      </c>
      <c r="CG1163" s="0" t="s">
        <v>155</v>
      </c>
      <c r="CH1163" s="0" t="s">
        <v>144</v>
      </c>
      <c r="CK1163" s="0" t="s">
        <v>155</v>
      </c>
      <c r="CL1163" s="0" t="s">
        <v>144</v>
      </c>
      <c r="CN1163" s="0" t="s">
        <v>155</v>
      </c>
      <c r="CO1163" s="0" t="s">
        <v>144</v>
      </c>
      <c r="CP1163" s="0" t="s">
        <v>155</v>
      </c>
      <c r="CQ1163" s="0" t="s">
        <v>144</v>
      </c>
      <c r="CT1163" s="0" t="s">
        <v>155</v>
      </c>
      <c r="CU1163" s="0" t="s">
        <v>144</v>
      </c>
      <c r="CV1163" s="0" t="s">
        <v>155</v>
      </c>
      <c r="CW1163" s="0" t="s">
        <v>144</v>
      </c>
      <c r="CY1163" s="0" t="s">
        <v>155</v>
      </c>
      <c r="CZ1163" s="0" t="s">
        <v>144</v>
      </c>
      <c r="DC1163" s="0" t="s">
        <v>155</v>
      </c>
      <c r="DD1163" s="0" t="s">
        <v>144</v>
      </c>
      <c r="DF1163" s="0" t="s">
        <v>155</v>
      </c>
      <c r="DG1163" s="0" t="s">
        <v>144</v>
      </c>
      <c r="DI1163" s="0" t="s">
        <v>155</v>
      </c>
      <c r="DJ1163" s="0" t="s">
        <v>144</v>
      </c>
      <c r="DL1163" s="0" t="s">
        <v>155</v>
      </c>
      <c r="DM1163" s="0" t="s">
        <v>144</v>
      </c>
      <c r="DN1163" s="0" t="s">
        <v>155</v>
      </c>
      <c r="DO1163" s="0" t="s">
        <v>144</v>
      </c>
      <c r="DR1163" s="0" t="s">
        <v>155</v>
      </c>
      <c r="DS1163" s="0" t="s">
        <v>144</v>
      </c>
      <c r="DU1163" s="0" t="s">
        <v>155</v>
      </c>
      <c r="ED1163" s="0" t="s">
        <v>144</v>
      </c>
    </row>
    <row r="1164" customFormat="false" ht="13.8" hidden="false" customHeight="false" outlineLevel="0" collapsed="false">
      <c r="A1164" s="0" t="s">
        <v>5581</v>
      </c>
      <c r="B1164" s="0" t="n">
        <v>78</v>
      </c>
      <c r="C1164" s="0" t="n">
        <v>215168</v>
      </c>
      <c r="D1164" s="0" t="s">
        <v>5304</v>
      </c>
      <c r="E1164" s="0" t="s">
        <v>166</v>
      </c>
      <c r="F1164" s="0" t="str">
        <f aca="false">CONCATENATE(D1164," ",LEFT(H1164,4),"T=",AW1164,"D=",AX1164,"R=",AY1164,"M=",AZ1164,"L=",BA1164,"B=",BB1164)</f>
        <v>PATTON T=42D=14R=0M=3L=6B=1</v>
      </c>
      <c r="G1164" s="0" t="s">
        <v>217</v>
      </c>
      <c r="I1164" s="0" t="s">
        <v>5582</v>
      </c>
      <c r="J1164" s="0" t="s">
        <v>5583</v>
      </c>
      <c r="K1164" s="0" t="s">
        <v>143</v>
      </c>
      <c r="L1164" s="0" t="s">
        <v>144</v>
      </c>
      <c r="M1164" s="0" t="str">
        <f aca="false">RIGHT(N1164,LEN(N1164)-FIND(" ",N1164))</f>
        <v>UNION ST SW</v>
      </c>
      <c r="N1164" s="0" t="s">
        <v>5307</v>
      </c>
      <c r="P1164" s="0" t="s">
        <v>147</v>
      </c>
      <c r="Q1164" s="0" t="s">
        <v>148</v>
      </c>
      <c r="R1164" s="0" t="n">
        <v>44485</v>
      </c>
      <c r="AD1164" s="0" t="s">
        <v>149</v>
      </c>
      <c r="AE1164" s="0" t="s">
        <v>150</v>
      </c>
      <c r="AF1164" s="0" t="s">
        <v>151</v>
      </c>
      <c r="AH1164" s="0" t="n">
        <v>14</v>
      </c>
      <c r="AI1164" s="0" t="n">
        <v>11</v>
      </c>
      <c r="AN1164" s="0" t="s">
        <v>147</v>
      </c>
      <c r="AO1164" s="0" t="s">
        <v>387</v>
      </c>
      <c r="AP1164" s="0" t="s">
        <v>388</v>
      </c>
      <c r="AQ1164" s="0" t="n">
        <v>9</v>
      </c>
      <c r="AR1164" s="0" t="n">
        <v>64</v>
      </c>
      <c r="AS1164" s="0" t="n">
        <v>32</v>
      </c>
      <c r="AV1164" s="0" t="s">
        <v>154</v>
      </c>
      <c r="AW1164" s="0" t="n">
        <f aca="false">COUNTA($BC1164:$EG1164)</f>
        <v>42</v>
      </c>
      <c r="AX1164" s="0" t="n">
        <f aca="false">COUNTIF($BC1164:$EG1164,"D")</f>
        <v>14</v>
      </c>
      <c r="AY1164" s="0" t="n">
        <f aca="false">COUNTIF($BC1164:$EG1164,"R")</f>
        <v>0</v>
      </c>
      <c r="AZ1164" s="2" t="n">
        <f aca="false">COUNTIF(DW1164,"D")+COUNTIF(DO1164,"D")+COUNTIF(DJ1164,"D")+COUNTIF(DD1164,"D")</f>
        <v>3</v>
      </c>
      <c r="BA1164" s="0" t="n">
        <f aca="false">IF(DH1164&lt;&gt;"",1,0)+IF(DI1164&lt;&gt;"",1,0)+IF(DK1164&lt;&gt;"",1,0)+IF(DM1164&lt;&gt;"",1,0)+IF(DN1164&lt;&gt;"",1,0)+IF(DO1164&lt;&gt;"",1,0)+IF(DQ1164&lt;&gt;"",1,0)+IF(DR1164&lt;&gt;"",1,0)+IF(DT1164&lt;&gt;"",1,0)+IF(DU1164&lt;&gt;"",1,0)+IF(DV1164&lt;&gt;"",1,0)+IF(DW1164&lt;&gt;"",1,0)+IF(DX1164&lt;&gt;"",1,0)+IF(DZ1164&lt;&gt;"",1,0)+IF(EA1164&lt;&gt;"",1,0)+IF(EB1164&lt;&gt;"",1,0)+IF(EE1164&lt;&gt;"",1,0)</f>
        <v>6</v>
      </c>
      <c r="BB1164" s="0" t="n">
        <f aca="false">IF(AND(AV1164&gt;0, AW1164&gt;0),1,0)</f>
        <v>1</v>
      </c>
      <c r="BC1164" s="0" t="s">
        <v>155</v>
      </c>
      <c r="BD1164" s="0" t="s">
        <v>155</v>
      </c>
      <c r="BF1164" s="0" t="s">
        <v>155</v>
      </c>
      <c r="BH1164" s="0" t="s">
        <v>155</v>
      </c>
      <c r="BI1164" s="0" t="s">
        <v>155</v>
      </c>
      <c r="BJ1164" s="0" t="s">
        <v>155</v>
      </c>
      <c r="BK1164" s="0" t="s">
        <v>155</v>
      </c>
      <c r="BL1164" s="0" t="s">
        <v>155</v>
      </c>
      <c r="BP1164" s="0" t="s">
        <v>155</v>
      </c>
      <c r="BR1164" s="0" t="s">
        <v>155</v>
      </c>
      <c r="BS1164" s="0" t="s">
        <v>155</v>
      </c>
      <c r="BV1164" s="0" t="s">
        <v>155</v>
      </c>
      <c r="BY1164" s="0" t="s">
        <v>144</v>
      </c>
      <c r="CA1164" s="0" t="s">
        <v>155</v>
      </c>
      <c r="CC1164" s="0" t="s">
        <v>144</v>
      </c>
      <c r="CG1164" s="0" t="s">
        <v>155</v>
      </c>
      <c r="CH1164" s="0" t="s">
        <v>144</v>
      </c>
      <c r="CK1164" s="0" t="s">
        <v>155</v>
      </c>
      <c r="CN1164" s="0" t="s">
        <v>155</v>
      </c>
      <c r="CP1164" s="0" t="s">
        <v>155</v>
      </c>
      <c r="CQ1164" s="0" t="s">
        <v>144</v>
      </c>
      <c r="CT1164" s="0" t="s">
        <v>155</v>
      </c>
      <c r="CU1164" s="0" t="s">
        <v>144</v>
      </c>
      <c r="CV1164" s="0" t="s">
        <v>155</v>
      </c>
      <c r="CW1164" s="0" t="s">
        <v>144</v>
      </c>
      <c r="CY1164" s="0" t="s">
        <v>155</v>
      </c>
      <c r="CZ1164" s="0" t="s">
        <v>144</v>
      </c>
      <c r="DC1164" s="0" t="s">
        <v>155</v>
      </c>
      <c r="DD1164" s="0" t="s">
        <v>144</v>
      </c>
      <c r="DF1164" s="0" t="s">
        <v>155</v>
      </c>
      <c r="DG1164" s="0" t="s">
        <v>144</v>
      </c>
      <c r="DI1164" s="0" t="s">
        <v>155</v>
      </c>
      <c r="DJ1164" s="0" t="s">
        <v>144</v>
      </c>
      <c r="DL1164" s="0" t="s">
        <v>155</v>
      </c>
      <c r="DM1164" s="0" t="s">
        <v>144</v>
      </c>
      <c r="DN1164" s="0" t="s">
        <v>155</v>
      </c>
      <c r="DS1164" s="0" t="s">
        <v>144</v>
      </c>
      <c r="DU1164" s="0" t="s">
        <v>155</v>
      </c>
      <c r="DW1164" s="0" t="s">
        <v>144</v>
      </c>
      <c r="EA1164" s="0" t="s">
        <v>155</v>
      </c>
      <c r="ED1164" s="0" t="s">
        <v>144</v>
      </c>
      <c r="EF1164" s="0" t="s">
        <v>155</v>
      </c>
    </row>
    <row r="1165" customFormat="false" ht="13.8" hidden="false" customHeight="false" outlineLevel="0" collapsed="false">
      <c r="A1165" s="0" t="s">
        <v>5584</v>
      </c>
      <c r="B1165" s="0" t="n">
        <v>78</v>
      </c>
      <c r="C1165" s="0" t="n">
        <v>351886</v>
      </c>
      <c r="D1165" s="0" t="s">
        <v>5585</v>
      </c>
      <c r="E1165" s="0" t="s">
        <v>510</v>
      </c>
      <c r="F1165" s="0" t="str">
        <f aca="false">CONCATENATE(D1165," ",LEFT(H1165,4),"T=",AW1165,"D=",AX1165,"R=",AY1165,"M=",AZ1165,"L=",BA1165,"B=",BB1165)</f>
        <v>PAYTON T=20D=6R=1M=3L=6B=1</v>
      </c>
      <c r="G1165" s="0" t="s">
        <v>5586</v>
      </c>
      <c r="I1165" s="0" t="s">
        <v>5587</v>
      </c>
      <c r="J1165" s="0" t="s">
        <v>5588</v>
      </c>
      <c r="K1165" s="0" t="s">
        <v>143</v>
      </c>
      <c r="L1165" s="0" t="s">
        <v>217</v>
      </c>
      <c r="M1165" s="0" t="str">
        <f aca="false">RIGHT(N1165,LEN(N1165)-FIND(" ",N1165))</f>
        <v>BEECHWOOD ST NE</v>
      </c>
      <c r="N1165" s="0" t="s">
        <v>5589</v>
      </c>
      <c r="P1165" s="0" t="s">
        <v>147</v>
      </c>
      <c r="Q1165" s="0" t="s">
        <v>148</v>
      </c>
      <c r="R1165" s="0" t="n">
        <v>44483</v>
      </c>
      <c r="AD1165" s="0" t="s">
        <v>149</v>
      </c>
      <c r="AE1165" s="0" t="s">
        <v>150</v>
      </c>
      <c r="AF1165" s="0" t="s">
        <v>151</v>
      </c>
      <c r="AH1165" s="0" t="n">
        <v>14</v>
      </c>
      <c r="AI1165" s="0" t="n">
        <v>11</v>
      </c>
      <c r="AN1165" s="0" t="s">
        <v>147</v>
      </c>
      <c r="AO1165" s="0" t="s">
        <v>1368</v>
      </c>
      <c r="AP1165" s="0" t="s">
        <v>1369</v>
      </c>
      <c r="AQ1165" s="0" t="n">
        <v>9</v>
      </c>
      <c r="AR1165" s="0" t="n">
        <v>64</v>
      </c>
      <c r="AS1165" s="0" t="n">
        <v>32</v>
      </c>
      <c r="AV1165" s="0" t="s">
        <v>202</v>
      </c>
      <c r="AW1165" s="0" t="n">
        <f aca="false">COUNTA($BC1165:$EG1165)</f>
        <v>20</v>
      </c>
      <c r="AX1165" s="0" t="n">
        <f aca="false">COUNTIF($BC1165:$EG1165,"D")</f>
        <v>6</v>
      </c>
      <c r="AY1165" s="0" t="n">
        <f aca="false">COUNTIF($BC1165:$EG1165,"R")</f>
        <v>1</v>
      </c>
      <c r="AZ1165" s="2" t="n">
        <f aca="false">COUNTIF(DW1165,"D")+COUNTIF(DO1165,"D")+COUNTIF(DJ1165,"D")+COUNTIF(DD1165,"D")</f>
        <v>3</v>
      </c>
      <c r="BA1165" s="0" t="n">
        <f aca="false">IF(DH1165&lt;&gt;"",1,0)+IF(DI1165&lt;&gt;"",1,0)+IF(DK1165&lt;&gt;"",1,0)+IF(DM1165&lt;&gt;"",1,0)+IF(DN1165&lt;&gt;"",1,0)+IF(DO1165&lt;&gt;"",1,0)+IF(DQ1165&lt;&gt;"",1,0)+IF(DR1165&lt;&gt;"",1,0)+IF(DT1165&lt;&gt;"",1,0)+IF(DU1165&lt;&gt;"",1,0)+IF(DV1165&lt;&gt;"",1,0)+IF(DW1165&lt;&gt;"",1,0)+IF(DX1165&lt;&gt;"",1,0)+IF(DZ1165&lt;&gt;"",1,0)+IF(EA1165&lt;&gt;"",1,0)+IF(EB1165&lt;&gt;"",1,0)+IF(EE1165&lt;&gt;"",1,0)</f>
        <v>6</v>
      </c>
      <c r="BB1165" s="0" t="n">
        <f aca="false">IF(AND(AV1165&gt;0, AW1165&gt;0),1,0)</f>
        <v>1</v>
      </c>
      <c r="CA1165" s="0" t="s">
        <v>155</v>
      </c>
      <c r="CK1165" s="0" t="s">
        <v>155</v>
      </c>
      <c r="CP1165" s="0" t="s">
        <v>155</v>
      </c>
      <c r="CY1165" s="0" t="s">
        <v>155</v>
      </c>
      <c r="CZ1165" s="0" t="s">
        <v>144</v>
      </c>
      <c r="DC1165" s="0" t="s">
        <v>155</v>
      </c>
      <c r="DD1165" s="0" t="s">
        <v>144</v>
      </c>
      <c r="DF1165" s="0" t="s">
        <v>155</v>
      </c>
      <c r="DG1165" s="0" t="s">
        <v>144</v>
      </c>
      <c r="DI1165" s="0" t="s">
        <v>155</v>
      </c>
      <c r="DJ1165" s="0" t="s">
        <v>144</v>
      </c>
      <c r="DL1165" s="0" t="s">
        <v>155</v>
      </c>
      <c r="DN1165" s="0" t="s">
        <v>155</v>
      </c>
      <c r="DS1165" s="0" t="s">
        <v>144</v>
      </c>
      <c r="DU1165" s="0" t="s">
        <v>155</v>
      </c>
      <c r="DW1165" s="0" t="s">
        <v>144</v>
      </c>
      <c r="DX1165" s="0" t="s">
        <v>155</v>
      </c>
      <c r="EA1165" s="0" t="s">
        <v>155</v>
      </c>
      <c r="ED1165" s="0" t="s">
        <v>217</v>
      </c>
      <c r="EF1165" s="0" t="s">
        <v>155</v>
      </c>
    </row>
    <row r="1166" customFormat="false" ht="13.8" hidden="false" customHeight="false" outlineLevel="0" collapsed="false">
      <c r="A1166" s="0" t="s">
        <v>5590</v>
      </c>
      <c r="B1166" s="0" t="n">
        <v>78</v>
      </c>
      <c r="C1166" s="0" t="n">
        <v>388495</v>
      </c>
      <c r="D1166" s="0" t="s">
        <v>5591</v>
      </c>
      <c r="E1166" s="0" t="s">
        <v>5592</v>
      </c>
      <c r="F1166" s="0" t="str">
        <f aca="false">CONCATENATE(D1166," ",LEFT(H1166,4),"T=",AW1166,"D=",AX1166,"R=",AY1166,"M=",AZ1166,"L=",BA1166,"B=",BB1166)</f>
        <v>PINKO T=27D=8R=0M=3L=6B=1</v>
      </c>
      <c r="G1166" s="0" t="s">
        <v>281</v>
      </c>
      <c r="I1166" s="0" t="s">
        <v>5593</v>
      </c>
      <c r="J1166" s="0" t="s">
        <v>5594</v>
      </c>
      <c r="K1166" s="0" t="s">
        <v>143</v>
      </c>
      <c r="L1166" s="0" t="s">
        <v>144</v>
      </c>
      <c r="M1166" s="0" t="str">
        <f aca="false">RIGHT(N1166,LEN(N1166)-FIND(" ",N1166))</f>
        <v>MEADOWBROOK AVE SE</v>
      </c>
      <c r="N1166" s="0" t="s">
        <v>5595</v>
      </c>
      <c r="P1166" s="0" t="s">
        <v>147</v>
      </c>
      <c r="Q1166" s="0" t="s">
        <v>148</v>
      </c>
      <c r="R1166" s="0" t="n">
        <v>44484</v>
      </c>
      <c r="AD1166" s="0" t="s">
        <v>149</v>
      </c>
      <c r="AE1166" s="0" t="s">
        <v>150</v>
      </c>
      <c r="AF1166" s="0" t="s">
        <v>151</v>
      </c>
      <c r="AH1166" s="0" t="n">
        <v>14</v>
      </c>
      <c r="AI1166" s="0" t="n">
        <v>11</v>
      </c>
      <c r="AN1166" s="0" t="s">
        <v>147</v>
      </c>
      <c r="AO1166" s="0" t="s">
        <v>753</v>
      </c>
      <c r="AP1166" s="0" t="s">
        <v>754</v>
      </c>
      <c r="AQ1166" s="0" t="n">
        <v>9</v>
      </c>
      <c r="AR1166" s="0" t="n">
        <v>64</v>
      </c>
      <c r="AS1166" s="0" t="n">
        <v>32</v>
      </c>
      <c r="AV1166" s="0" t="s">
        <v>252</v>
      </c>
      <c r="AW1166" s="0" t="n">
        <f aca="false">COUNTA($BC1166:$EG1166)</f>
        <v>27</v>
      </c>
      <c r="AX1166" s="0" t="n">
        <f aca="false">COUNTIF($BC1166:$EG1166,"D")</f>
        <v>8</v>
      </c>
      <c r="AY1166" s="0" t="n">
        <f aca="false">COUNTIF($BC1166:$EG1166,"R")</f>
        <v>0</v>
      </c>
      <c r="AZ1166" s="2" t="n">
        <f aca="false">COUNTIF(DW1166,"D")+COUNTIF(DO1166,"D")+COUNTIF(DJ1166,"D")+COUNTIF(DD1166,"D")</f>
        <v>3</v>
      </c>
      <c r="BA1166" s="0" t="n">
        <f aca="false">IF(DH1166&lt;&gt;"",1,0)+IF(DI1166&lt;&gt;"",1,0)+IF(DK1166&lt;&gt;"",1,0)+IF(DM1166&lt;&gt;"",1,0)+IF(DN1166&lt;&gt;"",1,0)+IF(DO1166&lt;&gt;"",1,0)+IF(DQ1166&lt;&gt;"",1,0)+IF(DR1166&lt;&gt;"",1,0)+IF(DT1166&lt;&gt;"",1,0)+IF(DU1166&lt;&gt;"",1,0)+IF(DV1166&lt;&gt;"",1,0)+IF(DW1166&lt;&gt;"",1,0)+IF(DX1166&lt;&gt;"",1,0)+IF(DZ1166&lt;&gt;"",1,0)+IF(EA1166&lt;&gt;"",1,0)+IF(EB1166&lt;&gt;"",1,0)+IF(EE1166&lt;&gt;"",1,0)</f>
        <v>6</v>
      </c>
      <c r="BB1166" s="0" t="n">
        <f aca="false">IF(AND(AV1166&gt;0, AW1166&gt;0),1,0)</f>
        <v>1</v>
      </c>
      <c r="BC1166" s="0" t="s">
        <v>155</v>
      </c>
      <c r="BD1166" s="0" t="s">
        <v>155</v>
      </c>
      <c r="BH1166" s="0" t="s">
        <v>155</v>
      </c>
      <c r="BL1166" s="0" t="s">
        <v>155</v>
      </c>
      <c r="BP1166" s="0" t="s">
        <v>155</v>
      </c>
      <c r="BR1166" s="0" t="s">
        <v>155</v>
      </c>
      <c r="BS1166" s="0" t="s">
        <v>155</v>
      </c>
      <c r="CP1166" s="0" t="s">
        <v>155</v>
      </c>
      <c r="CT1166" s="0" t="s">
        <v>155</v>
      </c>
      <c r="CU1166" s="0" t="s">
        <v>144</v>
      </c>
      <c r="CV1166" s="0" t="s">
        <v>155</v>
      </c>
      <c r="CW1166" s="0" t="s">
        <v>144</v>
      </c>
      <c r="CY1166" s="0" t="s">
        <v>155</v>
      </c>
      <c r="CZ1166" s="0" t="s">
        <v>144</v>
      </c>
      <c r="DC1166" s="0" t="s">
        <v>155</v>
      </c>
      <c r="DD1166" s="0" t="s">
        <v>144</v>
      </c>
      <c r="DF1166" s="0" t="s">
        <v>155</v>
      </c>
      <c r="DG1166" s="0" t="s">
        <v>144</v>
      </c>
      <c r="DI1166" s="0" t="s">
        <v>155</v>
      </c>
      <c r="DJ1166" s="0" t="s">
        <v>144</v>
      </c>
      <c r="DL1166" s="0" t="s">
        <v>155</v>
      </c>
      <c r="DM1166" s="0" t="s">
        <v>144</v>
      </c>
      <c r="DN1166" s="0" t="s">
        <v>155</v>
      </c>
      <c r="DR1166" s="0" t="s">
        <v>155</v>
      </c>
      <c r="DU1166" s="0" t="s">
        <v>155</v>
      </c>
      <c r="DW1166" s="0" t="s">
        <v>144</v>
      </c>
      <c r="EF1166" s="0" t="s">
        <v>155</v>
      </c>
    </row>
    <row r="1167" customFormat="false" ht="13.8" hidden="false" customHeight="false" outlineLevel="0" collapsed="false">
      <c r="A1167" s="0" t="s">
        <v>5596</v>
      </c>
      <c r="B1167" s="0" t="n">
        <v>78</v>
      </c>
      <c r="C1167" s="0" t="n">
        <v>263255</v>
      </c>
      <c r="D1167" s="0" t="s">
        <v>5597</v>
      </c>
      <c r="E1167" s="0" t="s">
        <v>821</v>
      </c>
      <c r="F1167" s="0" t="str">
        <f aca="false">CONCATENATE(D1167," ",LEFT(H1167,4),"T=",AW1167,"D=",AX1167,"R=",AY1167,"M=",AZ1167,"L=",BA1167,"B=",BB1167)</f>
        <v>POPA T=39D=13R=0M=3L=6B=1</v>
      </c>
      <c r="I1167" s="0" t="s">
        <v>5598</v>
      </c>
      <c r="J1167" s="0" t="s">
        <v>5599</v>
      </c>
      <c r="K1167" s="0" t="s">
        <v>143</v>
      </c>
      <c r="L1167" s="0" t="s">
        <v>144</v>
      </c>
      <c r="M1167" s="0" t="str">
        <f aca="false">RIGHT(N1167,LEN(N1167)-FIND(" ",N1167))</f>
        <v>BONNIE BRAE AVE NE</v>
      </c>
      <c r="N1167" s="0" t="s">
        <v>5600</v>
      </c>
      <c r="P1167" s="0" t="s">
        <v>147</v>
      </c>
      <c r="Q1167" s="0" t="s">
        <v>148</v>
      </c>
      <c r="R1167" s="0" t="n">
        <v>44483</v>
      </c>
      <c r="AD1167" s="0" t="s">
        <v>149</v>
      </c>
      <c r="AE1167" s="0" t="s">
        <v>150</v>
      </c>
      <c r="AF1167" s="0" t="s">
        <v>151</v>
      </c>
      <c r="AH1167" s="0" t="n">
        <v>14</v>
      </c>
      <c r="AI1167" s="0" t="n">
        <v>11</v>
      </c>
      <c r="AN1167" s="0" t="s">
        <v>147</v>
      </c>
      <c r="AO1167" s="0" t="s">
        <v>1197</v>
      </c>
      <c r="AP1167" s="0" t="s">
        <v>1198</v>
      </c>
      <c r="AQ1167" s="0" t="n">
        <v>9</v>
      </c>
      <c r="AR1167" s="0" t="n">
        <v>64</v>
      </c>
      <c r="AS1167" s="0" t="n">
        <v>32</v>
      </c>
      <c r="AV1167" s="0" t="s">
        <v>202</v>
      </c>
      <c r="AW1167" s="0" t="n">
        <f aca="false">COUNTA($BC1167:$EG1167)</f>
        <v>39</v>
      </c>
      <c r="AX1167" s="0" t="n">
        <f aca="false">COUNTIF($BC1167:$EG1167,"D")</f>
        <v>13</v>
      </c>
      <c r="AY1167" s="0" t="n">
        <f aca="false">COUNTIF($BC1167:$EG1167,"R")</f>
        <v>0</v>
      </c>
      <c r="AZ1167" s="2" t="n">
        <f aca="false">COUNTIF(DW1167,"D")+COUNTIF(DO1167,"D")+COUNTIF(DJ1167,"D")+COUNTIF(DD1167,"D")</f>
        <v>3</v>
      </c>
      <c r="BA1167" s="0" t="n">
        <f aca="false">IF(DH1167&lt;&gt;"",1,0)+IF(DI1167&lt;&gt;"",1,0)+IF(DK1167&lt;&gt;"",1,0)+IF(DM1167&lt;&gt;"",1,0)+IF(DN1167&lt;&gt;"",1,0)+IF(DO1167&lt;&gt;"",1,0)+IF(DQ1167&lt;&gt;"",1,0)+IF(DR1167&lt;&gt;"",1,0)+IF(DT1167&lt;&gt;"",1,0)+IF(DU1167&lt;&gt;"",1,0)+IF(DV1167&lt;&gt;"",1,0)+IF(DW1167&lt;&gt;"",1,0)+IF(DX1167&lt;&gt;"",1,0)+IF(DZ1167&lt;&gt;"",1,0)+IF(EA1167&lt;&gt;"",1,0)+IF(EB1167&lt;&gt;"",1,0)+IF(EE1167&lt;&gt;"",1,0)</f>
        <v>6</v>
      </c>
      <c r="BB1167" s="0" t="n">
        <f aca="false">IF(AND(AV1167&gt;0, AW1167&gt;0),1,0)</f>
        <v>1</v>
      </c>
      <c r="BC1167" s="0" t="s">
        <v>155</v>
      </c>
      <c r="BD1167" s="0" t="s">
        <v>155</v>
      </c>
      <c r="BE1167" s="0" t="s">
        <v>155</v>
      </c>
      <c r="BF1167" s="0" t="s">
        <v>155</v>
      </c>
      <c r="BG1167" s="0" t="s">
        <v>155</v>
      </c>
      <c r="BH1167" s="0" t="s">
        <v>155</v>
      </c>
      <c r="BI1167" s="0" t="s">
        <v>155</v>
      </c>
      <c r="BJ1167" s="0" t="s">
        <v>155</v>
      </c>
      <c r="BK1167" s="0" t="s">
        <v>155</v>
      </c>
      <c r="BL1167" s="0" t="s">
        <v>155</v>
      </c>
      <c r="BP1167" s="0" t="s">
        <v>155</v>
      </c>
      <c r="BS1167" s="0" t="s">
        <v>155</v>
      </c>
      <c r="BT1167" s="0" t="s">
        <v>155</v>
      </c>
      <c r="BV1167" s="0" t="s">
        <v>155</v>
      </c>
      <c r="BY1167" s="0" t="s">
        <v>144</v>
      </c>
      <c r="CA1167" s="0" t="s">
        <v>155</v>
      </c>
      <c r="CH1167" s="0" t="s">
        <v>144</v>
      </c>
      <c r="CK1167" s="0" t="s">
        <v>155</v>
      </c>
      <c r="CL1167" s="0" t="s">
        <v>144</v>
      </c>
      <c r="CP1167" s="0" t="s">
        <v>155</v>
      </c>
      <c r="CU1167" s="0" t="s">
        <v>144</v>
      </c>
      <c r="CV1167" s="0" t="s">
        <v>155</v>
      </c>
      <c r="CW1167" s="0" t="s">
        <v>144</v>
      </c>
      <c r="CY1167" s="0" t="s">
        <v>155</v>
      </c>
      <c r="CZ1167" s="0" t="s">
        <v>144</v>
      </c>
      <c r="DC1167" s="0" t="s">
        <v>155</v>
      </c>
      <c r="DD1167" s="0" t="s">
        <v>144</v>
      </c>
      <c r="DG1167" s="0" t="s">
        <v>144</v>
      </c>
      <c r="DJ1167" s="0" t="s">
        <v>144</v>
      </c>
      <c r="DL1167" s="0" t="s">
        <v>155</v>
      </c>
      <c r="DM1167" s="0" t="s">
        <v>144</v>
      </c>
      <c r="DN1167" s="0" t="s">
        <v>155</v>
      </c>
      <c r="DR1167" s="0" t="s">
        <v>155</v>
      </c>
      <c r="DS1167" s="0" t="s">
        <v>144</v>
      </c>
      <c r="DU1167" s="0" t="s">
        <v>155</v>
      </c>
      <c r="DW1167" s="0" t="s">
        <v>144</v>
      </c>
      <c r="EA1167" s="0" t="s">
        <v>155</v>
      </c>
      <c r="ED1167" s="0" t="s">
        <v>144</v>
      </c>
      <c r="EF1167" s="0" t="s">
        <v>155</v>
      </c>
    </row>
    <row r="1168" customFormat="false" ht="13.8" hidden="false" customHeight="false" outlineLevel="0" collapsed="false">
      <c r="A1168" s="0" t="s">
        <v>5601</v>
      </c>
      <c r="B1168" s="0" t="n">
        <v>78</v>
      </c>
      <c r="C1168" s="0" t="n">
        <v>8503</v>
      </c>
      <c r="D1168" s="0" t="s">
        <v>5602</v>
      </c>
      <c r="E1168" s="0" t="s">
        <v>383</v>
      </c>
      <c r="F1168" s="0" t="str">
        <f aca="false">CONCATENATE(D1168," ",LEFT(H1168,4),"T=",AW1168,"D=",AX1168,"R=",AY1168,"M=",AZ1168,"L=",BA1168,"B=",BB1168)</f>
        <v>ROGERS T=38D=11R=0M=3L=6B=1</v>
      </c>
      <c r="G1168" s="0" t="s">
        <v>144</v>
      </c>
      <c r="I1168" s="0" t="s">
        <v>5603</v>
      </c>
      <c r="J1168" s="0" t="s">
        <v>2014</v>
      </c>
      <c r="K1168" s="0" t="s">
        <v>143</v>
      </c>
      <c r="L1168" s="0" t="s">
        <v>144</v>
      </c>
      <c r="M1168" s="0" t="str">
        <f aca="false">RIGHT(N1168,LEN(N1168)-FIND(" ",N1168))</f>
        <v>KENILWORTH AVE NE</v>
      </c>
      <c r="N1168" s="0" t="s">
        <v>5604</v>
      </c>
      <c r="P1168" s="0" t="s">
        <v>147</v>
      </c>
      <c r="Q1168" s="0" t="s">
        <v>148</v>
      </c>
      <c r="R1168" s="0" t="n">
        <v>44483</v>
      </c>
      <c r="AD1168" s="0" t="s">
        <v>149</v>
      </c>
      <c r="AE1168" s="0" t="s">
        <v>150</v>
      </c>
      <c r="AF1168" s="0" t="s">
        <v>151</v>
      </c>
      <c r="AH1168" s="0" t="n">
        <v>14</v>
      </c>
      <c r="AI1168" s="0" t="n">
        <v>11</v>
      </c>
      <c r="AN1168" s="0" t="s">
        <v>147</v>
      </c>
      <c r="AO1168" s="0" t="s">
        <v>1197</v>
      </c>
      <c r="AP1168" s="0" t="s">
        <v>1198</v>
      </c>
      <c r="AQ1168" s="0" t="n">
        <v>9</v>
      </c>
      <c r="AR1168" s="0" t="n">
        <v>64</v>
      </c>
      <c r="AS1168" s="0" t="n">
        <v>32</v>
      </c>
      <c r="AV1168" s="0" t="s">
        <v>202</v>
      </c>
      <c r="AW1168" s="0" t="n">
        <f aca="false">COUNTA($BC1168:$EG1168)</f>
        <v>38</v>
      </c>
      <c r="AX1168" s="0" t="n">
        <f aca="false">COUNTIF($BC1168:$EG1168,"D")</f>
        <v>11</v>
      </c>
      <c r="AY1168" s="0" t="n">
        <f aca="false">COUNTIF($BC1168:$EG1168,"R")</f>
        <v>0</v>
      </c>
      <c r="AZ1168" s="2" t="n">
        <f aca="false">COUNTIF(DW1168,"D")+COUNTIF(DO1168,"D")+COUNTIF(DJ1168,"D")+COUNTIF(DD1168,"D")</f>
        <v>3</v>
      </c>
      <c r="BA1168" s="0" t="n">
        <f aca="false">IF(DH1168&lt;&gt;"",1,0)+IF(DI1168&lt;&gt;"",1,0)+IF(DK1168&lt;&gt;"",1,0)+IF(DM1168&lt;&gt;"",1,0)+IF(DN1168&lt;&gt;"",1,0)+IF(DO1168&lt;&gt;"",1,0)+IF(DQ1168&lt;&gt;"",1,0)+IF(DR1168&lt;&gt;"",1,0)+IF(DT1168&lt;&gt;"",1,0)+IF(DU1168&lt;&gt;"",1,0)+IF(DV1168&lt;&gt;"",1,0)+IF(DW1168&lt;&gt;"",1,0)+IF(DX1168&lt;&gt;"",1,0)+IF(DZ1168&lt;&gt;"",1,0)+IF(EA1168&lt;&gt;"",1,0)+IF(EB1168&lt;&gt;"",1,0)+IF(EE1168&lt;&gt;"",1,0)</f>
        <v>6</v>
      </c>
      <c r="BB1168" s="0" t="n">
        <f aca="false">IF(AND(AV1168&gt;0, AW1168&gt;0),1,0)</f>
        <v>1</v>
      </c>
      <c r="BC1168" s="0" t="s">
        <v>155</v>
      </c>
      <c r="BD1168" s="0" t="s">
        <v>155</v>
      </c>
      <c r="BE1168" s="0" t="s">
        <v>155</v>
      </c>
      <c r="BH1168" s="0" t="s">
        <v>155</v>
      </c>
      <c r="BI1168" s="0" t="s">
        <v>155</v>
      </c>
      <c r="BJ1168" s="0" t="s">
        <v>155</v>
      </c>
      <c r="BK1168" s="0" t="s">
        <v>155</v>
      </c>
      <c r="BL1168" s="0" t="s">
        <v>155</v>
      </c>
      <c r="BP1168" s="0" t="s">
        <v>155</v>
      </c>
      <c r="BS1168" s="0" t="s">
        <v>155</v>
      </c>
      <c r="BY1168" s="0" t="s">
        <v>144</v>
      </c>
      <c r="CA1168" s="0" t="s">
        <v>155</v>
      </c>
      <c r="CG1168" s="0" t="s">
        <v>155</v>
      </c>
      <c r="CH1168" s="0" t="s">
        <v>144</v>
      </c>
      <c r="CK1168" s="0" t="s">
        <v>155</v>
      </c>
      <c r="CL1168" s="0" t="s">
        <v>144</v>
      </c>
      <c r="CN1168" s="0" t="s">
        <v>155</v>
      </c>
      <c r="CP1168" s="0" t="s">
        <v>155</v>
      </c>
      <c r="CT1168" s="0" t="s">
        <v>155</v>
      </c>
      <c r="CU1168" s="0" t="s">
        <v>144</v>
      </c>
      <c r="CV1168" s="0" t="s">
        <v>155</v>
      </c>
      <c r="CY1168" s="0" t="s">
        <v>155</v>
      </c>
      <c r="CZ1168" s="0" t="s">
        <v>144</v>
      </c>
      <c r="DC1168" s="0" t="s">
        <v>155</v>
      </c>
      <c r="DD1168" s="0" t="s">
        <v>144</v>
      </c>
      <c r="DF1168" s="0" t="s">
        <v>155</v>
      </c>
      <c r="DG1168" s="0" t="s">
        <v>144</v>
      </c>
      <c r="DI1168" s="0" t="s">
        <v>155</v>
      </c>
      <c r="DJ1168" s="0" t="s">
        <v>144</v>
      </c>
      <c r="DL1168" s="0" t="s">
        <v>155</v>
      </c>
      <c r="DN1168" s="0" t="s">
        <v>155</v>
      </c>
      <c r="DS1168" s="0" t="s">
        <v>144</v>
      </c>
      <c r="DU1168" s="0" t="s">
        <v>155</v>
      </c>
      <c r="DW1168" s="0" t="s">
        <v>144</v>
      </c>
      <c r="DX1168" s="0" t="s">
        <v>155</v>
      </c>
      <c r="EA1168" s="0" t="s">
        <v>155</v>
      </c>
      <c r="ED1168" s="0" t="s">
        <v>144</v>
      </c>
      <c r="EF1168" s="0" t="s">
        <v>155</v>
      </c>
    </row>
    <row r="1169" customFormat="false" ht="13.8" hidden="false" customHeight="false" outlineLevel="0" collapsed="false">
      <c r="A1169" s="0" t="s">
        <v>5605</v>
      </c>
      <c r="B1169" s="0" t="n">
        <v>78</v>
      </c>
      <c r="C1169" s="0" t="n">
        <v>10633</v>
      </c>
      <c r="D1169" s="0" t="s">
        <v>3834</v>
      </c>
      <c r="E1169" s="0" t="s">
        <v>459</v>
      </c>
      <c r="F1169" s="0" t="str">
        <f aca="false">CONCATENATE(D1169," ",LEFT(H1169,4),"T=",AW1169,"D=",AX1169,"R=",AY1169,"M=",AZ1169,"L=",BA1169,"B=",BB1169)</f>
        <v>ROSSI T=45D=11R=3M=3L=6B=1</v>
      </c>
      <c r="I1169" s="0" t="s">
        <v>5606</v>
      </c>
      <c r="J1169" s="0" t="s">
        <v>3660</v>
      </c>
      <c r="K1169" s="0" t="s">
        <v>143</v>
      </c>
      <c r="L1169" s="0" t="s">
        <v>217</v>
      </c>
      <c r="M1169" s="0" t="str">
        <f aca="false">RIGHT(N1169,LEN(N1169)-FIND(" ",N1169))</f>
        <v>FAIRWAY DR NE</v>
      </c>
      <c r="N1169" s="0" t="s">
        <v>5607</v>
      </c>
      <c r="P1169" s="0" t="s">
        <v>147</v>
      </c>
      <c r="Q1169" s="0" t="s">
        <v>148</v>
      </c>
      <c r="R1169" s="0" t="n">
        <v>44483</v>
      </c>
      <c r="AD1169" s="0" t="s">
        <v>149</v>
      </c>
      <c r="AE1169" s="0" t="s">
        <v>150</v>
      </c>
      <c r="AF1169" s="0" t="s">
        <v>151</v>
      </c>
      <c r="AH1169" s="0" t="n">
        <v>14</v>
      </c>
      <c r="AI1169" s="0" t="n">
        <v>11</v>
      </c>
      <c r="AN1169" s="0" t="s">
        <v>147</v>
      </c>
      <c r="AO1169" s="0" t="s">
        <v>908</v>
      </c>
      <c r="AP1169" s="0" t="s">
        <v>909</v>
      </c>
      <c r="AQ1169" s="0" t="n">
        <v>9</v>
      </c>
      <c r="AR1169" s="0" t="n">
        <v>64</v>
      </c>
      <c r="AS1169" s="0" t="n">
        <v>32</v>
      </c>
      <c r="AV1169" s="0" t="s">
        <v>202</v>
      </c>
      <c r="AW1169" s="0" t="n">
        <f aca="false">COUNTA($BC1169:$EG1169)</f>
        <v>45</v>
      </c>
      <c r="AX1169" s="0" t="n">
        <f aca="false">COUNTIF($BC1169:$EG1169,"D")</f>
        <v>11</v>
      </c>
      <c r="AY1169" s="0" t="n">
        <f aca="false">COUNTIF($BC1169:$EG1169,"R")</f>
        <v>3</v>
      </c>
      <c r="AZ1169" s="2" t="n">
        <f aca="false">COUNTIF(DW1169,"D")+COUNTIF(DO1169,"D")+COUNTIF(DJ1169,"D")+COUNTIF(DD1169,"D")</f>
        <v>3</v>
      </c>
      <c r="BA1169" s="0" t="n">
        <f aca="false">IF(DH1169&lt;&gt;"",1,0)+IF(DI1169&lt;&gt;"",1,0)+IF(DK1169&lt;&gt;"",1,0)+IF(DM1169&lt;&gt;"",1,0)+IF(DN1169&lt;&gt;"",1,0)+IF(DO1169&lt;&gt;"",1,0)+IF(DQ1169&lt;&gt;"",1,0)+IF(DR1169&lt;&gt;"",1,0)+IF(DT1169&lt;&gt;"",1,0)+IF(DU1169&lt;&gt;"",1,0)+IF(DV1169&lt;&gt;"",1,0)+IF(DW1169&lt;&gt;"",1,0)+IF(DX1169&lt;&gt;"",1,0)+IF(DZ1169&lt;&gt;"",1,0)+IF(EA1169&lt;&gt;"",1,0)+IF(EB1169&lt;&gt;"",1,0)+IF(EE1169&lt;&gt;"",1,0)</f>
        <v>6</v>
      </c>
      <c r="BB1169" s="0" t="n">
        <f aca="false">IF(AND(AV1169&gt;0, AW1169&gt;0),1,0)</f>
        <v>1</v>
      </c>
      <c r="BC1169" s="0" t="s">
        <v>155</v>
      </c>
      <c r="BD1169" s="0" t="s">
        <v>155</v>
      </c>
      <c r="BE1169" s="0" t="s">
        <v>155</v>
      </c>
      <c r="BF1169" s="0" t="s">
        <v>155</v>
      </c>
      <c r="BG1169" s="0" t="s">
        <v>155</v>
      </c>
      <c r="BH1169" s="0" t="s">
        <v>155</v>
      </c>
      <c r="BI1169" s="0" t="s">
        <v>155</v>
      </c>
      <c r="BJ1169" s="0" t="s">
        <v>155</v>
      </c>
      <c r="BK1169" s="0" t="s">
        <v>155</v>
      </c>
      <c r="BL1169" s="0" t="s">
        <v>155</v>
      </c>
      <c r="BP1169" s="0" t="s">
        <v>155</v>
      </c>
      <c r="BR1169" s="0" t="s">
        <v>155</v>
      </c>
      <c r="BS1169" s="0" t="s">
        <v>155</v>
      </c>
      <c r="BV1169" s="0" t="s">
        <v>155</v>
      </c>
      <c r="BY1169" s="0" t="s">
        <v>144</v>
      </c>
      <c r="CA1169" s="0" t="s">
        <v>155</v>
      </c>
      <c r="CC1169" s="0" t="s">
        <v>144</v>
      </c>
      <c r="CG1169" s="0" t="s">
        <v>155</v>
      </c>
      <c r="CH1169" s="0" t="s">
        <v>144</v>
      </c>
      <c r="CK1169" s="0" t="s">
        <v>155</v>
      </c>
      <c r="CL1169" s="0" t="s">
        <v>144</v>
      </c>
      <c r="CN1169" s="0" t="s">
        <v>155</v>
      </c>
      <c r="CO1169" s="0" t="s">
        <v>217</v>
      </c>
      <c r="CP1169" s="0" t="s">
        <v>155</v>
      </c>
      <c r="CT1169" s="0" t="s">
        <v>155</v>
      </c>
      <c r="CU1169" s="0" t="s">
        <v>144</v>
      </c>
      <c r="CV1169" s="0" t="s">
        <v>155</v>
      </c>
      <c r="CW1169" s="0" t="s">
        <v>144</v>
      </c>
      <c r="CY1169" s="0" t="s">
        <v>155</v>
      </c>
      <c r="CZ1169" s="0" t="s">
        <v>217</v>
      </c>
      <c r="DC1169" s="0" t="s">
        <v>155</v>
      </c>
      <c r="DD1169" s="0" t="s">
        <v>144</v>
      </c>
      <c r="DF1169" s="0" t="s">
        <v>155</v>
      </c>
      <c r="DG1169" s="0" t="s">
        <v>144</v>
      </c>
      <c r="DI1169" s="0" t="s">
        <v>155</v>
      </c>
      <c r="DJ1169" s="0" t="s">
        <v>144</v>
      </c>
      <c r="DL1169" s="0" t="s">
        <v>155</v>
      </c>
      <c r="DN1169" s="0" t="s">
        <v>155</v>
      </c>
      <c r="DR1169" s="0" t="s">
        <v>155</v>
      </c>
      <c r="DS1169" s="0" t="s">
        <v>144</v>
      </c>
      <c r="DU1169" s="0" t="s">
        <v>155</v>
      </c>
      <c r="DW1169" s="0" t="s">
        <v>144</v>
      </c>
      <c r="DX1169" s="0" t="s">
        <v>155</v>
      </c>
      <c r="ED1169" s="0" t="s">
        <v>217</v>
      </c>
      <c r="EF1169" s="0" t="s">
        <v>155</v>
      </c>
    </row>
    <row r="1170" customFormat="false" ht="13.8" hidden="false" customHeight="false" outlineLevel="0" collapsed="false">
      <c r="A1170" s="0" t="s">
        <v>5608</v>
      </c>
      <c r="B1170" s="0" t="n">
        <v>78</v>
      </c>
      <c r="C1170" s="0" t="n">
        <v>204210</v>
      </c>
      <c r="D1170" s="0" t="s">
        <v>5609</v>
      </c>
      <c r="E1170" s="0" t="s">
        <v>225</v>
      </c>
      <c r="F1170" s="0" t="str">
        <f aca="false">CONCATENATE(D1170," ",LEFT(H1170,4),"T=",AW1170,"D=",AX1170,"R=",AY1170,"M=",AZ1170,"L=",BA1170,"B=",BB1170)</f>
        <v>SHAFFER T=45D=16R=0M=3L=6B=1</v>
      </c>
      <c r="G1170" s="0" t="s">
        <v>281</v>
      </c>
      <c r="I1170" s="0" t="s">
        <v>5610</v>
      </c>
      <c r="J1170" s="0" t="s">
        <v>5611</v>
      </c>
      <c r="K1170" s="0" t="s">
        <v>143</v>
      </c>
      <c r="L1170" s="0" t="s">
        <v>144</v>
      </c>
      <c r="M1170" s="0" t="str">
        <f aca="false">RIGHT(N1170,LEN(N1170)-FIND(" ",N1170))</f>
        <v>ATLANTIC ST NE</v>
      </c>
      <c r="N1170" s="0" t="s">
        <v>5612</v>
      </c>
      <c r="P1170" s="0" t="s">
        <v>147</v>
      </c>
      <c r="Q1170" s="0" t="s">
        <v>148</v>
      </c>
      <c r="R1170" s="0" t="n">
        <v>44483</v>
      </c>
      <c r="AD1170" s="0" t="s">
        <v>149</v>
      </c>
      <c r="AE1170" s="0" t="s">
        <v>150</v>
      </c>
      <c r="AF1170" s="0" t="s">
        <v>151</v>
      </c>
      <c r="AH1170" s="0" t="n">
        <v>14</v>
      </c>
      <c r="AI1170" s="0" t="n">
        <v>11</v>
      </c>
      <c r="AN1170" s="0" t="s">
        <v>147</v>
      </c>
      <c r="AO1170" s="0" t="s">
        <v>1368</v>
      </c>
      <c r="AP1170" s="0" t="s">
        <v>1369</v>
      </c>
      <c r="AQ1170" s="0" t="n">
        <v>9</v>
      </c>
      <c r="AR1170" s="0" t="n">
        <v>64</v>
      </c>
      <c r="AS1170" s="0" t="n">
        <v>32</v>
      </c>
      <c r="AV1170" s="0" t="s">
        <v>202</v>
      </c>
      <c r="AW1170" s="0" t="n">
        <f aca="false">COUNTA($BC1170:$EG1170)</f>
        <v>45</v>
      </c>
      <c r="AX1170" s="0" t="n">
        <f aca="false">COUNTIF($BC1170:$EG1170,"D")</f>
        <v>16</v>
      </c>
      <c r="AY1170" s="0" t="n">
        <f aca="false">COUNTIF($BC1170:$EG1170,"R")</f>
        <v>0</v>
      </c>
      <c r="AZ1170" s="2" t="n">
        <f aca="false">COUNTIF(DW1170,"D")+COUNTIF(DO1170,"D")+COUNTIF(DJ1170,"D")+COUNTIF(DD1170,"D")</f>
        <v>3</v>
      </c>
      <c r="BA1170" s="0" t="n">
        <f aca="false">IF(DH1170&lt;&gt;"",1,0)+IF(DI1170&lt;&gt;"",1,0)+IF(DK1170&lt;&gt;"",1,0)+IF(DM1170&lt;&gt;"",1,0)+IF(DN1170&lt;&gt;"",1,0)+IF(DO1170&lt;&gt;"",1,0)+IF(DQ1170&lt;&gt;"",1,0)+IF(DR1170&lt;&gt;"",1,0)+IF(DT1170&lt;&gt;"",1,0)+IF(DU1170&lt;&gt;"",1,0)+IF(DV1170&lt;&gt;"",1,0)+IF(DW1170&lt;&gt;"",1,0)+IF(DX1170&lt;&gt;"",1,0)+IF(DZ1170&lt;&gt;"",1,0)+IF(EA1170&lt;&gt;"",1,0)+IF(EB1170&lt;&gt;"",1,0)+IF(EE1170&lt;&gt;"",1,0)</f>
        <v>6</v>
      </c>
      <c r="BB1170" s="0" t="n">
        <f aca="false">IF(AND(AV1170&gt;0, AW1170&gt;0),1,0)</f>
        <v>1</v>
      </c>
      <c r="BC1170" s="0" t="s">
        <v>155</v>
      </c>
      <c r="BD1170" s="0" t="s">
        <v>155</v>
      </c>
      <c r="BF1170" s="0" t="s">
        <v>155</v>
      </c>
      <c r="BG1170" s="0" t="s">
        <v>155</v>
      </c>
      <c r="BH1170" s="0" t="s">
        <v>155</v>
      </c>
      <c r="BI1170" s="0" t="s">
        <v>155</v>
      </c>
      <c r="BJ1170" s="0" t="s">
        <v>155</v>
      </c>
      <c r="BK1170" s="0" t="s">
        <v>155</v>
      </c>
      <c r="BL1170" s="0" t="s">
        <v>155</v>
      </c>
      <c r="BP1170" s="0" t="s">
        <v>155</v>
      </c>
      <c r="BR1170" s="0" t="s">
        <v>155</v>
      </c>
      <c r="BS1170" s="0" t="s">
        <v>155</v>
      </c>
      <c r="BV1170" s="0" t="s">
        <v>155</v>
      </c>
      <c r="BY1170" s="0" t="s">
        <v>144</v>
      </c>
      <c r="CA1170" s="0" t="s">
        <v>155</v>
      </c>
      <c r="CC1170" s="0" t="s">
        <v>144</v>
      </c>
      <c r="CG1170" s="0" t="s">
        <v>155</v>
      </c>
      <c r="CH1170" s="0" t="s">
        <v>144</v>
      </c>
      <c r="CK1170" s="0" t="s">
        <v>155</v>
      </c>
      <c r="CL1170" s="0" t="s">
        <v>144</v>
      </c>
      <c r="CN1170" s="0" t="s">
        <v>155</v>
      </c>
      <c r="CO1170" s="0" t="s">
        <v>144</v>
      </c>
      <c r="CP1170" s="0" t="s">
        <v>155</v>
      </c>
      <c r="CQ1170" s="0" t="s">
        <v>144</v>
      </c>
      <c r="CT1170" s="0" t="s">
        <v>155</v>
      </c>
      <c r="CU1170" s="0" t="s">
        <v>144</v>
      </c>
      <c r="CV1170" s="0" t="s">
        <v>155</v>
      </c>
      <c r="CW1170" s="0" t="s">
        <v>144</v>
      </c>
      <c r="CY1170" s="0" t="s">
        <v>155</v>
      </c>
      <c r="CZ1170" s="0" t="s">
        <v>144</v>
      </c>
      <c r="DC1170" s="0" t="s">
        <v>155</v>
      </c>
      <c r="DD1170" s="0" t="s">
        <v>144</v>
      </c>
      <c r="DF1170" s="0" t="s">
        <v>155</v>
      </c>
      <c r="DG1170" s="0" t="s">
        <v>144</v>
      </c>
      <c r="DI1170" s="0" t="s">
        <v>155</v>
      </c>
      <c r="DJ1170" s="0" t="s">
        <v>144</v>
      </c>
      <c r="DL1170" s="0" t="s">
        <v>155</v>
      </c>
      <c r="DM1170" s="0" t="s">
        <v>144</v>
      </c>
      <c r="DN1170" s="0" t="s">
        <v>155</v>
      </c>
      <c r="DS1170" s="0" t="s">
        <v>144</v>
      </c>
      <c r="DU1170" s="0" t="s">
        <v>155</v>
      </c>
      <c r="DW1170" s="0" t="s">
        <v>144</v>
      </c>
      <c r="EA1170" s="0" t="s">
        <v>155</v>
      </c>
      <c r="ED1170" s="0" t="s">
        <v>144</v>
      </c>
      <c r="EF1170" s="0" t="s">
        <v>155</v>
      </c>
    </row>
    <row r="1171" customFormat="false" ht="13.8" hidden="false" customHeight="false" outlineLevel="0" collapsed="false">
      <c r="A1171" s="0" t="s">
        <v>5613</v>
      </c>
      <c r="B1171" s="0" t="n">
        <v>78</v>
      </c>
      <c r="C1171" s="0" t="n">
        <v>220654</v>
      </c>
      <c r="D1171" s="0" t="s">
        <v>5609</v>
      </c>
      <c r="E1171" s="0" t="s">
        <v>850</v>
      </c>
      <c r="F1171" s="0" t="str">
        <f aca="false">CONCATENATE(D1171," ",LEFT(H1171,4),"T=",AW1171,"D=",AX1171,"R=",AY1171,"M=",AZ1171,"L=",BA1171,"B=",BB1171)</f>
        <v>SHAFFER T=46D=16R=0M=3L=6B=1</v>
      </c>
      <c r="G1171" s="0" t="s">
        <v>175</v>
      </c>
      <c r="I1171" s="0" t="s">
        <v>5614</v>
      </c>
      <c r="J1171" s="0" t="s">
        <v>5615</v>
      </c>
      <c r="K1171" s="0" t="s">
        <v>143</v>
      </c>
      <c r="L1171" s="0" t="s">
        <v>144</v>
      </c>
      <c r="M1171" s="0" t="str">
        <f aca="false">RIGHT(N1171,LEN(N1171)-FIND(" ",N1171))</f>
        <v>ATLANTIC ST NE</v>
      </c>
      <c r="N1171" s="0" t="s">
        <v>5612</v>
      </c>
      <c r="P1171" s="0" t="s">
        <v>147</v>
      </c>
      <c r="Q1171" s="0" t="s">
        <v>148</v>
      </c>
      <c r="R1171" s="0" t="n">
        <v>44483</v>
      </c>
      <c r="AD1171" s="0" t="s">
        <v>149</v>
      </c>
      <c r="AE1171" s="0" t="s">
        <v>150</v>
      </c>
      <c r="AF1171" s="0" t="s">
        <v>151</v>
      </c>
      <c r="AH1171" s="0" t="n">
        <v>14</v>
      </c>
      <c r="AI1171" s="0" t="n">
        <v>11</v>
      </c>
      <c r="AN1171" s="0" t="s">
        <v>147</v>
      </c>
      <c r="AO1171" s="0" t="s">
        <v>1368</v>
      </c>
      <c r="AP1171" s="0" t="s">
        <v>1369</v>
      </c>
      <c r="AQ1171" s="0" t="n">
        <v>9</v>
      </c>
      <c r="AR1171" s="0" t="n">
        <v>64</v>
      </c>
      <c r="AS1171" s="0" t="n">
        <v>32</v>
      </c>
      <c r="AV1171" s="0" t="s">
        <v>202</v>
      </c>
      <c r="AW1171" s="0" t="n">
        <f aca="false">COUNTA($BC1171:$EG1171)</f>
        <v>46</v>
      </c>
      <c r="AX1171" s="0" t="n">
        <f aca="false">COUNTIF($BC1171:$EG1171,"D")</f>
        <v>16</v>
      </c>
      <c r="AY1171" s="0" t="n">
        <f aca="false">COUNTIF($BC1171:$EG1171,"R")</f>
        <v>0</v>
      </c>
      <c r="AZ1171" s="2" t="n">
        <f aca="false">COUNTIF(DW1171,"D")+COUNTIF(DO1171,"D")+COUNTIF(DJ1171,"D")+COUNTIF(DD1171,"D")</f>
        <v>3</v>
      </c>
      <c r="BA1171" s="0" t="n">
        <f aca="false">IF(DH1171&lt;&gt;"",1,0)+IF(DI1171&lt;&gt;"",1,0)+IF(DK1171&lt;&gt;"",1,0)+IF(DM1171&lt;&gt;"",1,0)+IF(DN1171&lt;&gt;"",1,0)+IF(DO1171&lt;&gt;"",1,0)+IF(DQ1171&lt;&gt;"",1,0)+IF(DR1171&lt;&gt;"",1,0)+IF(DT1171&lt;&gt;"",1,0)+IF(DU1171&lt;&gt;"",1,0)+IF(DV1171&lt;&gt;"",1,0)+IF(DW1171&lt;&gt;"",1,0)+IF(DX1171&lt;&gt;"",1,0)+IF(DZ1171&lt;&gt;"",1,0)+IF(EA1171&lt;&gt;"",1,0)+IF(EB1171&lt;&gt;"",1,0)+IF(EE1171&lt;&gt;"",1,0)</f>
        <v>6</v>
      </c>
      <c r="BB1171" s="0" t="n">
        <f aca="false">IF(AND(AV1171&gt;0, AW1171&gt;0),1,0)</f>
        <v>1</v>
      </c>
      <c r="BC1171" s="0" t="s">
        <v>155</v>
      </c>
      <c r="BD1171" s="0" t="s">
        <v>155</v>
      </c>
      <c r="BE1171" s="0" t="s">
        <v>155</v>
      </c>
      <c r="BF1171" s="0" t="s">
        <v>155</v>
      </c>
      <c r="BG1171" s="0" t="s">
        <v>155</v>
      </c>
      <c r="BH1171" s="0" t="s">
        <v>155</v>
      </c>
      <c r="BI1171" s="0" t="s">
        <v>155</v>
      </c>
      <c r="BJ1171" s="0" t="s">
        <v>155</v>
      </c>
      <c r="BK1171" s="0" t="s">
        <v>155</v>
      </c>
      <c r="BL1171" s="0" t="s">
        <v>155</v>
      </c>
      <c r="BP1171" s="0" t="s">
        <v>155</v>
      </c>
      <c r="BR1171" s="0" t="s">
        <v>155</v>
      </c>
      <c r="BS1171" s="0" t="s">
        <v>155</v>
      </c>
      <c r="BV1171" s="0" t="s">
        <v>155</v>
      </c>
      <c r="BY1171" s="0" t="s">
        <v>144</v>
      </c>
      <c r="CA1171" s="0" t="s">
        <v>155</v>
      </c>
      <c r="CC1171" s="0" t="s">
        <v>144</v>
      </c>
      <c r="CG1171" s="0" t="s">
        <v>155</v>
      </c>
      <c r="CH1171" s="0" t="s">
        <v>144</v>
      </c>
      <c r="CK1171" s="0" t="s">
        <v>155</v>
      </c>
      <c r="CL1171" s="0" t="s">
        <v>144</v>
      </c>
      <c r="CN1171" s="0" t="s">
        <v>155</v>
      </c>
      <c r="CO1171" s="0" t="s">
        <v>144</v>
      </c>
      <c r="CP1171" s="0" t="s">
        <v>155</v>
      </c>
      <c r="CQ1171" s="0" t="s">
        <v>144</v>
      </c>
      <c r="CT1171" s="0" t="s">
        <v>155</v>
      </c>
      <c r="CU1171" s="0" t="s">
        <v>144</v>
      </c>
      <c r="CV1171" s="0" t="s">
        <v>155</v>
      </c>
      <c r="CW1171" s="0" t="s">
        <v>144</v>
      </c>
      <c r="CY1171" s="0" t="s">
        <v>155</v>
      </c>
      <c r="CZ1171" s="0" t="s">
        <v>144</v>
      </c>
      <c r="DC1171" s="0" t="s">
        <v>155</v>
      </c>
      <c r="DD1171" s="0" t="s">
        <v>144</v>
      </c>
      <c r="DF1171" s="0" t="s">
        <v>155</v>
      </c>
      <c r="DG1171" s="0" t="s">
        <v>144</v>
      </c>
      <c r="DI1171" s="0" t="s">
        <v>155</v>
      </c>
      <c r="DJ1171" s="0" t="s">
        <v>144</v>
      </c>
      <c r="DL1171" s="0" t="s">
        <v>155</v>
      </c>
      <c r="DM1171" s="0" t="s">
        <v>144</v>
      </c>
      <c r="DN1171" s="0" t="s">
        <v>155</v>
      </c>
      <c r="DS1171" s="0" t="s">
        <v>144</v>
      </c>
      <c r="DU1171" s="0" t="s">
        <v>155</v>
      </c>
      <c r="DW1171" s="0" t="s">
        <v>144</v>
      </c>
      <c r="EA1171" s="0" t="s">
        <v>155</v>
      </c>
      <c r="ED1171" s="0" t="s">
        <v>144</v>
      </c>
      <c r="EF1171" s="0" t="s">
        <v>155</v>
      </c>
    </row>
    <row r="1172" customFormat="false" ht="13.8" hidden="false" customHeight="false" outlineLevel="0" collapsed="false">
      <c r="A1172" s="0" t="s">
        <v>5616</v>
      </c>
      <c r="B1172" s="0" t="n">
        <v>78</v>
      </c>
      <c r="C1172" s="0" t="n">
        <v>25003</v>
      </c>
      <c r="D1172" s="0" t="s">
        <v>5617</v>
      </c>
      <c r="E1172" s="0" t="s">
        <v>3784</v>
      </c>
      <c r="F1172" s="0" t="str">
        <f aca="false">CONCATENATE(D1172," ",LEFT(H1172,4),"T=",AW1172,"D=",AX1172,"R=",AY1172,"M=",AZ1172,"L=",BA1172,"B=",BB1172)</f>
        <v>SHAKER T=40D=14R=0M=3L=6B=1</v>
      </c>
      <c r="G1172" s="0" t="s">
        <v>264</v>
      </c>
      <c r="I1172" s="0" t="s">
        <v>5618</v>
      </c>
      <c r="J1172" s="0" t="s">
        <v>5619</v>
      </c>
      <c r="K1172" s="0" t="s">
        <v>143</v>
      </c>
      <c r="L1172" s="0" t="s">
        <v>144</v>
      </c>
      <c r="M1172" s="0" t="str">
        <f aca="false">RIGHT(N1172,LEN(N1172)-FIND(" ",N1172))</f>
        <v>GENESEE AVE NE</v>
      </c>
      <c r="N1172" s="0" t="s">
        <v>5620</v>
      </c>
      <c r="P1172" s="0" t="s">
        <v>147</v>
      </c>
      <c r="Q1172" s="0" t="s">
        <v>148</v>
      </c>
      <c r="R1172" s="0" t="n">
        <v>44483</v>
      </c>
      <c r="AD1172" s="0" t="s">
        <v>149</v>
      </c>
      <c r="AE1172" s="0" t="s">
        <v>150</v>
      </c>
      <c r="AF1172" s="0" t="s">
        <v>151</v>
      </c>
      <c r="AH1172" s="0" t="n">
        <v>14</v>
      </c>
      <c r="AI1172" s="0" t="n">
        <v>11</v>
      </c>
      <c r="AN1172" s="0" t="s">
        <v>147</v>
      </c>
      <c r="AO1172" s="0" t="s">
        <v>1368</v>
      </c>
      <c r="AP1172" s="0" t="s">
        <v>1369</v>
      </c>
      <c r="AQ1172" s="0" t="n">
        <v>9</v>
      </c>
      <c r="AR1172" s="0" t="n">
        <v>64</v>
      </c>
      <c r="AS1172" s="0" t="n">
        <v>32</v>
      </c>
      <c r="AV1172" s="0" t="s">
        <v>202</v>
      </c>
      <c r="AW1172" s="0" t="n">
        <f aca="false">COUNTA($BC1172:$EG1172)</f>
        <v>40</v>
      </c>
      <c r="AX1172" s="0" t="n">
        <f aca="false">COUNTIF($BC1172:$EG1172,"D")</f>
        <v>14</v>
      </c>
      <c r="AY1172" s="0" t="n">
        <f aca="false">COUNTIF($BC1172:$EG1172,"R")</f>
        <v>0</v>
      </c>
      <c r="AZ1172" s="2" t="n">
        <f aca="false">COUNTIF(DW1172,"D")+COUNTIF(DO1172,"D")+COUNTIF(DJ1172,"D")+COUNTIF(DD1172,"D")</f>
        <v>3</v>
      </c>
      <c r="BA1172" s="0" t="n">
        <f aca="false">IF(DH1172&lt;&gt;"",1,0)+IF(DI1172&lt;&gt;"",1,0)+IF(DK1172&lt;&gt;"",1,0)+IF(DM1172&lt;&gt;"",1,0)+IF(DN1172&lt;&gt;"",1,0)+IF(DO1172&lt;&gt;"",1,0)+IF(DQ1172&lt;&gt;"",1,0)+IF(DR1172&lt;&gt;"",1,0)+IF(DT1172&lt;&gt;"",1,0)+IF(DU1172&lt;&gt;"",1,0)+IF(DV1172&lt;&gt;"",1,0)+IF(DW1172&lt;&gt;"",1,0)+IF(DX1172&lt;&gt;"",1,0)+IF(DZ1172&lt;&gt;"",1,0)+IF(EA1172&lt;&gt;"",1,0)+IF(EB1172&lt;&gt;"",1,0)+IF(EE1172&lt;&gt;"",1,0)</f>
        <v>6</v>
      </c>
      <c r="BB1172" s="0" t="n">
        <f aca="false">IF(AND(AV1172&gt;0, AW1172&gt;0),1,0)</f>
        <v>1</v>
      </c>
      <c r="BC1172" s="0" t="s">
        <v>155</v>
      </c>
      <c r="BD1172" s="0" t="s">
        <v>155</v>
      </c>
      <c r="BE1172" s="0" t="s">
        <v>155</v>
      </c>
      <c r="BF1172" s="0" t="s">
        <v>155</v>
      </c>
      <c r="BH1172" s="0" t="s">
        <v>155</v>
      </c>
      <c r="BI1172" s="0" t="s">
        <v>155</v>
      </c>
      <c r="BJ1172" s="0" t="s">
        <v>155</v>
      </c>
      <c r="BK1172" s="0" t="s">
        <v>155</v>
      </c>
      <c r="BL1172" s="0" t="s">
        <v>155</v>
      </c>
      <c r="BP1172" s="0" t="s">
        <v>155</v>
      </c>
      <c r="BS1172" s="0" t="s">
        <v>155</v>
      </c>
      <c r="BV1172" s="0" t="s">
        <v>155</v>
      </c>
      <c r="BY1172" s="0" t="s">
        <v>144</v>
      </c>
      <c r="CA1172" s="0" t="s">
        <v>155</v>
      </c>
      <c r="CH1172" s="0" t="s">
        <v>144</v>
      </c>
      <c r="CK1172" s="0" t="s">
        <v>155</v>
      </c>
      <c r="CL1172" s="0" t="s">
        <v>144</v>
      </c>
      <c r="CN1172" s="0" t="s">
        <v>155</v>
      </c>
      <c r="CP1172" s="0" t="s">
        <v>155</v>
      </c>
      <c r="CQ1172" s="0" t="s">
        <v>144</v>
      </c>
      <c r="CU1172" s="0" t="s">
        <v>144</v>
      </c>
      <c r="CV1172" s="0" t="s">
        <v>155</v>
      </c>
      <c r="CW1172" s="0" t="s">
        <v>144</v>
      </c>
      <c r="CY1172" s="0" t="s">
        <v>155</v>
      </c>
      <c r="CZ1172" s="0" t="s">
        <v>144</v>
      </c>
      <c r="DC1172" s="0" t="s">
        <v>155</v>
      </c>
      <c r="DD1172" s="0" t="s">
        <v>144</v>
      </c>
      <c r="DF1172" s="0" t="s">
        <v>155</v>
      </c>
      <c r="DG1172" s="0" t="s">
        <v>144</v>
      </c>
      <c r="DI1172" s="0" t="s">
        <v>155</v>
      </c>
      <c r="DJ1172" s="0" t="s">
        <v>144</v>
      </c>
      <c r="DL1172" s="0" t="s">
        <v>155</v>
      </c>
      <c r="DM1172" s="0" t="s">
        <v>144</v>
      </c>
      <c r="DN1172" s="0" t="s">
        <v>155</v>
      </c>
      <c r="DS1172" s="0" t="s">
        <v>144</v>
      </c>
      <c r="DU1172" s="0" t="s">
        <v>155</v>
      </c>
      <c r="DW1172" s="0" t="s">
        <v>144</v>
      </c>
      <c r="EA1172" s="0" t="s">
        <v>155</v>
      </c>
      <c r="ED1172" s="0" t="s">
        <v>144</v>
      </c>
      <c r="EF1172" s="0" t="s">
        <v>155</v>
      </c>
    </row>
    <row r="1173" customFormat="false" ht="13.8" hidden="false" customHeight="false" outlineLevel="0" collapsed="false">
      <c r="A1173" s="0" t="s">
        <v>5621</v>
      </c>
      <c r="B1173" s="0" t="n">
        <v>78</v>
      </c>
      <c r="C1173" s="0" t="n">
        <v>473</v>
      </c>
      <c r="D1173" s="0" t="s">
        <v>1310</v>
      </c>
      <c r="E1173" s="0" t="s">
        <v>5622</v>
      </c>
      <c r="F1173" s="0" t="str">
        <f aca="false">CONCATENATE(D1173," ",LEFT(H1173,4),"T=",AW1173,"D=",AX1173,"R=",AY1173,"M=",AZ1173,"L=",BA1173,"B=",BB1173)</f>
        <v>SMITH T=37D=10R=0M=3L=6B=1</v>
      </c>
      <c r="G1173" s="0" t="s">
        <v>327</v>
      </c>
      <c r="I1173" s="0" t="s">
        <v>5623</v>
      </c>
      <c r="J1173" s="0" t="s">
        <v>5624</v>
      </c>
      <c r="K1173" s="0" t="s">
        <v>143</v>
      </c>
      <c r="L1173" s="0" t="s">
        <v>144</v>
      </c>
      <c r="M1173" s="0" t="str">
        <f aca="false">RIGHT(N1173,LEN(N1173)-FIND(" ",N1173))</f>
        <v>MAHONING AVE NW</v>
      </c>
      <c r="N1173" s="0" t="s">
        <v>5625</v>
      </c>
      <c r="P1173" s="0" t="s">
        <v>147</v>
      </c>
      <c r="Q1173" s="0" t="s">
        <v>148</v>
      </c>
      <c r="R1173" s="0" t="n">
        <v>44483</v>
      </c>
      <c r="AD1173" s="0" t="s">
        <v>149</v>
      </c>
      <c r="AE1173" s="0" t="s">
        <v>150</v>
      </c>
      <c r="AF1173" s="0" t="s">
        <v>151</v>
      </c>
      <c r="AH1173" s="0" t="n">
        <v>14</v>
      </c>
      <c r="AI1173" s="0" t="n">
        <v>11</v>
      </c>
      <c r="AN1173" s="0" t="s">
        <v>147</v>
      </c>
      <c r="AO1173" s="0" t="s">
        <v>211</v>
      </c>
      <c r="AP1173" s="0" t="s">
        <v>212</v>
      </c>
      <c r="AQ1173" s="0" t="n">
        <v>9</v>
      </c>
      <c r="AR1173" s="0" t="n">
        <v>64</v>
      </c>
      <c r="AS1173" s="0" t="n">
        <v>32</v>
      </c>
      <c r="AV1173" s="0" t="s">
        <v>213</v>
      </c>
      <c r="AW1173" s="0" t="n">
        <f aca="false">COUNTA($BC1173:$EG1173)</f>
        <v>37</v>
      </c>
      <c r="AX1173" s="0" t="n">
        <f aca="false">COUNTIF($BC1173:$EG1173,"D")</f>
        <v>10</v>
      </c>
      <c r="AY1173" s="0" t="n">
        <f aca="false">COUNTIF($BC1173:$EG1173,"R")</f>
        <v>0</v>
      </c>
      <c r="AZ1173" s="2" t="n">
        <f aca="false">COUNTIF(DW1173,"D")+COUNTIF(DO1173,"D")+COUNTIF(DJ1173,"D")+COUNTIF(DD1173,"D")</f>
        <v>3</v>
      </c>
      <c r="BA1173" s="0" t="n">
        <f aca="false">IF(DH1173&lt;&gt;"",1,0)+IF(DI1173&lt;&gt;"",1,0)+IF(DK1173&lt;&gt;"",1,0)+IF(DM1173&lt;&gt;"",1,0)+IF(DN1173&lt;&gt;"",1,0)+IF(DO1173&lt;&gt;"",1,0)+IF(DQ1173&lt;&gt;"",1,0)+IF(DR1173&lt;&gt;"",1,0)+IF(DT1173&lt;&gt;"",1,0)+IF(DU1173&lt;&gt;"",1,0)+IF(DV1173&lt;&gt;"",1,0)+IF(DW1173&lt;&gt;"",1,0)+IF(DX1173&lt;&gt;"",1,0)+IF(DZ1173&lt;&gt;"",1,0)+IF(EA1173&lt;&gt;"",1,0)+IF(EB1173&lt;&gt;"",1,0)+IF(EE1173&lt;&gt;"",1,0)</f>
        <v>6</v>
      </c>
      <c r="BB1173" s="0" t="n">
        <f aca="false">IF(AND(AV1173&gt;0, AW1173&gt;0),1,0)</f>
        <v>1</v>
      </c>
      <c r="BC1173" s="0" t="s">
        <v>155</v>
      </c>
      <c r="BD1173" s="0" t="s">
        <v>155</v>
      </c>
      <c r="BE1173" s="0" t="s">
        <v>155</v>
      </c>
      <c r="BF1173" s="0" t="s">
        <v>155</v>
      </c>
      <c r="BH1173" s="0" t="s">
        <v>155</v>
      </c>
      <c r="BI1173" s="0" t="s">
        <v>155</v>
      </c>
      <c r="BJ1173" s="0" t="s">
        <v>155</v>
      </c>
      <c r="BK1173" s="0" t="s">
        <v>155</v>
      </c>
      <c r="BL1173" s="0" t="s">
        <v>155</v>
      </c>
      <c r="BP1173" s="0" t="s">
        <v>155</v>
      </c>
      <c r="BS1173" s="0" t="s">
        <v>155</v>
      </c>
      <c r="BV1173" s="0" t="s">
        <v>155</v>
      </c>
      <c r="BY1173" s="0" t="s">
        <v>144</v>
      </c>
      <c r="CA1173" s="0" t="s">
        <v>155</v>
      </c>
      <c r="CG1173" s="0" t="s">
        <v>155</v>
      </c>
      <c r="CK1173" s="0" t="s">
        <v>155</v>
      </c>
      <c r="CN1173" s="0" t="s">
        <v>155</v>
      </c>
      <c r="CP1173" s="0" t="s">
        <v>155</v>
      </c>
      <c r="CV1173" s="0" t="s">
        <v>155</v>
      </c>
      <c r="CW1173" s="0" t="s">
        <v>144</v>
      </c>
      <c r="CY1173" s="0" t="s">
        <v>155</v>
      </c>
      <c r="CZ1173" s="0" t="s">
        <v>144</v>
      </c>
      <c r="DC1173" s="0" t="s">
        <v>155</v>
      </c>
      <c r="DD1173" s="0" t="s">
        <v>144</v>
      </c>
      <c r="DF1173" s="0" t="s">
        <v>155</v>
      </c>
      <c r="DG1173" s="0" t="s">
        <v>144</v>
      </c>
      <c r="DI1173" s="0" t="s">
        <v>155</v>
      </c>
      <c r="DJ1173" s="0" t="s">
        <v>144</v>
      </c>
      <c r="DL1173" s="0" t="s">
        <v>155</v>
      </c>
      <c r="DM1173" s="0" t="s">
        <v>144</v>
      </c>
      <c r="DN1173" s="0" t="s">
        <v>155</v>
      </c>
      <c r="DS1173" s="0" t="s">
        <v>144</v>
      </c>
      <c r="DW1173" s="0" t="s">
        <v>144</v>
      </c>
      <c r="DX1173" s="0" t="s">
        <v>155</v>
      </c>
      <c r="EA1173" s="0" t="s">
        <v>155</v>
      </c>
      <c r="ED1173" s="0" t="s">
        <v>144</v>
      </c>
      <c r="EF1173" s="0" t="s">
        <v>155</v>
      </c>
    </row>
    <row r="1174" customFormat="false" ht="13.8" hidden="false" customHeight="false" outlineLevel="0" collapsed="false">
      <c r="A1174" s="0" t="s">
        <v>5626</v>
      </c>
      <c r="B1174" s="0" t="n">
        <v>78</v>
      </c>
      <c r="C1174" s="0" t="n">
        <v>26568</v>
      </c>
      <c r="D1174" s="0" t="s">
        <v>5627</v>
      </c>
      <c r="E1174" s="0" t="s">
        <v>3927</v>
      </c>
      <c r="F1174" s="0" t="str">
        <f aca="false">CONCATENATE(D1174," ",LEFT(H1174,4),"T=",AW1174,"D=",AX1174,"R=",AY1174,"M=",AZ1174,"L=",BA1174,"B=",BB1174)</f>
        <v>SPARACINO T=46D=16R=0M=3L=6B=1</v>
      </c>
      <c r="G1174" s="0" t="s">
        <v>264</v>
      </c>
      <c r="I1174" s="0" t="s">
        <v>5628</v>
      </c>
      <c r="J1174" s="0" t="s">
        <v>2038</v>
      </c>
      <c r="K1174" s="0" t="s">
        <v>143</v>
      </c>
      <c r="L1174" s="0" t="s">
        <v>144</v>
      </c>
      <c r="M1174" s="0" t="str">
        <f aca="false">RIGHT(N1174,LEN(N1174)-FIND(" ",N1174))</f>
        <v>DODGE DR NW</v>
      </c>
      <c r="N1174" s="0" t="s">
        <v>5629</v>
      </c>
      <c r="P1174" s="0" t="s">
        <v>147</v>
      </c>
      <c r="Q1174" s="0" t="s">
        <v>148</v>
      </c>
      <c r="R1174" s="0" t="n">
        <v>44485</v>
      </c>
      <c r="AD1174" s="0" t="s">
        <v>149</v>
      </c>
      <c r="AE1174" s="0" t="s">
        <v>150</v>
      </c>
      <c r="AF1174" s="0" t="s">
        <v>151</v>
      </c>
      <c r="AH1174" s="0" t="n">
        <v>14</v>
      </c>
      <c r="AI1174" s="0" t="n">
        <v>11</v>
      </c>
      <c r="AN1174" s="0" t="s">
        <v>147</v>
      </c>
      <c r="AO1174" s="0" t="s">
        <v>344</v>
      </c>
      <c r="AP1174" s="0" t="s">
        <v>345</v>
      </c>
      <c r="AQ1174" s="0" t="n">
        <v>9</v>
      </c>
      <c r="AR1174" s="0" t="n">
        <v>64</v>
      </c>
      <c r="AS1174" s="0" t="n">
        <v>32</v>
      </c>
      <c r="AV1174" s="0" t="s">
        <v>223</v>
      </c>
      <c r="AW1174" s="0" t="n">
        <f aca="false">COUNTA($BC1174:$EG1174)</f>
        <v>46</v>
      </c>
      <c r="AX1174" s="0" t="n">
        <f aca="false">COUNTIF($BC1174:$EG1174,"D")</f>
        <v>16</v>
      </c>
      <c r="AY1174" s="0" t="n">
        <f aca="false">COUNTIF($BC1174:$EG1174,"R")</f>
        <v>0</v>
      </c>
      <c r="AZ1174" s="2" t="n">
        <f aca="false">COUNTIF(DW1174,"D")+COUNTIF(DO1174,"D")+COUNTIF(DJ1174,"D")+COUNTIF(DD1174,"D")</f>
        <v>3</v>
      </c>
      <c r="BA1174" s="0" t="n">
        <f aca="false">IF(DH1174&lt;&gt;"",1,0)+IF(DI1174&lt;&gt;"",1,0)+IF(DK1174&lt;&gt;"",1,0)+IF(DM1174&lt;&gt;"",1,0)+IF(DN1174&lt;&gt;"",1,0)+IF(DO1174&lt;&gt;"",1,0)+IF(DQ1174&lt;&gt;"",1,0)+IF(DR1174&lt;&gt;"",1,0)+IF(DT1174&lt;&gt;"",1,0)+IF(DU1174&lt;&gt;"",1,0)+IF(DV1174&lt;&gt;"",1,0)+IF(DW1174&lt;&gt;"",1,0)+IF(DX1174&lt;&gt;"",1,0)+IF(DZ1174&lt;&gt;"",1,0)+IF(EA1174&lt;&gt;"",1,0)+IF(EB1174&lt;&gt;"",1,0)+IF(EE1174&lt;&gt;"",1,0)</f>
        <v>6</v>
      </c>
      <c r="BB1174" s="0" t="n">
        <f aca="false">IF(AND(AV1174&gt;0, AW1174&gt;0),1,0)</f>
        <v>1</v>
      </c>
      <c r="BC1174" s="0" t="s">
        <v>155</v>
      </c>
      <c r="BD1174" s="0" t="s">
        <v>155</v>
      </c>
      <c r="BE1174" s="0" t="s">
        <v>155</v>
      </c>
      <c r="BF1174" s="0" t="s">
        <v>155</v>
      </c>
      <c r="BG1174" s="0" t="s">
        <v>155</v>
      </c>
      <c r="BH1174" s="0" t="s">
        <v>155</v>
      </c>
      <c r="BI1174" s="0" t="s">
        <v>155</v>
      </c>
      <c r="BJ1174" s="0" t="s">
        <v>155</v>
      </c>
      <c r="BK1174" s="0" t="s">
        <v>155</v>
      </c>
      <c r="BL1174" s="0" t="s">
        <v>155</v>
      </c>
      <c r="BP1174" s="0" t="s">
        <v>155</v>
      </c>
      <c r="BR1174" s="0" t="s">
        <v>155</v>
      </c>
      <c r="BS1174" s="0" t="s">
        <v>155</v>
      </c>
      <c r="BV1174" s="0" t="s">
        <v>155</v>
      </c>
      <c r="BY1174" s="0" t="s">
        <v>144</v>
      </c>
      <c r="CA1174" s="0" t="s">
        <v>155</v>
      </c>
      <c r="CC1174" s="0" t="s">
        <v>144</v>
      </c>
      <c r="CG1174" s="0" t="s">
        <v>155</v>
      </c>
      <c r="CH1174" s="0" t="s">
        <v>144</v>
      </c>
      <c r="CK1174" s="0" t="s">
        <v>155</v>
      </c>
      <c r="CL1174" s="0" t="s">
        <v>144</v>
      </c>
      <c r="CN1174" s="0" t="s">
        <v>155</v>
      </c>
      <c r="CO1174" s="0" t="s">
        <v>144</v>
      </c>
      <c r="CP1174" s="0" t="s">
        <v>155</v>
      </c>
      <c r="CQ1174" s="0" t="s">
        <v>144</v>
      </c>
      <c r="CT1174" s="0" t="s">
        <v>155</v>
      </c>
      <c r="CU1174" s="0" t="s">
        <v>144</v>
      </c>
      <c r="CV1174" s="0" t="s">
        <v>155</v>
      </c>
      <c r="CW1174" s="0" t="s">
        <v>144</v>
      </c>
      <c r="CY1174" s="0" t="s">
        <v>155</v>
      </c>
      <c r="CZ1174" s="0" t="s">
        <v>144</v>
      </c>
      <c r="DC1174" s="0" t="s">
        <v>155</v>
      </c>
      <c r="DD1174" s="0" t="s">
        <v>144</v>
      </c>
      <c r="DF1174" s="0" t="s">
        <v>155</v>
      </c>
      <c r="DG1174" s="0" t="s">
        <v>144</v>
      </c>
      <c r="DI1174" s="0" t="s">
        <v>155</v>
      </c>
      <c r="DJ1174" s="0" t="s">
        <v>144</v>
      </c>
      <c r="DL1174" s="0" t="s">
        <v>155</v>
      </c>
      <c r="DM1174" s="0" t="s">
        <v>144</v>
      </c>
      <c r="DN1174" s="0" t="s">
        <v>155</v>
      </c>
      <c r="DR1174" s="0" t="s">
        <v>155</v>
      </c>
      <c r="DS1174" s="0" t="s">
        <v>144</v>
      </c>
      <c r="DU1174" s="0" t="s">
        <v>155</v>
      </c>
      <c r="DW1174" s="0" t="s">
        <v>144</v>
      </c>
      <c r="ED1174" s="0" t="s">
        <v>144</v>
      </c>
      <c r="EF1174" s="0" t="s">
        <v>155</v>
      </c>
    </row>
    <row r="1175" customFormat="false" ht="13.8" hidden="false" customHeight="false" outlineLevel="0" collapsed="false">
      <c r="A1175" s="0" t="s">
        <v>5630</v>
      </c>
      <c r="B1175" s="0" t="n">
        <v>78</v>
      </c>
      <c r="C1175" s="0" t="n">
        <v>250969</v>
      </c>
      <c r="D1175" s="0" t="s">
        <v>1326</v>
      </c>
      <c r="E1175" s="0" t="s">
        <v>5631</v>
      </c>
      <c r="F1175" s="0" t="str">
        <f aca="false">CONCATENATE(D1175," ",LEFT(H1175,4),"T=",AW1175,"D=",AX1175,"R=",AY1175,"M=",AZ1175,"L=",BA1175,"B=",BB1175)</f>
        <v>SPENCER T=23D=6R=0M=3L=6B=1</v>
      </c>
      <c r="I1175" s="0" t="s">
        <v>5632</v>
      </c>
      <c r="J1175" s="0" t="s">
        <v>5633</v>
      </c>
      <c r="K1175" s="0" t="s">
        <v>143</v>
      </c>
      <c r="L1175" s="0" t="s">
        <v>144</v>
      </c>
      <c r="M1175" s="0" t="str">
        <f aca="false">RIGHT(N1175,LEN(N1175)-FIND(" ",N1175))</f>
        <v>AUSTIN AVE NW</v>
      </c>
      <c r="N1175" s="0" t="s">
        <v>5634</v>
      </c>
      <c r="P1175" s="0" t="s">
        <v>147</v>
      </c>
      <c r="Q1175" s="0" t="s">
        <v>148</v>
      </c>
      <c r="R1175" s="0" t="n">
        <v>44485</v>
      </c>
      <c r="AD1175" s="0" t="s">
        <v>149</v>
      </c>
      <c r="AE1175" s="0" t="s">
        <v>150</v>
      </c>
      <c r="AF1175" s="0" t="s">
        <v>151</v>
      </c>
      <c r="AH1175" s="0" t="n">
        <v>14</v>
      </c>
      <c r="AI1175" s="0" t="n">
        <v>11</v>
      </c>
      <c r="AN1175" s="0" t="s">
        <v>147</v>
      </c>
      <c r="AO1175" s="0" t="s">
        <v>180</v>
      </c>
      <c r="AP1175" s="0" t="s">
        <v>181</v>
      </c>
      <c r="AQ1175" s="0" t="n">
        <v>9</v>
      </c>
      <c r="AR1175" s="0" t="n">
        <v>64</v>
      </c>
      <c r="AS1175" s="0" t="n">
        <v>32</v>
      </c>
      <c r="AV1175" s="0" t="s">
        <v>182</v>
      </c>
      <c r="AW1175" s="0" t="n">
        <f aca="false">COUNTA($BC1175:$EG1175)</f>
        <v>23</v>
      </c>
      <c r="AX1175" s="0" t="n">
        <f aca="false">COUNTIF($BC1175:$EG1175,"D")</f>
        <v>6</v>
      </c>
      <c r="AY1175" s="0" t="n">
        <f aca="false">COUNTIF($BC1175:$EG1175,"R")</f>
        <v>0</v>
      </c>
      <c r="AZ1175" s="2" t="n">
        <f aca="false">COUNTIF(DW1175,"D")+COUNTIF(DO1175,"D")+COUNTIF(DJ1175,"D")+COUNTIF(DD1175,"D")</f>
        <v>3</v>
      </c>
      <c r="BA1175" s="0" t="n">
        <f aca="false">IF(DH1175&lt;&gt;"",1,0)+IF(DI1175&lt;&gt;"",1,0)+IF(DK1175&lt;&gt;"",1,0)+IF(DM1175&lt;&gt;"",1,0)+IF(DN1175&lt;&gt;"",1,0)+IF(DO1175&lt;&gt;"",1,0)+IF(DQ1175&lt;&gt;"",1,0)+IF(DR1175&lt;&gt;"",1,0)+IF(DT1175&lt;&gt;"",1,0)+IF(DU1175&lt;&gt;"",1,0)+IF(DV1175&lt;&gt;"",1,0)+IF(DW1175&lt;&gt;"",1,0)+IF(DX1175&lt;&gt;"",1,0)+IF(DZ1175&lt;&gt;"",1,0)+IF(EA1175&lt;&gt;"",1,0)+IF(EB1175&lt;&gt;"",1,0)+IF(EE1175&lt;&gt;"",1,0)</f>
        <v>6</v>
      </c>
      <c r="BB1175" s="0" t="n">
        <f aca="false">IF(AND(AV1175&gt;0, AW1175&gt;0),1,0)</f>
        <v>1</v>
      </c>
      <c r="BD1175" s="0" t="s">
        <v>155</v>
      </c>
      <c r="BF1175" s="0" t="s">
        <v>155</v>
      </c>
      <c r="BH1175" s="0" t="s">
        <v>155</v>
      </c>
      <c r="BL1175" s="0" t="s">
        <v>155</v>
      </c>
      <c r="BP1175" s="0" t="s">
        <v>155</v>
      </c>
      <c r="BS1175" s="0" t="s">
        <v>155</v>
      </c>
      <c r="BY1175" s="0" t="s">
        <v>144</v>
      </c>
      <c r="CA1175" s="0" t="s">
        <v>155</v>
      </c>
      <c r="CG1175" s="0" t="s">
        <v>155</v>
      </c>
      <c r="CK1175" s="0" t="s">
        <v>155</v>
      </c>
      <c r="CN1175" s="0" t="s">
        <v>155</v>
      </c>
      <c r="CP1175" s="0" t="s">
        <v>155</v>
      </c>
      <c r="CV1175" s="0" t="s">
        <v>155</v>
      </c>
      <c r="CZ1175" s="0" t="s">
        <v>144</v>
      </c>
      <c r="DC1175" s="0" t="s">
        <v>155</v>
      </c>
      <c r="DI1175" s="0" t="s">
        <v>155</v>
      </c>
      <c r="DJ1175" s="0" t="s">
        <v>144</v>
      </c>
      <c r="DM1175" s="0" t="s">
        <v>144</v>
      </c>
      <c r="DN1175" s="0" t="s">
        <v>155</v>
      </c>
      <c r="DO1175" s="0" t="s">
        <v>144</v>
      </c>
      <c r="DU1175" s="0" t="s">
        <v>155</v>
      </c>
      <c r="DW1175" s="0" t="s">
        <v>144</v>
      </c>
      <c r="EF1175" s="0" t="s">
        <v>155</v>
      </c>
    </row>
    <row r="1176" customFormat="false" ht="13.8" hidden="false" customHeight="false" outlineLevel="0" collapsed="false">
      <c r="A1176" s="0" t="s">
        <v>5635</v>
      </c>
      <c r="B1176" s="0" t="n">
        <v>78</v>
      </c>
      <c r="C1176" s="0" t="n">
        <v>300625</v>
      </c>
      <c r="D1176" s="0" t="s">
        <v>5636</v>
      </c>
      <c r="E1176" s="0" t="s">
        <v>1547</v>
      </c>
      <c r="F1176" s="0" t="str">
        <f aca="false">CONCATENATE(D1176," ",LEFT(H1176,4),"T=",AW1176,"D=",AX1176,"R=",AY1176,"M=",AZ1176,"L=",BA1176,"B=",BB1176)</f>
        <v>STRICKLAND T=42D=12R=2M=3L=6B=1</v>
      </c>
      <c r="G1176" s="0" t="s">
        <v>291</v>
      </c>
      <c r="I1176" s="0" t="s">
        <v>5637</v>
      </c>
      <c r="J1176" s="0" t="s">
        <v>5638</v>
      </c>
      <c r="K1176" s="0" t="s">
        <v>143</v>
      </c>
      <c r="L1176" s="0" t="s">
        <v>144</v>
      </c>
      <c r="M1176" s="0" t="str">
        <f aca="false">RIGHT(N1176,LEN(N1176)-FIND(" ",N1176))</f>
        <v>DRAPER AVE SE</v>
      </c>
      <c r="N1176" s="0" t="s">
        <v>5639</v>
      </c>
      <c r="P1176" s="0" t="s">
        <v>147</v>
      </c>
      <c r="Q1176" s="0" t="s">
        <v>148</v>
      </c>
      <c r="R1176" s="0" t="n">
        <v>44484</v>
      </c>
      <c r="AD1176" s="0" t="s">
        <v>149</v>
      </c>
      <c r="AE1176" s="0" t="s">
        <v>150</v>
      </c>
      <c r="AF1176" s="0" t="s">
        <v>151</v>
      </c>
      <c r="AH1176" s="0" t="n">
        <v>14</v>
      </c>
      <c r="AI1176" s="0" t="n">
        <v>11</v>
      </c>
      <c r="AN1176" s="0" t="s">
        <v>147</v>
      </c>
      <c r="AO1176" s="0" t="s">
        <v>3378</v>
      </c>
      <c r="AP1176" s="0" t="s">
        <v>3379</v>
      </c>
      <c r="AQ1176" s="0" t="n">
        <v>9</v>
      </c>
      <c r="AR1176" s="0" t="n">
        <v>64</v>
      </c>
      <c r="AS1176" s="0" t="n">
        <v>32</v>
      </c>
      <c r="AV1176" s="0" t="s">
        <v>2802</v>
      </c>
      <c r="AW1176" s="0" t="n">
        <f aca="false">COUNTA($BC1176:$EG1176)</f>
        <v>42</v>
      </c>
      <c r="AX1176" s="0" t="n">
        <f aca="false">COUNTIF($BC1176:$EG1176,"D")</f>
        <v>12</v>
      </c>
      <c r="AY1176" s="0" t="n">
        <f aca="false">COUNTIF($BC1176:$EG1176,"R")</f>
        <v>2</v>
      </c>
      <c r="AZ1176" s="2" t="n">
        <f aca="false">COUNTIF(DW1176,"D")+COUNTIF(DO1176,"D")+COUNTIF(DJ1176,"D")+COUNTIF(DD1176,"D")</f>
        <v>3</v>
      </c>
      <c r="BA1176" s="0" t="n">
        <f aca="false">IF(DH1176&lt;&gt;"",1,0)+IF(DI1176&lt;&gt;"",1,0)+IF(DK1176&lt;&gt;"",1,0)+IF(DM1176&lt;&gt;"",1,0)+IF(DN1176&lt;&gt;"",1,0)+IF(DO1176&lt;&gt;"",1,0)+IF(DQ1176&lt;&gt;"",1,0)+IF(DR1176&lt;&gt;"",1,0)+IF(DT1176&lt;&gt;"",1,0)+IF(DU1176&lt;&gt;"",1,0)+IF(DV1176&lt;&gt;"",1,0)+IF(DW1176&lt;&gt;"",1,0)+IF(DX1176&lt;&gt;"",1,0)+IF(DZ1176&lt;&gt;"",1,0)+IF(EA1176&lt;&gt;"",1,0)+IF(EB1176&lt;&gt;"",1,0)+IF(EE1176&lt;&gt;"",1,0)</f>
        <v>6</v>
      </c>
      <c r="BB1176" s="0" t="n">
        <f aca="false">IF(AND(AV1176&gt;0, AW1176&gt;0),1,0)</f>
        <v>1</v>
      </c>
      <c r="BE1176" s="0" t="s">
        <v>155</v>
      </c>
      <c r="BF1176" s="0" t="s">
        <v>155</v>
      </c>
      <c r="BG1176" s="0" t="s">
        <v>155</v>
      </c>
      <c r="BH1176" s="0" t="s">
        <v>155</v>
      </c>
      <c r="BI1176" s="0" t="s">
        <v>155</v>
      </c>
      <c r="BJ1176" s="0" t="s">
        <v>155</v>
      </c>
      <c r="BK1176" s="0" t="s">
        <v>155</v>
      </c>
      <c r="BL1176" s="0" t="s">
        <v>155</v>
      </c>
      <c r="BP1176" s="0" t="s">
        <v>155</v>
      </c>
      <c r="BR1176" s="0" t="s">
        <v>155</v>
      </c>
      <c r="BS1176" s="0" t="s">
        <v>155</v>
      </c>
      <c r="BV1176" s="0" t="s">
        <v>155</v>
      </c>
      <c r="BY1176" s="0" t="s">
        <v>217</v>
      </c>
      <c r="CA1176" s="0" t="s">
        <v>155</v>
      </c>
      <c r="CG1176" s="0" t="s">
        <v>155</v>
      </c>
      <c r="CH1176" s="0" t="s">
        <v>144</v>
      </c>
      <c r="CK1176" s="0" t="s">
        <v>155</v>
      </c>
      <c r="CL1176" s="0" t="s">
        <v>144</v>
      </c>
      <c r="CN1176" s="0" t="s">
        <v>155</v>
      </c>
      <c r="CO1176" s="0" t="s">
        <v>144</v>
      </c>
      <c r="CP1176" s="0" t="s">
        <v>155</v>
      </c>
      <c r="CQ1176" s="0" t="s">
        <v>144</v>
      </c>
      <c r="CT1176" s="0" t="s">
        <v>155</v>
      </c>
      <c r="CV1176" s="0" t="s">
        <v>155</v>
      </c>
      <c r="CW1176" s="0" t="s">
        <v>144</v>
      </c>
      <c r="CY1176" s="0" t="s">
        <v>155</v>
      </c>
      <c r="CZ1176" s="0" t="s">
        <v>144</v>
      </c>
      <c r="DC1176" s="0" t="s">
        <v>155</v>
      </c>
      <c r="DD1176" s="0" t="s">
        <v>144</v>
      </c>
      <c r="DF1176" s="0" t="s">
        <v>155</v>
      </c>
      <c r="DG1176" s="0" t="s">
        <v>144</v>
      </c>
      <c r="DI1176" s="0" t="s">
        <v>155</v>
      </c>
      <c r="DJ1176" s="0" t="s">
        <v>144</v>
      </c>
      <c r="DL1176" s="0" t="s">
        <v>155</v>
      </c>
      <c r="DM1176" s="0" t="s">
        <v>217</v>
      </c>
      <c r="DN1176" s="0" t="s">
        <v>155</v>
      </c>
      <c r="DR1176" s="0" t="s">
        <v>155</v>
      </c>
      <c r="DS1176" s="0" t="s">
        <v>144</v>
      </c>
      <c r="DW1176" s="0" t="s">
        <v>144</v>
      </c>
      <c r="EA1176" s="0" t="s">
        <v>155</v>
      </c>
      <c r="ED1176" s="0" t="s">
        <v>144</v>
      </c>
      <c r="EF1176" s="0" t="s">
        <v>155</v>
      </c>
    </row>
    <row r="1177" customFormat="false" ht="13.8" hidden="false" customHeight="false" outlineLevel="0" collapsed="false">
      <c r="A1177" s="0" t="s">
        <v>5640</v>
      </c>
      <c r="B1177" s="0" t="n">
        <v>78</v>
      </c>
      <c r="C1177" s="0" t="n">
        <v>188747</v>
      </c>
      <c r="D1177" s="0" t="s">
        <v>5641</v>
      </c>
      <c r="E1177" s="0" t="s">
        <v>431</v>
      </c>
      <c r="F1177" s="0" t="str">
        <f aca="false">CONCATENATE(D1177," ",LEFT(H1177,4),"T=",AW1177,"D=",AX1177,"R=",AY1177,"M=",AZ1177,"L=",BA1177,"B=",BB1177)</f>
        <v>TANERI T=34D=7R=0M=3L=6B=1</v>
      </c>
      <c r="G1177" s="0" t="s">
        <v>424</v>
      </c>
      <c r="I1177" s="0" t="s">
        <v>5642</v>
      </c>
      <c r="J1177" s="0" t="s">
        <v>5643</v>
      </c>
      <c r="K1177" s="0" t="s">
        <v>143</v>
      </c>
      <c r="L1177" s="0" t="s">
        <v>144</v>
      </c>
      <c r="M1177" s="0" t="str">
        <f aca="false">RIGHT(N1177,LEN(N1177)-FIND(" ",N1177))</f>
        <v>SHERIDAN AVE NE</v>
      </c>
      <c r="N1177" s="0" t="s">
        <v>5644</v>
      </c>
      <c r="P1177" s="0" t="s">
        <v>147</v>
      </c>
      <c r="Q1177" s="0" t="s">
        <v>148</v>
      </c>
      <c r="R1177" s="0" t="n">
        <v>44483</v>
      </c>
      <c r="AD1177" s="0" t="s">
        <v>149</v>
      </c>
      <c r="AE1177" s="0" t="s">
        <v>150</v>
      </c>
      <c r="AF1177" s="0" t="s">
        <v>151</v>
      </c>
      <c r="AH1177" s="0" t="n">
        <v>14</v>
      </c>
      <c r="AI1177" s="0" t="n">
        <v>11</v>
      </c>
      <c r="AN1177" s="0" t="s">
        <v>147</v>
      </c>
      <c r="AO1177" s="0" t="s">
        <v>428</v>
      </c>
      <c r="AP1177" s="0" t="s">
        <v>429</v>
      </c>
      <c r="AQ1177" s="0" t="n">
        <v>9</v>
      </c>
      <c r="AR1177" s="0" t="n">
        <v>64</v>
      </c>
      <c r="AS1177" s="0" t="n">
        <v>32</v>
      </c>
      <c r="AV1177" s="0" t="s">
        <v>213</v>
      </c>
      <c r="AW1177" s="0" t="n">
        <f aca="false">COUNTA($BC1177:$EG1177)</f>
        <v>34</v>
      </c>
      <c r="AX1177" s="0" t="n">
        <f aca="false">COUNTIF($BC1177:$EG1177,"D")</f>
        <v>7</v>
      </c>
      <c r="AY1177" s="0" t="n">
        <f aca="false">COUNTIF($BC1177:$EG1177,"R")</f>
        <v>0</v>
      </c>
      <c r="AZ1177" s="2" t="n">
        <f aca="false">COUNTIF(DW1177,"D")+COUNTIF(DO1177,"D")+COUNTIF(DJ1177,"D")+COUNTIF(DD1177,"D")</f>
        <v>3</v>
      </c>
      <c r="BA1177" s="0" t="n">
        <f aca="false">IF(DH1177&lt;&gt;"",1,0)+IF(DI1177&lt;&gt;"",1,0)+IF(DK1177&lt;&gt;"",1,0)+IF(DM1177&lt;&gt;"",1,0)+IF(DN1177&lt;&gt;"",1,0)+IF(DO1177&lt;&gt;"",1,0)+IF(DQ1177&lt;&gt;"",1,0)+IF(DR1177&lt;&gt;"",1,0)+IF(DT1177&lt;&gt;"",1,0)+IF(DU1177&lt;&gt;"",1,0)+IF(DV1177&lt;&gt;"",1,0)+IF(DW1177&lt;&gt;"",1,0)+IF(DX1177&lt;&gt;"",1,0)+IF(DZ1177&lt;&gt;"",1,0)+IF(EA1177&lt;&gt;"",1,0)+IF(EB1177&lt;&gt;"",1,0)+IF(EE1177&lt;&gt;"",1,0)</f>
        <v>6</v>
      </c>
      <c r="BB1177" s="0" t="n">
        <f aca="false">IF(AND(AV1177&gt;0, AW1177&gt;0),1,0)</f>
        <v>1</v>
      </c>
      <c r="BC1177" s="0" t="s">
        <v>155</v>
      </c>
      <c r="BD1177" s="0" t="s">
        <v>155</v>
      </c>
      <c r="BG1177" s="0" t="s">
        <v>155</v>
      </c>
      <c r="BH1177" s="0" t="s">
        <v>155</v>
      </c>
      <c r="BI1177" s="0" t="s">
        <v>155</v>
      </c>
      <c r="BJ1177" s="0" t="s">
        <v>155</v>
      </c>
      <c r="BK1177" s="0" t="s">
        <v>155</v>
      </c>
      <c r="BL1177" s="0" t="s">
        <v>155</v>
      </c>
      <c r="BP1177" s="0" t="s">
        <v>155</v>
      </c>
      <c r="BR1177" s="0" t="s">
        <v>155</v>
      </c>
      <c r="BS1177" s="0" t="s">
        <v>155</v>
      </c>
      <c r="BV1177" s="0" t="s">
        <v>155</v>
      </c>
      <c r="BY1177" s="0" t="s">
        <v>144</v>
      </c>
      <c r="CA1177" s="0" t="s">
        <v>155</v>
      </c>
      <c r="CG1177" s="0" t="s">
        <v>155</v>
      </c>
      <c r="CH1177" s="0" t="s">
        <v>144</v>
      </c>
      <c r="CK1177" s="0" t="s">
        <v>155</v>
      </c>
      <c r="CN1177" s="0" t="s">
        <v>155</v>
      </c>
      <c r="CP1177" s="0" t="s">
        <v>155</v>
      </c>
      <c r="CV1177" s="0" t="s">
        <v>155</v>
      </c>
      <c r="DC1177" s="0" t="s">
        <v>155</v>
      </c>
      <c r="DD1177" s="0" t="s">
        <v>144</v>
      </c>
      <c r="DF1177" s="0" t="s">
        <v>155</v>
      </c>
      <c r="DI1177" s="0" t="s">
        <v>155</v>
      </c>
      <c r="DJ1177" s="0" t="s">
        <v>144</v>
      </c>
      <c r="DL1177" s="0" t="s">
        <v>155</v>
      </c>
      <c r="DN1177" s="0" t="s">
        <v>155</v>
      </c>
      <c r="DS1177" s="0" t="s">
        <v>144</v>
      </c>
      <c r="DU1177" s="0" t="s">
        <v>155</v>
      </c>
      <c r="DW1177" s="0" t="s">
        <v>144</v>
      </c>
      <c r="DX1177" s="0" t="s">
        <v>155</v>
      </c>
      <c r="EA1177" s="0" t="s">
        <v>155</v>
      </c>
      <c r="ED1177" s="0" t="s">
        <v>144</v>
      </c>
      <c r="EF1177" s="0" t="s">
        <v>155</v>
      </c>
    </row>
    <row r="1178" customFormat="false" ht="13.8" hidden="false" customHeight="false" outlineLevel="0" collapsed="false">
      <c r="A1178" s="0" t="s">
        <v>5645</v>
      </c>
      <c r="B1178" s="0" t="n">
        <v>78</v>
      </c>
      <c r="C1178" s="0" t="n">
        <v>16823</v>
      </c>
      <c r="D1178" s="0" t="s">
        <v>5406</v>
      </c>
      <c r="E1178" s="0" t="s">
        <v>511</v>
      </c>
      <c r="F1178" s="0" t="str">
        <f aca="false">CONCATENATE(D1178," ",LEFT(H1178,4),"T=",AW1178,"D=",AX1178,"R=",AY1178,"M=",AZ1178,"L=",BA1178,"B=",BB1178)</f>
        <v>TEREBA T=41D=8R=3M=3L=6B=1</v>
      </c>
      <c r="G1178" s="0" t="s">
        <v>465</v>
      </c>
      <c r="I1178" s="0" t="s">
        <v>5646</v>
      </c>
      <c r="J1178" s="0" t="s">
        <v>363</v>
      </c>
      <c r="K1178" s="0" t="s">
        <v>143</v>
      </c>
      <c r="L1178" s="0" t="s">
        <v>144</v>
      </c>
      <c r="M1178" s="0" t="str">
        <f aca="false">RIGHT(N1178,LEN(N1178)-FIND(" ",N1178))</f>
        <v>EASTLAND AVE SE</v>
      </c>
      <c r="N1178" s="0" t="s">
        <v>5408</v>
      </c>
      <c r="P1178" s="0" t="s">
        <v>147</v>
      </c>
      <c r="Q1178" s="0" t="s">
        <v>148</v>
      </c>
      <c r="R1178" s="0" t="n">
        <v>44484</v>
      </c>
      <c r="AD1178" s="0" t="s">
        <v>149</v>
      </c>
      <c r="AE1178" s="0" t="s">
        <v>150</v>
      </c>
      <c r="AF1178" s="0" t="s">
        <v>151</v>
      </c>
      <c r="AH1178" s="0" t="n">
        <v>14</v>
      </c>
      <c r="AI1178" s="0" t="n">
        <v>11</v>
      </c>
      <c r="AN1178" s="0" t="s">
        <v>147</v>
      </c>
      <c r="AO1178" s="0" t="s">
        <v>259</v>
      </c>
      <c r="AP1178" s="0" t="s">
        <v>260</v>
      </c>
      <c r="AQ1178" s="0" t="n">
        <v>9</v>
      </c>
      <c r="AR1178" s="0" t="n">
        <v>64</v>
      </c>
      <c r="AS1178" s="0" t="n">
        <v>32</v>
      </c>
      <c r="AV1178" s="0" t="s">
        <v>252</v>
      </c>
      <c r="AW1178" s="0" t="n">
        <f aca="false">COUNTA($BC1178:$EG1178)</f>
        <v>41</v>
      </c>
      <c r="AX1178" s="0" t="n">
        <f aca="false">COUNTIF($BC1178:$EG1178,"D")</f>
        <v>8</v>
      </c>
      <c r="AY1178" s="0" t="n">
        <f aca="false">COUNTIF($BC1178:$EG1178,"R")</f>
        <v>3</v>
      </c>
      <c r="AZ1178" s="2" t="n">
        <f aca="false">COUNTIF(DW1178,"D")+COUNTIF(DO1178,"D")+COUNTIF(DJ1178,"D")+COUNTIF(DD1178,"D")</f>
        <v>3</v>
      </c>
      <c r="BA1178" s="0" t="n">
        <f aca="false">IF(DH1178&lt;&gt;"",1,0)+IF(DI1178&lt;&gt;"",1,0)+IF(DK1178&lt;&gt;"",1,0)+IF(DM1178&lt;&gt;"",1,0)+IF(DN1178&lt;&gt;"",1,0)+IF(DO1178&lt;&gt;"",1,0)+IF(DQ1178&lt;&gt;"",1,0)+IF(DR1178&lt;&gt;"",1,0)+IF(DT1178&lt;&gt;"",1,0)+IF(DU1178&lt;&gt;"",1,0)+IF(DV1178&lt;&gt;"",1,0)+IF(DW1178&lt;&gt;"",1,0)+IF(DX1178&lt;&gt;"",1,0)+IF(DZ1178&lt;&gt;"",1,0)+IF(EA1178&lt;&gt;"",1,0)+IF(EB1178&lt;&gt;"",1,0)+IF(EE1178&lt;&gt;"",1,0)</f>
        <v>6</v>
      </c>
      <c r="BB1178" s="0" t="n">
        <f aca="false">IF(AND(AV1178&gt;0, AW1178&gt;0),1,0)</f>
        <v>1</v>
      </c>
      <c r="BC1178" s="0" t="s">
        <v>155</v>
      </c>
      <c r="BD1178" s="0" t="s">
        <v>155</v>
      </c>
      <c r="BE1178" s="0" t="s">
        <v>155</v>
      </c>
      <c r="BF1178" s="0" t="s">
        <v>155</v>
      </c>
      <c r="BG1178" s="0" t="s">
        <v>155</v>
      </c>
      <c r="BH1178" s="0" t="s">
        <v>155</v>
      </c>
      <c r="BI1178" s="0" t="s">
        <v>155</v>
      </c>
      <c r="BJ1178" s="0" t="s">
        <v>155</v>
      </c>
      <c r="BK1178" s="0" t="s">
        <v>155</v>
      </c>
      <c r="BL1178" s="0" t="s">
        <v>155</v>
      </c>
      <c r="BP1178" s="0" t="s">
        <v>155</v>
      </c>
      <c r="BR1178" s="0" t="s">
        <v>155</v>
      </c>
      <c r="BS1178" s="0" t="s">
        <v>155</v>
      </c>
      <c r="BV1178" s="0" t="s">
        <v>155</v>
      </c>
      <c r="BY1178" s="0" t="s">
        <v>217</v>
      </c>
      <c r="CA1178" s="0" t="s">
        <v>155</v>
      </c>
      <c r="CG1178" s="0" t="s">
        <v>155</v>
      </c>
      <c r="CH1178" s="0" t="s">
        <v>217</v>
      </c>
      <c r="CK1178" s="0" t="s">
        <v>155</v>
      </c>
      <c r="CN1178" s="0" t="s">
        <v>155</v>
      </c>
      <c r="CO1178" s="0" t="s">
        <v>217</v>
      </c>
      <c r="CP1178" s="0" t="s">
        <v>155</v>
      </c>
      <c r="CQ1178" s="0" t="s">
        <v>144</v>
      </c>
      <c r="CT1178" s="0" t="s">
        <v>155</v>
      </c>
      <c r="CV1178" s="0" t="s">
        <v>155</v>
      </c>
      <c r="CY1178" s="0" t="s">
        <v>155</v>
      </c>
      <c r="CZ1178" s="0" t="s">
        <v>144</v>
      </c>
      <c r="DC1178" s="0" t="s">
        <v>155</v>
      </c>
      <c r="DD1178" s="0" t="s">
        <v>144</v>
      </c>
      <c r="DF1178" s="0" t="s">
        <v>155</v>
      </c>
      <c r="DG1178" s="0" t="s">
        <v>144</v>
      </c>
      <c r="DI1178" s="0" t="s">
        <v>155</v>
      </c>
      <c r="DJ1178" s="0" t="s">
        <v>144</v>
      </c>
      <c r="DL1178" s="0" t="s">
        <v>155</v>
      </c>
      <c r="DM1178" s="0" t="s">
        <v>144</v>
      </c>
      <c r="DN1178" s="0" t="s">
        <v>155</v>
      </c>
      <c r="DS1178" s="0" t="s">
        <v>144</v>
      </c>
      <c r="DU1178" s="0" t="s">
        <v>155</v>
      </c>
      <c r="DW1178" s="0" t="s">
        <v>144</v>
      </c>
      <c r="EA1178" s="0" t="s">
        <v>155</v>
      </c>
      <c r="EF1178" s="0" t="s">
        <v>155</v>
      </c>
    </row>
    <row r="1179" customFormat="false" ht="13.8" hidden="false" customHeight="false" outlineLevel="0" collapsed="false">
      <c r="A1179" s="0" t="s">
        <v>5647</v>
      </c>
      <c r="B1179" s="0" t="n">
        <v>78</v>
      </c>
      <c r="C1179" s="0" t="n">
        <v>164530</v>
      </c>
      <c r="D1179" s="0" t="s">
        <v>5648</v>
      </c>
      <c r="E1179" s="0" t="s">
        <v>806</v>
      </c>
      <c r="F1179" s="0" t="str">
        <f aca="false">CONCATENATE(D1179," ",LEFT(H1179,4),"T=",AW1179,"D=",AX1179,"R=",AY1179,"M=",AZ1179,"L=",BA1179,"B=",BB1179)</f>
        <v>TOTO T=40D=14R=1M=3L=6B=1</v>
      </c>
      <c r="G1179" s="0" t="s">
        <v>459</v>
      </c>
      <c r="I1179" s="0" t="s">
        <v>5649</v>
      </c>
      <c r="J1179" s="0" t="s">
        <v>5650</v>
      </c>
      <c r="K1179" s="0" t="s">
        <v>143</v>
      </c>
      <c r="L1179" s="0" t="s">
        <v>217</v>
      </c>
      <c r="M1179" s="0" t="str">
        <f aca="false">RIGHT(N1179,LEN(N1179)-FIND(" ",N1179))</f>
        <v>OREGON AVE NW</v>
      </c>
      <c r="N1179" s="0" t="s">
        <v>5651</v>
      </c>
      <c r="P1179" s="0" t="s">
        <v>147</v>
      </c>
      <c r="Q1179" s="0" t="s">
        <v>148</v>
      </c>
      <c r="R1179" s="0" t="n">
        <v>44485</v>
      </c>
      <c r="AD1179" s="0" t="s">
        <v>149</v>
      </c>
      <c r="AE1179" s="0" t="s">
        <v>150</v>
      </c>
      <c r="AF1179" s="0" t="s">
        <v>151</v>
      </c>
      <c r="AH1179" s="0" t="n">
        <v>14</v>
      </c>
      <c r="AI1179" s="0" t="n">
        <v>11</v>
      </c>
      <c r="AN1179" s="0" t="s">
        <v>147</v>
      </c>
      <c r="AO1179" s="0" t="s">
        <v>180</v>
      </c>
      <c r="AP1179" s="0" t="s">
        <v>181</v>
      </c>
      <c r="AQ1179" s="0" t="n">
        <v>9</v>
      </c>
      <c r="AR1179" s="0" t="n">
        <v>64</v>
      </c>
      <c r="AS1179" s="0" t="n">
        <v>32</v>
      </c>
      <c r="AV1179" s="0" t="s">
        <v>182</v>
      </c>
      <c r="AW1179" s="0" t="n">
        <f aca="false">COUNTA($BC1179:$EG1179)</f>
        <v>40</v>
      </c>
      <c r="AX1179" s="0" t="n">
        <f aca="false">COUNTIF($BC1179:$EG1179,"D")</f>
        <v>14</v>
      </c>
      <c r="AY1179" s="0" t="n">
        <f aca="false">COUNTIF($BC1179:$EG1179,"R")</f>
        <v>1</v>
      </c>
      <c r="AZ1179" s="2" t="n">
        <f aca="false">COUNTIF(DW1179,"D")+COUNTIF(DO1179,"D")+COUNTIF(DJ1179,"D")+COUNTIF(DD1179,"D")</f>
        <v>3</v>
      </c>
      <c r="BA1179" s="0" t="n">
        <f aca="false">IF(DH1179&lt;&gt;"",1,0)+IF(DI1179&lt;&gt;"",1,0)+IF(DK1179&lt;&gt;"",1,0)+IF(DM1179&lt;&gt;"",1,0)+IF(DN1179&lt;&gt;"",1,0)+IF(DO1179&lt;&gt;"",1,0)+IF(DQ1179&lt;&gt;"",1,0)+IF(DR1179&lt;&gt;"",1,0)+IF(DT1179&lt;&gt;"",1,0)+IF(DU1179&lt;&gt;"",1,0)+IF(DV1179&lt;&gt;"",1,0)+IF(DW1179&lt;&gt;"",1,0)+IF(DX1179&lt;&gt;"",1,0)+IF(DZ1179&lt;&gt;"",1,0)+IF(EA1179&lt;&gt;"",1,0)+IF(EB1179&lt;&gt;"",1,0)+IF(EE1179&lt;&gt;"",1,0)</f>
        <v>6</v>
      </c>
      <c r="BB1179" s="0" t="n">
        <f aca="false">IF(AND(AV1179&gt;0, AW1179&gt;0),1,0)</f>
        <v>1</v>
      </c>
      <c r="BD1179" s="0" t="s">
        <v>155</v>
      </c>
      <c r="BG1179" s="0" t="s">
        <v>155</v>
      </c>
      <c r="BH1179" s="0" t="s">
        <v>155</v>
      </c>
      <c r="BI1179" s="0" t="s">
        <v>155</v>
      </c>
      <c r="BJ1179" s="0" t="s">
        <v>155</v>
      </c>
      <c r="BK1179" s="0" t="s">
        <v>155</v>
      </c>
      <c r="BL1179" s="0" t="s">
        <v>155</v>
      </c>
      <c r="BP1179" s="0" t="s">
        <v>155</v>
      </c>
      <c r="BR1179" s="0" t="s">
        <v>155</v>
      </c>
      <c r="BS1179" s="0" t="s">
        <v>155</v>
      </c>
      <c r="BV1179" s="0" t="s">
        <v>155</v>
      </c>
      <c r="BY1179" s="0" t="s">
        <v>144</v>
      </c>
      <c r="CA1179" s="0" t="s">
        <v>155</v>
      </c>
      <c r="CC1179" s="0" t="s">
        <v>144</v>
      </c>
      <c r="CG1179" s="0" t="s">
        <v>155</v>
      </c>
      <c r="CH1179" s="0" t="s">
        <v>144</v>
      </c>
      <c r="CK1179" s="0" t="s">
        <v>155</v>
      </c>
      <c r="CL1179" s="0" t="s">
        <v>144</v>
      </c>
      <c r="CN1179" s="0" t="s">
        <v>155</v>
      </c>
      <c r="CO1179" s="0" t="s">
        <v>144</v>
      </c>
      <c r="CP1179" s="0" t="s">
        <v>155</v>
      </c>
      <c r="CQ1179" s="0" t="s">
        <v>144</v>
      </c>
      <c r="CT1179" s="0" t="s">
        <v>155</v>
      </c>
      <c r="CU1179" s="0" t="s">
        <v>144</v>
      </c>
      <c r="CV1179" s="0" t="s">
        <v>155</v>
      </c>
      <c r="CW1179" s="0" t="s">
        <v>144</v>
      </c>
      <c r="CY1179" s="0" t="s">
        <v>155</v>
      </c>
      <c r="CZ1179" s="0" t="s">
        <v>144</v>
      </c>
      <c r="DC1179" s="0" t="s">
        <v>155</v>
      </c>
      <c r="DD1179" s="0" t="s">
        <v>144</v>
      </c>
      <c r="DG1179" s="0" t="s">
        <v>144</v>
      </c>
      <c r="DI1179" s="0" t="s">
        <v>155</v>
      </c>
      <c r="DJ1179" s="0" t="s">
        <v>144</v>
      </c>
      <c r="DM1179" s="0" t="s">
        <v>144</v>
      </c>
      <c r="DN1179" s="0" t="s">
        <v>155</v>
      </c>
      <c r="DO1179" s="0" t="s">
        <v>144</v>
      </c>
      <c r="DS1179" s="0" t="s">
        <v>217</v>
      </c>
      <c r="DU1179" s="0" t="s">
        <v>155</v>
      </c>
      <c r="DW1179" s="0" t="s">
        <v>155</v>
      </c>
      <c r="EF1179" s="0" t="s">
        <v>155</v>
      </c>
    </row>
    <row r="1180" customFormat="false" ht="13.8" hidden="false" customHeight="false" outlineLevel="0" collapsed="false">
      <c r="A1180" s="0" t="s">
        <v>5652</v>
      </c>
      <c r="B1180" s="0" t="n">
        <v>78</v>
      </c>
      <c r="C1180" s="0" t="n">
        <v>23670</v>
      </c>
      <c r="D1180" s="0" t="s">
        <v>5653</v>
      </c>
      <c r="E1180" s="0" t="s">
        <v>3687</v>
      </c>
      <c r="F1180" s="0" t="str">
        <f aca="false">CONCATENATE(D1180," ",LEFT(H1180,4),"T=",AW1180,"D=",AX1180,"R=",AY1180,"M=",AZ1180,"L=",BA1180,"B=",BB1180)</f>
        <v>WEBER T=45D=15R=0M=3L=6B=1</v>
      </c>
      <c r="G1180" s="0" t="s">
        <v>2132</v>
      </c>
      <c r="I1180" s="0" t="s">
        <v>5654</v>
      </c>
      <c r="J1180" s="0" t="s">
        <v>5655</v>
      </c>
      <c r="K1180" s="0" t="s">
        <v>143</v>
      </c>
      <c r="L1180" s="0" t="s">
        <v>144</v>
      </c>
      <c r="M1180" s="0" t="str">
        <f aca="false">RIGHT(N1180,LEN(N1180)-FIND(" ",N1180))</f>
        <v>WILLOW BROOK DR NE</v>
      </c>
      <c r="N1180" s="0" t="s">
        <v>5656</v>
      </c>
      <c r="P1180" s="0" t="s">
        <v>147</v>
      </c>
      <c r="Q1180" s="0" t="s">
        <v>148</v>
      </c>
      <c r="R1180" s="0" t="n">
        <v>44483</v>
      </c>
      <c r="AD1180" s="0" t="s">
        <v>149</v>
      </c>
      <c r="AE1180" s="0" t="s">
        <v>150</v>
      </c>
      <c r="AH1180" s="0" t="n">
        <v>14</v>
      </c>
      <c r="AI1180" s="0" t="n">
        <v>11</v>
      </c>
      <c r="AJ1180" s="0" t="s">
        <v>198</v>
      </c>
      <c r="AM1180" s="0" t="s">
        <v>199</v>
      </c>
      <c r="AN1180" s="0" t="s">
        <v>147</v>
      </c>
      <c r="AO1180" s="0" t="s">
        <v>200</v>
      </c>
      <c r="AP1180" s="0" t="s">
        <v>201</v>
      </c>
      <c r="AQ1180" s="0" t="n">
        <v>9</v>
      </c>
      <c r="AR1180" s="0" t="n">
        <v>64</v>
      </c>
      <c r="AS1180" s="0" t="n">
        <v>32</v>
      </c>
      <c r="AV1180" s="0" t="s">
        <v>202</v>
      </c>
      <c r="AW1180" s="0" t="n">
        <f aca="false">COUNTA($BC1180:$EG1180)</f>
        <v>45</v>
      </c>
      <c r="AX1180" s="0" t="n">
        <f aca="false">COUNTIF($BC1180:$EG1180,"D")</f>
        <v>15</v>
      </c>
      <c r="AY1180" s="0" t="n">
        <f aca="false">COUNTIF($BC1180:$EG1180,"R")</f>
        <v>0</v>
      </c>
      <c r="AZ1180" s="2" t="n">
        <f aca="false">COUNTIF(DW1180,"D")+COUNTIF(DO1180,"D")+COUNTIF(DJ1180,"D")+COUNTIF(DD1180,"D")</f>
        <v>3</v>
      </c>
      <c r="BA1180" s="0" t="n">
        <f aca="false">IF(DH1180&lt;&gt;"",1,0)+IF(DI1180&lt;&gt;"",1,0)+IF(DK1180&lt;&gt;"",1,0)+IF(DM1180&lt;&gt;"",1,0)+IF(DN1180&lt;&gt;"",1,0)+IF(DO1180&lt;&gt;"",1,0)+IF(DQ1180&lt;&gt;"",1,0)+IF(DR1180&lt;&gt;"",1,0)+IF(DT1180&lt;&gt;"",1,0)+IF(DU1180&lt;&gt;"",1,0)+IF(DV1180&lt;&gt;"",1,0)+IF(DW1180&lt;&gt;"",1,0)+IF(DX1180&lt;&gt;"",1,0)+IF(DZ1180&lt;&gt;"",1,0)+IF(EA1180&lt;&gt;"",1,0)+IF(EB1180&lt;&gt;"",1,0)+IF(EE1180&lt;&gt;"",1,0)</f>
        <v>6</v>
      </c>
      <c r="BB1180" s="0" t="n">
        <f aca="false">IF(AND(AV1180&gt;0, AW1180&gt;0),1,0)</f>
        <v>1</v>
      </c>
      <c r="BC1180" s="0" t="s">
        <v>155</v>
      </c>
      <c r="BD1180" s="0" t="s">
        <v>155</v>
      </c>
      <c r="BE1180" s="0" t="s">
        <v>155</v>
      </c>
      <c r="BF1180" s="0" t="s">
        <v>155</v>
      </c>
      <c r="BG1180" s="0" t="s">
        <v>155</v>
      </c>
      <c r="BH1180" s="0" t="s">
        <v>155</v>
      </c>
      <c r="BI1180" s="0" t="s">
        <v>155</v>
      </c>
      <c r="BJ1180" s="0" t="s">
        <v>155</v>
      </c>
      <c r="BK1180" s="0" t="s">
        <v>155</v>
      </c>
      <c r="BL1180" s="0" t="s">
        <v>155</v>
      </c>
      <c r="BP1180" s="0" t="s">
        <v>155</v>
      </c>
      <c r="BR1180" s="0" t="s">
        <v>155</v>
      </c>
      <c r="BS1180" s="0" t="s">
        <v>155</v>
      </c>
      <c r="BV1180" s="0" t="s">
        <v>155</v>
      </c>
      <c r="BY1180" s="0" t="s">
        <v>144</v>
      </c>
      <c r="CA1180" s="0" t="s">
        <v>155</v>
      </c>
      <c r="CC1180" s="0" t="s">
        <v>144</v>
      </c>
      <c r="CG1180" s="0" t="s">
        <v>155</v>
      </c>
      <c r="CH1180" s="0" t="s">
        <v>144</v>
      </c>
      <c r="CK1180" s="0" t="s">
        <v>155</v>
      </c>
      <c r="CL1180" s="0" t="s">
        <v>144</v>
      </c>
      <c r="CN1180" s="0" t="s">
        <v>155</v>
      </c>
      <c r="CO1180" s="0" t="s">
        <v>144</v>
      </c>
      <c r="CP1180" s="0" t="s">
        <v>155</v>
      </c>
      <c r="CQ1180" s="0" t="s">
        <v>144</v>
      </c>
      <c r="CT1180" s="0" t="s">
        <v>155</v>
      </c>
      <c r="CU1180" s="0" t="s">
        <v>144</v>
      </c>
      <c r="CV1180" s="0" t="s">
        <v>155</v>
      </c>
      <c r="CW1180" s="0" t="s">
        <v>144</v>
      </c>
      <c r="CY1180" s="0" t="s">
        <v>155</v>
      </c>
      <c r="CZ1180" s="0" t="s">
        <v>144</v>
      </c>
      <c r="DC1180" s="0" t="s">
        <v>155</v>
      </c>
      <c r="DD1180" s="0" t="s">
        <v>144</v>
      </c>
      <c r="DF1180" s="0" t="s">
        <v>155</v>
      </c>
      <c r="DG1180" s="0" t="s">
        <v>144</v>
      </c>
      <c r="DI1180" s="0" t="s">
        <v>155</v>
      </c>
      <c r="DJ1180" s="0" t="s">
        <v>144</v>
      </c>
      <c r="DL1180" s="0" t="s">
        <v>155</v>
      </c>
      <c r="DM1180" s="0" t="s">
        <v>144</v>
      </c>
      <c r="DN1180" s="0" t="s">
        <v>155</v>
      </c>
      <c r="DS1180" s="0" t="s">
        <v>144</v>
      </c>
      <c r="DU1180" s="0" t="s">
        <v>155</v>
      </c>
      <c r="DW1180" s="0" t="s">
        <v>144</v>
      </c>
      <c r="EA1180" s="0" t="s">
        <v>155</v>
      </c>
      <c r="EF1180" s="0" t="s">
        <v>155</v>
      </c>
    </row>
    <row r="1181" customFormat="false" ht="13.8" hidden="false" customHeight="false" outlineLevel="0" collapsed="false">
      <c r="A1181" s="0" t="s">
        <v>5657</v>
      </c>
      <c r="B1181" s="0" t="n">
        <v>78</v>
      </c>
      <c r="C1181" s="0" t="n">
        <v>154420</v>
      </c>
      <c r="D1181" s="0" t="s">
        <v>5658</v>
      </c>
      <c r="E1181" s="0" t="s">
        <v>470</v>
      </c>
      <c r="F1181" s="0" t="str">
        <f aca="false">CONCATENATE(D1181," ",LEFT(H1181,4),"T=",AW1181,"D=",AX1181,"R=",AY1181,"M=",AZ1181,"L=",BA1181,"B=",BB1181)</f>
        <v>WILDEN T=32D=10R=0M=3L=6B=1</v>
      </c>
      <c r="G1181" s="0" t="s">
        <v>613</v>
      </c>
      <c r="I1181" s="0" t="s">
        <v>5659</v>
      </c>
      <c r="J1181" s="0" t="s">
        <v>5660</v>
      </c>
      <c r="K1181" s="0" t="s">
        <v>143</v>
      </c>
      <c r="L1181" s="0" t="s">
        <v>144</v>
      </c>
      <c r="M1181" s="0" t="str">
        <f aca="false">RIGHT(N1181,LEN(N1181)-FIND(" ",N1181))</f>
        <v>BELVEDERE AVE NE</v>
      </c>
      <c r="N1181" s="0" t="s">
        <v>5661</v>
      </c>
      <c r="P1181" s="0" t="s">
        <v>147</v>
      </c>
      <c r="Q1181" s="0" t="s">
        <v>148</v>
      </c>
      <c r="R1181" s="0" t="n">
        <v>44483</v>
      </c>
      <c r="AD1181" s="0" t="s">
        <v>149</v>
      </c>
      <c r="AE1181" s="0" t="s">
        <v>150</v>
      </c>
      <c r="AF1181" s="0" t="s">
        <v>151</v>
      </c>
      <c r="AH1181" s="0" t="n">
        <v>14</v>
      </c>
      <c r="AI1181" s="0" t="n">
        <v>11</v>
      </c>
      <c r="AN1181" s="0" t="s">
        <v>147</v>
      </c>
      <c r="AO1181" s="0" t="s">
        <v>1368</v>
      </c>
      <c r="AP1181" s="0" t="s">
        <v>1369</v>
      </c>
      <c r="AQ1181" s="0" t="n">
        <v>9</v>
      </c>
      <c r="AR1181" s="0" t="n">
        <v>64</v>
      </c>
      <c r="AS1181" s="0" t="n">
        <v>32</v>
      </c>
      <c r="AV1181" s="0" t="s">
        <v>202</v>
      </c>
      <c r="AW1181" s="0" t="n">
        <f aca="false">COUNTA($BC1181:$EG1181)</f>
        <v>32</v>
      </c>
      <c r="AX1181" s="0" t="n">
        <f aca="false">COUNTIF($BC1181:$EG1181,"D")</f>
        <v>10</v>
      </c>
      <c r="AY1181" s="0" t="n">
        <f aca="false">COUNTIF($BC1181:$EG1181,"R")</f>
        <v>0</v>
      </c>
      <c r="AZ1181" s="2" t="n">
        <f aca="false">COUNTIF(DW1181,"D")+COUNTIF(DO1181,"D")+COUNTIF(DJ1181,"D")+COUNTIF(DD1181,"D")</f>
        <v>3</v>
      </c>
      <c r="BA1181" s="0" t="n">
        <f aca="false">IF(DH1181&lt;&gt;"",1,0)+IF(DI1181&lt;&gt;"",1,0)+IF(DK1181&lt;&gt;"",1,0)+IF(DM1181&lt;&gt;"",1,0)+IF(DN1181&lt;&gt;"",1,0)+IF(DO1181&lt;&gt;"",1,0)+IF(DQ1181&lt;&gt;"",1,0)+IF(DR1181&lt;&gt;"",1,0)+IF(DT1181&lt;&gt;"",1,0)+IF(DU1181&lt;&gt;"",1,0)+IF(DV1181&lt;&gt;"",1,0)+IF(DW1181&lt;&gt;"",1,0)+IF(DX1181&lt;&gt;"",1,0)+IF(DZ1181&lt;&gt;"",1,0)+IF(EA1181&lt;&gt;"",1,0)+IF(EB1181&lt;&gt;"",1,0)+IF(EE1181&lt;&gt;"",1,0)</f>
        <v>6</v>
      </c>
      <c r="BB1181" s="0" t="n">
        <f aca="false">IF(AND(AV1181&gt;0, AW1181&gt;0),1,0)</f>
        <v>1</v>
      </c>
      <c r="BC1181" s="0" t="s">
        <v>155</v>
      </c>
      <c r="BD1181" s="0" t="s">
        <v>155</v>
      </c>
      <c r="BE1181" s="0" t="s">
        <v>155</v>
      </c>
      <c r="BF1181" s="0" t="s">
        <v>155</v>
      </c>
      <c r="BH1181" s="0" t="s">
        <v>155</v>
      </c>
      <c r="BI1181" s="0" t="s">
        <v>155</v>
      </c>
      <c r="BJ1181" s="0" t="s">
        <v>155</v>
      </c>
      <c r="BK1181" s="0" t="s">
        <v>155</v>
      </c>
      <c r="BL1181" s="0" t="s">
        <v>155</v>
      </c>
      <c r="BP1181" s="0" t="s">
        <v>155</v>
      </c>
      <c r="BR1181" s="0" t="s">
        <v>155</v>
      </c>
      <c r="BV1181" s="0" t="s">
        <v>155</v>
      </c>
      <c r="BY1181" s="0" t="s">
        <v>144</v>
      </c>
      <c r="CL1181" s="0" t="s">
        <v>144</v>
      </c>
      <c r="CN1181" s="0" t="s">
        <v>155</v>
      </c>
      <c r="CO1181" s="0" t="s">
        <v>144</v>
      </c>
      <c r="CP1181" s="0" t="s">
        <v>155</v>
      </c>
      <c r="CU1181" s="0" t="s">
        <v>144</v>
      </c>
      <c r="CV1181" s="0" t="s">
        <v>155</v>
      </c>
      <c r="CW1181" s="0" t="s">
        <v>144</v>
      </c>
      <c r="CY1181" s="0" t="s">
        <v>155</v>
      </c>
      <c r="DC1181" s="0" t="s">
        <v>155</v>
      </c>
      <c r="DD1181" s="0" t="s">
        <v>144</v>
      </c>
      <c r="DG1181" s="0" t="s">
        <v>144</v>
      </c>
      <c r="DI1181" s="0" t="s">
        <v>155</v>
      </c>
      <c r="DJ1181" s="0" t="s">
        <v>144</v>
      </c>
      <c r="DM1181" s="0" t="s">
        <v>144</v>
      </c>
      <c r="DN1181" s="0" t="s">
        <v>155</v>
      </c>
      <c r="DU1181" s="0" t="s">
        <v>155</v>
      </c>
      <c r="DW1181" s="0" t="s">
        <v>144</v>
      </c>
      <c r="EA1181" s="0" t="s">
        <v>155</v>
      </c>
      <c r="EF1181" s="0" t="s">
        <v>155</v>
      </c>
    </row>
    <row r="1182" customFormat="false" ht="13.8" hidden="false" customHeight="false" outlineLevel="0" collapsed="false">
      <c r="A1182" s="0" t="s">
        <v>5662</v>
      </c>
      <c r="B1182" s="0" t="n">
        <v>78</v>
      </c>
      <c r="C1182" s="0" t="n">
        <v>278067</v>
      </c>
      <c r="D1182" s="0" t="s">
        <v>1487</v>
      </c>
      <c r="E1182" s="0" t="s">
        <v>1295</v>
      </c>
      <c r="F1182" s="0" t="str">
        <f aca="false">CONCATENATE(D1182," ",LEFT(H1182,4),"T=",AW1182,"D=",AX1182,"R=",AY1182,"M=",AZ1182,"L=",BA1182,"B=",BB1182)</f>
        <v>WILLIAMS T=40D=12R=0M=3L=6B=1</v>
      </c>
      <c r="G1182" s="0" t="s">
        <v>2248</v>
      </c>
      <c r="I1182" s="0" t="s">
        <v>5663</v>
      </c>
      <c r="J1182" s="0" t="s">
        <v>5664</v>
      </c>
      <c r="K1182" s="0" t="s">
        <v>143</v>
      </c>
      <c r="L1182" s="0" t="s">
        <v>144</v>
      </c>
      <c r="M1182" s="0" t="str">
        <f aca="false">RIGHT(N1182,LEN(N1182)-FIND(" ",N1182))</f>
        <v>PARKMAN RD NW</v>
      </c>
      <c r="N1182" s="0" t="s">
        <v>5665</v>
      </c>
      <c r="P1182" s="0" t="s">
        <v>147</v>
      </c>
      <c r="Q1182" s="0" t="s">
        <v>148</v>
      </c>
      <c r="R1182" s="0" t="n">
        <v>44485</v>
      </c>
      <c r="AD1182" s="0" t="s">
        <v>149</v>
      </c>
      <c r="AE1182" s="0" t="s">
        <v>150</v>
      </c>
      <c r="AF1182" s="0" t="s">
        <v>151</v>
      </c>
      <c r="AH1182" s="0" t="n">
        <v>14</v>
      </c>
      <c r="AI1182" s="0" t="n">
        <v>11</v>
      </c>
      <c r="AN1182" s="0" t="s">
        <v>147</v>
      </c>
      <c r="AO1182" s="0" t="s">
        <v>396</v>
      </c>
      <c r="AP1182" s="0" t="s">
        <v>397</v>
      </c>
      <c r="AQ1182" s="0" t="n">
        <v>9</v>
      </c>
      <c r="AR1182" s="0" t="n">
        <v>64</v>
      </c>
      <c r="AS1182" s="0" t="n">
        <v>32</v>
      </c>
      <c r="AV1182" s="0" t="s">
        <v>182</v>
      </c>
      <c r="AW1182" s="0" t="n">
        <f aca="false">COUNTA($BC1182:$EG1182)</f>
        <v>40</v>
      </c>
      <c r="AX1182" s="0" t="n">
        <f aca="false">COUNTIF($BC1182:$EG1182,"D")</f>
        <v>12</v>
      </c>
      <c r="AY1182" s="0" t="n">
        <f aca="false">COUNTIF($BC1182:$EG1182,"R")</f>
        <v>0</v>
      </c>
      <c r="AZ1182" s="2" t="n">
        <f aca="false">COUNTIF(DW1182,"D")+COUNTIF(DO1182,"D")+COUNTIF(DJ1182,"D")+COUNTIF(DD1182,"D")</f>
        <v>3</v>
      </c>
      <c r="BA1182" s="0" t="n">
        <f aca="false">IF(DH1182&lt;&gt;"",1,0)+IF(DI1182&lt;&gt;"",1,0)+IF(DK1182&lt;&gt;"",1,0)+IF(DM1182&lt;&gt;"",1,0)+IF(DN1182&lt;&gt;"",1,0)+IF(DO1182&lt;&gt;"",1,0)+IF(DQ1182&lt;&gt;"",1,0)+IF(DR1182&lt;&gt;"",1,0)+IF(DT1182&lt;&gt;"",1,0)+IF(DU1182&lt;&gt;"",1,0)+IF(DV1182&lt;&gt;"",1,0)+IF(DW1182&lt;&gt;"",1,0)+IF(DX1182&lt;&gt;"",1,0)+IF(DZ1182&lt;&gt;"",1,0)+IF(EA1182&lt;&gt;"",1,0)+IF(EB1182&lt;&gt;"",1,0)+IF(EE1182&lt;&gt;"",1,0)</f>
        <v>6</v>
      </c>
      <c r="BB1182" s="0" t="n">
        <f aca="false">IF(AND(AV1182&gt;0, AW1182&gt;0),1,0)</f>
        <v>1</v>
      </c>
      <c r="BC1182" s="0" t="s">
        <v>155</v>
      </c>
      <c r="BD1182" s="0" t="s">
        <v>155</v>
      </c>
      <c r="BE1182" s="0" t="s">
        <v>155</v>
      </c>
      <c r="BF1182" s="0" t="s">
        <v>155</v>
      </c>
      <c r="BH1182" s="0" t="s">
        <v>155</v>
      </c>
      <c r="BI1182" s="0" t="s">
        <v>155</v>
      </c>
      <c r="BJ1182" s="0" t="s">
        <v>155</v>
      </c>
      <c r="BK1182" s="0" t="s">
        <v>155</v>
      </c>
      <c r="BL1182" s="0" t="s">
        <v>155</v>
      </c>
      <c r="BP1182" s="0" t="s">
        <v>155</v>
      </c>
      <c r="BR1182" s="0" t="s">
        <v>155</v>
      </c>
      <c r="BS1182" s="0" t="s">
        <v>155</v>
      </c>
      <c r="BY1182" s="0" t="s">
        <v>144</v>
      </c>
      <c r="CA1182" s="0" t="s">
        <v>155</v>
      </c>
      <c r="CG1182" s="0" t="s">
        <v>155</v>
      </c>
      <c r="CH1182" s="0" t="s">
        <v>144</v>
      </c>
      <c r="CK1182" s="0" t="s">
        <v>155</v>
      </c>
      <c r="CL1182" s="0" t="s">
        <v>144</v>
      </c>
      <c r="CN1182" s="0" t="s">
        <v>155</v>
      </c>
      <c r="CP1182" s="0" t="s">
        <v>155</v>
      </c>
      <c r="CT1182" s="0" t="s">
        <v>155</v>
      </c>
      <c r="CU1182" s="0" t="s">
        <v>144</v>
      </c>
      <c r="CV1182" s="0" t="s">
        <v>155</v>
      </c>
      <c r="CW1182" s="0" t="s">
        <v>144</v>
      </c>
      <c r="CY1182" s="0" t="s">
        <v>155</v>
      </c>
      <c r="CZ1182" s="0" t="s">
        <v>144</v>
      </c>
      <c r="DC1182" s="0" t="s">
        <v>155</v>
      </c>
      <c r="DD1182" s="0" t="s">
        <v>144</v>
      </c>
      <c r="DF1182" s="0" t="s">
        <v>155</v>
      </c>
      <c r="DI1182" s="0" t="s">
        <v>155</v>
      </c>
      <c r="DJ1182" s="0" t="s">
        <v>144</v>
      </c>
      <c r="DL1182" s="0" t="s">
        <v>155</v>
      </c>
      <c r="DN1182" s="0" t="s">
        <v>155</v>
      </c>
      <c r="DS1182" s="0" t="s">
        <v>144</v>
      </c>
      <c r="DT1182" s="0" t="s">
        <v>144</v>
      </c>
      <c r="DU1182" s="0" t="s">
        <v>155</v>
      </c>
      <c r="DW1182" s="0" t="s">
        <v>144</v>
      </c>
      <c r="EA1182" s="0" t="s">
        <v>155</v>
      </c>
      <c r="ED1182" s="0" t="s">
        <v>144</v>
      </c>
      <c r="EF1182" s="0" t="s">
        <v>155</v>
      </c>
    </row>
    <row r="1183" customFormat="false" ht="13.8" hidden="false" customHeight="false" outlineLevel="0" collapsed="false">
      <c r="A1183" s="0" t="s">
        <v>5666</v>
      </c>
      <c r="B1183" s="0" t="n">
        <v>78</v>
      </c>
      <c r="C1183" s="0" t="n">
        <v>190955</v>
      </c>
      <c r="D1183" s="0" t="s">
        <v>4978</v>
      </c>
      <c r="E1183" s="0" t="s">
        <v>174</v>
      </c>
      <c r="F1183" s="0" t="str">
        <f aca="false">CONCATENATE(D1183," ",LEFT(H1183,4),"T=",AW1183,"D=",AX1183,"R=",AY1183,"M=",AZ1183,"L=",BA1183,"B=",BB1183)</f>
        <v>WOODS T=42D=11R=4M=3L=6B=1</v>
      </c>
      <c r="G1183" s="0" t="s">
        <v>354</v>
      </c>
      <c r="I1183" s="0" t="s">
        <v>5667</v>
      </c>
      <c r="J1183" s="0" t="s">
        <v>751</v>
      </c>
      <c r="K1183" s="0" t="s">
        <v>143</v>
      </c>
      <c r="L1183" s="0" t="s">
        <v>217</v>
      </c>
      <c r="M1183" s="0" t="str">
        <f aca="false">RIGHT(N1183,LEN(N1183)-FIND(" ",N1183))</f>
        <v>PERKINSWOOD BLVD NE</v>
      </c>
      <c r="N1183" s="0" t="s">
        <v>4981</v>
      </c>
      <c r="P1183" s="0" t="s">
        <v>147</v>
      </c>
      <c r="Q1183" s="0" t="s">
        <v>148</v>
      </c>
      <c r="R1183" s="0" t="n">
        <v>44483</v>
      </c>
      <c r="AD1183" s="0" t="s">
        <v>149</v>
      </c>
      <c r="AE1183" s="0" t="s">
        <v>150</v>
      </c>
      <c r="AF1183" s="0" t="s">
        <v>151</v>
      </c>
      <c r="AH1183" s="0" t="n">
        <v>14</v>
      </c>
      <c r="AI1183" s="0" t="n">
        <v>11</v>
      </c>
      <c r="AN1183" s="0" t="s">
        <v>147</v>
      </c>
      <c r="AO1183" s="0" t="s">
        <v>908</v>
      </c>
      <c r="AP1183" s="0" t="s">
        <v>909</v>
      </c>
      <c r="AQ1183" s="0" t="n">
        <v>9</v>
      </c>
      <c r="AR1183" s="0" t="n">
        <v>64</v>
      </c>
      <c r="AS1183" s="0" t="n">
        <v>32</v>
      </c>
      <c r="AV1183" s="0" t="s">
        <v>202</v>
      </c>
      <c r="AW1183" s="0" t="n">
        <f aca="false">COUNTA($BC1183:$EG1183)</f>
        <v>42</v>
      </c>
      <c r="AX1183" s="0" t="n">
        <f aca="false">COUNTIF($BC1183:$EG1183,"D")</f>
        <v>11</v>
      </c>
      <c r="AY1183" s="0" t="n">
        <f aca="false">COUNTIF($BC1183:$EG1183,"R")</f>
        <v>4</v>
      </c>
      <c r="AZ1183" s="2" t="n">
        <f aca="false">COUNTIF(DW1183,"D")+COUNTIF(DO1183,"D")+COUNTIF(DJ1183,"D")+COUNTIF(DD1183,"D")</f>
        <v>3</v>
      </c>
      <c r="BA1183" s="0" t="n">
        <f aca="false">IF(DH1183&lt;&gt;"",1,0)+IF(DI1183&lt;&gt;"",1,0)+IF(DK1183&lt;&gt;"",1,0)+IF(DM1183&lt;&gt;"",1,0)+IF(DN1183&lt;&gt;"",1,0)+IF(DO1183&lt;&gt;"",1,0)+IF(DQ1183&lt;&gt;"",1,0)+IF(DR1183&lt;&gt;"",1,0)+IF(DT1183&lt;&gt;"",1,0)+IF(DU1183&lt;&gt;"",1,0)+IF(DV1183&lt;&gt;"",1,0)+IF(DW1183&lt;&gt;"",1,0)+IF(DX1183&lt;&gt;"",1,0)+IF(DZ1183&lt;&gt;"",1,0)+IF(EA1183&lt;&gt;"",1,0)+IF(EB1183&lt;&gt;"",1,0)+IF(EE1183&lt;&gt;"",1,0)</f>
        <v>6</v>
      </c>
      <c r="BB1183" s="0" t="n">
        <f aca="false">IF(AND(AV1183&gt;0, AW1183&gt;0),1,0)</f>
        <v>1</v>
      </c>
      <c r="BC1183" s="0" t="s">
        <v>155</v>
      </c>
      <c r="BD1183" s="0" t="s">
        <v>155</v>
      </c>
      <c r="BE1183" s="0" t="s">
        <v>155</v>
      </c>
      <c r="BG1183" s="0" t="s">
        <v>155</v>
      </c>
      <c r="BH1183" s="0" t="s">
        <v>155</v>
      </c>
      <c r="BI1183" s="0" t="s">
        <v>155</v>
      </c>
      <c r="BJ1183" s="0" t="s">
        <v>155</v>
      </c>
      <c r="BK1183" s="0" t="s">
        <v>155</v>
      </c>
      <c r="BL1183" s="0" t="s">
        <v>155</v>
      </c>
      <c r="BP1183" s="0" t="s">
        <v>155</v>
      </c>
      <c r="BR1183" s="0" t="s">
        <v>155</v>
      </c>
      <c r="BS1183" s="0" t="s">
        <v>155</v>
      </c>
      <c r="BV1183" s="0" t="s">
        <v>155</v>
      </c>
      <c r="BY1183" s="0" t="s">
        <v>144</v>
      </c>
      <c r="CA1183" s="0" t="s">
        <v>155</v>
      </c>
      <c r="CC1183" s="0" t="s">
        <v>144</v>
      </c>
      <c r="CG1183" s="0" t="s">
        <v>155</v>
      </c>
      <c r="CH1183" s="0" t="s">
        <v>144</v>
      </c>
      <c r="CK1183" s="0" t="s">
        <v>155</v>
      </c>
      <c r="CL1183" s="0" t="s">
        <v>144</v>
      </c>
      <c r="CN1183" s="0" t="s">
        <v>155</v>
      </c>
      <c r="CO1183" s="0" t="s">
        <v>217</v>
      </c>
      <c r="CP1183" s="0" t="s">
        <v>155</v>
      </c>
      <c r="CQ1183" s="0" t="s">
        <v>144</v>
      </c>
      <c r="CV1183" s="0" t="s">
        <v>155</v>
      </c>
      <c r="CW1183" s="0" t="s">
        <v>144</v>
      </c>
      <c r="CY1183" s="0" t="s">
        <v>155</v>
      </c>
      <c r="CZ1183" s="0" t="s">
        <v>217</v>
      </c>
      <c r="DC1183" s="0" t="s">
        <v>155</v>
      </c>
      <c r="DD1183" s="0" t="s">
        <v>144</v>
      </c>
      <c r="DG1183" s="0" t="s">
        <v>144</v>
      </c>
      <c r="DI1183" s="0" t="s">
        <v>155</v>
      </c>
      <c r="DJ1183" s="0" t="s">
        <v>144</v>
      </c>
      <c r="DL1183" s="0" t="s">
        <v>155</v>
      </c>
      <c r="DM1183" s="0" t="s">
        <v>217</v>
      </c>
      <c r="DN1183" s="0" t="s">
        <v>155</v>
      </c>
      <c r="DS1183" s="0" t="s">
        <v>144</v>
      </c>
      <c r="DU1183" s="0" t="s">
        <v>155</v>
      </c>
      <c r="DW1183" s="0" t="s">
        <v>144</v>
      </c>
      <c r="DX1183" s="0" t="s">
        <v>155</v>
      </c>
      <c r="ED1183" s="0" t="s">
        <v>217</v>
      </c>
      <c r="EF1183" s="0" t="s">
        <v>155</v>
      </c>
    </row>
    <row r="1184" customFormat="false" ht="13.8" hidden="false" customHeight="false" outlineLevel="0" collapsed="false">
      <c r="A1184" s="0" t="s">
        <v>5668</v>
      </c>
      <c r="B1184" s="0" t="n">
        <v>78</v>
      </c>
      <c r="C1184" s="0" t="n">
        <v>7538</v>
      </c>
      <c r="D1184" s="0" t="s">
        <v>5669</v>
      </c>
      <c r="E1184" s="0" t="s">
        <v>470</v>
      </c>
      <c r="F1184" s="0" t="str">
        <f aca="false">CONCATENATE(D1184," ",LEFT(H1184,4),"T=",AW1184,"D=",AX1184,"R=",AY1184,"M=",AZ1184,"L=",BA1184,"B=",BB1184)</f>
        <v>WORKLEY T=44D=14R=0M=3L=6B=1</v>
      </c>
      <c r="G1184" s="0" t="s">
        <v>206</v>
      </c>
      <c r="I1184" s="0" t="s">
        <v>5670</v>
      </c>
      <c r="J1184" s="0" t="s">
        <v>283</v>
      </c>
      <c r="K1184" s="0" t="s">
        <v>143</v>
      </c>
      <c r="L1184" s="0" t="s">
        <v>144</v>
      </c>
      <c r="M1184" s="0" t="str">
        <f aca="false">RIGHT(N1184,LEN(N1184)-FIND(" ",N1184))</f>
        <v>ATLANTIC ST NE</v>
      </c>
      <c r="N1184" s="0" t="s">
        <v>5671</v>
      </c>
      <c r="P1184" s="0" t="s">
        <v>147</v>
      </c>
      <c r="Q1184" s="0" t="s">
        <v>148</v>
      </c>
      <c r="R1184" s="0" t="n">
        <v>44483</v>
      </c>
      <c r="AD1184" s="0" t="s">
        <v>149</v>
      </c>
      <c r="AE1184" s="0" t="s">
        <v>150</v>
      </c>
      <c r="AF1184" s="0" t="s">
        <v>151</v>
      </c>
      <c r="AH1184" s="0" t="n">
        <v>14</v>
      </c>
      <c r="AI1184" s="0" t="n">
        <v>11</v>
      </c>
      <c r="AN1184" s="0" t="s">
        <v>147</v>
      </c>
      <c r="AO1184" s="0" t="s">
        <v>2809</v>
      </c>
      <c r="AP1184" s="0" t="s">
        <v>2810</v>
      </c>
      <c r="AQ1184" s="0" t="n">
        <v>9</v>
      </c>
      <c r="AR1184" s="0" t="n">
        <v>64</v>
      </c>
      <c r="AS1184" s="0" t="n">
        <v>32</v>
      </c>
      <c r="AV1184" s="0" t="s">
        <v>202</v>
      </c>
      <c r="AW1184" s="0" t="n">
        <f aca="false">COUNTA($BC1184:$EG1184)</f>
        <v>44</v>
      </c>
      <c r="AX1184" s="0" t="n">
        <f aca="false">COUNTIF($BC1184:$EG1184,"D")</f>
        <v>14</v>
      </c>
      <c r="AY1184" s="0" t="n">
        <f aca="false">COUNTIF($BC1184:$EG1184,"R")</f>
        <v>0</v>
      </c>
      <c r="AZ1184" s="2" t="n">
        <f aca="false">COUNTIF(DW1184,"D")+COUNTIF(DO1184,"D")+COUNTIF(DJ1184,"D")+COUNTIF(DD1184,"D")</f>
        <v>3</v>
      </c>
      <c r="BA1184" s="0" t="n">
        <f aca="false">IF(DH1184&lt;&gt;"",1,0)+IF(DI1184&lt;&gt;"",1,0)+IF(DK1184&lt;&gt;"",1,0)+IF(DM1184&lt;&gt;"",1,0)+IF(DN1184&lt;&gt;"",1,0)+IF(DO1184&lt;&gt;"",1,0)+IF(DQ1184&lt;&gt;"",1,0)+IF(DR1184&lt;&gt;"",1,0)+IF(DT1184&lt;&gt;"",1,0)+IF(DU1184&lt;&gt;"",1,0)+IF(DV1184&lt;&gt;"",1,0)+IF(DW1184&lt;&gt;"",1,0)+IF(DX1184&lt;&gt;"",1,0)+IF(DZ1184&lt;&gt;"",1,0)+IF(EA1184&lt;&gt;"",1,0)+IF(EB1184&lt;&gt;"",1,0)+IF(EE1184&lt;&gt;"",1,0)</f>
        <v>6</v>
      </c>
      <c r="BB1184" s="0" t="n">
        <f aca="false">IF(AND(AV1184&gt;0, AW1184&gt;0),1,0)</f>
        <v>1</v>
      </c>
      <c r="BC1184" s="0" t="s">
        <v>155</v>
      </c>
      <c r="BD1184" s="0" t="s">
        <v>155</v>
      </c>
      <c r="BE1184" s="0" t="s">
        <v>155</v>
      </c>
      <c r="BF1184" s="0" t="s">
        <v>155</v>
      </c>
      <c r="BG1184" s="0" t="s">
        <v>155</v>
      </c>
      <c r="BH1184" s="0" t="s">
        <v>155</v>
      </c>
      <c r="BI1184" s="0" t="s">
        <v>155</v>
      </c>
      <c r="BJ1184" s="0" t="s">
        <v>155</v>
      </c>
      <c r="BK1184" s="0" t="s">
        <v>155</v>
      </c>
      <c r="BL1184" s="0" t="s">
        <v>155</v>
      </c>
      <c r="BP1184" s="0" t="s">
        <v>155</v>
      </c>
      <c r="BR1184" s="0" t="s">
        <v>155</v>
      </c>
      <c r="BS1184" s="0" t="s">
        <v>155</v>
      </c>
      <c r="BV1184" s="0" t="s">
        <v>155</v>
      </c>
      <c r="BY1184" s="0" t="s">
        <v>144</v>
      </c>
      <c r="CA1184" s="0" t="s">
        <v>155</v>
      </c>
      <c r="CC1184" s="0" t="s">
        <v>144</v>
      </c>
      <c r="CG1184" s="0" t="s">
        <v>155</v>
      </c>
      <c r="CH1184" s="0" t="s">
        <v>144</v>
      </c>
      <c r="CK1184" s="0" t="s">
        <v>155</v>
      </c>
      <c r="CL1184" s="0" t="s">
        <v>144</v>
      </c>
      <c r="CN1184" s="0" t="s">
        <v>155</v>
      </c>
      <c r="CO1184" s="0" t="s">
        <v>144</v>
      </c>
      <c r="CP1184" s="0" t="s">
        <v>155</v>
      </c>
      <c r="CQ1184" s="0" t="s">
        <v>144</v>
      </c>
      <c r="CT1184" s="0" t="s">
        <v>155</v>
      </c>
      <c r="CU1184" s="0" t="s">
        <v>144</v>
      </c>
      <c r="CV1184" s="0" t="s">
        <v>155</v>
      </c>
      <c r="CW1184" s="0" t="s">
        <v>144</v>
      </c>
      <c r="CY1184" s="0" t="s">
        <v>155</v>
      </c>
      <c r="CZ1184" s="0" t="s">
        <v>144</v>
      </c>
      <c r="DC1184" s="0" t="s">
        <v>155</v>
      </c>
      <c r="DD1184" s="0" t="s">
        <v>144</v>
      </c>
      <c r="DF1184" s="0" t="s">
        <v>155</v>
      </c>
      <c r="DG1184" s="0" t="s">
        <v>144</v>
      </c>
      <c r="DI1184" s="0" t="s">
        <v>155</v>
      </c>
      <c r="DJ1184" s="0" t="s">
        <v>144</v>
      </c>
      <c r="DL1184" s="0" t="s">
        <v>155</v>
      </c>
      <c r="DM1184" s="0" t="s">
        <v>144</v>
      </c>
      <c r="DN1184" s="0" t="s">
        <v>155</v>
      </c>
      <c r="DU1184" s="0" t="s">
        <v>155</v>
      </c>
      <c r="DW1184" s="0" t="s">
        <v>144</v>
      </c>
      <c r="EA1184" s="0" t="s">
        <v>155</v>
      </c>
      <c r="EF1184" s="0" t="s">
        <v>155</v>
      </c>
    </row>
    <row r="1185" customFormat="false" ht="13.8" hidden="false" customHeight="false" outlineLevel="0" collapsed="false">
      <c r="A1185" s="0" t="s">
        <v>5672</v>
      </c>
      <c r="B1185" s="0" t="n">
        <v>78</v>
      </c>
      <c r="C1185" s="0" t="n">
        <v>232065</v>
      </c>
      <c r="D1185" s="0" t="s">
        <v>5673</v>
      </c>
      <c r="E1185" s="0" t="s">
        <v>3104</v>
      </c>
      <c r="F1185" s="0" t="str">
        <f aca="false">CONCATENATE(D1185," ",LEFT(H1185,4),"T=",AW1185,"D=",AX1185,"R=",AY1185,"M=",AZ1185,"L=",BA1185,"B=",BB1185)</f>
        <v>ZUCCO T=29D=7R=0M=3L=6B=1</v>
      </c>
      <c r="I1185" s="0" t="s">
        <v>5674</v>
      </c>
      <c r="J1185" s="0" t="s">
        <v>5675</v>
      </c>
      <c r="K1185" s="0" t="s">
        <v>143</v>
      </c>
      <c r="L1185" s="0" t="s">
        <v>144</v>
      </c>
      <c r="M1185" s="0" t="str">
        <f aca="false">RIGHT(N1185,LEN(N1185)-FIND(" ",N1185))</f>
        <v>EASTLAND AVE SE</v>
      </c>
      <c r="N1185" s="0" t="s">
        <v>5676</v>
      </c>
      <c r="P1185" s="0" t="s">
        <v>147</v>
      </c>
      <c r="Q1185" s="0" t="s">
        <v>148</v>
      </c>
      <c r="R1185" s="0" t="n">
        <v>44483</v>
      </c>
      <c r="AD1185" s="0" t="s">
        <v>149</v>
      </c>
      <c r="AE1185" s="0" t="s">
        <v>150</v>
      </c>
      <c r="AF1185" s="0" t="s">
        <v>151</v>
      </c>
      <c r="AH1185" s="0" t="n">
        <v>14</v>
      </c>
      <c r="AI1185" s="0" t="n">
        <v>11</v>
      </c>
      <c r="AN1185" s="0" t="s">
        <v>147</v>
      </c>
      <c r="AO1185" s="0" t="s">
        <v>268</v>
      </c>
      <c r="AP1185" s="0" t="s">
        <v>269</v>
      </c>
      <c r="AQ1185" s="0" t="n">
        <v>9</v>
      </c>
      <c r="AR1185" s="0" t="n">
        <v>64</v>
      </c>
      <c r="AS1185" s="0" t="n">
        <v>32</v>
      </c>
      <c r="AV1185" s="0" t="s">
        <v>252</v>
      </c>
      <c r="AW1185" s="0" t="n">
        <f aca="false">COUNTA($BC1185:$EG1185)</f>
        <v>29</v>
      </c>
      <c r="AX1185" s="0" t="n">
        <f aca="false">COUNTIF($BC1185:$EG1185,"D")</f>
        <v>7</v>
      </c>
      <c r="AY1185" s="0" t="n">
        <f aca="false">COUNTIF($BC1185:$EG1185,"R")</f>
        <v>0</v>
      </c>
      <c r="AZ1185" s="2" t="n">
        <f aca="false">COUNTIF(DW1185,"D")+COUNTIF(DO1185,"D")+COUNTIF(DJ1185,"D")+COUNTIF(DD1185,"D")</f>
        <v>3</v>
      </c>
      <c r="BA1185" s="0" t="n">
        <f aca="false">IF(DH1185&lt;&gt;"",1,0)+IF(DI1185&lt;&gt;"",1,0)+IF(DK1185&lt;&gt;"",1,0)+IF(DM1185&lt;&gt;"",1,0)+IF(DN1185&lt;&gt;"",1,0)+IF(DO1185&lt;&gt;"",1,0)+IF(DQ1185&lt;&gt;"",1,0)+IF(DR1185&lt;&gt;"",1,0)+IF(DT1185&lt;&gt;"",1,0)+IF(DU1185&lt;&gt;"",1,0)+IF(DV1185&lt;&gt;"",1,0)+IF(DW1185&lt;&gt;"",1,0)+IF(DX1185&lt;&gt;"",1,0)+IF(DZ1185&lt;&gt;"",1,0)+IF(EA1185&lt;&gt;"",1,0)+IF(EB1185&lt;&gt;"",1,0)+IF(EE1185&lt;&gt;"",1,0)</f>
        <v>6</v>
      </c>
      <c r="BB1185" s="0" t="n">
        <f aca="false">IF(AND(AV1185&gt;0, AW1185&gt;0),1,0)</f>
        <v>1</v>
      </c>
      <c r="BC1185" s="0" t="s">
        <v>155</v>
      </c>
      <c r="BD1185" s="0" t="s">
        <v>155</v>
      </c>
      <c r="BG1185" s="0" t="s">
        <v>155</v>
      </c>
      <c r="BH1185" s="0" t="s">
        <v>155</v>
      </c>
      <c r="BI1185" s="0" t="s">
        <v>155</v>
      </c>
      <c r="BJ1185" s="0" t="s">
        <v>155</v>
      </c>
      <c r="BK1185" s="0" t="s">
        <v>155</v>
      </c>
      <c r="BL1185" s="0" t="s">
        <v>155</v>
      </c>
      <c r="BP1185" s="0" t="s">
        <v>155</v>
      </c>
      <c r="BR1185" s="0" t="s">
        <v>155</v>
      </c>
      <c r="BS1185" s="0" t="s">
        <v>155</v>
      </c>
      <c r="BY1185" s="0" t="s">
        <v>144</v>
      </c>
      <c r="CA1185" s="0" t="s">
        <v>155</v>
      </c>
      <c r="CP1185" s="0" t="s">
        <v>155</v>
      </c>
      <c r="CU1185" s="0" t="s">
        <v>144</v>
      </c>
      <c r="CV1185" s="0" t="s">
        <v>155</v>
      </c>
      <c r="DC1185" s="0" t="s">
        <v>155</v>
      </c>
      <c r="DD1185" s="0" t="s">
        <v>144</v>
      </c>
      <c r="DF1185" s="0" t="s">
        <v>155</v>
      </c>
      <c r="DG1185" s="0" t="s">
        <v>144</v>
      </c>
      <c r="DI1185" s="0" t="s">
        <v>155</v>
      </c>
      <c r="DJ1185" s="0" t="s">
        <v>144</v>
      </c>
      <c r="DN1185" s="0" t="s">
        <v>155</v>
      </c>
      <c r="DU1185" s="0" t="s">
        <v>155</v>
      </c>
      <c r="DW1185" s="0" t="s">
        <v>144</v>
      </c>
      <c r="DX1185" s="0" t="s">
        <v>155</v>
      </c>
      <c r="EA1185" s="0" t="s">
        <v>155</v>
      </c>
      <c r="ED1185" s="0" t="s">
        <v>144</v>
      </c>
      <c r="EF1185" s="0" t="s">
        <v>155</v>
      </c>
    </row>
    <row r="1186" customFormat="false" ht="13.8" hidden="false" customHeight="false" outlineLevel="0" collapsed="false">
      <c r="A1186" s="0" t="s">
        <v>5677</v>
      </c>
      <c r="B1186" s="0" t="n">
        <v>78</v>
      </c>
      <c r="C1186" s="0" t="n">
        <v>311530</v>
      </c>
      <c r="D1186" s="0" t="s">
        <v>5678</v>
      </c>
      <c r="E1186" s="0" t="s">
        <v>1064</v>
      </c>
      <c r="F1186" s="0" t="str">
        <f aca="false">CONCATENATE(D1186," ",LEFT(H1186,4),"T=",AW1186,"D=",AX1186,"R=",AY1186,"M=",AZ1186,"L=",BA1186,"B=",BB1186)</f>
        <v>PERRINE T=27D=10R=0M=3L=5B=1</v>
      </c>
      <c r="G1186" s="0" t="s">
        <v>5679</v>
      </c>
      <c r="I1186" s="0" t="s">
        <v>5680</v>
      </c>
      <c r="J1186" s="0" t="s">
        <v>5681</v>
      </c>
      <c r="K1186" s="0" t="s">
        <v>143</v>
      </c>
      <c r="L1186" s="0" t="s">
        <v>144</v>
      </c>
      <c r="M1186" s="0" t="str">
        <f aca="false">RIGHT(N1186,LEN(N1186)-FIND(" ",N1186))</f>
        <v>PLAZA AVE NE</v>
      </c>
      <c r="N1186" s="0" t="s">
        <v>2807</v>
      </c>
      <c r="O1186" s="0" t="s">
        <v>5682</v>
      </c>
      <c r="P1186" s="0" t="s">
        <v>147</v>
      </c>
      <c r="Q1186" s="0" t="s">
        <v>148</v>
      </c>
      <c r="R1186" s="0" t="n">
        <v>44483</v>
      </c>
      <c r="AD1186" s="0" t="s">
        <v>149</v>
      </c>
      <c r="AE1186" s="0" t="s">
        <v>150</v>
      </c>
      <c r="AH1186" s="0" t="n">
        <v>14</v>
      </c>
      <c r="AI1186" s="0" t="n">
        <v>11</v>
      </c>
      <c r="AJ1186" s="0" t="s">
        <v>198</v>
      </c>
      <c r="AM1186" s="0" t="s">
        <v>199</v>
      </c>
      <c r="AN1186" s="0" t="s">
        <v>147</v>
      </c>
      <c r="AO1186" s="0" t="s">
        <v>2809</v>
      </c>
      <c r="AP1186" s="0" t="s">
        <v>2810</v>
      </c>
      <c r="AQ1186" s="0" t="n">
        <v>9</v>
      </c>
      <c r="AR1186" s="0" t="n">
        <v>64</v>
      </c>
      <c r="AS1186" s="0" t="n">
        <v>32</v>
      </c>
      <c r="AV1186" s="0" t="s">
        <v>202</v>
      </c>
      <c r="AW1186" s="0" t="n">
        <f aca="false">COUNTA($BC1186:$EG1186)</f>
        <v>27</v>
      </c>
      <c r="AX1186" s="0" t="n">
        <f aca="false">COUNTIF($BC1186:$EG1186,"D")</f>
        <v>10</v>
      </c>
      <c r="AY1186" s="0" t="n">
        <f aca="false">COUNTIF($BC1186:$EG1186,"R")</f>
        <v>0</v>
      </c>
      <c r="AZ1186" s="2" t="n">
        <f aca="false">COUNTIF(DW1186,"D")+COUNTIF(DO1186,"D")+COUNTIF(DJ1186,"D")+COUNTIF(DD1186,"D")</f>
        <v>3</v>
      </c>
      <c r="BA1186" s="0" t="n">
        <f aca="false">IF(DH1186&lt;&gt;"",1,0)+IF(DI1186&lt;&gt;"",1,0)+IF(DK1186&lt;&gt;"",1,0)+IF(DM1186&lt;&gt;"",1,0)+IF(DN1186&lt;&gt;"",1,0)+IF(DO1186&lt;&gt;"",1,0)+IF(DQ1186&lt;&gt;"",1,0)+IF(DR1186&lt;&gt;"",1,0)+IF(DT1186&lt;&gt;"",1,0)+IF(DU1186&lt;&gt;"",1,0)+IF(DV1186&lt;&gt;"",1,0)+IF(DW1186&lt;&gt;"",1,0)+IF(DX1186&lt;&gt;"",1,0)+IF(DZ1186&lt;&gt;"",1,0)+IF(EA1186&lt;&gt;"",1,0)+IF(EB1186&lt;&gt;"",1,0)+IF(EE1186&lt;&gt;"",1,0)</f>
        <v>5</v>
      </c>
      <c r="BB1186" s="0" t="n">
        <f aca="false">IF(AND(AV1186&gt;0, AW1186&gt;0),1,0)</f>
        <v>1</v>
      </c>
      <c r="BH1186" s="0" t="s">
        <v>155</v>
      </c>
      <c r="BI1186" s="0" t="s">
        <v>155</v>
      </c>
      <c r="BJ1186" s="0" t="s">
        <v>155</v>
      </c>
      <c r="CA1186" s="0" t="s">
        <v>155</v>
      </c>
      <c r="CC1186" s="0" t="s">
        <v>144</v>
      </c>
      <c r="CG1186" s="0" t="s">
        <v>155</v>
      </c>
      <c r="CH1186" s="0" t="s">
        <v>144</v>
      </c>
      <c r="CK1186" s="0" t="s">
        <v>155</v>
      </c>
      <c r="CL1186" s="0" t="s">
        <v>144</v>
      </c>
      <c r="CP1186" s="0" t="s">
        <v>155</v>
      </c>
      <c r="CQ1186" s="0" t="s">
        <v>144</v>
      </c>
      <c r="CT1186" s="0" t="s">
        <v>155</v>
      </c>
      <c r="CV1186" s="0" t="s">
        <v>155</v>
      </c>
      <c r="CY1186" s="0" t="s">
        <v>155</v>
      </c>
      <c r="CZ1186" s="0" t="s">
        <v>144</v>
      </c>
      <c r="DC1186" s="0" t="s">
        <v>155</v>
      </c>
      <c r="DD1186" s="0" t="s">
        <v>144</v>
      </c>
      <c r="DF1186" s="0" t="s">
        <v>155</v>
      </c>
      <c r="DG1186" s="0" t="s">
        <v>144</v>
      </c>
      <c r="DI1186" s="0" t="s">
        <v>155</v>
      </c>
      <c r="DJ1186" s="0" t="s">
        <v>144</v>
      </c>
      <c r="DL1186" s="0" t="s">
        <v>155</v>
      </c>
      <c r="DM1186" s="0" t="s">
        <v>144</v>
      </c>
      <c r="DN1186" s="0" t="s">
        <v>155</v>
      </c>
      <c r="DU1186" s="0" t="s">
        <v>155</v>
      </c>
      <c r="DW1186" s="0" t="s">
        <v>144</v>
      </c>
      <c r="EF1186" s="0" t="s">
        <v>155</v>
      </c>
    </row>
    <row r="1187" customFormat="false" ht="13.8" hidden="false" customHeight="false" outlineLevel="0" collapsed="false">
      <c r="A1187" s="0" t="s">
        <v>5683</v>
      </c>
      <c r="B1187" s="0" t="n">
        <v>78</v>
      </c>
      <c r="C1187" s="0" t="n">
        <v>235970</v>
      </c>
      <c r="D1187" s="0" t="s">
        <v>5684</v>
      </c>
      <c r="E1187" s="0" t="s">
        <v>5685</v>
      </c>
      <c r="F1187" s="0" t="str">
        <f aca="false">CONCATENATE(D1187," ",LEFT(H1187,4),"T=",AW1187,"D=",AX1187,"R=",AY1187,"M=",AZ1187,"L=",BA1187,"B=",BB1187)</f>
        <v>ELSER T=37D=15R=0M=3L=5B=1</v>
      </c>
      <c r="G1187" s="0" t="s">
        <v>361</v>
      </c>
      <c r="I1187" s="0" t="s">
        <v>5686</v>
      </c>
      <c r="J1187" s="0" t="s">
        <v>5687</v>
      </c>
      <c r="K1187" s="0" t="s">
        <v>143</v>
      </c>
      <c r="L1187" s="0" t="s">
        <v>144</v>
      </c>
      <c r="M1187" s="0" t="str">
        <f aca="false">RIGHT(N1187,LEN(N1187)-FIND(" ",N1187))</f>
        <v>YOUNGSTOWN RD SE</v>
      </c>
      <c r="N1187" s="0" t="s">
        <v>2375</v>
      </c>
      <c r="O1187" s="0" t="s">
        <v>5688</v>
      </c>
      <c r="P1187" s="0" t="s">
        <v>147</v>
      </c>
      <c r="Q1187" s="0" t="s">
        <v>148</v>
      </c>
      <c r="R1187" s="0" t="n">
        <v>44484</v>
      </c>
      <c r="AD1187" s="0" t="s">
        <v>149</v>
      </c>
      <c r="AE1187" s="0" t="s">
        <v>150</v>
      </c>
      <c r="AH1187" s="0" t="n">
        <v>14</v>
      </c>
      <c r="AI1187" s="0" t="n">
        <v>11</v>
      </c>
      <c r="AJ1187" s="0" t="s">
        <v>198</v>
      </c>
      <c r="AM1187" s="0" t="s">
        <v>199</v>
      </c>
      <c r="AN1187" s="0" t="s">
        <v>147</v>
      </c>
      <c r="AO1187" s="0" t="s">
        <v>753</v>
      </c>
      <c r="AP1187" s="0" t="s">
        <v>754</v>
      </c>
      <c r="AQ1187" s="0" t="n">
        <v>9</v>
      </c>
      <c r="AR1187" s="0" t="n">
        <v>64</v>
      </c>
      <c r="AS1187" s="0" t="n">
        <v>32</v>
      </c>
      <c r="AV1187" s="0" t="s">
        <v>252</v>
      </c>
      <c r="AW1187" s="0" t="n">
        <f aca="false">COUNTA($BC1187:$EG1187)</f>
        <v>37</v>
      </c>
      <c r="AX1187" s="0" t="n">
        <f aca="false">COUNTIF($BC1187:$EG1187,"D")</f>
        <v>15</v>
      </c>
      <c r="AY1187" s="0" t="n">
        <f aca="false">COUNTIF($BC1187:$EG1187,"R")</f>
        <v>0</v>
      </c>
      <c r="AZ1187" s="2" t="n">
        <f aca="false">COUNTIF(DW1187,"D")+COUNTIF(DO1187,"D")+COUNTIF(DJ1187,"D")+COUNTIF(DD1187,"D")</f>
        <v>3</v>
      </c>
      <c r="BA1187" s="0" t="n">
        <f aca="false">IF(DH1187&lt;&gt;"",1,0)+IF(DI1187&lt;&gt;"",1,0)+IF(DK1187&lt;&gt;"",1,0)+IF(DM1187&lt;&gt;"",1,0)+IF(DN1187&lt;&gt;"",1,0)+IF(DO1187&lt;&gt;"",1,0)+IF(DQ1187&lt;&gt;"",1,0)+IF(DR1187&lt;&gt;"",1,0)+IF(DT1187&lt;&gt;"",1,0)+IF(DU1187&lt;&gt;"",1,0)+IF(DV1187&lt;&gt;"",1,0)+IF(DW1187&lt;&gt;"",1,0)+IF(DX1187&lt;&gt;"",1,0)+IF(DZ1187&lt;&gt;"",1,0)+IF(EA1187&lt;&gt;"",1,0)+IF(EB1187&lt;&gt;"",1,0)+IF(EE1187&lt;&gt;"",1,0)</f>
        <v>5</v>
      </c>
      <c r="BB1187" s="0" t="n">
        <f aca="false">IF(AND(AV1187&gt;0, AW1187&gt;0),1,0)</f>
        <v>1</v>
      </c>
      <c r="BC1187" s="0" t="s">
        <v>155</v>
      </c>
      <c r="BD1187" s="0" t="s">
        <v>155</v>
      </c>
      <c r="BG1187" s="0" t="s">
        <v>155</v>
      </c>
      <c r="BH1187" s="0" t="s">
        <v>155</v>
      </c>
      <c r="BI1187" s="0" t="s">
        <v>155</v>
      </c>
      <c r="BJ1187" s="0" t="s">
        <v>155</v>
      </c>
      <c r="BK1187" s="0" t="s">
        <v>155</v>
      </c>
      <c r="BL1187" s="0" t="s">
        <v>155</v>
      </c>
      <c r="BS1187" s="0" t="s">
        <v>155</v>
      </c>
      <c r="BY1187" s="0" t="s">
        <v>144</v>
      </c>
      <c r="CA1187" s="0" t="s">
        <v>155</v>
      </c>
      <c r="CC1187" s="0" t="s">
        <v>144</v>
      </c>
      <c r="CG1187" s="0" t="s">
        <v>155</v>
      </c>
      <c r="CH1187" s="0" t="s">
        <v>144</v>
      </c>
      <c r="CK1187" s="0" t="s">
        <v>155</v>
      </c>
      <c r="CL1187" s="0" t="s">
        <v>144</v>
      </c>
      <c r="CN1187" s="0" t="s">
        <v>155</v>
      </c>
      <c r="CO1187" s="0" t="s">
        <v>144</v>
      </c>
      <c r="CP1187" s="0" t="s">
        <v>155</v>
      </c>
      <c r="CQ1187" s="0" t="s">
        <v>144</v>
      </c>
      <c r="CU1187" s="0" t="s">
        <v>144</v>
      </c>
      <c r="CV1187" s="0" t="s">
        <v>155</v>
      </c>
      <c r="CW1187" s="0" t="s">
        <v>144</v>
      </c>
      <c r="CY1187" s="0" t="s">
        <v>155</v>
      </c>
      <c r="CZ1187" s="0" t="s">
        <v>144</v>
      </c>
      <c r="DC1187" s="0" t="s">
        <v>155</v>
      </c>
      <c r="DD1187" s="0" t="s">
        <v>144</v>
      </c>
      <c r="DF1187" s="0" t="s">
        <v>155</v>
      </c>
      <c r="DG1187" s="0" t="s">
        <v>144</v>
      </c>
      <c r="DI1187" s="0" t="s">
        <v>155</v>
      </c>
      <c r="DJ1187" s="0" t="s">
        <v>144</v>
      </c>
      <c r="DL1187" s="0" t="s">
        <v>155</v>
      </c>
      <c r="DM1187" s="0" t="s">
        <v>144</v>
      </c>
      <c r="DN1187" s="0" t="s">
        <v>155</v>
      </c>
      <c r="DS1187" s="0" t="s">
        <v>144</v>
      </c>
      <c r="DU1187" s="0" t="s">
        <v>155</v>
      </c>
      <c r="DW1187" s="0" t="s">
        <v>144</v>
      </c>
    </row>
    <row r="1188" customFormat="false" ht="13.8" hidden="false" customHeight="false" outlineLevel="0" collapsed="false">
      <c r="A1188" s="0" t="s">
        <v>5689</v>
      </c>
      <c r="B1188" s="0" t="n">
        <v>78</v>
      </c>
      <c r="C1188" s="0" t="n">
        <v>432506</v>
      </c>
      <c r="D1188" s="0" t="s">
        <v>5690</v>
      </c>
      <c r="E1188" s="0" t="s">
        <v>5691</v>
      </c>
      <c r="F1188" s="0" t="str">
        <f aca="false">CONCATENATE(D1188," ",LEFT(H1188,4),"T=",AW1188,"D=",AX1188,"R=",AY1188,"M=",AZ1188,"L=",BA1188,"B=",BB1188)</f>
        <v>ROBINETTE T=21D=7R=0M=3L=5B=1</v>
      </c>
      <c r="G1188" s="0" t="s">
        <v>511</v>
      </c>
      <c r="I1188" s="0" t="s">
        <v>5692</v>
      </c>
      <c r="J1188" s="0" t="s">
        <v>5693</v>
      </c>
      <c r="K1188" s="0" t="s">
        <v>143</v>
      </c>
      <c r="L1188" s="0" t="s">
        <v>144</v>
      </c>
      <c r="M1188" s="0" t="str">
        <f aca="false">RIGHT(N1188,LEN(N1188)-FIND(" ",N1188))</f>
        <v>PLAZA AVE NE</v>
      </c>
      <c r="N1188" s="0" t="s">
        <v>2807</v>
      </c>
      <c r="O1188" s="0" t="s">
        <v>5694</v>
      </c>
      <c r="P1188" s="0" t="s">
        <v>147</v>
      </c>
      <c r="Q1188" s="0" t="s">
        <v>148</v>
      </c>
      <c r="R1188" s="0" t="n">
        <v>44483</v>
      </c>
      <c r="AD1188" s="0" t="s">
        <v>149</v>
      </c>
      <c r="AE1188" s="0" t="s">
        <v>150</v>
      </c>
      <c r="AH1188" s="0" t="n">
        <v>14</v>
      </c>
      <c r="AI1188" s="0" t="n">
        <v>11</v>
      </c>
      <c r="AJ1188" s="0" t="s">
        <v>198</v>
      </c>
      <c r="AM1188" s="0" t="s">
        <v>199</v>
      </c>
      <c r="AN1188" s="0" t="s">
        <v>147</v>
      </c>
      <c r="AO1188" s="0" t="s">
        <v>2809</v>
      </c>
      <c r="AP1188" s="0" t="s">
        <v>2810</v>
      </c>
      <c r="AQ1188" s="0" t="n">
        <v>9</v>
      </c>
      <c r="AR1188" s="0" t="n">
        <v>64</v>
      </c>
      <c r="AS1188" s="0" t="n">
        <v>32</v>
      </c>
      <c r="AV1188" s="0" t="s">
        <v>202</v>
      </c>
      <c r="AW1188" s="0" t="n">
        <f aca="false">COUNTA($BC1188:$EG1188)</f>
        <v>21</v>
      </c>
      <c r="AX1188" s="0" t="n">
        <f aca="false">COUNTIF($BC1188:$EG1188,"D")</f>
        <v>7</v>
      </c>
      <c r="AY1188" s="0" t="n">
        <f aca="false">COUNTIF($BC1188:$EG1188,"R")</f>
        <v>0</v>
      </c>
      <c r="AZ1188" s="2" t="n">
        <f aca="false">COUNTIF(DW1188,"D")+COUNTIF(DO1188,"D")+COUNTIF(DJ1188,"D")+COUNTIF(DD1188,"D")</f>
        <v>3</v>
      </c>
      <c r="BA1188" s="0" t="n">
        <f aca="false">IF(DH1188&lt;&gt;"",1,0)+IF(DI1188&lt;&gt;"",1,0)+IF(DK1188&lt;&gt;"",1,0)+IF(DM1188&lt;&gt;"",1,0)+IF(DN1188&lt;&gt;"",1,0)+IF(DO1188&lt;&gt;"",1,0)+IF(DQ1188&lt;&gt;"",1,0)+IF(DR1188&lt;&gt;"",1,0)+IF(DT1188&lt;&gt;"",1,0)+IF(DU1188&lt;&gt;"",1,0)+IF(DV1188&lt;&gt;"",1,0)+IF(DW1188&lt;&gt;"",1,0)+IF(DX1188&lt;&gt;"",1,0)+IF(DZ1188&lt;&gt;"",1,0)+IF(EA1188&lt;&gt;"",1,0)+IF(EB1188&lt;&gt;"",1,0)+IF(EE1188&lt;&gt;"",1,0)</f>
        <v>5</v>
      </c>
      <c r="BB1188" s="0" t="n">
        <f aca="false">IF(AND(AV1188&gt;0, AW1188&gt;0),1,0)</f>
        <v>1</v>
      </c>
      <c r="BD1188" s="0" t="s">
        <v>155</v>
      </c>
      <c r="BL1188" s="0" t="s">
        <v>155</v>
      </c>
      <c r="BP1188" s="0" t="s">
        <v>155</v>
      </c>
      <c r="BR1188" s="0" t="s">
        <v>155</v>
      </c>
      <c r="BS1188" s="0" t="s">
        <v>155</v>
      </c>
      <c r="BV1188" s="0" t="s">
        <v>155</v>
      </c>
      <c r="BY1188" s="0" t="s">
        <v>144</v>
      </c>
      <c r="CA1188" s="0" t="s">
        <v>155</v>
      </c>
      <c r="CZ1188" s="0" t="s">
        <v>144</v>
      </c>
      <c r="DC1188" s="0" t="s">
        <v>155</v>
      </c>
      <c r="DD1188" s="0" t="s">
        <v>144</v>
      </c>
      <c r="DF1188" s="0" t="s">
        <v>155</v>
      </c>
      <c r="DI1188" s="0" t="s">
        <v>155</v>
      </c>
      <c r="DJ1188" s="0" t="s">
        <v>144</v>
      </c>
      <c r="DS1188" s="0" t="s">
        <v>144</v>
      </c>
      <c r="DU1188" s="0" t="s">
        <v>155</v>
      </c>
      <c r="DW1188" s="0" t="s">
        <v>144</v>
      </c>
      <c r="DX1188" s="0" t="s">
        <v>155</v>
      </c>
      <c r="EA1188" s="0" t="s">
        <v>155</v>
      </c>
      <c r="ED1188" s="0" t="s">
        <v>144</v>
      </c>
      <c r="EF1188" s="0" t="s">
        <v>155</v>
      </c>
    </row>
    <row r="1189" customFormat="false" ht="13.8" hidden="false" customHeight="false" outlineLevel="0" collapsed="false">
      <c r="A1189" s="0" t="s">
        <v>5695</v>
      </c>
      <c r="B1189" s="0" t="n">
        <v>78</v>
      </c>
      <c r="C1189" s="0" t="n">
        <v>162818</v>
      </c>
      <c r="D1189" s="0" t="s">
        <v>5696</v>
      </c>
      <c r="E1189" s="0" t="s">
        <v>1958</v>
      </c>
      <c r="F1189" s="0" t="str">
        <f aca="false">CONCATENATE(D1189," ",LEFT(H1189,4),"T=",AW1189,"D=",AX1189,"R=",AY1189,"M=",AZ1189,"L=",BA1189,"B=",BB1189)</f>
        <v>BOSAK T=32D=6R=5M=3L=5B=1</v>
      </c>
      <c r="I1189" s="0" t="s">
        <v>5697</v>
      </c>
      <c r="J1189" s="0" t="s">
        <v>5698</v>
      </c>
      <c r="K1189" s="0" t="s">
        <v>143</v>
      </c>
      <c r="L1189" s="0" t="s">
        <v>217</v>
      </c>
      <c r="M1189" s="0" t="str">
        <f aca="false">RIGHT(N1189,LEN(N1189)-FIND(" ",N1189))</f>
        <v>CLERMONT AVE NE</v>
      </c>
      <c r="N1189" s="0" t="s">
        <v>5699</v>
      </c>
      <c r="P1189" s="0" t="s">
        <v>147</v>
      </c>
      <c r="Q1189" s="0" t="s">
        <v>148</v>
      </c>
      <c r="R1189" s="0" t="n">
        <v>44483</v>
      </c>
      <c r="AD1189" s="0" t="s">
        <v>149</v>
      </c>
      <c r="AE1189" s="0" t="s">
        <v>150</v>
      </c>
      <c r="AF1189" s="0" t="s">
        <v>151</v>
      </c>
      <c r="AH1189" s="0" t="n">
        <v>14</v>
      </c>
      <c r="AI1189" s="0" t="n">
        <v>11</v>
      </c>
      <c r="AN1189" s="0" t="s">
        <v>147</v>
      </c>
      <c r="AO1189" s="0" t="s">
        <v>428</v>
      </c>
      <c r="AP1189" s="0" t="s">
        <v>429</v>
      </c>
      <c r="AQ1189" s="0" t="n">
        <v>9</v>
      </c>
      <c r="AR1189" s="0" t="n">
        <v>64</v>
      </c>
      <c r="AS1189" s="0" t="n">
        <v>32</v>
      </c>
      <c r="AV1189" s="0" t="s">
        <v>213</v>
      </c>
      <c r="AW1189" s="0" t="n">
        <f aca="false">COUNTA($BC1189:$EG1189)</f>
        <v>32</v>
      </c>
      <c r="AX1189" s="0" t="n">
        <f aca="false">COUNTIF($BC1189:$EG1189,"D")</f>
        <v>6</v>
      </c>
      <c r="AY1189" s="0" t="n">
        <f aca="false">COUNTIF($BC1189:$EG1189,"R")</f>
        <v>5</v>
      </c>
      <c r="AZ1189" s="2" t="n">
        <f aca="false">COUNTIF(DW1189,"D")+COUNTIF(DO1189,"D")+COUNTIF(DJ1189,"D")+COUNTIF(DD1189,"D")</f>
        <v>3</v>
      </c>
      <c r="BA1189" s="0" t="n">
        <f aca="false">IF(DH1189&lt;&gt;"",1,0)+IF(DI1189&lt;&gt;"",1,0)+IF(DK1189&lt;&gt;"",1,0)+IF(DM1189&lt;&gt;"",1,0)+IF(DN1189&lt;&gt;"",1,0)+IF(DO1189&lt;&gt;"",1,0)+IF(DQ1189&lt;&gt;"",1,0)+IF(DR1189&lt;&gt;"",1,0)+IF(DT1189&lt;&gt;"",1,0)+IF(DU1189&lt;&gt;"",1,0)+IF(DV1189&lt;&gt;"",1,0)+IF(DW1189&lt;&gt;"",1,0)+IF(DX1189&lt;&gt;"",1,0)+IF(DZ1189&lt;&gt;"",1,0)+IF(EA1189&lt;&gt;"",1,0)+IF(EB1189&lt;&gt;"",1,0)+IF(EE1189&lt;&gt;"",1,0)</f>
        <v>5</v>
      </c>
      <c r="BB1189" s="0" t="n">
        <f aca="false">IF(AND(AV1189&gt;0, AW1189&gt;0),1,0)</f>
        <v>1</v>
      </c>
      <c r="BC1189" s="0" t="s">
        <v>155</v>
      </c>
      <c r="BD1189" s="0" t="s">
        <v>155</v>
      </c>
      <c r="BE1189" s="0" t="s">
        <v>155</v>
      </c>
      <c r="BF1189" s="0" t="s">
        <v>155</v>
      </c>
      <c r="BG1189" s="0" t="s">
        <v>155</v>
      </c>
      <c r="BH1189" s="0" t="s">
        <v>155</v>
      </c>
      <c r="BI1189" s="0" t="s">
        <v>155</v>
      </c>
      <c r="BL1189" s="0" t="s">
        <v>155</v>
      </c>
      <c r="BP1189" s="0" t="s">
        <v>155</v>
      </c>
      <c r="BR1189" s="0" t="s">
        <v>155</v>
      </c>
      <c r="BY1189" s="0" t="s">
        <v>144</v>
      </c>
      <c r="CA1189" s="0" t="s">
        <v>155</v>
      </c>
      <c r="CG1189" s="0" t="s">
        <v>155</v>
      </c>
      <c r="CL1189" s="0" t="s">
        <v>144</v>
      </c>
      <c r="CN1189" s="0" t="s">
        <v>155</v>
      </c>
      <c r="CO1189" s="0" t="s">
        <v>217</v>
      </c>
      <c r="CP1189" s="0" t="s">
        <v>155</v>
      </c>
      <c r="CV1189" s="0" t="s">
        <v>155</v>
      </c>
      <c r="CY1189" s="0" t="s">
        <v>155</v>
      </c>
      <c r="CZ1189" s="0" t="s">
        <v>217</v>
      </c>
      <c r="DC1189" s="0" t="s">
        <v>155</v>
      </c>
      <c r="DD1189" s="0" t="s">
        <v>144</v>
      </c>
      <c r="DG1189" s="0" t="s">
        <v>144</v>
      </c>
      <c r="DI1189" s="0" t="s">
        <v>155</v>
      </c>
      <c r="DJ1189" s="0" t="s">
        <v>144</v>
      </c>
      <c r="DN1189" s="0" t="s">
        <v>155</v>
      </c>
      <c r="DS1189" s="0" t="s">
        <v>217</v>
      </c>
      <c r="DT1189" s="0" t="s">
        <v>217</v>
      </c>
      <c r="DU1189" s="0" t="s">
        <v>155</v>
      </c>
      <c r="DW1189" s="0" t="s">
        <v>144</v>
      </c>
      <c r="ED1189" s="0" t="s">
        <v>217</v>
      </c>
      <c r="EF1189" s="0" t="s">
        <v>155</v>
      </c>
    </row>
    <row r="1190" customFormat="false" ht="13.8" hidden="false" customHeight="false" outlineLevel="0" collapsed="false">
      <c r="A1190" s="0" t="s">
        <v>5700</v>
      </c>
      <c r="B1190" s="0" t="n">
        <v>78</v>
      </c>
      <c r="C1190" s="0" t="n">
        <v>20085</v>
      </c>
      <c r="D1190" s="0" t="s">
        <v>1630</v>
      </c>
      <c r="E1190" s="0" t="s">
        <v>3682</v>
      </c>
      <c r="F1190" s="0" t="str">
        <f aca="false">CONCATENATE(D1190," ",LEFT(H1190,4),"T=",AW1190,"D=",AX1190,"R=",AY1190,"M=",AZ1190,"L=",BA1190,"B=",BB1190)</f>
        <v>BROGDON T=32D=8R=0M=3L=5B=1</v>
      </c>
      <c r="G1190" s="0" t="s">
        <v>159</v>
      </c>
      <c r="I1190" s="0" t="s">
        <v>5701</v>
      </c>
      <c r="J1190" s="0" t="s">
        <v>5702</v>
      </c>
      <c r="K1190" s="0" t="s">
        <v>143</v>
      </c>
      <c r="L1190" s="0" t="s">
        <v>144</v>
      </c>
      <c r="M1190" s="0" t="str">
        <f aca="false">RIGHT(N1190,LEN(N1190)-FIND(" ",N1190))</f>
        <v>MERRIWEATHER ST NW</v>
      </c>
      <c r="N1190" s="0" t="s">
        <v>1633</v>
      </c>
      <c r="P1190" s="0" t="s">
        <v>147</v>
      </c>
      <c r="Q1190" s="0" t="s">
        <v>148</v>
      </c>
      <c r="R1190" s="0" t="n">
        <v>44485</v>
      </c>
      <c r="AD1190" s="0" t="s">
        <v>149</v>
      </c>
      <c r="AE1190" s="0" t="s">
        <v>150</v>
      </c>
      <c r="AF1190" s="0" t="s">
        <v>151</v>
      </c>
      <c r="AH1190" s="0" t="n">
        <v>14</v>
      </c>
      <c r="AI1190" s="0" t="n">
        <v>11</v>
      </c>
      <c r="AN1190" s="0" t="s">
        <v>147</v>
      </c>
      <c r="AO1190" s="0" t="s">
        <v>315</v>
      </c>
      <c r="AP1190" s="0" t="s">
        <v>316</v>
      </c>
      <c r="AQ1190" s="0" t="n">
        <v>9</v>
      </c>
      <c r="AR1190" s="0" t="n">
        <v>64</v>
      </c>
      <c r="AS1190" s="0" t="n">
        <v>32</v>
      </c>
      <c r="AV1190" s="0" t="s">
        <v>182</v>
      </c>
      <c r="AW1190" s="0" t="n">
        <f aca="false">COUNTA($BC1190:$EG1190)</f>
        <v>32</v>
      </c>
      <c r="AX1190" s="0" t="n">
        <f aca="false">COUNTIF($BC1190:$EG1190,"D")</f>
        <v>8</v>
      </c>
      <c r="AY1190" s="0" t="n">
        <f aca="false">COUNTIF($BC1190:$EG1190,"R")</f>
        <v>0</v>
      </c>
      <c r="AZ1190" s="2" t="n">
        <f aca="false">COUNTIF(DW1190,"D")+COUNTIF(DO1190,"D")+COUNTIF(DJ1190,"D")+COUNTIF(DD1190,"D")</f>
        <v>3</v>
      </c>
      <c r="BA1190" s="0" t="n">
        <f aca="false">IF(DH1190&lt;&gt;"",1,0)+IF(DI1190&lt;&gt;"",1,0)+IF(DK1190&lt;&gt;"",1,0)+IF(DM1190&lt;&gt;"",1,0)+IF(DN1190&lt;&gt;"",1,0)+IF(DO1190&lt;&gt;"",1,0)+IF(DQ1190&lt;&gt;"",1,0)+IF(DR1190&lt;&gt;"",1,0)+IF(DT1190&lt;&gt;"",1,0)+IF(DU1190&lt;&gt;"",1,0)+IF(DV1190&lt;&gt;"",1,0)+IF(DW1190&lt;&gt;"",1,0)+IF(DX1190&lt;&gt;"",1,0)+IF(DZ1190&lt;&gt;"",1,0)+IF(EA1190&lt;&gt;"",1,0)+IF(EB1190&lt;&gt;"",1,0)+IF(EE1190&lt;&gt;"",1,0)</f>
        <v>5</v>
      </c>
      <c r="BB1190" s="0" t="n">
        <f aca="false">IF(AND(AV1190&gt;0, AW1190&gt;0),1,0)</f>
        <v>1</v>
      </c>
      <c r="BC1190" s="0" t="s">
        <v>155</v>
      </c>
      <c r="BD1190" s="0" t="s">
        <v>155</v>
      </c>
      <c r="BF1190" s="0" t="s">
        <v>155</v>
      </c>
      <c r="BG1190" s="0" t="s">
        <v>155</v>
      </c>
      <c r="BH1190" s="0" t="s">
        <v>155</v>
      </c>
      <c r="BI1190" s="0" t="s">
        <v>155</v>
      </c>
      <c r="BJ1190" s="0" t="s">
        <v>155</v>
      </c>
      <c r="BL1190" s="0" t="s">
        <v>155</v>
      </c>
      <c r="BP1190" s="0" t="s">
        <v>155</v>
      </c>
      <c r="BS1190" s="0" t="s">
        <v>155</v>
      </c>
      <c r="BY1190" s="0" t="s">
        <v>144</v>
      </c>
      <c r="CA1190" s="0" t="s">
        <v>155</v>
      </c>
      <c r="CG1190" s="0" t="s">
        <v>155</v>
      </c>
      <c r="CK1190" s="0" t="s">
        <v>155</v>
      </c>
      <c r="CL1190" s="0" t="s">
        <v>144</v>
      </c>
      <c r="CN1190" s="0" t="s">
        <v>155</v>
      </c>
      <c r="CP1190" s="0" t="s">
        <v>155</v>
      </c>
      <c r="CQ1190" s="0" t="s">
        <v>144</v>
      </c>
      <c r="CV1190" s="0" t="s">
        <v>155</v>
      </c>
      <c r="CY1190" s="0" t="s">
        <v>155</v>
      </c>
      <c r="CZ1190" s="0" t="s">
        <v>144</v>
      </c>
      <c r="DC1190" s="0" t="s">
        <v>155</v>
      </c>
      <c r="DD1190" s="0" t="s">
        <v>144</v>
      </c>
      <c r="DF1190" s="0" t="s">
        <v>155</v>
      </c>
      <c r="DG1190" s="0" t="s">
        <v>144</v>
      </c>
      <c r="DI1190" s="0" t="s">
        <v>155</v>
      </c>
      <c r="DJ1190" s="0" t="s">
        <v>144</v>
      </c>
      <c r="DN1190" s="0" t="s">
        <v>155</v>
      </c>
      <c r="DU1190" s="0" t="s">
        <v>155</v>
      </c>
      <c r="DW1190" s="0" t="s">
        <v>144</v>
      </c>
      <c r="DX1190" s="0" t="s">
        <v>155</v>
      </c>
      <c r="EF1190" s="0" t="s">
        <v>155</v>
      </c>
    </row>
    <row r="1191" customFormat="false" ht="13.8" hidden="false" customHeight="false" outlineLevel="0" collapsed="false">
      <c r="A1191" s="0" t="s">
        <v>5703</v>
      </c>
      <c r="B1191" s="0" t="n">
        <v>78</v>
      </c>
      <c r="C1191" s="0" t="n">
        <v>288675</v>
      </c>
      <c r="D1191" s="0" t="s">
        <v>5704</v>
      </c>
      <c r="E1191" s="0" t="s">
        <v>805</v>
      </c>
      <c r="F1191" s="0" t="str">
        <f aca="false">CONCATENATE(D1191," ",LEFT(H1191,4),"T=",AW1191,"D=",AX1191,"R=",AY1191,"M=",AZ1191,"L=",BA1191,"B=",BB1191)</f>
        <v>CLARKE T=35D=9R=0M=3L=5B=1</v>
      </c>
      <c r="G1191" s="0" t="s">
        <v>281</v>
      </c>
      <c r="I1191" s="0" t="s">
        <v>5705</v>
      </c>
      <c r="J1191" s="0" t="s">
        <v>5706</v>
      </c>
      <c r="K1191" s="0" t="s">
        <v>143</v>
      </c>
      <c r="L1191" s="0" t="s">
        <v>144</v>
      </c>
      <c r="M1191" s="0" t="str">
        <f aca="false">RIGHT(N1191,LEN(N1191)-FIND(" ",N1191))</f>
        <v>PALMYRA RD SW</v>
      </c>
      <c r="N1191" s="0" t="s">
        <v>5707</v>
      </c>
      <c r="P1191" s="0" t="s">
        <v>147</v>
      </c>
      <c r="Q1191" s="0" t="s">
        <v>148</v>
      </c>
      <c r="R1191" s="0" t="n">
        <v>44485</v>
      </c>
      <c r="AD1191" s="0" t="s">
        <v>149</v>
      </c>
      <c r="AE1191" s="0" t="s">
        <v>150</v>
      </c>
      <c r="AF1191" s="0" t="s">
        <v>151</v>
      </c>
      <c r="AH1191" s="0" t="n">
        <v>14</v>
      </c>
      <c r="AI1191" s="0" t="n">
        <v>11</v>
      </c>
      <c r="AN1191" s="0" t="s">
        <v>147</v>
      </c>
      <c r="AO1191" s="0" t="s">
        <v>152</v>
      </c>
      <c r="AP1191" s="0" t="s">
        <v>153</v>
      </c>
      <c r="AQ1191" s="0" t="n">
        <v>9</v>
      </c>
      <c r="AR1191" s="0" t="n">
        <v>64</v>
      </c>
      <c r="AS1191" s="0" t="n">
        <v>32</v>
      </c>
      <c r="AV1191" s="0" t="s">
        <v>154</v>
      </c>
      <c r="AW1191" s="0" t="n">
        <f aca="false">COUNTA($BC1191:$EG1191)</f>
        <v>35</v>
      </c>
      <c r="AX1191" s="0" t="n">
        <f aca="false">COUNTIF($BC1191:$EG1191,"D")</f>
        <v>9</v>
      </c>
      <c r="AY1191" s="0" t="n">
        <f aca="false">COUNTIF($BC1191:$EG1191,"R")</f>
        <v>0</v>
      </c>
      <c r="AZ1191" s="2" t="n">
        <f aca="false">COUNTIF(DW1191,"D")+COUNTIF(DO1191,"D")+COUNTIF(DJ1191,"D")+COUNTIF(DD1191,"D")</f>
        <v>3</v>
      </c>
      <c r="BA1191" s="0" t="n">
        <f aca="false">IF(DH1191&lt;&gt;"",1,0)+IF(DI1191&lt;&gt;"",1,0)+IF(DK1191&lt;&gt;"",1,0)+IF(DM1191&lt;&gt;"",1,0)+IF(DN1191&lt;&gt;"",1,0)+IF(DO1191&lt;&gt;"",1,0)+IF(DQ1191&lt;&gt;"",1,0)+IF(DR1191&lt;&gt;"",1,0)+IF(DT1191&lt;&gt;"",1,0)+IF(DU1191&lt;&gt;"",1,0)+IF(DV1191&lt;&gt;"",1,0)+IF(DW1191&lt;&gt;"",1,0)+IF(DX1191&lt;&gt;"",1,0)+IF(DZ1191&lt;&gt;"",1,0)+IF(EA1191&lt;&gt;"",1,0)+IF(EB1191&lt;&gt;"",1,0)+IF(EE1191&lt;&gt;"",1,0)</f>
        <v>5</v>
      </c>
      <c r="BB1191" s="0" t="n">
        <f aca="false">IF(AND(AV1191&gt;0, AW1191&gt;0),1,0)</f>
        <v>1</v>
      </c>
      <c r="BC1191" s="0" t="s">
        <v>155</v>
      </c>
      <c r="BD1191" s="0" t="s">
        <v>155</v>
      </c>
      <c r="BE1191" s="0" t="s">
        <v>155</v>
      </c>
      <c r="BF1191" s="0" t="s">
        <v>155</v>
      </c>
      <c r="BH1191" s="0" t="s">
        <v>155</v>
      </c>
      <c r="BJ1191" s="0" t="s">
        <v>155</v>
      </c>
      <c r="BK1191" s="0" t="s">
        <v>155</v>
      </c>
      <c r="BL1191" s="0" t="s">
        <v>155</v>
      </c>
      <c r="BP1191" s="0" t="s">
        <v>155</v>
      </c>
      <c r="BS1191" s="0" t="s">
        <v>155</v>
      </c>
      <c r="BV1191" s="0" t="s">
        <v>155</v>
      </c>
      <c r="BY1191" s="0" t="s">
        <v>144</v>
      </c>
      <c r="CA1191" s="0" t="s">
        <v>155</v>
      </c>
      <c r="CG1191" s="0" t="s">
        <v>155</v>
      </c>
      <c r="CK1191" s="0" t="s">
        <v>155</v>
      </c>
      <c r="CN1191" s="0" t="s">
        <v>155</v>
      </c>
      <c r="CO1191" s="0" t="s">
        <v>144</v>
      </c>
      <c r="CP1191" s="0" t="s">
        <v>155</v>
      </c>
      <c r="CQ1191" s="0" t="s">
        <v>144</v>
      </c>
      <c r="CU1191" s="0" t="s">
        <v>144</v>
      </c>
      <c r="CV1191" s="0" t="s">
        <v>155</v>
      </c>
      <c r="CW1191" s="0" t="s">
        <v>144</v>
      </c>
      <c r="CY1191" s="0" t="s">
        <v>155</v>
      </c>
      <c r="CZ1191" s="0" t="s">
        <v>144</v>
      </c>
      <c r="DC1191" s="0" t="s">
        <v>155</v>
      </c>
      <c r="DD1191" s="0" t="s">
        <v>144</v>
      </c>
      <c r="DF1191" s="0" t="s">
        <v>155</v>
      </c>
      <c r="DI1191" s="0" t="s">
        <v>155</v>
      </c>
      <c r="DJ1191" s="0" t="s">
        <v>144</v>
      </c>
      <c r="DL1191" s="0" t="s">
        <v>155</v>
      </c>
      <c r="DN1191" s="0" t="s">
        <v>155</v>
      </c>
      <c r="DW1191" s="0" t="s">
        <v>144</v>
      </c>
      <c r="DX1191" s="0" t="s">
        <v>155</v>
      </c>
      <c r="EA1191" s="0" t="s">
        <v>155</v>
      </c>
      <c r="EF1191" s="0" t="s">
        <v>155</v>
      </c>
    </row>
    <row r="1192" customFormat="false" ht="13.8" hidden="false" customHeight="false" outlineLevel="0" collapsed="false">
      <c r="A1192" s="0" t="s">
        <v>5708</v>
      </c>
      <c r="B1192" s="0" t="n">
        <v>78</v>
      </c>
      <c r="C1192" s="0" t="n">
        <v>219913</v>
      </c>
      <c r="D1192" s="0" t="s">
        <v>5704</v>
      </c>
      <c r="E1192" s="0" t="s">
        <v>5709</v>
      </c>
      <c r="F1192" s="0" t="str">
        <f aca="false">CONCATENATE(D1192," ",LEFT(H1192,4),"T=",AW1192,"D=",AX1192,"R=",AY1192,"M=",AZ1192,"L=",BA1192,"B=",BB1192)</f>
        <v>CLARKE T=38D=9R=0M=3L=5B=1</v>
      </c>
      <c r="G1192" s="0" t="s">
        <v>206</v>
      </c>
      <c r="I1192" s="0" t="s">
        <v>5710</v>
      </c>
      <c r="J1192" s="0" t="s">
        <v>5711</v>
      </c>
      <c r="K1192" s="0" t="s">
        <v>143</v>
      </c>
      <c r="L1192" s="0" t="s">
        <v>144</v>
      </c>
      <c r="M1192" s="0" t="str">
        <f aca="false">RIGHT(N1192,LEN(N1192)-FIND(" ",N1192))</f>
        <v>PALMYRA RD SW</v>
      </c>
      <c r="N1192" s="0" t="s">
        <v>5707</v>
      </c>
      <c r="P1192" s="0" t="s">
        <v>147</v>
      </c>
      <c r="Q1192" s="0" t="s">
        <v>148</v>
      </c>
      <c r="R1192" s="0" t="n">
        <v>44485</v>
      </c>
      <c r="AD1192" s="0" t="s">
        <v>149</v>
      </c>
      <c r="AE1192" s="0" t="s">
        <v>150</v>
      </c>
      <c r="AF1192" s="0" t="s">
        <v>151</v>
      </c>
      <c r="AH1192" s="0" t="n">
        <v>14</v>
      </c>
      <c r="AI1192" s="0" t="n">
        <v>11</v>
      </c>
      <c r="AN1192" s="0" t="s">
        <v>147</v>
      </c>
      <c r="AO1192" s="0" t="s">
        <v>152</v>
      </c>
      <c r="AP1192" s="0" t="s">
        <v>153</v>
      </c>
      <c r="AQ1192" s="0" t="n">
        <v>9</v>
      </c>
      <c r="AR1192" s="0" t="n">
        <v>64</v>
      </c>
      <c r="AS1192" s="0" t="n">
        <v>32</v>
      </c>
      <c r="AV1192" s="0" t="s">
        <v>154</v>
      </c>
      <c r="AW1192" s="0" t="n">
        <f aca="false">COUNTA($BC1192:$EG1192)</f>
        <v>38</v>
      </c>
      <c r="AX1192" s="0" t="n">
        <f aca="false">COUNTIF($BC1192:$EG1192,"D")</f>
        <v>9</v>
      </c>
      <c r="AY1192" s="0" t="n">
        <f aca="false">COUNTIF($BC1192:$EG1192,"R")</f>
        <v>0</v>
      </c>
      <c r="AZ1192" s="2" t="n">
        <f aca="false">COUNTIF(DW1192,"D")+COUNTIF(DO1192,"D")+COUNTIF(DJ1192,"D")+COUNTIF(DD1192,"D")</f>
        <v>3</v>
      </c>
      <c r="BA1192" s="0" t="n">
        <f aca="false">IF(DH1192&lt;&gt;"",1,0)+IF(DI1192&lt;&gt;"",1,0)+IF(DK1192&lt;&gt;"",1,0)+IF(DM1192&lt;&gt;"",1,0)+IF(DN1192&lt;&gt;"",1,0)+IF(DO1192&lt;&gt;"",1,0)+IF(DQ1192&lt;&gt;"",1,0)+IF(DR1192&lt;&gt;"",1,0)+IF(DT1192&lt;&gt;"",1,0)+IF(DU1192&lt;&gt;"",1,0)+IF(DV1192&lt;&gt;"",1,0)+IF(DW1192&lt;&gt;"",1,0)+IF(DX1192&lt;&gt;"",1,0)+IF(DZ1192&lt;&gt;"",1,0)+IF(EA1192&lt;&gt;"",1,0)+IF(EB1192&lt;&gt;"",1,0)+IF(EE1192&lt;&gt;"",1,0)</f>
        <v>5</v>
      </c>
      <c r="BB1192" s="0" t="n">
        <f aca="false">IF(AND(AV1192&gt;0, AW1192&gt;0),1,0)</f>
        <v>1</v>
      </c>
      <c r="BC1192" s="0" t="s">
        <v>155</v>
      </c>
      <c r="BD1192" s="0" t="s">
        <v>155</v>
      </c>
      <c r="BE1192" s="0" t="s">
        <v>155</v>
      </c>
      <c r="BF1192" s="0" t="s">
        <v>155</v>
      </c>
      <c r="BG1192" s="0" t="s">
        <v>155</v>
      </c>
      <c r="BH1192" s="0" t="s">
        <v>155</v>
      </c>
      <c r="BI1192" s="0" t="s">
        <v>155</v>
      </c>
      <c r="BJ1192" s="0" t="s">
        <v>155</v>
      </c>
      <c r="BK1192" s="0" t="s">
        <v>155</v>
      </c>
      <c r="BL1192" s="0" t="s">
        <v>155</v>
      </c>
      <c r="BP1192" s="0" t="s">
        <v>155</v>
      </c>
      <c r="BS1192" s="0" t="s">
        <v>155</v>
      </c>
      <c r="BV1192" s="0" t="s">
        <v>155</v>
      </c>
      <c r="BY1192" s="0" t="s">
        <v>144</v>
      </c>
      <c r="CA1192" s="0" t="s">
        <v>155</v>
      </c>
      <c r="CG1192" s="0" t="s">
        <v>155</v>
      </c>
      <c r="CK1192" s="0" t="s">
        <v>155</v>
      </c>
      <c r="CL1192" s="0" t="s">
        <v>144</v>
      </c>
      <c r="CN1192" s="0" t="s">
        <v>155</v>
      </c>
      <c r="CO1192" s="0" t="s">
        <v>144</v>
      </c>
      <c r="CP1192" s="0" t="s">
        <v>155</v>
      </c>
      <c r="CQ1192" s="0" t="s">
        <v>144</v>
      </c>
      <c r="CT1192" s="0" t="s">
        <v>155</v>
      </c>
      <c r="CV1192" s="0" t="s">
        <v>155</v>
      </c>
      <c r="CW1192" s="0" t="s">
        <v>144</v>
      </c>
      <c r="CY1192" s="0" t="s">
        <v>155</v>
      </c>
      <c r="CZ1192" s="0" t="s">
        <v>144</v>
      </c>
      <c r="DC1192" s="0" t="s">
        <v>155</v>
      </c>
      <c r="DD1192" s="0" t="s">
        <v>144</v>
      </c>
      <c r="DF1192" s="0" t="s">
        <v>155</v>
      </c>
      <c r="DI1192" s="0" t="s">
        <v>155</v>
      </c>
      <c r="DJ1192" s="0" t="s">
        <v>144</v>
      </c>
      <c r="DL1192" s="0" t="s">
        <v>155</v>
      </c>
      <c r="DN1192" s="0" t="s">
        <v>155</v>
      </c>
      <c r="DW1192" s="0" t="s">
        <v>144</v>
      </c>
      <c r="DX1192" s="0" t="s">
        <v>155</v>
      </c>
      <c r="EA1192" s="0" t="s">
        <v>155</v>
      </c>
      <c r="EF1192" s="0" t="s">
        <v>155</v>
      </c>
    </row>
    <row r="1193" customFormat="false" ht="13.8" hidden="false" customHeight="false" outlineLevel="0" collapsed="false">
      <c r="A1193" s="0" t="s">
        <v>5712</v>
      </c>
      <c r="B1193" s="0" t="n">
        <v>78</v>
      </c>
      <c r="C1193" s="0" t="n">
        <v>187768</v>
      </c>
      <c r="D1193" s="0" t="s">
        <v>5713</v>
      </c>
      <c r="E1193" s="0" t="s">
        <v>2132</v>
      </c>
      <c r="F1193" s="0" t="str">
        <f aca="false">CONCATENATE(D1193," ",LEFT(H1193,4),"T=",AW1193,"D=",AX1193,"R=",AY1193,"M=",AZ1193,"L=",BA1193,"B=",BB1193)</f>
        <v>CLINE T=39D=12R=0M=3L=5B=1</v>
      </c>
      <c r="G1193" s="0" t="s">
        <v>606</v>
      </c>
      <c r="I1193" s="0" t="s">
        <v>5714</v>
      </c>
      <c r="J1193" s="0" t="s">
        <v>2515</v>
      </c>
      <c r="K1193" s="0" t="s">
        <v>143</v>
      </c>
      <c r="L1193" s="0" t="s">
        <v>144</v>
      </c>
      <c r="M1193" s="0" t="str">
        <f aca="false">RIGHT(N1193,LEN(N1193)-FIND(" ",N1193))</f>
        <v>ADELAIDE AVE NE</v>
      </c>
      <c r="N1193" s="0" t="s">
        <v>5715</v>
      </c>
      <c r="P1193" s="0" t="s">
        <v>147</v>
      </c>
      <c r="Q1193" s="0" t="s">
        <v>148</v>
      </c>
      <c r="R1193" s="0" t="n">
        <v>44483</v>
      </c>
      <c r="AD1193" s="0" t="s">
        <v>149</v>
      </c>
      <c r="AE1193" s="0" t="s">
        <v>150</v>
      </c>
      <c r="AF1193" s="0" t="s">
        <v>151</v>
      </c>
      <c r="AH1193" s="0" t="n">
        <v>14</v>
      </c>
      <c r="AI1193" s="0" t="n">
        <v>11</v>
      </c>
      <c r="AN1193" s="0" t="s">
        <v>147</v>
      </c>
      <c r="AO1193" s="0" t="s">
        <v>1368</v>
      </c>
      <c r="AP1193" s="0" t="s">
        <v>1369</v>
      </c>
      <c r="AQ1193" s="0" t="n">
        <v>9</v>
      </c>
      <c r="AR1193" s="0" t="n">
        <v>64</v>
      </c>
      <c r="AS1193" s="0" t="n">
        <v>32</v>
      </c>
      <c r="AV1193" s="0" t="s">
        <v>202</v>
      </c>
      <c r="AW1193" s="0" t="n">
        <f aca="false">COUNTA($BC1193:$EG1193)</f>
        <v>39</v>
      </c>
      <c r="AX1193" s="0" t="n">
        <f aca="false">COUNTIF($BC1193:$EG1193,"D")</f>
        <v>12</v>
      </c>
      <c r="AY1193" s="0" t="n">
        <f aca="false">COUNTIF($BC1193:$EG1193,"R")</f>
        <v>0</v>
      </c>
      <c r="AZ1193" s="2" t="n">
        <f aca="false">COUNTIF(DW1193,"D")+COUNTIF(DO1193,"D")+COUNTIF(DJ1193,"D")+COUNTIF(DD1193,"D")</f>
        <v>3</v>
      </c>
      <c r="BA1193" s="0" t="n">
        <f aca="false">IF(DH1193&lt;&gt;"",1,0)+IF(DI1193&lt;&gt;"",1,0)+IF(DK1193&lt;&gt;"",1,0)+IF(DM1193&lt;&gt;"",1,0)+IF(DN1193&lt;&gt;"",1,0)+IF(DO1193&lt;&gt;"",1,0)+IF(DQ1193&lt;&gt;"",1,0)+IF(DR1193&lt;&gt;"",1,0)+IF(DT1193&lt;&gt;"",1,0)+IF(DU1193&lt;&gt;"",1,0)+IF(DV1193&lt;&gt;"",1,0)+IF(DW1193&lt;&gt;"",1,0)+IF(DX1193&lt;&gt;"",1,0)+IF(DZ1193&lt;&gt;"",1,0)+IF(EA1193&lt;&gt;"",1,0)+IF(EB1193&lt;&gt;"",1,0)+IF(EE1193&lt;&gt;"",1,0)</f>
        <v>5</v>
      </c>
      <c r="BB1193" s="0" t="n">
        <f aca="false">IF(AND(AV1193&gt;0, AW1193&gt;0),1,0)</f>
        <v>1</v>
      </c>
      <c r="BC1193" s="0" t="s">
        <v>155</v>
      </c>
      <c r="BD1193" s="0" t="s">
        <v>155</v>
      </c>
      <c r="BE1193" s="0" t="s">
        <v>155</v>
      </c>
      <c r="BF1193" s="0" t="s">
        <v>155</v>
      </c>
      <c r="BG1193" s="0" t="s">
        <v>155</v>
      </c>
      <c r="BH1193" s="0" t="s">
        <v>155</v>
      </c>
      <c r="BI1193" s="0" t="s">
        <v>155</v>
      </c>
      <c r="BJ1193" s="0" t="s">
        <v>155</v>
      </c>
      <c r="BK1193" s="0" t="s">
        <v>155</v>
      </c>
      <c r="BL1193" s="0" t="s">
        <v>155</v>
      </c>
      <c r="BP1193" s="0" t="s">
        <v>155</v>
      </c>
      <c r="BR1193" s="0" t="s">
        <v>155</v>
      </c>
      <c r="BS1193" s="0" t="s">
        <v>155</v>
      </c>
      <c r="BV1193" s="0" t="s">
        <v>155</v>
      </c>
      <c r="BY1193" s="0" t="s">
        <v>144</v>
      </c>
      <c r="CA1193" s="0" t="s">
        <v>155</v>
      </c>
      <c r="CG1193" s="0" t="s">
        <v>155</v>
      </c>
      <c r="CH1193" s="0" t="s">
        <v>144</v>
      </c>
      <c r="CK1193" s="0" t="s">
        <v>155</v>
      </c>
      <c r="CL1193" s="0" t="s">
        <v>144</v>
      </c>
      <c r="CN1193" s="0" t="s">
        <v>155</v>
      </c>
      <c r="CO1193" s="0" t="s">
        <v>144</v>
      </c>
      <c r="CP1193" s="0" t="s">
        <v>155</v>
      </c>
      <c r="CT1193" s="0" t="s">
        <v>155</v>
      </c>
      <c r="CU1193" s="0" t="s">
        <v>144</v>
      </c>
      <c r="CV1193" s="0" t="s">
        <v>155</v>
      </c>
      <c r="CW1193" s="0" t="s">
        <v>144</v>
      </c>
      <c r="CY1193" s="0" t="s">
        <v>155</v>
      </c>
      <c r="CZ1193" s="0" t="s">
        <v>144</v>
      </c>
      <c r="DC1193" s="0" t="s">
        <v>155</v>
      </c>
      <c r="DD1193" s="0" t="s">
        <v>144</v>
      </c>
      <c r="DJ1193" s="0" t="s">
        <v>144</v>
      </c>
      <c r="DM1193" s="0" t="s">
        <v>144</v>
      </c>
      <c r="DN1193" s="0" t="s">
        <v>155</v>
      </c>
      <c r="DW1193" s="0" t="s">
        <v>144</v>
      </c>
      <c r="DX1193" s="0" t="s">
        <v>155</v>
      </c>
      <c r="EA1193" s="0" t="s">
        <v>155</v>
      </c>
      <c r="ED1193" s="0" t="s">
        <v>144</v>
      </c>
      <c r="EF1193" s="0" t="s">
        <v>155</v>
      </c>
    </row>
    <row r="1194" customFormat="false" ht="13.8" hidden="false" customHeight="false" outlineLevel="0" collapsed="false">
      <c r="A1194" s="0" t="s">
        <v>5716</v>
      </c>
      <c r="B1194" s="0" t="n">
        <v>78</v>
      </c>
      <c r="C1194" s="0" t="n">
        <v>239856</v>
      </c>
      <c r="D1194" s="0" t="s">
        <v>5717</v>
      </c>
      <c r="E1194" s="0" t="s">
        <v>4866</v>
      </c>
      <c r="F1194" s="0" t="str">
        <f aca="false">CONCATENATE(D1194," ",LEFT(H1194,4),"T=",AW1194,"D=",AX1194,"R=",AY1194,"M=",AZ1194,"L=",BA1194,"B=",BB1194)</f>
        <v>CODE T=35D=12R=0M=3L=5B=1</v>
      </c>
      <c r="I1194" s="0" t="s">
        <v>5718</v>
      </c>
      <c r="J1194" s="0" t="s">
        <v>1724</v>
      </c>
      <c r="K1194" s="0" t="s">
        <v>143</v>
      </c>
      <c r="L1194" s="0" t="s">
        <v>144</v>
      </c>
      <c r="M1194" s="0" t="str">
        <f aca="false">RIGHT(N1194,LEN(N1194)-FIND(" ",N1194))</f>
        <v>KENILWORTH AVE NE</v>
      </c>
      <c r="N1194" s="0" t="s">
        <v>5719</v>
      </c>
      <c r="P1194" s="0" t="s">
        <v>147</v>
      </c>
      <c r="Q1194" s="0" t="s">
        <v>148</v>
      </c>
      <c r="R1194" s="0" t="n">
        <v>44483</v>
      </c>
      <c r="AD1194" s="0" t="s">
        <v>149</v>
      </c>
      <c r="AE1194" s="0" t="s">
        <v>150</v>
      </c>
      <c r="AF1194" s="0" t="s">
        <v>151</v>
      </c>
      <c r="AH1194" s="0" t="n">
        <v>14</v>
      </c>
      <c r="AI1194" s="0" t="n">
        <v>11</v>
      </c>
      <c r="AN1194" s="0" t="s">
        <v>147</v>
      </c>
      <c r="AO1194" s="0" t="s">
        <v>2809</v>
      </c>
      <c r="AP1194" s="0" t="s">
        <v>2810</v>
      </c>
      <c r="AQ1194" s="0" t="n">
        <v>9</v>
      </c>
      <c r="AR1194" s="0" t="n">
        <v>64</v>
      </c>
      <c r="AS1194" s="0" t="n">
        <v>32</v>
      </c>
      <c r="AV1194" s="0" t="s">
        <v>202</v>
      </c>
      <c r="AW1194" s="0" t="n">
        <f aca="false">COUNTA($BC1194:$EG1194)</f>
        <v>35</v>
      </c>
      <c r="AX1194" s="0" t="n">
        <f aca="false">COUNTIF($BC1194:$EG1194,"D")</f>
        <v>12</v>
      </c>
      <c r="AY1194" s="0" t="n">
        <f aca="false">COUNTIF($BC1194:$EG1194,"R")</f>
        <v>0</v>
      </c>
      <c r="AZ1194" s="2" t="n">
        <f aca="false">COUNTIF(DW1194,"D")+COUNTIF(DO1194,"D")+COUNTIF(DJ1194,"D")+COUNTIF(DD1194,"D")</f>
        <v>3</v>
      </c>
      <c r="BA1194" s="0" t="n">
        <f aca="false">IF(DH1194&lt;&gt;"",1,0)+IF(DI1194&lt;&gt;"",1,0)+IF(DK1194&lt;&gt;"",1,0)+IF(DM1194&lt;&gt;"",1,0)+IF(DN1194&lt;&gt;"",1,0)+IF(DO1194&lt;&gt;"",1,0)+IF(DQ1194&lt;&gt;"",1,0)+IF(DR1194&lt;&gt;"",1,0)+IF(DT1194&lt;&gt;"",1,0)+IF(DU1194&lt;&gt;"",1,0)+IF(DV1194&lt;&gt;"",1,0)+IF(DW1194&lt;&gt;"",1,0)+IF(DX1194&lt;&gt;"",1,0)+IF(DZ1194&lt;&gt;"",1,0)+IF(EA1194&lt;&gt;"",1,0)+IF(EB1194&lt;&gt;"",1,0)+IF(EE1194&lt;&gt;"",1,0)</f>
        <v>5</v>
      </c>
      <c r="BB1194" s="0" t="n">
        <f aca="false">IF(AND(AV1194&gt;0, AW1194&gt;0),1,0)</f>
        <v>1</v>
      </c>
      <c r="BD1194" s="0" t="s">
        <v>155</v>
      </c>
      <c r="BF1194" s="0" t="s">
        <v>155</v>
      </c>
      <c r="BH1194" s="0" t="s">
        <v>155</v>
      </c>
      <c r="BI1194" s="0" t="s">
        <v>155</v>
      </c>
      <c r="BJ1194" s="0" t="s">
        <v>155</v>
      </c>
      <c r="BK1194" s="0" t="s">
        <v>155</v>
      </c>
      <c r="BL1194" s="0" t="s">
        <v>155</v>
      </c>
      <c r="BP1194" s="0" t="s">
        <v>155</v>
      </c>
      <c r="BS1194" s="0" t="s">
        <v>155</v>
      </c>
      <c r="BY1194" s="0" t="s">
        <v>144</v>
      </c>
      <c r="CA1194" s="0" t="s">
        <v>155</v>
      </c>
      <c r="CG1194" s="0" t="s">
        <v>155</v>
      </c>
      <c r="CH1194" s="0" t="s">
        <v>144</v>
      </c>
      <c r="CK1194" s="0" t="s">
        <v>155</v>
      </c>
      <c r="CL1194" s="0" t="s">
        <v>144</v>
      </c>
      <c r="CN1194" s="0" t="s">
        <v>155</v>
      </c>
      <c r="CO1194" s="0" t="s">
        <v>144</v>
      </c>
      <c r="CP1194" s="0" t="s">
        <v>155</v>
      </c>
      <c r="CU1194" s="0" t="s">
        <v>144</v>
      </c>
      <c r="CV1194" s="0" t="s">
        <v>155</v>
      </c>
      <c r="CW1194" s="0" t="s">
        <v>144</v>
      </c>
      <c r="CY1194" s="0" t="s">
        <v>155</v>
      </c>
      <c r="CZ1194" s="0" t="s">
        <v>144</v>
      </c>
      <c r="DC1194" s="0" t="s">
        <v>155</v>
      </c>
      <c r="DD1194" s="0" t="s">
        <v>144</v>
      </c>
      <c r="DG1194" s="0" t="s">
        <v>144</v>
      </c>
      <c r="DI1194" s="0" t="s">
        <v>155</v>
      </c>
      <c r="DJ1194" s="0" t="s">
        <v>144</v>
      </c>
      <c r="DL1194" s="0" t="s">
        <v>155</v>
      </c>
      <c r="DN1194" s="0" t="s">
        <v>155</v>
      </c>
      <c r="DU1194" s="0" t="s">
        <v>155</v>
      </c>
      <c r="DW1194" s="0" t="s">
        <v>144</v>
      </c>
      <c r="DX1194" s="0" t="s">
        <v>155</v>
      </c>
      <c r="ED1194" s="0" t="s">
        <v>144</v>
      </c>
      <c r="EF1194" s="0" t="s">
        <v>155</v>
      </c>
    </row>
    <row r="1195" customFormat="false" ht="13.8" hidden="false" customHeight="false" outlineLevel="0" collapsed="false">
      <c r="A1195" s="0" t="s">
        <v>5720</v>
      </c>
      <c r="B1195" s="0" t="n">
        <v>78</v>
      </c>
      <c r="C1195" s="0" t="n">
        <v>175184</v>
      </c>
      <c r="D1195" s="0" t="s">
        <v>5721</v>
      </c>
      <c r="E1195" s="0" t="s">
        <v>2923</v>
      </c>
      <c r="F1195" s="0" t="str">
        <f aca="false">CONCATENATE(D1195," ",LEFT(H1195,4),"T=",AW1195,"D=",AX1195,"R=",AY1195,"M=",AZ1195,"L=",BA1195,"B=",BB1195)</f>
        <v>DILLON T=36D=11R=0M=3L=5B=1</v>
      </c>
      <c r="G1195" s="0" t="s">
        <v>159</v>
      </c>
      <c r="I1195" s="0" t="s">
        <v>5722</v>
      </c>
      <c r="J1195" s="0" t="s">
        <v>1571</v>
      </c>
      <c r="K1195" s="0" t="s">
        <v>143</v>
      </c>
      <c r="L1195" s="0" t="s">
        <v>144</v>
      </c>
      <c r="M1195" s="0" t="str">
        <f aca="false">RIGHT(N1195,LEN(N1195)-FIND(" ",N1195))</f>
        <v>OAK ST SW</v>
      </c>
      <c r="N1195" s="0" t="s">
        <v>5723</v>
      </c>
      <c r="P1195" s="0" t="s">
        <v>147</v>
      </c>
      <c r="Q1195" s="0" t="s">
        <v>148</v>
      </c>
      <c r="R1195" s="0" t="n">
        <v>44485</v>
      </c>
      <c r="AD1195" s="0" t="s">
        <v>149</v>
      </c>
      <c r="AE1195" s="0" t="s">
        <v>150</v>
      </c>
      <c r="AF1195" s="0" t="s">
        <v>151</v>
      </c>
      <c r="AH1195" s="0" t="n">
        <v>14</v>
      </c>
      <c r="AI1195" s="0" t="n">
        <v>11</v>
      </c>
      <c r="AN1195" s="0" t="s">
        <v>147</v>
      </c>
      <c r="AO1195" s="0" t="s">
        <v>387</v>
      </c>
      <c r="AP1195" s="0" t="s">
        <v>388</v>
      </c>
      <c r="AQ1195" s="0" t="n">
        <v>9</v>
      </c>
      <c r="AR1195" s="0" t="n">
        <v>64</v>
      </c>
      <c r="AS1195" s="0" t="n">
        <v>32</v>
      </c>
      <c r="AV1195" s="0" t="s">
        <v>154</v>
      </c>
      <c r="AW1195" s="0" t="n">
        <f aca="false">COUNTA($BC1195:$EG1195)</f>
        <v>36</v>
      </c>
      <c r="AX1195" s="0" t="n">
        <f aca="false">COUNTIF($BC1195:$EG1195,"D")</f>
        <v>11</v>
      </c>
      <c r="AY1195" s="0" t="n">
        <f aca="false">COUNTIF($BC1195:$EG1195,"R")</f>
        <v>0</v>
      </c>
      <c r="AZ1195" s="2" t="n">
        <f aca="false">COUNTIF(DW1195,"D")+COUNTIF(DO1195,"D")+COUNTIF(DJ1195,"D")+COUNTIF(DD1195,"D")</f>
        <v>3</v>
      </c>
      <c r="BA1195" s="0" t="n">
        <f aca="false">IF(DH1195&lt;&gt;"",1,0)+IF(DI1195&lt;&gt;"",1,0)+IF(DK1195&lt;&gt;"",1,0)+IF(DM1195&lt;&gt;"",1,0)+IF(DN1195&lt;&gt;"",1,0)+IF(DO1195&lt;&gt;"",1,0)+IF(DQ1195&lt;&gt;"",1,0)+IF(DR1195&lt;&gt;"",1,0)+IF(DT1195&lt;&gt;"",1,0)+IF(DU1195&lt;&gt;"",1,0)+IF(DV1195&lt;&gt;"",1,0)+IF(DW1195&lt;&gt;"",1,0)+IF(DX1195&lt;&gt;"",1,0)+IF(DZ1195&lt;&gt;"",1,0)+IF(EA1195&lt;&gt;"",1,0)+IF(EB1195&lt;&gt;"",1,0)+IF(EE1195&lt;&gt;"",1,0)</f>
        <v>5</v>
      </c>
      <c r="BB1195" s="0" t="n">
        <f aca="false">IF(AND(AV1195&gt;0, AW1195&gt;0),1,0)</f>
        <v>1</v>
      </c>
      <c r="BF1195" s="0" t="s">
        <v>155</v>
      </c>
      <c r="BG1195" s="0" t="s">
        <v>155</v>
      </c>
      <c r="BH1195" s="0" t="s">
        <v>155</v>
      </c>
      <c r="BI1195" s="0" t="s">
        <v>155</v>
      </c>
      <c r="BJ1195" s="0" t="s">
        <v>155</v>
      </c>
      <c r="BK1195" s="0" t="s">
        <v>155</v>
      </c>
      <c r="BL1195" s="0" t="s">
        <v>155</v>
      </c>
      <c r="BP1195" s="0" t="s">
        <v>155</v>
      </c>
      <c r="BS1195" s="0" t="s">
        <v>155</v>
      </c>
      <c r="BV1195" s="0" t="s">
        <v>155</v>
      </c>
      <c r="BY1195" s="0" t="s">
        <v>144</v>
      </c>
      <c r="CA1195" s="0" t="s">
        <v>155</v>
      </c>
      <c r="CG1195" s="0" t="s">
        <v>155</v>
      </c>
      <c r="CH1195" s="0" t="s">
        <v>144</v>
      </c>
      <c r="CK1195" s="0" t="s">
        <v>155</v>
      </c>
      <c r="CL1195" s="0" t="s">
        <v>144</v>
      </c>
      <c r="CN1195" s="0" t="s">
        <v>155</v>
      </c>
      <c r="CO1195" s="0" t="s">
        <v>144</v>
      </c>
      <c r="CP1195" s="0" t="s">
        <v>155</v>
      </c>
      <c r="CT1195" s="0" t="s">
        <v>155</v>
      </c>
      <c r="CU1195" s="0" t="s">
        <v>144</v>
      </c>
      <c r="CV1195" s="0" t="s">
        <v>155</v>
      </c>
      <c r="CY1195" s="0" t="s">
        <v>155</v>
      </c>
      <c r="CZ1195" s="0" t="s">
        <v>144</v>
      </c>
      <c r="DC1195" s="0" t="s">
        <v>155</v>
      </c>
      <c r="DD1195" s="0" t="s">
        <v>144</v>
      </c>
      <c r="DF1195" s="0" t="s">
        <v>155</v>
      </c>
      <c r="DG1195" s="0" t="s">
        <v>144</v>
      </c>
      <c r="DI1195" s="0" t="s">
        <v>155</v>
      </c>
      <c r="DJ1195" s="0" t="s">
        <v>144</v>
      </c>
      <c r="DL1195" s="0" t="s">
        <v>155</v>
      </c>
      <c r="DM1195" s="0" t="s">
        <v>144</v>
      </c>
      <c r="DN1195" s="0" t="s">
        <v>155</v>
      </c>
      <c r="DU1195" s="0" t="s">
        <v>155</v>
      </c>
      <c r="DW1195" s="0" t="s">
        <v>144</v>
      </c>
      <c r="EF1195" s="0" t="s">
        <v>155</v>
      </c>
    </row>
    <row r="1196" customFormat="false" ht="13.8" hidden="false" customHeight="false" outlineLevel="0" collapsed="false">
      <c r="A1196" s="0" t="s">
        <v>5724</v>
      </c>
      <c r="B1196" s="0" t="n">
        <v>78</v>
      </c>
      <c r="C1196" s="0" t="n">
        <v>270346</v>
      </c>
      <c r="D1196" s="0" t="s">
        <v>3251</v>
      </c>
      <c r="E1196" s="0" t="s">
        <v>1958</v>
      </c>
      <c r="F1196" s="0" t="str">
        <f aca="false">CONCATENATE(D1196," ",LEFT(H1196,4),"T=",AW1196,"D=",AX1196,"R=",AY1196,"M=",AZ1196,"L=",BA1196,"B=",BB1196)</f>
        <v>FOX T=40D=10R=1M=3L=5B=1</v>
      </c>
      <c r="G1196" s="0" t="s">
        <v>159</v>
      </c>
      <c r="I1196" s="0" t="s">
        <v>5725</v>
      </c>
      <c r="J1196" s="0" t="s">
        <v>3253</v>
      </c>
      <c r="K1196" s="0" t="s">
        <v>143</v>
      </c>
      <c r="L1196" s="0" t="s">
        <v>144</v>
      </c>
      <c r="M1196" s="0" t="str">
        <f aca="false">RIGHT(N1196,LEN(N1196)-FIND(" ",N1196))</f>
        <v>COVENTRY AVE NE</v>
      </c>
      <c r="N1196" s="0" t="s">
        <v>3254</v>
      </c>
      <c r="P1196" s="0" t="s">
        <v>147</v>
      </c>
      <c r="Q1196" s="0" t="s">
        <v>148</v>
      </c>
      <c r="R1196" s="0" t="n">
        <v>44483</v>
      </c>
      <c r="AD1196" s="0" t="s">
        <v>149</v>
      </c>
      <c r="AE1196" s="0" t="s">
        <v>150</v>
      </c>
      <c r="AH1196" s="0" t="n">
        <v>14</v>
      </c>
      <c r="AI1196" s="0" t="n">
        <v>11</v>
      </c>
      <c r="AJ1196" s="0" t="s">
        <v>198</v>
      </c>
      <c r="AM1196" s="0" t="s">
        <v>199</v>
      </c>
      <c r="AN1196" s="0" t="s">
        <v>147</v>
      </c>
      <c r="AO1196" s="0" t="s">
        <v>200</v>
      </c>
      <c r="AP1196" s="0" t="s">
        <v>201</v>
      </c>
      <c r="AQ1196" s="0" t="n">
        <v>9</v>
      </c>
      <c r="AR1196" s="0" t="n">
        <v>64</v>
      </c>
      <c r="AS1196" s="0" t="n">
        <v>32</v>
      </c>
      <c r="AV1196" s="0" t="s">
        <v>202</v>
      </c>
      <c r="AW1196" s="0" t="n">
        <f aca="false">COUNTA($BC1196:$EG1196)</f>
        <v>40</v>
      </c>
      <c r="AX1196" s="0" t="n">
        <f aca="false">COUNTIF($BC1196:$EG1196,"D")</f>
        <v>10</v>
      </c>
      <c r="AY1196" s="0" t="n">
        <f aca="false">COUNTIF($BC1196:$EG1196,"R")</f>
        <v>1</v>
      </c>
      <c r="AZ1196" s="2" t="n">
        <f aca="false">COUNTIF(DW1196,"D")+COUNTIF(DO1196,"D")+COUNTIF(DJ1196,"D")+COUNTIF(DD1196,"D")</f>
        <v>3</v>
      </c>
      <c r="BA1196" s="0" t="n">
        <f aca="false">IF(DH1196&lt;&gt;"",1,0)+IF(DI1196&lt;&gt;"",1,0)+IF(DK1196&lt;&gt;"",1,0)+IF(DM1196&lt;&gt;"",1,0)+IF(DN1196&lt;&gt;"",1,0)+IF(DO1196&lt;&gt;"",1,0)+IF(DQ1196&lt;&gt;"",1,0)+IF(DR1196&lt;&gt;"",1,0)+IF(DT1196&lt;&gt;"",1,0)+IF(DU1196&lt;&gt;"",1,0)+IF(DV1196&lt;&gt;"",1,0)+IF(DW1196&lt;&gt;"",1,0)+IF(DX1196&lt;&gt;"",1,0)+IF(DZ1196&lt;&gt;"",1,0)+IF(EA1196&lt;&gt;"",1,0)+IF(EB1196&lt;&gt;"",1,0)+IF(EE1196&lt;&gt;"",1,0)</f>
        <v>5</v>
      </c>
      <c r="BB1196" s="0" t="n">
        <f aca="false">IF(AND(AV1196&gt;0, AW1196&gt;0),1,0)</f>
        <v>1</v>
      </c>
      <c r="BC1196" s="0" t="s">
        <v>155</v>
      </c>
      <c r="BD1196" s="0" t="s">
        <v>155</v>
      </c>
      <c r="BE1196" s="0" t="s">
        <v>155</v>
      </c>
      <c r="BF1196" s="0" t="s">
        <v>155</v>
      </c>
      <c r="BG1196" s="0" t="s">
        <v>155</v>
      </c>
      <c r="BH1196" s="0" t="s">
        <v>155</v>
      </c>
      <c r="BI1196" s="0" t="s">
        <v>155</v>
      </c>
      <c r="BJ1196" s="0" t="s">
        <v>155</v>
      </c>
      <c r="BK1196" s="0" t="s">
        <v>155</v>
      </c>
      <c r="BL1196" s="0" t="s">
        <v>155</v>
      </c>
      <c r="BP1196" s="0" t="s">
        <v>155</v>
      </c>
      <c r="BR1196" s="0" t="s">
        <v>155</v>
      </c>
      <c r="BS1196" s="0" t="s">
        <v>155</v>
      </c>
      <c r="BV1196" s="0" t="s">
        <v>155</v>
      </c>
      <c r="BY1196" s="0" t="s">
        <v>144</v>
      </c>
      <c r="CA1196" s="0" t="s">
        <v>155</v>
      </c>
      <c r="CG1196" s="0" t="s">
        <v>155</v>
      </c>
      <c r="CK1196" s="0" t="s">
        <v>155</v>
      </c>
      <c r="CN1196" s="0" t="s">
        <v>155</v>
      </c>
      <c r="CO1196" s="0" t="s">
        <v>144</v>
      </c>
      <c r="CP1196" s="0" t="s">
        <v>155</v>
      </c>
      <c r="CQ1196" s="0" t="s">
        <v>144</v>
      </c>
      <c r="CT1196" s="0" t="s">
        <v>155</v>
      </c>
      <c r="CU1196" s="0" t="s">
        <v>144</v>
      </c>
      <c r="CV1196" s="0" t="s">
        <v>155</v>
      </c>
      <c r="CW1196" s="0" t="s">
        <v>144</v>
      </c>
      <c r="CY1196" s="0" t="s">
        <v>155</v>
      </c>
      <c r="CZ1196" s="0" t="s">
        <v>217</v>
      </c>
      <c r="DC1196" s="0" t="s">
        <v>155</v>
      </c>
      <c r="DD1196" s="0" t="s">
        <v>144</v>
      </c>
      <c r="DG1196" s="0" t="s">
        <v>144</v>
      </c>
      <c r="DI1196" s="0" t="s">
        <v>155</v>
      </c>
      <c r="DJ1196" s="0" t="s">
        <v>144</v>
      </c>
      <c r="DL1196" s="0" t="s">
        <v>155</v>
      </c>
      <c r="DN1196" s="0" t="s">
        <v>155</v>
      </c>
      <c r="DS1196" s="0" t="s">
        <v>144</v>
      </c>
      <c r="DU1196" s="0" t="s">
        <v>155</v>
      </c>
      <c r="DW1196" s="0" t="s">
        <v>144</v>
      </c>
      <c r="EA1196" s="0" t="s">
        <v>155</v>
      </c>
      <c r="EF1196" s="0" t="s">
        <v>155</v>
      </c>
    </row>
    <row r="1197" customFormat="false" ht="13.8" hidden="false" customHeight="false" outlineLevel="0" collapsed="false">
      <c r="A1197" s="0" t="s">
        <v>5726</v>
      </c>
      <c r="B1197" s="0" t="n">
        <v>78</v>
      </c>
      <c r="C1197" s="0" t="n">
        <v>334734</v>
      </c>
      <c r="D1197" s="0" t="s">
        <v>5727</v>
      </c>
      <c r="E1197" s="0" t="s">
        <v>5728</v>
      </c>
      <c r="F1197" s="0" t="str">
        <f aca="false">CONCATENATE(D1197," ",LEFT(H1197,4),"T=",AW1197,"D=",AX1197,"R=",AY1197,"M=",AZ1197,"L=",BA1197,"B=",BB1197)</f>
        <v>FROST T=32D=13R=0M=3L=5B=1</v>
      </c>
      <c r="I1197" s="0" t="s">
        <v>5729</v>
      </c>
      <c r="J1197" s="0" t="s">
        <v>5730</v>
      </c>
      <c r="K1197" s="0" t="s">
        <v>143</v>
      </c>
      <c r="L1197" s="0" t="s">
        <v>144</v>
      </c>
      <c r="M1197" s="0" t="str">
        <f aca="false">RIGHT(N1197,LEN(N1197)-FIND(" ",N1197))</f>
        <v>JACKSON ST SW</v>
      </c>
      <c r="N1197" s="0" t="s">
        <v>5731</v>
      </c>
      <c r="P1197" s="0" t="s">
        <v>147</v>
      </c>
      <c r="Q1197" s="0" t="s">
        <v>148</v>
      </c>
      <c r="R1197" s="0" t="n">
        <v>44485</v>
      </c>
      <c r="AD1197" s="0" t="s">
        <v>149</v>
      </c>
      <c r="AE1197" s="0" t="s">
        <v>150</v>
      </c>
      <c r="AF1197" s="0" t="s">
        <v>151</v>
      </c>
      <c r="AH1197" s="0" t="n">
        <v>14</v>
      </c>
      <c r="AI1197" s="0" t="n">
        <v>11</v>
      </c>
      <c r="AN1197" s="0" t="s">
        <v>147</v>
      </c>
      <c r="AO1197" s="0" t="s">
        <v>387</v>
      </c>
      <c r="AP1197" s="0" t="s">
        <v>388</v>
      </c>
      <c r="AQ1197" s="0" t="n">
        <v>9</v>
      </c>
      <c r="AR1197" s="0" t="n">
        <v>64</v>
      </c>
      <c r="AS1197" s="0" t="n">
        <v>32</v>
      </c>
      <c r="AV1197" s="0" t="s">
        <v>154</v>
      </c>
      <c r="AW1197" s="0" t="n">
        <f aca="false">COUNTA($BC1197:$EG1197)</f>
        <v>32</v>
      </c>
      <c r="AX1197" s="0" t="n">
        <f aca="false">COUNTIF($BC1197:$EG1197,"D")</f>
        <v>13</v>
      </c>
      <c r="AY1197" s="0" t="n">
        <f aca="false">COUNTIF($BC1197:$EG1197,"R")</f>
        <v>0</v>
      </c>
      <c r="AZ1197" s="2" t="n">
        <f aca="false">COUNTIF(DW1197,"D")+COUNTIF(DO1197,"D")+COUNTIF(DJ1197,"D")+COUNTIF(DD1197,"D")</f>
        <v>3</v>
      </c>
      <c r="BA1197" s="0" t="n">
        <f aca="false">IF(DH1197&lt;&gt;"",1,0)+IF(DI1197&lt;&gt;"",1,0)+IF(DK1197&lt;&gt;"",1,0)+IF(DM1197&lt;&gt;"",1,0)+IF(DN1197&lt;&gt;"",1,0)+IF(DO1197&lt;&gt;"",1,0)+IF(DQ1197&lt;&gt;"",1,0)+IF(DR1197&lt;&gt;"",1,0)+IF(DT1197&lt;&gt;"",1,0)+IF(DU1197&lt;&gt;"",1,0)+IF(DV1197&lt;&gt;"",1,0)+IF(DW1197&lt;&gt;"",1,0)+IF(DX1197&lt;&gt;"",1,0)+IF(DZ1197&lt;&gt;"",1,0)+IF(EA1197&lt;&gt;"",1,0)+IF(EB1197&lt;&gt;"",1,0)+IF(EE1197&lt;&gt;"",1,0)</f>
        <v>5</v>
      </c>
      <c r="BB1197" s="0" t="n">
        <f aca="false">IF(AND(AV1197&gt;0, AW1197&gt;0),1,0)</f>
        <v>1</v>
      </c>
      <c r="BL1197" s="0" t="s">
        <v>155</v>
      </c>
      <c r="BR1197" s="0" t="s">
        <v>155</v>
      </c>
      <c r="BS1197" s="0" t="s">
        <v>155</v>
      </c>
      <c r="CA1197" s="0" t="s">
        <v>155</v>
      </c>
      <c r="CC1197" s="0" t="s">
        <v>144</v>
      </c>
      <c r="CG1197" s="0" t="s">
        <v>155</v>
      </c>
      <c r="CH1197" s="0" t="s">
        <v>144</v>
      </c>
      <c r="CK1197" s="0" t="s">
        <v>155</v>
      </c>
      <c r="CL1197" s="0" t="s">
        <v>144</v>
      </c>
      <c r="CN1197" s="0" t="s">
        <v>155</v>
      </c>
      <c r="CO1197" s="0" t="s">
        <v>144</v>
      </c>
      <c r="CP1197" s="0" t="s">
        <v>155</v>
      </c>
      <c r="CQ1197" s="0" t="s">
        <v>144</v>
      </c>
      <c r="CT1197" s="0" t="s">
        <v>155</v>
      </c>
      <c r="CU1197" s="0" t="s">
        <v>144</v>
      </c>
      <c r="CV1197" s="0" t="s">
        <v>155</v>
      </c>
      <c r="CW1197" s="0" t="s">
        <v>144</v>
      </c>
      <c r="CY1197" s="0" t="s">
        <v>155</v>
      </c>
      <c r="CZ1197" s="0" t="s">
        <v>144</v>
      </c>
      <c r="DC1197" s="0" t="s">
        <v>155</v>
      </c>
      <c r="DD1197" s="0" t="s">
        <v>144</v>
      </c>
      <c r="DF1197" s="0" t="s">
        <v>155</v>
      </c>
      <c r="DG1197" s="0" t="s">
        <v>144</v>
      </c>
      <c r="DJ1197" s="0" t="s">
        <v>144</v>
      </c>
      <c r="DL1197" s="0" t="s">
        <v>155</v>
      </c>
      <c r="DN1197" s="0" t="s">
        <v>155</v>
      </c>
      <c r="DO1197" s="0" t="s">
        <v>144</v>
      </c>
      <c r="DR1197" s="0" t="s">
        <v>155</v>
      </c>
      <c r="DS1197" s="0" t="s">
        <v>144</v>
      </c>
      <c r="DU1197" s="0" t="s">
        <v>155</v>
      </c>
      <c r="EA1197" s="0" t="s">
        <v>155</v>
      </c>
      <c r="EF1197" s="0" t="s">
        <v>155</v>
      </c>
    </row>
    <row r="1198" customFormat="false" ht="13.8" hidden="false" customHeight="false" outlineLevel="0" collapsed="false">
      <c r="A1198" s="0" t="s">
        <v>5732</v>
      </c>
      <c r="B1198" s="0" t="n">
        <v>78</v>
      </c>
      <c r="C1198" s="0" t="n">
        <v>334735</v>
      </c>
      <c r="D1198" s="0" t="s">
        <v>5727</v>
      </c>
      <c r="E1198" s="0" t="s">
        <v>360</v>
      </c>
      <c r="F1198" s="0" t="str">
        <f aca="false">CONCATENATE(D1198," ",LEFT(H1198,4),"T=",AW1198,"D=",AX1198,"R=",AY1198,"M=",AZ1198,"L=",BA1198,"B=",BB1198)</f>
        <v>FROST T=32D=13R=0M=3L=5B=1</v>
      </c>
      <c r="G1198" s="0" t="s">
        <v>281</v>
      </c>
      <c r="I1198" s="0" t="s">
        <v>5733</v>
      </c>
      <c r="J1198" s="0" t="s">
        <v>5734</v>
      </c>
      <c r="K1198" s="0" t="s">
        <v>143</v>
      </c>
      <c r="L1198" s="0" t="s">
        <v>144</v>
      </c>
      <c r="M1198" s="0" t="str">
        <f aca="false">RIGHT(N1198,LEN(N1198)-FIND(" ",N1198))</f>
        <v>JACKSON ST SW</v>
      </c>
      <c r="N1198" s="0" t="s">
        <v>5731</v>
      </c>
      <c r="P1198" s="0" t="s">
        <v>147</v>
      </c>
      <c r="Q1198" s="0" t="s">
        <v>148</v>
      </c>
      <c r="R1198" s="0" t="n">
        <v>44485</v>
      </c>
      <c r="AD1198" s="0" t="s">
        <v>149</v>
      </c>
      <c r="AE1198" s="0" t="s">
        <v>150</v>
      </c>
      <c r="AF1198" s="0" t="s">
        <v>151</v>
      </c>
      <c r="AH1198" s="0" t="n">
        <v>14</v>
      </c>
      <c r="AI1198" s="0" t="n">
        <v>11</v>
      </c>
      <c r="AN1198" s="0" t="s">
        <v>147</v>
      </c>
      <c r="AO1198" s="0" t="s">
        <v>387</v>
      </c>
      <c r="AP1198" s="0" t="s">
        <v>388</v>
      </c>
      <c r="AQ1198" s="0" t="n">
        <v>9</v>
      </c>
      <c r="AR1198" s="0" t="n">
        <v>64</v>
      </c>
      <c r="AS1198" s="0" t="n">
        <v>32</v>
      </c>
      <c r="AV1198" s="0" t="s">
        <v>154</v>
      </c>
      <c r="AW1198" s="0" t="n">
        <f aca="false">COUNTA($BC1198:$EG1198)</f>
        <v>32</v>
      </c>
      <c r="AX1198" s="0" t="n">
        <f aca="false">COUNTIF($BC1198:$EG1198,"D")</f>
        <v>13</v>
      </c>
      <c r="AY1198" s="0" t="n">
        <f aca="false">COUNTIF($BC1198:$EG1198,"R")</f>
        <v>0</v>
      </c>
      <c r="AZ1198" s="2" t="n">
        <f aca="false">COUNTIF(DW1198,"D")+COUNTIF(DO1198,"D")+COUNTIF(DJ1198,"D")+COUNTIF(DD1198,"D")</f>
        <v>3</v>
      </c>
      <c r="BA1198" s="0" t="n">
        <f aca="false">IF(DH1198&lt;&gt;"",1,0)+IF(DI1198&lt;&gt;"",1,0)+IF(DK1198&lt;&gt;"",1,0)+IF(DM1198&lt;&gt;"",1,0)+IF(DN1198&lt;&gt;"",1,0)+IF(DO1198&lt;&gt;"",1,0)+IF(DQ1198&lt;&gt;"",1,0)+IF(DR1198&lt;&gt;"",1,0)+IF(DT1198&lt;&gt;"",1,0)+IF(DU1198&lt;&gt;"",1,0)+IF(DV1198&lt;&gt;"",1,0)+IF(DW1198&lt;&gt;"",1,0)+IF(DX1198&lt;&gt;"",1,0)+IF(DZ1198&lt;&gt;"",1,0)+IF(EA1198&lt;&gt;"",1,0)+IF(EB1198&lt;&gt;"",1,0)+IF(EE1198&lt;&gt;"",1,0)</f>
        <v>5</v>
      </c>
      <c r="BB1198" s="0" t="n">
        <f aca="false">IF(AND(AV1198&gt;0, AW1198&gt;0),1,0)</f>
        <v>1</v>
      </c>
      <c r="BL1198" s="0" t="s">
        <v>155</v>
      </c>
      <c r="BR1198" s="0" t="s">
        <v>155</v>
      </c>
      <c r="BS1198" s="0" t="s">
        <v>155</v>
      </c>
      <c r="CA1198" s="0" t="s">
        <v>155</v>
      </c>
      <c r="CC1198" s="0" t="s">
        <v>144</v>
      </c>
      <c r="CG1198" s="0" t="s">
        <v>155</v>
      </c>
      <c r="CH1198" s="0" t="s">
        <v>144</v>
      </c>
      <c r="CK1198" s="0" t="s">
        <v>155</v>
      </c>
      <c r="CL1198" s="0" t="s">
        <v>144</v>
      </c>
      <c r="CN1198" s="0" t="s">
        <v>155</v>
      </c>
      <c r="CO1198" s="0" t="s">
        <v>144</v>
      </c>
      <c r="CP1198" s="0" t="s">
        <v>155</v>
      </c>
      <c r="CQ1198" s="0" t="s">
        <v>144</v>
      </c>
      <c r="CT1198" s="0" t="s">
        <v>155</v>
      </c>
      <c r="CU1198" s="0" t="s">
        <v>144</v>
      </c>
      <c r="CV1198" s="0" t="s">
        <v>155</v>
      </c>
      <c r="CW1198" s="0" t="s">
        <v>144</v>
      </c>
      <c r="CY1198" s="0" t="s">
        <v>155</v>
      </c>
      <c r="CZ1198" s="0" t="s">
        <v>144</v>
      </c>
      <c r="DC1198" s="0" t="s">
        <v>155</v>
      </c>
      <c r="DD1198" s="0" t="s">
        <v>144</v>
      </c>
      <c r="DF1198" s="0" t="s">
        <v>155</v>
      </c>
      <c r="DG1198" s="0" t="s">
        <v>144</v>
      </c>
      <c r="DJ1198" s="0" t="s">
        <v>144</v>
      </c>
      <c r="DL1198" s="0" t="s">
        <v>155</v>
      </c>
      <c r="DN1198" s="0" t="s">
        <v>155</v>
      </c>
      <c r="DO1198" s="0" t="s">
        <v>144</v>
      </c>
      <c r="DR1198" s="0" t="s">
        <v>155</v>
      </c>
      <c r="DS1198" s="0" t="s">
        <v>144</v>
      </c>
      <c r="DU1198" s="0" t="s">
        <v>155</v>
      </c>
      <c r="EA1198" s="0" t="s">
        <v>155</v>
      </c>
      <c r="EF1198" s="0" t="s">
        <v>155</v>
      </c>
    </row>
    <row r="1199" customFormat="false" ht="13.8" hidden="false" customHeight="false" outlineLevel="0" collapsed="false">
      <c r="A1199" s="0" t="s">
        <v>5735</v>
      </c>
      <c r="B1199" s="0" t="n">
        <v>78</v>
      </c>
      <c r="C1199" s="0" t="n">
        <v>128183</v>
      </c>
      <c r="D1199" s="0" t="s">
        <v>1737</v>
      </c>
      <c r="E1199" s="0" t="s">
        <v>1289</v>
      </c>
      <c r="F1199" s="0" t="str">
        <f aca="false">CONCATENATE(D1199," ",LEFT(H1199,4),"T=",AW1199,"D=",AX1199,"R=",AY1199,"M=",AZ1199,"L=",BA1199,"B=",BB1199)</f>
        <v>GRAY T=35D=14R=0M=3L=5B=1</v>
      </c>
      <c r="G1199" s="0" t="s">
        <v>424</v>
      </c>
      <c r="I1199" s="0" t="s">
        <v>5736</v>
      </c>
      <c r="J1199" s="0" t="s">
        <v>5737</v>
      </c>
      <c r="K1199" s="0" t="s">
        <v>143</v>
      </c>
      <c r="M1199" s="0" t="str">
        <f aca="false">RIGHT(N1199,LEN(N1199)-FIND(" ",N1199))</f>
        <v>BRIER ST SE</v>
      </c>
      <c r="N1199" s="0" t="s">
        <v>5738</v>
      </c>
      <c r="P1199" s="0" t="s">
        <v>147</v>
      </c>
      <c r="Q1199" s="0" t="s">
        <v>148</v>
      </c>
      <c r="R1199" s="0" t="n">
        <v>44484</v>
      </c>
      <c r="AD1199" s="0" t="s">
        <v>149</v>
      </c>
      <c r="AE1199" s="0" t="s">
        <v>150</v>
      </c>
      <c r="AF1199" s="0" t="s">
        <v>151</v>
      </c>
      <c r="AH1199" s="0" t="n">
        <v>14</v>
      </c>
      <c r="AI1199" s="0" t="n">
        <v>11</v>
      </c>
      <c r="AN1199" s="0" t="s">
        <v>147</v>
      </c>
      <c r="AO1199" s="0" t="s">
        <v>277</v>
      </c>
      <c r="AP1199" s="0" t="s">
        <v>278</v>
      </c>
      <c r="AQ1199" s="0" t="n">
        <v>9</v>
      </c>
      <c r="AR1199" s="0" t="n">
        <v>64</v>
      </c>
      <c r="AS1199" s="0" t="n">
        <v>32</v>
      </c>
      <c r="AV1199" s="0" t="s">
        <v>252</v>
      </c>
      <c r="AW1199" s="0" t="n">
        <f aca="false">COUNTA($BC1199:$EG1199)</f>
        <v>35</v>
      </c>
      <c r="AX1199" s="0" t="n">
        <f aca="false">COUNTIF($BC1199:$EG1199,"D")</f>
        <v>14</v>
      </c>
      <c r="AY1199" s="0" t="n">
        <f aca="false">COUNTIF($BC1199:$EG1199,"R")</f>
        <v>0</v>
      </c>
      <c r="AZ1199" s="2" t="n">
        <f aca="false">COUNTIF(DW1199,"D")+COUNTIF(DO1199,"D")+COUNTIF(DJ1199,"D")+COUNTIF(DD1199,"D")</f>
        <v>3</v>
      </c>
      <c r="BA1199" s="0" t="n">
        <f aca="false">IF(DH1199&lt;&gt;"",1,0)+IF(DI1199&lt;&gt;"",1,0)+IF(DK1199&lt;&gt;"",1,0)+IF(DM1199&lt;&gt;"",1,0)+IF(DN1199&lt;&gt;"",1,0)+IF(DO1199&lt;&gt;"",1,0)+IF(DQ1199&lt;&gt;"",1,0)+IF(DR1199&lt;&gt;"",1,0)+IF(DT1199&lt;&gt;"",1,0)+IF(DU1199&lt;&gt;"",1,0)+IF(DV1199&lt;&gt;"",1,0)+IF(DW1199&lt;&gt;"",1,0)+IF(DX1199&lt;&gt;"",1,0)+IF(DZ1199&lt;&gt;"",1,0)+IF(EA1199&lt;&gt;"",1,0)+IF(EB1199&lt;&gt;"",1,0)+IF(EE1199&lt;&gt;"",1,0)</f>
        <v>5</v>
      </c>
      <c r="BB1199" s="0" t="n">
        <f aca="false">IF(AND(AV1199&gt;0, AW1199&gt;0),1,0)</f>
        <v>1</v>
      </c>
      <c r="BC1199" s="0" t="s">
        <v>155</v>
      </c>
      <c r="BD1199" s="0" t="s">
        <v>155</v>
      </c>
      <c r="BG1199" s="0" t="s">
        <v>155</v>
      </c>
      <c r="BH1199" s="0" t="s">
        <v>155</v>
      </c>
      <c r="BI1199" s="0" t="s">
        <v>155</v>
      </c>
      <c r="BJ1199" s="0" t="s">
        <v>155</v>
      </c>
      <c r="BL1199" s="0" t="s">
        <v>155</v>
      </c>
      <c r="BY1199" s="0" t="s">
        <v>144</v>
      </c>
      <c r="CA1199" s="0" t="s">
        <v>155</v>
      </c>
      <c r="CC1199" s="0" t="s">
        <v>144</v>
      </c>
      <c r="CG1199" s="0" t="s">
        <v>155</v>
      </c>
      <c r="CH1199" s="0" t="s">
        <v>144</v>
      </c>
      <c r="CK1199" s="0" t="s">
        <v>155</v>
      </c>
      <c r="CL1199" s="0" t="s">
        <v>144</v>
      </c>
      <c r="CO1199" s="0" t="s">
        <v>144</v>
      </c>
      <c r="CP1199" s="0" t="s">
        <v>155</v>
      </c>
      <c r="CQ1199" s="0" t="s">
        <v>144</v>
      </c>
      <c r="CT1199" s="0" t="s">
        <v>155</v>
      </c>
      <c r="CU1199" s="0" t="s">
        <v>144</v>
      </c>
      <c r="CV1199" s="0" t="s">
        <v>155</v>
      </c>
      <c r="CW1199" s="0" t="s">
        <v>144</v>
      </c>
      <c r="CY1199" s="0" t="s">
        <v>155</v>
      </c>
      <c r="CZ1199" s="0" t="s">
        <v>144</v>
      </c>
      <c r="DC1199" s="0" t="s">
        <v>155</v>
      </c>
      <c r="DD1199" s="0" t="s">
        <v>144</v>
      </c>
      <c r="DF1199" s="0" t="s">
        <v>155</v>
      </c>
      <c r="DG1199" s="0" t="s">
        <v>144</v>
      </c>
      <c r="DI1199" s="0" t="s">
        <v>155</v>
      </c>
      <c r="DJ1199" s="0" t="s">
        <v>144</v>
      </c>
      <c r="DL1199" s="0" t="s">
        <v>155</v>
      </c>
      <c r="DM1199" s="0" t="s">
        <v>144</v>
      </c>
      <c r="DN1199" s="0" t="s">
        <v>155</v>
      </c>
      <c r="DO1199" s="0" t="s">
        <v>144</v>
      </c>
      <c r="DU1199" s="0" t="s">
        <v>155</v>
      </c>
      <c r="EF1199" s="0" t="s">
        <v>155</v>
      </c>
    </row>
    <row r="1200" customFormat="false" ht="13.8" hidden="false" customHeight="false" outlineLevel="0" collapsed="false">
      <c r="A1200" s="0" t="s">
        <v>5739</v>
      </c>
      <c r="B1200" s="0" t="n">
        <v>78</v>
      </c>
      <c r="C1200" s="0" t="n">
        <v>292686</v>
      </c>
      <c r="D1200" s="0" t="s">
        <v>4191</v>
      </c>
      <c r="E1200" s="0" t="s">
        <v>527</v>
      </c>
      <c r="F1200" s="0" t="str">
        <f aca="false">CONCATENATE(D1200," ",LEFT(H1200,4),"T=",AW1200,"D=",AX1200,"R=",AY1200,"M=",AZ1200,"L=",BA1200,"B=",BB1200)</f>
        <v>HLAD JRT=36D=10R=0M=3L=5B=1</v>
      </c>
      <c r="G1200" s="0" t="s">
        <v>424</v>
      </c>
      <c r="H1200" s="0" t="s">
        <v>644</v>
      </c>
      <c r="I1200" s="0" t="s">
        <v>750</v>
      </c>
      <c r="J1200" s="0" t="s">
        <v>5740</v>
      </c>
      <c r="K1200" s="0" t="s">
        <v>143</v>
      </c>
      <c r="L1200" s="0" t="s">
        <v>144</v>
      </c>
      <c r="M1200" s="0" t="str">
        <f aca="false">RIGHT(N1200,LEN(N1200)-FIND(" ",N1200))</f>
        <v>CITADEL DR NE</v>
      </c>
      <c r="N1200" s="0" t="s">
        <v>5741</v>
      </c>
      <c r="P1200" s="0" t="s">
        <v>147</v>
      </c>
      <c r="Q1200" s="0" t="s">
        <v>148</v>
      </c>
      <c r="R1200" s="0" t="n">
        <v>44483</v>
      </c>
      <c r="AD1200" s="0" t="s">
        <v>149</v>
      </c>
      <c r="AE1200" s="0" t="s">
        <v>150</v>
      </c>
      <c r="AH1200" s="0" t="n">
        <v>14</v>
      </c>
      <c r="AI1200" s="0" t="n">
        <v>11</v>
      </c>
      <c r="AJ1200" s="0" t="s">
        <v>198</v>
      </c>
      <c r="AM1200" s="0" t="s">
        <v>199</v>
      </c>
      <c r="AN1200" s="0" t="s">
        <v>147</v>
      </c>
      <c r="AO1200" s="0" t="s">
        <v>200</v>
      </c>
      <c r="AP1200" s="0" t="s">
        <v>201</v>
      </c>
      <c r="AQ1200" s="0" t="n">
        <v>9</v>
      </c>
      <c r="AR1200" s="0" t="n">
        <v>64</v>
      </c>
      <c r="AS1200" s="0" t="n">
        <v>32</v>
      </c>
      <c r="AV1200" s="0" t="s">
        <v>202</v>
      </c>
      <c r="AW1200" s="0" t="n">
        <f aca="false">COUNTA($BC1200:$EG1200)</f>
        <v>36</v>
      </c>
      <c r="AX1200" s="0" t="n">
        <f aca="false">COUNTIF($BC1200:$EG1200,"D")</f>
        <v>10</v>
      </c>
      <c r="AY1200" s="0" t="n">
        <f aca="false">COUNTIF($BC1200:$EG1200,"R")</f>
        <v>0</v>
      </c>
      <c r="AZ1200" s="2" t="n">
        <f aca="false">COUNTIF(DW1200,"D")+COUNTIF(DO1200,"D")+COUNTIF(DJ1200,"D")+COUNTIF(DD1200,"D")</f>
        <v>3</v>
      </c>
      <c r="BA1200" s="0" t="n">
        <f aca="false">IF(DH1200&lt;&gt;"",1,0)+IF(DI1200&lt;&gt;"",1,0)+IF(DK1200&lt;&gt;"",1,0)+IF(DM1200&lt;&gt;"",1,0)+IF(DN1200&lt;&gt;"",1,0)+IF(DO1200&lt;&gt;"",1,0)+IF(DQ1200&lt;&gt;"",1,0)+IF(DR1200&lt;&gt;"",1,0)+IF(DT1200&lt;&gt;"",1,0)+IF(DU1200&lt;&gt;"",1,0)+IF(DV1200&lt;&gt;"",1,0)+IF(DW1200&lt;&gt;"",1,0)+IF(DX1200&lt;&gt;"",1,0)+IF(DZ1200&lt;&gt;"",1,0)+IF(EA1200&lt;&gt;"",1,0)+IF(EB1200&lt;&gt;"",1,0)+IF(EE1200&lt;&gt;"",1,0)</f>
        <v>5</v>
      </c>
      <c r="BB1200" s="0" t="n">
        <f aca="false">IF(AND(AV1200&gt;0, AW1200&gt;0),1,0)</f>
        <v>1</v>
      </c>
      <c r="BC1200" s="0" t="s">
        <v>155</v>
      </c>
      <c r="BD1200" s="0" t="s">
        <v>155</v>
      </c>
      <c r="BE1200" s="0" t="s">
        <v>155</v>
      </c>
      <c r="BF1200" s="0" t="s">
        <v>155</v>
      </c>
      <c r="BH1200" s="0" t="s">
        <v>155</v>
      </c>
      <c r="BJ1200" s="0" t="s">
        <v>155</v>
      </c>
      <c r="BK1200" s="0" t="s">
        <v>155</v>
      </c>
      <c r="BL1200" s="0" t="s">
        <v>155</v>
      </c>
      <c r="BR1200" s="0" t="s">
        <v>155</v>
      </c>
      <c r="BS1200" s="0" t="s">
        <v>155</v>
      </c>
      <c r="BV1200" s="0" t="s">
        <v>155</v>
      </c>
      <c r="BY1200" s="0" t="s">
        <v>144</v>
      </c>
      <c r="CA1200" s="0" t="s">
        <v>155</v>
      </c>
      <c r="CK1200" s="0" t="s">
        <v>155</v>
      </c>
      <c r="CN1200" s="0" t="s">
        <v>155</v>
      </c>
      <c r="CO1200" s="0" t="s">
        <v>144</v>
      </c>
      <c r="CP1200" s="0" t="s">
        <v>155</v>
      </c>
      <c r="CQ1200" s="0" t="s">
        <v>144</v>
      </c>
      <c r="CT1200" s="0" t="s">
        <v>155</v>
      </c>
      <c r="CV1200" s="0" t="s">
        <v>155</v>
      </c>
      <c r="CY1200" s="0" t="s">
        <v>155</v>
      </c>
      <c r="CZ1200" s="0" t="s">
        <v>144</v>
      </c>
      <c r="DC1200" s="0" t="s">
        <v>155</v>
      </c>
      <c r="DD1200" s="0" t="s">
        <v>144</v>
      </c>
      <c r="DF1200" s="0" t="s">
        <v>155</v>
      </c>
      <c r="DG1200" s="0" t="s">
        <v>144</v>
      </c>
      <c r="DI1200" s="0" t="s">
        <v>155</v>
      </c>
      <c r="DJ1200" s="0" t="s">
        <v>144</v>
      </c>
      <c r="DL1200" s="0" t="s">
        <v>155</v>
      </c>
      <c r="DN1200" s="0" t="s">
        <v>155</v>
      </c>
      <c r="DS1200" s="0" t="s">
        <v>144</v>
      </c>
      <c r="DU1200" s="0" t="s">
        <v>155</v>
      </c>
      <c r="DW1200" s="0" t="s">
        <v>144</v>
      </c>
      <c r="EA1200" s="0" t="s">
        <v>155</v>
      </c>
      <c r="ED1200" s="0" t="s">
        <v>144</v>
      </c>
      <c r="EF1200" s="0" t="s">
        <v>155</v>
      </c>
    </row>
    <row r="1201" customFormat="false" ht="13.8" hidden="false" customHeight="false" outlineLevel="0" collapsed="false">
      <c r="A1201" s="0" t="s">
        <v>5742</v>
      </c>
      <c r="B1201" s="0" t="n">
        <v>78</v>
      </c>
      <c r="C1201" s="0" t="n">
        <v>18234</v>
      </c>
      <c r="D1201" s="0" t="s">
        <v>5743</v>
      </c>
      <c r="E1201" s="0" t="s">
        <v>470</v>
      </c>
      <c r="F1201" s="0" t="str">
        <f aca="false">CONCATENATE(D1201," ",LEFT(H1201,4),"T=",AW1201,"D=",AX1201,"R=",AY1201,"M=",AZ1201,"L=",BA1201,"B=",BB1201)</f>
        <v>HONEYWOOD JRT=34D=10R=0M=3L=5B=1</v>
      </c>
      <c r="H1201" s="0" t="s">
        <v>644</v>
      </c>
      <c r="I1201" s="0" t="s">
        <v>5744</v>
      </c>
      <c r="J1201" s="0" t="s">
        <v>5745</v>
      </c>
      <c r="K1201" s="0" t="s">
        <v>143</v>
      </c>
      <c r="L1201" s="0" t="s">
        <v>144</v>
      </c>
      <c r="M1201" s="0" t="str">
        <f aca="false">RIGHT(N1201,LEN(N1201)-FIND(" ",N1201))</f>
        <v>MILTON ST SE</v>
      </c>
      <c r="N1201" s="0" t="s">
        <v>5746</v>
      </c>
      <c r="P1201" s="0" t="s">
        <v>147</v>
      </c>
      <c r="Q1201" s="0" t="s">
        <v>148</v>
      </c>
      <c r="R1201" s="0" t="n">
        <v>44484</v>
      </c>
      <c r="AD1201" s="0" t="s">
        <v>149</v>
      </c>
      <c r="AE1201" s="0" t="s">
        <v>150</v>
      </c>
      <c r="AF1201" s="0" t="s">
        <v>151</v>
      </c>
      <c r="AH1201" s="0" t="n">
        <v>14</v>
      </c>
      <c r="AI1201" s="0" t="n">
        <v>11</v>
      </c>
      <c r="AN1201" s="0" t="s">
        <v>147</v>
      </c>
      <c r="AO1201" s="0" t="s">
        <v>277</v>
      </c>
      <c r="AP1201" s="0" t="s">
        <v>278</v>
      </c>
      <c r="AQ1201" s="0" t="n">
        <v>9</v>
      </c>
      <c r="AR1201" s="0" t="n">
        <v>64</v>
      </c>
      <c r="AS1201" s="0" t="n">
        <v>32</v>
      </c>
      <c r="AV1201" s="0" t="s">
        <v>252</v>
      </c>
      <c r="AW1201" s="0" t="n">
        <f aca="false">COUNTA($BC1201:$EG1201)</f>
        <v>34</v>
      </c>
      <c r="AX1201" s="0" t="n">
        <f aca="false">COUNTIF($BC1201:$EG1201,"D")</f>
        <v>10</v>
      </c>
      <c r="AY1201" s="0" t="n">
        <f aca="false">COUNTIF($BC1201:$EG1201,"R")</f>
        <v>0</v>
      </c>
      <c r="AZ1201" s="2" t="n">
        <f aca="false">COUNTIF(DW1201,"D")+COUNTIF(DO1201,"D")+COUNTIF(DJ1201,"D")+COUNTIF(DD1201,"D")</f>
        <v>3</v>
      </c>
      <c r="BA1201" s="0" t="n">
        <f aca="false">IF(DH1201&lt;&gt;"",1,0)+IF(DI1201&lt;&gt;"",1,0)+IF(DK1201&lt;&gt;"",1,0)+IF(DM1201&lt;&gt;"",1,0)+IF(DN1201&lt;&gt;"",1,0)+IF(DO1201&lt;&gt;"",1,0)+IF(DQ1201&lt;&gt;"",1,0)+IF(DR1201&lt;&gt;"",1,0)+IF(DT1201&lt;&gt;"",1,0)+IF(DU1201&lt;&gt;"",1,0)+IF(DV1201&lt;&gt;"",1,0)+IF(DW1201&lt;&gt;"",1,0)+IF(DX1201&lt;&gt;"",1,0)+IF(DZ1201&lt;&gt;"",1,0)+IF(EA1201&lt;&gt;"",1,0)+IF(EB1201&lt;&gt;"",1,0)+IF(EE1201&lt;&gt;"",1,0)</f>
        <v>5</v>
      </c>
      <c r="BB1201" s="0" t="n">
        <f aca="false">IF(AND(AV1201&gt;0, AW1201&gt;0),1,0)</f>
        <v>1</v>
      </c>
      <c r="BC1201" s="0" t="s">
        <v>155</v>
      </c>
      <c r="BD1201" s="0" t="s">
        <v>155</v>
      </c>
      <c r="BE1201" s="0" t="s">
        <v>155</v>
      </c>
      <c r="BF1201" s="0" t="s">
        <v>155</v>
      </c>
      <c r="BG1201" s="0" t="s">
        <v>155</v>
      </c>
      <c r="BH1201" s="0" t="s">
        <v>155</v>
      </c>
      <c r="BJ1201" s="0" t="s">
        <v>155</v>
      </c>
      <c r="BL1201" s="0" t="s">
        <v>155</v>
      </c>
      <c r="BP1201" s="0" t="s">
        <v>155</v>
      </c>
      <c r="BS1201" s="0" t="s">
        <v>155</v>
      </c>
      <c r="BY1201" s="0" t="s">
        <v>144</v>
      </c>
      <c r="CA1201" s="0" t="s">
        <v>155</v>
      </c>
      <c r="CG1201" s="0" t="s">
        <v>155</v>
      </c>
      <c r="CH1201" s="0" t="s">
        <v>144</v>
      </c>
      <c r="CK1201" s="0" t="s">
        <v>155</v>
      </c>
      <c r="CL1201" s="0" t="s">
        <v>144</v>
      </c>
      <c r="CP1201" s="0" t="s">
        <v>155</v>
      </c>
      <c r="CV1201" s="0" t="s">
        <v>155</v>
      </c>
      <c r="CY1201" s="0" t="s">
        <v>155</v>
      </c>
      <c r="CZ1201" s="0" t="s">
        <v>144</v>
      </c>
      <c r="DC1201" s="0" t="s">
        <v>155</v>
      </c>
      <c r="DD1201" s="0" t="s">
        <v>144</v>
      </c>
      <c r="DF1201" s="0" t="s">
        <v>155</v>
      </c>
      <c r="DG1201" s="0" t="s">
        <v>144</v>
      </c>
      <c r="DI1201" s="0" t="s">
        <v>155</v>
      </c>
      <c r="DJ1201" s="0" t="s">
        <v>144</v>
      </c>
      <c r="DL1201" s="0" t="s">
        <v>155</v>
      </c>
      <c r="DN1201" s="0" t="s">
        <v>155</v>
      </c>
      <c r="DS1201" s="0" t="s">
        <v>144</v>
      </c>
      <c r="DU1201" s="0" t="s">
        <v>155</v>
      </c>
      <c r="DW1201" s="0" t="s">
        <v>144</v>
      </c>
      <c r="EA1201" s="0" t="s">
        <v>155</v>
      </c>
      <c r="ED1201" s="0" t="s">
        <v>144</v>
      </c>
      <c r="EF1201" s="0" t="s">
        <v>155</v>
      </c>
    </row>
    <row r="1202" customFormat="false" ht="13.8" hidden="false" customHeight="false" outlineLevel="0" collapsed="false">
      <c r="A1202" s="0" t="s">
        <v>5747</v>
      </c>
      <c r="B1202" s="0" t="n">
        <v>78</v>
      </c>
      <c r="C1202" s="0" t="n">
        <v>431164</v>
      </c>
      <c r="D1202" s="0" t="s">
        <v>740</v>
      </c>
      <c r="E1202" s="0" t="s">
        <v>5748</v>
      </c>
      <c r="F1202" s="0" t="str">
        <f aca="false">CONCATENATE(D1202," ",LEFT(H1202,4),"T=",AW1202,"D=",AX1202,"R=",AY1202,"M=",AZ1202,"L=",BA1202,"B=",BB1202)</f>
        <v>HOWARD T=20D=8R=0M=3L=5B=1</v>
      </c>
      <c r="G1202" s="0" t="s">
        <v>144</v>
      </c>
      <c r="I1202" s="0" t="s">
        <v>5749</v>
      </c>
      <c r="J1202" s="0" t="s">
        <v>5750</v>
      </c>
      <c r="K1202" s="0" t="s">
        <v>143</v>
      </c>
      <c r="L1202" s="0" t="s">
        <v>144</v>
      </c>
      <c r="M1202" s="0" t="str">
        <f aca="false">RIGHT(N1202,LEN(N1202)-FIND(" ",N1202))</f>
        <v>OAK KNOLL AVE SE</v>
      </c>
      <c r="N1202" s="0" t="s">
        <v>5751</v>
      </c>
      <c r="P1202" s="0" t="s">
        <v>147</v>
      </c>
      <c r="Q1202" s="0" t="s">
        <v>148</v>
      </c>
      <c r="R1202" s="0" t="n">
        <v>44484</v>
      </c>
      <c r="AD1202" s="0" t="s">
        <v>149</v>
      </c>
      <c r="AE1202" s="0" t="s">
        <v>150</v>
      </c>
      <c r="AF1202" s="0" t="s">
        <v>151</v>
      </c>
      <c r="AH1202" s="0" t="n">
        <v>14</v>
      </c>
      <c r="AI1202" s="0" t="n">
        <v>11</v>
      </c>
      <c r="AN1202" s="0" t="s">
        <v>147</v>
      </c>
      <c r="AO1202" s="0" t="s">
        <v>3378</v>
      </c>
      <c r="AP1202" s="0" t="s">
        <v>3379</v>
      </c>
      <c r="AQ1202" s="0" t="n">
        <v>9</v>
      </c>
      <c r="AR1202" s="0" t="n">
        <v>64</v>
      </c>
      <c r="AS1202" s="0" t="n">
        <v>32</v>
      </c>
      <c r="AV1202" s="0" t="s">
        <v>2802</v>
      </c>
      <c r="AW1202" s="0" t="n">
        <f aca="false">COUNTA($BC1202:$EG1202)</f>
        <v>20</v>
      </c>
      <c r="AX1202" s="0" t="n">
        <f aca="false">COUNTIF($BC1202:$EG1202,"D")</f>
        <v>8</v>
      </c>
      <c r="AY1202" s="0" t="n">
        <f aca="false">COUNTIF($BC1202:$EG1202,"R")</f>
        <v>0</v>
      </c>
      <c r="AZ1202" s="2" t="n">
        <f aca="false">COUNTIF(DW1202,"D")+COUNTIF(DO1202,"D")+COUNTIF(DJ1202,"D")+COUNTIF(DD1202,"D")</f>
        <v>3</v>
      </c>
      <c r="BA1202" s="0" t="n">
        <f aca="false">IF(DH1202&lt;&gt;"",1,0)+IF(DI1202&lt;&gt;"",1,0)+IF(DK1202&lt;&gt;"",1,0)+IF(DM1202&lt;&gt;"",1,0)+IF(DN1202&lt;&gt;"",1,0)+IF(DO1202&lt;&gt;"",1,0)+IF(DQ1202&lt;&gt;"",1,0)+IF(DR1202&lt;&gt;"",1,0)+IF(DT1202&lt;&gt;"",1,0)+IF(DU1202&lt;&gt;"",1,0)+IF(DV1202&lt;&gt;"",1,0)+IF(DW1202&lt;&gt;"",1,0)+IF(DX1202&lt;&gt;"",1,0)+IF(DZ1202&lt;&gt;"",1,0)+IF(EA1202&lt;&gt;"",1,0)+IF(EB1202&lt;&gt;"",1,0)+IF(EE1202&lt;&gt;"",1,0)</f>
        <v>5</v>
      </c>
      <c r="BB1202" s="0" t="n">
        <f aca="false">IF(AND(AV1202&gt;0, AW1202&gt;0),1,0)</f>
        <v>1</v>
      </c>
      <c r="BL1202" s="0" t="s">
        <v>155</v>
      </c>
      <c r="BP1202" s="0" t="s">
        <v>155</v>
      </c>
      <c r="CA1202" s="0" t="s">
        <v>155</v>
      </c>
      <c r="CL1202" s="0" t="s">
        <v>144</v>
      </c>
      <c r="CP1202" s="0" t="s">
        <v>155</v>
      </c>
      <c r="CV1202" s="0" t="s">
        <v>155</v>
      </c>
      <c r="CW1202" s="0" t="s">
        <v>144</v>
      </c>
      <c r="CY1202" s="0" t="s">
        <v>155</v>
      </c>
      <c r="CZ1202" s="0" t="s">
        <v>144</v>
      </c>
      <c r="DC1202" s="0" t="s">
        <v>155</v>
      </c>
      <c r="DD1202" s="0" t="s">
        <v>144</v>
      </c>
      <c r="DG1202" s="0" t="s">
        <v>144</v>
      </c>
      <c r="DI1202" s="0" t="s">
        <v>155</v>
      </c>
      <c r="DJ1202" s="0" t="s">
        <v>144</v>
      </c>
      <c r="DL1202" s="0" t="s">
        <v>155</v>
      </c>
      <c r="DN1202" s="0" t="s">
        <v>155</v>
      </c>
      <c r="DR1202" s="0" t="s">
        <v>155</v>
      </c>
      <c r="DS1202" s="0" t="s">
        <v>144</v>
      </c>
      <c r="DU1202" s="0" t="s">
        <v>155</v>
      </c>
      <c r="DW1202" s="0" t="s">
        <v>144</v>
      </c>
    </row>
    <row r="1203" customFormat="false" ht="13.8" hidden="false" customHeight="false" outlineLevel="0" collapsed="false">
      <c r="A1203" s="0" t="s">
        <v>5752</v>
      </c>
      <c r="B1203" s="0" t="n">
        <v>78</v>
      </c>
      <c r="C1203" s="0" t="n">
        <v>248874</v>
      </c>
      <c r="D1203" s="0" t="s">
        <v>2281</v>
      </c>
      <c r="E1203" s="0" t="s">
        <v>1958</v>
      </c>
      <c r="F1203" s="0" t="str">
        <f aca="false">CONCATENATE(D1203," ",LEFT(H1203,4),"T=",AW1203,"D=",AX1203,"R=",AY1203,"M=",AZ1203,"L=",BA1203,"B=",BB1203)</f>
        <v>KARAFA T=32D=7R=0M=3L=5B=1</v>
      </c>
      <c r="G1203" s="0" t="s">
        <v>327</v>
      </c>
      <c r="I1203" s="0" t="s">
        <v>5753</v>
      </c>
      <c r="J1203" s="0" t="s">
        <v>5754</v>
      </c>
      <c r="K1203" s="0" t="s">
        <v>143</v>
      </c>
      <c r="L1203" s="0" t="s">
        <v>144</v>
      </c>
      <c r="M1203" s="0" t="str">
        <f aca="false">RIGHT(N1203,LEN(N1203)-FIND(" ",N1203))</f>
        <v>LARCHMONT AVE NE</v>
      </c>
      <c r="N1203" s="0" t="s">
        <v>2284</v>
      </c>
      <c r="P1203" s="0" t="s">
        <v>147</v>
      </c>
      <c r="Q1203" s="0" t="s">
        <v>148</v>
      </c>
      <c r="R1203" s="0" t="n">
        <v>44483</v>
      </c>
      <c r="AD1203" s="0" t="s">
        <v>149</v>
      </c>
      <c r="AE1203" s="0" t="s">
        <v>150</v>
      </c>
      <c r="AF1203" s="0" t="s">
        <v>151</v>
      </c>
      <c r="AH1203" s="0" t="n">
        <v>14</v>
      </c>
      <c r="AI1203" s="0" t="n">
        <v>11</v>
      </c>
      <c r="AN1203" s="0" t="s">
        <v>147</v>
      </c>
      <c r="AO1203" s="0" t="s">
        <v>428</v>
      </c>
      <c r="AP1203" s="0" t="s">
        <v>429</v>
      </c>
      <c r="AQ1203" s="0" t="n">
        <v>9</v>
      </c>
      <c r="AR1203" s="0" t="n">
        <v>64</v>
      </c>
      <c r="AS1203" s="0" t="n">
        <v>32</v>
      </c>
      <c r="AV1203" s="0" t="s">
        <v>213</v>
      </c>
      <c r="AW1203" s="0" t="n">
        <f aca="false">COUNTA($BC1203:$EG1203)</f>
        <v>32</v>
      </c>
      <c r="AX1203" s="0" t="n">
        <f aca="false">COUNTIF($BC1203:$EG1203,"D")</f>
        <v>7</v>
      </c>
      <c r="AY1203" s="0" t="n">
        <f aca="false">COUNTIF($BC1203:$EG1203,"R")</f>
        <v>0</v>
      </c>
      <c r="AZ1203" s="2" t="n">
        <f aca="false">COUNTIF(DW1203,"D")+COUNTIF(DO1203,"D")+COUNTIF(DJ1203,"D")+COUNTIF(DD1203,"D")</f>
        <v>3</v>
      </c>
      <c r="BA1203" s="0" t="n">
        <f aca="false">IF(DH1203&lt;&gt;"",1,0)+IF(DI1203&lt;&gt;"",1,0)+IF(DK1203&lt;&gt;"",1,0)+IF(DM1203&lt;&gt;"",1,0)+IF(DN1203&lt;&gt;"",1,0)+IF(DO1203&lt;&gt;"",1,0)+IF(DQ1203&lt;&gt;"",1,0)+IF(DR1203&lt;&gt;"",1,0)+IF(DT1203&lt;&gt;"",1,0)+IF(DU1203&lt;&gt;"",1,0)+IF(DV1203&lt;&gt;"",1,0)+IF(DW1203&lt;&gt;"",1,0)+IF(DX1203&lt;&gt;"",1,0)+IF(DZ1203&lt;&gt;"",1,0)+IF(EA1203&lt;&gt;"",1,0)+IF(EB1203&lt;&gt;"",1,0)+IF(EE1203&lt;&gt;"",1,0)</f>
        <v>5</v>
      </c>
      <c r="BB1203" s="0" t="n">
        <f aca="false">IF(AND(AV1203&gt;0, AW1203&gt;0),1,0)</f>
        <v>1</v>
      </c>
      <c r="BC1203" s="0" t="s">
        <v>155</v>
      </c>
      <c r="BD1203" s="0" t="s">
        <v>155</v>
      </c>
      <c r="BE1203" s="0" t="s">
        <v>155</v>
      </c>
      <c r="BF1203" s="0" t="s">
        <v>155</v>
      </c>
      <c r="BH1203" s="0" t="s">
        <v>155</v>
      </c>
      <c r="BI1203" s="0" t="s">
        <v>155</v>
      </c>
      <c r="BJ1203" s="0" t="s">
        <v>155</v>
      </c>
      <c r="BK1203" s="0" t="s">
        <v>155</v>
      </c>
      <c r="BL1203" s="0" t="s">
        <v>155</v>
      </c>
      <c r="BS1203" s="0" t="s">
        <v>155</v>
      </c>
      <c r="BY1203" s="0" t="s">
        <v>144</v>
      </c>
      <c r="CA1203" s="0" t="s">
        <v>155</v>
      </c>
      <c r="CG1203" s="0" t="s">
        <v>155</v>
      </c>
      <c r="CK1203" s="0" t="s">
        <v>155</v>
      </c>
      <c r="CL1203" s="0" t="s">
        <v>144</v>
      </c>
      <c r="CN1203" s="0" t="s">
        <v>155</v>
      </c>
      <c r="CO1203" s="0" t="s">
        <v>144</v>
      </c>
      <c r="CP1203" s="0" t="s">
        <v>155</v>
      </c>
      <c r="CT1203" s="0" t="s">
        <v>155</v>
      </c>
      <c r="CV1203" s="0" t="s">
        <v>155</v>
      </c>
      <c r="CY1203" s="0" t="s">
        <v>155</v>
      </c>
      <c r="CZ1203" s="0" t="s">
        <v>144</v>
      </c>
      <c r="DC1203" s="0" t="s">
        <v>155</v>
      </c>
      <c r="DD1203" s="0" t="s">
        <v>144</v>
      </c>
      <c r="DF1203" s="0" t="s">
        <v>155</v>
      </c>
      <c r="DI1203" s="0" t="s">
        <v>155</v>
      </c>
      <c r="DL1203" s="0" t="s">
        <v>155</v>
      </c>
      <c r="DN1203" s="0" t="s">
        <v>155</v>
      </c>
      <c r="DO1203" s="0" t="s">
        <v>144</v>
      </c>
      <c r="DU1203" s="0" t="s">
        <v>155</v>
      </c>
      <c r="DW1203" s="0" t="s">
        <v>144</v>
      </c>
      <c r="EF1203" s="0" t="s">
        <v>155</v>
      </c>
    </row>
    <row r="1204" customFormat="false" ht="13.8" hidden="false" customHeight="false" outlineLevel="0" collapsed="false">
      <c r="A1204" s="0" t="s">
        <v>5755</v>
      </c>
      <c r="B1204" s="0" t="n">
        <v>78</v>
      </c>
      <c r="C1204" s="0" t="n">
        <v>120752</v>
      </c>
      <c r="D1204" s="0" t="s">
        <v>834</v>
      </c>
      <c r="E1204" s="0" t="s">
        <v>821</v>
      </c>
      <c r="F1204" s="0" t="str">
        <f aca="false">CONCATENATE(D1204," ",LEFT(H1204,4),"T=",AW1204,"D=",AX1204,"R=",AY1204,"M=",AZ1204,"L=",BA1204,"B=",BB1204)</f>
        <v>KING T=33D=11R=0M=3L=5B=1</v>
      </c>
      <c r="G1204" s="0" t="s">
        <v>264</v>
      </c>
      <c r="I1204" s="0" t="s">
        <v>5756</v>
      </c>
      <c r="J1204" s="0" t="s">
        <v>1313</v>
      </c>
      <c r="K1204" s="0" t="s">
        <v>143</v>
      </c>
      <c r="L1204" s="0" t="s">
        <v>144</v>
      </c>
      <c r="M1204" s="0" t="str">
        <f aca="false">RIGHT(N1204,LEN(N1204)-FIND(" ",N1204))</f>
        <v>PERKINSWOOD BLVD SE</v>
      </c>
      <c r="N1204" s="0" t="s">
        <v>5757</v>
      </c>
      <c r="P1204" s="0" t="s">
        <v>147</v>
      </c>
      <c r="Q1204" s="0" t="s">
        <v>148</v>
      </c>
      <c r="R1204" s="0" t="n">
        <v>44484</v>
      </c>
      <c r="AD1204" s="0" t="s">
        <v>149</v>
      </c>
      <c r="AE1204" s="0" t="s">
        <v>150</v>
      </c>
      <c r="AF1204" s="0" t="s">
        <v>151</v>
      </c>
      <c r="AH1204" s="0" t="n">
        <v>14</v>
      </c>
      <c r="AI1204" s="0" t="n">
        <v>11</v>
      </c>
      <c r="AN1204" s="0" t="s">
        <v>147</v>
      </c>
      <c r="AO1204" s="0" t="s">
        <v>250</v>
      </c>
      <c r="AP1204" s="0" t="s">
        <v>251</v>
      </c>
      <c r="AQ1204" s="0" t="n">
        <v>9</v>
      </c>
      <c r="AR1204" s="0" t="n">
        <v>64</v>
      </c>
      <c r="AS1204" s="0" t="n">
        <v>32</v>
      </c>
      <c r="AV1204" s="0" t="s">
        <v>252</v>
      </c>
      <c r="AW1204" s="0" t="n">
        <f aca="false">COUNTA($BC1204:$EG1204)</f>
        <v>33</v>
      </c>
      <c r="AX1204" s="0" t="n">
        <f aca="false">COUNTIF($BC1204:$EG1204,"D")</f>
        <v>11</v>
      </c>
      <c r="AY1204" s="0" t="n">
        <f aca="false">COUNTIF($BC1204:$EG1204,"R")</f>
        <v>0</v>
      </c>
      <c r="AZ1204" s="2" t="n">
        <f aca="false">COUNTIF(DW1204,"D")+COUNTIF(DO1204,"D")+COUNTIF(DJ1204,"D")+COUNTIF(DD1204,"D")</f>
        <v>3</v>
      </c>
      <c r="BA1204" s="0" t="n">
        <f aca="false">IF(DH1204&lt;&gt;"",1,0)+IF(DI1204&lt;&gt;"",1,0)+IF(DK1204&lt;&gt;"",1,0)+IF(DM1204&lt;&gt;"",1,0)+IF(DN1204&lt;&gt;"",1,0)+IF(DO1204&lt;&gt;"",1,0)+IF(DQ1204&lt;&gt;"",1,0)+IF(DR1204&lt;&gt;"",1,0)+IF(DT1204&lt;&gt;"",1,0)+IF(DU1204&lt;&gt;"",1,0)+IF(DV1204&lt;&gt;"",1,0)+IF(DW1204&lt;&gt;"",1,0)+IF(DX1204&lt;&gt;"",1,0)+IF(DZ1204&lt;&gt;"",1,0)+IF(EA1204&lt;&gt;"",1,0)+IF(EB1204&lt;&gt;"",1,0)+IF(EE1204&lt;&gt;"",1,0)</f>
        <v>5</v>
      </c>
      <c r="BB1204" s="0" t="n">
        <f aca="false">IF(AND(AV1204&gt;0, AW1204&gt;0),1,0)</f>
        <v>1</v>
      </c>
      <c r="BD1204" s="0" t="s">
        <v>155</v>
      </c>
      <c r="BF1204" s="0" t="s">
        <v>155</v>
      </c>
      <c r="BH1204" s="0" t="s">
        <v>155</v>
      </c>
      <c r="BL1204" s="0" t="s">
        <v>155</v>
      </c>
      <c r="BP1204" s="0" t="s">
        <v>155</v>
      </c>
      <c r="BS1204" s="0" t="s">
        <v>155</v>
      </c>
      <c r="BV1204" s="0" t="s">
        <v>155</v>
      </c>
      <c r="BY1204" s="0" t="s">
        <v>144</v>
      </c>
      <c r="CA1204" s="0" t="s">
        <v>155</v>
      </c>
      <c r="CG1204" s="0" t="s">
        <v>155</v>
      </c>
      <c r="CH1204" s="0" t="s">
        <v>144</v>
      </c>
      <c r="CK1204" s="0" t="s">
        <v>155</v>
      </c>
      <c r="CL1204" s="0" t="s">
        <v>144</v>
      </c>
      <c r="CN1204" s="0" t="s">
        <v>155</v>
      </c>
      <c r="CO1204" s="0" t="s">
        <v>144</v>
      </c>
      <c r="CP1204" s="0" t="s">
        <v>155</v>
      </c>
      <c r="CT1204" s="0" t="s">
        <v>155</v>
      </c>
      <c r="CV1204" s="0" t="s">
        <v>155</v>
      </c>
      <c r="CW1204" s="0" t="s">
        <v>144</v>
      </c>
      <c r="CY1204" s="0" t="s">
        <v>155</v>
      </c>
      <c r="CZ1204" s="0" t="s">
        <v>144</v>
      </c>
      <c r="DC1204" s="0" t="s">
        <v>155</v>
      </c>
      <c r="DD1204" s="0" t="s">
        <v>144</v>
      </c>
      <c r="DF1204" s="0" t="s">
        <v>155</v>
      </c>
      <c r="DG1204" s="0" t="s">
        <v>144</v>
      </c>
      <c r="DI1204" s="0" t="s">
        <v>155</v>
      </c>
      <c r="DJ1204" s="0" t="s">
        <v>144</v>
      </c>
      <c r="DL1204" s="0" t="s">
        <v>155</v>
      </c>
      <c r="DN1204" s="0" t="s">
        <v>155</v>
      </c>
      <c r="DR1204" s="0" t="s">
        <v>155</v>
      </c>
      <c r="DS1204" s="0" t="s">
        <v>144</v>
      </c>
      <c r="DU1204" s="0" t="s">
        <v>155</v>
      </c>
      <c r="DW1204" s="0" t="s">
        <v>144</v>
      </c>
    </row>
    <row r="1205" customFormat="false" ht="13.8" hidden="false" customHeight="false" outlineLevel="0" collapsed="false">
      <c r="A1205" s="0" t="s">
        <v>5758</v>
      </c>
      <c r="B1205" s="0" t="n">
        <v>78</v>
      </c>
      <c r="C1205" s="0" t="n">
        <v>17947</v>
      </c>
      <c r="D1205" s="0" t="s">
        <v>5759</v>
      </c>
      <c r="E1205" s="0" t="s">
        <v>5760</v>
      </c>
      <c r="F1205" s="0" t="str">
        <f aca="false">CONCATENATE(D1205," ",LEFT(H1205,4),"T=",AW1205,"D=",AX1205,"R=",AY1205,"M=",AZ1205,"L=",BA1205,"B=",BB1205)</f>
        <v>LAPORTA T=35D=11R=0M=3L=5B=1</v>
      </c>
      <c r="I1205" s="0" t="s">
        <v>5761</v>
      </c>
      <c r="J1205" s="0" t="s">
        <v>5762</v>
      </c>
      <c r="K1205" s="0" t="s">
        <v>143</v>
      </c>
      <c r="L1205" s="0" t="s">
        <v>144</v>
      </c>
      <c r="M1205" s="0" t="str">
        <f aca="false">RIGHT(N1205,LEN(N1205)-FIND(" ",N1205))</f>
        <v>ARBOR AVE SE</v>
      </c>
      <c r="N1205" s="0" t="s">
        <v>5763</v>
      </c>
      <c r="P1205" s="0" t="s">
        <v>147</v>
      </c>
      <c r="Q1205" s="0" t="s">
        <v>148</v>
      </c>
      <c r="R1205" s="0" t="n">
        <v>44484</v>
      </c>
      <c r="AD1205" s="0" t="s">
        <v>149</v>
      </c>
      <c r="AE1205" s="0" t="s">
        <v>150</v>
      </c>
      <c r="AF1205" s="0" t="s">
        <v>151</v>
      </c>
      <c r="AH1205" s="0" t="n">
        <v>14</v>
      </c>
      <c r="AI1205" s="0" t="n">
        <v>11</v>
      </c>
      <c r="AN1205" s="0" t="s">
        <v>147</v>
      </c>
      <c r="AO1205" s="0" t="s">
        <v>753</v>
      </c>
      <c r="AP1205" s="0" t="s">
        <v>754</v>
      </c>
      <c r="AQ1205" s="0" t="n">
        <v>9</v>
      </c>
      <c r="AR1205" s="0" t="n">
        <v>64</v>
      </c>
      <c r="AS1205" s="0" t="n">
        <v>32</v>
      </c>
      <c r="AV1205" s="0" t="s">
        <v>252</v>
      </c>
      <c r="AW1205" s="0" t="n">
        <f aca="false">COUNTA($BC1205:$EG1205)</f>
        <v>35</v>
      </c>
      <c r="AX1205" s="0" t="n">
        <f aca="false">COUNTIF($BC1205:$EG1205,"D")</f>
        <v>11</v>
      </c>
      <c r="AY1205" s="0" t="n">
        <f aca="false">COUNTIF($BC1205:$EG1205,"R")</f>
        <v>0</v>
      </c>
      <c r="AZ1205" s="2" t="n">
        <f aca="false">COUNTIF(DW1205,"D")+COUNTIF(DO1205,"D")+COUNTIF(DJ1205,"D")+COUNTIF(DD1205,"D")</f>
        <v>3</v>
      </c>
      <c r="BA1205" s="0" t="n">
        <f aca="false">IF(DH1205&lt;&gt;"",1,0)+IF(DI1205&lt;&gt;"",1,0)+IF(DK1205&lt;&gt;"",1,0)+IF(DM1205&lt;&gt;"",1,0)+IF(DN1205&lt;&gt;"",1,0)+IF(DO1205&lt;&gt;"",1,0)+IF(DQ1205&lt;&gt;"",1,0)+IF(DR1205&lt;&gt;"",1,0)+IF(DT1205&lt;&gt;"",1,0)+IF(DU1205&lt;&gt;"",1,0)+IF(DV1205&lt;&gt;"",1,0)+IF(DW1205&lt;&gt;"",1,0)+IF(DX1205&lt;&gt;"",1,0)+IF(DZ1205&lt;&gt;"",1,0)+IF(EA1205&lt;&gt;"",1,0)+IF(EB1205&lt;&gt;"",1,0)+IF(EE1205&lt;&gt;"",1,0)</f>
        <v>5</v>
      </c>
      <c r="BB1205" s="0" t="n">
        <f aca="false">IF(AND(AV1205&gt;0, AW1205&gt;0),1,0)</f>
        <v>1</v>
      </c>
      <c r="BC1205" s="0" t="s">
        <v>155</v>
      </c>
      <c r="BD1205" s="0" t="s">
        <v>155</v>
      </c>
      <c r="BE1205" s="0" t="s">
        <v>155</v>
      </c>
      <c r="BF1205" s="0" t="s">
        <v>155</v>
      </c>
      <c r="BG1205" s="0" t="s">
        <v>155</v>
      </c>
      <c r="BH1205" s="0" t="s">
        <v>155</v>
      </c>
      <c r="BJ1205" s="0" t="s">
        <v>155</v>
      </c>
      <c r="BK1205" s="0" t="s">
        <v>155</v>
      </c>
      <c r="BL1205" s="0" t="s">
        <v>155</v>
      </c>
      <c r="BR1205" s="0" t="s">
        <v>155</v>
      </c>
      <c r="BS1205" s="0" t="s">
        <v>155</v>
      </c>
      <c r="BY1205" s="0" t="s">
        <v>144</v>
      </c>
      <c r="CA1205" s="0" t="s">
        <v>155</v>
      </c>
      <c r="CC1205" s="0" t="s">
        <v>144</v>
      </c>
      <c r="CG1205" s="0" t="s">
        <v>155</v>
      </c>
      <c r="CH1205" s="0" t="s">
        <v>144</v>
      </c>
      <c r="CK1205" s="0" t="s">
        <v>155</v>
      </c>
      <c r="CL1205" s="0" t="s">
        <v>144</v>
      </c>
      <c r="CN1205" s="0" t="s">
        <v>155</v>
      </c>
      <c r="CP1205" s="0" t="s">
        <v>155</v>
      </c>
      <c r="CU1205" s="0" t="s">
        <v>144</v>
      </c>
      <c r="CV1205" s="0" t="s">
        <v>155</v>
      </c>
      <c r="CY1205" s="0" t="s">
        <v>155</v>
      </c>
      <c r="CZ1205" s="0" t="s">
        <v>144</v>
      </c>
      <c r="DC1205" s="0" t="s">
        <v>155</v>
      </c>
      <c r="DD1205" s="0" t="s">
        <v>144</v>
      </c>
      <c r="DF1205" s="0" t="s">
        <v>155</v>
      </c>
      <c r="DG1205" s="0" t="s">
        <v>144</v>
      </c>
      <c r="DI1205" s="0" t="s">
        <v>155</v>
      </c>
      <c r="DJ1205" s="0" t="s">
        <v>144</v>
      </c>
      <c r="DM1205" s="0" t="s">
        <v>144</v>
      </c>
      <c r="DN1205" s="0" t="s">
        <v>155</v>
      </c>
      <c r="DU1205" s="0" t="s">
        <v>155</v>
      </c>
      <c r="DW1205" s="0" t="s">
        <v>144</v>
      </c>
      <c r="EF1205" s="0" t="s">
        <v>155</v>
      </c>
    </row>
    <row r="1206" customFormat="false" ht="13.8" hidden="false" customHeight="false" outlineLevel="0" collapsed="false">
      <c r="A1206" s="0" t="s">
        <v>5764</v>
      </c>
      <c r="B1206" s="0" t="n">
        <v>78</v>
      </c>
      <c r="C1206" s="0" t="n">
        <v>25904</v>
      </c>
      <c r="D1206" s="0" t="s">
        <v>1023</v>
      </c>
      <c r="E1206" s="0" t="s">
        <v>5765</v>
      </c>
      <c r="F1206" s="0" t="str">
        <f aca="false">CONCATENATE(D1206," ",LEFT(H1206,4),"T=",AW1206,"D=",AX1206,"R=",AY1206,"M=",AZ1206,"L=",BA1206,"B=",BB1206)</f>
        <v>LEE T=39D=11R=0M=3L=5B=1</v>
      </c>
      <c r="I1206" s="0" t="s">
        <v>5766</v>
      </c>
      <c r="J1206" s="0" t="s">
        <v>4075</v>
      </c>
      <c r="K1206" s="0" t="s">
        <v>143</v>
      </c>
      <c r="L1206" s="0" t="s">
        <v>144</v>
      </c>
      <c r="M1206" s="0" t="str">
        <f aca="false">RIGHT(N1206,LEN(N1206)-FIND(" ",N1206))</f>
        <v>OAK KNOLL AVE SE</v>
      </c>
      <c r="N1206" s="0" t="s">
        <v>5767</v>
      </c>
      <c r="P1206" s="0" t="s">
        <v>147</v>
      </c>
      <c r="Q1206" s="0" t="s">
        <v>148</v>
      </c>
      <c r="R1206" s="0" t="n">
        <v>44484</v>
      </c>
      <c r="AD1206" s="0" t="s">
        <v>149</v>
      </c>
      <c r="AE1206" s="0" t="s">
        <v>150</v>
      </c>
      <c r="AF1206" s="0" t="s">
        <v>151</v>
      </c>
      <c r="AH1206" s="0" t="n">
        <v>14</v>
      </c>
      <c r="AI1206" s="0" t="n">
        <v>11</v>
      </c>
      <c r="AN1206" s="0" t="s">
        <v>147</v>
      </c>
      <c r="AO1206" s="0" t="s">
        <v>3046</v>
      </c>
      <c r="AP1206" s="0" t="s">
        <v>3047</v>
      </c>
      <c r="AQ1206" s="0" t="n">
        <v>9</v>
      </c>
      <c r="AR1206" s="0" t="n">
        <v>64</v>
      </c>
      <c r="AS1206" s="0" t="n">
        <v>32</v>
      </c>
      <c r="AV1206" s="0" t="s">
        <v>2802</v>
      </c>
      <c r="AW1206" s="0" t="n">
        <f aca="false">COUNTA($BC1206:$EG1206)</f>
        <v>39</v>
      </c>
      <c r="AX1206" s="0" t="n">
        <f aca="false">COUNTIF($BC1206:$EG1206,"D")</f>
        <v>11</v>
      </c>
      <c r="AY1206" s="0" t="n">
        <f aca="false">COUNTIF($BC1206:$EG1206,"R")</f>
        <v>0</v>
      </c>
      <c r="AZ1206" s="2" t="n">
        <f aca="false">COUNTIF(DW1206,"D")+COUNTIF(DO1206,"D")+COUNTIF(DJ1206,"D")+COUNTIF(DD1206,"D")</f>
        <v>3</v>
      </c>
      <c r="BA1206" s="0" t="n">
        <f aca="false">IF(DH1206&lt;&gt;"",1,0)+IF(DI1206&lt;&gt;"",1,0)+IF(DK1206&lt;&gt;"",1,0)+IF(DM1206&lt;&gt;"",1,0)+IF(DN1206&lt;&gt;"",1,0)+IF(DO1206&lt;&gt;"",1,0)+IF(DQ1206&lt;&gt;"",1,0)+IF(DR1206&lt;&gt;"",1,0)+IF(DT1206&lt;&gt;"",1,0)+IF(DU1206&lt;&gt;"",1,0)+IF(DV1206&lt;&gt;"",1,0)+IF(DW1206&lt;&gt;"",1,0)+IF(DX1206&lt;&gt;"",1,0)+IF(DZ1206&lt;&gt;"",1,0)+IF(EA1206&lt;&gt;"",1,0)+IF(EB1206&lt;&gt;"",1,0)+IF(EE1206&lt;&gt;"",1,0)</f>
        <v>5</v>
      </c>
      <c r="BB1206" s="0" t="n">
        <f aca="false">IF(AND(AV1206&gt;0, AW1206&gt;0),1,0)</f>
        <v>1</v>
      </c>
      <c r="BC1206" s="0" t="s">
        <v>155</v>
      </c>
      <c r="BD1206" s="0" t="s">
        <v>155</v>
      </c>
      <c r="BF1206" s="0" t="s">
        <v>155</v>
      </c>
      <c r="BG1206" s="0" t="s">
        <v>155</v>
      </c>
      <c r="BH1206" s="0" t="s">
        <v>155</v>
      </c>
      <c r="BI1206" s="0" t="s">
        <v>155</v>
      </c>
      <c r="BJ1206" s="0" t="s">
        <v>155</v>
      </c>
      <c r="BK1206" s="0" t="s">
        <v>155</v>
      </c>
      <c r="BL1206" s="0" t="s">
        <v>155</v>
      </c>
      <c r="BP1206" s="0" t="s">
        <v>155</v>
      </c>
      <c r="BR1206" s="0" t="s">
        <v>155</v>
      </c>
      <c r="BS1206" s="0" t="s">
        <v>155</v>
      </c>
      <c r="BT1206" s="0" t="s">
        <v>155</v>
      </c>
      <c r="BV1206" s="0" t="s">
        <v>155</v>
      </c>
      <c r="BY1206" s="0" t="s">
        <v>144</v>
      </c>
      <c r="CA1206" s="0" t="s">
        <v>155</v>
      </c>
      <c r="CG1206" s="0" t="s">
        <v>155</v>
      </c>
      <c r="CH1206" s="0" t="s">
        <v>144</v>
      </c>
      <c r="CK1206" s="0" t="s">
        <v>155</v>
      </c>
      <c r="CL1206" s="0" t="s">
        <v>144</v>
      </c>
      <c r="CN1206" s="0" t="s">
        <v>155</v>
      </c>
      <c r="CP1206" s="0" t="s">
        <v>155</v>
      </c>
      <c r="CT1206" s="0" t="s">
        <v>155</v>
      </c>
      <c r="CU1206" s="0" t="s">
        <v>144</v>
      </c>
      <c r="CV1206" s="0" t="s">
        <v>155</v>
      </c>
      <c r="CW1206" s="0" t="s">
        <v>144</v>
      </c>
      <c r="CY1206" s="0" t="s">
        <v>155</v>
      </c>
      <c r="CZ1206" s="0" t="s">
        <v>144</v>
      </c>
      <c r="DC1206" s="0" t="s">
        <v>155</v>
      </c>
      <c r="DD1206" s="0" t="s">
        <v>144</v>
      </c>
      <c r="DF1206" s="0" t="s">
        <v>155</v>
      </c>
      <c r="DG1206" s="0" t="s">
        <v>144</v>
      </c>
      <c r="DI1206" s="0" t="s">
        <v>155</v>
      </c>
      <c r="DJ1206" s="0" t="s">
        <v>144</v>
      </c>
      <c r="DL1206" s="0" t="s">
        <v>155</v>
      </c>
      <c r="DM1206" s="0" t="s">
        <v>144</v>
      </c>
      <c r="DN1206" s="0" t="s">
        <v>155</v>
      </c>
      <c r="DU1206" s="0" t="s">
        <v>155</v>
      </c>
      <c r="DW1206" s="0" t="s">
        <v>144</v>
      </c>
    </row>
    <row r="1207" customFormat="false" ht="13.8" hidden="false" customHeight="false" outlineLevel="0" collapsed="false">
      <c r="A1207" s="0" t="s">
        <v>5768</v>
      </c>
      <c r="B1207" s="0" t="n">
        <v>78</v>
      </c>
      <c r="C1207" s="0" t="n">
        <v>365255</v>
      </c>
      <c r="D1207" s="0" t="s">
        <v>5769</v>
      </c>
      <c r="E1207" s="0" t="s">
        <v>5770</v>
      </c>
      <c r="F1207" s="0" t="str">
        <f aca="false">CONCATENATE(D1207," ",LEFT(H1207,4),"T=",AW1207,"D=",AX1207,"R=",AY1207,"M=",AZ1207,"L=",BA1207,"B=",BB1207)</f>
        <v>MAAS T=11D=4R=0M=3L=5B=1</v>
      </c>
      <c r="G1207" s="0" t="s">
        <v>599</v>
      </c>
      <c r="I1207" s="0" t="s">
        <v>5771</v>
      </c>
      <c r="J1207" s="0" t="s">
        <v>5772</v>
      </c>
      <c r="K1207" s="0" t="s">
        <v>143</v>
      </c>
      <c r="L1207" s="0" t="s">
        <v>144</v>
      </c>
      <c r="M1207" s="0" t="str">
        <f aca="false">RIGHT(N1207,LEN(N1207)-FIND(" ",N1207))</f>
        <v>WESTWOOD DR NW</v>
      </c>
      <c r="N1207" s="0" t="s">
        <v>5773</v>
      </c>
      <c r="P1207" s="0" t="s">
        <v>147</v>
      </c>
      <c r="Q1207" s="0" t="s">
        <v>148</v>
      </c>
      <c r="R1207" s="0" t="n">
        <v>44485</v>
      </c>
      <c r="AD1207" s="0" t="s">
        <v>149</v>
      </c>
      <c r="AE1207" s="0" t="s">
        <v>150</v>
      </c>
      <c r="AF1207" s="0" t="s">
        <v>151</v>
      </c>
      <c r="AH1207" s="0" t="n">
        <v>14</v>
      </c>
      <c r="AI1207" s="0" t="n">
        <v>11</v>
      </c>
      <c r="AN1207" s="0" t="s">
        <v>147</v>
      </c>
      <c r="AO1207" s="0" t="s">
        <v>344</v>
      </c>
      <c r="AP1207" s="0" t="s">
        <v>345</v>
      </c>
      <c r="AQ1207" s="0" t="n">
        <v>9</v>
      </c>
      <c r="AR1207" s="0" t="n">
        <v>64</v>
      </c>
      <c r="AS1207" s="0" t="n">
        <v>32</v>
      </c>
      <c r="AV1207" s="0" t="s">
        <v>223</v>
      </c>
      <c r="AW1207" s="0" t="n">
        <f aca="false">COUNTA($BC1207:$EG1207)</f>
        <v>11</v>
      </c>
      <c r="AX1207" s="0" t="n">
        <f aca="false">COUNTIF($BC1207:$EG1207,"D")</f>
        <v>4</v>
      </c>
      <c r="AY1207" s="0" t="n">
        <f aca="false">COUNTIF($BC1207:$EG1207,"R")</f>
        <v>0</v>
      </c>
      <c r="AZ1207" s="2" t="n">
        <f aca="false">COUNTIF(DW1207,"D")+COUNTIF(DO1207,"D")+COUNTIF(DJ1207,"D")+COUNTIF(DD1207,"D")</f>
        <v>3</v>
      </c>
      <c r="BA1207" s="0" t="n">
        <f aca="false">IF(DH1207&lt;&gt;"",1,0)+IF(DI1207&lt;&gt;"",1,0)+IF(DK1207&lt;&gt;"",1,0)+IF(DM1207&lt;&gt;"",1,0)+IF(DN1207&lt;&gt;"",1,0)+IF(DO1207&lt;&gt;"",1,0)+IF(DQ1207&lt;&gt;"",1,0)+IF(DR1207&lt;&gt;"",1,0)+IF(DT1207&lt;&gt;"",1,0)+IF(DU1207&lt;&gt;"",1,0)+IF(DV1207&lt;&gt;"",1,0)+IF(DW1207&lt;&gt;"",1,0)+IF(DX1207&lt;&gt;"",1,0)+IF(DZ1207&lt;&gt;"",1,0)+IF(EA1207&lt;&gt;"",1,0)+IF(EB1207&lt;&gt;"",1,0)+IF(EE1207&lt;&gt;"",1,0)</f>
        <v>5</v>
      </c>
      <c r="BB1207" s="0" t="n">
        <f aca="false">IF(AND(AV1207&gt;0, AW1207&gt;0),1,0)</f>
        <v>1</v>
      </c>
      <c r="CP1207" s="0" t="s">
        <v>155</v>
      </c>
      <c r="CY1207" s="0" t="s">
        <v>155</v>
      </c>
      <c r="DC1207" s="0" t="s">
        <v>155</v>
      </c>
      <c r="DD1207" s="0" t="s">
        <v>144</v>
      </c>
      <c r="DI1207" s="0" t="s">
        <v>155</v>
      </c>
      <c r="DJ1207" s="0" t="s">
        <v>144</v>
      </c>
      <c r="DM1207" s="0" t="s">
        <v>144</v>
      </c>
      <c r="DN1207" s="0" t="s">
        <v>155</v>
      </c>
      <c r="DU1207" s="0" t="s">
        <v>155</v>
      </c>
      <c r="DW1207" s="0" t="s">
        <v>144</v>
      </c>
      <c r="EF1207" s="0" t="s">
        <v>155</v>
      </c>
    </row>
    <row r="1208" customFormat="false" ht="13.8" hidden="false" customHeight="false" outlineLevel="0" collapsed="false">
      <c r="A1208" s="0" t="s">
        <v>5774</v>
      </c>
      <c r="B1208" s="0" t="n">
        <v>78</v>
      </c>
      <c r="C1208" s="0" t="n">
        <v>127978</v>
      </c>
      <c r="D1208" s="0" t="s">
        <v>5775</v>
      </c>
      <c r="E1208" s="0" t="s">
        <v>5776</v>
      </c>
      <c r="F1208" s="0" t="str">
        <f aca="false">CONCATENATE(D1208," ",LEFT(H1208,4),"T=",AW1208,"D=",AX1208,"R=",AY1208,"M=",AZ1208,"L=",BA1208,"B=",BB1208)</f>
        <v>MASSUCCI T=39D=13R=0M=3L=5B=1</v>
      </c>
      <c r="G1208" s="0" t="s">
        <v>193</v>
      </c>
      <c r="I1208" s="0" t="s">
        <v>5777</v>
      </c>
      <c r="J1208" s="0" t="s">
        <v>868</v>
      </c>
      <c r="K1208" s="0" t="s">
        <v>143</v>
      </c>
      <c r="L1208" s="0" t="s">
        <v>144</v>
      </c>
      <c r="M1208" s="0" t="str">
        <f aca="false">RIGHT(N1208,LEN(N1208)-FIND(" ",N1208))</f>
        <v>NORTH RD NE</v>
      </c>
      <c r="N1208" s="0" t="s">
        <v>5778</v>
      </c>
      <c r="P1208" s="0" t="s">
        <v>147</v>
      </c>
      <c r="Q1208" s="0" t="s">
        <v>148</v>
      </c>
      <c r="R1208" s="0" t="n">
        <v>44483</v>
      </c>
      <c r="AD1208" s="0" t="s">
        <v>149</v>
      </c>
      <c r="AE1208" s="0" t="s">
        <v>150</v>
      </c>
      <c r="AH1208" s="0" t="n">
        <v>14</v>
      </c>
      <c r="AI1208" s="0" t="n">
        <v>11</v>
      </c>
      <c r="AJ1208" s="0" t="s">
        <v>198</v>
      </c>
      <c r="AM1208" s="0" t="s">
        <v>199</v>
      </c>
      <c r="AN1208" s="0" t="s">
        <v>147</v>
      </c>
      <c r="AO1208" s="0" t="s">
        <v>908</v>
      </c>
      <c r="AP1208" s="0" t="s">
        <v>909</v>
      </c>
      <c r="AQ1208" s="0" t="n">
        <v>9</v>
      </c>
      <c r="AR1208" s="0" t="n">
        <v>64</v>
      </c>
      <c r="AS1208" s="0" t="n">
        <v>32</v>
      </c>
      <c r="AV1208" s="0" t="s">
        <v>202</v>
      </c>
      <c r="AW1208" s="0" t="n">
        <f aca="false">COUNTA($BC1208:$EG1208)</f>
        <v>39</v>
      </c>
      <c r="AX1208" s="0" t="n">
        <f aca="false">COUNTIF($BC1208:$EG1208,"D")</f>
        <v>13</v>
      </c>
      <c r="AY1208" s="0" t="n">
        <f aca="false">COUNTIF($BC1208:$EG1208,"R")</f>
        <v>0</v>
      </c>
      <c r="AZ1208" s="2" t="n">
        <f aca="false">COUNTIF(DW1208,"D")+COUNTIF(DO1208,"D")+COUNTIF(DJ1208,"D")+COUNTIF(DD1208,"D")</f>
        <v>3</v>
      </c>
      <c r="BA1208" s="0" t="n">
        <f aca="false">IF(DH1208&lt;&gt;"",1,0)+IF(DI1208&lt;&gt;"",1,0)+IF(DK1208&lt;&gt;"",1,0)+IF(DM1208&lt;&gt;"",1,0)+IF(DN1208&lt;&gt;"",1,0)+IF(DO1208&lt;&gt;"",1,0)+IF(DQ1208&lt;&gt;"",1,0)+IF(DR1208&lt;&gt;"",1,0)+IF(DT1208&lt;&gt;"",1,0)+IF(DU1208&lt;&gt;"",1,0)+IF(DV1208&lt;&gt;"",1,0)+IF(DW1208&lt;&gt;"",1,0)+IF(DX1208&lt;&gt;"",1,0)+IF(DZ1208&lt;&gt;"",1,0)+IF(EA1208&lt;&gt;"",1,0)+IF(EB1208&lt;&gt;"",1,0)+IF(EE1208&lt;&gt;"",1,0)</f>
        <v>5</v>
      </c>
      <c r="BB1208" s="0" t="n">
        <f aca="false">IF(AND(AV1208&gt;0, AW1208&gt;0),1,0)</f>
        <v>1</v>
      </c>
      <c r="BC1208" s="0" t="s">
        <v>155</v>
      </c>
      <c r="BD1208" s="0" t="s">
        <v>155</v>
      </c>
      <c r="BE1208" s="0" t="s">
        <v>155</v>
      </c>
      <c r="BF1208" s="0" t="s">
        <v>155</v>
      </c>
      <c r="BG1208" s="0" t="s">
        <v>155</v>
      </c>
      <c r="BK1208" s="0" t="s">
        <v>155</v>
      </c>
      <c r="BL1208" s="0" t="s">
        <v>155</v>
      </c>
      <c r="BP1208" s="0" t="s">
        <v>155</v>
      </c>
      <c r="BR1208" s="0" t="s">
        <v>155</v>
      </c>
      <c r="BS1208" s="0" t="s">
        <v>155</v>
      </c>
      <c r="BV1208" s="0" t="s">
        <v>155</v>
      </c>
      <c r="BY1208" s="0" t="s">
        <v>144</v>
      </c>
      <c r="CA1208" s="0" t="s">
        <v>155</v>
      </c>
      <c r="CC1208" s="0" t="s">
        <v>144</v>
      </c>
      <c r="CH1208" s="0" t="s">
        <v>144</v>
      </c>
      <c r="CK1208" s="0" t="s">
        <v>155</v>
      </c>
      <c r="CL1208" s="0" t="s">
        <v>144</v>
      </c>
      <c r="CN1208" s="0" t="s">
        <v>155</v>
      </c>
      <c r="CO1208" s="0" t="s">
        <v>144</v>
      </c>
      <c r="CP1208" s="0" t="s">
        <v>155</v>
      </c>
      <c r="CT1208" s="0" t="s">
        <v>155</v>
      </c>
      <c r="CU1208" s="0" t="s">
        <v>144</v>
      </c>
      <c r="CV1208" s="0" t="s">
        <v>155</v>
      </c>
      <c r="CW1208" s="0" t="s">
        <v>144</v>
      </c>
      <c r="CY1208" s="0" t="s">
        <v>155</v>
      </c>
      <c r="CZ1208" s="0" t="s">
        <v>144</v>
      </c>
      <c r="DC1208" s="0" t="s">
        <v>155</v>
      </c>
      <c r="DD1208" s="0" t="s">
        <v>144</v>
      </c>
      <c r="DF1208" s="0" t="s">
        <v>155</v>
      </c>
      <c r="DG1208" s="0" t="s">
        <v>144</v>
      </c>
      <c r="DI1208" s="0" t="s">
        <v>155</v>
      </c>
      <c r="DJ1208" s="0" t="s">
        <v>144</v>
      </c>
      <c r="DL1208" s="0" t="s">
        <v>155</v>
      </c>
      <c r="DN1208" s="0" t="s">
        <v>155</v>
      </c>
      <c r="DS1208" s="0" t="s">
        <v>144</v>
      </c>
      <c r="DU1208" s="0" t="s">
        <v>155</v>
      </c>
      <c r="DW1208" s="0" t="s">
        <v>144</v>
      </c>
      <c r="EA1208" s="0" t="s">
        <v>155</v>
      </c>
      <c r="EF1208" s="0" t="s">
        <v>155</v>
      </c>
    </row>
    <row r="1209" customFormat="false" ht="13.8" hidden="false" customHeight="false" outlineLevel="0" collapsed="false">
      <c r="A1209" s="0" t="s">
        <v>5779</v>
      </c>
      <c r="B1209" s="0" t="n">
        <v>78</v>
      </c>
      <c r="C1209" s="0" t="n">
        <v>378186</v>
      </c>
      <c r="D1209" s="0" t="s">
        <v>5780</v>
      </c>
      <c r="E1209" s="0" t="s">
        <v>459</v>
      </c>
      <c r="F1209" s="0" t="str">
        <f aca="false">CONCATENATE(D1209," ",LEFT(H1209,4),"T=",AW1209,"D=",AX1209,"R=",AY1209,"M=",AZ1209,"L=",BA1209,"B=",BB1209)</f>
        <v>PACHUTA T=19D=6R=0M=3L=5B=1</v>
      </c>
      <c r="G1209" s="0" t="s">
        <v>424</v>
      </c>
      <c r="I1209" s="0" t="s">
        <v>5781</v>
      </c>
      <c r="J1209" s="0" t="s">
        <v>5782</v>
      </c>
      <c r="K1209" s="0" t="s">
        <v>143</v>
      </c>
      <c r="M1209" s="0" t="str">
        <f aca="false">RIGHT(N1209,LEN(N1209)-FIND(" ",N1209))</f>
        <v>DANA ST NE</v>
      </c>
      <c r="N1209" s="0" t="s">
        <v>5783</v>
      </c>
      <c r="P1209" s="0" t="s">
        <v>147</v>
      </c>
      <c r="Q1209" s="0" t="s">
        <v>148</v>
      </c>
      <c r="R1209" s="0" t="n">
        <v>44483</v>
      </c>
      <c r="AD1209" s="0" t="s">
        <v>149</v>
      </c>
      <c r="AE1209" s="0" t="s">
        <v>150</v>
      </c>
      <c r="AF1209" s="0" t="s">
        <v>151</v>
      </c>
      <c r="AH1209" s="0" t="n">
        <v>14</v>
      </c>
      <c r="AI1209" s="0" t="n">
        <v>11</v>
      </c>
      <c r="AN1209" s="0" t="s">
        <v>147</v>
      </c>
      <c r="AO1209" s="0" t="s">
        <v>428</v>
      </c>
      <c r="AP1209" s="0" t="s">
        <v>429</v>
      </c>
      <c r="AQ1209" s="0" t="n">
        <v>9</v>
      </c>
      <c r="AR1209" s="0" t="n">
        <v>64</v>
      </c>
      <c r="AS1209" s="0" t="n">
        <v>32</v>
      </c>
      <c r="AV1209" s="0" t="s">
        <v>213</v>
      </c>
      <c r="AW1209" s="0" t="n">
        <f aca="false">COUNTA($BC1209:$EG1209)</f>
        <v>19</v>
      </c>
      <c r="AX1209" s="0" t="n">
        <f aca="false">COUNTIF($BC1209:$EG1209,"D")</f>
        <v>6</v>
      </c>
      <c r="AY1209" s="0" t="n">
        <f aca="false">COUNTIF($BC1209:$EG1209,"R")</f>
        <v>0</v>
      </c>
      <c r="AZ1209" s="2" t="n">
        <f aca="false">COUNTIF(DW1209,"D")+COUNTIF(DO1209,"D")+COUNTIF(DJ1209,"D")+COUNTIF(DD1209,"D")</f>
        <v>3</v>
      </c>
      <c r="BA1209" s="0" t="n">
        <f aca="false">IF(DH1209&lt;&gt;"",1,0)+IF(DI1209&lt;&gt;"",1,0)+IF(DK1209&lt;&gt;"",1,0)+IF(DM1209&lt;&gt;"",1,0)+IF(DN1209&lt;&gt;"",1,0)+IF(DO1209&lt;&gt;"",1,0)+IF(DQ1209&lt;&gt;"",1,0)+IF(DR1209&lt;&gt;"",1,0)+IF(DT1209&lt;&gt;"",1,0)+IF(DU1209&lt;&gt;"",1,0)+IF(DV1209&lt;&gt;"",1,0)+IF(DW1209&lt;&gt;"",1,0)+IF(DX1209&lt;&gt;"",1,0)+IF(DZ1209&lt;&gt;"",1,0)+IF(EA1209&lt;&gt;"",1,0)+IF(EB1209&lt;&gt;"",1,0)+IF(EE1209&lt;&gt;"",1,0)</f>
        <v>5</v>
      </c>
      <c r="BB1209" s="0" t="n">
        <f aca="false">IF(AND(AV1209&gt;0, AW1209&gt;0),1,0)</f>
        <v>1</v>
      </c>
      <c r="BC1209" s="0" t="s">
        <v>144</v>
      </c>
      <c r="CN1209" s="0" t="s">
        <v>155</v>
      </c>
      <c r="CP1209" s="0" t="s">
        <v>155</v>
      </c>
      <c r="CT1209" s="0" t="s">
        <v>155</v>
      </c>
      <c r="CV1209" s="0" t="s">
        <v>155</v>
      </c>
      <c r="CW1209" s="0" t="s">
        <v>144</v>
      </c>
      <c r="CY1209" s="0" t="s">
        <v>155</v>
      </c>
      <c r="CZ1209" s="0" t="s">
        <v>144</v>
      </c>
      <c r="DC1209" s="0" t="s">
        <v>155</v>
      </c>
      <c r="DD1209" s="0" t="s">
        <v>144</v>
      </c>
      <c r="DF1209" s="0" t="s">
        <v>155</v>
      </c>
      <c r="DI1209" s="0" t="s">
        <v>155</v>
      </c>
      <c r="DJ1209" s="0" t="s">
        <v>144</v>
      </c>
      <c r="DL1209" s="0" t="s">
        <v>155</v>
      </c>
      <c r="DN1209" s="0" t="s">
        <v>155</v>
      </c>
      <c r="DO1209" s="0" t="s">
        <v>144</v>
      </c>
      <c r="DR1209" s="0" t="s">
        <v>155</v>
      </c>
      <c r="DU1209" s="0" t="s">
        <v>155</v>
      </c>
      <c r="EF1209" s="0" t="s">
        <v>155</v>
      </c>
    </row>
    <row r="1210" customFormat="false" ht="13.8" hidden="false" customHeight="false" outlineLevel="0" collapsed="false">
      <c r="A1210" s="0" t="s">
        <v>5784</v>
      </c>
      <c r="B1210" s="0" t="n">
        <v>78</v>
      </c>
      <c r="C1210" s="0" t="n">
        <v>227971</v>
      </c>
      <c r="D1210" s="0" t="s">
        <v>5785</v>
      </c>
      <c r="E1210" s="0" t="s">
        <v>340</v>
      </c>
      <c r="F1210" s="0" t="str">
        <f aca="false">CONCATENATE(D1210," ",LEFT(H1210,4),"T=",AW1210,"D=",AX1210,"R=",AY1210,"M=",AZ1210,"L=",BA1210,"B=",BB1210)</f>
        <v>PAULEY T=25D=7R=1M=3L=5B=1</v>
      </c>
      <c r="G1210" s="0" t="s">
        <v>613</v>
      </c>
      <c r="I1210" s="0" t="s">
        <v>5786</v>
      </c>
      <c r="J1210" s="0" t="s">
        <v>5787</v>
      </c>
      <c r="K1210" s="0" t="s">
        <v>143</v>
      </c>
      <c r="L1210" s="0" t="s">
        <v>217</v>
      </c>
      <c r="M1210" s="0" t="str">
        <f aca="false">RIGHT(N1210,LEN(N1210)-FIND(" ",N1210))</f>
        <v>BELMONT AVE NW</v>
      </c>
      <c r="N1210" s="0" t="s">
        <v>5788</v>
      </c>
      <c r="P1210" s="0" t="s">
        <v>147</v>
      </c>
      <c r="Q1210" s="0" t="s">
        <v>148</v>
      </c>
      <c r="R1210" s="0" t="n">
        <v>44483</v>
      </c>
      <c r="AD1210" s="0" t="s">
        <v>149</v>
      </c>
      <c r="AE1210" s="0" t="s">
        <v>150</v>
      </c>
      <c r="AF1210" s="0" t="s">
        <v>151</v>
      </c>
      <c r="AH1210" s="0" t="n">
        <v>14</v>
      </c>
      <c r="AI1210" s="0" t="n">
        <v>11</v>
      </c>
      <c r="AN1210" s="0" t="s">
        <v>147</v>
      </c>
      <c r="AO1210" s="0" t="s">
        <v>211</v>
      </c>
      <c r="AP1210" s="0" t="s">
        <v>212</v>
      </c>
      <c r="AQ1210" s="0" t="n">
        <v>9</v>
      </c>
      <c r="AR1210" s="0" t="n">
        <v>64</v>
      </c>
      <c r="AS1210" s="0" t="n">
        <v>32</v>
      </c>
      <c r="AV1210" s="0" t="s">
        <v>213</v>
      </c>
      <c r="AW1210" s="0" t="n">
        <f aca="false">COUNTA($BC1210:$EG1210)</f>
        <v>25</v>
      </c>
      <c r="AX1210" s="0" t="n">
        <f aca="false">COUNTIF($BC1210:$EG1210,"D")</f>
        <v>7</v>
      </c>
      <c r="AY1210" s="0" t="n">
        <f aca="false">COUNTIF($BC1210:$EG1210,"R")</f>
        <v>1</v>
      </c>
      <c r="AZ1210" s="2" t="n">
        <f aca="false">COUNTIF(DW1210,"D")+COUNTIF(DO1210,"D")+COUNTIF(DJ1210,"D")+COUNTIF(DD1210,"D")</f>
        <v>3</v>
      </c>
      <c r="BA1210" s="0" t="n">
        <f aca="false">IF(DH1210&lt;&gt;"",1,0)+IF(DI1210&lt;&gt;"",1,0)+IF(DK1210&lt;&gt;"",1,0)+IF(DM1210&lt;&gt;"",1,0)+IF(DN1210&lt;&gt;"",1,0)+IF(DO1210&lt;&gt;"",1,0)+IF(DQ1210&lt;&gt;"",1,0)+IF(DR1210&lt;&gt;"",1,0)+IF(DT1210&lt;&gt;"",1,0)+IF(DU1210&lt;&gt;"",1,0)+IF(DV1210&lt;&gt;"",1,0)+IF(DW1210&lt;&gt;"",1,0)+IF(DX1210&lt;&gt;"",1,0)+IF(DZ1210&lt;&gt;"",1,0)+IF(EA1210&lt;&gt;"",1,0)+IF(EB1210&lt;&gt;"",1,0)+IF(EE1210&lt;&gt;"",1,0)</f>
        <v>5</v>
      </c>
      <c r="BB1210" s="0" t="n">
        <f aca="false">IF(AND(AV1210&gt;0, AW1210&gt;0),1,0)</f>
        <v>1</v>
      </c>
      <c r="BD1210" s="0" t="s">
        <v>155</v>
      </c>
      <c r="BH1210" s="0" t="s">
        <v>155</v>
      </c>
      <c r="BL1210" s="0" t="s">
        <v>155</v>
      </c>
      <c r="BS1210" s="0" t="s">
        <v>155</v>
      </c>
      <c r="CA1210" s="0" t="s">
        <v>155</v>
      </c>
      <c r="CG1210" s="0" t="s">
        <v>155</v>
      </c>
      <c r="CK1210" s="0" t="s">
        <v>155</v>
      </c>
      <c r="CL1210" s="0" t="s">
        <v>144</v>
      </c>
      <c r="CN1210" s="0" t="s">
        <v>155</v>
      </c>
      <c r="CO1210" s="0" t="s">
        <v>144</v>
      </c>
      <c r="CP1210" s="0" t="s">
        <v>155</v>
      </c>
      <c r="CU1210" s="0" t="s">
        <v>144</v>
      </c>
      <c r="CY1210" s="0" t="s">
        <v>155</v>
      </c>
      <c r="CZ1210" s="0" t="s">
        <v>144</v>
      </c>
      <c r="DC1210" s="0" t="s">
        <v>155</v>
      </c>
      <c r="DD1210" s="0" t="s">
        <v>144</v>
      </c>
      <c r="DF1210" s="0" t="s">
        <v>155</v>
      </c>
      <c r="DI1210" s="0" t="s">
        <v>155</v>
      </c>
      <c r="DJ1210" s="0" t="s">
        <v>144</v>
      </c>
      <c r="DN1210" s="0" t="s">
        <v>155</v>
      </c>
      <c r="DU1210" s="0" t="s">
        <v>155</v>
      </c>
      <c r="DW1210" s="0" t="s">
        <v>144</v>
      </c>
      <c r="EA1210" s="0" t="s">
        <v>155</v>
      </c>
      <c r="ED1210" s="0" t="s">
        <v>217</v>
      </c>
      <c r="EF1210" s="0" t="s">
        <v>155</v>
      </c>
    </row>
    <row r="1211" customFormat="false" ht="13.8" hidden="false" customHeight="false" outlineLevel="0" collapsed="false">
      <c r="A1211" s="0" t="s">
        <v>5789</v>
      </c>
      <c r="B1211" s="0" t="n">
        <v>78</v>
      </c>
      <c r="C1211" s="0" t="n">
        <v>10430</v>
      </c>
      <c r="D1211" s="0" t="s">
        <v>4714</v>
      </c>
      <c r="E1211" s="0" t="s">
        <v>1608</v>
      </c>
      <c r="F1211" s="0" t="str">
        <f aca="false">CONCATENATE(D1211," ",LEFT(H1211,4),"T=",AW1211,"D=",AX1211,"R=",AY1211,"M=",AZ1211,"L=",BA1211,"B=",BB1211)</f>
        <v>PRINCE T=40D=14R=0M=3L=5B=1</v>
      </c>
      <c r="G1211" s="0" t="s">
        <v>264</v>
      </c>
      <c r="I1211" s="0" t="s">
        <v>5790</v>
      </c>
      <c r="J1211" s="0" t="s">
        <v>5791</v>
      </c>
      <c r="K1211" s="0" t="s">
        <v>143</v>
      </c>
      <c r="L1211" s="0" t="s">
        <v>144</v>
      </c>
      <c r="M1211" s="0" t="str">
        <f aca="false">RIGHT(N1211,LEN(N1211)-FIND(" ",N1211))</f>
        <v>ADELAIDE AVE NE</v>
      </c>
      <c r="N1211" s="0" t="s">
        <v>5792</v>
      </c>
      <c r="P1211" s="0" t="s">
        <v>147</v>
      </c>
      <c r="Q1211" s="0" t="s">
        <v>148</v>
      </c>
      <c r="R1211" s="0" t="n">
        <v>44483</v>
      </c>
      <c r="AD1211" s="0" t="s">
        <v>149</v>
      </c>
      <c r="AE1211" s="0" t="s">
        <v>150</v>
      </c>
      <c r="AF1211" s="0" t="s">
        <v>151</v>
      </c>
      <c r="AH1211" s="0" t="n">
        <v>14</v>
      </c>
      <c r="AI1211" s="0" t="n">
        <v>11</v>
      </c>
      <c r="AN1211" s="0" t="s">
        <v>147</v>
      </c>
      <c r="AO1211" s="0" t="s">
        <v>1368</v>
      </c>
      <c r="AP1211" s="0" t="s">
        <v>1369</v>
      </c>
      <c r="AQ1211" s="0" t="n">
        <v>9</v>
      </c>
      <c r="AR1211" s="0" t="n">
        <v>64</v>
      </c>
      <c r="AS1211" s="0" t="n">
        <v>32</v>
      </c>
      <c r="AV1211" s="0" t="s">
        <v>202</v>
      </c>
      <c r="AW1211" s="0" t="n">
        <f aca="false">COUNTA($BC1211:$EG1211)</f>
        <v>40</v>
      </c>
      <c r="AX1211" s="0" t="n">
        <f aca="false">COUNTIF($BC1211:$EG1211,"D")</f>
        <v>14</v>
      </c>
      <c r="AY1211" s="0" t="n">
        <f aca="false">COUNTIF($BC1211:$EG1211,"R")</f>
        <v>0</v>
      </c>
      <c r="AZ1211" s="2" t="n">
        <f aca="false">COUNTIF(DW1211,"D")+COUNTIF(DO1211,"D")+COUNTIF(DJ1211,"D")+COUNTIF(DD1211,"D")</f>
        <v>3</v>
      </c>
      <c r="BA1211" s="0" t="n">
        <f aca="false">IF(DH1211&lt;&gt;"",1,0)+IF(DI1211&lt;&gt;"",1,0)+IF(DK1211&lt;&gt;"",1,0)+IF(DM1211&lt;&gt;"",1,0)+IF(DN1211&lt;&gt;"",1,0)+IF(DO1211&lt;&gt;"",1,0)+IF(DQ1211&lt;&gt;"",1,0)+IF(DR1211&lt;&gt;"",1,0)+IF(DT1211&lt;&gt;"",1,0)+IF(DU1211&lt;&gt;"",1,0)+IF(DV1211&lt;&gt;"",1,0)+IF(DW1211&lt;&gt;"",1,0)+IF(DX1211&lt;&gt;"",1,0)+IF(DZ1211&lt;&gt;"",1,0)+IF(EA1211&lt;&gt;"",1,0)+IF(EB1211&lt;&gt;"",1,0)+IF(EE1211&lt;&gt;"",1,0)</f>
        <v>5</v>
      </c>
      <c r="BB1211" s="0" t="n">
        <f aca="false">IF(AND(AV1211&gt;0, AW1211&gt;0),1,0)</f>
        <v>1</v>
      </c>
      <c r="BC1211" s="0" t="s">
        <v>155</v>
      </c>
      <c r="BD1211" s="0" t="s">
        <v>155</v>
      </c>
      <c r="BE1211" s="0" t="s">
        <v>155</v>
      </c>
      <c r="BF1211" s="0" t="s">
        <v>155</v>
      </c>
      <c r="BG1211" s="0" t="s">
        <v>155</v>
      </c>
      <c r="BH1211" s="0" t="s">
        <v>155</v>
      </c>
      <c r="BI1211" s="0" t="s">
        <v>155</v>
      </c>
      <c r="BJ1211" s="0" t="s">
        <v>155</v>
      </c>
      <c r="BK1211" s="0" t="s">
        <v>155</v>
      </c>
      <c r="BL1211" s="0" t="s">
        <v>155</v>
      </c>
      <c r="BP1211" s="0" t="s">
        <v>155</v>
      </c>
      <c r="BR1211" s="0" t="s">
        <v>155</v>
      </c>
      <c r="BS1211" s="0" t="s">
        <v>155</v>
      </c>
      <c r="BY1211" s="0" t="s">
        <v>144</v>
      </c>
      <c r="CA1211" s="0" t="s">
        <v>155</v>
      </c>
      <c r="CC1211" s="0" t="s">
        <v>144</v>
      </c>
      <c r="CG1211" s="0" t="s">
        <v>155</v>
      </c>
      <c r="CH1211" s="0" t="s">
        <v>144</v>
      </c>
      <c r="CK1211" s="0" t="s">
        <v>155</v>
      </c>
      <c r="CL1211" s="0" t="s">
        <v>144</v>
      </c>
      <c r="CN1211" s="0" t="s">
        <v>155</v>
      </c>
      <c r="CO1211" s="0" t="s">
        <v>144</v>
      </c>
      <c r="CP1211" s="0" t="s">
        <v>155</v>
      </c>
      <c r="CQ1211" s="0" t="s">
        <v>144</v>
      </c>
      <c r="CU1211" s="0" t="s">
        <v>144</v>
      </c>
      <c r="CV1211" s="0" t="s">
        <v>155</v>
      </c>
      <c r="CW1211" s="0" t="s">
        <v>144</v>
      </c>
      <c r="CY1211" s="0" t="s">
        <v>155</v>
      </c>
      <c r="CZ1211" s="0" t="s">
        <v>144</v>
      </c>
      <c r="DC1211" s="0" t="s">
        <v>155</v>
      </c>
      <c r="DD1211" s="0" t="s">
        <v>144</v>
      </c>
      <c r="DF1211" s="0" t="s">
        <v>155</v>
      </c>
      <c r="DG1211" s="0" t="s">
        <v>144</v>
      </c>
      <c r="DI1211" s="0" t="s">
        <v>155</v>
      </c>
      <c r="DJ1211" s="0" t="s">
        <v>144</v>
      </c>
      <c r="DM1211" s="0" t="s">
        <v>144</v>
      </c>
      <c r="DN1211" s="0" t="s">
        <v>155</v>
      </c>
      <c r="DU1211" s="0" t="s">
        <v>155</v>
      </c>
      <c r="DW1211" s="0" t="s">
        <v>144</v>
      </c>
      <c r="EF1211" s="0" t="s">
        <v>155</v>
      </c>
    </row>
    <row r="1212" customFormat="false" ht="13.8" hidden="false" customHeight="false" outlineLevel="0" collapsed="false">
      <c r="A1212" s="0" t="s">
        <v>5793</v>
      </c>
      <c r="B1212" s="0" t="n">
        <v>78</v>
      </c>
      <c r="C1212" s="0" t="n">
        <v>152032</v>
      </c>
      <c r="D1212" s="0" t="s">
        <v>1187</v>
      </c>
      <c r="E1212" s="0" t="s">
        <v>5794</v>
      </c>
      <c r="F1212" s="0" t="str">
        <f aca="false">CONCATENATE(D1212," ",LEFT(H1212,4),"T=",AW1212,"D=",AX1212,"R=",AY1212,"M=",AZ1212,"L=",BA1212,"B=",BB1212)</f>
        <v>RENN T=39D=11R=0M=3L=5B=1</v>
      </c>
      <c r="G1212" s="0" t="s">
        <v>140</v>
      </c>
      <c r="I1212" s="0" t="s">
        <v>5795</v>
      </c>
      <c r="J1212" s="0" t="s">
        <v>5796</v>
      </c>
      <c r="K1212" s="0" t="s">
        <v>143</v>
      </c>
      <c r="L1212" s="0" t="s">
        <v>144</v>
      </c>
      <c r="M1212" s="0" t="str">
        <f aca="false">RIGHT(N1212,LEN(N1212)-FIND(" ",N1212))</f>
        <v>WILLARD AVE NE</v>
      </c>
      <c r="N1212" s="0" t="s">
        <v>5797</v>
      </c>
      <c r="P1212" s="0" t="s">
        <v>147</v>
      </c>
      <c r="Q1212" s="0" t="s">
        <v>148</v>
      </c>
      <c r="R1212" s="0" t="n">
        <v>44483</v>
      </c>
      <c r="AD1212" s="0" t="s">
        <v>149</v>
      </c>
      <c r="AE1212" s="0" t="s">
        <v>150</v>
      </c>
      <c r="AF1212" s="0" t="s">
        <v>151</v>
      </c>
      <c r="AH1212" s="0" t="n">
        <v>14</v>
      </c>
      <c r="AI1212" s="0" t="n">
        <v>11</v>
      </c>
      <c r="AN1212" s="0" t="s">
        <v>147</v>
      </c>
      <c r="AO1212" s="0" t="s">
        <v>1197</v>
      </c>
      <c r="AP1212" s="0" t="s">
        <v>1198</v>
      </c>
      <c r="AQ1212" s="0" t="n">
        <v>9</v>
      </c>
      <c r="AR1212" s="0" t="n">
        <v>64</v>
      </c>
      <c r="AS1212" s="0" t="n">
        <v>32</v>
      </c>
      <c r="AV1212" s="0" t="s">
        <v>202</v>
      </c>
      <c r="AW1212" s="0" t="n">
        <f aca="false">COUNTA($BC1212:$EG1212)</f>
        <v>39</v>
      </c>
      <c r="AX1212" s="0" t="n">
        <f aca="false">COUNTIF($BC1212:$EG1212,"D")</f>
        <v>11</v>
      </c>
      <c r="AY1212" s="0" t="n">
        <f aca="false">COUNTIF($BC1212:$EG1212,"R")</f>
        <v>0</v>
      </c>
      <c r="AZ1212" s="2" t="n">
        <f aca="false">COUNTIF(DW1212,"D")+COUNTIF(DO1212,"D")+COUNTIF(DJ1212,"D")+COUNTIF(DD1212,"D")</f>
        <v>3</v>
      </c>
      <c r="BA1212" s="0" t="n">
        <f aca="false">IF(DH1212&lt;&gt;"",1,0)+IF(DI1212&lt;&gt;"",1,0)+IF(DK1212&lt;&gt;"",1,0)+IF(DM1212&lt;&gt;"",1,0)+IF(DN1212&lt;&gt;"",1,0)+IF(DO1212&lt;&gt;"",1,0)+IF(DQ1212&lt;&gt;"",1,0)+IF(DR1212&lt;&gt;"",1,0)+IF(DT1212&lt;&gt;"",1,0)+IF(DU1212&lt;&gt;"",1,0)+IF(DV1212&lt;&gt;"",1,0)+IF(DW1212&lt;&gt;"",1,0)+IF(DX1212&lt;&gt;"",1,0)+IF(DZ1212&lt;&gt;"",1,0)+IF(EA1212&lt;&gt;"",1,0)+IF(EB1212&lt;&gt;"",1,0)+IF(EE1212&lt;&gt;"",1,0)</f>
        <v>5</v>
      </c>
      <c r="BB1212" s="0" t="n">
        <f aca="false">IF(AND(AV1212&gt;0, AW1212&gt;0),1,0)</f>
        <v>1</v>
      </c>
      <c r="BC1212" s="0" t="s">
        <v>155</v>
      </c>
      <c r="BD1212" s="0" t="s">
        <v>155</v>
      </c>
      <c r="BE1212" s="0" t="s">
        <v>155</v>
      </c>
      <c r="BF1212" s="0" t="s">
        <v>155</v>
      </c>
      <c r="BG1212" s="0" t="s">
        <v>155</v>
      </c>
      <c r="BH1212" s="0" t="s">
        <v>155</v>
      </c>
      <c r="BI1212" s="0" t="s">
        <v>155</v>
      </c>
      <c r="BJ1212" s="0" t="s">
        <v>155</v>
      </c>
      <c r="BL1212" s="0" t="s">
        <v>155</v>
      </c>
      <c r="BP1212" s="0" t="s">
        <v>155</v>
      </c>
      <c r="BR1212" s="0" t="s">
        <v>155</v>
      </c>
      <c r="BS1212" s="0" t="s">
        <v>155</v>
      </c>
      <c r="BV1212" s="0" t="s">
        <v>155</v>
      </c>
      <c r="BY1212" s="0" t="s">
        <v>144</v>
      </c>
      <c r="CA1212" s="0" t="s">
        <v>155</v>
      </c>
      <c r="CG1212" s="0" t="s">
        <v>155</v>
      </c>
      <c r="CK1212" s="0" t="s">
        <v>155</v>
      </c>
      <c r="CL1212" s="0" t="s">
        <v>144</v>
      </c>
      <c r="CN1212" s="0" t="s">
        <v>155</v>
      </c>
      <c r="CP1212" s="0" t="s">
        <v>155</v>
      </c>
      <c r="CT1212" s="0" t="s">
        <v>155</v>
      </c>
      <c r="CU1212" s="0" t="s">
        <v>144</v>
      </c>
      <c r="CV1212" s="0" t="s">
        <v>155</v>
      </c>
      <c r="CW1212" s="0" t="s">
        <v>144</v>
      </c>
      <c r="CY1212" s="0" t="s">
        <v>155</v>
      </c>
      <c r="DC1212" s="0" t="s">
        <v>155</v>
      </c>
      <c r="DD1212" s="0" t="s">
        <v>144</v>
      </c>
      <c r="DF1212" s="0" t="s">
        <v>155</v>
      </c>
      <c r="DG1212" s="0" t="s">
        <v>144</v>
      </c>
      <c r="DI1212" s="0" t="s">
        <v>155</v>
      </c>
      <c r="DJ1212" s="0" t="s">
        <v>144</v>
      </c>
      <c r="DL1212" s="0" t="s">
        <v>155</v>
      </c>
      <c r="DM1212" s="0" t="s">
        <v>144</v>
      </c>
      <c r="DN1212" s="0" t="s">
        <v>155</v>
      </c>
      <c r="DS1212" s="0" t="s">
        <v>144</v>
      </c>
      <c r="DU1212" s="0" t="s">
        <v>155</v>
      </c>
      <c r="DW1212" s="0" t="s">
        <v>144</v>
      </c>
      <c r="ED1212" s="0" t="s">
        <v>144</v>
      </c>
      <c r="EF1212" s="0" t="s">
        <v>155</v>
      </c>
    </row>
    <row r="1213" customFormat="false" ht="13.8" hidden="false" customHeight="false" outlineLevel="0" collapsed="false">
      <c r="A1213" s="0" t="s">
        <v>5798</v>
      </c>
      <c r="B1213" s="0" t="n">
        <v>78</v>
      </c>
      <c r="C1213" s="0" t="n">
        <v>12784</v>
      </c>
      <c r="D1213" s="0" t="s">
        <v>1187</v>
      </c>
      <c r="E1213" s="0" t="s">
        <v>656</v>
      </c>
      <c r="F1213" s="0" t="str">
        <f aca="false">CONCATENATE(D1213," ",LEFT(H1213,4),"T=",AW1213,"D=",AX1213,"R=",AY1213,"M=",AZ1213,"L=",BA1213,"B=",BB1213)</f>
        <v>RENN T=40D=11R=1M=3L=5B=1</v>
      </c>
      <c r="G1213" s="0" t="s">
        <v>465</v>
      </c>
      <c r="I1213" s="0" t="s">
        <v>5756</v>
      </c>
      <c r="J1213" s="0" t="s">
        <v>5799</v>
      </c>
      <c r="K1213" s="0" t="s">
        <v>143</v>
      </c>
      <c r="L1213" s="0" t="s">
        <v>144</v>
      </c>
      <c r="M1213" s="0" t="str">
        <f aca="false">RIGHT(N1213,LEN(N1213)-FIND(" ",N1213))</f>
        <v>WILLARD AVE NE</v>
      </c>
      <c r="N1213" s="0" t="s">
        <v>5797</v>
      </c>
      <c r="P1213" s="0" t="s">
        <v>147</v>
      </c>
      <c r="Q1213" s="0" t="s">
        <v>148</v>
      </c>
      <c r="R1213" s="0" t="n">
        <v>44483</v>
      </c>
      <c r="AD1213" s="0" t="s">
        <v>149</v>
      </c>
      <c r="AE1213" s="0" t="s">
        <v>150</v>
      </c>
      <c r="AF1213" s="0" t="s">
        <v>151</v>
      </c>
      <c r="AH1213" s="0" t="n">
        <v>14</v>
      </c>
      <c r="AI1213" s="0" t="n">
        <v>11</v>
      </c>
      <c r="AN1213" s="0" t="s">
        <v>147</v>
      </c>
      <c r="AO1213" s="0" t="s">
        <v>1197</v>
      </c>
      <c r="AP1213" s="0" t="s">
        <v>1198</v>
      </c>
      <c r="AQ1213" s="0" t="n">
        <v>9</v>
      </c>
      <c r="AR1213" s="0" t="n">
        <v>64</v>
      </c>
      <c r="AS1213" s="0" t="n">
        <v>32</v>
      </c>
      <c r="AV1213" s="0" t="s">
        <v>202</v>
      </c>
      <c r="AW1213" s="0" t="n">
        <f aca="false">COUNTA($BC1213:$EG1213)</f>
        <v>40</v>
      </c>
      <c r="AX1213" s="0" t="n">
        <f aca="false">COUNTIF($BC1213:$EG1213,"D")</f>
        <v>11</v>
      </c>
      <c r="AY1213" s="0" t="n">
        <f aca="false">COUNTIF($BC1213:$EG1213,"R")</f>
        <v>1</v>
      </c>
      <c r="AZ1213" s="2" t="n">
        <f aca="false">COUNTIF(DW1213,"D")+COUNTIF(DO1213,"D")+COUNTIF(DJ1213,"D")+COUNTIF(DD1213,"D")</f>
        <v>3</v>
      </c>
      <c r="BA1213" s="0" t="n">
        <f aca="false">IF(DH1213&lt;&gt;"",1,0)+IF(DI1213&lt;&gt;"",1,0)+IF(DK1213&lt;&gt;"",1,0)+IF(DM1213&lt;&gt;"",1,0)+IF(DN1213&lt;&gt;"",1,0)+IF(DO1213&lt;&gt;"",1,0)+IF(DQ1213&lt;&gt;"",1,0)+IF(DR1213&lt;&gt;"",1,0)+IF(DT1213&lt;&gt;"",1,0)+IF(DU1213&lt;&gt;"",1,0)+IF(DV1213&lt;&gt;"",1,0)+IF(DW1213&lt;&gt;"",1,0)+IF(DX1213&lt;&gt;"",1,0)+IF(DZ1213&lt;&gt;"",1,0)+IF(EA1213&lt;&gt;"",1,0)+IF(EB1213&lt;&gt;"",1,0)+IF(EE1213&lt;&gt;"",1,0)</f>
        <v>5</v>
      </c>
      <c r="BB1213" s="0" t="n">
        <f aca="false">IF(AND(AV1213&gt;0, AW1213&gt;0),1,0)</f>
        <v>1</v>
      </c>
      <c r="BC1213" s="0" t="s">
        <v>155</v>
      </c>
      <c r="BD1213" s="0" t="s">
        <v>155</v>
      </c>
      <c r="BE1213" s="0" t="s">
        <v>155</v>
      </c>
      <c r="BF1213" s="0" t="s">
        <v>155</v>
      </c>
      <c r="BG1213" s="0" t="s">
        <v>155</v>
      </c>
      <c r="BH1213" s="0" t="s">
        <v>155</v>
      </c>
      <c r="BI1213" s="0" t="s">
        <v>155</v>
      </c>
      <c r="BJ1213" s="0" t="s">
        <v>155</v>
      </c>
      <c r="BK1213" s="0" t="s">
        <v>155</v>
      </c>
      <c r="BL1213" s="0" t="s">
        <v>155</v>
      </c>
      <c r="BP1213" s="0" t="s">
        <v>155</v>
      </c>
      <c r="BR1213" s="0" t="s">
        <v>155</v>
      </c>
      <c r="BS1213" s="0" t="s">
        <v>155</v>
      </c>
      <c r="BV1213" s="0" t="s">
        <v>155</v>
      </c>
      <c r="BY1213" s="0" t="s">
        <v>144</v>
      </c>
      <c r="CA1213" s="0" t="s">
        <v>155</v>
      </c>
      <c r="CG1213" s="0" t="s">
        <v>155</v>
      </c>
      <c r="CK1213" s="0" t="s">
        <v>155</v>
      </c>
      <c r="CL1213" s="0" t="s">
        <v>144</v>
      </c>
      <c r="CP1213" s="0" t="s">
        <v>155</v>
      </c>
      <c r="CT1213" s="0" t="s">
        <v>155</v>
      </c>
      <c r="CU1213" s="0" t="s">
        <v>144</v>
      </c>
      <c r="CV1213" s="0" t="s">
        <v>155</v>
      </c>
      <c r="CW1213" s="0" t="s">
        <v>144</v>
      </c>
      <c r="CY1213" s="0" t="s">
        <v>155</v>
      </c>
      <c r="CZ1213" s="0" t="s">
        <v>217</v>
      </c>
      <c r="DC1213" s="0" t="s">
        <v>155</v>
      </c>
      <c r="DD1213" s="0" t="s">
        <v>144</v>
      </c>
      <c r="DF1213" s="0" t="s">
        <v>155</v>
      </c>
      <c r="DG1213" s="0" t="s">
        <v>144</v>
      </c>
      <c r="DI1213" s="0" t="s">
        <v>155</v>
      </c>
      <c r="DJ1213" s="0" t="s">
        <v>144</v>
      </c>
      <c r="DL1213" s="0" t="s">
        <v>155</v>
      </c>
      <c r="DM1213" s="0" t="s">
        <v>144</v>
      </c>
      <c r="DN1213" s="0" t="s">
        <v>155</v>
      </c>
      <c r="DS1213" s="0" t="s">
        <v>144</v>
      </c>
      <c r="DU1213" s="0" t="s">
        <v>155</v>
      </c>
      <c r="DW1213" s="0" t="s">
        <v>144</v>
      </c>
      <c r="ED1213" s="0" t="s">
        <v>144</v>
      </c>
      <c r="EF1213" s="0" t="s">
        <v>155</v>
      </c>
    </row>
    <row r="1214" customFormat="false" ht="13.8" hidden="false" customHeight="false" outlineLevel="0" collapsed="false">
      <c r="A1214" s="0" t="s">
        <v>5800</v>
      </c>
      <c r="B1214" s="0" t="n">
        <v>78</v>
      </c>
      <c r="C1214" s="0" t="n">
        <v>181362</v>
      </c>
      <c r="D1214" s="0" t="s">
        <v>5602</v>
      </c>
      <c r="E1214" s="0" t="s">
        <v>354</v>
      </c>
      <c r="F1214" s="0" t="str">
        <f aca="false">CONCATENATE(D1214," ",LEFT(H1214,4),"T=",AW1214,"D=",AX1214,"R=",AY1214,"M=",AZ1214,"L=",BA1214,"B=",BB1214)</f>
        <v>ROGERS T=37D=12R=0M=3L=5B=1</v>
      </c>
      <c r="G1214" s="0" t="s">
        <v>465</v>
      </c>
      <c r="I1214" s="0" t="s">
        <v>5801</v>
      </c>
      <c r="J1214" s="0" t="s">
        <v>1641</v>
      </c>
      <c r="K1214" s="0" t="s">
        <v>143</v>
      </c>
      <c r="L1214" s="0" t="s">
        <v>144</v>
      </c>
      <c r="M1214" s="0" t="str">
        <f aca="false">RIGHT(N1214,LEN(N1214)-FIND(" ",N1214))</f>
        <v>KENILWORTH AVE NE</v>
      </c>
      <c r="N1214" s="0" t="s">
        <v>5604</v>
      </c>
      <c r="P1214" s="0" t="s">
        <v>147</v>
      </c>
      <c r="Q1214" s="0" t="s">
        <v>148</v>
      </c>
      <c r="R1214" s="0" t="n">
        <v>44483</v>
      </c>
      <c r="AD1214" s="0" t="s">
        <v>149</v>
      </c>
      <c r="AE1214" s="0" t="s">
        <v>150</v>
      </c>
      <c r="AF1214" s="0" t="s">
        <v>151</v>
      </c>
      <c r="AH1214" s="0" t="n">
        <v>14</v>
      </c>
      <c r="AI1214" s="0" t="n">
        <v>11</v>
      </c>
      <c r="AN1214" s="0" t="s">
        <v>147</v>
      </c>
      <c r="AO1214" s="0" t="s">
        <v>1197</v>
      </c>
      <c r="AP1214" s="0" t="s">
        <v>1198</v>
      </c>
      <c r="AQ1214" s="0" t="n">
        <v>9</v>
      </c>
      <c r="AR1214" s="0" t="n">
        <v>64</v>
      </c>
      <c r="AS1214" s="0" t="n">
        <v>32</v>
      </c>
      <c r="AV1214" s="0" t="s">
        <v>202</v>
      </c>
      <c r="AW1214" s="0" t="n">
        <f aca="false">COUNTA($BC1214:$EG1214)</f>
        <v>37</v>
      </c>
      <c r="AX1214" s="0" t="n">
        <f aca="false">COUNTIF($BC1214:$EG1214,"D")</f>
        <v>12</v>
      </c>
      <c r="AY1214" s="0" t="n">
        <f aca="false">COUNTIF($BC1214:$EG1214,"R")</f>
        <v>0</v>
      </c>
      <c r="AZ1214" s="2" t="n">
        <f aca="false">COUNTIF(DW1214,"D")+COUNTIF(DO1214,"D")+COUNTIF(DJ1214,"D")+COUNTIF(DD1214,"D")</f>
        <v>3</v>
      </c>
      <c r="BA1214" s="0" t="n">
        <f aca="false">IF(DH1214&lt;&gt;"",1,0)+IF(DI1214&lt;&gt;"",1,0)+IF(DK1214&lt;&gt;"",1,0)+IF(DM1214&lt;&gt;"",1,0)+IF(DN1214&lt;&gt;"",1,0)+IF(DO1214&lt;&gt;"",1,0)+IF(DQ1214&lt;&gt;"",1,0)+IF(DR1214&lt;&gt;"",1,0)+IF(DT1214&lt;&gt;"",1,0)+IF(DU1214&lt;&gt;"",1,0)+IF(DV1214&lt;&gt;"",1,0)+IF(DW1214&lt;&gt;"",1,0)+IF(DX1214&lt;&gt;"",1,0)+IF(DZ1214&lt;&gt;"",1,0)+IF(EA1214&lt;&gt;"",1,0)+IF(EB1214&lt;&gt;"",1,0)+IF(EE1214&lt;&gt;"",1,0)</f>
        <v>5</v>
      </c>
      <c r="BB1214" s="0" t="n">
        <f aca="false">IF(AND(AV1214&gt;0, AW1214&gt;0),1,0)</f>
        <v>1</v>
      </c>
      <c r="BC1214" s="0" t="s">
        <v>155</v>
      </c>
      <c r="BD1214" s="0" t="s">
        <v>155</v>
      </c>
      <c r="BE1214" s="0" t="s">
        <v>155</v>
      </c>
      <c r="BH1214" s="0" t="s">
        <v>155</v>
      </c>
      <c r="BI1214" s="0" t="s">
        <v>155</v>
      </c>
      <c r="BJ1214" s="0" t="s">
        <v>155</v>
      </c>
      <c r="BK1214" s="0" t="s">
        <v>155</v>
      </c>
      <c r="BL1214" s="0" t="s">
        <v>155</v>
      </c>
      <c r="BP1214" s="0" t="s">
        <v>155</v>
      </c>
      <c r="BS1214" s="0" t="s">
        <v>155</v>
      </c>
      <c r="BY1214" s="0" t="s">
        <v>144</v>
      </c>
      <c r="CA1214" s="0" t="s">
        <v>155</v>
      </c>
      <c r="CG1214" s="0" t="s">
        <v>155</v>
      </c>
      <c r="CH1214" s="0" t="s">
        <v>144</v>
      </c>
      <c r="CK1214" s="0" t="s">
        <v>155</v>
      </c>
      <c r="CL1214" s="0" t="s">
        <v>144</v>
      </c>
      <c r="CN1214" s="0" t="s">
        <v>155</v>
      </c>
      <c r="CP1214" s="0" t="s">
        <v>155</v>
      </c>
      <c r="CQ1214" s="0" t="s">
        <v>144</v>
      </c>
      <c r="CU1214" s="0" t="s">
        <v>144</v>
      </c>
      <c r="CV1214" s="0" t="s">
        <v>155</v>
      </c>
      <c r="CY1214" s="0" t="s">
        <v>155</v>
      </c>
      <c r="CZ1214" s="0" t="s">
        <v>144</v>
      </c>
      <c r="DC1214" s="0" t="s">
        <v>155</v>
      </c>
      <c r="DD1214" s="0" t="s">
        <v>144</v>
      </c>
      <c r="DF1214" s="0" t="s">
        <v>155</v>
      </c>
      <c r="DG1214" s="0" t="s">
        <v>144</v>
      </c>
      <c r="DI1214" s="0" t="s">
        <v>155</v>
      </c>
      <c r="DJ1214" s="0" t="s">
        <v>144</v>
      </c>
      <c r="DL1214" s="0" t="s">
        <v>155</v>
      </c>
      <c r="DN1214" s="0" t="s">
        <v>155</v>
      </c>
      <c r="DS1214" s="0" t="s">
        <v>144</v>
      </c>
      <c r="DU1214" s="0" t="s">
        <v>155</v>
      </c>
      <c r="DW1214" s="0" t="s">
        <v>144</v>
      </c>
      <c r="EA1214" s="0" t="s">
        <v>155</v>
      </c>
      <c r="ED1214" s="0" t="s">
        <v>144</v>
      </c>
      <c r="EF1214" s="0" t="s">
        <v>155</v>
      </c>
    </row>
    <row r="1215" customFormat="false" ht="13.8" hidden="false" customHeight="false" outlineLevel="0" collapsed="false">
      <c r="A1215" s="0" t="s">
        <v>5802</v>
      </c>
      <c r="B1215" s="0" t="n">
        <v>78</v>
      </c>
      <c r="C1215" s="0" t="n">
        <v>160383</v>
      </c>
      <c r="D1215" s="0" t="s">
        <v>4784</v>
      </c>
      <c r="E1215" s="0" t="s">
        <v>2041</v>
      </c>
      <c r="F1215" s="0" t="str">
        <f aca="false">CONCATENATE(D1215," ",LEFT(H1215,4),"T=",AW1215,"D=",AX1215,"R=",AY1215,"M=",AZ1215,"L=",BA1215,"B=",BB1215)</f>
        <v>SANDERS T=39D=9R=0M=3L=5B=1</v>
      </c>
      <c r="G1215" s="0" t="s">
        <v>281</v>
      </c>
      <c r="I1215" s="0" t="s">
        <v>5803</v>
      </c>
      <c r="J1215" s="0" t="s">
        <v>5804</v>
      </c>
      <c r="K1215" s="0" t="s">
        <v>143</v>
      </c>
      <c r="L1215" s="0" t="s">
        <v>144</v>
      </c>
      <c r="M1215" s="0" t="str">
        <f aca="false">RIGHT(N1215,LEN(N1215)-FIND(" ",N1215))</f>
        <v>STONEHENGE AVE NE</v>
      </c>
      <c r="N1215" s="0" t="s">
        <v>4787</v>
      </c>
      <c r="P1215" s="0" t="s">
        <v>147</v>
      </c>
      <c r="Q1215" s="0" t="s">
        <v>148</v>
      </c>
      <c r="R1215" s="0" t="n">
        <v>44483</v>
      </c>
      <c r="AD1215" s="0" t="s">
        <v>149</v>
      </c>
      <c r="AE1215" s="0" t="s">
        <v>150</v>
      </c>
      <c r="AH1215" s="0" t="n">
        <v>14</v>
      </c>
      <c r="AI1215" s="0" t="n">
        <v>11</v>
      </c>
      <c r="AJ1215" s="0" t="s">
        <v>198</v>
      </c>
      <c r="AM1215" s="0" t="s">
        <v>199</v>
      </c>
      <c r="AN1215" s="0" t="s">
        <v>147</v>
      </c>
      <c r="AO1215" s="0" t="s">
        <v>200</v>
      </c>
      <c r="AP1215" s="0" t="s">
        <v>201</v>
      </c>
      <c r="AQ1215" s="0" t="n">
        <v>9</v>
      </c>
      <c r="AR1215" s="0" t="n">
        <v>64</v>
      </c>
      <c r="AS1215" s="0" t="n">
        <v>32</v>
      </c>
      <c r="AV1215" s="0" t="s">
        <v>202</v>
      </c>
      <c r="AW1215" s="0" t="n">
        <f aca="false">COUNTA($BC1215:$EG1215)</f>
        <v>39</v>
      </c>
      <c r="AX1215" s="0" t="n">
        <f aca="false">COUNTIF($BC1215:$EG1215,"D")</f>
        <v>9</v>
      </c>
      <c r="AY1215" s="0" t="n">
        <f aca="false">COUNTIF($BC1215:$EG1215,"R")</f>
        <v>0</v>
      </c>
      <c r="AZ1215" s="2" t="n">
        <f aca="false">COUNTIF(DW1215,"D")+COUNTIF(DO1215,"D")+COUNTIF(DJ1215,"D")+COUNTIF(DD1215,"D")</f>
        <v>3</v>
      </c>
      <c r="BA1215" s="0" t="n">
        <f aca="false">IF(DH1215&lt;&gt;"",1,0)+IF(DI1215&lt;&gt;"",1,0)+IF(DK1215&lt;&gt;"",1,0)+IF(DM1215&lt;&gt;"",1,0)+IF(DN1215&lt;&gt;"",1,0)+IF(DO1215&lt;&gt;"",1,0)+IF(DQ1215&lt;&gt;"",1,0)+IF(DR1215&lt;&gt;"",1,0)+IF(DT1215&lt;&gt;"",1,0)+IF(DU1215&lt;&gt;"",1,0)+IF(DV1215&lt;&gt;"",1,0)+IF(DW1215&lt;&gt;"",1,0)+IF(DX1215&lt;&gt;"",1,0)+IF(DZ1215&lt;&gt;"",1,0)+IF(EA1215&lt;&gt;"",1,0)+IF(EB1215&lt;&gt;"",1,0)+IF(EE1215&lt;&gt;"",1,0)</f>
        <v>5</v>
      </c>
      <c r="BB1215" s="0" t="n">
        <f aca="false">IF(AND(AV1215&gt;0, AW1215&gt;0),1,0)</f>
        <v>1</v>
      </c>
      <c r="BC1215" s="0" t="s">
        <v>155</v>
      </c>
      <c r="BD1215" s="0" t="s">
        <v>155</v>
      </c>
      <c r="BE1215" s="0" t="s">
        <v>155</v>
      </c>
      <c r="BF1215" s="0" t="s">
        <v>155</v>
      </c>
      <c r="BG1215" s="0" t="s">
        <v>155</v>
      </c>
      <c r="BH1215" s="0" t="s">
        <v>155</v>
      </c>
      <c r="BI1215" s="0" t="s">
        <v>155</v>
      </c>
      <c r="BJ1215" s="0" t="s">
        <v>155</v>
      </c>
      <c r="BK1215" s="0" t="s">
        <v>155</v>
      </c>
      <c r="BL1215" s="0" t="s">
        <v>155</v>
      </c>
      <c r="BP1215" s="0" t="s">
        <v>155</v>
      </c>
      <c r="BR1215" s="0" t="s">
        <v>155</v>
      </c>
      <c r="BS1215" s="0" t="s">
        <v>155</v>
      </c>
      <c r="BV1215" s="0" t="s">
        <v>155</v>
      </c>
      <c r="BY1215" s="0" t="s">
        <v>144</v>
      </c>
      <c r="CA1215" s="0" t="s">
        <v>155</v>
      </c>
      <c r="CG1215" s="0" t="s">
        <v>155</v>
      </c>
      <c r="CK1215" s="0" t="s">
        <v>155</v>
      </c>
      <c r="CN1215" s="0" t="s">
        <v>155</v>
      </c>
      <c r="CP1215" s="0" t="s">
        <v>155</v>
      </c>
      <c r="CT1215" s="0" t="s">
        <v>155</v>
      </c>
      <c r="CU1215" s="0" t="s">
        <v>144</v>
      </c>
      <c r="CV1215" s="0" t="s">
        <v>155</v>
      </c>
      <c r="CY1215" s="0" t="s">
        <v>155</v>
      </c>
      <c r="CZ1215" s="0" t="s">
        <v>144</v>
      </c>
      <c r="DC1215" s="0" t="s">
        <v>155</v>
      </c>
      <c r="DD1215" s="0" t="s">
        <v>144</v>
      </c>
      <c r="DF1215" s="0" t="s">
        <v>155</v>
      </c>
      <c r="DG1215" s="0" t="s">
        <v>144</v>
      </c>
      <c r="DJ1215" s="0" t="s">
        <v>144</v>
      </c>
      <c r="DL1215" s="0" t="s">
        <v>155</v>
      </c>
      <c r="DN1215" s="0" t="s">
        <v>155</v>
      </c>
      <c r="DR1215" s="0" t="s">
        <v>155</v>
      </c>
      <c r="DS1215" s="0" t="s">
        <v>144</v>
      </c>
      <c r="DU1215" s="0" t="s">
        <v>155</v>
      </c>
      <c r="DW1215" s="0" t="s">
        <v>144</v>
      </c>
      <c r="EA1215" s="0" t="s">
        <v>155</v>
      </c>
      <c r="ED1215" s="0" t="s">
        <v>144</v>
      </c>
      <c r="EF1215" s="0" t="s">
        <v>155</v>
      </c>
    </row>
    <row r="1216" customFormat="false" ht="13.8" hidden="false" customHeight="false" outlineLevel="0" collapsed="false">
      <c r="A1216" s="0" t="s">
        <v>5805</v>
      </c>
      <c r="B1216" s="0" t="n">
        <v>78</v>
      </c>
      <c r="C1216" s="0" t="n">
        <v>20426</v>
      </c>
      <c r="D1216" s="0" t="s">
        <v>2184</v>
      </c>
      <c r="E1216" s="0" t="s">
        <v>821</v>
      </c>
      <c r="F1216" s="0" t="str">
        <f aca="false">CONCATENATE(D1216," ",LEFT(H1216,4),"T=",AW1216,"D=",AX1216,"R=",AY1216,"M=",AZ1216,"L=",BA1216,"B=",BB1216)</f>
        <v>TAYLOR T=38D=13R=0M=3L=5B=1</v>
      </c>
      <c r="G1216" s="0" t="s">
        <v>613</v>
      </c>
      <c r="I1216" s="0" t="s">
        <v>5806</v>
      </c>
      <c r="J1216" s="0" t="s">
        <v>4654</v>
      </c>
      <c r="K1216" s="0" t="s">
        <v>4410</v>
      </c>
      <c r="M1216" s="0" t="str">
        <f aca="false">RIGHT(N1216,LEN(N1216)-FIND(" ",N1216))</f>
        <v>FERNDALE AVE SW</v>
      </c>
      <c r="N1216" s="0" t="s">
        <v>5807</v>
      </c>
      <c r="P1216" s="0" t="s">
        <v>147</v>
      </c>
      <c r="Q1216" s="0" t="s">
        <v>148</v>
      </c>
      <c r="R1216" s="0" t="n">
        <v>44485</v>
      </c>
      <c r="AD1216" s="0" t="s">
        <v>149</v>
      </c>
      <c r="AE1216" s="0" t="s">
        <v>150</v>
      </c>
      <c r="AF1216" s="0" t="s">
        <v>151</v>
      </c>
      <c r="AH1216" s="0" t="n">
        <v>14</v>
      </c>
      <c r="AI1216" s="0" t="n">
        <v>11</v>
      </c>
      <c r="AN1216" s="0" t="s">
        <v>147</v>
      </c>
      <c r="AO1216" s="0" t="s">
        <v>152</v>
      </c>
      <c r="AP1216" s="0" t="s">
        <v>153</v>
      </c>
      <c r="AQ1216" s="0" t="n">
        <v>9</v>
      </c>
      <c r="AR1216" s="0" t="n">
        <v>64</v>
      </c>
      <c r="AS1216" s="0" t="n">
        <v>32</v>
      </c>
      <c r="AV1216" s="0" t="s">
        <v>154</v>
      </c>
      <c r="AW1216" s="0" t="n">
        <f aca="false">COUNTA($BC1216:$EG1216)</f>
        <v>38</v>
      </c>
      <c r="AX1216" s="0" t="n">
        <f aca="false">COUNTIF($BC1216:$EG1216,"D")</f>
        <v>13</v>
      </c>
      <c r="AY1216" s="0" t="n">
        <f aca="false">COUNTIF($BC1216:$EG1216,"R")</f>
        <v>0</v>
      </c>
      <c r="AZ1216" s="2" t="n">
        <f aca="false">COUNTIF(DW1216,"D")+COUNTIF(DO1216,"D")+COUNTIF(DJ1216,"D")+COUNTIF(DD1216,"D")</f>
        <v>3</v>
      </c>
      <c r="BA1216" s="0" t="n">
        <f aca="false">IF(DH1216&lt;&gt;"",1,0)+IF(DI1216&lt;&gt;"",1,0)+IF(DK1216&lt;&gt;"",1,0)+IF(DM1216&lt;&gt;"",1,0)+IF(DN1216&lt;&gt;"",1,0)+IF(DO1216&lt;&gt;"",1,0)+IF(DQ1216&lt;&gt;"",1,0)+IF(DR1216&lt;&gt;"",1,0)+IF(DT1216&lt;&gt;"",1,0)+IF(DU1216&lt;&gt;"",1,0)+IF(DV1216&lt;&gt;"",1,0)+IF(DW1216&lt;&gt;"",1,0)+IF(DX1216&lt;&gt;"",1,0)+IF(DZ1216&lt;&gt;"",1,0)+IF(EA1216&lt;&gt;"",1,0)+IF(EB1216&lt;&gt;"",1,0)+IF(EE1216&lt;&gt;"",1,0)</f>
        <v>5</v>
      </c>
      <c r="BB1216" s="0" t="n">
        <f aca="false">IF(AND(AV1216&gt;0, AW1216&gt;0),1,0)</f>
        <v>1</v>
      </c>
      <c r="BC1216" s="0" t="s">
        <v>155</v>
      </c>
      <c r="BD1216" s="0" t="s">
        <v>155</v>
      </c>
      <c r="BE1216" s="0" t="s">
        <v>155</v>
      </c>
      <c r="BF1216" s="0" t="s">
        <v>155</v>
      </c>
      <c r="BH1216" s="0" t="s">
        <v>155</v>
      </c>
      <c r="BI1216" s="0" t="s">
        <v>155</v>
      </c>
      <c r="BJ1216" s="0" t="s">
        <v>155</v>
      </c>
      <c r="BK1216" s="0" t="s">
        <v>155</v>
      </c>
      <c r="BL1216" s="0" t="s">
        <v>155</v>
      </c>
      <c r="BP1216" s="0" t="s">
        <v>155</v>
      </c>
      <c r="BS1216" s="0" t="s">
        <v>155</v>
      </c>
      <c r="BV1216" s="0" t="s">
        <v>155</v>
      </c>
      <c r="BY1216" s="0" t="s">
        <v>144</v>
      </c>
      <c r="CA1216" s="0" t="s">
        <v>155</v>
      </c>
      <c r="CC1216" s="0" t="s">
        <v>144</v>
      </c>
      <c r="CG1216" s="0" t="s">
        <v>155</v>
      </c>
      <c r="CH1216" s="0" t="s">
        <v>144</v>
      </c>
      <c r="CK1216" s="0" t="s">
        <v>155</v>
      </c>
      <c r="CL1216" s="0" t="s">
        <v>144</v>
      </c>
      <c r="CN1216" s="0" t="s">
        <v>155</v>
      </c>
      <c r="CP1216" s="0" t="s">
        <v>155</v>
      </c>
      <c r="CQ1216" s="0" t="s">
        <v>144</v>
      </c>
      <c r="CU1216" s="0" t="s">
        <v>144</v>
      </c>
      <c r="CV1216" s="0" t="s">
        <v>155</v>
      </c>
      <c r="CW1216" s="0" t="s">
        <v>144</v>
      </c>
      <c r="CY1216" s="0" t="s">
        <v>155</v>
      </c>
      <c r="CZ1216" s="0" t="s">
        <v>144</v>
      </c>
      <c r="DC1216" s="0" t="s">
        <v>155</v>
      </c>
      <c r="DD1216" s="0" t="s">
        <v>144</v>
      </c>
      <c r="DF1216" s="0" t="s">
        <v>155</v>
      </c>
      <c r="DG1216" s="0" t="s">
        <v>144</v>
      </c>
      <c r="DI1216" s="0" t="s">
        <v>155</v>
      </c>
      <c r="DJ1216" s="0" t="s">
        <v>144</v>
      </c>
      <c r="DL1216" s="0" t="s">
        <v>155</v>
      </c>
      <c r="DM1216" s="0" t="s">
        <v>144</v>
      </c>
      <c r="DN1216" s="0" t="s">
        <v>155</v>
      </c>
      <c r="DO1216" s="0" t="s">
        <v>144</v>
      </c>
      <c r="DR1216" s="0" t="s">
        <v>155</v>
      </c>
    </row>
    <row r="1217" customFormat="false" ht="13.8" hidden="false" customHeight="false" outlineLevel="0" collapsed="false">
      <c r="A1217" s="0" t="s">
        <v>5808</v>
      </c>
      <c r="B1217" s="0" t="n">
        <v>78</v>
      </c>
      <c r="C1217" s="0" t="n">
        <v>188764</v>
      </c>
      <c r="D1217" s="0" t="s">
        <v>1487</v>
      </c>
      <c r="E1217" s="0" t="s">
        <v>757</v>
      </c>
      <c r="F1217" s="0" t="str">
        <f aca="false">CONCATENATE(D1217," ",LEFT(H1217,4),"T=",AW1217,"D=",AX1217,"R=",AY1217,"M=",AZ1217,"L=",BA1217,"B=",BB1217)</f>
        <v>WILLIAMS T=42D=14R=0M=3L=5B=1</v>
      </c>
      <c r="I1217" s="0" t="s">
        <v>3859</v>
      </c>
      <c r="J1217" s="0" t="s">
        <v>5643</v>
      </c>
      <c r="K1217" s="0" t="s">
        <v>143</v>
      </c>
      <c r="L1217" s="0" t="s">
        <v>144</v>
      </c>
      <c r="M1217" s="0" t="str">
        <f aca="false">RIGHT(N1217,LEN(N1217)-FIND(" ",N1217))</f>
        <v>CLEMMENS AVE NW</v>
      </c>
      <c r="N1217" s="0" t="s">
        <v>5809</v>
      </c>
      <c r="P1217" s="0" t="s">
        <v>147</v>
      </c>
      <c r="Q1217" s="0" t="s">
        <v>148</v>
      </c>
      <c r="R1217" s="0" t="n">
        <v>44485</v>
      </c>
      <c r="AD1217" s="0" t="s">
        <v>149</v>
      </c>
      <c r="AE1217" s="0" t="s">
        <v>150</v>
      </c>
      <c r="AF1217" s="0" t="s">
        <v>151</v>
      </c>
      <c r="AH1217" s="0" t="n">
        <v>14</v>
      </c>
      <c r="AI1217" s="0" t="n">
        <v>11</v>
      </c>
      <c r="AN1217" s="0" t="s">
        <v>147</v>
      </c>
      <c r="AO1217" s="0" t="s">
        <v>221</v>
      </c>
      <c r="AP1217" s="0" t="s">
        <v>222</v>
      </c>
      <c r="AQ1217" s="0" t="n">
        <v>9</v>
      </c>
      <c r="AR1217" s="0" t="n">
        <v>64</v>
      </c>
      <c r="AS1217" s="0" t="n">
        <v>32</v>
      </c>
      <c r="AV1217" s="0" t="s">
        <v>223</v>
      </c>
      <c r="AW1217" s="0" t="n">
        <f aca="false">COUNTA($BC1217:$EG1217)</f>
        <v>42</v>
      </c>
      <c r="AX1217" s="0" t="n">
        <f aca="false">COUNTIF($BC1217:$EG1217,"D")</f>
        <v>14</v>
      </c>
      <c r="AY1217" s="0" t="n">
        <f aca="false">COUNTIF($BC1217:$EG1217,"R")</f>
        <v>0</v>
      </c>
      <c r="AZ1217" s="2" t="n">
        <f aca="false">COUNTIF(DW1217,"D")+COUNTIF(DO1217,"D")+COUNTIF(DJ1217,"D")+COUNTIF(DD1217,"D")</f>
        <v>3</v>
      </c>
      <c r="BA1217" s="0" t="n">
        <f aca="false">IF(DH1217&lt;&gt;"",1,0)+IF(DI1217&lt;&gt;"",1,0)+IF(DK1217&lt;&gt;"",1,0)+IF(DM1217&lt;&gt;"",1,0)+IF(DN1217&lt;&gt;"",1,0)+IF(DO1217&lt;&gt;"",1,0)+IF(DQ1217&lt;&gt;"",1,0)+IF(DR1217&lt;&gt;"",1,0)+IF(DT1217&lt;&gt;"",1,0)+IF(DU1217&lt;&gt;"",1,0)+IF(DV1217&lt;&gt;"",1,0)+IF(DW1217&lt;&gt;"",1,0)+IF(DX1217&lt;&gt;"",1,0)+IF(DZ1217&lt;&gt;"",1,0)+IF(EA1217&lt;&gt;"",1,0)+IF(EB1217&lt;&gt;"",1,0)+IF(EE1217&lt;&gt;"",1,0)</f>
        <v>5</v>
      </c>
      <c r="BB1217" s="0" t="n">
        <f aca="false">IF(AND(AV1217&gt;0, AW1217&gt;0),1,0)</f>
        <v>1</v>
      </c>
      <c r="BC1217" s="0" t="s">
        <v>155</v>
      </c>
      <c r="BD1217" s="0" t="s">
        <v>155</v>
      </c>
      <c r="BE1217" s="0" t="s">
        <v>155</v>
      </c>
      <c r="BF1217" s="0" t="s">
        <v>155</v>
      </c>
      <c r="BG1217" s="0" t="s">
        <v>155</v>
      </c>
      <c r="BH1217" s="0" t="s">
        <v>155</v>
      </c>
      <c r="BI1217" s="0" t="s">
        <v>155</v>
      </c>
      <c r="BJ1217" s="0" t="s">
        <v>155</v>
      </c>
      <c r="BK1217" s="0" t="s">
        <v>155</v>
      </c>
      <c r="BL1217" s="0" t="s">
        <v>155</v>
      </c>
      <c r="BP1217" s="0" t="s">
        <v>155</v>
      </c>
      <c r="BR1217" s="0" t="s">
        <v>155</v>
      </c>
      <c r="BS1217" s="0" t="s">
        <v>155</v>
      </c>
      <c r="BV1217" s="0" t="s">
        <v>155</v>
      </c>
      <c r="BY1217" s="0" t="s">
        <v>144</v>
      </c>
      <c r="CA1217" s="0" t="s">
        <v>155</v>
      </c>
      <c r="CC1217" s="0" t="s">
        <v>144</v>
      </c>
      <c r="CG1217" s="0" t="s">
        <v>155</v>
      </c>
      <c r="CH1217" s="0" t="s">
        <v>144</v>
      </c>
      <c r="CK1217" s="0" t="s">
        <v>155</v>
      </c>
      <c r="CL1217" s="0" t="s">
        <v>144</v>
      </c>
      <c r="CN1217" s="0" t="s">
        <v>155</v>
      </c>
      <c r="CO1217" s="0" t="s">
        <v>144</v>
      </c>
      <c r="CP1217" s="0" t="s">
        <v>155</v>
      </c>
      <c r="CQ1217" s="0" t="s">
        <v>144</v>
      </c>
      <c r="CT1217" s="0" t="s">
        <v>155</v>
      </c>
      <c r="CU1217" s="0" t="s">
        <v>144</v>
      </c>
      <c r="CV1217" s="0" t="s">
        <v>155</v>
      </c>
      <c r="CW1217" s="0" t="s">
        <v>144</v>
      </c>
      <c r="CY1217" s="0" t="s">
        <v>155</v>
      </c>
      <c r="CZ1217" s="0" t="s">
        <v>144</v>
      </c>
      <c r="DC1217" s="0" t="s">
        <v>155</v>
      </c>
      <c r="DD1217" s="0" t="s">
        <v>144</v>
      </c>
      <c r="DF1217" s="0" t="s">
        <v>155</v>
      </c>
      <c r="DG1217" s="0" t="s">
        <v>144</v>
      </c>
      <c r="DI1217" s="0" t="s">
        <v>155</v>
      </c>
      <c r="DJ1217" s="0" t="s">
        <v>144</v>
      </c>
      <c r="DL1217" s="0" t="s">
        <v>155</v>
      </c>
      <c r="DM1217" s="0" t="s">
        <v>144</v>
      </c>
      <c r="DN1217" s="0" t="s">
        <v>155</v>
      </c>
      <c r="DR1217" s="0" t="s">
        <v>155</v>
      </c>
      <c r="DW1217" s="0" t="s">
        <v>144</v>
      </c>
    </row>
    <row r="1218" customFormat="false" ht="13.8" hidden="false" customHeight="false" outlineLevel="0" collapsed="false">
      <c r="A1218" s="0" t="s">
        <v>5810</v>
      </c>
      <c r="B1218" s="0" t="n">
        <v>78</v>
      </c>
      <c r="C1218" s="0" t="n">
        <v>7537</v>
      </c>
      <c r="D1218" s="0" t="s">
        <v>5669</v>
      </c>
      <c r="E1218" s="0" t="s">
        <v>225</v>
      </c>
      <c r="F1218" s="0" t="str">
        <f aca="false">CONCATENATE(D1218," ",LEFT(H1218,4),"T=",AW1218,"D=",AX1218,"R=",AY1218,"M=",AZ1218,"L=",BA1218,"B=",BB1218)</f>
        <v>WORKLEY T=42D=14R=0M=3L=5B=1</v>
      </c>
      <c r="G1218" s="0" t="s">
        <v>281</v>
      </c>
      <c r="I1218" s="0" t="s">
        <v>5377</v>
      </c>
      <c r="J1218" s="0" t="s">
        <v>2974</v>
      </c>
      <c r="K1218" s="0" t="s">
        <v>143</v>
      </c>
      <c r="L1218" s="0" t="s">
        <v>144</v>
      </c>
      <c r="M1218" s="0" t="str">
        <f aca="false">RIGHT(N1218,LEN(N1218)-FIND(" ",N1218))</f>
        <v>ATLANTIC ST NE</v>
      </c>
      <c r="N1218" s="0" t="s">
        <v>5671</v>
      </c>
      <c r="P1218" s="0" t="s">
        <v>147</v>
      </c>
      <c r="Q1218" s="0" t="s">
        <v>148</v>
      </c>
      <c r="R1218" s="0" t="n">
        <v>44483</v>
      </c>
      <c r="AD1218" s="0" t="s">
        <v>149</v>
      </c>
      <c r="AE1218" s="0" t="s">
        <v>150</v>
      </c>
      <c r="AF1218" s="0" t="s">
        <v>151</v>
      </c>
      <c r="AH1218" s="0" t="n">
        <v>14</v>
      </c>
      <c r="AI1218" s="0" t="n">
        <v>11</v>
      </c>
      <c r="AN1218" s="0" t="s">
        <v>147</v>
      </c>
      <c r="AO1218" s="0" t="s">
        <v>2809</v>
      </c>
      <c r="AP1218" s="0" t="s">
        <v>2810</v>
      </c>
      <c r="AQ1218" s="0" t="n">
        <v>9</v>
      </c>
      <c r="AR1218" s="0" t="n">
        <v>64</v>
      </c>
      <c r="AS1218" s="0" t="n">
        <v>32</v>
      </c>
      <c r="AV1218" s="0" t="s">
        <v>202</v>
      </c>
      <c r="AW1218" s="0" t="n">
        <f aca="false">COUNTA($BC1218:$EG1218)</f>
        <v>42</v>
      </c>
      <c r="AX1218" s="0" t="n">
        <f aca="false">COUNTIF($BC1218:$EG1218,"D")</f>
        <v>14</v>
      </c>
      <c r="AY1218" s="0" t="n">
        <f aca="false">COUNTIF($BC1218:$EG1218,"R")</f>
        <v>0</v>
      </c>
      <c r="AZ1218" s="2" t="n">
        <f aca="false">COUNTIF(DW1218,"D")+COUNTIF(DO1218,"D")+COUNTIF(DJ1218,"D")+COUNTIF(DD1218,"D")</f>
        <v>3</v>
      </c>
      <c r="BA1218" s="0" t="n">
        <f aca="false">IF(DH1218&lt;&gt;"",1,0)+IF(DI1218&lt;&gt;"",1,0)+IF(DK1218&lt;&gt;"",1,0)+IF(DM1218&lt;&gt;"",1,0)+IF(DN1218&lt;&gt;"",1,0)+IF(DO1218&lt;&gt;"",1,0)+IF(DQ1218&lt;&gt;"",1,0)+IF(DR1218&lt;&gt;"",1,0)+IF(DT1218&lt;&gt;"",1,0)+IF(DU1218&lt;&gt;"",1,0)+IF(DV1218&lt;&gt;"",1,0)+IF(DW1218&lt;&gt;"",1,0)+IF(DX1218&lt;&gt;"",1,0)+IF(DZ1218&lt;&gt;"",1,0)+IF(EA1218&lt;&gt;"",1,0)+IF(EB1218&lt;&gt;"",1,0)+IF(EE1218&lt;&gt;"",1,0)</f>
        <v>5</v>
      </c>
      <c r="BB1218" s="0" t="n">
        <f aca="false">IF(AND(AV1218&gt;0, AW1218&gt;0),1,0)</f>
        <v>1</v>
      </c>
      <c r="BC1218" s="0" t="s">
        <v>155</v>
      </c>
      <c r="BD1218" s="0" t="s">
        <v>155</v>
      </c>
      <c r="BE1218" s="0" t="s">
        <v>155</v>
      </c>
      <c r="BF1218" s="0" t="s">
        <v>155</v>
      </c>
      <c r="BG1218" s="0" t="s">
        <v>155</v>
      </c>
      <c r="BH1218" s="0" t="s">
        <v>155</v>
      </c>
      <c r="BI1218" s="0" t="s">
        <v>155</v>
      </c>
      <c r="BJ1218" s="0" t="s">
        <v>155</v>
      </c>
      <c r="BL1218" s="0" t="s">
        <v>155</v>
      </c>
      <c r="BP1218" s="0" t="s">
        <v>155</v>
      </c>
      <c r="BR1218" s="0" t="s">
        <v>155</v>
      </c>
      <c r="BS1218" s="0" t="s">
        <v>155</v>
      </c>
      <c r="BV1218" s="0" t="s">
        <v>155</v>
      </c>
      <c r="BY1218" s="0" t="s">
        <v>144</v>
      </c>
      <c r="CA1218" s="0" t="s">
        <v>155</v>
      </c>
      <c r="CC1218" s="0" t="s">
        <v>144</v>
      </c>
      <c r="CG1218" s="0" t="s">
        <v>155</v>
      </c>
      <c r="CH1218" s="0" t="s">
        <v>144</v>
      </c>
      <c r="CK1218" s="0" t="s">
        <v>155</v>
      </c>
      <c r="CL1218" s="0" t="s">
        <v>144</v>
      </c>
      <c r="CN1218" s="0" t="s">
        <v>155</v>
      </c>
      <c r="CO1218" s="0" t="s">
        <v>144</v>
      </c>
      <c r="CP1218" s="0" t="s">
        <v>155</v>
      </c>
      <c r="CQ1218" s="0" t="s">
        <v>144</v>
      </c>
      <c r="CT1218" s="0" t="s">
        <v>155</v>
      </c>
      <c r="CU1218" s="0" t="s">
        <v>144</v>
      </c>
      <c r="CV1218" s="0" t="s">
        <v>155</v>
      </c>
      <c r="CW1218" s="0" t="s">
        <v>144</v>
      </c>
      <c r="CY1218" s="0" t="s">
        <v>155</v>
      </c>
      <c r="CZ1218" s="0" t="s">
        <v>144</v>
      </c>
      <c r="DC1218" s="0" t="s">
        <v>155</v>
      </c>
      <c r="DD1218" s="0" t="s">
        <v>144</v>
      </c>
      <c r="DF1218" s="0" t="s">
        <v>155</v>
      </c>
      <c r="DG1218" s="0" t="s">
        <v>144</v>
      </c>
      <c r="DI1218" s="0" t="s">
        <v>155</v>
      </c>
      <c r="DJ1218" s="0" t="s">
        <v>144</v>
      </c>
      <c r="DL1218" s="0" t="s">
        <v>155</v>
      </c>
      <c r="DM1218" s="0" t="s">
        <v>144</v>
      </c>
      <c r="DN1218" s="0" t="s">
        <v>155</v>
      </c>
      <c r="DU1218" s="0" t="s">
        <v>155</v>
      </c>
      <c r="DW1218" s="0" t="s">
        <v>144</v>
      </c>
      <c r="EF1218" s="0" t="s">
        <v>155</v>
      </c>
    </row>
    <row r="1219" customFormat="false" ht="13.8" hidden="false" customHeight="false" outlineLevel="0" collapsed="false">
      <c r="A1219" s="0" t="s">
        <v>5811</v>
      </c>
      <c r="B1219" s="0" t="n">
        <v>78</v>
      </c>
      <c r="C1219" s="0" t="n">
        <v>16302</v>
      </c>
      <c r="D1219" s="0" t="s">
        <v>5812</v>
      </c>
      <c r="E1219" s="0" t="s">
        <v>2477</v>
      </c>
      <c r="F1219" s="0" t="str">
        <f aca="false">CONCATENATE(D1219," ",LEFT(H1219,4),"T=",AW1219,"D=",AX1219,"R=",AY1219,"M=",AZ1219,"L=",BA1219,"B=",BB1219)</f>
        <v>KAYE T=42D=14R=0M=3L=4B=1</v>
      </c>
      <c r="G1219" s="0" t="s">
        <v>613</v>
      </c>
      <c r="I1219" s="0" t="s">
        <v>5813</v>
      </c>
      <c r="J1219" s="0" t="s">
        <v>5814</v>
      </c>
      <c r="K1219" s="0" t="s">
        <v>143</v>
      </c>
      <c r="L1219" s="0" t="s">
        <v>144</v>
      </c>
      <c r="M1219" s="0" t="str">
        <f aca="false">RIGHT(N1219,LEN(N1219)-FIND(" ",N1219))</f>
        <v>CRESCENT DR NE</v>
      </c>
      <c r="N1219" s="0" t="s">
        <v>5815</v>
      </c>
      <c r="O1219" s="0" t="s">
        <v>1591</v>
      </c>
      <c r="P1219" s="0" t="s">
        <v>147</v>
      </c>
      <c r="Q1219" s="0" t="s">
        <v>148</v>
      </c>
      <c r="R1219" s="0" t="n">
        <v>44483</v>
      </c>
      <c r="AD1219" s="0" t="s">
        <v>149</v>
      </c>
      <c r="AE1219" s="0" t="s">
        <v>150</v>
      </c>
      <c r="AF1219" s="0" t="s">
        <v>151</v>
      </c>
      <c r="AH1219" s="0" t="n">
        <v>14</v>
      </c>
      <c r="AI1219" s="0" t="n">
        <v>11</v>
      </c>
      <c r="AN1219" s="0" t="s">
        <v>147</v>
      </c>
      <c r="AO1219" s="0" t="s">
        <v>908</v>
      </c>
      <c r="AP1219" s="0" t="s">
        <v>909</v>
      </c>
      <c r="AQ1219" s="0" t="n">
        <v>9</v>
      </c>
      <c r="AR1219" s="0" t="n">
        <v>64</v>
      </c>
      <c r="AS1219" s="0" t="n">
        <v>32</v>
      </c>
      <c r="AV1219" s="0" t="s">
        <v>202</v>
      </c>
      <c r="AW1219" s="0" t="n">
        <f aca="false">COUNTA($BC1219:$EG1219)</f>
        <v>42</v>
      </c>
      <c r="AX1219" s="0" t="n">
        <f aca="false">COUNTIF($BC1219:$EG1219,"D")</f>
        <v>14</v>
      </c>
      <c r="AY1219" s="0" t="n">
        <f aca="false">COUNTIF($BC1219:$EG1219,"R")</f>
        <v>0</v>
      </c>
      <c r="AZ1219" s="2" t="n">
        <f aca="false">COUNTIF(DW1219,"D")+COUNTIF(DO1219,"D")+COUNTIF(DJ1219,"D")+COUNTIF(DD1219,"D")</f>
        <v>3</v>
      </c>
      <c r="BA1219" s="0" t="n">
        <f aca="false">IF(DH1219&lt;&gt;"",1,0)+IF(DI1219&lt;&gt;"",1,0)+IF(DK1219&lt;&gt;"",1,0)+IF(DM1219&lt;&gt;"",1,0)+IF(DN1219&lt;&gt;"",1,0)+IF(DO1219&lt;&gt;"",1,0)+IF(DQ1219&lt;&gt;"",1,0)+IF(DR1219&lt;&gt;"",1,0)+IF(DT1219&lt;&gt;"",1,0)+IF(DU1219&lt;&gt;"",1,0)+IF(DV1219&lt;&gt;"",1,0)+IF(DW1219&lt;&gt;"",1,0)+IF(DX1219&lt;&gt;"",1,0)+IF(DZ1219&lt;&gt;"",1,0)+IF(EA1219&lt;&gt;"",1,0)+IF(EB1219&lt;&gt;"",1,0)+IF(EE1219&lt;&gt;"",1,0)</f>
        <v>4</v>
      </c>
      <c r="BB1219" s="0" t="n">
        <f aca="false">IF(AND(AV1219&gt;0, AW1219&gt;0),1,0)</f>
        <v>1</v>
      </c>
      <c r="BC1219" s="0" t="s">
        <v>155</v>
      </c>
      <c r="BD1219" s="0" t="s">
        <v>155</v>
      </c>
      <c r="BE1219" s="0" t="s">
        <v>155</v>
      </c>
      <c r="BF1219" s="0" t="s">
        <v>155</v>
      </c>
      <c r="BG1219" s="0" t="s">
        <v>155</v>
      </c>
      <c r="BH1219" s="0" t="s">
        <v>155</v>
      </c>
      <c r="BI1219" s="0" t="s">
        <v>155</v>
      </c>
      <c r="BJ1219" s="0" t="s">
        <v>155</v>
      </c>
      <c r="BK1219" s="0" t="s">
        <v>155</v>
      </c>
      <c r="BL1219" s="0" t="s">
        <v>155</v>
      </c>
      <c r="BP1219" s="0" t="s">
        <v>155</v>
      </c>
      <c r="BR1219" s="0" t="s">
        <v>155</v>
      </c>
      <c r="BS1219" s="0" t="s">
        <v>155</v>
      </c>
      <c r="BV1219" s="0" t="s">
        <v>155</v>
      </c>
      <c r="BY1219" s="0" t="s">
        <v>144</v>
      </c>
      <c r="CA1219" s="0" t="s">
        <v>155</v>
      </c>
      <c r="CC1219" s="0" t="s">
        <v>144</v>
      </c>
      <c r="CG1219" s="0" t="s">
        <v>155</v>
      </c>
      <c r="CH1219" s="0" t="s">
        <v>144</v>
      </c>
      <c r="CK1219" s="0" t="s">
        <v>155</v>
      </c>
      <c r="CL1219" s="0" t="s">
        <v>144</v>
      </c>
      <c r="CN1219" s="0" t="s">
        <v>155</v>
      </c>
      <c r="CO1219" s="0" t="s">
        <v>144</v>
      </c>
      <c r="CP1219" s="0" t="s">
        <v>155</v>
      </c>
      <c r="CT1219" s="0" t="s">
        <v>155</v>
      </c>
      <c r="CU1219" s="0" t="s">
        <v>144</v>
      </c>
      <c r="CV1219" s="0" t="s">
        <v>155</v>
      </c>
      <c r="CW1219" s="0" t="s">
        <v>144</v>
      </c>
      <c r="CY1219" s="0" t="s">
        <v>155</v>
      </c>
      <c r="CZ1219" s="0" t="s">
        <v>144</v>
      </c>
      <c r="DC1219" s="0" t="s">
        <v>155</v>
      </c>
      <c r="DD1219" s="0" t="s">
        <v>144</v>
      </c>
      <c r="DG1219" s="0" t="s">
        <v>144</v>
      </c>
      <c r="DI1219" s="0" t="s">
        <v>155</v>
      </c>
      <c r="DJ1219" s="0" t="s">
        <v>144</v>
      </c>
      <c r="DL1219" s="0" t="s">
        <v>155</v>
      </c>
      <c r="DN1219" s="0" t="s">
        <v>155</v>
      </c>
      <c r="DS1219" s="0" t="s">
        <v>144</v>
      </c>
      <c r="DU1219" s="0" t="s">
        <v>155</v>
      </c>
      <c r="DW1219" s="0" t="s">
        <v>144</v>
      </c>
      <c r="ED1219" s="0" t="s">
        <v>144</v>
      </c>
      <c r="EF1219" s="0" t="s">
        <v>155</v>
      </c>
    </row>
    <row r="1220" customFormat="false" ht="13.8" hidden="false" customHeight="false" outlineLevel="0" collapsed="false">
      <c r="A1220" s="0" t="s">
        <v>5816</v>
      </c>
      <c r="B1220" s="0" t="n">
        <v>78</v>
      </c>
      <c r="C1220" s="0" t="n">
        <v>154815</v>
      </c>
      <c r="D1220" s="0" t="s">
        <v>5817</v>
      </c>
      <c r="E1220" s="0" t="s">
        <v>5818</v>
      </c>
      <c r="F1220" s="0" t="str">
        <f aca="false">CONCATENATE(D1220," ",LEFT(H1220,4),"T=",AW1220,"D=",AX1220,"R=",AY1220,"M=",AZ1220,"L=",BA1220,"B=",BB1220)</f>
        <v>COONS T=32D=7R=1M=3L=4B=1</v>
      </c>
      <c r="I1220" s="0" t="s">
        <v>5819</v>
      </c>
      <c r="J1220" s="0" t="s">
        <v>5820</v>
      </c>
      <c r="K1220" s="0" t="s">
        <v>143</v>
      </c>
      <c r="L1220" s="0" t="s">
        <v>144</v>
      </c>
      <c r="M1220" s="0" t="str">
        <f aca="false">RIGHT(N1220,LEN(N1220)-FIND(" ",N1220))</f>
        <v>COMSTOCK ST NW</v>
      </c>
      <c r="N1220" s="0" t="s">
        <v>5821</v>
      </c>
      <c r="P1220" s="0" t="s">
        <v>147</v>
      </c>
      <c r="Q1220" s="0" t="s">
        <v>148</v>
      </c>
      <c r="R1220" s="0" t="n">
        <v>44483</v>
      </c>
      <c r="AD1220" s="0" t="s">
        <v>149</v>
      </c>
      <c r="AE1220" s="0" t="s">
        <v>150</v>
      </c>
      <c r="AF1220" s="0" t="s">
        <v>151</v>
      </c>
      <c r="AH1220" s="0" t="n">
        <v>14</v>
      </c>
      <c r="AI1220" s="0" t="n">
        <v>11</v>
      </c>
      <c r="AN1220" s="0" t="s">
        <v>147</v>
      </c>
      <c r="AO1220" s="0" t="s">
        <v>211</v>
      </c>
      <c r="AP1220" s="0" t="s">
        <v>212</v>
      </c>
      <c r="AQ1220" s="0" t="n">
        <v>9</v>
      </c>
      <c r="AR1220" s="0" t="n">
        <v>64</v>
      </c>
      <c r="AS1220" s="0" t="n">
        <v>32</v>
      </c>
      <c r="AV1220" s="0" t="s">
        <v>213</v>
      </c>
      <c r="AW1220" s="0" t="n">
        <f aca="false">COUNTA($BC1220:$EG1220)</f>
        <v>32</v>
      </c>
      <c r="AX1220" s="0" t="n">
        <f aca="false">COUNTIF($BC1220:$EG1220,"D")</f>
        <v>7</v>
      </c>
      <c r="AY1220" s="0" t="n">
        <f aca="false">COUNTIF($BC1220:$EG1220,"R")</f>
        <v>1</v>
      </c>
      <c r="AZ1220" s="2" t="n">
        <f aca="false">COUNTIF(DW1220,"D")+COUNTIF(DO1220,"D")+COUNTIF(DJ1220,"D")+COUNTIF(DD1220,"D")</f>
        <v>3</v>
      </c>
      <c r="BA1220" s="0" t="n">
        <f aca="false">IF(DH1220&lt;&gt;"",1,0)+IF(DI1220&lt;&gt;"",1,0)+IF(DK1220&lt;&gt;"",1,0)+IF(DM1220&lt;&gt;"",1,0)+IF(DN1220&lt;&gt;"",1,0)+IF(DO1220&lt;&gt;"",1,0)+IF(DQ1220&lt;&gt;"",1,0)+IF(DR1220&lt;&gt;"",1,0)+IF(DT1220&lt;&gt;"",1,0)+IF(DU1220&lt;&gt;"",1,0)+IF(DV1220&lt;&gt;"",1,0)+IF(DW1220&lt;&gt;"",1,0)+IF(DX1220&lt;&gt;"",1,0)+IF(DZ1220&lt;&gt;"",1,0)+IF(EA1220&lt;&gt;"",1,0)+IF(EB1220&lt;&gt;"",1,0)+IF(EE1220&lt;&gt;"",1,0)</f>
        <v>4</v>
      </c>
      <c r="BB1220" s="0" t="n">
        <f aca="false">IF(AND(AV1220&gt;0, AW1220&gt;0),1,0)</f>
        <v>1</v>
      </c>
      <c r="BC1220" s="0" t="s">
        <v>155</v>
      </c>
      <c r="BD1220" s="0" t="s">
        <v>155</v>
      </c>
      <c r="BE1220" s="0" t="s">
        <v>155</v>
      </c>
      <c r="BG1220" s="0" t="s">
        <v>155</v>
      </c>
      <c r="BH1220" s="0" t="s">
        <v>155</v>
      </c>
      <c r="BI1220" s="0" t="s">
        <v>155</v>
      </c>
      <c r="BJ1220" s="0" t="s">
        <v>155</v>
      </c>
      <c r="BK1220" s="0" t="s">
        <v>155</v>
      </c>
      <c r="BL1220" s="0" t="s">
        <v>155</v>
      </c>
      <c r="BP1220" s="0" t="s">
        <v>155</v>
      </c>
      <c r="BS1220" s="0" t="s">
        <v>155</v>
      </c>
      <c r="BV1220" s="0" t="s">
        <v>155</v>
      </c>
      <c r="BY1220" s="0" t="s">
        <v>144</v>
      </c>
      <c r="CA1220" s="0" t="s">
        <v>155</v>
      </c>
      <c r="CG1220" s="0" t="s">
        <v>155</v>
      </c>
      <c r="CK1220" s="0" t="s">
        <v>155</v>
      </c>
      <c r="CL1220" s="0" t="s">
        <v>144</v>
      </c>
      <c r="CN1220" s="0" t="s">
        <v>155</v>
      </c>
      <c r="CP1220" s="0" t="s">
        <v>155</v>
      </c>
      <c r="CU1220" s="0" t="s">
        <v>144</v>
      </c>
      <c r="CV1220" s="0" t="s">
        <v>155</v>
      </c>
      <c r="CY1220" s="0" t="s">
        <v>155</v>
      </c>
      <c r="CZ1220" s="0" t="s">
        <v>217</v>
      </c>
      <c r="DC1220" s="0" t="s">
        <v>155</v>
      </c>
      <c r="DG1220" s="0" t="s">
        <v>144</v>
      </c>
      <c r="DI1220" s="0" t="s">
        <v>155</v>
      </c>
      <c r="DJ1220" s="0" t="s">
        <v>144</v>
      </c>
      <c r="DL1220" s="0" t="s">
        <v>155</v>
      </c>
      <c r="DN1220" s="0" t="s">
        <v>155</v>
      </c>
      <c r="DO1220" s="0" t="s">
        <v>144</v>
      </c>
      <c r="DW1220" s="0" t="s">
        <v>144</v>
      </c>
      <c r="EF1220" s="0" t="s">
        <v>155</v>
      </c>
    </row>
    <row r="1221" customFormat="false" ht="13.8" hidden="false" customHeight="false" outlineLevel="0" collapsed="false">
      <c r="A1221" s="0" t="s">
        <v>5822</v>
      </c>
      <c r="B1221" s="0" t="n">
        <v>78</v>
      </c>
      <c r="C1221" s="0" t="n">
        <v>277084</v>
      </c>
      <c r="D1221" s="0" t="s">
        <v>585</v>
      </c>
      <c r="E1221" s="0" t="s">
        <v>255</v>
      </c>
      <c r="F1221" s="0" t="str">
        <f aca="false">CONCATENATE(D1221," ",LEFT(H1221,4),"T=",AW1221,"D=",AX1221,"R=",AY1221,"M=",AZ1221,"L=",BA1221,"B=",BB1221)</f>
        <v>DAVIS T=23D=6R=0M=3L=4B=1</v>
      </c>
      <c r="G1221" s="0" t="s">
        <v>159</v>
      </c>
      <c r="I1221" s="0" t="s">
        <v>5823</v>
      </c>
      <c r="J1221" s="0" t="s">
        <v>5824</v>
      </c>
      <c r="K1221" s="0" t="s">
        <v>143</v>
      </c>
      <c r="L1221" s="0" t="s">
        <v>144</v>
      </c>
      <c r="M1221" s="0" t="str">
        <f aca="false">RIGHT(N1221,LEN(N1221)-FIND(" ",N1221))</f>
        <v>CENTRAL PARKWAY AVE SE</v>
      </c>
      <c r="N1221" s="0" t="s">
        <v>5825</v>
      </c>
      <c r="P1221" s="0" t="s">
        <v>147</v>
      </c>
      <c r="Q1221" s="0" t="s">
        <v>148</v>
      </c>
      <c r="R1221" s="0" t="n">
        <v>44483</v>
      </c>
      <c r="AD1221" s="0" t="s">
        <v>149</v>
      </c>
      <c r="AE1221" s="0" t="s">
        <v>150</v>
      </c>
      <c r="AF1221" s="0" t="s">
        <v>151</v>
      </c>
      <c r="AH1221" s="0" t="n">
        <v>14</v>
      </c>
      <c r="AI1221" s="0" t="n">
        <v>11</v>
      </c>
      <c r="AN1221" s="0" t="s">
        <v>147</v>
      </c>
      <c r="AO1221" s="0" t="s">
        <v>268</v>
      </c>
      <c r="AP1221" s="0" t="s">
        <v>269</v>
      </c>
      <c r="AQ1221" s="0" t="n">
        <v>9</v>
      </c>
      <c r="AR1221" s="0" t="n">
        <v>64</v>
      </c>
      <c r="AS1221" s="0" t="n">
        <v>32</v>
      </c>
      <c r="AV1221" s="0" t="s">
        <v>252</v>
      </c>
      <c r="AW1221" s="0" t="n">
        <f aca="false">COUNTA($BC1221:$EG1221)</f>
        <v>23</v>
      </c>
      <c r="AX1221" s="0" t="n">
        <f aca="false">COUNTIF($BC1221:$EG1221,"D")</f>
        <v>6</v>
      </c>
      <c r="AY1221" s="0" t="n">
        <f aca="false">COUNTIF($BC1221:$EG1221,"R")</f>
        <v>0</v>
      </c>
      <c r="AZ1221" s="2" t="n">
        <f aca="false">COUNTIF(DW1221,"D")+COUNTIF(DO1221,"D")+COUNTIF(DJ1221,"D")+COUNTIF(DD1221,"D")</f>
        <v>3</v>
      </c>
      <c r="BA1221" s="0" t="n">
        <f aca="false">IF(DH1221&lt;&gt;"",1,0)+IF(DI1221&lt;&gt;"",1,0)+IF(DK1221&lt;&gt;"",1,0)+IF(DM1221&lt;&gt;"",1,0)+IF(DN1221&lt;&gt;"",1,0)+IF(DO1221&lt;&gt;"",1,0)+IF(DQ1221&lt;&gt;"",1,0)+IF(DR1221&lt;&gt;"",1,0)+IF(DT1221&lt;&gt;"",1,0)+IF(DU1221&lt;&gt;"",1,0)+IF(DV1221&lt;&gt;"",1,0)+IF(DW1221&lt;&gt;"",1,0)+IF(DX1221&lt;&gt;"",1,0)+IF(DZ1221&lt;&gt;"",1,0)+IF(EA1221&lt;&gt;"",1,0)+IF(EB1221&lt;&gt;"",1,0)+IF(EE1221&lt;&gt;"",1,0)</f>
        <v>4</v>
      </c>
      <c r="BB1221" s="0" t="n">
        <f aca="false">IF(AND(AV1221&gt;0, AW1221&gt;0),1,0)</f>
        <v>1</v>
      </c>
      <c r="BC1221" s="0" t="s">
        <v>155</v>
      </c>
      <c r="BD1221" s="0" t="s">
        <v>155</v>
      </c>
      <c r="BE1221" s="0" t="s">
        <v>155</v>
      </c>
      <c r="BL1221" s="0" t="s">
        <v>155</v>
      </c>
      <c r="BS1221" s="0" t="s">
        <v>155</v>
      </c>
      <c r="BY1221" s="0" t="s">
        <v>144</v>
      </c>
      <c r="CA1221" s="0" t="s">
        <v>155</v>
      </c>
      <c r="CK1221" s="0" t="s">
        <v>155</v>
      </c>
      <c r="CP1221" s="0" t="s">
        <v>155</v>
      </c>
      <c r="CV1221" s="0" t="s">
        <v>155</v>
      </c>
      <c r="CW1221" s="0" t="s">
        <v>144</v>
      </c>
      <c r="CY1221" s="0" t="s">
        <v>155</v>
      </c>
      <c r="CZ1221" s="0" t="s">
        <v>144</v>
      </c>
      <c r="DC1221" s="0" t="s">
        <v>155</v>
      </c>
      <c r="DD1221" s="0" t="s">
        <v>144</v>
      </c>
      <c r="DF1221" s="0" t="s">
        <v>155</v>
      </c>
      <c r="DJ1221" s="0" t="s">
        <v>144</v>
      </c>
      <c r="DL1221" s="0" t="s">
        <v>155</v>
      </c>
      <c r="DN1221" s="0" t="s">
        <v>155</v>
      </c>
      <c r="DU1221" s="0" t="s">
        <v>155</v>
      </c>
      <c r="DW1221" s="0" t="s">
        <v>144</v>
      </c>
      <c r="EA1221" s="0" t="s">
        <v>155</v>
      </c>
      <c r="EF1221" s="0" t="s">
        <v>155</v>
      </c>
    </row>
    <row r="1222" customFormat="false" ht="13.8" hidden="false" customHeight="false" outlineLevel="0" collapsed="false">
      <c r="A1222" s="0" t="s">
        <v>5826</v>
      </c>
      <c r="B1222" s="0" t="n">
        <v>78</v>
      </c>
      <c r="C1222" s="0" t="n">
        <v>367591</v>
      </c>
      <c r="D1222" s="0" t="s">
        <v>5827</v>
      </c>
      <c r="E1222" s="0" t="s">
        <v>5828</v>
      </c>
      <c r="F1222" s="0" t="str">
        <f aca="false">CONCATENATE(D1222," ",LEFT(H1222,4),"T=",AW1222,"D=",AX1222,"R=",AY1222,"M=",AZ1222,"L=",BA1222,"B=",BB1222)</f>
        <v>FLORIO T=13D=4R=0M=3L=4B=1</v>
      </c>
      <c r="G1222" s="0" t="s">
        <v>264</v>
      </c>
      <c r="I1222" s="0" t="s">
        <v>5829</v>
      </c>
      <c r="J1222" s="0" t="s">
        <v>5830</v>
      </c>
      <c r="K1222" s="0" t="s">
        <v>143</v>
      </c>
      <c r="L1222" s="0" t="s">
        <v>144</v>
      </c>
      <c r="M1222" s="0" t="str">
        <f aca="false">RIGHT(N1222,LEN(N1222)-FIND(" ",N1222))</f>
        <v>LINDA DR NW</v>
      </c>
      <c r="N1222" s="0" t="s">
        <v>5831</v>
      </c>
      <c r="P1222" s="0" t="s">
        <v>147</v>
      </c>
      <c r="Q1222" s="0" t="s">
        <v>148</v>
      </c>
      <c r="R1222" s="0" t="n">
        <v>44485</v>
      </c>
      <c r="AD1222" s="0" t="s">
        <v>149</v>
      </c>
      <c r="AE1222" s="0" t="s">
        <v>150</v>
      </c>
      <c r="AF1222" s="0" t="s">
        <v>151</v>
      </c>
      <c r="AH1222" s="0" t="n">
        <v>14</v>
      </c>
      <c r="AI1222" s="0" t="n">
        <v>11</v>
      </c>
      <c r="AN1222" s="0" t="s">
        <v>147</v>
      </c>
      <c r="AO1222" s="0" t="s">
        <v>396</v>
      </c>
      <c r="AP1222" s="0" t="s">
        <v>397</v>
      </c>
      <c r="AQ1222" s="0" t="n">
        <v>9</v>
      </c>
      <c r="AR1222" s="0" t="n">
        <v>64</v>
      </c>
      <c r="AS1222" s="0" t="n">
        <v>32</v>
      </c>
      <c r="AV1222" s="0" t="s">
        <v>182</v>
      </c>
      <c r="AW1222" s="0" t="n">
        <f aca="false">COUNTA($BC1222:$EG1222)</f>
        <v>13</v>
      </c>
      <c r="AX1222" s="0" t="n">
        <f aca="false">COUNTIF($BC1222:$EG1222,"D")</f>
        <v>4</v>
      </c>
      <c r="AY1222" s="0" t="n">
        <f aca="false">COUNTIF($BC1222:$EG1222,"R")</f>
        <v>0</v>
      </c>
      <c r="AZ1222" s="2" t="n">
        <f aca="false">COUNTIF(DW1222,"D")+COUNTIF(DO1222,"D")+COUNTIF(DJ1222,"D")+COUNTIF(DD1222,"D")</f>
        <v>3</v>
      </c>
      <c r="BA1222" s="0" t="n">
        <f aca="false">IF(DH1222&lt;&gt;"",1,0)+IF(DI1222&lt;&gt;"",1,0)+IF(DK1222&lt;&gt;"",1,0)+IF(DM1222&lt;&gt;"",1,0)+IF(DN1222&lt;&gt;"",1,0)+IF(DO1222&lt;&gt;"",1,0)+IF(DQ1222&lt;&gt;"",1,0)+IF(DR1222&lt;&gt;"",1,0)+IF(DT1222&lt;&gt;"",1,0)+IF(DU1222&lt;&gt;"",1,0)+IF(DV1222&lt;&gt;"",1,0)+IF(DW1222&lt;&gt;"",1,0)+IF(DX1222&lt;&gt;"",1,0)+IF(DZ1222&lt;&gt;"",1,0)+IF(EA1222&lt;&gt;"",1,0)+IF(EB1222&lt;&gt;"",1,0)+IF(EE1222&lt;&gt;"",1,0)</f>
        <v>4</v>
      </c>
      <c r="BB1222" s="0" t="n">
        <f aca="false">IF(AND(AV1222&gt;0, AW1222&gt;0),1,0)</f>
        <v>1</v>
      </c>
      <c r="CK1222" s="0" t="s">
        <v>155</v>
      </c>
      <c r="CN1222" s="0" t="s">
        <v>155</v>
      </c>
      <c r="CP1222" s="0" t="s">
        <v>155</v>
      </c>
      <c r="CY1222" s="0" t="s">
        <v>155</v>
      </c>
      <c r="CZ1222" s="0" t="s">
        <v>144</v>
      </c>
      <c r="DC1222" s="0" t="s">
        <v>155</v>
      </c>
      <c r="DD1222" s="0" t="s">
        <v>144</v>
      </c>
      <c r="DI1222" s="0" t="s">
        <v>155</v>
      </c>
      <c r="DJ1222" s="0" t="s">
        <v>144</v>
      </c>
      <c r="DN1222" s="0" t="s">
        <v>155</v>
      </c>
      <c r="DW1222" s="0" t="s">
        <v>144</v>
      </c>
      <c r="EA1222" s="0" t="s">
        <v>155</v>
      </c>
      <c r="EF1222" s="0" t="s">
        <v>155</v>
      </c>
    </row>
    <row r="1223" customFormat="false" ht="13.8" hidden="false" customHeight="false" outlineLevel="0" collapsed="false">
      <c r="A1223" s="0" t="s">
        <v>5832</v>
      </c>
      <c r="B1223" s="0" t="n">
        <v>78</v>
      </c>
      <c r="C1223" s="0" t="n">
        <v>155230</v>
      </c>
      <c r="D1223" s="0" t="s">
        <v>3282</v>
      </c>
      <c r="E1223" s="0" t="s">
        <v>780</v>
      </c>
      <c r="F1223" s="0" t="str">
        <f aca="false">CONCATENATE(D1223," ",LEFT(H1223,4),"T=",AW1223,"D=",AX1223,"R=",AY1223,"M=",AZ1223,"L=",BA1223,"B=",BB1223)</f>
        <v>GILL T=30D=11R=0M=3L=4B=1</v>
      </c>
      <c r="I1223" s="0" t="s">
        <v>5833</v>
      </c>
      <c r="J1223" s="0" t="s">
        <v>5834</v>
      </c>
      <c r="K1223" s="0" t="s">
        <v>143</v>
      </c>
      <c r="L1223" s="0" t="s">
        <v>144</v>
      </c>
      <c r="M1223" s="0" t="str">
        <f aca="false">RIGHT(N1223,LEN(N1223)-FIND(" ",N1223))</f>
        <v>TRUMBULL AVE SE</v>
      </c>
      <c r="N1223" s="0" t="s">
        <v>5835</v>
      </c>
      <c r="P1223" s="0" t="s">
        <v>147</v>
      </c>
      <c r="Q1223" s="0" t="s">
        <v>148</v>
      </c>
      <c r="R1223" s="0" t="n">
        <v>44484</v>
      </c>
      <c r="AD1223" s="0" t="s">
        <v>149</v>
      </c>
      <c r="AE1223" s="0" t="s">
        <v>150</v>
      </c>
      <c r="AF1223" s="0" t="s">
        <v>151</v>
      </c>
      <c r="AH1223" s="0" t="n">
        <v>14</v>
      </c>
      <c r="AI1223" s="0" t="n">
        <v>11</v>
      </c>
      <c r="AN1223" s="0" t="s">
        <v>147</v>
      </c>
      <c r="AO1223" s="0" t="s">
        <v>753</v>
      </c>
      <c r="AP1223" s="0" t="s">
        <v>754</v>
      </c>
      <c r="AQ1223" s="0" t="n">
        <v>9</v>
      </c>
      <c r="AR1223" s="0" t="n">
        <v>64</v>
      </c>
      <c r="AS1223" s="0" t="n">
        <v>32</v>
      </c>
      <c r="AV1223" s="0" t="s">
        <v>252</v>
      </c>
      <c r="AW1223" s="0" t="n">
        <f aca="false">COUNTA($BC1223:$EG1223)</f>
        <v>30</v>
      </c>
      <c r="AX1223" s="0" t="n">
        <f aca="false">COUNTIF($BC1223:$EG1223,"D")</f>
        <v>11</v>
      </c>
      <c r="AY1223" s="0" t="n">
        <f aca="false">COUNTIF($BC1223:$EG1223,"R")</f>
        <v>0</v>
      </c>
      <c r="AZ1223" s="2" t="n">
        <f aca="false">COUNTIF(DW1223,"D")+COUNTIF(DO1223,"D")+COUNTIF(DJ1223,"D")+COUNTIF(DD1223,"D")</f>
        <v>3</v>
      </c>
      <c r="BA1223" s="0" t="n">
        <f aca="false">IF(DH1223&lt;&gt;"",1,0)+IF(DI1223&lt;&gt;"",1,0)+IF(DK1223&lt;&gt;"",1,0)+IF(DM1223&lt;&gt;"",1,0)+IF(DN1223&lt;&gt;"",1,0)+IF(DO1223&lt;&gt;"",1,0)+IF(DQ1223&lt;&gt;"",1,0)+IF(DR1223&lt;&gt;"",1,0)+IF(DT1223&lt;&gt;"",1,0)+IF(DU1223&lt;&gt;"",1,0)+IF(DV1223&lt;&gt;"",1,0)+IF(DW1223&lt;&gt;"",1,0)+IF(DX1223&lt;&gt;"",1,0)+IF(DZ1223&lt;&gt;"",1,0)+IF(EA1223&lt;&gt;"",1,0)+IF(EB1223&lt;&gt;"",1,0)+IF(EE1223&lt;&gt;"",1,0)</f>
        <v>4</v>
      </c>
      <c r="BB1223" s="0" t="n">
        <f aca="false">IF(AND(AV1223&gt;0, AW1223&gt;0),1,0)</f>
        <v>1</v>
      </c>
      <c r="BD1223" s="0" t="s">
        <v>155</v>
      </c>
      <c r="BF1223" s="0" t="s">
        <v>155</v>
      </c>
      <c r="BH1223" s="0" t="s">
        <v>155</v>
      </c>
      <c r="BI1223" s="0" t="s">
        <v>155</v>
      </c>
      <c r="BL1223" s="0" t="s">
        <v>155</v>
      </c>
      <c r="BV1223" s="0" t="s">
        <v>155</v>
      </c>
      <c r="BY1223" s="0" t="s">
        <v>144</v>
      </c>
      <c r="CA1223" s="0" t="s">
        <v>155</v>
      </c>
      <c r="CC1223" s="0" t="s">
        <v>144</v>
      </c>
      <c r="CG1223" s="0" t="s">
        <v>155</v>
      </c>
      <c r="CL1223" s="0" t="s">
        <v>144</v>
      </c>
      <c r="CN1223" s="0" t="s">
        <v>155</v>
      </c>
      <c r="CP1223" s="0" t="s">
        <v>155</v>
      </c>
      <c r="CQ1223" s="0" t="s">
        <v>144</v>
      </c>
      <c r="CU1223" s="0" t="s">
        <v>144</v>
      </c>
      <c r="CV1223" s="0" t="s">
        <v>155</v>
      </c>
      <c r="CW1223" s="0" t="s">
        <v>144</v>
      </c>
      <c r="CY1223" s="0" t="s">
        <v>155</v>
      </c>
      <c r="DC1223" s="0" t="s">
        <v>155</v>
      </c>
      <c r="DD1223" s="0" t="s">
        <v>144</v>
      </c>
      <c r="DF1223" s="0" t="s">
        <v>155</v>
      </c>
      <c r="DG1223" s="0" t="s">
        <v>144</v>
      </c>
      <c r="DI1223" s="0" t="s">
        <v>155</v>
      </c>
      <c r="DJ1223" s="0" t="s">
        <v>144</v>
      </c>
      <c r="DL1223" s="0" t="s">
        <v>155</v>
      </c>
      <c r="DN1223" s="0" t="s">
        <v>155</v>
      </c>
      <c r="DS1223" s="0" t="s">
        <v>144</v>
      </c>
      <c r="DU1223" s="0" t="s">
        <v>155</v>
      </c>
      <c r="DW1223" s="0" t="s">
        <v>144</v>
      </c>
      <c r="EF1223" s="0" t="s">
        <v>155</v>
      </c>
    </row>
    <row r="1224" customFormat="false" ht="13.8" hidden="false" customHeight="false" outlineLevel="0" collapsed="false">
      <c r="A1224" s="0" t="s">
        <v>5836</v>
      </c>
      <c r="B1224" s="0" t="n">
        <v>78</v>
      </c>
      <c r="C1224" s="0" t="n">
        <v>217165</v>
      </c>
      <c r="D1224" s="0" t="s">
        <v>5837</v>
      </c>
      <c r="E1224" s="0" t="s">
        <v>5838</v>
      </c>
      <c r="F1224" s="0" t="str">
        <f aca="false">CONCATENATE(D1224," ",LEFT(H1224,4),"T=",AW1224,"D=",AX1224,"R=",AY1224,"M=",AZ1224,"L=",BA1224,"B=",BB1224)</f>
        <v>LAHANIS T=33D=7R=4M=3L=4B=1</v>
      </c>
      <c r="I1224" s="0" t="s">
        <v>5839</v>
      </c>
      <c r="J1224" s="0" t="s">
        <v>5840</v>
      </c>
      <c r="K1224" s="0" t="s">
        <v>143</v>
      </c>
      <c r="L1224" s="0" t="s">
        <v>217</v>
      </c>
      <c r="M1224" s="0" t="str">
        <f aca="false">RIGHT(N1224,LEN(N1224)-FIND(" ",N1224))</f>
        <v>HOLLYWOOD ST NE</v>
      </c>
      <c r="N1224" s="0" t="s">
        <v>5841</v>
      </c>
      <c r="P1224" s="0" t="s">
        <v>147</v>
      </c>
      <c r="Q1224" s="0" t="s">
        <v>148</v>
      </c>
      <c r="R1224" s="0" t="n">
        <v>44483</v>
      </c>
      <c r="AD1224" s="0" t="s">
        <v>149</v>
      </c>
      <c r="AE1224" s="0" t="s">
        <v>150</v>
      </c>
      <c r="AF1224" s="0" t="s">
        <v>151</v>
      </c>
      <c r="AH1224" s="0" t="n">
        <v>14</v>
      </c>
      <c r="AI1224" s="0" t="n">
        <v>11</v>
      </c>
      <c r="AN1224" s="0" t="s">
        <v>147</v>
      </c>
      <c r="AO1224" s="0" t="s">
        <v>1368</v>
      </c>
      <c r="AP1224" s="0" t="s">
        <v>1369</v>
      </c>
      <c r="AQ1224" s="0" t="n">
        <v>9</v>
      </c>
      <c r="AR1224" s="0" t="n">
        <v>64</v>
      </c>
      <c r="AS1224" s="0" t="n">
        <v>32</v>
      </c>
      <c r="AV1224" s="0" t="s">
        <v>202</v>
      </c>
      <c r="AW1224" s="0" t="n">
        <f aca="false">COUNTA($BC1224:$EG1224)</f>
        <v>33</v>
      </c>
      <c r="AX1224" s="0" t="n">
        <f aca="false">COUNTIF($BC1224:$EG1224,"D")</f>
        <v>7</v>
      </c>
      <c r="AY1224" s="0" t="n">
        <f aca="false">COUNTIF($BC1224:$EG1224,"R")</f>
        <v>4</v>
      </c>
      <c r="AZ1224" s="2" t="n">
        <f aca="false">COUNTIF(DW1224,"D")+COUNTIF(DO1224,"D")+COUNTIF(DJ1224,"D")+COUNTIF(DD1224,"D")</f>
        <v>3</v>
      </c>
      <c r="BA1224" s="0" t="n">
        <f aca="false">IF(DH1224&lt;&gt;"",1,0)+IF(DI1224&lt;&gt;"",1,0)+IF(DK1224&lt;&gt;"",1,0)+IF(DM1224&lt;&gt;"",1,0)+IF(DN1224&lt;&gt;"",1,0)+IF(DO1224&lt;&gt;"",1,0)+IF(DQ1224&lt;&gt;"",1,0)+IF(DR1224&lt;&gt;"",1,0)+IF(DT1224&lt;&gt;"",1,0)+IF(DU1224&lt;&gt;"",1,0)+IF(DV1224&lt;&gt;"",1,0)+IF(DW1224&lt;&gt;"",1,0)+IF(DX1224&lt;&gt;"",1,0)+IF(DZ1224&lt;&gt;"",1,0)+IF(EA1224&lt;&gt;"",1,0)+IF(EB1224&lt;&gt;"",1,0)+IF(EE1224&lt;&gt;"",1,0)</f>
        <v>4</v>
      </c>
      <c r="BB1224" s="0" t="n">
        <f aca="false">IF(AND(AV1224&gt;0, AW1224&gt;0),1,0)</f>
        <v>1</v>
      </c>
      <c r="BD1224" s="0" t="s">
        <v>155</v>
      </c>
      <c r="BG1224" s="0" t="s">
        <v>155</v>
      </c>
      <c r="BH1224" s="0" t="s">
        <v>155</v>
      </c>
      <c r="BI1224" s="0" t="s">
        <v>155</v>
      </c>
      <c r="BJ1224" s="0" t="s">
        <v>155</v>
      </c>
      <c r="BK1224" s="0" t="s">
        <v>155</v>
      </c>
      <c r="BL1224" s="0" t="s">
        <v>155</v>
      </c>
      <c r="BP1224" s="0" t="s">
        <v>155</v>
      </c>
      <c r="BV1224" s="0" t="s">
        <v>155</v>
      </c>
      <c r="BY1224" s="0" t="s">
        <v>144</v>
      </c>
      <c r="CA1224" s="0" t="s">
        <v>155</v>
      </c>
      <c r="CG1224" s="0" t="s">
        <v>155</v>
      </c>
      <c r="CH1224" s="0" t="s">
        <v>217</v>
      </c>
      <c r="CK1224" s="0" t="s">
        <v>155</v>
      </c>
      <c r="CL1224" s="0" t="s">
        <v>144</v>
      </c>
      <c r="CN1224" s="0" t="s">
        <v>155</v>
      </c>
      <c r="CO1224" s="0" t="s">
        <v>217</v>
      </c>
      <c r="CP1224" s="0" t="s">
        <v>155</v>
      </c>
      <c r="CQ1224" s="0" t="s">
        <v>144</v>
      </c>
      <c r="CV1224" s="0" t="s">
        <v>155</v>
      </c>
      <c r="CW1224" s="0" t="s">
        <v>144</v>
      </c>
      <c r="CY1224" s="0" t="s">
        <v>155</v>
      </c>
      <c r="CZ1224" s="0" t="s">
        <v>217</v>
      </c>
      <c r="DC1224" s="0" t="s">
        <v>155</v>
      </c>
      <c r="DD1224" s="0" t="s">
        <v>144</v>
      </c>
      <c r="DI1224" s="0" t="s">
        <v>155</v>
      </c>
      <c r="DJ1224" s="0" t="s">
        <v>144</v>
      </c>
      <c r="DL1224" s="0" t="s">
        <v>155</v>
      </c>
      <c r="DU1224" s="0" t="s">
        <v>155</v>
      </c>
      <c r="DW1224" s="0" t="s">
        <v>144</v>
      </c>
      <c r="EA1224" s="0" t="s">
        <v>155</v>
      </c>
      <c r="ED1224" s="0" t="s">
        <v>217</v>
      </c>
      <c r="EF1224" s="0" t="s">
        <v>155</v>
      </c>
    </row>
    <row r="1225" customFormat="false" ht="13.8" hidden="false" customHeight="false" outlineLevel="0" collapsed="false">
      <c r="A1225" s="0" t="s">
        <v>5842</v>
      </c>
      <c r="B1225" s="0" t="n">
        <v>78</v>
      </c>
      <c r="C1225" s="0" t="n">
        <v>56560</v>
      </c>
      <c r="D1225" s="0" t="s">
        <v>5843</v>
      </c>
      <c r="E1225" s="0" t="s">
        <v>5844</v>
      </c>
      <c r="F1225" s="0" t="str">
        <f aca="false">CONCATENATE(D1225," ",LEFT(H1225,4),"T=",AW1225,"D=",AX1225,"R=",AY1225,"M=",AZ1225,"L=",BA1225,"B=",BB1225)</f>
        <v>REZABEK T=40D=13R=0M=3L=4B=1</v>
      </c>
      <c r="G1225" s="0" t="s">
        <v>424</v>
      </c>
      <c r="I1225" s="0" t="s">
        <v>5845</v>
      </c>
      <c r="J1225" s="0" t="s">
        <v>5846</v>
      </c>
      <c r="K1225" s="0" t="s">
        <v>4410</v>
      </c>
      <c r="M1225" s="0" t="str">
        <f aca="false">RIGHT(N1225,LEN(N1225)-FIND(" ",N1225))</f>
        <v>STEPHENS AVE NW</v>
      </c>
      <c r="N1225" s="0" t="s">
        <v>5847</v>
      </c>
      <c r="P1225" s="0" t="s">
        <v>147</v>
      </c>
      <c r="Q1225" s="0" t="s">
        <v>148</v>
      </c>
      <c r="R1225" s="0" t="n">
        <v>44485</v>
      </c>
      <c r="AD1225" s="0" t="s">
        <v>149</v>
      </c>
      <c r="AE1225" s="0" t="s">
        <v>150</v>
      </c>
      <c r="AF1225" s="0" t="s">
        <v>151</v>
      </c>
      <c r="AH1225" s="0" t="n">
        <v>14</v>
      </c>
      <c r="AI1225" s="0" t="n">
        <v>11</v>
      </c>
      <c r="AN1225" s="0" t="s">
        <v>147</v>
      </c>
      <c r="AO1225" s="0" t="s">
        <v>396</v>
      </c>
      <c r="AP1225" s="0" t="s">
        <v>397</v>
      </c>
      <c r="AQ1225" s="0" t="n">
        <v>9</v>
      </c>
      <c r="AR1225" s="0" t="n">
        <v>64</v>
      </c>
      <c r="AS1225" s="0" t="n">
        <v>32</v>
      </c>
      <c r="AV1225" s="0" t="s">
        <v>182</v>
      </c>
      <c r="AW1225" s="0" t="n">
        <f aca="false">COUNTA($BC1225:$EG1225)</f>
        <v>40</v>
      </c>
      <c r="AX1225" s="0" t="n">
        <f aca="false">COUNTIF($BC1225:$EG1225,"D")</f>
        <v>13</v>
      </c>
      <c r="AY1225" s="0" t="n">
        <f aca="false">COUNTIF($BC1225:$EG1225,"R")</f>
        <v>0</v>
      </c>
      <c r="AZ1225" s="2" t="n">
        <f aca="false">COUNTIF(DW1225,"D")+COUNTIF(DO1225,"D")+COUNTIF(DJ1225,"D")+COUNTIF(DD1225,"D")</f>
        <v>3</v>
      </c>
      <c r="BA1225" s="0" t="n">
        <f aca="false">IF(DH1225&lt;&gt;"",1,0)+IF(DI1225&lt;&gt;"",1,0)+IF(DK1225&lt;&gt;"",1,0)+IF(DM1225&lt;&gt;"",1,0)+IF(DN1225&lt;&gt;"",1,0)+IF(DO1225&lt;&gt;"",1,0)+IF(DQ1225&lt;&gt;"",1,0)+IF(DR1225&lt;&gt;"",1,0)+IF(DT1225&lt;&gt;"",1,0)+IF(DU1225&lt;&gt;"",1,0)+IF(DV1225&lt;&gt;"",1,0)+IF(DW1225&lt;&gt;"",1,0)+IF(DX1225&lt;&gt;"",1,0)+IF(DZ1225&lt;&gt;"",1,0)+IF(EA1225&lt;&gt;"",1,0)+IF(EB1225&lt;&gt;"",1,0)+IF(EE1225&lt;&gt;"",1,0)</f>
        <v>4</v>
      </c>
      <c r="BB1225" s="0" t="n">
        <f aca="false">IF(AND(AV1225&gt;0, AW1225&gt;0),1,0)</f>
        <v>1</v>
      </c>
      <c r="BC1225" s="0" t="s">
        <v>155</v>
      </c>
      <c r="BD1225" s="0" t="s">
        <v>155</v>
      </c>
      <c r="BE1225" s="0" t="s">
        <v>155</v>
      </c>
      <c r="BF1225" s="0" t="s">
        <v>155</v>
      </c>
      <c r="BG1225" s="0" t="s">
        <v>155</v>
      </c>
      <c r="BH1225" s="0" t="s">
        <v>155</v>
      </c>
      <c r="BI1225" s="0" t="s">
        <v>155</v>
      </c>
      <c r="BJ1225" s="0" t="s">
        <v>155</v>
      </c>
      <c r="BK1225" s="0" t="s">
        <v>155</v>
      </c>
      <c r="BL1225" s="0" t="s">
        <v>155</v>
      </c>
      <c r="BP1225" s="0" t="s">
        <v>155</v>
      </c>
      <c r="BR1225" s="0" t="s">
        <v>155</v>
      </c>
      <c r="BS1225" s="0" t="s">
        <v>155</v>
      </c>
      <c r="BV1225" s="0" t="s">
        <v>155</v>
      </c>
      <c r="BY1225" s="0" t="s">
        <v>144</v>
      </c>
      <c r="CA1225" s="0" t="s">
        <v>155</v>
      </c>
      <c r="CG1225" s="0" t="s">
        <v>155</v>
      </c>
      <c r="CH1225" s="0" t="s">
        <v>144</v>
      </c>
      <c r="CK1225" s="0" t="s">
        <v>155</v>
      </c>
      <c r="CL1225" s="0" t="s">
        <v>144</v>
      </c>
      <c r="CN1225" s="0" t="s">
        <v>155</v>
      </c>
      <c r="CO1225" s="0" t="s">
        <v>144</v>
      </c>
      <c r="CP1225" s="0" t="s">
        <v>155</v>
      </c>
      <c r="CQ1225" s="0" t="s">
        <v>144</v>
      </c>
      <c r="CT1225" s="0" t="s">
        <v>155</v>
      </c>
      <c r="CU1225" s="0" t="s">
        <v>144</v>
      </c>
      <c r="CV1225" s="0" t="s">
        <v>155</v>
      </c>
      <c r="CW1225" s="0" t="s">
        <v>144</v>
      </c>
      <c r="CY1225" s="0" t="s">
        <v>155</v>
      </c>
      <c r="CZ1225" s="0" t="s">
        <v>144</v>
      </c>
      <c r="DC1225" s="0" t="s">
        <v>155</v>
      </c>
      <c r="DD1225" s="0" t="s">
        <v>144</v>
      </c>
      <c r="DF1225" s="0" t="s">
        <v>155</v>
      </c>
      <c r="DG1225" s="0" t="s">
        <v>144</v>
      </c>
      <c r="DI1225" s="0" t="s">
        <v>155</v>
      </c>
      <c r="DJ1225" s="0" t="s">
        <v>144</v>
      </c>
      <c r="DL1225" s="0" t="s">
        <v>155</v>
      </c>
      <c r="DM1225" s="0" t="s">
        <v>144</v>
      </c>
      <c r="DN1225" s="0" t="s">
        <v>155</v>
      </c>
      <c r="DO1225" s="0" t="s">
        <v>144</v>
      </c>
    </row>
    <row r="1226" customFormat="false" ht="13.8" hidden="false" customHeight="false" outlineLevel="0" collapsed="false">
      <c r="A1226" s="0" t="s">
        <v>5848</v>
      </c>
      <c r="B1226" s="0" t="n">
        <v>78</v>
      </c>
      <c r="C1226" s="0" t="n">
        <v>286482</v>
      </c>
      <c r="D1226" s="0" t="s">
        <v>1415</v>
      </c>
      <c r="E1226" s="0" t="s">
        <v>5849</v>
      </c>
      <c r="F1226" s="0" t="str">
        <f aca="false">CONCATENATE(D1226," ",LEFT(H1226,4),"T=",AW1226,"D=",AX1226,"R=",AY1226,"M=",AZ1226,"L=",BA1226,"B=",BB1226)</f>
        <v>TOLES T=35D=9R=0M=3L=4B=1</v>
      </c>
      <c r="G1226" s="0" t="s">
        <v>144</v>
      </c>
      <c r="I1226" s="0" t="s">
        <v>5850</v>
      </c>
      <c r="J1226" s="0" t="s">
        <v>3794</v>
      </c>
      <c r="K1226" s="0" t="s">
        <v>143</v>
      </c>
      <c r="L1226" s="0" t="s">
        <v>144</v>
      </c>
      <c r="M1226" s="0" t="str">
        <f aca="false">RIGHT(N1226,LEN(N1226)-FIND(" ",N1226))</f>
        <v>COUNTRY CLUB DR SE</v>
      </c>
      <c r="N1226" s="0" t="s">
        <v>5851</v>
      </c>
      <c r="P1226" s="0" t="s">
        <v>147</v>
      </c>
      <c r="Q1226" s="0" t="s">
        <v>148</v>
      </c>
      <c r="R1226" s="0" t="n">
        <v>44484</v>
      </c>
      <c r="AD1226" s="0" t="s">
        <v>149</v>
      </c>
      <c r="AE1226" s="0" t="s">
        <v>150</v>
      </c>
      <c r="AF1226" s="0" t="s">
        <v>151</v>
      </c>
      <c r="AH1226" s="0" t="n">
        <v>14</v>
      </c>
      <c r="AI1226" s="0" t="n">
        <v>11</v>
      </c>
      <c r="AN1226" s="0" t="s">
        <v>147</v>
      </c>
      <c r="AO1226" s="0" t="s">
        <v>268</v>
      </c>
      <c r="AP1226" s="0" t="s">
        <v>269</v>
      </c>
      <c r="AQ1226" s="0" t="n">
        <v>9</v>
      </c>
      <c r="AR1226" s="0" t="n">
        <v>64</v>
      </c>
      <c r="AS1226" s="0" t="n">
        <v>32</v>
      </c>
      <c r="AV1226" s="0" t="s">
        <v>252</v>
      </c>
      <c r="AW1226" s="0" t="n">
        <f aca="false">COUNTA($BC1226:$EG1226)</f>
        <v>35</v>
      </c>
      <c r="AX1226" s="0" t="n">
        <f aca="false">COUNTIF($BC1226:$EG1226,"D")</f>
        <v>9</v>
      </c>
      <c r="AY1226" s="0" t="n">
        <f aca="false">COUNTIF($BC1226:$EG1226,"R")</f>
        <v>0</v>
      </c>
      <c r="AZ1226" s="2" t="n">
        <f aca="false">COUNTIF(DW1226,"D")+COUNTIF(DO1226,"D")+COUNTIF(DJ1226,"D")+COUNTIF(DD1226,"D")</f>
        <v>3</v>
      </c>
      <c r="BA1226" s="0" t="n">
        <f aca="false">IF(DH1226&lt;&gt;"",1,0)+IF(DI1226&lt;&gt;"",1,0)+IF(DK1226&lt;&gt;"",1,0)+IF(DM1226&lt;&gt;"",1,0)+IF(DN1226&lt;&gt;"",1,0)+IF(DO1226&lt;&gt;"",1,0)+IF(DQ1226&lt;&gt;"",1,0)+IF(DR1226&lt;&gt;"",1,0)+IF(DT1226&lt;&gt;"",1,0)+IF(DU1226&lt;&gt;"",1,0)+IF(DV1226&lt;&gt;"",1,0)+IF(DW1226&lt;&gt;"",1,0)+IF(DX1226&lt;&gt;"",1,0)+IF(DZ1226&lt;&gt;"",1,0)+IF(EA1226&lt;&gt;"",1,0)+IF(EB1226&lt;&gt;"",1,0)+IF(EE1226&lt;&gt;"",1,0)</f>
        <v>4</v>
      </c>
      <c r="BB1226" s="0" t="n">
        <f aca="false">IF(AND(AV1226&gt;0, AW1226&gt;0),1,0)</f>
        <v>1</v>
      </c>
      <c r="BC1226" s="0" t="s">
        <v>155</v>
      </c>
      <c r="BD1226" s="0" t="s">
        <v>155</v>
      </c>
      <c r="BE1226" s="0" t="s">
        <v>155</v>
      </c>
      <c r="BF1226" s="0" t="s">
        <v>155</v>
      </c>
      <c r="BG1226" s="0" t="s">
        <v>155</v>
      </c>
      <c r="BH1226" s="0" t="s">
        <v>155</v>
      </c>
      <c r="BI1226" s="0" t="s">
        <v>155</v>
      </c>
      <c r="BJ1226" s="0" t="s">
        <v>155</v>
      </c>
      <c r="BL1226" s="0" t="s">
        <v>155</v>
      </c>
      <c r="BP1226" s="0" t="s">
        <v>155</v>
      </c>
      <c r="BR1226" s="0" t="s">
        <v>155</v>
      </c>
      <c r="BS1226" s="0" t="s">
        <v>155</v>
      </c>
      <c r="BV1226" s="0" t="s">
        <v>155</v>
      </c>
      <c r="BY1226" s="0" t="s">
        <v>144</v>
      </c>
      <c r="CA1226" s="0" t="s">
        <v>155</v>
      </c>
      <c r="CG1226" s="0" t="s">
        <v>155</v>
      </c>
      <c r="CH1226" s="0" t="s">
        <v>144</v>
      </c>
      <c r="CK1226" s="0" t="s">
        <v>155</v>
      </c>
      <c r="CL1226" s="0" t="s">
        <v>144</v>
      </c>
      <c r="CN1226" s="0" t="s">
        <v>155</v>
      </c>
      <c r="CP1226" s="0" t="s">
        <v>155</v>
      </c>
      <c r="CT1226" s="0" t="s">
        <v>155</v>
      </c>
      <c r="CU1226" s="0" t="s">
        <v>144</v>
      </c>
      <c r="CV1226" s="0" t="s">
        <v>155</v>
      </c>
      <c r="CY1226" s="0" t="s">
        <v>155</v>
      </c>
      <c r="CZ1226" s="0" t="s">
        <v>144</v>
      </c>
      <c r="DC1226" s="0" t="s">
        <v>155</v>
      </c>
      <c r="DD1226" s="0" t="s">
        <v>144</v>
      </c>
      <c r="DG1226" s="0" t="s">
        <v>144</v>
      </c>
      <c r="DI1226" s="0" t="s">
        <v>155</v>
      </c>
      <c r="DJ1226" s="0" t="s">
        <v>144</v>
      </c>
      <c r="DL1226" s="0" t="s">
        <v>155</v>
      </c>
      <c r="DN1226" s="0" t="s">
        <v>155</v>
      </c>
      <c r="DU1226" s="0" t="s">
        <v>155</v>
      </c>
      <c r="DW1226" s="0" t="s">
        <v>144</v>
      </c>
    </row>
    <row r="1227" customFormat="false" ht="13.8" hidden="false" customHeight="false" outlineLevel="0" collapsed="false">
      <c r="A1227" s="0" t="s">
        <v>5852</v>
      </c>
      <c r="B1227" s="0" t="n">
        <v>78</v>
      </c>
      <c r="C1227" s="0" t="n">
        <v>219296</v>
      </c>
      <c r="D1227" s="0" t="s">
        <v>4080</v>
      </c>
      <c r="E1227" s="0" t="s">
        <v>4081</v>
      </c>
      <c r="F1227" s="0" t="str">
        <f aca="false">CONCATENATE(D1227," ",LEFT(H1227,4),"T=",AW1227,"D=",AX1227,"R=",AY1227,"M=",AZ1227,"L=",BA1227,"B=",BB1227)</f>
        <v>VENETTI IIT=31D=6R=0M=3L=4B=1</v>
      </c>
      <c r="G1227" s="0" t="s">
        <v>327</v>
      </c>
      <c r="H1227" s="0" t="s">
        <v>892</v>
      </c>
      <c r="I1227" s="0" t="s">
        <v>5853</v>
      </c>
      <c r="J1227" s="0" t="s">
        <v>5854</v>
      </c>
      <c r="K1227" s="0" t="s">
        <v>143</v>
      </c>
      <c r="L1227" s="0" t="s">
        <v>144</v>
      </c>
      <c r="M1227" s="0" t="str">
        <f aca="false">RIGHT(N1227,LEN(N1227)-FIND(" ",N1227))</f>
        <v>MEADOWBROOK AVE SE</v>
      </c>
      <c r="N1227" s="0" t="s">
        <v>5855</v>
      </c>
      <c r="P1227" s="0" t="s">
        <v>147</v>
      </c>
      <c r="Q1227" s="0" t="s">
        <v>148</v>
      </c>
      <c r="R1227" s="0" t="n">
        <v>44484</v>
      </c>
      <c r="AD1227" s="0" t="s">
        <v>149</v>
      </c>
      <c r="AE1227" s="0" t="s">
        <v>150</v>
      </c>
      <c r="AF1227" s="0" t="s">
        <v>151</v>
      </c>
      <c r="AH1227" s="0" t="n">
        <v>14</v>
      </c>
      <c r="AI1227" s="0" t="n">
        <v>11</v>
      </c>
      <c r="AN1227" s="0" t="s">
        <v>147</v>
      </c>
      <c r="AO1227" s="0" t="s">
        <v>753</v>
      </c>
      <c r="AP1227" s="0" t="s">
        <v>754</v>
      </c>
      <c r="AQ1227" s="0" t="n">
        <v>9</v>
      </c>
      <c r="AR1227" s="0" t="n">
        <v>64</v>
      </c>
      <c r="AS1227" s="0" t="n">
        <v>32</v>
      </c>
      <c r="AV1227" s="0" t="s">
        <v>252</v>
      </c>
      <c r="AW1227" s="0" t="n">
        <f aca="false">COUNTA($BC1227:$EG1227)</f>
        <v>31</v>
      </c>
      <c r="AX1227" s="0" t="n">
        <f aca="false">COUNTIF($BC1227:$EG1227,"D")</f>
        <v>6</v>
      </c>
      <c r="AY1227" s="0" t="n">
        <f aca="false">COUNTIF($BC1227:$EG1227,"R")</f>
        <v>0</v>
      </c>
      <c r="AZ1227" s="2" t="n">
        <f aca="false">COUNTIF(DW1227,"D")+COUNTIF(DO1227,"D")+COUNTIF(DJ1227,"D")+COUNTIF(DD1227,"D")</f>
        <v>3</v>
      </c>
      <c r="BA1227" s="0" t="n">
        <f aca="false">IF(DH1227&lt;&gt;"",1,0)+IF(DI1227&lt;&gt;"",1,0)+IF(DK1227&lt;&gt;"",1,0)+IF(DM1227&lt;&gt;"",1,0)+IF(DN1227&lt;&gt;"",1,0)+IF(DO1227&lt;&gt;"",1,0)+IF(DQ1227&lt;&gt;"",1,0)+IF(DR1227&lt;&gt;"",1,0)+IF(DT1227&lt;&gt;"",1,0)+IF(DU1227&lt;&gt;"",1,0)+IF(DV1227&lt;&gt;"",1,0)+IF(DW1227&lt;&gt;"",1,0)+IF(DX1227&lt;&gt;"",1,0)+IF(DZ1227&lt;&gt;"",1,0)+IF(EA1227&lt;&gt;"",1,0)+IF(EB1227&lt;&gt;"",1,0)+IF(EE1227&lt;&gt;"",1,0)</f>
        <v>4</v>
      </c>
      <c r="BB1227" s="0" t="n">
        <f aca="false">IF(AND(AV1227&gt;0, AW1227&gt;0),1,0)</f>
        <v>1</v>
      </c>
      <c r="BC1227" s="0" t="s">
        <v>155</v>
      </c>
      <c r="BD1227" s="0" t="s">
        <v>155</v>
      </c>
      <c r="BF1227" s="0" t="s">
        <v>155</v>
      </c>
      <c r="BG1227" s="0" t="s">
        <v>155</v>
      </c>
      <c r="BH1227" s="0" t="s">
        <v>155</v>
      </c>
      <c r="BI1227" s="0" t="s">
        <v>155</v>
      </c>
      <c r="BJ1227" s="0" t="s">
        <v>155</v>
      </c>
      <c r="BL1227" s="0" t="s">
        <v>155</v>
      </c>
      <c r="BP1227" s="0" t="s">
        <v>155</v>
      </c>
      <c r="BR1227" s="0" t="s">
        <v>155</v>
      </c>
      <c r="BS1227" s="0" t="s">
        <v>155</v>
      </c>
      <c r="BV1227" s="0" t="s">
        <v>155</v>
      </c>
      <c r="CA1227" s="0" t="s">
        <v>155</v>
      </c>
      <c r="CG1227" s="0" t="s">
        <v>155</v>
      </c>
      <c r="CK1227" s="0" t="s">
        <v>155</v>
      </c>
      <c r="CN1227" s="0" t="s">
        <v>155</v>
      </c>
      <c r="CO1227" s="0" t="s">
        <v>144</v>
      </c>
      <c r="CP1227" s="0" t="s">
        <v>155</v>
      </c>
      <c r="CV1227" s="0" t="s">
        <v>155</v>
      </c>
      <c r="CY1227" s="0" t="s">
        <v>155</v>
      </c>
      <c r="CZ1227" s="0" t="s">
        <v>144</v>
      </c>
      <c r="DC1227" s="0" t="s">
        <v>155</v>
      </c>
      <c r="DD1227" s="0" t="s">
        <v>144</v>
      </c>
      <c r="DF1227" s="0" t="s">
        <v>155</v>
      </c>
      <c r="DG1227" s="0" t="s">
        <v>144</v>
      </c>
      <c r="DI1227" s="0" t="s">
        <v>155</v>
      </c>
      <c r="DJ1227" s="0" t="s">
        <v>144</v>
      </c>
      <c r="DN1227" s="0" t="s">
        <v>155</v>
      </c>
      <c r="DW1227" s="0" t="s">
        <v>144</v>
      </c>
      <c r="EA1227" s="0" t="s">
        <v>155</v>
      </c>
      <c r="EF1227" s="0" t="s">
        <v>155</v>
      </c>
    </row>
    <row r="1228" customFormat="false" ht="13.8" hidden="false" customHeight="false" outlineLevel="0" collapsed="false">
      <c r="A1228" s="0" t="s">
        <v>5856</v>
      </c>
      <c r="B1228" s="0" t="n">
        <v>78</v>
      </c>
      <c r="C1228" s="0" t="n">
        <v>224116</v>
      </c>
      <c r="D1228" s="0" t="s">
        <v>1294</v>
      </c>
      <c r="E1228" s="0" t="s">
        <v>880</v>
      </c>
      <c r="F1228" s="0" t="str">
        <f aca="false">CONCATENATE(D1228," ",LEFT(H1228,4),"T=",AW1228,"D=",AX1228,"R=",AY1228,"M=",AZ1228,"L=",BA1228,"B=",BB1228)</f>
        <v>SIMMONS T=35D=10R=0M=3L=3B=1</v>
      </c>
      <c r="G1228" s="0" t="s">
        <v>185</v>
      </c>
      <c r="I1228" s="0" t="s">
        <v>5857</v>
      </c>
      <c r="J1228" s="0" t="s">
        <v>5858</v>
      </c>
      <c r="K1228" s="0" t="s">
        <v>4410</v>
      </c>
      <c r="M1228" s="0" t="str">
        <f aca="false">RIGHT(N1228,LEN(N1228)-FIND(" ",N1228))</f>
        <v>KERI DR SW</v>
      </c>
      <c r="N1228" s="0" t="s">
        <v>5859</v>
      </c>
      <c r="O1228" s="0" t="s">
        <v>5860</v>
      </c>
      <c r="P1228" s="0" t="s">
        <v>147</v>
      </c>
      <c r="Q1228" s="0" t="s">
        <v>148</v>
      </c>
      <c r="R1228" s="0" t="n">
        <v>44485</v>
      </c>
      <c r="AD1228" s="0" t="s">
        <v>149</v>
      </c>
      <c r="AE1228" s="0" t="s">
        <v>150</v>
      </c>
      <c r="AF1228" s="0" t="s">
        <v>151</v>
      </c>
      <c r="AH1228" s="0" t="n">
        <v>14</v>
      </c>
      <c r="AI1228" s="0" t="n">
        <v>11</v>
      </c>
      <c r="AN1228" s="0" t="s">
        <v>147</v>
      </c>
      <c r="AO1228" s="0" t="s">
        <v>152</v>
      </c>
      <c r="AP1228" s="0" t="s">
        <v>153</v>
      </c>
      <c r="AQ1228" s="0" t="n">
        <v>9</v>
      </c>
      <c r="AR1228" s="0" t="n">
        <v>64</v>
      </c>
      <c r="AS1228" s="0" t="n">
        <v>32</v>
      </c>
      <c r="AV1228" s="0" t="s">
        <v>154</v>
      </c>
      <c r="AW1228" s="0" t="n">
        <f aca="false">COUNTA($BC1228:$EG1228)</f>
        <v>35</v>
      </c>
      <c r="AX1228" s="0" t="n">
        <f aca="false">COUNTIF($BC1228:$EG1228,"D")</f>
        <v>10</v>
      </c>
      <c r="AY1228" s="0" t="n">
        <f aca="false">COUNTIF($BC1228:$EG1228,"R")</f>
        <v>0</v>
      </c>
      <c r="AZ1228" s="2" t="n">
        <f aca="false">COUNTIF(DW1228,"D")+COUNTIF(DO1228,"D")+COUNTIF(DJ1228,"D")+COUNTIF(DD1228,"D")</f>
        <v>3</v>
      </c>
      <c r="BA1228" s="0" t="n">
        <f aca="false">IF(DH1228&lt;&gt;"",1,0)+IF(DI1228&lt;&gt;"",1,0)+IF(DK1228&lt;&gt;"",1,0)+IF(DM1228&lt;&gt;"",1,0)+IF(DN1228&lt;&gt;"",1,0)+IF(DO1228&lt;&gt;"",1,0)+IF(DQ1228&lt;&gt;"",1,0)+IF(DR1228&lt;&gt;"",1,0)+IF(DT1228&lt;&gt;"",1,0)+IF(DU1228&lt;&gt;"",1,0)+IF(DV1228&lt;&gt;"",1,0)+IF(DW1228&lt;&gt;"",1,0)+IF(DX1228&lt;&gt;"",1,0)+IF(DZ1228&lt;&gt;"",1,0)+IF(EA1228&lt;&gt;"",1,0)+IF(EB1228&lt;&gt;"",1,0)+IF(EE1228&lt;&gt;"",1,0)</f>
        <v>3</v>
      </c>
      <c r="BB1228" s="0" t="n">
        <f aca="false">IF(AND(AV1228&gt;0, AW1228&gt;0),1,0)</f>
        <v>1</v>
      </c>
      <c r="BC1228" s="0" t="s">
        <v>155</v>
      </c>
      <c r="BD1228" s="0" t="s">
        <v>155</v>
      </c>
      <c r="BF1228" s="0" t="s">
        <v>155</v>
      </c>
      <c r="BG1228" s="0" t="s">
        <v>155</v>
      </c>
      <c r="BH1228" s="0" t="s">
        <v>155</v>
      </c>
      <c r="BI1228" s="0" t="s">
        <v>155</v>
      </c>
      <c r="BJ1228" s="0" t="s">
        <v>155</v>
      </c>
      <c r="BK1228" s="0" t="s">
        <v>155</v>
      </c>
      <c r="BL1228" s="0" t="s">
        <v>155</v>
      </c>
      <c r="BP1228" s="0" t="s">
        <v>155</v>
      </c>
      <c r="BS1228" s="0" t="s">
        <v>155</v>
      </c>
      <c r="BV1228" s="0" t="s">
        <v>155</v>
      </c>
      <c r="BY1228" s="0" t="s">
        <v>144</v>
      </c>
      <c r="CA1228" s="0" t="s">
        <v>155</v>
      </c>
      <c r="CG1228" s="0" t="s">
        <v>155</v>
      </c>
      <c r="CK1228" s="0" t="s">
        <v>155</v>
      </c>
      <c r="CL1228" s="0" t="s">
        <v>144</v>
      </c>
      <c r="CN1228" s="0" t="s">
        <v>155</v>
      </c>
      <c r="CO1228" s="0" t="s">
        <v>144</v>
      </c>
      <c r="CP1228" s="0" t="s">
        <v>155</v>
      </c>
      <c r="CQ1228" s="0" t="s">
        <v>144</v>
      </c>
      <c r="CT1228" s="0" t="s">
        <v>155</v>
      </c>
      <c r="CU1228" s="0" t="s">
        <v>144</v>
      </c>
      <c r="CV1228" s="0" t="s">
        <v>155</v>
      </c>
      <c r="CW1228" s="0" t="s">
        <v>144</v>
      </c>
      <c r="CY1228" s="0" t="s">
        <v>155</v>
      </c>
      <c r="DC1228" s="0" t="s">
        <v>155</v>
      </c>
      <c r="DD1228" s="0" t="s">
        <v>144</v>
      </c>
      <c r="DF1228" s="0" t="s">
        <v>155</v>
      </c>
      <c r="DG1228" s="0" t="s">
        <v>144</v>
      </c>
      <c r="DI1228" s="0" t="s">
        <v>155</v>
      </c>
      <c r="DJ1228" s="0" t="s">
        <v>144</v>
      </c>
      <c r="DL1228" s="0" t="s">
        <v>155</v>
      </c>
      <c r="DN1228" s="0" t="s">
        <v>155</v>
      </c>
      <c r="DO1228" s="0" t="s">
        <v>144</v>
      </c>
    </row>
    <row r="1229" customFormat="false" ht="13.8" hidden="false" customHeight="false" outlineLevel="0" collapsed="false">
      <c r="A1229" s="0" t="s">
        <v>5861</v>
      </c>
      <c r="B1229" s="0" t="n">
        <v>78</v>
      </c>
      <c r="C1229" s="0" t="n">
        <v>468331</v>
      </c>
      <c r="D1229" s="0" t="s">
        <v>399</v>
      </c>
      <c r="E1229" s="0" t="s">
        <v>3348</v>
      </c>
      <c r="F1229" s="0" t="str">
        <f aca="false">CONCATENATE(D1229," ",LEFT(H1229,4),"T=",AW1229,"D=",AX1229,"R=",AY1229,"M=",AZ1229,"L=",BA1229,"B=",BB1229)</f>
        <v>BROOKS JRT=11D=4R=0M=3L=3B=1</v>
      </c>
      <c r="G1229" s="0" t="s">
        <v>740</v>
      </c>
      <c r="H1229" s="0" t="s">
        <v>644</v>
      </c>
      <c r="I1229" s="0" t="s">
        <v>5862</v>
      </c>
      <c r="J1229" s="0" t="s">
        <v>5863</v>
      </c>
      <c r="K1229" s="0" t="s">
        <v>143</v>
      </c>
      <c r="M1229" s="0" t="str">
        <f aca="false">RIGHT(N1229,LEN(N1229)-FIND(" ",N1229))</f>
        <v>HIGH ST NE</v>
      </c>
      <c r="N1229" s="0" t="s">
        <v>5864</v>
      </c>
      <c r="O1229" s="0" t="s">
        <v>5865</v>
      </c>
      <c r="P1229" s="0" t="s">
        <v>147</v>
      </c>
      <c r="Q1229" s="0" t="s">
        <v>148</v>
      </c>
      <c r="R1229" s="0" t="n">
        <v>44481</v>
      </c>
      <c r="AD1229" s="0" t="s">
        <v>149</v>
      </c>
      <c r="AE1229" s="0" t="s">
        <v>150</v>
      </c>
      <c r="AF1229" s="0" t="s">
        <v>151</v>
      </c>
      <c r="AH1229" s="0" t="n">
        <v>14</v>
      </c>
      <c r="AI1229" s="0" t="n">
        <v>11</v>
      </c>
      <c r="AN1229" s="0" t="s">
        <v>147</v>
      </c>
      <c r="AO1229" s="0" t="s">
        <v>2800</v>
      </c>
      <c r="AP1229" s="0" t="s">
        <v>2801</v>
      </c>
      <c r="AQ1229" s="0" t="n">
        <v>9</v>
      </c>
      <c r="AR1229" s="0" t="n">
        <v>64</v>
      </c>
      <c r="AS1229" s="0" t="n">
        <v>32</v>
      </c>
      <c r="AV1229" s="0" t="s">
        <v>2802</v>
      </c>
      <c r="AW1229" s="0" t="n">
        <f aca="false">COUNTA($BC1229:$EG1229)</f>
        <v>11</v>
      </c>
      <c r="AX1229" s="0" t="n">
        <f aca="false">COUNTIF($BC1229:$EG1229,"D")</f>
        <v>4</v>
      </c>
      <c r="AY1229" s="0" t="n">
        <f aca="false">COUNTIF($BC1229:$EG1229,"R")</f>
        <v>0</v>
      </c>
      <c r="AZ1229" s="2" t="n">
        <f aca="false">COUNTIF(DW1229,"D")+COUNTIF(DO1229,"D")+COUNTIF(DJ1229,"D")+COUNTIF(DD1229,"D")</f>
        <v>3</v>
      </c>
      <c r="BA1229" s="0" t="n">
        <f aca="false">IF(DH1229&lt;&gt;"",1,0)+IF(DI1229&lt;&gt;"",1,0)+IF(DK1229&lt;&gt;"",1,0)+IF(DM1229&lt;&gt;"",1,0)+IF(DN1229&lt;&gt;"",1,0)+IF(DO1229&lt;&gt;"",1,0)+IF(DQ1229&lt;&gt;"",1,0)+IF(DR1229&lt;&gt;"",1,0)+IF(DT1229&lt;&gt;"",1,0)+IF(DU1229&lt;&gt;"",1,0)+IF(DV1229&lt;&gt;"",1,0)+IF(DW1229&lt;&gt;"",1,0)+IF(DX1229&lt;&gt;"",1,0)+IF(DZ1229&lt;&gt;"",1,0)+IF(EA1229&lt;&gt;"",1,0)+IF(EB1229&lt;&gt;"",1,0)+IF(EE1229&lt;&gt;"",1,0)</f>
        <v>3</v>
      </c>
      <c r="BB1229" s="0" t="n">
        <f aca="false">IF(AND(AV1229&gt;0, AW1229&gt;0),1,0)</f>
        <v>1</v>
      </c>
      <c r="CK1229" s="0" t="s">
        <v>155</v>
      </c>
      <c r="CZ1229" s="0" t="s">
        <v>144</v>
      </c>
      <c r="DC1229" s="0" t="s">
        <v>155</v>
      </c>
      <c r="DD1229" s="0" t="s">
        <v>144</v>
      </c>
      <c r="DF1229" s="0" t="s">
        <v>155</v>
      </c>
      <c r="DI1229" s="0" t="s">
        <v>155</v>
      </c>
      <c r="DJ1229" s="0" t="s">
        <v>144</v>
      </c>
      <c r="DL1229" s="0" t="s">
        <v>155</v>
      </c>
      <c r="DN1229" s="0" t="s">
        <v>155</v>
      </c>
      <c r="DO1229" s="0" t="s">
        <v>144</v>
      </c>
      <c r="EF1229" s="0" t="s">
        <v>155</v>
      </c>
    </row>
    <row r="1230" customFormat="false" ht="13.8" hidden="false" customHeight="false" outlineLevel="0" collapsed="false">
      <c r="A1230" s="0" t="s">
        <v>5866</v>
      </c>
      <c r="B1230" s="0" t="n">
        <v>78</v>
      </c>
      <c r="C1230" s="0" t="n">
        <v>411733</v>
      </c>
      <c r="D1230" s="0" t="s">
        <v>1130</v>
      </c>
      <c r="E1230" s="0" t="s">
        <v>1798</v>
      </c>
      <c r="F1230" s="0" t="str">
        <f aca="false">CONCATENATE(D1230," ",LEFT(H1230,4),"T=",AW1230,"D=",AX1230,"R=",AY1230,"M=",AZ1230,"L=",BA1230,"B=",BB1230)</f>
        <v>POLIVKA T=9D=7R=0M=3L=3B=1</v>
      </c>
      <c r="G1230" s="0" t="s">
        <v>264</v>
      </c>
      <c r="I1230" s="0" t="s">
        <v>5867</v>
      </c>
      <c r="J1230" s="0" t="s">
        <v>5868</v>
      </c>
      <c r="K1230" s="0" t="s">
        <v>143</v>
      </c>
      <c r="L1230" s="0" t="s">
        <v>144</v>
      </c>
      <c r="M1230" s="0" t="str">
        <f aca="false">RIGHT(N1230,LEN(N1230)-FIND(" ",N1230))</f>
        <v>COUNTRY CLUB DR SE</v>
      </c>
      <c r="N1230" s="0" t="s">
        <v>1133</v>
      </c>
      <c r="P1230" s="0" t="s">
        <v>147</v>
      </c>
      <c r="Q1230" s="0" t="s">
        <v>148</v>
      </c>
      <c r="R1230" s="0" t="n">
        <v>44484</v>
      </c>
      <c r="V1230" s="0" t="s">
        <v>5869</v>
      </c>
      <c r="X1230" s="0" t="s">
        <v>5870</v>
      </c>
      <c r="Y1230" s="0" t="s">
        <v>148</v>
      </c>
      <c r="Z1230" s="0" t="n">
        <v>44240</v>
      </c>
      <c r="AD1230" s="0" t="s">
        <v>149</v>
      </c>
      <c r="AE1230" s="0" t="s">
        <v>150</v>
      </c>
      <c r="AF1230" s="0" t="s">
        <v>151</v>
      </c>
      <c r="AH1230" s="0" t="n">
        <v>14</v>
      </c>
      <c r="AI1230" s="0" t="n">
        <v>11</v>
      </c>
      <c r="AN1230" s="0" t="s">
        <v>147</v>
      </c>
      <c r="AO1230" s="0" t="s">
        <v>268</v>
      </c>
      <c r="AP1230" s="0" t="s">
        <v>269</v>
      </c>
      <c r="AQ1230" s="0" t="n">
        <v>9</v>
      </c>
      <c r="AR1230" s="0" t="n">
        <v>64</v>
      </c>
      <c r="AS1230" s="0" t="n">
        <v>32</v>
      </c>
      <c r="AV1230" s="0" t="s">
        <v>252</v>
      </c>
      <c r="AW1230" s="0" t="n">
        <f aca="false">COUNTA($BC1230:$EG1230)</f>
        <v>9</v>
      </c>
      <c r="AX1230" s="0" t="n">
        <f aca="false">COUNTIF($BC1230:$EG1230,"D")</f>
        <v>7</v>
      </c>
      <c r="AY1230" s="0" t="n">
        <f aca="false">COUNTIF($BC1230:$EG1230,"R")</f>
        <v>0</v>
      </c>
      <c r="AZ1230" s="2" t="n">
        <f aca="false">COUNTIF(DW1230,"D")+COUNTIF(DO1230,"D")+COUNTIF(DJ1230,"D")+COUNTIF(DD1230,"D")</f>
        <v>3</v>
      </c>
      <c r="BA1230" s="0" t="n">
        <f aca="false">IF(DH1230&lt;&gt;"",1,0)+IF(DI1230&lt;&gt;"",1,0)+IF(DK1230&lt;&gt;"",1,0)+IF(DM1230&lt;&gt;"",1,0)+IF(DN1230&lt;&gt;"",1,0)+IF(DO1230&lt;&gt;"",1,0)+IF(DQ1230&lt;&gt;"",1,0)+IF(DR1230&lt;&gt;"",1,0)+IF(DT1230&lt;&gt;"",1,0)+IF(DU1230&lt;&gt;"",1,0)+IF(DV1230&lt;&gt;"",1,0)+IF(DW1230&lt;&gt;"",1,0)+IF(DX1230&lt;&gt;"",1,0)+IF(DZ1230&lt;&gt;"",1,0)+IF(EA1230&lt;&gt;"",1,0)+IF(EB1230&lt;&gt;"",1,0)+IF(EE1230&lt;&gt;"",1,0)</f>
        <v>3</v>
      </c>
      <c r="BB1230" s="0" t="n">
        <f aca="false">IF(AND(AV1230&gt;0, AW1230&gt;0),1,0)</f>
        <v>1</v>
      </c>
      <c r="CZ1230" s="0" t="s">
        <v>144</v>
      </c>
      <c r="DC1230" s="0" t="s">
        <v>155</v>
      </c>
      <c r="DD1230" s="0" t="s">
        <v>144</v>
      </c>
      <c r="DJ1230" s="0" t="s">
        <v>144</v>
      </c>
      <c r="DM1230" s="0" t="s">
        <v>144</v>
      </c>
      <c r="DN1230" s="0" t="s">
        <v>155</v>
      </c>
      <c r="DO1230" s="0" t="s">
        <v>144</v>
      </c>
      <c r="DS1230" s="0" t="s">
        <v>144</v>
      </c>
      <c r="ED1230" s="0" t="s">
        <v>144</v>
      </c>
    </row>
    <row r="1231" customFormat="false" ht="13.8" hidden="false" customHeight="false" outlineLevel="0" collapsed="false">
      <c r="A1231" s="0" t="s">
        <v>5871</v>
      </c>
      <c r="B1231" s="0" t="n">
        <v>78</v>
      </c>
      <c r="C1231" s="0" t="n">
        <v>278484</v>
      </c>
      <c r="D1231" s="0" t="s">
        <v>5872</v>
      </c>
      <c r="E1231" s="0" t="s">
        <v>904</v>
      </c>
      <c r="F1231" s="0" t="str">
        <f aca="false">CONCATENATE(D1231," ",LEFT(H1231,4),"T=",AW1231,"D=",AX1231,"R=",AY1231,"M=",AZ1231,"L=",BA1231,"B=",BB1231)</f>
        <v>REDD SRT=36D=12R=0M=3L=3B=1</v>
      </c>
      <c r="G1231" s="0" t="s">
        <v>281</v>
      </c>
      <c r="H1231" s="0" t="s">
        <v>791</v>
      </c>
      <c r="I1231" s="0" t="s">
        <v>5873</v>
      </c>
      <c r="J1231" s="0" t="s">
        <v>1307</v>
      </c>
      <c r="K1231" s="0" t="s">
        <v>143</v>
      </c>
      <c r="L1231" s="0" t="s">
        <v>144</v>
      </c>
      <c r="M1231" s="0" t="str">
        <f aca="false">RIGHT(N1231,LEN(N1231)-FIND(" ",N1231))</f>
        <v>DRAPER AVE SE</v>
      </c>
      <c r="N1231" s="0" t="s">
        <v>5639</v>
      </c>
      <c r="P1231" s="0" t="s">
        <v>147</v>
      </c>
      <c r="Q1231" s="0" t="s">
        <v>148</v>
      </c>
      <c r="R1231" s="0" t="n">
        <v>44484</v>
      </c>
      <c r="AD1231" s="0" t="s">
        <v>149</v>
      </c>
      <c r="AE1231" s="0" t="s">
        <v>150</v>
      </c>
      <c r="AF1231" s="0" t="s">
        <v>151</v>
      </c>
      <c r="AH1231" s="0" t="n">
        <v>14</v>
      </c>
      <c r="AI1231" s="0" t="n">
        <v>11</v>
      </c>
      <c r="AN1231" s="0" t="s">
        <v>147</v>
      </c>
      <c r="AO1231" s="0" t="s">
        <v>3378</v>
      </c>
      <c r="AP1231" s="0" t="s">
        <v>3379</v>
      </c>
      <c r="AQ1231" s="0" t="n">
        <v>9</v>
      </c>
      <c r="AR1231" s="0" t="n">
        <v>64</v>
      </c>
      <c r="AS1231" s="0" t="n">
        <v>32</v>
      </c>
      <c r="AV1231" s="0" t="s">
        <v>2802</v>
      </c>
      <c r="AW1231" s="0" t="n">
        <f aca="false">COUNTA($BC1231:$EG1231)</f>
        <v>36</v>
      </c>
      <c r="AX1231" s="0" t="n">
        <f aca="false">COUNTIF($BC1231:$EG1231,"D")</f>
        <v>12</v>
      </c>
      <c r="AY1231" s="0" t="n">
        <f aca="false">COUNTIF($BC1231:$EG1231,"R")</f>
        <v>0</v>
      </c>
      <c r="AZ1231" s="2" t="n">
        <f aca="false">COUNTIF(DW1231,"D")+COUNTIF(DO1231,"D")+COUNTIF(DJ1231,"D")+COUNTIF(DD1231,"D")</f>
        <v>3</v>
      </c>
      <c r="BA1231" s="0" t="n">
        <f aca="false">IF(DH1231&lt;&gt;"",1,0)+IF(DI1231&lt;&gt;"",1,0)+IF(DK1231&lt;&gt;"",1,0)+IF(DM1231&lt;&gt;"",1,0)+IF(DN1231&lt;&gt;"",1,0)+IF(DO1231&lt;&gt;"",1,0)+IF(DQ1231&lt;&gt;"",1,0)+IF(DR1231&lt;&gt;"",1,0)+IF(DT1231&lt;&gt;"",1,0)+IF(DU1231&lt;&gt;"",1,0)+IF(DV1231&lt;&gt;"",1,0)+IF(DW1231&lt;&gt;"",1,0)+IF(DX1231&lt;&gt;"",1,0)+IF(DZ1231&lt;&gt;"",1,0)+IF(EA1231&lt;&gt;"",1,0)+IF(EB1231&lt;&gt;"",1,0)+IF(EE1231&lt;&gt;"",1,0)</f>
        <v>3</v>
      </c>
      <c r="BB1231" s="0" t="n">
        <f aca="false">IF(AND(AV1231&gt;0, AW1231&gt;0),1,0)</f>
        <v>1</v>
      </c>
      <c r="BC1231" s="0" t="s">
        <v>155</v>
      </c>
      <c r="BD1231" s="0" t="s">
        <v>155</v>
      </c>
      <c r="BG1231" s="0" t="s">
        <v>155</v>
      </c>
      <c r="BH1231" s="0" t="s">
        <v>155</v>
      </c>
      <c r="BK1231" s="0" t="s">
        <v>155</v>
      </c>
      <c r="BL1231" s="0" t="s">
        <v>155</v>
      </c>
      <c r="BP1231" s="0" t="s">
        <v>155</v>
      </c>
      <c r="BR1231" s="0" t="s">
        <v>155</v>
      </c>
      <c r="BS1231" s="0" t="s">
        <v>155</v>
      </c>
      <c r="BV1231" s="0" t="s">
        <v>155</v>
      </c>
      <c r="BY1231" s="0" t="s">
        <v>144</v>
      </c>
      <c r="CA1231" s="0" t="s">
        <v>155</v>
      </c>
      <c r="CG1231" s="0" t="s">
        <v>155</v>
      </c>
      <c r="CK1231" s="0" t="s">
        <v>155</v>
      </c>
      <c r="CL1231" s="0" t="s">
        <v>144</v>
      </c>
      <c r="CN1231" s="0" t="s">
        <v>155</v>
      </c>
      <c r="CO1231" s="0" t="s">
        <v>144</v>
      </c>
      <c r="CP1231" s="0" t="s">
        <v>155</v>
      </c>
      <c r="CQ1231" s="0" t="s">
        <v>144</v>
      </c>
      <c r="CT1231" s="0" t="s">
        <v>155</v>
      </c>
      <c r="CU1231" s="0" t="s">
        <v>144</v>
      </c>
      <c r="CV1231" s="0" t="s">
        <v>155</v>
      </c>
      <c r="CW1231" s="0" t="s">
        <v>144</v>
      </c>
      <c r="CY1231" s="0" t="s">
        <v>155</v>
      </c>
      <c r="CZ1231" s="0" t="s">
        <v>144</v>
      </c>
      <c r="DC1231" s="0" t="s">
        <v>155</v>
      </c>
      <c r="DD1231" s="0" t="s">
        <v>144</v>
      </c>
      <c r="DF1231" s="0" t="s">
        <v>155</v>
      </c>
      <c r="DG1231" s="0" t="s">
        <v>144</v>
      </c>
      <c r="DI1231" s="0" t="s">
        <v>155</v>
      </c>
      <c r="DJ1231" s="0" t="s">
        <v>144</v>
      </c>
      <c r="DL1231" s="0" t="s">
        <v>155</v>
      </c>
      <c r="DN1231" s="0" t="s">
        <v>155</v>
      </c>
      <c r="DW1231" s="0" t="s">
        <v>144</v>
      </c>
      <c r="ED1231" s="0" t="s">
        <v>144</v>
      </c>
      <c r="EF1231" s="0" t="s">
        <v>155</v>
      </c>
    </row>
    <row r="1232" customFormat="false" ht="13.8" hidden="false" customHeight="false" outlineLevel="0" collapsed="false">
      <c r="A1232" s="0" t="s">
        <v>5874</v>
      </c>
      <c r="B1232" s="0" t="n">
        <v>78</v>
      </c>
      <c r="C1232" s="0" t="n">
        <v>421474</v>
      </c>
      <c r="D1232" s="0" t="s">
        <v>5875</v>
      </c>
      <c r="E1232" s="0" t="s">
        <v>5876</v>
      </c>
      <c r="F1232" s="0" t="str">
        <f aca="false">CONCATENATE(D1232," ",LEFT(H1232,4),"T=",AW1232,"D=",AX1232,"R=",AY1232,"M=",AZ1232,"L=",BA1232,"B=",BB1232)</f>
        <v>SHEARER T=9D=4R=0M=3L=3B=1</v>
      </c>
      <c r="G1232" s="0" t="s">
        <v>598</v>
      </c>
      <c r="I1232" s="0" t="s">
        <v>5877</v>
      </c>
      <c r="J1232" s="0" t="s">
        <v>1229</v>
      </c>
      <c r="K1232" s="0" t="s">
        <v>143</v>
      </c>
      <c r="M1232" s="0" t="str">
        <f aca="false">RIGHT(N1232,LEN(N1232)-FIND(" ",N1232))</f>
        <v>NORTHWEST BLVD NW</v>
      </c>
      <c r="N1232" s="0" t="s">
        <v>5878</v>
      </c>
      <c r="P1232" s="0" t="s">
        <v>147</v>
      </c>
      <c r="Q1232" s="0" t="s">
        <v>148</v>
      </c>
      <c r="R1232" s="0" t="n">
        <v>44485</v>
      </c>
      <c r="AD1232" s="0" t="s">
        <v>149</v>
      </c>
      <c r="AE1232" s="0" t="s">
        <v>150</v>
      </c>
      <c r="AF1232" s="0" t="s">
        <v>151</v>
      </c>
      <c r="AH1232" s="0" t="n">
        <v>14</v>
      </c>
      <c r="AI1232" s="0" t="n">
        <v>11</v>
      </c>
      <c r="AN1232" s="0" t="s">
        <v>147</v>
      </c>
      <c r="AO1232" s="0" t="s">
        <v>396</v>
      </c>
      <c r="AP1232" s="0" t="s">
        <v>397</v>
      </c>
      <c r="AQ1232" s="0" t="n">
        <v>9</v>
      </c>
      <c r="AR1232" s="0" t="n">
        <v>64</v>
      </c>
      <c r="AS1232" s="0" t="n">
        <v>32</v>
      </c>
      <c r="AV1232" s="0" t="s">
        <v>182</v>
      </c>
      <c r="AW1232" s="0" t="n">
        <f aca="false">COUNTA($BC1232:$EG1232)</f>
        <v>9</v>
      </c>
      <c r="AX1232" s="0" t="n">
        <f aca="false">COUNTIF($BC1232:$EG1232,"D")</f>
        <v>4</v>
      </c>
      <c r="AY1232" s="0" t="n">
        <f aca="false">COUNTIF($BC1232:$EG1232,"R")</f>
        <v>0</v>
      </c>
      <c r="AZ1232" s="2" t="n">
        <f aca="false">COUNTIF(DW1232,"D")+COUNTIF(DO1232,"D")+COUNTIF(DJ1232,"D")+COUNTIF(DD1232,"D")</f>
        <v>3</v>
      </c>
      <c r="BA1232" s="0" t="n">
        <f aca="false">IF(DH1232&lt;&gt;"",1,0)+IF(DI1232&lt;&gt;"",1,0)+IF(DK1232&lt;&gt;"",1,0)+IF(DM1232&lt;&gt;"",1,0)+IF(DN1232&lt;&gt;"",1,0)+IF(DO1232&lt;&gt;"",1,0)+IF(DQ1232&lt;&gt;"",1,0)+IF(DR1232&lt;&gt;"",1,0)+IF(DT1232&lt;&gt;"",1,0)+IF(DU1232&lt;&gt;"",1,0)+IF(DV1232&lt;&gt;"",1,0)+IF(DW1232&lt;&gt;"",1,0)+IF(DX1232&lt;&gt;"",1,0)+IF(DZ1232&lt;&gt;"",1,0)+IF(EA1232&lt;&gt;"",1,0)+IF(EB1232&lt;&gt;"",1,0)+IF(EE1232&lt;&gt;"",1,0)</f>
        <v>3</v>
      </c>
      <c r="BB1232" s="0" t="n">
        <f aca="false">IF(AND(AV1232&gt;0, AW1232&gt;0),1,0)</f>
        <v>1</v>
      </c>
      <c r="DC1232" s="0" t="s">
        <v>155</v>
      </c>
      <c r="DD1232" s="0" t="s">
        <v>144</v>
      </c>
      <c r="DF1232" s="0" t="s">
        <v>155</v>
      </c>
      <c r="DG1232" s="0" t="s">
        <v>144</v>
      </c>
      <c r="DJ1232" s="0" t="s">
        <v>144</v>
      </c>
      <c r="DL1232" s="0" t="s">
        <v>155</v>
      </c>
      <c r="DN1232" s="0" t="s">
        <v>155</v>
      </c>
      <c r="DO1232" s="0" t="s">
        <v>144</v>
      </c>
      <c r="DU1232" s="0" t="s">
        <v>155</v>
      </c>
    </row>
    <row r="1233" customFormat="false" ht="13.8" hidden="false" customHeight="false" outlineLevel="0" collapsed="false">
      <c r="A1233" s="0" t="s">
        <v>5879</v>
      </c>
      <c r="B1233" s="0" t="n">
        <v>78</v>
      </c>
      <c r="C1233" s="0" t="n">
        <v>225607</v>
      </c>
      <c r="D1233" s="0" t="s">
        <v>5880</v>
      </c>
      <c r="E1233" s="0" t="s">
        <v>5881</v>
      </c>
      <c r="F1233" s="0" t="str">
        <f aca="false">CONCATENATE(D1233," ",LEFT(H1233,4),"T=",AW1233,"D=",AX1233,"R=",AY1233,"M=",AZ1233,"L=",BA1233,"B=",BB1233)</f>
        <v>ABDUL AZIZ T=26D=7R=0M=2L=13B=0</v>
      </c>
      <c r="I1233" s="0" t="s">
        <v>5882</v>
      </c>
      <c r="J1233" s="0" t="s">
        <v>587</v>
      </c>
      <c r="K1233" s="0" t="s">
        <v>143</v>
      </c>
      <c r="L1233" s="0" t="s">
        <v>144</v>
      </c>
      <c r="M1233" s="0" t="str">
        <f aca="false">RIGHT(N1233,LEN(N1233)-FIND(" ",N1233))</f>
        <v>RAYMOND ST NW</v>
      </c>
      <c r="N1233" s="0" t="s">
        <v>5883</v>
      </c>
      <c r="P1233" s="0" t="s">
        <v>147</v>
      </c>
      <c r="Q1233" s="0" t="s">
        <v>148</v>
      </c>
      <c r="R1233" s="0" t="n">
        <v>44485</v>
      </c>
      <c r="AD1233" s="0" t="s">
        <v>149</v>
      </c>
      <c r="AE1233" s="0" t="s">
        <v>150</v>
      </c>
      <c r="AF1233" s="0" t="s">
        <v>151</v>
      </c>
      <c r="AH1233" s="0" t="n">
        <v>14</v>
      </c>
      <c r="AI1233" s="0" t="n">
        <v>11</v>
      </c>
      <c r="AN1233" s="0" t="s">
        <v>147</v>
      </c>
      <c r="AO1233" s="0" t="s">
        <v>484</v>
      </c>
      <c r="AP1233" s="0" t="s">
        <v>485</v>
      </c>
      <c r="AQ1233" s="0" t="n">
        <v>9</v>
      </c>
      <c r="AR1233" s="0" t="n">
        <v>64</v>
      </c>
      <c r="AS1233" s="0" t="n">
        <v>32</v>
      </c>
      <c r="AV1233" s="0" t="s">
        <v>223</v>
      </c>
      <c r="AW1233" s="0" t="n">
        <f aca="false">COUNTA($BC1233:$EG1233)</f>
        <v>26</v>
      </c>
      <c r="AX1233" s="0" t="n">
        <f aca="false">COUNTIF($BC1233:$EG1233,"D")</f>
        <v>7</v>
      </c>
      <c r="AY1233" s="0" t="n">
        <f aca="false">COUNTIF($BC1233:$EG1233,"R")</f>
        <v>0</v>
      </c>
      <c r="AZ1233" s="2" t="n">
        <f aca="false">COUNTIF(DW1233,"D")+COUNTIF(DO1233,"D")+COUNTIF(DJ1233,"D")+COUNTIF(DD1233,"D")</f>
        <v>2</v>
      </c>
      <c r="BA1233" s="0" t="n">
        <f aca="false">COUNTIF(DA1233:EG1233, "&lt;&gt;")</f>
        <v>13</v>
      </c>
      <c r="BB1233" s="0" t="n">
        <f aca="false">AY1233*AX1233</f>
        <v>0</v>
      </c>
      <c r="BD1233" s="0" t="s">
        <v>155</v>
      </c>
      <c r="BF1233" s="0" t="s">
        <v>155</v>
      </c>
      <c r="BI1233" s="0" t="s">
        <v>155</v>
      </c>
      <c r="BL1233" s="0" t="s">
        <v>155</v>
      </c>
      <c r="BS1233" s="0" t="s">
        <v>155</v>
      </c>
      <c r="BY1233" s="0" t="s">
        <v>144</v>
      </c>
      <c r="CA1233" s="0" t="s">
        <v>155</v>
      </c>
      <c r="CK1233" s="0" t="s">
        <v>155</v>
      </c>
      <c r="CL1233" s="0" t="s">
        <v>144</v>
      </c>
      <c r="CN1233" s="0" t="s">
        <v>155</v>
      </c>
      <c r="CP1233" s="0" t="s">
        <v>155</v>
      </c>
      <c r="CV1233" s="0" t="s">
        <v>155</v>
      </c>
      <c r="CY1233" s="0" t="s">
        <v>155</v>
      </c>
      <c r="DC1233" s="0" t="s">
        <v>155</v>
      </c>
      <c r="DG1233" s="0" t="s">
        <v>144</v>
      </c>
      <c r="DL1233" s="0" t="s">
        <v>155</v>
      </c>
      <c r="DN1233" s="0" t="s">
        <v>155</v>
      </c>
      <c r="DO1233" s="0" t="s">
        <v>144</v>
      </c>
      <c r="DR1233" s="0" t="s">
        <v>155</v>
      </c>
      <c r="DS1233" s="0" t="s">
        <v>144</v>
      </c>
      <c r="DT1233" s="0" t="s">
        <v>144</v>
      </c>
      <c r="DU1233" s="0" t="s">
        <v>155</v>
      </c>
      <c r="DW1233" s="0" t="s">
        <v>144</v>
      </c>
      <c r="DX1233" s="0" t="s">
        <v>155</v>
      </c>
      <c r="EA1233" s="0" t="s">
        <v>155</v>
      </c>
      <c r="EF1233" s="0" t="s">
        <v>155</v>
      </c>
    </row>
    <row r="1234" customFormat="false" ht="13.8" hidden="false" customHeight="false" outlineLevel="0" collapsed="false">
      <c r="A1234" s="0" t="s">
        <v>5884</v>
      </c>
      <c r="B1234" s="0" t="n">
        <v>78</v>
      </c>
      <c r="C1234" s="0" t="n">
        <v>298553</v>
      </c>
      <c r="D1234" s="0" t="s">
        <v>5885</v>
      </c>
      <c r="E1234" s="0" t="s">
        <v>749</v>
      </c>
      <c r="F1234" s="0" t="str">
        <f aca="false">CONCATENATE(D1234," ",LEFT(H1234,4),"T=",AW1234,"D=",AX1234,"R=",AY1234,"M=",AZ1234,"L=",BA1234,"B=",BB1234)</f>
        <v>BORTON T=40D=12R=0M=2L=10B=1</v>
      </c>
      <c r="G1234" s="0" t="s">
        <v>424</v>
      </c>
      <c r="I1234" s="0" t="s">
        <v>5886</v>
      </c>
      <c r="J1234" s="0" t="s">
        <v>3626</v>
      </c>
      <c r="K1234" s="0" t="s">
        <v>143</v>
      </c>
      <c r="L1234" s="0" t="s">
        <v>144</v>
      </c>
      <c r="M1234" s="0" t="str">
        <f aca="false">RIGHT(N1234,LEN(N1234)-FIND(" ",N1234))</f>
        <v>BELVEDERE AVE SE</v>
      </c>
      <c r="N1234" s="0" t="s">
        <v>5887</v>
      </c>
      <c r="P1234" s="0" t="s">
        <v>147</v>
      </c>
      <c r="Q1234" s="0" t="s">
        <v>148</v>
      </c>
      <c r="R1234" s="0" t="n">
        <v>44484</v>
      </c>
      <c r="AD1234" s="0" t="s">
        <v>149</v>
      </c>
      <c r="AE1234" s="0" t="s">
        <v>150</v>
      </c>
      <c r="AF1234" s="0" t="s">
        <v>151</v>
      </c>
      <c r="AH1234" s="0" t="n">
        <v>14</v>
      </c>
      <c r="AI1234" s="0" t="n">
        <v>11</v>
      </c>
      <c r="AN1234" s="0" t="s">
        <v>147</v>
      </c>
      <c r="AO1234" s="0" t="s">
        <v>277</v>
      </c>
      <c r="AP1234" s="0" t="s">
        <v>278</v>
      </c>
      <c r="AQ1234" s="0" t="n">
        <v>9</v>
      </c>
      <c r="AR1234" s="0" t="n">
        <v>64</v>
      </c>
      <c r="AS1234" s="0" t="n">
        <v>32</v>
      </c>
      <c r="AV1234" s="0" t="s">
        <v>252</v>
      </c>
      <c r="AW1234" s="0" t="n">
        <f aca="false">COUNTA($BC1234:$EG1234)</f>
        <v>40</v>
      </c>
      <c r="AX1234" s="0" t="n">
        <f aca="false">COUNTIF($BC1234:$EG1234,"D")</f>
        <v>12</v>
      </c>
      <c r="AY1234" s="0" t="n">
        <f aca="false">COUNTIF($BC1234:$EG1234,"R")</f>
        <v>0</v>
      </c>
      <c r="AZ1234" s="2" t="n">
        <f aca="false">COUNTIF(DW1234,"D")+COUNTIF(DO1234,"D")+COUNTIF(DJ1234,"D")+COUNTIF(DD1234,"D")</f>
        <v>2</v>
      </c>
      <c r="BA1234" s="0" t="n">
        <f aca="false">IF(DH1234&lt;&gt;"",1,0)+IF(DI1234&lt;&gt;"",1,0)+IF(DK1234&lt;&gt;"",1,0)+IF(DM1234&lt;&gt;"",1,0)+IF(DN1234&lt;&gt;"",1,0)+IF(DO1234&lt;&gt;"",1,0)+IF(DQ1234&lt;&gt;"",1,0)+IF(DR1234&lt;&gt;"",1,0)+IF(DT1234&lt;&gt;"",1,0)+IF(DU1234&lt;&gt;"",1,0)+IF(DV1234&lt;&gt;"",1,0)+IF(DW1234&lt;&gt;"",1,0)+IF(DX1234&lt;&gt;"",1,0)+IF(DZ1234&lt;&gt;"",1,0)+IF(EA1234&lt;&gt;"",1,0)+IF(EB1234&lt;&gt;"",1,0)+IF(EE1234&lt;&gt;"",1,0)</f>
        <v>10</v>
      </c>
      <c r="BB1234" s="0" t="n">
        <f aca="false">IF(AND(AV1234&gt;0, AW1234&gt;0),1,0)</f>
        <v>1</v>
      </c>
      <c r="BD1234" s="0" t="s">
        <v>155</v>
      </c>
      <c r="BE1234" s="0" t="s">
        <v>155</v>
      </c>
      <c r="BF1234" s="0" t="s">
        <v>155</v>
      </c>
      <c r="BG1234" s="0" t="s">
        <v>155</v>
      </c>
      <c r="BH1234" s="0" t="s">
        <v>155</v>
      </c>
      <c r="BI1234" s="0" t="s">
        <v>155</v>
      </c>
      <c r="BJ1234" s="0" t="s">
        <v>155</v>
      </c>
      <c r="BK1234" s="0" t="s">
        <v>155</v>
      </c>
      <c r="BL1234" s="0" t="s">
        <v>155</v>
      </c>
      <c r="BP1234" s="0" t="s">
        <v>155</v>
      </c>
      <c r="BR1234" s="0" t="s">
        <v>155</v>
      </c>
      <c r="BS1234" s="0" t="s">
        <v>155</v>
      </c>
      <c r="BY1234" s="0" t="s">
        <v>144</v>
      </c>
      <c r="CA1234" s="0" t="s">
        <v>155</v>
      </c>
      <c r="CC1234" s="0" t="s">
        <v>144</v>
      </c>
      <c r="CG1234" s="0" t="s">
        <v>155</v>
      </c>
      <c r="CN1234" s="0" t="s">
        <v>155</v>
      </c>
      <c r="CP1234" s="0" t="s">
        <v>155</v>
      </c>
      <c r="CU1234" s="0" t="s">
        <v>144</v>
      </c>
      <c r="CV1234" s="0" t="s">
        <v>155</v>
      </c>
      <c r="CW1234" s="0" t="s">
        <v>144</v>
      </c>
      <c r="CY1234" s="0" t="s">
        <v>155</v>
      </c>
      <c r="CZ1234" s="0" t="s">
        <v>144</v>
      </c>
      <c r="DC1234" s="0" t="s">
        <v>155</v>
      </c>
      <c r="DF1234" s="0" t="s">
        <v>155</v>
      </c>
      <c r="DG1234" s="0" t="s">
        <v>144</v>
      </c>
      <c r="DI1234" s="0" t="s">
        <v>155</v>
      </c>
      <c r="DL1234" s="0" t="s">
        <v>155</v>
      </c>
      <c r="DM1234" s="0" t="s">
        <v>144</v>
      </c>
      <c r="DN1234" s="0" t="s">
        <v>155</v>
      </c>
      <c r="DO1234" s="0" t="s">
        <v>144</v>
      </c>
      <c r="DR1234" s="0" t="s">
        <v>155</v>
      </c>
      <c r="DS1234" s="0" t="s">
        <v>144</v>
      </c>
      <c r="DT1234" s="0" t="s">
        <v>144</v>
      </c>
      <c r="DU1234" s="0" t="s">
        <v>155</v>
      </c>
      <c r="DW1234" s="0" t="s">
        <v>144</v>
      </c>
      <c r="DX1234" s="0" t="s">
        <v>155</v>
      </c>
      <c r="EA1234" s="0" t="s">
        <v>155</v>
      </c>
      <c r="ED1234" s="0" t="s">
        <v>144</v>
      </c>
      <c r="EF1234" s="0" t="s">
        <v>155</v>
      </c>
    </row>
    <row r="1235" customFormat="false" ht="13.8" hidden="false" customHeight="false" outlineLevel="0" collapsed="false">
      <c r="A1235" s="0" t="s">
        <v>5888</v>
      </c>
      <c r="B1235" s="0" t="n">
        <v>78</v>
      </c>
      <c r="C1235" s="0" t="n">
        <v>220546</v>
      </c>
      <c r="D1235" s="0" t="s">
        <v>5889</v>
      </c>
      <c r="E1235" s="0" t="s">
        <v>5890</v>
      </c>
      <c r="F1235" s="0" t="str">
        <f aca="false">CONCATENATE(D1235," ",LEFT(H1235,4),"T=",AW1235,"D=",AX1235,"R=",AY1235,"M=",AZ1235,"L=",BA1235,"B=",BB1235)</f>
        <v>BRITTON T=37D=12R=0M=2L=10B=1</v>
      </c>
      <c r="G1235" s="0" t="s">
        <v>1270</v>
      </c>
      <c r="I1235" s="0" t="s">
        <v>536</v>
      </c>
      <c r="J1235" s="0" t="s">
        <v>5891</v>
      </c>
      <c r="K1235" s="0" t="s">
        <v>143</v>
      </c>
      <c r="L1235" s="0" t="s">
        <v>144</v>
      </c>
      <c r="M1235" s="0" t="str">
        <f aca="false">RIGHT(N1235,LEN(N1235)-FIND(" ",N1235))</f>
        <v>TOD AVE SW</v>
      </c>
      <c r="N1235" s="0" t="s">
        <v>5892</v>
      </c>
      <c r="P1235" s="0" t="s">
        <v>147</v>
      </c>
      <c r="Q1235" s="0" t="s">
        <v>148</v>
      </c>
      <c r="R1235" s="0" t="n">
        <v>44485</v>
      </c>
      <c r="AD1235" s="0" t="s">
        <v>149</v>
      </c>
      <c r="AE1235" s="0" t="s">
        <v>150</v>
      </c>
      <c r="AF1235" s="0" t="s">
        <v>151</v>
      </c>
      <c r="AH1235" s="0" t="n">
        <v>14</v>
      </c>
      <c r="AI1235" s="0" t="n">
        <v>11</v>
      </c>
      <c r="AN1235" s="0" t="s">
        <v>147</v>
      </c>
      <c r="AO1235" s="0" t="s">
        <v>301</v>
      </c>
      <c r="AP1235" s="0" t="s">
        <v>302</v>
      </c>
      <c r="AQ1235" s="0" t="n">
        <v>9</v>
      </c>
      <c r="AR1235" s="0" t="n">
        <v>64</v>
      </c>
      <c r="AS1235" s="0" t="n">
        <v>32</v>
      </c>
      <c r="AV1235" s="0" t="s">
        <v>154</v>
      </c>
      <c r="AW1235" s="0" t="n">
        <f aca="false">COUNTA($BC1235:$EG1235)</f>
        <v>37</v>
      </c>
      <c r="AX1235" s="0" t="n">
        <f aca="false">COUNTIF($BC1235:$EG1235,"D")</f>
        <v>12</v>
      </c>
      <c r="AY1235" s="0" t="n">
        <f aca="false">COUNTIF($BC1235:$EG1235,"R")</f>
        <v>0</v>
      </c>
      <c r="AZ1235" s="2" t="n">
        <f aca="false">COUNTIF(DW1235,"D")+COUNTIF(DO1235,"D")+COUNTIF(DJ1235,"D")+COUNTIF(DD1235,"D")</f>
        <v>2</v>
      </c>
      <c r="BA1235" s="0" t="n">
        <f aca="false">IF(DH1235&lt;&gt;"",1,0)+IF(DI1235&lt;&gt;"",1,0)+IF(DK1235&lt;&gt;"",1,0)+IF(DM1235&lt;&gt;"",1,0)+IF(DN1235&lt;&gt;"",1,0)+IF(DO1235&lt;&gt;"",1,0)+IF(DQ1235&lt;&gt;"",1,0)+IF(DR1235&lt;&gt;"",1,0)+IF(DT1235&lt;&gt;"",1,0)+IF(DU1235&lt;&gt;"",1,0)+IF(DV1235&lt;&gt;"",1,0)+IF(DW1235&lt;&gt;"",1,0)+IF(DX1235&lt;&gt;"",1,0)+IF(DZ1235&lt;&gt;"",1,0)+IF(EA1235&lt;&gt;"",1,0)+IF(EB1235&lt;&gt;"",1,0)+IF(EE1235&lt;&gt;"",1,0)</f>
        <v>10</v>
      </c>
      <c r="BB1235" s="0" t="n">
        <f aca="false">IF(AND(AV1235&gt;0, AW1235&gt;0),1,0)</f>
        <v>1</v>
      </c>
      <c r="BD1235" s="0" t="s">
        <v>155</v>
      </c>
      <c r="BE1235" s="0" t="s">
        <v>155</v>
      </c>
      <c r="BF1235" s="0" t="s">
        <v>155</v>
      </c>
      <c r="BH1235" s="0" t="s">
        <v>155</v>
      </c>
      <c r="BJ1235" s="0" t="s">
        <v>155</v>
      </c>
      <c r="BL1235" s="0" t="s">
        <v>155</v>
      </c>
      <c r="BP1235" s="0" t="s">
        <v>155</v>
      </c>
      <c r="BS1235" s="0" t="s">
        <v>155</v>
      </c>
      <c r="BY1235" s="0" t="s">
        <v>144</v>
      </c>
      <c r="CA1235" s="0" t="s">
        <v>155</v>
      </c>
      <c r="CC1235" s="0" t="s">
        <v>144</v>
      </c>
      <c r="CG1235" s="0" t="s">
        <v>155</v>
      </c>
      <c r="CK1235" s="0" t="s">
        <v>155</v>
      </c>
      <c r="CL1235" s="0" t="s">
        <v>144</v>
      </c>
      <c r="CN1235" s="0" t="s">
        <v>155</v>
      </c>
      <c r="CP1235" s="0" t="s">
        <v>155</v>
      </c>
      <c r="CV1235" s="0" t="s">
        <v>155</v>
      </c>
      <c r="CW1235" s="0" t="s">
        <v>144</v>
      </c>
      <c r="CY1235" s="0" t="s">
        <v>155</v>
      </c>
      <c r="CZ1235" s="0" t="s">
        <v>144</v>
      </c>
      <c r="DC1235" s="0" t="s">
        <v>155</v>
      </c>
      <c r="DF1235" s="0" t="s">
        <v>155</v>
      </c>
      <c r="DG1235" s="0" t="s">
        <v>144</v>
      </c>
      <c r="DI1235" s="0" t="s">
        <v>155</v>
      </c>
      <c r="DL1235" s="0" t="s">
        <v>155</v>
      </c>
      <c r="DM1235" s="0" t="s">
        <v>144</v>
      </c>
      <c r="DN1235" s="0" t="s">
        <v>155</v>
      </c>
      <c r="DO1235" s="0" t="s">
        <v>144</v>
      </c>
      <c r="DR1235" s="0" t="s">
        <v>155</v>
      </c>
      <c r="DS1235" s="0" t="s">
        <v>144</v>
      </c>
      <c r="DT1235" s="0" t="s">
        <v>144</v>
      </c>
      <c r="DU1235" s="0" t="s">
        <v>155</v>
      </c>
      <c r="DW1235" s="0" t="s">
        <v>144</v>
      </c>
      <c r="DX1235" s="0" t="s">
        <v>155</v>
      </c>
      <c r="EA1235" s="0" t="s">
        <v>155</v>
      </c>
      <c r="ED1235" s="0" t="s">
        <v>144</v>
      </c>
      <c r="EF1235" s="0" t="s">
        <v>155</v>
      </c>
    </row>
    <row r="1236" customFormat="false" ht="13.8" hidden="false" customHeight="false" outlineLevel="0" collapsed="false">
      <c r="A1236" s="0" t="s">
        <v>5893</v>
      </c>
      <c r="B1236" s="0" t="n">
        <v>78</v>
      </c>
      <c r="C1236" s="0" t="n">
        <v>296587</v>
      </c>
      <c r="D1236" s="0" t="s">
        <v>405</v>
      </c>
      <c r="E1236" s="0" t="s">
        <v>5894</v>
      </c>
      <c r="F1236" s="0" t="str">
        <f aca="false">CONCATENATE(D1236," ",LEFT(H1236,4),"T=",AW1236,"D=",AX1236,"R=",AY1236,"M=",AZ1236,"L=",BA1236,"B=",BB1236)</f>
        <v>BROWN T=35D=9R=0M=2L=10B=1</v>
      </c>
      <c r="G1236" s="0" t="s">
        <v>281</v>
      </c>
      <c r="I1236" s="0" t="s">
        <v>5895</v>
      </c>
      <c r="J1236" s="0" t="s">
        <v>5896</v>
      </c>
      <c r="K1236" s="0" t="s">
        <v>143</v>
      </c>
      <c r="L1236" s="0" t="s">
        <v>144</v>
      </c>
      <c r="M1236" s="0" t="str">
        <f aca="false">RIGHT(N1236,LEN(N1236)-FIND(" ",N1236))</f>
        <v>FIFTH ST SW</v>
      </c>
      <c r="N1236" s="0" t="s">
        <v>3032</v>
      </c>
      <c r="P1236" s="0" t="s">
        <v>147</v>
      </c>
      <c r="Q1236" s="0" t="s">
        <v>148</v>
      </c>
      <c r="R1236" s="0" t="n">
        <v>44485</v>
      </c>
      <c r="AD1236" s="0" t="s">
        <v>149</v>
      </c>
      <c r="AE1236" s="0" t="s">
        <v>150</v>
      </c>
      <c r="AF1236" s="0" t="s">
        <v>151</v>
      </c>
      <c r="AH1236" s="0" t="n">
        <v>14</v>
      </c>
      <c r="AI1236" s="0" t="n">
        <v>11</v>
      </c>
      <c r="AN1236" s="0" t="s">
        <v>147</v>
      </c>
      <c r="AO1236" s="0" t="s">
        <v>152</v>
      </c>
      <c r="AP1236" s="0" t="s">
        <v>153</v>
      </c>
      <c r="AQ1236" s="0" t="n">
        <v>9</v>
      </c>
      <c r="AR1236" s="0" t="n">
        <v>64</v>
      </c>
      <c r="AS1236" s="0" t="n">
        <v>32</v>
      </c>
      <c r="AV1236" s="0" t="s">
        <v>154</v>
      </c>
      <c r="AW1236" s="0" t="n">
        <f aca="false">COUNTA($BC1236:$EG1236)</f>
        <v>35</v>
      </c>
      <c r="AX1236" s="0" t="n">
        <f aca="false">COUNTIF($BC1236:$EG1236,"D")</f>
        <v>9</v>
      </c>
      <c r="AY1236" s="0" t="n">
        <f aca="false">COUNTIF($BC1236:$EG1236,"R")</f>
        <v>0</v>
      </c>
      <c r="AZ1236" s="2" t="n">
        <f aca="false">COUNTIF(DW1236,"D")+COUNTIF(DO1236,"D")+COUNTIF(DJ1236,"D")+COUNTIF(DD1236,"D")</f>
        <v>2</v>
      </c>
      <c r="BA1236" s="0" t="n">
        <f aca="false">IF(DH1236&lt;&gt;"",1,0)+IF(DI1236&lt;&gt;"",1,0)+IF(DK1236&lt;&gt;"",1,0)+IF(DM1236&lt;&gt;"",1,0)+IF(DN1236&lt;&gt;"",1,0)+IF(DO1236&lt;&gt;"",1,0)+IF(DQ1236&lt;&gt;"",1,0)+IF(DR1236&lt;&gt;"",1,0)+IF(DT1236&lt;&gt;"",1,0)+IF(DU1236&lt;&gt;"",1,0)+IF(DV1236&lt;&gt;"",1,0)+IF(DW1236&lt;&gt;"",1,0)+IF(DX1236&lt;&gt;"",1,0)+IF(DZ1236&lt;&gt;"",1,0)+IF(EA1236&lt;&gt;"",1,0)+IF(EB1236&lt;&gt;"",1,0)+IF(EE1236&lt;&gt;"",1,0)</f>
        <v>10</v>
      </c>
      <c r="BB1236" s="0" t="n">
        <f aca="false">IF(AND(AV1236&gt;0, AW1236&gt;0),1,0)</f>
        <v>1</v>
      </c>
      <c r="BD1236" s="0" t="s">
        <v>155</v>
      </c>
      <c r="BG1236" s="0" t="s">
        <v>155</v>
      </c>
      <c r="BH1236" s="0" t="s">
        <v>155</v>
      </c>
      <c r="BI1236" s="0" t="s">
        <v>155</v>
      </c>
      <c r="BJ1236" s="0" t="s">
        <v>155</v>
      </c>
      <c r="BK1236" s="0" t="s">
        <v>155</v>
      </c>
      <c r="BL1236" s="0" t="s">
        <v>155</v>
      </c>
      <c r="BP1236" s="0" t="s">
        <v>155</v>
      </c>
      <c r="BS1236" s="0" t="s">
        <v>155</v>
      </c>
      <c r="BV1236" s="0" t="s">
        <v>155</v>
      </c>
      <c r="BY1236" s="0" t="s">
        <v>144</v>
      </c>
      <c r="CA1236" s="0" t="s">
        <v>155</v>
      </c>
      <c r="CK1236" s="0" t="s">
        <v>155</v>
      </c>
      <c r="CL1236" s="0" t="s">
        <v>144</v>
      </c>
      <c r="CN1236" s="0" t="s">
        <v>155</v>
      </c>
      <c r="CP1236" s="0" t="s">
        <v>155</v>
      </c>
      <c r="CV1236" s="0" t="s">
        <v>155</v>
      </c>
      <c r="CY1236" s="0" t="s">
        <v>155</v>
      </c>
      <c r="CZ1236" s="0" t="s">
        <v>144</v>
      </c>
      <c r="DC1236" s="0" t="s">
        <v>155</v>
      </c>
      <c r="DF1236" s="0" t="s">
        <v>155</v>
      </c>
      <c r="DI1236" s="0" t="s">
        <v>155</v>
      </c>
      <c r="DL1236" s="0" t="s">
        <v>155</v>
      </c>
      <c r="DM1236" s="0" t="s">
        <v>144</v>
      </c>
      <c r="DN1236" s="0" t="s">
        <v>155</v>
      </c>
      <c r="DO1236" s="0" t="s">
        <v>144</v>
      </c>
      <c r="DR1236" s="0" t="s">
        <v>155</v>
      </c>
      <c r="DS1236" s="0" t="s">
        <v>144</v>
      </c>
      <c r="DT1236" s="0" t="s">
        <v>144</v>
      </c>
      <c r="DU1236" s="0" t="s">
        <v>155</v>
      </c>
      <c r="DW1236" s="0" t="s">
        <v>144</v>
      </c>
      <c r="DX1236" s="0" t="s">
        <v>155</v>
      </c>
      <c r="EA1236" s="0" t="s">
        <v>155</v>
      </c>
      <c r="ED1236" s="0" t="s">
        <v>144</v>
      </c>
      <c r="EF1236" s="0" t="s">
        <v>155</v>
      </c>
    </row>
    <row r="1237" customFormat="false" ht="13.8" hidden="false" customHeight="false" outlineLevel="0" collapsed="false">
      <c r="A1237" s="0" t="s">
        <v>5897</v>
      </c>
      <c r="B1237" s="0" t="n">
        <v>78</v>
      </c>
      <c r="C1237" s="0" t="n">
        <v>301734</v>
      </c>
      <c r="D1237" s="0" t="s">
        <v>5898</v>
      </c>
      <c r="E1237" s="0" t="s">
        <v>5899</v>
      </c>
      <c r="F1237" s="0" t="str">
        <f aca="false">CONCATENATE(D1237," ",LEFT(H1237,4),"T=",AW1237,"D=",AX1237,"R=",AY1237,"M=",AZ1237,"L=",BA1237,"B=",BB1237)</f>
        <v>CRITES T=40D=12R=0M=2L=10B=1</v>
      </c>
      <c r="G1237" s="0" t="s">
        <v>424</v>
      </c>
      <c r="I1237" s="0" t="s">
        <v>5900</v>
      </c>
      <c r="J1237" s="0" t="s">
        <v>5824</v>
      </c>
      <c r="K1237" s="0" t="s">
        <v>143</v>
      </c>
      <c r="L1237" s="0" t="s">
        <v>144</v>
      </c>
      <c r="M1237" s="0" t="str">
        <f aca="false">RIGHT(N1237,LEN(N1237)-FIND(" ",N1237))</f>
        <v>SUMMIT ST NW</v>
      </c>
      <c r="N1237" s="0" t="s">
        <v>5901</v>
      </c>
      <c r="P1237" s="0" t="s">
        <v>147</v>
      </c>
      <c r="Q1237" s="0" t="s">
        <v>148</v>
      </c>
      <c r="R1237" s="0" t="n">
        <v>44485</v>
      </c>
      <c r="AD1237" s="0" t="s">
        <v>149</v>
      </c>
      <c r="AE1237" s="0" t="s">
        <v>150</v>
      </c>
      <c r="AF1237" s="0" t="s">
        <v>151</v>
      </c>
      <c r="AH1237" s="0" t="n">
        <v>14</v>
      </c>
      <c r="AI1237" s="0" t="n">
        <v>11</v>
      </c>
      <c r="AN1237" s="0" t="s">
        <v>147</v>
      </c>
      <c r="AO1237" s="0" t="s">
        <v>484</v>
      </c>
      <c r="AP1237" s="0" t="s">
        <v>485</v>
      </c>
      <c r="AQ1237" s="0" t="n">
        <v>9</v>
      </c>
      <c r="AR1237" s="0" t="n">
        <v>64</v>
      </c>
      <c r="AS1237" s="0" t="n">
        <v>32</v>
      </c>
      <c r="AV1237" s="0" t="s">
        <v>223</v>
      </c>
      <c r="AW1237" s="0" t="n">
        <f aca="false">COUNTA($BC1237:$EG1237)</f>
        <v>40</v>
      </c>
      <c r="AX1237" s="0" t="n">
        <f aca="false">COUNTIF($BC1237:$EG1237,"D")</f>
        <v>12</v>
      </c>
      <c r="AY1237" s="0" t="n">
        <f aca="false">COUNTIF($BC1237:$EG1237,"R")</f>
        <v>0</v>
      </c>
      <c r="AZ1237" s="2" t="n">
        <f aca="false">COUNTIF(DW1237,"D")+COUNTIF(DO1237,"D")+COUNTIF(DJ1237,"D")+COUNTIF(DD1237,"D")</f>
        <v>2</v>
      </c>
      <c r="BA1237" s="0" t="n">
        <f aca="false">IF(DH1237&lt;&gt;"",1,0)+IF(DI1237&lt;&gt;"",1,0)+IF(DK1237&lt;&gt;"",1,0)+IF(DM1237&lt;&gt;"",1,0)+IF(DN1237&lt;&gt;"",1,0)+IF(DO1237&lt;&gt;"",1,0)+IF(DQ1237&lt;&gt;"",1,0)+IF(DR1237&lt;&gt;"",1,0)+IF(DT1237&lt;&gt;"",1,0)+IF(DU1237&lt;&gt;"",1,0)+IF(DV1237&lt;&gt;"",1,0)+IF(DW1237&lt;&gt;"",1,0)+IF(DX1237&lt;&gt;"",1,0)+IF(DZ1237&lt;&gt;"",1,0)+IF(EA1237&lt;&gt;"",1,0)+IF(EB1237&lt;&gt;"",1,0)+IF(EE1237&lt;&gt;"",1,0)</f>
        <v>10</v>
      </c>
      <c r="BB1237" s="0" t="n">
        <f aca="false">IF(AND(AV1237&gt;0, AW1237&gt;0),1,0)</f>
        <v>1</v>
      </c>
      <c r="BE1237" s="0" t="s">
        <v>155</v>
      </c>
      <c r="BF1237" s="0" t="s">
        <v>155</v>
      </c>
      <c r="BG1237" s="0" t="s">
        <v>155</v>
      </c>
      <c r="BH1237" s="0" t="s">
        <v>155</v>
      </c>
      <c r="BI1237" s="0" t="s">
        <v>155</v>
      </c>
      <c r="BJ1237" s="0" t="s">
        <v>155</v>
      </c>
      <c r="BK1237" s="0" t="s">
        <v>155</v>
      </c>
      <c r="BL1237" s="0" t="s">
        <v>155</v>
      </c>
      <c r="BP1237" s="0" t="s">
        <v>155</v>
      </c>
      <c r="BS1237" s="0" t="s">
        <v>155</v>
      </c>
      <c r="BV1237" s="0" t="s">
        <v>155</v>
      </c>
      <c r="BY1237" s="0" t="s">
        <v>144</v>
      </c>
      <c r="CA1237" s="0" t="s">
        <v>155</v>
      </c>
      <c r="CG1237" s="0" t="s">
        <v>155</v>
      </c>
      <c r="CH1237" s="0" t="s">
        <v>144</v>
      </c>
      <c r="CK1237" s="0" t="s">
        <v>155</v>
      </c>
      <c r="CN1237" s="0" t="s">
        <v>155</v>
      </c>
      <c r="CO1237" s="0" t="s">
        <v>144</v>
      </c>
      <c r="CP1237" s="0" t="s">
        <v>155</v>
      </c>
      <c r="CQ1237" s="0" t="s">
        <v>144</v>
      </c>
      <c r="CU1237" s="0" t="s">
        <v>144</v>
      </c>
      <c r="CV1237" s="0" t="s">
        <v>155</v>
      </c>
      <c r="CY1237" s="0" t="s">
        <v>155</v>
      </c>
      <c r="CZ1237" s="0" t="s">
        <v>144</v>
      </c>
      <c r="DC1237" s="0" t="s">
        <v>155</v>
      </c>
      <c r="DF1237" s="0" t="s">
        <v>155</v>
      </c>
      <c r="DI1237" s="0" t="s">
        <v>155</v>
      </c>
      <c r="DL1237" s="0" t="s">
        <v>155</v>
      </c>
      <c r="DM1237" s="0" t="s">
        <v>144</v>
      </c>
      <c r="DN1237" s="0" t="s">
        <v>155</v>
      </c>
      <c r="DO1237" s="0" t="s">
        <v>144</v>
      </c>
      <c r="DR1237" s="0" t="s">
        <v>155</v>
      </c>
      <c r="DS1237" s="0" t="s">
        <v>144</v>
      </c>
      <c r="DT1237" s="0" t="s">
        <v>144</v>
      </c>
      <c r="DU1237" s="0" t="s">
        <v>155</v>
      </c>
      <c r="DW1237" s="0" t="s">
        <v>144</v>
      </c>
      <c r="DX1237" s="0" t="s">
        <v>155</v>
      </c>
      <c r="EA1237" s="0" t="s">
        <v>155</v>
      </c>
      <c r="ED1237" s="0" t="s">
        <v>144</v>
      </c>
      <c r="EF1237" s="0" t="s">
        <v>155</v>
      </c>
    </row>
    <row r="1238" customFormat="false" ht="13.8" hidden="false" customHeight="false" outlineLevel="0" collapsed="false">
      <c r="A1238" s="0" t="s">
        <v>5902</v>
      </c>
      <c r="B1238" s="0" t="n">
        <v>78</v>
      </c>
      <c r="C1238" s="0" t="n">
        <v>421758</v>
      </c>
      <c r="D1238" s="0" t="s">
        <v>5903</v>
      </c>
      <c r="E1238" s="0" t="s">
        <v>255</v>
      </c>
      <c r="F1238" s="0" t="str">
        <f aca="false">CONCATENATE(D1238," ",LEFT(H1238,4),"T=",AW1238,"D=",AX1238,"R=",AY1238,"M=",AZ1238,"L=",BA1238,"B=",BB1238)</f>
        <v>CROWELL T=15D=6R=0M=2L=10B=1</v>
      </c>
      <c r="G1238" s="0" t="s">
        <v>494</v>
      </c>
      <c r="I1238" s="0" t="s">
        <v>5904</v>
      </c>
      <c r="J1238" s="0" t="s">
        <v>1417</v>
      </c>
      <c r="K1238" s="0" t="s">
        <v>143</v>
      </c>
      <c r="L1238" s="0" t="s">
        <v>144</v>
      </c>
      <c r="M1238" s="0" t="str">
        <f aca="false">RIGHT(N1238,LEN(N1238)-FIND(" ",N1238))</f>
        <v>CHEVELLE DR SE</v>
      </c>
      <c r="N1238" s="0" t="s">
        <v>809</v>
      </c>
      <c r="P1238" s="0" t="s">
        <v>147</v>
      </c>
      <c r="Q1238" s="0" t="s">
        <v>148</v>
      </c>
      <c r="R1238" s="0" t="n">
        <v>44484</v>
      </c>
      <c r="AD1238" s="0" t="s">
        <v>149</v>
      </c>
      <c r="AE1238" s="0" t="s">
        <v>150</v>
      </c>
      <c r="AH1238" s="0" t="n">
        <v>14</v>
      </c>
      <c r="AI1238" s="0" t="n">
        <v>11</v>
      </c>
      <c r="AJ1238" s="0" t="s">
        <v>198</v>
      </c>
      <c r="AM1238" s="0" t="s">
        <v>199</v>
      </c>
      <c r="AN1238" s="0" t="s">
        <v>147</v>
      </c>
      <c r="AO1238" s="0" t="s">
        <v>268</v>
      </c>
      <c r="AP1238" s="0" t="s">
        <v>269</v>
      </c>
      <c r="AQ1238" s="0" t="n">
        <v>9</v>
      </c>
      <c r="AR1238" s="0" t="n">
        <v>64</v>
      </c>
      <c r="AS1238" s="0" t="n">
        <v>32</v>
      </c>
      <c r="AV1238" s="0" t="s">
        <v>252</v>
      </c>
      <c r="AW1238" s="0" t="n">
        <f aca="false">COUNTA($BC1238:$EG1238)</f>
        <v>15</v>
      </c>
      <c r="AX1238" s="0" t="n">
        <f aca="false">COUNTIF($BC1238:$EG1238,"D")</f>
        <v>6</v>
      </c>
      <c r="AY1238" s="0" t="n">
        <f aca="false">COUNTIF($BC1238:$EG1238,"R")</f>
        <v>0</v>
      </c>
      <c r="AZ1238" s="2" t="n">
        <f aca="false">COUNTIF(DW1238,"D")+COUNTIF(DO1238,"D")+COUNTIF(DJ1238,"D")+COUNTIF(DD1238,"D")</f>
        <v>2</v>
      </c>
      <c r="BA1238" s="0" t="n">
        <f aca="false">IF(DH1238&lt;&gt;"",1,0)+IF(DI1238&lt;&gt;"",1,0)+IF(DK1238&lt;&gt;"",1,0)+IF(DM1238&lt;&gt;"",1,0)+IF(DN1238&lt;&gt;"",1,0)+IF(DO1238&lt;&gt;"",1,0)+IF(DQ1238&lt;&gt;"",1,0)+IF(DR1238&lt;&gt;"",1,0)+IF(DT1238&lt;&gt;"",1,0)+IF(DU1238&lt;&gt;"",1,0)+IF(DV1238&lt;&gt;"",1,0)+IF(DW1238&lt;&gt;"",1,0)+IF(DX1238&lt;&gt;"",1,0)+IF(DZ1238&lt;&gt;"",1,0)+IF(EA1238&lt;&gt;"",1,0)+IF(EB1238&lt;&gt;"",1,0)+IF(EE1238&lt;&gt;"",1,0)</f>
        <v>10</v>
      </c>
      <c r="BB1238" s="0" t="n">
        <f aca="false">IF(AND(AV1238&gt;0, AW1238&gt;0),1,0)</f>
        <v>1</v>
      </c>
      <c r="DC1238" s="0" t="s">
        <v>155</v>
      </c>
      <c r="DI1238" s="0" t="s">
        <v>155</v>
      </c>
      <c r="DL1238" s="0" t="s">
        <v>155</v>
      </c>
      <c r="DM1238" s="0" t="s">
        <v>144</v>
      </c>
      <c r="DN1238" s="0" t="s">
        <v>155</v>
      </c>
      <c r="DO1238" s="0" t="s">
        <v>144</v>
      </c>
      <c r="DR1238" s="0" t="s">
        <v>155</v>
      </c>
      <c r="DS1238" s="0" t="s">
        <v>144</v>
      </c>
      <c r="DT1238" s="0" t="s">
        <v>144</v>
      </c>
      <c r="DU1238" s="0" t="s">
        <v>155</v>
      </c>
      <c r="DW1238" s="0" t="s">
        <v>144</v>
      </c>
      <c r="DX1238" s="0" t="s">
        <v>155</v>
      </c>
      <c r="EA1238" s="0" t="s">
        <v>155</v>
      </c>
      <c r="ED1238" s="0" t="s">
        <v>144</v>
      </c>
      <c r="EF1238" s="0" t="s">
        <v>155</v>
      </c>
    </row>
    <row r="1239" customFormat="false" ht="13.8" hidden="false" customHeight="false" outlineLevel="0" collapsed="false">
      <c r="A1239" s="0" t="s">
        <v>5905</v>
      </c>
      <c r="B1239" s="0" t="n">
        <v>78</v>
      </c>
      <c r="C1239" s="0" t="n">
        <v>419121</v>
      </c>
      <c r="D1239" s="0" t="s">
        <v>3180</v>
      </c>
      <c r="E1239" s="0" t="s">
        <v>571</v>
      </c>
      <c r="F1239" s="0" t="str">
        <f aca="false">CONCATENATE(D1239," ",LEFT(H1239,4),"T=",AW1239,"D=",AX1239,"R=",AY1239,"M=",AZ1239,"L=",BA1239,"B=",BB1239)</f>
        <v>DESANTI T=24D=9R=0M=2L=10B=1</v>
      </c>
      <c r="G1239" s="0" t="s">
        <v>281</v>
      </c>
      <c r="I1239" s="0" t="s">
        <v>5906</v>
      </c>
      <c r="J1239" s="0" t="s">
        <v>5907</v>
      </c>
      <c r="K1239" s="0" t="s">
        <v>143</v>
      </c>
      <c r="L1239" s="0" t="s">
        <v>144</v>
      </c>
      <c r="M1239" s="0" t="str">
        <f aca="false">RIGHT(N1239,LEN(N1239)-FIND(" ",N1239))</f>
        <v>VERNON AVE NW</v>
      </c>
      <c r="N1239" s="0" t="s">
        <v>5908</v>
      </c>
      <c r="P1239" s="0" t="s">
        <v>147</v>
      </c>
      <c r="Q1239" s="0" t="s">
        <v>148</v>
      </c>
      <c r="R1239" s="0" t="n">
        <v>44483</v>
      </c>
      <c r="AD1239" s="0" t="s">
        <v>149</v>
      </c>
      <c r="AE1239" s="0" t="s">
        <v>150</v>
      </c>
      <c r="AF1239" s="0" t="s">
        <v>151</v>
      </c>
      <c r="AH1239" s="0" t="n">
        <v>14</v>
      </c>
      <c r="AI1239" s="0" t="n">
        <v>11</v>
      </c>
      <c r="AN1239" s="0" t="s">
        <v>147</v>
      </c>
      <c r="AO1239" s="0" t="s">
        <v>211</v>
      </c>
      <c r="AP1239" s="0" t="s">
        <v>212</v>
      </c>
      <c r="AQ1239" s="0" t="n">
        <v>9</v>
      </c>
      <c r="AR1239" s="0" t="n">
        <v>64</v>
      </c>
      <c r="AS1239" s="0" t="n">
        <v>32</v>
      </c>
      <c r="AV1239" s="0" t="s">
        <v>213</v>
      </c>
      <c r="AW1239" s="0" t="n">
        <f aca="false">COUNTA($BC1239:$EG1239)</f>
        <v>24</v>
      </c>
      <c r="AX1239" s="0" t="n">
        <f aca="false">COUNTIF($BC1239:$EG1239,"D")</f>
        <v>9</v>
      </c>
      <c r="AY1239" s="0" t="n">
        <f aca="false">COUNTIF($BC1239:$EG1239,"R")</f>
        <v>0</v>
      </c>
      <c r="AZ1239" s="2" t="n">
        <f aca="false">COUNTIF(DW1239,"D")+COUNTIF(DO1239,"D")+COUNTIF(DJ1239,"D")+COUNTIF(DD1239,"D")</f>
        <v>2</v>
      </c>
      <c r="BA1239" s="0" t="n">
        <f aca="false">IF(DH1239&lt;&gt;"",1,0)+IF(DI1239&lt;&gt;"",1,0)+IF(DK1239&lt;&gt;"",1,0)+IF(DM1239&lt;&gt;"",1,0)+IF(DN1239&lt;&gt;"",1,0)+IF(DO1239&lt;&gt;"",1,0)+IF(DQ1239&lt;&gt;"",1,0)+IF(DR1239&lt;&gt;"",1,0)+IF(DT1239&lt;&gt;"",1,0)+IF(DU1239&lt;&gt;"",1,0)+IF(DV1239&lt;&gt;"",1,0)+IF(DW1239&lt;&gt;"",1,0)+IF(DX1239&lt;&gt;"",1,0)+IF(DZ1239&lt;&gt;"",1,0)+IF(EA1239&lt;&gt;"",1,0)+IF(EB1239&lt;&gt;"",1,0)+IF(EE1239&lt;&gt;"",1,0)</f>
        <v>10</v>
      </c>
      <c r="BB1239" s="0" t="n">
        <f aca="false">IF(AND(AV1239&gt;0, AW1239&gt;0),1,0)</f>
        <v>1</v>
      </c>
      <c r="CA1239" s="0" t="s">
        <v>155</v>
      </c>
      <c r="CG1239" s="0" t="s">
        <v>155</v>
      </c>
      <c r="CK1239" s="0" t="s">
        <v>155</v>
      </c>
      <c r="CL1239" s="0" t="s">
        <v>144</v>
      </c>
      <c r="CN1239" s="0" t="s">
        <v>155</v>
      </c>
      <c r="CP1239" s="0" t="s">
        <v>155</v>
      </c>
      <c r="CQ1239" s="0" t="s">
        <v>144</v>
      </c>
      <c r="CU1239" s="0" t="s">
        <v>144</v>
      </c>
      <c r="CV1239" s="0" t="s">
        <v>155</v>
      </c>
      <c r="DC1239" s="0" t="s">
        <v>155</v>
      </c>
      <c r="DG1239" s="0" t="s">
        <v>144</v>
      </c>
      <c r="DI1239" s="0" t="s">
        <v>155</v>
      </c>
      <c r="DL1239" s="0" t="s">
        <v>155</v>
      </c>
      <c r="DM1239" s="0" t="s">
        <v>144</v>
      </c>
      <c r="DN1239" s="0" t="s">
        <v>155</v>
      </c>
      <c r="DO1239" s="0" t="s">
        <v>144</v>
      </c>
      <c r="DR1239" s="0" t="s">
        <v>155</v>
      </c>
      <c r="DS1239" s="0" t="s">
        <v>144</v>
      </c>
      <c r="DT1239" s="0" t="s">
        <v>144</v>
      </c>
      <c r="DU1239" s="0" t="s">
        <v>155</v>
      </c>
      <c r="DW1239" s="0" t="s">
        <v>144</v>
      </c>
      <c r="DX1239" s="0" t="s">
        <v>155</v>
      </c>
      <c r="EA1239" s="0" t="s">
        <v>155</v>
      </c>
      <c r="EF1239" s="0" t="s">
        <v>155</v>
      </c>
    </row>
    <row r="1240" customFormat="false" ht="13.8" hidden="false" customHeight="false" outlineLevel="0" collapsed="false">
      <c r="A1240" s="0" t="s">
        <v>5909</v>
      </c>
      <c r="B1240" s="0" t="n">
        <v>78</v>
      </c>
      <c r="C1240" s="0" t="n">
        <v>254603</v>
      </c>
      <c r="D1240" s="0" t="s">
        <v>618</v>
      </c>
      <c r="E1240" s="0" t="s">
        <v>1364</v>
      </c>
      <c r="F1240" s="0" t="str">
        <f aca="false">CONCATENATE(D1240," ",LEFT(H1240,4),"T=",AW1240,"D=",AX1240,"R=",AY1240,"M=",AZ1240,"L=",BA1240,"B=",BB1240)</f>
        <v>EDWARDS T=37D=13R=0M=2L=10B=1</v>
      </c>
      <c r="G1240" s="0" t="s">
        <v>465</v>
      </c>
      <c r="I1240" s="0" t="s">
        <v>5910</v>
      </c>
      <c r="J1240" s="0" t="s">
        <v>5911</v>
      </c>
      <c r="K1240" s="0" t="s">
        <v>143</v>
      </c>
      <c r="L1240" s="0" t="s">
        <v>144</v>
      </c>
      <c r="M1240" s="0" t="str">
        <f aca="false">RIGHT(N1240,LEN(N1240)-FIND(" ",N1240))</f>
        <v>BRUNSWICK AVE SW</v>
      </c>
      <c r="N1240" s="0" t="s">
        <v>2521</v>
      </c>
      <c r="P1240" s="0" t="s">
        <v>147</v>
      </c>
      <c r="Q1240" s="0" t="s">
        <v>148</v>
      </c>
      <c r="R1240" s="0" t="n">
        <v>44485</v>
      </c>
      <c r="AD1240" s="0" t="s">
        <v>149</v>
      </c>
      <c r="AE1240" s="0" t="s">
        <v>150</v>
      </c>
      <c r="AF1240" s="0" t="s">
        <v>151</v>
      </c>
      <c r="AH1240" s="0" t="n">
        <v>14</v>
      </c>
      <c r="AI1240" s="0" t="n">
        <v>11</v>
      </c>
      <c r="AN1240" s="0" t="s">
        <v>147</v>
      </c>
      <c r="AO1240" s="0" t="s">
        <v>152</v>
      </c>
      <c r="AP1240" s="0" t="s">
        <v>153</v>
      </c>
      <c r="AQ1240" s="0" t="n">
        <v>9</v>
      </c>
      <c r="AR1240" s="0" t="n">
        <v>64</v>
      </c>
      <c r="AS1240" s="0" t="n">
        <v>32</v>
      </c>
      <c r="AV1240" s="0" t="s">
        <v>154</v>
      </c>
      <c r="AW1240" s="0" t="n">
        <f aca="false">COUNTA($BC1240:$EG1240)</f>
        <v>37</v>
      </c>
      <c r="AX1240" s="0" t="n">
        <f aca="false">COUNTIF($BC1240:$EG1240,"D")</f>
        <v>13</v>
      </c>
      <c r="AY1240" s="0" t="n">
        <f aca="false">COUNTIF($BC1240:$EG1240,"R")</f>
        <v>0</v>
      </c>
      <c r="AZ1240" s="2" t="n">
        <f aca="false">COUNTIF(DW1240,"D")+COUNTIF(DO1240,"D")+COUNTIF(DJ1240,"D")+COUNTIF(DD1240,"D")</f>
        <v>2</v>
      </c>
      <c r="BA1240" s="0" t="n">
        <f aca="false">IF(DH1240&lt;&gt;"",1,0)+IF(DI1240&lt;&gt;"",1,0)+IF(DK1240&lt;&gt;"",1,0)+IF(DM1240&lt;&gt;"",1,0)+IF(DN1240&lt;&gt;"",1,0)+IF(DO1240&lt;&gt;"",1,0)+IF(DQ1240&lt;&gt;"",1,0)+IF(DR1240&lt;&gt;"",1,0)+IF(DT1240&lt;&gt;"",1,0)+IF(DU1240&lt;&gt;"",1,0)+IF(DV1240&lt;&gt;"",1,0)+IF(DW1240&lt;&gt;"",1,0)+IF(DX1240&lt;&gt;"",1,0)+IF(DZ1240&lt;&gt;"",1,0)+IF(EA1240&lt;&gt;"",1,0)+IF(EB1240&lt;&gt;"",1,0)+IF(EE1240&lt;&gt;"",1,0)</f>
        <v>10</v>
      </c>
      <c r="BB1240" s="0" t="n">
        <f aca="false">IF(AND(AV1240&gt;0, AW1240&gt;0),1,0)</f>
        <v>1</v>
      </c>
      <c r="BC1240" s="0" t="s">
        <v>155</v>
      </c>
      <c r="BD1240" s="0" t="s">
        <v>155</v>
      </c>
      <c r="BH1240" s="0" t="s">
        <v>155</v>
      </c>
      <c r="BL1240" s="0" t="s">
        <v>155</v>
      </c>
      <c r="BP1240" s="0" t="s">
        <v>155</v>
      </c>
      <c r="BS1240" s="0" t="s">
        <v>155</v>
      </c>
      <c r="BV1240" s="0" t="s">
        <v>155</v>
      </c>
      <c r="BY1240" s="0" t="s">
        <v>144</v>
      </c>
      <c r="CA1240" s="0" t="s">
        <v>155</v>
      </c>
      <c r="CG1240" s="0" t="s">
        <v>155</v>
      </c>
      <c r="CH1240" s="0" t="s">
        <v>144</v>
      </c>
      <c r="CK1240" s="0" t="s">
        <v>155</v>
      </c>
      <c r="CL1240" s="0" t="s">
        <v>144</v>
      </c>
      <c r="CN1240" s="0" t="s">
        <v>155</v>
      </c>
      <c r="CP1240" s="0" t="s">
        <v>155</v>
      </c>
      <c r="CU1240" s="0" t="s">
        <v>144</v>
      </c>
      <c r="CV1240" s="0" t="s">
        <v>155</v>
      </c>
      <c r="CW1240" s="0" t="s">
        <v>144</v>
      </c>
      <c r="CY1240" s="0" t="s">
        <v>155</v>
      </c>
      <c r="CZ1240" s="0" t="s">
        <v>144</v>
      </c>
      <c r="DC1240" s="0" t="s">
        <v>155</v>
      </c>
      <c r="DF1240" s="0" t="s">
        <v>155</v>
      </c>
      <c r="DG1240" s="0" t="s">
        <v>144</v>
      </c>
      <c r="DI1240" s="0" t="s">
        <v>155</v>
      </c>
      <c r="DL1240" s="0" t="s">
        <v>155</v>
      </c>
      <c r="DM1240" s="0" t="s">
        <v>144</v>
      </c>
      <c r="DN1240" s="0" t="s">
        <v>155</v>
      </c>
      <c r="DO1240" s="0" t="s">
        <v>144</v>
      </c>
      <c r="DR1240" s="0" t="s">
        <v>155</v>
      </c>
      <c r="DS1240" s="0" t="s">
        <v>144</v>
      </c>
      <c r="DT1240" s="0" t="s">
        <v>144</v>
      </c>
      <c r="DU1240" s="0" t="s">
        <v>155</v>
      </c>
      <c r="DW1240" s="0" t="s">
        <v>144</v>
      </c>
      <c r="DX1240" s="0" t="s">
        <v>155</v>
      </c>
      <c r="EA1240" s="0" t="s">
        <v>155</v>
      </c>
      <c r="ED1240" s="0" t="s">
        <v>144</v>
      </c>
      <c r="EF1240" s="0" t="s">
        <v>155</v>
      </c>
    </row>
    <row r="1241" customFormat="false" ht="13.8" hidden="false" customHeight="false" outlineLevel="0" collapsed="false">
      <c r="A1241" s="0" t="s">
        <v>5912</v>
      </c>
      <c r="B1241" s="0" t="n">
        <v>78</v>
      </c>
      <c r="C1241" s="0" t="n">
        <v>233158</v>
      </c>
      <c r="D1241" s="0" t="s">
        <v>662</v>
      </c>
      <c r="E1241" s="0" t="s">
        <v>2923</v>
      </c>
      <c r="F1241" s="0" t="str">
        <f aca="false">CONCATENATE(D1241," ",LEFT(H1241,4),"T=",AW1241,"D=",AX1241,"R=",AY1241,"M=",AZ1241,"L=",BA1241,"B=",BB1241)</f>
        <v>FRANKLIN T=36D=10R=0M=2L=10B=1</v>
      </c>
      <c r="G1241" s="0" t="s">
        <v>264</v>
      </c>
      <c r="I1241" s="0" t="s">
        <v>5913</v>
      </c>
      <c r="J1241" s="0" t="s">
        <v>5914</v>
      </c>
      <c r="K1241" s="0" t="s">
        <v>143</v>
      </c>
      <c r="L1241" s="0" t="s">
        <v>144</v>
      </c>
      <c r="M1241" s="0" t="str">
        <f aca="false">RIGHT(N1241,LEN(N1241)-FIND(" ",N1241))</f>
        <v>ARIS ST NW</v>
      </c>
      <c r="N1241" s="0" t="s">
        <v>5915</v>
      </c>
      <c r="P1241" s="0" t="s">
        <v>147</v>
      </c>
      <c r="Q1241" s="0" t="s">
        <v>148</v>
      </c>
      <c r="R1241" s="0" t="n">
        <v>44485</v>
      </c>
      <c r="AD1241" s="0" t="s">
        <v>149</v>
      </c>
      <c r="AE1241" s="0" t="s">
        <v>150</v>
      </c>
      <c r="AF1241" s="0" t="s">
        <v>151</v>
      </c>
      <c r="AH1241" s="0" t="n">
        <v>14</v>
      </c>
      <c r="AI1241" s="0" t="n">
        <v>11</v>
      </c>
      <c r="AN1241" s="0" t="s">
        <v>147</v>
      </c>
      <c r="AO1241" s="0" t="s">
        <v>396</v>
      </c>
      <c r="AP1241" s="0" t="s">
        <v>397</v>
      </c>
      <c r="AQ1241" s="0" t="n">
        <v>9</v>
      </c>
      <c r="AR1241" s="0" t="n">
        <v>64</v>
      </c>
      <c r="AS1241" s="0" t="n">
        <v>32</v>
      </c>
      <c r="AV1241" s="0" t="s">
        <v>182</v>
      </c>
      <c r="AW1241" s="0" t="n">
        <f aca="false">COUNTA($BC1241:$EG1241)</f>
        <v>36</v>
      </c>
      <c r="AX1241" s="0" t="n">
        <f aca="false">COUNTIF($BC1241:$EG1241,"D")</f>
        <v>10</v>
      </c>
      <c r="AY1241" s="0" t="n">
        <f aca="false">COUNTIF($BC1241:$EG1241,"R")</f>
        <v>0</v>
      </c>
      <c r="AZ1241" s="2" t="n">
        <f aca="false">COUNTIF(DW1241,"D")+COUNTIF(DO1241,"D")+COUNTIF(DJ1241,"D")+COUNTIF(DD1241,"D")</f>
        <v>2</v>
      </c>
      <c r="BA1241" s="0" t="n">
        <f aca="false">IF(DH1241&lt;&gt;"",1,0)+IF(DI1241&lt;&gt;"",1,0)+IF(DK1241&lt;&gt;"",1,0)+IF(DM1241&lt;&gt;"",1,0)+IF(DN1241&lt;&gt;"",1,0)+IF(DO1241&lt;&gt;"",1,0)+IF(DQ1241&lt;&gt;"",1,0)+IF(DR1241&lt;&gt;"",1,0)+IF(DT1241&lt;&gt;"",1,0)+IF(DU1241&lt;&gt;"",1,0)+IF(DV1241&lt;&gt;"",1,0)+IF(DW1241&lt;&gt;"",1,0)+IF(DX1241&lt;&gt;"",1,0)+IF(DZ1241&lt;&gt;"",1,0)+IF(EA1241&lt;&gt;"",1,0)+IF(EB1241&lt;&gt;"",1,0)+IF(EE1241&lt;&gt;"",1,0)</f>
        <v>10</v>
      </c>
      <c r="BB1241" s="0" t="n">
        <f aca="false">IF(AND(AV1241&gt;0, AW1241&gt;0),1,0)</f>
        <v>1</v>
      </c>
      <c r="BC1241" s="0" t="s">
        <v>155</v>
      </c>
      <c r="BD1241" s="0" t="s">
        <v>155</v>
      </c>
      <c r="BH1241" s="0" t="s">
        <v>155</v>
      </c>
      <c r="BJ1241" s="0" t="s">
        <v>155</v>
      </c>
      <c r="BK1241" s="0" t="s">
        <v>155</v>
      </c>
      <c r="BL1241" s="0" t="s">
        <v>155</v>
      </c>
      <c r="BP1241" s="0" t="s">
        <v>155</v>
      </c>
      <c r="BS1241" s="0" t="s">
        <v>155</v>
      </c>
      <c r="BV1241" s="0" t="s">
        <v>155</v>
      </c>
      <c r="BY1241" s="0" t="s">
        <v>144</v>
      </c>
      <c r="CA1241" s="0" t="s">
        <v>155</v>
      </c>
      <c r="CC1241" s="0" t="s">
        <v>144</v>
      </c>
      <c r="CG1241" s="0" t="s">
        <v>155</v>
      </c>
      <c r="CK1241" s="0" t="s">
        <v>155</v>
      </c>
      <c r="CL1241" s="0" t="s">
        <v>144</v>
      </c>
      <c r="CN1241" s="0" t="s">
        <v>155</v>
      </c>
      <c r="CO1241" s="0" t="s">
        <v>144</v>
      </c>
      <c r="CP1241" s="0" t="s">
        <v>155</v>
      </c>
      <c r="CT1241" s="0" t="s">
        <v>155</v>
      </c>
      <c r="CV1241" s="0" t="s">
        <v>155</v>
      </c>
      <c r="CW1241" s="0" t="s">
        <v>144</v>
      </c>
      <c r="CY1241" s="0" t="s">
        <v>155</v>
      </c>
      <c r="CZ1241" s="0" t="s">
        <v>144</v>
      </c>
      <c r="DC1241" s="0" t="s">
        <v>155</v>
      </c>
      <c r="DI1241" s="0" t="s">
        <v>155</v>
      </c>
      <c r="DL1241" s="0" t="s">
        <v>155</v>
      </c>
      <c r="DM1241" s="0" t="s">
        <v>144</v>
      </c>
      <c r="DN1241" s="0" t="s">
        <v>155</v>
      </c>
      <c r="DO1241" s="0" t="s">
        <v>144</v>
      </c>
      <c r="DR1241" s="0" t="s">
        <v>155</v>
      </c>
      <c r="DT1241" s="0" t="s">
        <v>144</v>
      </c>
      <c r="DU1241" s="0" t="s">
        <v>155</v>
      </c>
      <c r="DW1241" s="0" t="s">
        <v>144</v>
      </c>
      <c r="DX1241" s="0" t="s">
        <v>155</v>
      </c>
      <c r="EA1241" s="0" t="s">
        <v>155</v>
      </c>
      <c r="EF1241" s="0" t="s">
        <v>155</v>
      </c>
    </row>
    <row r="1242" customFormat="false" ht="13.8" hidden="false" customHeight="false" outlineLevel="0" collapsed="false">
      <c r="A1242" s="0" t="s">
        <v>5916</v>
      </c>
      <c r="B1242" s="0" t="n">
        <v>78</v>
      </c>
      <c r="C1242" s="0" t="n">
        <v>25512</v>
      </c>
      <c r="D1242" s="0" t="s">
        <v>662</v>
      </c>
      <c r="E1242" s="0" t="s">
        <v>605</v>
      </c>
      <c r="F1242" s="0" t="str">
        <f aca="false">CONCATENATE(D1242," ",LEFT(H1242,4),"T=",AW1242,"D=",AX1242,"R=",AY1242,"M=",AZ1242,"L=",BA1242,"B=",BB1242)</f>
        <v>FRANKLIN T=42D=12R=0M=2L=10B=1</v>
      </c>
      <c r="G1242" s="0" t="s">
        <v>465</v>
      </c>
      <c r="I1242" s="0" t="s">
        <v>5917</v>
      </c>
      <c r="J1242" s="0" t="s">
        <v>1718</v>
      </c>
      <c r="K1242" s="0" t="s">
        <v>143</v>
      </c>
      <c r="L1242" s="0" t="s">
        <v>144</v>
      </c>
      <c r="M1242" s="0" t="str">
        <f aca="false">RIGHT(N1242,LEN(N1242)-FIND(" ",N1242))</f>
        <v>NORTHWEST BLVD NW</v>
      </c>
      <c r="N1242" s="0" t="s">
        <v>5918</v>
      </c>
      <c r="P1242" s="0" t="s">
        <v>147</v>
      </c>
      <c r="Q1242" s="0" t="s">
        <v>148</v>
      </c>
      <c r="R1242" s="0" t="n">
        <v>44485</v>
      </c>
      <c r="AD1242" s="0" t="s">
        <v>149</v>
      </c>
      <c r="AE1242" s="0" t="s">
        <v>150</v>
      </c>
      <c r="AF1242" s="0" t="s">
        <v>151</v>
      </c>
      <c r="AH1242" s="0" t="n">
        <v>14</v>
      </c>
      <c r="AI1242" s="0" t="n">
        <v>11</v>
      </c>
      <c r="AN1242" s="0" t="s">
        <v>147</v>
      </c>
      <c r="AO1242" s="0" t="s">
        <v>315</v>
      </c>
      <c r="AP1242" s="0" t="s">
        <v>316</v>
      </c>
      <c r="AQ1242" s="0" t="n">
        <v>9</v>
      </c>
      <c r="AR1242" s="0" t="n">
        <v>64</v>
      </c>
      <c r="AS1242" s="0" t="n">
        <v>32</v>
      </c>
      <c r="AV1242" s="0" t="s">
        <v>182</v>
      </c>
      <c r="AW1242" s="0" t="n">
        <f aca="false">COUNTA($BC1242:$EG1242)</f>
        <v>42</v>
      </c>
      <c r="AX1242" s="0" t="n">
        <f aca="false">COUNTIF($BC1242:$EG1242,"D")</f>
        <v>12</v>
      </c>
      <c r="AY1242" s="0" t="n">
        <f aca="false">COUNTIF($BC1242:$EG1242,"R")</f>
        <v>0</v>
      </c>
      <c r="AZ1242" s="2" t="n">
        <f aca="false">COUNTIF(DW1242,"D")+COUNTIF(DO1242,"D")+COUNTIF(DJ1242,"D")+COUNTIF(DD1242,"D")</f>
        <v>2</v>
      </c>
      <c r="BA1242" s="0" t="n">
        <f aca="false">IF(DH1242&lt;&gt;"",1,0)+IF(DI1242&lt;&gt;"",1,0)+IF(DK1242&lt;&gt;"",1,0)+IF(DM1242&lt;&gt;"",1,0)+IF(DN1242&lt;&gt;"",1,0)+IF(DO1242&lt;&gt;"",1,0)+IF(DQ1242&lt;&gt;"",1,0)+IF(DR1242&lt;&gt;"",1,0)+IF(DT1242&lt;&gt;"",1,0)+IF(DU1242&lt;&gt;"",1,0)+IF(DV1242&lt;&gt;"",1,0)+IF(DW1242&lt;&gt;"",1,0)+IF(DX1242&lt;&gt;"",1,0)+IF(DZ1242&lt;&gt;"",1,0)+IF(EA1242&lt;&gt;"",1,0)+IF(EB1242&lt;&gt;"",1,0)+IF(EE1242&lt;&gt;"",1,0)</f>
        <v>10</v>
      </c>
      <c r="BB1242" s="0" t="n">
        <f aca="false">IF(AND(AV1242&gt;0, AW1242&gt;0),1,0)</f>
        <v>1</v>
      </c>
      <c r="BC1242" s="0" t="s">
        <v>155</v>
      </c>
      <c r="BD1242" s="0" t="s">
        <v>155</v>
      </c>
      <c r="BE1242" s="0" t="s">
        <v>155</v>
      </c>
      <c r="BF1242" s="0" t="s">
        <v>155</v>
      </c>
      <c r="BH1242" s="0" t="s">
        <v>155</v>
      </c>
      <c r="BI1242" s="0" t="s">
        <v>155</v>
      </c>
      <c r="BJ1242" s="0" t="s">
        <v>155</v>
      </c>
      <c r="BK1242" s="0" t="s">
        <v>155</v>
      </c>
      <c r="BL1242" s="0" t="s">
        <v>155</v>
      </c>
      <c r="BP1242" s="0" t="s">
        <v>155</v>
      </c>
      <c r="BR1242" s="0" t="s">
        <v>155</v>
      </c>
      <c r="BS1242" s="0" t="s">
        <v>155</v>
      </c>
      <c r="BV1242" s="0" t="s">
        <v>155</v>
      </c>
      <c r="BY1242" s="0" t="s">
        <v>144</v>
      </c>
      <c r="CA1242" s="0" t="s">
        <v>155</v>
      </c>
      <c r="CC1242" s="0" t="s">
        <v>144</v>
      </c>
      <c r="CG1242" s="0" t="s">
        <v>155</v>
      </c>
      <c r="CK1242" s="0" t="s">
        <v>155</v>
      </c>
      <c r="CL1242" s="0" t="s">
        <v>144</v>
      </c>
      <c r="CN1242" s="0" t="s">
        <v>155</v>
      </c>
      <c r="CO1242" s="0" t="s">
        <v>144</v>
      </c>
      <c r="CP1242" s="0" t="s">
        <v>155</v>
      </c>
      <c r="CV1242" s="0" t="s">
        <v>155</v>
      </c>
      <c r="CW1242" s="0" t="s">
        <v>144</v>
      </c>
      <c r="CY1242" s="0" t="s">
        <v>155</v>
      </c>
      <c r="CZ1242" s="0" t="s">
        <v>144</v>
      </c>
      <c r="DC1242" s="0" t="s">
        <v>155</v>
      </c>
      <c r="DF1242" s="0" t="s">
        <v>155</v>
      </c>
      <c r="DG1242" s="0" t="s">
        <v>144</v>
      </c>
      <c r="DI1242" s="0" t="s">
        <v>155</v>
      </c>
      <c r="DL1242" s="0" t="s">
        <v>155</v>
      </c>
      <c r="DM1242" s="0" t="s">
        <v>144</v>
      </c>
      <c r="DN1242" s="0" t="s">
        <v>155</v>
      </c>
      <c r="DO1242" s="0" t="s">
        <v>144</v>
      </c>
      <c r="DR1242" s="0" t="s">
        <v>155</v>
      </c>
      <c r="DS1242" s="0" t="s">
        <v>144</v>
      </c>
      <c r="DT1242" s="0" t="s">
        <v>144</v>
      </c>
      <c r="DU1242" s="0" t="s">
        <v>155</v>
      </c>
      <c r="DW1242" s="0" t="s">
        <v>144</v>
      </c>
      <c r="DX1242" s="0" t="s">
        <v>155</v>
      </c>
      <c r="EA1242" s="0" t="s">
        <v>155</v>
      </c>
      <c r="EF1242" s="0" t="s">
        <v>155</v>
      </c>
    </row>
    <row r="1243" customFormat="false" ht="13.8" hidden="false" customHeight="false" outlineLevel="0" collapsed="false">
      <c r="A1243" s="0" t="s">
        <v>5919</v>
      </c>
      <c r="B1243" s="0" t="n">
        <v>78</v>
      </c>
      <c r="C1243" s="0" t="n">
        <v>434702</v>
      </c>
      <c r="D1243" s="0" t="s">
        <v>5920</v>
      </c>
      <c r="E1243" s="0" t="s">
        <v>5921</v>
      </c>
      <c r="F1243" s="0" t="str">
        <f aca="false">CONCATENATE(D1243," ",LEFT(H1243,4),"T=",AW1243,"D=",AX1243,"R=",AY1243,"M=",AZ1243,"L=",BA1243,"B=",BB1243)</f>
        <v>GADSON T=37D=11R=0M=2L=10B=1</v>
      </c>
      <c r="G1243" s="0" t="s">
        <v>264</v>
      </c>
      <c r="I1243" s="0" t="s">
        <v>5922</v>
      </c>
      <c r="J1243" s="0" t="s">
        <v>2854</v>
      </c>
      <c r="K1243" s="0" t="s">
        <v>143</v>
      </c>
      <c r="L1243" s="0" t="s">
        <v>144</v>
      </c>
      <c r="M1243" s="0" t="str">
        <f aca="false">RIGHT(N1243,LEN(N1243)-FIND(" ",N1243))</f>
        <v>JACKSON ST SW</v>
      </c>
      <c r="N1243" s="0" t="s">
        <v>2535</v>
      </c>
      <c r="P1243" s="0" t="s">
        <v>147</v>
      </c>
      <c r="Q1243" s="0" t="s">
        <v>148</v>
      </c>
      <c r="R1243" s="0" t="n">
        <v>44485</v>
      </c>
      <c r="AD1243" s="0" t="s">
        <v>149</v>
      </c>
      <c r="AE1243" s="0" t="s">
        <v>150</v>
      </c>
      <c r="AF1243" s="0" t="s">
        <v>151</v>
      </c>
      <c r="AH1243" s="0" t="n">
        <v>14</v>
      </c>
      <c r="AI1243" s="0" t="n">
        <v>11</v>
      </c>
      <c r="AN1243" s="0" t="s">
        <v>147</v>
      </c>
      <c r="AO1243" s="0" t="s">
        <v>387</v>
      </c>
      <c r="AP1243" s="0" t="s">
        <v>388</v>
      </c>
      <c r="AQ1243" s="0" t="n">
        <v>9</v>
      </c>
      <c r="AR1243" s="0" t="n">
        <v>64</v>
      </c>
      <c r="AS1243" s="0" t="n">
        <v>32</v>
      </c>
      <c r="AV1243" s="0" t="s">
        <v>154</v>
      </c>
      <c r="AW1243" s="0" t="n">
        <f aca="false">COUNTA($BC1243:$EG1243)</f>
        <v>37</v>
      </c>
      <c r="AX1243" s="0" t="n">
        <f aca="false">COUNTIF($BC1243:$EG1243,"D")</f>
        <v>11</v>
      </c>
      <c r="AY1243" s="0" t="n">
        <f aca="false">COUNTIF($BC1243:$EG1243,"R")</f>
        <v>0</v>
      </c>
      <c r="AZ1243" s="2" t="n">
        <f aca="false">COUNTIF(DW1243,"D")+COUNTIF(DO1243,"D")+COUNTIF(DJ1243,"D")+COUNTIF(DD1243,"D")</f>
        <v>2</v>
      </c>
      <c r="BA1243" s="0" t="n">
        <f aca="false">IF(DH1243&lt;&gt;"",1,0)+IF(DI1243&lt;&gt;"",1,0)+IF(DK1243&lt;&gt;"",1,0)+IF(DM1243&lt;&gt;"",1,0)+IF(DN1243&lt;&gt;"",1,0)+IF(DO1243&lt;&gt;"",1,0)+IF(DQ1243&lt;&gt;"",1,0)+IF(DR1243&lt;&gt;"",1,0)+IF(DT1243&lt;&gt;"",1,0)+IF(DU1243&lt;&gt;"",1,0)+IF(DV1243&lt;&gt;"",1,0)+IF(DW1243&lt;&gt;"",1,0)+IF(DX1243&lt;&gt;"",1,0)+IF(DZ1243&lt;&gt;"",1,0)+IF(EA1243&lt;&gt;"",1,0)+IF(EB1243&lt;&gt;"",1,0)+IF(EE1243&lt;&gt;"",1,0)</f>
        <v>10</v>
      </c>
      <c r="BB1243" s="0" t="n">
        <f aca="false">IF(AND(AV1243&gt;0, AW1243&gt;0),1,0)</f>
        <v>1</v>
      </c>
      <c r="BC1243" s="0" t="s">
        <v>155</v>
      </c>
      <c r="BD1243" s="0" t="s">
        <v>155</v>
      </c>
      <c r="BF1243" s="0" t="s">
        <v>155</v>
      </c>
      <c r="BG1243" s="0" t="s">
        <v>155</v>
      </c>
      <c r="BH1243" s="0" t="s">
        <v>155</v>
      </c>
      <c r="BI1243" s="0" t="s">
        <v>155</v>
      </c>
      <c r="BJ1243" s="0" t="s">
        <v>155</v>
      </c>
      <c r="BK1243" s="0" t="s">
        <v>155</v>
      </c>
      <c r="BL1243" s="0" t="s">
        <v>155</v>
      </c>
      <c r="BP1243" s="0" t="s">
        <v>155</v>
      </c>
      <c r="BY1243" s="0" t="s">
        <v>144</v>
      </c>
      <c r="CA1243" s="0" t="s">
        <v>155</v>
      </c>
      <c r="CK1243" s="0" t="s">
        <v>155</v>
      </c>
      <c r="CN1243" s="0" t="s">
        <v>155</v>
      </c>
      <c r="CO1243" s="0" t="s">
        <v>144</v>
      </c>
      <c r="CP1243" s="0" t="s">
        <v>155</v>
      </c>
      <c r="CU1243" s="0" t="s">
        <v>144</v>
      </c>
      <c r="CV1243" s="0" t="s">
        <v>155</v>
      </c>
      <c r="CW1243" s="0" t="s">
        <v>155</v>
      </c>
      <c r="CZ1243" s="0" t="s">
        <v>144</v>
      </c>
      <c r="DC1243" s="0" t="s">
        <v>155</v>
      </c>
      <c r="DF1243" s="0" t="s">
        <v>155</v>
      </c>
      <c r="DG1243" s="0" t="s">
        <v>144</v>
      </c>
      <c r="DI1243" s="0" t="s">
        <v>155</v>
      </c>
      <c r="DL1243" s="0" t="s">
        <v>155</v>
      </c>
      <c r="DM1243" s="0" t="s">
        <v>144</v>
      </c>
      <c r="DN1243" s="0" t="s">
        <v>155</v>
      </c>
      <c r="DO1243" s="0" t="s">
        <v>144</v>
      </c>
      <c r="DR1243" s="0" t="s">
        <v>155</v>
      </c>
      <c r="DS1243" s="0" t="s">
        <v>144</v>
      </c>
      <c r="DT1243" s="0" t="s">
        <v>144</v>
      </c>
      <c r="DU1243" s="0" t="s">
        <v>155</v>
      </c>
      <c r="DW1243" s="0" t="s">
        <v>144</v>
      </c>
      <c r="DX1243" s="0" t="s">
        <v>155</v>
      </c>
      <c r="EA1243" s="0" t="s">
        <v>155</v>
      </c>
      <c r="ED1243" s="0" t="s">
        <v>144</v>
      </c>
      <c r="EF1243" s="0" t="s">
        <v>155</v>
      </c>
    </row>
    <row r="1244" customFormat="false" ht="13.8" hidden="false" customHeight="false" outlineLevel="0" collapsed="false">
      <c r="A1244" s="0" t="s">
        <v>5923</v>
      </c>
      <c r="B1244" s="0" t="n">
        <v>78</v>
      </c>
      <c r="C1244" s="0" t="n">
        <v>94360</v>
      </c>
      <c r="D1244" s="0" t="s">
        <v>5924</v>
      </c>
      <c r="E1244" s="0" t="s">
        <v>459</v>
      </c>
      <c r="F1244" s="0" t="str">
        <f aca="false">CONCATENATE(D1244," ",LEFT(H1244,4),"T=",AW1244,"D=",AX1244,"R=",AY1244,"M=",AZ1244,"L=",BA1244,"B=",BB1244)</f>
        <v>GIANNAKOS T=40D=9R=3M=2L=10B=1</v>
      </c>
      <c r="I1244" s="0" t="s">
        <v>5925</v>
      </c>
      <c r="J1244" s="0" t="s">
        <v>5926</v>
      </c>
      <c r="K1244" s="0" t="s">
        <v>143</v>
      </c>
      <c r="L1244" s="0" t="s">
        <v>144</v>
      </c>
      <c r="M1244" s="0" t="str">
        <f aca="false">RIGHT(N1244,LEN(N1244)-FIND(" ",N1244))</f>
        <v>SUNNYBROOK DR SE</v>
      </c>
      <c r="N1244" s="0" t="s">
        <v>5927</v>
      </c>
      <c r="P1244" s="0" t="s">
        <v>147</v>
      </c>
      <c r="Q1244" s="0" t="s">
        <v>148</v>
      </c>
      <c r="R1244" s="0" t="n">
        <v>44484</v>
      </c>
      <c r="AD1244" s="0" t="s">
        <v>149</v>
      </c>
      <c r="AE1244" s="0" t="s">
        <v>150</v>
      </c>
      <c r="AH1244" s="0" t="n">
        <v>14</v>
      </c>
      <c r="AI1244" s="0" t="n">
        <v>11</v>
      </c>
      <c r="AJ1244" s="0" t="s">
        <v>198</v>
      </c>
      <c r="AM1244" s="0" t="s">
        <v>199</v>
      </c>
      <c r="AN1244" s="0" t="s">
        <v>147</v>
      </c>
      <c r="AO1244" s="0" t="s">
        <v>268</v>
      </c>
      <c r="AP1244" s="0" t="s">
        <v>269</v>
      </c>
      <c r="AQ1244" s="0" t="n">
        <v>9</v>
      </c>
      <c r="AR1244" s="0" t="n">
        <v>64</v>
      </c>
      <c r="AS1244" s="0" t="n">
        <v>32</v>
      </c>
      <c r="AV1244" s="0" t="s">
        <v>252</v>
      </c>
      <c r="AW1244" s="0" t="n">
        <f aca="false">COUNTA($BC1244:$EG1244)</f>
        <v>40</v>
      </c>
      <c r="AX1244" s="0" t="n">
        <f aca="false">COUNTIF($BC1244:$EG1244,"D")</f>
        <v>9</v>
      </c>
      <c r="AY1244" s="0" t="n">
        <f aca="false">COUNTIF($BC1244:$EG1244,"R")</f>
        <v>3</v>
      </c>
      <c r="AZ1244" s="2" t="n">
        <f aca="false">COUNTIF(DW1244,"D")+COUNTIF(DO1244,"D")+COUNTIF(DJ1244,"D")+COUNTIF(DD1244,"D")</f>
        <v>2</v>
      </c>
      <c r="BA1244" s="0" t="n">
        <f aca="false">IF(DH1244&lt;&gt;"",1,0)+IF(DI1244&lt;&gt;"",1,0)+IF(DK1244&lt;&gt;"",1,0)+IF(DM1244&lt;&gt;"",1,0)+IF(DN1244&lt;&gt;"",1,0)+IF(DO1244&lt;&gt;"",1,0)+IF(DQ1244&lt;&gt;"",1,0)+IF(DR1244&lt;&gt;"",1,0)+IF(DT1244&lt;&gt;"",1,0)+IF(DU1244&lt;&gt;"",1,0)+IF(DV1244&lt;&gt;"",1,0)+IF(DW1244&lt;&gt;"",1,0)+IF(DX1244&lt;&gt;"",1,0)+IF(DZ1244&lt;&gt;"",1,0)+IF(EA1244&lt;&gt;"",1,0)+IF(EB1244&lt;&gt;"",1,0)+IF(EE1244&lt;&gt;"",1,0)</f>
        <v>10</v>
      </c>
      <c r="BB1244" s="0" t="n">
        <f aca="false">IF(AND(AV1244&gt;0, AW1244&gt;0),1,0)</f>
        <v>1</v>
      </c>
      <c r="BC1244" s="0" t="s">
        <v>155</v>
      </c>
      <c r="BD1244" s="0" t="s">
        <v>155</v>
      </c>
      <c r="BF1244" s="0" t="s">
        <v>155</v>
      </c>
      <c r="BG1244" s="0" t="s">
        <v>155</v>
      </c>
      <c r="BH1244" s="0" t="s">
        <v>155</v>
      </c>
      <c r="BI1244" s="0" t="s">
        <v>155</v>
      </c>
      <c r="BK1244" s="0" t="s">
        <v>155</v>
      </c>
      <c r="BL1244" s="0" t="s">
        <v>155</v>
      </c>
      <c r="BP1244" s="0" t="s">
        <v>155</v>
      </c>
      <c r="BS1244" s="0" t="s">
        <v>155</v>
      </c>
      <c r="BV1244" s="0" t="s">
        <v>155</v>
      </c>
      <c r="BY1244" s="0" t="s">
        <v>144</v>
      </c>
      <c r="CA1244" s="0" t="s">
        <v>155</v>
      </c>
      <c r="CC1244" s="0" t="s">
        <v>144</v>
      </c>
      <c r="CG1244" s="0" t="s">
        <v>155</v>
      </c>
      <c r="CK1244" s="0" t="s">
        <v>155</v>
      </c>
      <c r="CL1244" s="0" t="s">
        <v>144</v>
      </c>
      <c r="CN1244" s="0" t="s">
        <v>155</v>
      </c>
      <c r="CO1244" s="0" t="s">
        <v>144</v>
      </c>
      <c r="CP1244" s="0" t="s">
        <v>155</v>
      </c>
      <c r="CQ1244" s="0" t="s">
        <v>144</v>
      </c>
      <c r="CT1244" s="0" t="s">
        <v>155</v>
      </c>
      <c r="CU1244" s="0" t="s">
        <v>144</v>
      </c>
      <c r="CV1244" s="0" t="s">
        <v>155</v>
      </c>
      <c r="CY1244" s="0" t="s">
        <v>155</v>
      </c>
      <c r="CZ1244" s="0" t="s">
        <v>217</v>
      </c>
      <c r="DC1244" s="0" t="s">
        <v>155</v>
      </c>
      <c r="DI1244" s="0" t="s">
        <v>155</v>
      </c>
      <c r="DL1244" s="0" t="s">
        <v>155</v>
      </c>
      <c r="DM1244" s="0" t="s">
        <v>217</v>
      </c>
      <c r="DN1244" s="0" t="s">
        <v>155</v>
      </c>
      <c r="DO1244" s="0" t="s">
        <v>144</v>
      </c>
      <c r="DR1244" s="0" t="s">
        <v>155</v>
      </c>
      <c r="DS1244" s="0" t="s">
        <v>144</v>
      </c>
      <c r="DT1244" s="0" t="s">
        <v>217</v>
      </c>
      <c r="DU1244" s="0" t="s">
        <v>155</v>
      </c>
      <c r="DW1244" s="0" t="s">
        <v>144</v>
      </c>
      <c r="DX1244" s="0" t="s">
        <v>155</v>
      </c>
      <c r="EA1244" s="0" t="s">
        <v>155</v>
      </c>
      <c r="EF1244" s="0" t="s">
        <v>155</v>
      </c>
    </row>
    <row r="1245" customFormat="false" ht="13.8" hidden="false" customHeight="false" outlineLevel="0" collapsed="false">
      <c r="A1245" s="0" t="s">
        <v>5928</v>
      </c>
      <c r="B1245" s="0" t="n">
        <v>78</v>
      </c>
      <c r="C1245" s="0" t="n">
        <v>155490</v>
      </c>
      <c r="D1245" s="0" t="s">
        <v>2541</v>
      </c>
      <c r="E1245" s="0" t="s">
        <v>950</v>
      </c>
      <c r="F1245" s="0" t="str">
        <f aca="false">CONCATENATE(D1245," ",LEFT(H1245,4),"T=",AW1245,"D=",AX1245,"R=",AY1245,"M=",AZ1245,"L=",BA1245,"B=",BB1245)</f>
        <v>HALL T=39D=12R=0M=2L=10B=1</v>
      </c>
      <c r="G1245" s="0" t="s">
        <v>281</v>
      </c>
      <c r="I1245" s="0" t="s">
        <v>5929</v>
      </c>
      <c r="J1245" s="0" t="s">
        <v>5930</v>
      </c>
      <c r="K1245" s="0" t="s">
        <v>143</v>
      </c>
      <c r="L1245" s="0" t="s">
        <v>144</v>
      </c>
      <c r="M1245" s="0" t="str">
        <f aca="false">RIGHT(N1245,LEN(N1245)-FIND(" ",N1245))</f>
        <v>SOUTHWEST BLVD SW</v>
      </c>
      <c r="N1245" s="0" t="s">
        <v>5931</v>
      </c>
      <c r="P1245" s="0" t="s">
        <v>147</v>
      </c>
      <c r="Q1245" s="0" t="s">
        <v>148</v>
      </c>
      <c r="R1245" s="0" t="n">
        <v>44485</v>
      </c>
      <c r="AD1245" s="0" t="s">
        <v>149</v>
      </c>
      <c r="AE1245" s="0" t="s">
        <v>150</v>
      </c>
      <c r="AF1245" s="0" t="s">
        <v>151</v>
      </c>
      <c r="AH1245" s="0" t="n">
        <v>14</v>
      </c>
      <c r="AI1245" s="0" t="n">
        <v>11</v>
      </c>
      <c r="AN1245" s="0" t="s">
        <v>147</v>
      </c>
      <c r="AO1245" s="0" t="s">
        <v>152</v>
      </c>
      <c r="AP1245" s="0" t="s">
        <v>153</v>
      </c>
      <c r="AQ1245" s="0" t="n">
        <v>9</v>
      </c>
      <c r="AR1245" s="0" t="n">
        <v>64</v>
      </c>
      <c r="AS1245" s="0" t="n">
        <v>32</v>
      </c>
      <c r="AV1245" s="0" t="s">
        <v>154</v>
      </c>
      <c r="AW1245" s="0" t="n">
        <f aca="false">COUNTA($BC1245:$EG1245)</f>
        <v>39</v>
      </c>
      <c r="AX1245" s="0" t="n">
        <f aca="false">COUNTIF($BC1245:$EG1245,"D")</f>
        <v>12</v>
      </c>
      <c r="AY1245" s="0" t="n">
        <f aca="false">COUNTIF($BC1245:$EG1245,"R")</f>
        <v>0</v>
      </c>
      <c r="AZ1245" s="2" t="n">
        <f aca="false">COUNTIF(DW1245,"D")+COUNTIF(DO1245,"D")+COUNTIF(DJ1245,"D")+COUNTIF(DD1245,"D")</f>
        <v>2</v>
      </c>
      <c r="BA1245" s="0" t="n">
        <f aca="false">IF(DH1245&lt;&gt;"",1,0)+IF(DI1245&lt;&gt;"",1,0)+IF(DK1245&lt;&gt;"",1,0)+IF(DM1245&lt;&gt;"",1,0)+IF(DN1245&lt;&gt;"",1,0)+IF(DO1245&lt;&gt;"",1,0)+IF(DQ1245&lt;&gt;"",1,0)+IF(DR1245&lt;&gt;"",1,0)+IF(DT1245&lt;&gt;"",1,0)+IF(DU1245&lt;&gt;"",1,0)+IF(DV1245&lt;&gt;"",1,0)+IF(DW1245&lt;&gt;"",1,0)+IF(DX1245&lt;&gt;"",1,0)+IF(DZ1245&lt;&gt;"",1,0)+IF(EA1245&lt;&gt;"",1,0)+IF(EB1245&lt;&gt;"",1,0)+IF(EE1245&lt;&gt;"",1,0)</f>
        <v>10</v>
      </c>
      <c r="BB1245" s="0" t="n">
        <f aca="false">IF(AND(AV1245&gt;0, AW1245&gt;0),1,0)</f>
        <v>1</v>
      </c>
      <c r="BD1245" s="0" t="s">
        <v>155</v>
      </c>
      <c r="BE1245" s="0" t="s">
        <v>155</v>
      </c>
      <c r="BG1245" s="0" t="s">
        <v>155</v>
      </c>
      <c r="BH1245" s="0" t="s">
        <v>155</v>
      </c>
      <c r="BI1245" s="0" t="s">
        <v>155</v>
      </c>
      <c r="BJ1245" s="0" t="s">
        <v>155</v>
      </c>
      <c r="BK1245" s="0" t="s">
        <v>155</v>
      </c>
      <c r="BL1245" s="0" t="s">
        <v>155</v>
      </c>
      <c r="BP1245" s="0" t="s">
        <v>155</v>
      </c>
      <c r="BS1245" s="0" t="s">
        <v>155</v>
      </c>
      <c r="BV1245" s="0" t="s">
        <v>155</v>
      </c>
      <c r="BY1245" s="0" t="s">
        <v>144</v>
      </c>
      <c r="CA1245" s="0" t="s">
        <v>155</v>
      </c>
      <c r="CG1245" s="0" t="s">
        <v>155</v>
      </c>
      <c r="CK1245" s="0" t="s">
        <v>155</v>
      </c>
      <c r="CL1245" s="0" t="s">
        <v>144</v>
      </c>
      <c r="CN1245" s="0" t="s">
        <v>155</v>
      </c>
      <c r="CO1245" s="0" t="s">
        <v>144</v>
      </c>
      <c r="CP1245" s="0" t="s">
        <v>155</v>
      </c>
      <c r="CQ1245" s="0" t="s">
        <v>144</v>
      </c>
      <c r="CV1245" s="0" t="s">
        <v>155</v>
      </c>
      <c r="CW1245" s="0" t="s">
        <v>144</v>
      </c>
      <c r="CY1245" s="0" t="s">
        <v>155</v>
      </c>
      <c r="CZ1245" s="0" t="s">
        <v>144</v>
      </c>
      <c r="DC1245" s="0" t="s">
        <v>155</v>
      </c>
      <c r="DF1245" s="0" t="s">
        <v>155</v>
      </c>
      <c r="DG1245" s="0" t="s">
        <v>144</v>
      </c>
      <c r="DI1245" s="0" t="s">
        <v>155</v>
      </c>
      <c r="DM1245" s="0" t="s">
        <v>144</v>
      </c>
      <c r="DN1245" s="0" t="s">
        <v>155</v>
      </c>
      <c r="DO1245" s="0" t="s">
        <v>144</v>
      </c>
      <c r="DR1245" s="0" t="s">
        <v>155</v>
      </c>
      <c r="DS1245" s="0" t="s">
        <v>144</v>
      </c>
      <c r="DT1245" s="0" t="s">
        <v>144</v>
      </c>
      <c r="DU1245" s="0" t="s">
        <v>155</v>
      </c>
      <c r="DW1245" s="0" t="s">
        <v>144</v>
      </c>
      <c r="DX1245" s="0" t="s">
        <v>155</v>
      </c>
      <c r="EA1245" s="0" t="s">
        <v>155</v>
      </c>
      <c r="EF1245" s="0" t="s">
        <v>155</v>
      </c>
    </row>
    <row r="1246" customFormat="false" ht="13.8" hidden="false" customHeight="false" outlineLevel="0" collapsed="false">
      <c r="A1246" s="0" t="s">
        <v>5932</v>
      </c>
      <c r="B1246" s="0" t="n">
        <v>78</v>
      </c>
      <c r="C1246" s="0" t="n">
        <v>145132</v>
      </c>
      <c r="D1246" s="0" t="s">
        <v>1750</v>
      </c>
      <c r="E1246" s="0" t="s">
        <v>5157</v>
      </c>
      <c r="F1246" s="0" t="str">
        <f aca="false">CONCATENATE(D1246," ",LEFT(H1246,4),"T=",AW1246,"D=",AX1246,"R=",AY1246,"M=",AZ1246,"L=",BA1246,"B=",BB1246)</f>
        <v>HAMMERCHECK T=44D=9R=4M=2L=10B=1</v>
      </c>
      <c r="G1246" s="0" t="s">
        <v>281</v>
      </c>
      <c r="I1246" s="0" t="s">
        <v>5933</v>
      </c>
      <c r="J1246" s="0" t="s">
        <v>5934</v>
      </c>
      <c r="K1246" s="0" t="s">
        <v>143</v>
      </c>
      <c r="L1246" s="0" t="s">
        <v>217</v>
      </c>
      <c r="M1246" s="0" t="str">
        <f aca="false">RIGHT(N1246,LEN(N1246)-FIND(" ",N1246))</f>
        <v>MARYLAND ST NE</v>
      </c>
      <c r="N1246" s="0" t="s">
        <v>5935</v>
      </c>
      <c r="P1246" s="0" t="s">
        <v>147</v>
      </c>
      <c r="Q1246" s="0" t="s">
        <v>148</v>
      </c>
      <c r="R1246" s="0" t="n">
        <v>44483</v>
      </c>
      <c r="AD1246" s="0" t="s">
        <v>149</v>
      </c>
      <c r="AE1246" s="0" t="s">
        <v>150</v>
      </c>
      <c r="AF1246" s="0" t="s">
        <v>151</v>
      </c>
      <c r="AH1246" s="0" t="n">
        <v>14</v>
      </c>
      <c r="AI1246" s="0" t="n">
        <v>11</v>
      </c>
      <c r="AN1246" s="0" t="s">
        <v>147</v>
      </c>
      <c r="AO1246" s="0" t="s">
        <v>331</v>
      </c>
      <c r="AP1246" s="0" t="s">
        <v>332</v>
      </c>
      <c r="AQ1246" s="0" t="n">
        <v>9</v>
      </c>
      <c r="AR1246" s="0" t="n">
        <v>64</v>
      </c>
      <c r="AS1246" s="0" t="n">
        <v>32</v>
      </c>
      <c r="AV1246" s="0" t="s">
        <v>213</v>
      </c>
      <c r="AW1246" s="0" t="n">
        <f aca="false">COUNTA($BC1246:$EG1246)</f>
        <v>44</v>
      </c>
      <c r="AX1246" s="0" t="n">
        <f aca="false">COUNTIF($BC1246:$EG1246,"D")</f>
        <v>9</v>
      </c>
      <c r="AY1246" s="0" t="n">
        <f aca="false">COUNTIF($BC1246:$EG1246,"R")</f>
        <v>4</v>
      </c>
      <c r="AZ1246" s="2" t="n">
        <f aca="false">COUNTIF(DW1246,"D")+COUNTIF(DO1246,"D")+COUNTIF(DJ1246,"D")+COUNTIF(DD1246,"D")</f>
        <v>2</v>
      </c>
      <c r="BA1246" s="0" t="n">
        <f aca="false">IF(DH1246&lt;&gt;"",1,0)+IF(DI1246&lt;&gt;"",1,0)+IF(DK1246&lt;&gt;"",1,0)+IF(DM1246&lt;&gt;"",1,0)+IF(DN1246&lt;&gt;"",1,0)+IF(DO1246&lt;&gt;"",1,0)+IF(DQ1246&lt;&gt;"",1,0)+IF(DR1246&lt;&gt;"",1,0)+IF(DT1246&lt;&gt;"",1,0)+IF(DU1246&lt;&gt;"",1,0)+IF(DV1246&lt;&gt;"",1,0)+IF(DW1246&lt;&gt;"",1,0)+IF(DX1246&lt;&gt;"",1,0)+IF(DZ1246&lt;&gt;"",1,0)+IF(EA1246&lt;&gt;"",1,0)+IF(EB1246&lt;&gt;"",1,0)+IF(EE1246&lt;&gt;"",1,0)</f>
        <v>10</v>
      </c>
      <c r="BB1246" s="0" t="n">
        <f aca="false">IF(AND(AV1246&gt;0, AW1246&gt;0),1,0)</f>
        <v>1</v>
      </c>
      <c r="BC1246" s="0" t="s">
        <v>155</v>
      </c>
      <c r="BD1246" s="0" t="s">
        <v>155</v>
      </c>
      <c r="BE1246" s="0" t="s">
        <v>155</v>
      </c>
      <c r="BF1246" s="0" t="s">
        <v>155</v>
      </c>
      <c r="BG1246" s="0" t="s">
        <v>155</v>
      </c>
      <c r="BH1246" s="0" t="s">
        <v>155</v>
      </c>
      <c r="BJ1246" s="0" t="s">
        <v>155</v>
      </c>
      <c r="BK1246" s="0" t="s">
        <v>155</v>
      </c>
      <c r="BL1246" s="0" t="s">
        <v>155</v>
      </c>
      <c r="BP1246" s="0" t="s">
        <v>155</v>
      </c>
      <c r="BR1246" s="0" t="s">
        <v>155</v>
      </c>
      <c r="BS1246" s="0" t="s">
        <v>155</v>
      </c>
      <c r="BV1246" s="0" t="s">
        <v>155</v>
      </c>
      <c r="BY1246" s="0" t="s">
        <v>144</v>
      </c>
      <c r="CA1246" s="0" t="s">
        <v>155</v>
      </c>
      <c r="CG1246" s="0" t="s">
        <v>155</v>
      </c>
      <c r="CK1246" s="0" t="s">
        <v>155</v>
      </c>
      <c r="CL1246" s="0" t="s">
        <v>144</v>
      </c>
      <c r="CN1246" s="0" t="s">
        <v>155</v>
      </c>
      <c r="CO1246" s="0" t="s">
        <v>144</v>
      </c>
      <c r="CP1246" s="0" t="s">
        <v>155</v>
      </c>
      <c r="CQ1246" s="0" t="s">
        <v>144</v>
      </c>
      <c r="CT1246" s="0" t="s">
        <v>155</v>
      </c>
      <c r="CU1246" s="0" t="s">
        <v>144</v>
      </c>
      <c r="CV1246" s="0" t="s">
        <v>155</v>
      </c>
      <c r="CY1246" s="0" t="s">
        <v>155</v>
      </c>
      <c r="CZ1246" s="0" t="s">
        <v>144</v>
      </c>
      <c r="DC1246" s="0" t="s">
        <v>155</v>
      </c>
      <c r="DF1246" s="0" t="s">
        <v>155</v>
      </c>
      <c r="DG1246" s="0" t="s">
        <v>144</v>
      </c>
      <c r="DI1246" s="0" t="s">
        <v>155</v>
      </c>
      <c r="DL1246" s="0" t="s">
        <v>155</v>
      </c>
      <c r="DM1246" s="0" t="s">
        <v>217</v>
      </c>
      <c r="DN1246" s="0" t="s">
        <v>155</v>
      </c>
      <c r="DO1246" s="0" t="s">
        <v>144</v>
      </c>
      <c r="DR1246" s="0" t="s">
        <v>155</v>
      </c>
      <c r="DS1246" s="0" t="s">
        <v>217</v>
      </c>
      <c r="DT1246" s="0" t="s">
        <v>217</v>
      </c>
      <c r="DU1246" s="0" t="s">
        <v>155</v>
      </c>
      <c r="DW1246" s="0" t="s">
        <v>144</v>
      </c>
      <c r="DX1246" s="0" t="s">
        <v>155</v>
      </c>
      <c r="EA1246" s="0" t="s">
        <v>155</v>
      </c>
      <c r="ED1246" s="0" t="s">
        <v>217</v>
      </c>
      <c r="EF1246" s="0" t="s">
        <v>155</v>
      </c>
    </row>
    <row r="1247" customFormat="false" ht="13.8" hidden="false" customHeight="false" outlineLevel="0" collapsed="false">
      <c r="A1247" s="0" t="s">
        <v>5936</v>
      </c>
      <c r="B1247" s="0" t="n">
        <v>78</v>
      </c>
      <c r="C1247" s="0" t="n">
        <v>1069</v>
      </c>
      <c r="D1247" s="0" t="s">
        <v>834</v>
      </c>
      <c r="E1247" s="0" t="s">
        <v>1458</v>
      </c>
      <c r="F1247" s="0" t="str">
        <f aca="false">CONCATENATE(D1247," ",LEFT(H1247,4),"T=",AW1247,"D=",AX1247,"R=",AY1247,"M=",AZ1247,"L=",BA1247,"B=",BB1247)</f>
        <v>KING T=42D=3R=8M=2L=10B=1</v>
      </c>
      <c r="G1247" s="0" t="s">
        <v>206</v>
      </c>
      <c r="I1247" s="0" t="s">
        <v>5937</v>
      </c>
      <c r="J1247" s="0" t="s">
        <v>5938</v>
      </c>
      <c r="K1247" s="0" t="s">
        <v>143</v>
      </c>
      <c r="L1247" s="0" t="s">
        <v>144</v>
      </c>
      <c r="M1247" s="0" t="str">
        <f aca="false">RIGHT(N1247,LEN(N1247)-FIND(" ",N1247))</f>
        <v>PERKINS DR NW</v>
      </c>
      <c r="N1247" s="0" t="s">
        <v>5939</v>
      </c>
      <c r="P1247" s="0" t="s">
        <v>147</v>
      </c>
      <c r="Q1247" s="0" t="s">
        <v>148</v>
      </c>
      <c r="R1247" s="0" t="n">
        <v>44483</v>
      </c>
      <c r="AD1247" s="0" t="s">
        <v>149</v>
      </c>
      <c r="AE1247" s="0" t="s">
        <v>150</v>
      </c>
      <c r="AF1247" s="0" t="s">
        <v>151</v>
      </c>
      <c r="AH1247" s="0" t="n">
        <v>14</v>
      </c>
      <c r="AI1247" s="0" t="n">
        <v>11</v>
      </c>
      <c r="AN1247" s="0" t="s">
        <v>147</v>
      </c>
      <c r="AO1247" s="0" t="s">
        <v>211</v>
      </c>
      <c r="AP1247" s="0" t="s">
        <v>212</v>
      </c>
      <c r="AQ1247" s="0" t="n">
        <v>9</v>
      </c>
      <c r="AR1247" s="0" t="n">
        <v>64</v>
      </c>
      <c r="AS1247" s="0" t="n">
        <v>32</v>
      </c>
      <c r="AV1247" s="0" t="s">
        <v>213</v>
      </c>
      <c r="AW1247" s="0" t="n">
        <f aca="false">COUNTA($BC1247:$EG1247)</f>
        <v>42</v>
      </c>
      <c r="AX1247" s="0" t="n">
        <f aca="false">COUNTIF($BC1247:$EG1247,"D")</f>
        <v>3</v>
      </c>
      <c r="AY1247" s="0" t="n">
        <f aca="false">COUNTIF($BC1247:$EG1247,"R")</f>
        <v>8</v>
      </c>
      <c r="AZ1247" s="2" t="n">
        <f aca="false">COUNTIF(DW1247,"D")+COUNTIF(DO1247,"D")+COUNTIF(DJ1247,"D")+COUNTIF(DD1247,"D")</f>
        <v>2</v>
      </c>
      <c r="BA1247" s="0" t="n">
        <f aca="false">IF(DH1247&lt;&gt;"",1,0)+IF(DI1247&lt;&gt;"",1,0)+IF(DK1247&lt;&gt;"",1,0)+IF(DM1247&lt;&gt;"",1,0)+IF(DN1247&lt;&gt;"",1,0)+IF(DO1247&lt;&gt;"",1,0)+IF(DQ1247&lt;&gt;"",1,0)+IF(DR1247&lt;&gt;"",1,0)+IF(DT1247&lt;&gt;"",1,0)+IF(DU1247&lt;&gt;"",1,0)+IF(DV1247&lt;&gt;"",1,0)+IF(DW1247&lt;&gt;"",1,0)+IF(DX1247&lt;&gt;"",1,0)+IF(DZ1247&lt;&gt;"",1,0)+IF(EA1247&lt;&gt;"",1,0)+IF(EB1247&lt;&gt;"",1,0)+IF(EE1247&lt;&gt;"",1,0)</f>
        <v>10</v>
      </c>
      <c r="BB1247" s="0" t="n">
        <f aca="false">IF(AND(AV1247&gt;0, AW1247&gt;0),1,0)</f>
        <v>1</v>
      </c>
      <c r="BC1247" s="0" t="s">
        <v>155</v>
      </c>
      <c r="BD1247" s="0" t="s">
        <v>155</v>
      </c>
      <c r="BE1247" s="0" t="s">
        <v>155</v>
      </c>
      <c r="BF1247" s="0" t="s">
        <v>155</v>
      </c>
      <c r="BG1247" s="0" t="s">
        <v>155</v>
      </c>
      <c r="BH1247" s="0" t="s">
        <v>155</v>
      </c>
      <c r="BI1247" s="0" t="s">
        <v>155</v>
      </c>
      <c r="BJ1247" s="0" t="s">
        <v>155</v>
      </c>
      <c r="BK1247" s="0" t="s">
        <v>155</v>
      </c>
      <c r="BL1247" s="0" t="s">
        <v>155</v>
      </c>
      <c r="BP1247" s="0" t="s">
        <v>155</v>
      </c>
      <c r="BR1247" s="0" t="s">
        <v>155</v>
      </c>
      <c r="BS1247" s="0" t="s">
        <v>155</v>
      </c>
      <c r="BY1247" s="0" t="s">
        <v>217</v>
      </c>
      <c r="CA1247" s="0" t="s">
        <v>155</v>
      </c>
      <c r="CG1247" s="0" t="s">
        <v>155</v>
      </c>
      <c r="CH1247" s="0" t="s">
        <v>217</v>
      </c>
      <c r="CK1247" s="0" t="s">
        <v>155</v>
      </c>
      <c r="CN1247" s="0" t="s">
        <v>155</v>
      </c>
      <c r="CP1247" s="0" t="s">
        <v>155</v>
      </c>
      <c r="CT1247" s="0" t="s">
        <v>155</v>
      </c>
      <c r="CU1247" s="0" t="s">
        <v>217</v>
      </c>
      <c r="CV1247" s="0" t="s">
        <v>155</v>
      </c>
      <c r="CY1247" s="0" t="s">
        <v>155</v>
      </c>
      <c r="CZ1247" s="0" t="s">
        <v>217</v>
      </c>
      <c r="DC1247" s="0" t="s">
        <v>155</v>
      </c>
      <c r="DF1247" s="0" t="s">
        <v>155</v>
      </c>
      <c r="DG1247" s="0" t="s">
        <v>217</v>
      </c>
      <c r="DI1247" s="0" t="s">
        <v>155</v>
      </c>
      <c r="DL1247" s="0" t="s">
        <v>155</v>
      </c>
      <c r="DM1247" s="0" t="s">
        <v>217</v>
      </c>
      <c r="DN1247" s="0" t="s">
        <v>155</v>
      </c>
      <c r="DO1247" s="0" t="s">
        <v>144</v>
      </c>
      <c r="DR1247" s="0" t="s">
        <v>155</v>
      </c>
      <c r="DS1247" s="0" t="s">
        <v>217</v>
      </c>
      <c r="DT1247" s="0" t="s">
        <v>217</v>
      </c>
      <c r="DU1247" s="0" t="s">
        <v>155</v>
      </c>
      <c r="DW1247" s="0" t="s">
        <v>144</v>
      </c>
      <c r="DX1247" s="0" t="s">
        <v>155</v>
      </c>
      <c r="EA1247" s="0" t="s">
        <v>155</v>
      </c>
      <c r="ED1247" s="0" t="s">
        <v>144</v>
      </c>
      <c r="EF1247" s="0" t="s">
        <v>155</v>
      </c>
    </row>
    <row r="1248" customFormat="false" ht="13.8" hidden="false" customHeight="false" outlineLevel="0" collapsed="false">
      <c r="A1248" s="0" t="s">
        <v>5940</v>
      </c>
      <c r="B1248" s="0" t="n">
        <v>78</v>
      </c>
      <c r="C1248" s="0" t="n">
        <v>262610</v>
      </c>
      <c r="D1248" s="0" t="s">
        <v>5941</v>
      </c>
      <c r="E1248" s="0" t="s">
        <v>459</v>
      </c>
      <c r="F1248" s="0" t="str">
        <f aca="false">CONCATENATE(D1248," ",LEFT(H1248,4),"T=",AW1248,"D=",AX1248,"R=",AY1248,"M=",AZ1248,"L=",BA1248,"B=",BB1248)</f>
        <v>MARKLE T=30D=7R=0M=2L=10B=1</v>
      </c>
      <c r="I1248" s="0" t="s">
        <v>5497</v>
      </c>
      <c r="J1248" s="0" t="s">
        <v>5942</v>
      </c>
      <c r="K1248" s="0" t="s">
        <v>143</v>
      </c>
      <c r="L1248" s="0" t="s">
        <v>144</v>
      </c>
      <c r="M1248" s="0" t="str">
        <f aca="false">RIGHT(N1248,LEN(N1248)-FIND(" ",N1248))</f>
        <v>GARDEN ST NW</v>
      </c>
      <c r="N1248" s="0" t="s">
        <v>5943</v>
      </c>
      <c r="P1248" s="0" t="s">
        <v>147</v>
      </c>
      <c r="Q1248" s="0" t="s">
        <v>148</v>
      </c>
      <c r="R1248" s="0" t="n">
        <v>44485</v>
      </c>
      <c r="AD1248" s="0" t="s">
        <v>149</v>
      </c>
      <c r="AE1248" s="0" t="s">
        <v>150</v>
      </c>
      <c r="AF1248" s="0" t="s">
        <v>151</v>
      </c>
      <c r="AH1248" s="0" t="n">
        <v>14</v>
      </c>
      <c r="AI1248" s="0" t="n">
        <v>11</v>
      </c>
      <c r="AN1248" s="0" t="s">
        <v>147</v>
      </c>
      <c r="AO1248" s="0" t="s">
        <v>484</v>
      </c>
      <c r="AP1248" s="0" t="s">
        <v>485</v>
      </c>
      <c r="AQ1248" s="0" t="n">
        <v>9</v>
      </c>
      <c r="AR1248" s="0" t="n">
        <v>64</v>
      </c>
      <c r="AS1248" s="0" t="n">
        <v>32</v>
      </c>
      <c r="AV1248" s="0" t="s">
        <v>223</v>
      </c>
      <c r="AW1248" s="0" t="n">
        <f aca="false">COUNTA($BC1248:$EG1248)</f>
        <v>30</v>
      </c>
      <c r="AX1248" s="0" t="n">
        <f aca="false">COUNTIF($BC1248:$EG1248,"D")</f>
        <v>7</v>
      </c>
      <c r="AY1248" s="0" t="n">
        <f aca="false">COUNTIF($BC1248:$EG1248,"R")</f>
        <v>0</v>
      </c>
      <c r="AZ1248" s="2" t="n">
        <f aca="false">COUNTIF(DW1248,"D")+COUNTIF(DO1248,"D")+COUNTIF(DJ1248,"D")+COUNTIF(DD1248,"D")</f>
        <v>2</v>
      </c>
      <c r="BA1248" s="0" t="n">
        <f aca="false">IF(DH1248&lt;&gt;"",1,0)+IF(DI1248&lt;&gt;"",1,0)+IF(DK1248&lt;&gt;"",1,0)+IF(DM1248&lt;&gt;"",1,0)+IF(DN1248&lt;&gt;"",1,0)+IF(DO1248&lt;&gt;"",1,0)+IF(DQ1248&lt;&gt;"",1,0)+IF(DR1248&lt;&gt;"",1,0)+IF(DT1248&lt;&gt;"",1,0)+IF(DU1248&lt;&gt;"",1,0)+IF(DV1248&lt;&gt;"",1,0)+IF(DW1248&lt;&gt;"",1,0)+IF(DX1248&lt;&gt;"",1,0)+IF(DZ1248&lt;&gt;"",1,0)+IF(EA1248&lt;&gt;"",1,0)+IF(EB1248&lt;&gt;"",1,0)+IF(EE1248&lt;&gt;"",1,0)</f>
        <v>10</v>
      </c>
      <c r="BB1248" s="0" t="n">
        <f aca="false">IF(AND(AV1248&gt;0, AW1248&gt;0),1,0)</f>
        <v>1</v>
      </c>
      <c r="BC1248" s="0" t="s">
        <v>155</v>
      </c>
      <c r="BD1248" s="0" t="s">
        <v>155</v>
      </c>
      <c r="BH1248" s="0" t="s">
        <v>155</v>
      </c>
      <c r="BI1248" s="0" t="s">
        <v>155</v>
      </c>
      <c r="BJ1248" s="0" t="s">
        <v>155</v>
      </c>
      <c r="BL1248" s="0" t="s">
        <v>155</v>
      </c>
      <c r="BP1248" s="0" t="s">
        <v>155</v>
      </c>
      <c r="BS1248" s="0" t="s">
        <v>155</v>
      </c>
      <c r="BY1248" s="0" t="s">
        <v>144</v>
      </c>
      <c r="CA1248" s="0" t="s">
        <v>155</v>
      </c>
      <c r="CG1248" s="0" t="s">
        <v>155</v>
      </c>
      <c r="CK1248" s="0" t="s">
        <v>155</v>
      </c>
      <c r="CN1248" s="0" t="s">
        <v>155</v>
      </c>
      <c r="CP1248" s="0" t="s">
        <v>155</v>
      </c>
      <c r="CY1248" s="0" t="s">
        <v>155</v>
      </c>
      <c r="DC1248" s="0" t="s">
        <v>155</v>
      </c>
      <c r="DI1248" s="0" t="s">
        <v>155</v>
      </c>
      <c r="DL1248" s="0" t="s">
        <v>155</v>
      </c>
      <c r="DM1248" s="0" t="s">
        <v>144</v>
      </c>
      <c r="DN1248" s="0" t="s">
        <v>155</v>
      </c>
      <c r="DO1248" s="0" t="s">
        <v>144</v>
      </c>
      <c r="DR1248" s="0" t="s">
        <v>155</v>
      </c>
      <c r="DS1248" s="0" t="s">
        <v>144</v>
      </c>
      <c r="DT1248" s="0" t="s">
        <v>144</v>
      </c>
      <c r="DU1248" s="0" t="s">
        <v>155</v>
      </c>
      <c r="DW1248" s="0" t="s">
        <v>144</v>
      </c>
      <c r="DX1248" s="0" t="s">
        <v>155</v>
      </c>
      <c r="EA1248" s="0" t="s">
        <v>155</v>
      </c>
      <c r="ED1248" s="0" t="s">
        <v>144</v>
      </c>
      <c r="EF1248" s="0" t="s">
        <v>155</v>
      </c>
    </row>
    <row r="1249" customFormat="false" ht="13.8" hidden="false" customHeight="false" outlineLevel="0" collapsed="false">
      <c r="A1249" s="0" t="s">
        <v>5944</v>
      </c>
      <c r="B1249" s="0" t="n">
        <v>78</v>
      </c>
      <c r="C1249" s="0" t="n">
        <v>185935</v>
      </c>
      <c r="D1249" s="0" t="s">
        <v>2583</v>
      </c>
      <c r="E1249" s="0" t="s">
        <v>5945</v>
      </c>
      <c r="F1249" s="0" t="str">
        <f aca="false">CONCATENATE(D1249," ",LEFT(H1249,4),"T=",AW1249,"D=",AX1249,"R=",AY1249,"M=",AZ1249,"L=",BA1249,"B=",BB1249)</f>
        <v>MCELROY T=41D=14R=0M=2L=10B=1</v>
      </c>
      <c r="I1249" s="0" t="s">
        <v>5946</v>
      </c>
      <c r="J1249" s="0" t="s">
        <v>2585</v>
      </c>
      <c r="K1249" s="0" t="s">
        <v>143</v>
      </c>
      <c r="L1249" s="0" t="s">
        <v>144</v>
      </c>
      <c r="M1249" s="0" t="str">
        <f aca="false">RIGHT(N1249,LEN(N1249)-FIND(" ",N1249))</f>
        <v>BROADWAY AVE SE</v>
      </c>
      <c r="N1249" s="0" t="s">
        <v>2586</v>
      </c>
      <c r="P1249" s="0" t="s">
        <v>147</v>
      </c>
      <c r="Q1249" s="0" t="s">
        <v>148</v>
      </c>
      <c r="R1249" s="0" t="n">
        <v>44484</v>
      </c>
      <c r="AD1249" s="0" t="s">
        <v>149</v>
      </c>
      <c r="AE1249" s="0" t="s">
        <v>150</v>
      </c>
      <c r="AH1249" s="0" t="n">
        <v>14</v>
      </c>
      <c r="AI1249" s="0" t="n">
        <v>11</v>
      </c>
      <c r="AJ1249" s="0" t="s">
        <v>198</v>
      </c>
      <c r="AM1249" s="0" t="s">
        <v>199</v>
      </c>
      <c r="AN1249" s="0" t="s">
        <v>147</v>
      </c>
      <c r="AO1249" s="0" t="s">
        <v>259</v>
      </c>
      <c r="AP1249" s="0" t="s">
        <v>260</v>
      </c>
      <c r="AQ1249" s="0" t="n">
        <v>9</v>
      </c>
      <c r="AR1249" s="0" t="n">
        <v>64</v>
      </c>
      <c r="AS1249" s="0" t="n">
        <v>32</v>
      </c>
      <c r="AV1249" s="0" t="s">
        <v>252</v>
      </c>
      <c r="AW1249" s="0" t="n">
        <f aca="false">COUNTA($BC1249:$EG1249)</f>
        <v>41</v>
      </c>
      <c r="AX1249" s="0" t="n">
        <f aca="false">COUNTIF($BC1249:$EG1249,"D")</f>
        <v>14</v>
      </c>
      <c r="AY1249" s="0" t="n">
        <f aca="false">COUNTIF($BC1249:$EG1249,"R")</f>
        <v>0</v>
      </c>
      <c r="AZ1249" s="2" t="n">
        <f aca="false">COUNTIF(DW1249,"D")+COUNTIF(DO1249,"D")+COUNTIF(DJ1249,"D")+COUNTIF(DD1249,"D")</f>
        <v>2</v>
      </c>
      <c r="BA1249" s="0" t="n">
        <f aca="false">IF(DH1249&lt;&gt;"",1,0)+IF(DI1249&lt;&gt;"",1,0)+IF(DK1249&lt;&gt;"",1,0)+IF(DM1249&lt;&gt;"",1,0)+IF(DN1249&lt;&gt;"",1,0)+IF(DO1249&lt;&gt;"",1,0)+IF(DQ1249&lt;&gt;"",1,0)+IF(DR1249&lt;&gt;"",1,0)+IF(DT1249&lt;&gt;"",1,0)+IF(DU1249&lt;&gt;"",1,0)+IF(DV1249&lt;&gt;"",1,0)+IF(DW1249&lt;&gt;"",1,0)+IF(DX1249&lt;&gt;"",1,0)+IF(DZ1249&lt;&gt;"",1,0)+IF(EA1249&lt;&gt;"",1,0)+IF(EB1249&lt;&gt;"",1,0)+IF(EE1249&lt;&gt;"",1,0)</f>
        <v>10</v>
      </c>
      <c r="BB1249" s="0" t="n">
        <f aca="false">IF(AND(AV1249&gt;0, AW1249&gt;0),1,0)</f>
        <v>1</v>
      </c>
      <c r="BD1249" s="0" t="s">
        <v>155</v>
      </c>
      <c r="BE1249" s="0" t="s">
        <v>155</v>
      </c>
      <c r="BG1249" s="0" t="s">
        <v>155</v>
      </c>
      <c r="BH1249" s="0" t="s">
        <v>155</v>
      </c>
      <c r="BJ1249" s="0" t="s">
        <v>155</v>
      </c>
      <c r="BK1249" s="0" t="s">
        <v>155</v>
      </c>
      <c r="BL1249" s="0" t="s">
        <v>155</v>
      </c>
      <c r="BP1249" s="0" t="s">
        <v>155</v>
      </c>
      <c r="BR1249" s="0" t="s">
        <v>155</v>
      </c>
      <c r="BS1249" s="0" t="s">
        <v>155</v>
      </c>
      <c r="BV1249" s="0" t="s">
        <v>155</v>
      </c>
      <c r="BY1249" s="0" t="s">
        <v>144</v>
      </c>
      <c r="CA1249" s="0" t="s">
        <v>155</v>
      </c>
      <c r="CC1249" s="0" t="s">
        <v>144</v>
      </c>
      <c r="CH1249" s="0" t="s">
        <v>144</v>
      </c>
      <c r="CK1249" s="0" t="s">
        <v>155</v>
      </c>
      <c r="CL1249" s="0" t="s">
        <v>144</v>
      </c>
      <c r="CN1249" s="0" t="s">
        <v>155</v>
      </c>
      <c r="CO1249" s="0" t="s">
        <v>144</v>
      </c>
      <c r="CP1249" s="0" t="s">
        <v>155</v>
      </c>
      <c r="CU1249" s="0" t="s">
        <v>144</v>
      </c>
      <c r="CV1249" s="0" t="s">
        <v>155</v>
      </c>
      <c r="CY1249" s="0" t="s">
        <v>155</v>
      </c>
      <c r="CZ1249" s="0" t="s">
        <v>144</v>
      </c>
      <c r="DC1249" s="0" t="s">
        <v>155</v>
      </c>
      <c r="DF1249" s="0" t="s">
        <v>155</v>
      </c>
      <c r="DG1249" s="0" t="s">
        <v>144</v>
      </c>
      <c r="DI1249" s="0" t="s">
        <v>155</v>
      </c>
      <c r="DL1249" s="0" t="s">
        <v>155</v>
      </c>
      <c r="DM1249" s="0" t="s">
        <v>144</v>
      </c>
      <c r="DN1249" s="0" t="s">
        <v>155</v>
      </c>
      <c r="DO1249" s="0" t="s">
        <v>144</v>
      </c>
      <c r="DR1249" s="0" t="s">
        <v>155</v>
      </c>
      <c r="DS1249" s="0" t="s">
        <v>144</v>
      </c>
      <c r="DT1249" s="0" t="s">
        <v>144</v>
      </c>
      <c r="DU1249" s="0" t="s">
        <v>155</v>
      </c>
      <c r="DW1249" s="0" t="s">
        <v>144</v>
      </c>
      <c r="DX1249" s="0" t="s">
        <v>155</v>
      </c>
      <c r="EA1249" s="0" t="s">
        <v>155</v>
      </c>
      <c r="ED1249" s="0" t="s">
        <v>144</v>
      </c>
      <c r="EF1249" s="0" t="s">
        <v>155</v>
      </c>
    </row>
    <row r="1250" customFormat="false" ht="13.8" hidden="false" customHeight="false" outlineLevel="0" collapsed="false">
      <c r="A1250" s="0" t="s">
        <v>5947</v>
      </c>
      <c r="B1250" s="0" t="n">
        <v>78</v>
      </c>
      <c r="C1250" s="0" t="n">
        <v>128882</v>
      </c>
      <c r="D1250" s="0" t="s">
        <v>5948</v>
      </c>
      <c r="E1250" s="0" t="s">
        <v>2467</v>
      </c>
      <c r="F1250" s="0" t="str">
        <f aca="false">CONCATENATE(D1250," ",LEFT(H1250,4),"T=",AW1250,"D=",AX1250,"R=",AY1250,"M=",AZ1250,"L=",BA1250,"B=",BB1250)</f>
        <v>MILLIRON T=43D=8R=3M=2L=10B=1</v>
      </c>
      <c r="G1250" s="0" t="s">
        <v>159</v>
      </c>
      <c r="I1250" s="0" t="s">
        <v>5949</v>
      </c>
      <c r="J1250" s="0" t="s">
        <v>5950</v>
      </c>
      <c r="K1250" s="0" t="s">
        <v>143</v>
      </c>
      <c r="L1250" s="0" t="s">
        <v>217</v>
      </c>
      <c r="M1250" s="0" t="str">
        <f aca="false">RIGHT(N1250,LEN(N1250)-FIND(" ",N1250))</f>
        <v>RAYMOND ST NW</v>
      </c>
      <c r="N1250" s="0" t="s">
        <v>5951</v>
      </c>
      <c r="P1250" s="0" t="s">
        <v>147</v>
      </c>
      <c r="Q1250" s="0" t="s">
        <v>148</v>
      </c>
      <c r="R1250" s="0" t="n">
        <v>44485</v>
      </c>
      <c r="AD1250" s="0" t="s">
        <v>149</v>
      </c>
      <c r="AE1250" s="0" t="s">
        <v>150</v>
      </c>
      <c r="AF1250" s="0" t="s">
        <v>151</v>
      </c>
      <c r="AH1250" s="0" t="n">
        <v>14</v>
      </c>
      <c r="AI1250" s="0" t="n">
        <v>11</v>
      </c>
      <c r="AN1250" s="0" t="s">
        <v>147</v>
      </c>
      <c r="AO1250" s="0" t="s">
        <v>484</v>
      </c>
      <c r="AP1250" s="0" t="s">
        <v>485</v>
      </c>
      <c r="AQ1250" s="0" t="n">
        <v>9</v>
      </c>
      <c r="AR1250" s="0" t="n">
        <v>64</v>
      </c>
      <c r="AS1250" s="0" t="n">
        <v>32</v>
      </c>
      <c r="AV1250" s="0" t="s">
        <v>223</v>
      </c>
      <c r="AW1250" s="0" t="n">
        <f aca="false">COUNTA($BC1250:$EG1250)</f>
        <v>43</v>
      </c>
      <c r="AX1250" s="0" t="n">
        <f aca="false">COUNTIF($BC1250:$EG1250,"D")</f>
        <v>8</v>
      </c>
      <c r="AY1250" s="0" t="n">
        <f aca="false">COUNTIF($BC1250:$EG1250,"R")</f>
        <v>3</v>
      </c>
      <c r="AZ1250" s="2" t="n">
        <f aca="false">COUNTIF(DW1250,"D")+COUNTIF(DO1250,"D")+COUNTIF(DJ1250,"D")+COUNTIF(DD1250,"D")</f>
        <v>2</v>
      </c>
      <c r="BA1250" s="0" t="n">
        <f aca="false">IF(DH1250&lt;&gt;"",1,0)+IF(DI1250&lt;&gt;"",1,0)+IF(DK1250&lt;&gt;"",1,0)+IF(DM1250&lt;&gt;"",1,0)+IF(DN1250&lt;&gt;"",1,0)+IF(DO1250&lt;&gt;"",1,0)+IF(DQ1250&lt;&gt;"",1,0)+IF(DR1250&lt;&gt;"",1,0)+IF(DT1250&lt;&gt;"",1,0)+IF(DU1250&lt;&gt;"",1,0)+IF(DV1250&lt;&gt;"",1,0)+IF(DW1250&lt;&gt;"",1,0)+IF(DX1250&lt;&gt;"",1,0)+IF(DZ1250&lt;&gt;"",1,0)+IF(EA1250&lt;&gt;"",1,0)+IF(EB1250&lt;&gt;"",1,0)+IF(EE1250&lt;&gt;"",1,0)</f>
        <v>10</v>
      </c>
      <c r="BB1250" s="0" t="n">
        <f aca="false">IF(AND(AV1250&gt;0, AW1250&gt;0),1,0)</f>
        <v>1</v>
      </c>
      <c r="BC1250" s="0" t="s">
        <v>155</v>
      </c>
      <c r="BD1250" s="0" t="s">
        <v>155</v>
      </c>
      <c r="BE1250" s="0" t="s">
        <v>155</v>
      </c>
      <c r="BF1250" s="0" t="s">
        <v>155</v>
      </c>
      <c r="BG1250" s="0" t="s">
        <v>155</v>
      </c>
      <c r="BH1250" s="0" t="s">
        <v>155</v>
      </c>
      <c r="BI1250" s="0" t="s">
        <v>155</v>
      </c>
      <c r="BJ1250" s="0" t="s">
        <v>155</v>
      </c>
      <c r="BK1250" s="0" t="s">
        <v>155</v>
      </c>
      <c r="BL1250" s="0" t="s">
        <v>155</v>
      </c>
      <c r="BP1250" s="0" t="s">
        <v>155</v>
      </c>
      <c r="BR1250" s="0" t="s">
        <v>155</v>
      </c>
      <c r="BS1250" s="0" t="s">
        <v>155</v>
      </c>
      <c r="BV1250" s="0" t="s">
        <v>155</v>
      </c>
      <c r="BY1250" s="0" t="s">
        <v>144</v>
      </c>
      <c r="CA1250" s="0" t="s">
        <v>155</v>
      </c>
      <c r="CG1250" s="0" t="s">
        <v>155</v>
      </c>
      <c r="CK1250" s="0" t="s">
        <v>155</v>
      </c>
      <c r="CL1250" s="0" t="s">
        <v>144</v>
      </c>
      <c r="CN1250" s="0" t="s">
        <v>155</v>
      </c>
      <c r="CO1250" s="0" t="s">
        <v>144</v>
      </c>
      <c r="CP1250" s="0" t="s">
        <v>155</v>
      </c>
      <c r="CQ1250" s="0" t="s">
        <v>144</v>
      </c>
      <c r="CV1250" s="0" t="s">
        <v>155</v>
      </c>
      <c r="CY1250" s="0" t="s">
        <v>155</v>
      </c>
      <c r="DC1250" s="0" t="s">
        <v>155</v>
      </c>
      <c r="DF1250" s="0" t="s">
        <v>155</v>
      </c>
      <c r="DG1250" s="0" t="s">
        <v>144</v>
      </c>
      <c r="DI1250" s="0" t="s">
        <v>155</v>
      </c>
      <c r="DJ1250" s="0" t="s">
        <v>144</v>
      </c>
      <c r="DL1250" s="0" t="s">
        <v>155</v>
      </c>
      <c r="DM1250" s="0" t="s">
        <v>144</v>
      </c>
      <c r="DN1250" s="0" t="s">
        <v>155</v>
      </c>
      <c r="DO1250" s="0" t="s">
        <v>144</v>
      </c>
      <c r="DR1250" s="0" t="s">
        <v>155</v>
      </c>
      <c r="DS1250" s="0" t="s">
        <v>217</v>
      </c>
      <c r="DT1250" s="0" t="s">
        <v>217</v>
      </c>
      <c r="DU1250" s="0" t="s">
        <v>155</v>
      </c>
      <c r="DW1250" s="0" t="s">
        <v>155</v>
      </c>
      <c r="DX1250" s="0" t="s">
        <v>155</v>
      </c>
      <c r="EA1250" s="0" t="s">
        <v>155</v>
      </c>
      <c r="ED1250" s="0" t="s">
        <v>217</v>
      </c>
      <c r="EF1250" s="0" t="s">
        <v>155</v>
      </c>
    </row>
    <row r="1251" customFormat="false" ht="13.8" hidden="false" customHeight="false" outlineLevel="0" collapsed="false">
      <c r="A1251" s="0" t="s">
        <v>5952</v>
      </c>
      <c r="B1251" s="0" t="n">
        <v>78</v>
      </c>
      <c r="C1251" s="0" t="n">
        <v>203200</v>
      </c>
      <c r="D1251" s="0" t="s">
        <v>5953</v>
      </c>
      <c r="E1251" s="0" t="s">
        <v>470</v>
      </c>
      <c r="F1251" s="0" t="str">
        <f aca="false">CONCATENATE(D1251," ",LEFT(H1251,4),"T=",AW1251,"D=",AX1251,"R=",AY1251,"M=",AZ1251,"L=",BA1251,"B=",BB1251)</f>
        <v>MINTUS T=38D=10R=0M=2L=10B=1</v>
      </c>
      <c r="I1251" s="0" t="s">
        <v>5954</v>
      </c>
      <c r="J1251" s="0" t="s">
        <v>3107</v>
      </c>
      <c r="K1251" s="0" t="s">
        <v>143</v>
      </c>
      <c r="L1251" s="0" t="s">
        <v>144</v>
      </c>
      <c r="M1251" s="0" t="str">
        <f aca="false">RIGHT(N1251,LEN(N1251)-FIND(" ",N1251))</f>
        <v>DODGE DR NW</v>
      </c>
      <c r="N1251" s="0" t="s">
        <v>5955</v>
      </c>
      <c r="P1251" s="0" t="s">
        <v>147</v>
      </c>
      <c r="Q1251" s="0" t="s">
        <v>148</v>
      </c>
      <c r="R1251" s="0" t="n">
        <v>44485</v>
      </c>
      <c r="AD1251" s="0" t="s">
        <v>149</v>
      </c>
      <c r="AE1251" s="0" t="s">
        <v>150</v>
      </c>
      <c r="AF1251" s="0" t="s">
        <v>151</v>
      </c>
      <c r="AH1251" s="0" t="n">
        <v>14</v>
      </c>
      <c r="AI1251" s="0" t="n">
        <v>11</v>
      </c>
      <c r="AN1251" s="0" t="s">
        <v>147</v>
      </c>
      <c r="AO1251" s="0" t="s">
        <v>344</v>
      </c>
      <c r="AP1251" s="0" t="s">
        <v>345</v>
      </c>
      <c r="AQ1251" s="0" t="n">
        <v>9</v>
      </c>
      <c r="AR1251" s="0" t="n">
        <v>64</v>
      </c>
      <c r="AS1251" s="0" t="n">
        <v>32</v>
      </c>
      <c r="AV1251" s="0" t="s">
        <v>223</v>
      </c>
      <c r="AW1251" s="0" t="n">
        <f aca="false">COUNTA($BC1251:$EG1251)</f>
        <v>38</v>
      </c>
      <c r="AX1251" s="0" t="n">
        <f aca="false">COUNTIF($BC1251:$EG1251,"D")</f>
        <v>10</v>
      </c>
      <c r="AY1251" s="0" t="n">
        <f aca="false">COUNTIF($BC1251:$EG1251,"R")</f>
        <v>0</v>
      </c>
      <c r="AZ1251" s="2" t="n">
        <f aca="false">COUNTIF(DW1251,"D")+COUNTIF(DO1251,"D")+COUNTIF(DJ1251,"D")+COUNTIF(DD1251,"D")</f>
        <v>2</v>
      </c>
      <c r="BA1251" s="0" t="n">
        <f aca="false">IF(DH1251&lt;&gt;"",1,0)+IF(DI1251&lt;&gt;"",1,0)+IF(DK1251&lt;&gt;"",1,0)+IF(DM1251&lt;&gt;"",1,0)+IF(DN1251&lt;&gt;"",1,0)+IF(DO1251&lt;&gt;"",1,0)+IF(DQ1251&lt;&gt;"",1,0)+IF(DR1251&lt;&gt;"",1,0)+IF(DT1251&lt;&gt;"",1,0)+IF(DU1251&lt;&gt;"",1,0)+IF(DV1251&lt;&gt;"",1,0)+IF(DW1251&lt;&gt;"",1,0)+IF(DX1251&lt;&gt;"",1,0)+IF(DZ1251&lt;&gt;"",1,0)+IF(EA1251&lt;&gt;"",1,0)+IF(EB1251&lt;&gt;"",1,0)+IF(EE1251&lt;&gt;"",1,0)</f>
        <v>10</v>
      </c>
      <c r="BB1251" s="0" t="n">
        <f aca="false">IF(AND(AV1251&gt;0, AW1251&gt;0),1,0)</f>
        <v>1</v>
      </c>
      <c r="BD1251" s="0" t="s">
        <v>155</v>
      </c>
      <c r="BF1251" s="0" t="s">
        <v>155</v>
      </c>
      <c r="BG1251" s="0" t="s">
        <v>155</v>
      </c>
      <c r="BH1251" s="0" t="s">
        <v>155</v>
      </c>
      <c r="BI1251" s="0" t="s">
        <v>155</v>
      </c>
      <c r="BJ1251" s="0" t="s">
        <v>155</v>
      </c>
      <c r="BK1251" s="0" t="s">
        <v>155</v>
      </c>
      <c r="BL1251" s="0" t="s">
        <v>155</v>
      </c>
      <c r="BP1251" s="0" t="s">
        <v>155</v>
      </c>
      <c r="BR1251" s="0" t="s">
        <v>155</v>
      </c>
      <c r="BS1251" s="0" t="s">
        <v>155</v>
      </c>
      <c r="BY1251" s="0" t="s">
        <v>144</v>
      </c>
      <c r="CA1251" s="0" t="s">
        <v>155</v>
      </c>
      <c r="CG1251" s="0" t="s">
        <v>155</v>
      </c>
      <c r="CK1251" s="0" t="s">
        <v>155</v>
      </c>
      <c r="CL1251" s="0" t="s">
        <v>144</v>
      </c>
      <c r="CN1251" s="0" t="s">
        <v>155</v>
      </c>
      <c r="CP1251" s="0" t="s">
        <v>155</v>
      </c>
      <c r="CQ1251" s="0" t="s">
        <v>144</v>
      </c>
      <c r="CV1251" s="0" t="s">
        <v>155</v>
      </c>
      <c r="CY1251" s="0" t="s">
        <v>155</v>
      </c>
      <c r="CZ1251" s="0" t="s">
        <v>144</v>
      </c>
      <c r="DC1251" s="0" t="s">
        <v>155</v>
      </c>
      <c r="DF1251" s="0" t="s">
        <v>155</v>
      </c>
      <c r="DI1251" s="0" t="s">
        <v>155</v>
      </c>
      <c r="DL1251" s="0" t="s">
        <v>155</v>
      </c>
      <c r="DM1251" s="0" t="s">
        <v>144</v>
      </c>
      <c r="DN1251" s="0" t="s">
        <v>155</v>
      </c>
      <c r="DO1251" s="0" t="s">
        <v>144</v>
      </c>
      <c r="DR1251" s="0" t="s">
        <v>155</v>
      </c>
      <c r="DS1251" s="0" t="s">
        <v>144</v>
      </c>
      <c r="DT1251" s="0" t="s">
        <v>144</v>
      </c>
      <c r="DU1251" s="0" t="s">
        <v>155</v>
      </c>
      <c r="DW1251" s="0" t="s">
        <v>144</v>
      </c>
      <c r="DX1251" s="0" t="s">
        <v>155</v>
      </c>
      <c r="EA1251" s="0" t="s">
        <v>155</v>
      </c>
      <c r="ED1251" s="0" t="s">
        <v>144</v>
      </c>
      <c r="EF1251" s="0" t="s">
        <v>155</v>
      </c>
    </row>
    <row r="1252" customFormat="false" ht="13.8" hidden="false" customHeight="false" outlineLevel="0" collapsed="false">
      <c r="A1252" s="0" t="s">
        <v>5956</v>
      </c>
      <c r="B1252" s="0" t="n">
        <v>78</v>
      </c>
      <c r="C1252" s="0" t="n">
        <v>302684</v>
      </c>
      <c r="D1252" s="0" t="s">
        <v>5957</v>
      </c>
      <c r="E1252" s="0" t="s">
        <v>5958</v>
      </c>
      <c r="F1252" s="0" t="str">
        <f aca="false">CONCATENATE(D1252," ",LEFT(H1252,4),"T=",AW1252,"D=",AX1252,"R=",AY1252,"M=",AZ1252,"L=",BA1252,"B=",BB1252)</f>
        <v>OWENS T=38D=14R=0M=2L=10B=1</v>
      </c>
      <c r="I1252" s="0" t="s">
        <v>5959</v>
      </c>
      <c r="J1252" s="0" t="s">
        <v>5960</v>
      </c>
      <c r="K1252" s="0" t="s">
        <v>143</v>
      </c>
      <c r="L1252" s="0" t="s">
        <v>144</v>
      </c>
      <c r="M1252" s="0" t="str">
        <f aca="false">RIGHT(N1252,LEN(N1252)-FIND(" ",N1252))</f>
        <v>SECOND ST SW</v>
      </c>
      <c r="N1252" s="0" t="s">
        <v>5961</v>
      </c>
      <c r="P1252" s="0" t="s">
        <v>147</v>
      </c>
      <c r="Q1252" s="0" t="s">
        <v>148</v>
      </c>
      <c r="R1252" s="0" t="n">
        <v>44483</v>
      </c>
      <c r="AD1252" s="0" t="s">
        <v>149</v>
      </c>
      <c r="AE1252" s="0" t="s">
        <v>150</v>
      </c>
      <c r="AF1252" s="0" t="s">
        <v>151</v>
      </c>
      <c r="AH1252" s="0" t="n">
        <v>14</v>
      </c>
      <c r="AI1252" s="0" t="n">
        <v>11</v>
      </c>
      <c r="AN1252" s="0" t="s">
        <v>147</v>
      </c>
      <c r="AO1252" s="0" t="s">
        <v>301</v>
      </c>
      <c r="AP1252" s="0" t="s">
        <v>302</v>
      </c>
      <c r="AQ1252" s="0" t="n">
        <v>9</v>
      </c>
      <c r="AR1252" s="0" t="n">
        <v>64</v>
      </c>
      <c r="AS1252" s="0" t="n">
        <v>32</v>
      </c>
      <c r="AV1252" s="0" t="s">
        <v>154</v>
      </c>
      <c r="AW1252" s="0" t="n">
        <f aca="false">COUNTA($BC1252:$EG1252)</f>
        <v>38</v>
      </c>
      <c r="AX1252" s="0" t="n">
        <f aca="false">COUNTIF($BC1252:$EG1252,"D")</f>
        <v>14</v>
      </c>
      <c r="AY1252" s="0" t="n">
        <f aca="false">COUNTIF($BC1252:$EG1252,"R")</f>
        <v>0</v>
      </c>
      <c r="AZ1252" s="2" t="n">
        <f aca="false">COUNTIF(DW1252,"D")+COUNTIF(DO1252,"D")+COUNTIF(DJ1252,"D")+COUNTIF(DD1252,"D")</f>
        <v>2</v>
      </c>
      <c r="BA1252" s="0" t="n">
        <f aca="false">IF(DH1252&lt;&gt;"",1,0)+IF(DI1252&lt;&gt;"",1,0)+IF(DK1252&lt;&gt;"",1,0)+IF(DM1252&lt;&gt;"",1,0)+IF(DN1252&lt;&gt;"",1,0)+IF(DO1252&lt;&gt;"",1,0)+IF(DQ1252&lt;&gt;"",1,0)+IF(DR1252&lt;&gt;"",1,0)+IF(DT1252&lt;&gt;"",1,0)+IF(DU1252&lt;&gt;"",1,0)+IF(DV1252&lt;&gt;"",1,0)+IF(DW1252&lt;&gt;"",1,0)+IF(DX1252&lt;&gt;"",1,0)+IF(DZ1252&lt;&gt;"",1,0)+IF(EA1252&lt;&gt;"",1,0)+IF(EB1252&lt;&gt;"",1,0)+IF(EE1252&lt;&gt;"",1,0)</f>
        <v>10</v>
      </c>
      <c r="BB1252" s="0" t="n">
        <f aca="false">IF(AND(AV1252&gt;0, AW1252&gt;0),1,0)</f>
        <v>1</v>
      </c>
      <c r="BG1252" s="0" t="s">
        <v>155</v>
      </c>
      <c r="BH1252" s="0" t="s">
        <v>155</v>
      </c>
      <c r="BJ1252" s="0" t="s">
        <v>155</v>
      </c>
      <c r="BL1252" s="0" t="s">
        <v>155</v>
      </c>
      <c r="BP1252" s="0" t="s">
        <v>155</v>
      </c>
      <c r="BS1252" s="0" t="s">
        <v>155</v>
      </c>
      <c r="BY1252" s="0" t="s">
        <v>144</v>
      </c>
      <c r="CA1252" s="0" t="s">
        <v>155</v>
      </c>
      <c r="CG1252" s="0" t="s">
        <v>155</v>
      </c>
      <c r="CH1252" s="0" t="s">
        <v>144</v>
      </c>
      <c r="CK1252" s="0" t="s">
        <v>155</v>
      </c>
      <c r="CL1252" s="0" t="s">
        <v>144</v>
      </c>
      <c r="CN1252" s="0" t="s">
        <v>155</v>
      </c>
      <c r="CP1252" s="0" t="s">
        <v>155</v>
      </c>
      <c r="CQ1252" s="0" t="s">
        <v>144</v>
      </c>
      <c r="CT1252" s="0" t="s">
        <v>155</v>
      </c>
      <c r="CU1252" s="0" t="s">
        <v>144</v>
      </c>
      <c r="CV1252" s="0" t="s">
        <v>155</v>
      </c>
      <c r="CW1252" s="0" t="s">
        <v>144</v>
      </c>
      <c r="CY1252" s="0" t="s">
        <v>155</v>
      </c>
      <c r="CZ1252" s="0" t="s">
        <v>144</v>
      </c>
      <c r="DC1252" s="0" t="s">
        <v>155</v>
      </c>
      <c r="DF1252" s="0" t="s">
        <v>155</v>
      </c>
      <c r="DG1252" s="0" t="s">
        <v>144</v>
      </c>
      <c r="DI1252" s="0" t="s">
        <v>155</v>
      </c>
      <c r="DL1252" s="0" t="s">
        <v>155</v>
      </c>
      <c r="DM1252" s="0" t="s">
        <v>144</v>
      </c>
      <c r="DN1252" s="0" t="s">
        <v>155</v>
      </c>
      <c r="DO1252" s="0" t="s">
        <v>144</v>
      </c>
      <c r="DR1252" s="0" t="s">
        <v>155</v>
      </c>
      <c r="DS1252" s="0" t="s">
        <v>144</v>
      </c>
      <c r="DT1252" s="0" t="s">
        <v>144</v>
      </c>
      <c r="DU1252" s="0" t="s">
        <v>155</v>
      </c>
      <c r="DW1252" s="0" t="s">
        <v>144</v>
      </c>
      <c r="DX1252" s="0" t="s">
        <v>155</v>
      </c>
      <c r="EA1252" s="0" t="s">
        <v>155</v>
      </c>
      <c r="ED1252" s="0" t="s">
        <v>144</v>
      </c>
      <c r="EF1252" s="0" t="s">
        <v>155</v>
      </c>
    </row>
    <row r="1253" customFormat="false" ht="13.8" hidden="false" customHeight="false" outlineLevel="0" collapsed="false">
      <c r="A1253" s="0" t="s">
        <v>5962</v>
      </c>
      <c r="B1253" s="0" t="n">
        <v>78</v>
      </c>
      <c r="C1253" s="0" t="n">
        <v>32013</v>
      </c>
      <c r="D1253" s="0" t="s">
        <v>5963</v>
      </c>
      <c r="E1253" s="0" t="s">
        <v>657</v>
      </c>
      <c r="F1253" s="0" t="str">
        <f aca="false">CONCATENATE(D1253," ",LEFT(H1253,4),"T=",AW1253,"D=",AX1253,"R=",AY1253,"M=",AZ1253,"L=",BA1253,"B=",BB1253)</f>
        <v>POLING T=37D=5R=0M=2L=10B=1</v>
      </c>
      <c r="G1253" s="0" t="s">
        <v>494</v>
      </c>
      <c r="I1253" s="0" t="s">
        <v>5964</v>
      </c>
      <c r="J1253" s="0" t="s">
        <v>5965</v>
      </c>
      <c r="K1253" s="0" t="s">
        <v>143</v>
      </c>
      <c r="L1253" s="0" t="s">
        <v>144</v>
      </c>
      <c r="M1253" s="0" t="str">
        <f aca="false">RIGHT(N1253,LEN(N1253)-FIND(" ",N1253))</f>
        <v>KENMORE AVE SE</v>
      </c>
      <c r="N1253" s="0" t="s">
        <v>5966</v>
      </c>
      <c r="P1253" s="0" t="s">
        <v>147</v>
      </c>
      <c r="Q1253" s="0" t="s">
        <v>148</v>
      </c>
      <c r="R1253" s="0" t="n">
        <v>44484</v>
      </c>
      <c r="AD1253" s="0" t="s">
        <v>149</v>
      </c>
      <c r="AE1253" s="0" t="s">
        <v>150</v>
      </c>
      <c r="AF1253" s="0" t="s">
        <v>151</v>
      </c>
      <c r="AH1253" s="0" t="n">
        <v>14</v>
      </c>
      <c r="AI1253" s="0" t="n">
        <v>11</v>
      </c>
      <c r="AN1253" s="0" t="s">
        <v>147</v>
      </c>
      <c r="AO1253" s="0" t="s">
        <v>250</v>
      </c>
      <c r="AP1253" s="0" t="s">
        <v>251</v>
      </c>
      <c r="AQ1253" s="0" t="n">
        <v>9</v>
      </c>
      <c r="AR1253" s="0" t="n">
        <v>64</v>
      </c>
      <c r="AS1253" s="0" t="n">
        <v>32</v>
      </c>
      <c r="AV1253" s="0" t="s">
        <v>252</v>
      </c>
      <c r="AW1253" s="0" t="n">
        <f aca="false">COUNTA($BC1253:$EG1253)</f>
        <v>37</v>
      </c>
      <c r="AX1253" s="0" t="n">
        <f aca="false">COUNTIF($BC1253:$EG1253,"D")</f>
        <v>5</v>
      </c>
      <c r="AY1253" s="0" t="n">
        <f aca="false">COUNTIF($BC1253:$EG1253,"R")</f>
        <v>0</v>
      </c>
      <c r="AZ1253" s="2" t="n">
        <f aca="false">COUNTIF(DW1253,"D")+COUNTIF(DO1253,"D")+COUNTIF(DJ1253,"D")+COUNTIF(DD1253,"D")</f>
        <v>2</v>
      </c>
      <c r="BA1253" s="0" t="n">
        <f aca="false">IF(DH1253&lt;&gt;"",1,0)+IF(DI1253&lt;&gt;"",1,0)+IF(DK1253&lt;&gt;"",1,0)+IF(DM1253&lt;&gt;"",1,0)+IF(DN1253&lt;&gt;"",1,0)+IF(DO1253&lt;&gt;"",1,0)+IF(DQ1253&lt;&gt;"",1,0)+IF(DR1253&lt;&gt;"",1,0)+IF(DT1253&lt;&gt;"",1,0)+IF(DU1253&lt;&gt;"",1,0)+IF(DV1253&lt;&gt;"",1,0)+IF(DW1253&lt;&gt;"",1,0)+IF(DX1253&lt;&gt;"",1,0)+IF(DZ1253&lt;&gt;"",1,0)+IF(EA1253&lt;&gt;"",1,0)+IF(EB1253&lt;&gt;"",1,0)+IF(EE1253&lt;&gt;"",1,0)</f>
        <v>10</v>
      </c>
      <c r="BB1253" s="0" t="n">
        <f aca="false">IF(AND(AV1253&gt;0, AW1253&gt;0),1,0)</f>
        <v>1</v>
      </c>
      <c r="BC1253" s="0" t="s">
        <v>155</v>
      </c>
      <c r="BD1253" s="0" t="s">
        <v>155</v>
      </c>
      <c r="BE1253" s="0" t="s">
        <v>155</v>
      </c>
      <c r="BF1253" s="0" t="s">
        <v>155</v>
      </c>
      <c r="BH1253" s="0" t="s">
        <v>155</v>
      </c>
      <c r="BJ1253" s="0" t="s">
        <v>155</v>
      </c>
      <c r="BK1253" s="0" t="s">
        <v>155</v>
      </c>
      <c r="BL1253" s="0" t="s">
        <v>155</v>
      </c>
      <c r="BP1253" s="0" t="s">
        <v>155</v>
      </c>
      <c r="BR1253" s="0" t="s">
        <v>155</v>
      </c>
      <c r="BS1253" s="0" t="s">
        <v>155</v>
      </c>
      <c r="BV1253" s="0" t="s">
        <v>155</v>
      </c>
      <c r="CA1253" s="0" t="s">
        <v>155</v>
      </c>
      <c r="CG1253" s="0" t="s">
        <v>155</v>
      </c>
      <c r="CH1253" s="0" t="s">
        <v>155</v>
      </c>
      <c r="CK1253" s="0" t="s">
        <v>155</v>
      </c>
      <c r="CN1253" s="0" t="s">
        <v>155</v>
      </c>
      <c r="CP1253" s="0" t="s">
        <v>155</v>
      </c>
      <c r="CT1253" s="0" t="s">
        <v>155</v>
      </c>
      <c r="CV1253" s="0" t="s">
        <v>155</v>
      </c>
      <c r="CY1253" s="0" t="s">
        <v>155</v>
      </c>
      <c r="DC1253" s="0" t="s">
        <v>155</v>
      </c>
      <c r="DF1253" s="0" t="s">
        <v>155</v>
      </c>
      <c r="DI1253" s="0" t="s">
        <v>155</v>
      </c>
      <c r="DL1253" s="0" t="s">
        <v>155</v>
      </c>
      <c r="DM1253" s="0" t="s">
        <v>144</v>
      </c>
      <c r="DN1253" s="0" t="s">
        <v>155</v>
      </c>
      <c r="DO1253" s="0" t="s">
        <v>144</v>
      </c>
      <c r="DR1253" s="0" t="s">
        <v>155</v>
      </c>
      <c r="DS1253" s="0" t="s">
        <v>144</v>
      </c>
      <c r="DT1253" s="0" t="s">
        <v>144</v>
      </c>
      <c r="DU1253" s="0" t="s">
        <v>155</v>
      </c>
      <c r="DW1253" s="0" t="s">
        <v>144</v>
      </c>
      <c r="DX1253" s="0" t="s">
        <v>155</v>
      </c>
      <c r="EA1253" s="0" t="s">
        <v>155</v>
      </c>
      <c r="ED1253" s="0" t="s">
        <v>155</v>
      </c>
      <c r="EF1253" s="0" t="s">
        <v>155</v>
      </c>
    </row>
    <row r="1254" customFormat="false" ht="13.8" hidden="false" customHeight="false" outlineLevel="0" collapsed="false">
      <c r="A1254" s="0" t="s">
        <v>5967</v>
      </c>
      <c r="B1254" s="0" t="n">
        <v>78</v>
      </c>
      <c r="C1254" s="0" t="n">
        <v>423174</v>
      </c>
      <c r="D1254" s="0" t="s">
        <v>2223</v>
      </c>
      <c r="E1254" s="0" t="s">
        <v>5968</v>
      </c>
      <c r="F1254" s="0" t="str">
        <f aca="false">CONCATENATE(D1254," ",LEFT(H1254,4),"T=",AW1254,"D=",AX1254,"R=",AY1254,"M=",AZ1254,"L=",BA1254,"B=",BB1254)</f>
        <v>REED T=14D=6R=0M=2L=10B=1</v>
      </c>
      <c r="G1254" s="0" t="s">
        <v>1193</v>
      </c>
      <c r="I1254" s="0" t="s">
        <v>5969</v>
      </c>
      <c r="J1254" s="0" t="s">
        <v>496</v>
      </c>
      <c r="K1254" s="0" t="s">
        <v>143</v>
      </c>
      <c r="L1254" s="0" t="s">
        <v>144</v>
      </c>
      <c r="M1254" s="0" t="str">
        <f aca="false">RIGHT(N1254,LEN(N1254)-FIND(" ",N1254))</f>
        <v>PERKINS DR NW</v>
      </c>
      <c r="N1254" s="0" t="s">
        <v>497</v>
      </c>
      <c r="P1254" s="0" t="s">
        <v>147</v>
      </c>
      <c r="Q1254" s="0" t="s">
        <v>148</v>
      </c>
      <c r="R1254" s="0" t="n">
        <v>44483</v>
      </c>
      <c r="AD1254" s="0" t="s">
        <v>149</v>
      </c>
      <c r="AE1254" s="0" t="s">
        <v>150</v>
      </c>
      <c r="AF1254" s="0" t="s">
        <v>151</v>
      </c>
      <c r="AH1254" s="0" t="n">
        <v>14</v>
      </c>
      <c r="AI1254" s="0" t="n">
        <v>11</v>
      </c>
      <c r="AN1254" s="0" t="s">
        <v>147</v>
      </c>
      <c r="AO1254" s="0" t="s">
        <v>211</v>
      </c>
      <c r="AP1254" s="0" t="s">
        <v>212</v>
      </c>
      <c r="AQ1254" s="0" t="n">
        <v>9</v>
      </c>
      <c r="AR1254" s="0" t="n">
        <v>64</v>
      </c>
      <c r="AS1254" s="0" t="n">
        <v>32</v>
      </c>
      <c r="AV1254" s="0" t="s">
        <v>213</v>
      </c>
      <c r="AW1254" s="0" t="n">
        <f aca="false">COUNTA($BC1254:$EG1254)</f>
        <v>14</v>
      </c>
      <c r="AX1254" s="0" t="n">
        <f aca="false">COUNTIF($BC1254:$EG1254,"D")</f>
        <v>6</v>
      </c>
      <c r="AY1254" s="0" t="n">
        <f aca="false">COUNTIF($BC1254:$EG1254,"R")</f>
        <v>0</v>
      </c>
      <c r="AZ1254" s="2" t="n">
        <f aca="false">COUNTIF(DW1254,"D")+COUNTIF(DO1254,"D")+COUNTIF(DJ1254,"D")+COUNTIF(DD1254,"D")</f>
        <v>2</v>
      </c>
      <c r="BA1254" s="0" t="n">
        <f aca="false">IF(DH1254&lt;&gt;"",1,0)+IF(DI1254&lt;&gt;"",1,0)+IF(DK1254&lt;&gt;"",1,0)+IF(DM1254&lt;&gt;"",1,0)+IF(DN1254&lt;&gt;"",1,0)+IF(DO1254&lt;&gt;"",1,0)+IF(DQ1254&lt;&gt;"",1,0)+IF(DR1254&lt;&gt;"",1,0)+IF(DT1254&lt;&gt;"",1,0)+IF(DU1254&lt;&gt;"",1,0)+IF(DV1254&lt;&gt;"",1,0)+IF(DW1254&lt;&gt;"",1,0)+IF(DX1254&lt;&gt;"",1,0)+IF(DZ1254&lt;&gt;"",1,0)+IF(EA1254&lt;&gt;"",1,0)+IF(EB1254&lt;&gt;"",1,0)+IF(EE1254&lt;&gt;"",1,0)</f>
        <v>10</v>
      </c>
      <c r="BB1254" s="0" t="n">
        <f aca="false">IF(AND(AV1254&gt;0, AW1254&gt;0),1,0)</f>
        <v>1</v>
      </c>
      <c r="DI1254" s="0" t="s">
        <v>155</v>
      </c>
      <c r="DL1254" s="0" t="s">
        <v>155</v>
      </c>
      <c r="DM1254" s="0" t="s">
        <v>144</v>
      </c>
      <c r="DN1254" s="0" t="s">
        <v>155</v>
      </c>
      <c r="DO1254" s="0" t="s">
        <v>144</v>
      </c>
      <c r="DR1254" s="0" t="s">
        <v>155</v>
      </c>
      <c r="DS1254" s="0" t="s">
        <v>144</v>
      </c>
      <c r="DT1254" s="0" t="s">
        <v>144</v>
      </c>
      <c r="DU1254" s="0" t="s">
        <v>155</v>
      </c>
      <c r="DW1254" s="0" t="s">
        <v>144</v>
      </c>
      <c r="DX1254" s="0" t="s">
        <v>155</v>
      </c>
      <c r="EA1254" s="0" t="s">
        <v>155</v>
      </c>
      <c r="ED1254" s="0" t="s">
        <v>144</v>
      </c>
      <c r="EF1254" s="0" t="s">
        <v>155</v>
      </c>
    </row>
    <row r="1255" customFormat="false" ht="13.8" hidden="false" customHeight="false" outlineLevel="0" collapsed="false">
      <c r="A1255" s="0" t="s">
        <v>5970</v>
      </c>
      <c r="B1255" s="0" t="n">
        <v>78</v>
      </c>
      <c r="C1255" s="0" t="n">
        <v>136880</v>
      </c>
      <c r="D1255" s="0" t="s">
        <v>1226</v>
      </c>
      <c r="E1255" s="0" t="s">
        <v>559</v>
      </c>
      <c r="F1255" s="0" t="str">
        <f aca="false">CONCATENATE(D1255," ",LEFT(H1255,4),"T=",AW1255,"D=",AX1255,"R=",AY1255,"M=",AZ1255,"L=",BA1255,"B=",BB1255)</f>
        <v>ROMAIN T=43D=13R=0M=2L=10B=1</v>
      </c>
      <c r="G1255" s="0" t="s">
        <v>424</v>
      </c>
      <c r="I1255" s="0" t="s">
        <v>5971</v>
      </c>
      <c r="J1255" s="0" t="s">
        <v>5972</v>
      </c>
      <c r="K1255" s="0" t="s">
        <v>143</v>
      </c>
      <c r="L1255" s="0" t="s">
        <v>144</v>
      </c>
      <c r="M1255" s="0" t="str">
        <f aca="false">RIGHT(N1255,LEN(N1255)-FIND(" ",N1255))</f>
        <v>BEAL ST NW</v>
      </c>
      <c r="N1255" s="0" t="s">
        <v>1230</v>
      </c>
      <c r="P1255" s="0" t="s">
        <v>147</v>
      </c>
      <c r="Q1255" s="0" t="s">
        <v>148</v>
      </c>
      <c r="R1255" s="0" t="n">
        <v>44485</v>
      </c>
      <c r="AD1255" s="0" t="s">
        <v>149</v>
      </c>
      <c r="AE1255" s="0" t="s">
        <v>150</v>
      </c>
      <c r="AF1255" s="0" t="s">
        <v>151</v>
      </c>
      <c r="AH1255" s="0" t="n">
        <v>14</v>
      </c>
      <c r="AI1255" s="0" t="n">
        <v>11</v>
      </c>
      <c r="AN1255" s="0" t="s">
        <v>147</v>
      </c>
      <c r="AO1255" s="0" t="s">
        <v>221</v>
      </c>
      <c r="AP1255" s="0" t="s">
        <v>222</v>
      </c>
      <c r="AQ1255" s="0" t="n">
        <v>9</v>
      </c>
      <c r="AR1255" s="0" t="n">
        <v>64</v>
      </c>
      <c r="AS1255" s="0" t="n">
        <v>32</v>
      </c>
      <c r="AV1255" s="0" t="s">
        <v>223</v>
      </c>
      <c r="AW1255" s="0" t="n">
        <f aca="false">COUNTA($BC1255:$EG1255)</f>
        <v>43</v>
      </c>
      <c r="AX1255" s="0" t="n">
        <f aca="false">COUNTIF($BC1255:$EG1255,"D")</f>
        <v>13</v>
      </c>
      <c r="AY1255" s="0" t="n">
        <f aca="false">COUNTIF($BC1255:$EG1255,"R")</f>
        <v>0</v>
      </c>
      <c r="AZ1255" s="2" t="n">
        <f aca="false">COUNTIF(DW1255,"D")+COUNTIF(DO1255,"D")+COUNTIF(DJ1255,"D")+COUNTIF(DD1255,"D")</f>
        <v>2</v>
      </c>
      <c r="BA1255" s="0" t="n">
        <f aca="false">IF(DH1255&lt;&gt;"",1,0)+IF(DI1255&lt;&gt;"",1,0)+IF(DK1255&lt;&gt;"",1,0)+IF(DM1255&lt;&gt;"",1,0)+IF(DN1255&lt;&gt;"",1,0)+IF(DO1255&lt;&gt;"",1,0)+IF(DQ1255&lt;&gt;"",1,0)+IF(DR1255&lt;&gt;"",1,0)+IF(DT1255&lt;&gt;"",1,0)+IF(DU1255&lt;&gt;"",1,0)+IF(DV1255&lt;&gt;"",1,0)+IF(DW1255&lt;&gt;"",1,0)+IF(DX1255&lt;&gt;"",1,0)+IF(DZ1255&lt;&gt;"",1,0)+IF(EA1255&lt;&gt;"",1,0)+IF(EB1255&lt;&gt;"",1,0)+IF(EE1255&lt;&gt;"",1,0)</f>
        <v>10</v>
      </c>
      <c r="BB1255" s="0" t="n">
        <f aca="false">IF(AND(AV1255&gt;0, AW1255&gt;0),1,0)</f>
        <v>1</v>
      </c>
      <c r="BC1255" s="0" t="s">
        <v>155</v>
      </c>
      <c r="BD1255" s="0" t="s">
        <v>155</v>
      </c>
      <c r="BE1255" s="0" t="s">
        <v>155</v>
      </c>
      <c r="BF1255" s="0" t="s">
        <v>155</v>
      </c>
      <c r="BG1255" s="0" t="s">
        <v>155</v>
      </c>
      <c r="BH1255" s="0" t="s">
        <v>155</v>
      </c>
      <c r="BI1255" s="0" t="s">
        <v>155</v>
      </c>
      <c r="BJ1255" s="0" t="s">
        <v>155</v>
      </c>
      <c r="BK1255" s="0" t="s">
        <v>155</v>
      </c>
      <c r="BL1255" s="0" t="s">
        <v>155</v>
      </c>
      <c r="BP1255" s="0" t="s">
        <v>155</v>
      </c>
      <c r="BR1255" s="0" t="s">
        <v>155</v>
      </c>
      <c r="BS1255" s="0" t="s">
        <v>155</v>
      </c>
      <c r="BV1255" s="0" t="s">
        <v>155</v>
      </c>
      <c r="BY1255" s="0" t="s">
        <v>144</v>
      </c>
      <c r="CA1255" s="0" t="s">
        <v>155</v>
      </c>
      <c r="CC1255" s="0" t="s">
        <v>144</v>
      </c>
      <c r="CG1255" s="0" t="s">
        <v>155</v>
      </c>
      <c r="CL1255" s="0" t="s">
        <v>144</v>
      </c>
      <c r="CN1255" s="0" t="s">
        <v>155</v>
      </c>
      <c r="CO1255" s="0" t="s">
        <v>144</v>
      </c>
      <c r="CP1255" s="0" t="s">
        <v>155</v>
      </c>
      <c r="CV1255" s="0" t="s">
        <v>155</v>
      </c>
      <c r="CW1255" s="0" t="s">
        <v>144</v>
      </c>
      <c r="CY1255" s="0" t="s">
        <v>155</v>
      </c>
      <c r="CZ1255" s="0" t="s">
        <v>144</v>
      </c>
      <c r="DC1255" s="0" t="s">
        <v>155</v>
      </c>
      <c r="DF1255" s="0" t="s">
        <v>155</v>
      </c>
      <c r="DG1255" s="0" t="s">
        <v>144</v>
      </c>
      <c r="DI1255" s="0" t="s">
        <v>155</v>
      </c>
      <c r="DL1255" s="0" t="s">
        <v>155</v>
      </c>
      <c r="DM1255" s="0" t="s">
        <v>144</v>
      </c>
      <c r="DN1255" s="0" t="s">
        <v>155</v>
      </c>
      <c r="DO1255" s="0" t="s">
        <v>144</v>
      </c>
      <c r="DR1255" s="0" t="s">
        <v>155</v>
      </c>
      <c r="DS1255" s="0" t="s">
        <v>144</v>
      </c>
      <c r="DT1255" s="0" t="s">
        <v>144</v>
      </c>
      <c r="DU1255" s="0" t="s">
        <v>155</v>
      </c>
      <c r="DW1255" s="0" t="s">
        <v>144</v>
      </c>
      <c r="DX1255" s="0" t="s">
        <v>155</v>
      </c>
      <c r="EA1255" s="0" t="s">
        <v>155</v>
      </c>
      <c r="ED1255" s="0" t="s">
        <v>144</v>
      </c>
      <c r="EF1255" s="0" t="s">
        <v>155</v>
      </c>
    </row>
    <row r="1256" customFormat="false" ht="13.8" hidden="false" customHeight="false" outlineLevel="0" collapsed="false">
      <c r="A1256" s="0" t="s">
        <v>5973</v>
      </c>
      <c r="B1256" s="0" t="n">
        <v>78</v>
      </c>
      <c r="C1256" s="0" t="n">
        <v>426217</v>
      </c>
      <c r="D1256" s="0" t="s">
        <v>5974</v>
      </c>
      <c r="E1256" s="0" t="s">
        <v>3326</v>
      </c>
      <c r="F1256" s="0" t="str">
        <f aca="false">CONCATENATE(D1256," ",LEFT(H1256,4),"T=",AW1256,"D=",AX1256,"R=",AY1256,"M=",AZ1256,"L=",BA1256,"B=",BB1256)</f>
        <v>RUBICZ T=16D=7R=0M=2L=10B=1</v>
      </c>
      <c r="G1256" s="0" t="s">
        <v>327</v>
      </c>
      <c r="I1256" s="0" t="s">
        <v>5975</v>
      </c>
      <c r="J1256" s="0" t="s">
        <v>5976</v>
      </c>
      <c r="K1256" s="0" t="s">
        <v>143</v>
      </c>
      <c r="L1256" s="0" t="s">
        <v>144</v>
      </c>
      <c r="M1256" s="0" t="str">
        <f aca="false">RIGHT(N1256,LEN(N1256)-FIND(" ",N1256))</f>
        <v>SHERIDAN AVE NE</v>
      </c>
      <c r="N1256" s="0" t="s">
        <v>5977</v>
      </c>
      <c r="P1256" s="0" t="s">
        <v>147</v>
      </c>
      <c r="Q1256" s="0" t="s">
        <v>148</v>
      </c>
      <c r="R1256" s="0" t="n">
        <v>44483</v>
      </c>
      <c r="AD1256" s="0" t="s">
        <v>149</v>
      </c>
      <c r="AE1256" s="0" t="s">
        <v>150</v>
      </c>
      <c r="AF1256" s="0" t="s">
        <v>151</v>
      </c>
      <c r="AH1256" s="0" t="n">
        <v>14</v>
      </c>
      <c r="AI1256" s="0" t="n">
        <v>11</v>
      </c>
      <c r="AN1256" s="0" t="s">
        <v>147</v>
      </c>
      <c r="AO1256" s="0" t="s">
        <v>428</v>
      </c>
      <c r="AP1256" s="0" t="s">
        <v>429</v>
      </c>
      <c r="AQ1256" s="0" t="n">
        <v>9</v>
      </c>
      <c r="AR1256" s="0" t="n">
        <v>64</v>
      </c>
      <c r="AS1256" s="0" t="n">
        <v>32</v>
      </c>
      <c r="AV1256" s="0" t="s">
        <v>213</v>
      </c>
      <c r="AW1256" s="0" t="n">
        <f aca="false">COUNTA($BC1256:$EG1256)</f>
        <v>16</v>
      </c>
      <c r="AX1256" s="0" t="n">
        <f aca="false">COUNTIF($BC1256:$EG1256,"D")</f>
        <v>7</v>
      </c>
      <c r="AY1256" s="0" t="n">
        <f aca="false">COUNTIF($BC1256:$EG1256,"R")</f>
        <v>0</v>
      </c>
      <c r="AZ1256" s="2" t="n">
        <f aca="false">COUNTIF(DW1256,"D")+COUNTIF(DO1256,"D")+COUNTIF(DJ1256,"D")+COUNTIF(DD1256,"D")</f>
        <v>2</v>
      </c>
      <c r="BA1256" s="0" t="n">
        <f aca="false">IF(DH1256&lt;&gt;"",1,0)+IF(DI1256&lt;&gt;"",1,0)+IF(DK1256&lt;&gt;"",1,0)+IF(DM1256&lt;&gt;"",1,0)+IF(DN1256&lt;&gt;"",1,0)+IF(DO1256&lt;&gt;"",1,0)+IF(DQ1256&lt;&gt;"",1,0)+IF(DR1256&lt;&gt;"",1,0)+IF(DT1256&lt;&gt;"",1,0)+IF(DU1256&lt;&gt;"",1,0)+IF(DV1256&lt;&gt;"",1,0)+IF(DW1256&lt;&gt;"",1,0)+IF(DX1256&lt;&gt;"",1,0)+IF(DZ1256&lt;&gt;"",1,0)+IF(EA1256&lt;&gt;"",1,0)+IF(EB1256&lt;&gt;"",1,0)+IF(EE1256&lt;&gt;"",1,0)</f>
        <v>10</v>
      </c>
      <c r="BB1256" s="0" t="n">
        <f aca="false">IF(AND(AV1256&gt;0, AW1256&gt;0),1,0)</f>
        <v>1</v>
      </c>
      <c r="DF1256" s="0" t="s">
        <v>155</v>
      </c>
      <c r="DG1256" s="0" t="s">
        <v>144</v>
      </c>
      <c r="DI1256" s="0" t="s">
        <v>155</v>
      </c>
      <c r="DL1256" s="0" t="s">
        <v>155</v>
      </c>
      <c r="DM1256" s="0" t="s">
        <v>144</v>
      </c>
      <c r="DN1256" s="0" t="s">
        <v>155</v>
      </c>
      <c r="DO1256" s="0" t="s">
        <v>144</v>
      </c>
      <c r="DR1256" s="0" t="s">
        <v>155</v>
      </c>
      <c r="DS1256" s="0" t="s">
        <v>144</v>
      </c>
      <c r="DT1256" s="0" t="s">
        <v>144</v>
      </c>
      <c r="DU1256" s="0" t="s">
        <v>155</v>
      </c>
      <c r="DW1256" s="0" t="s">
        <v>144</v>
      </c>
      <c r="DX1256" s="0" t="s">
        <v>155</v>
      </c>
      <c r="EA1256" s="0" t="s">
        <v>155</v>
      </c>
      <c r="ED1256" s="0" t="s">
        <v>144</v>
      </c>
      <c r="EF1256" s="0" t="s">
        <v>155</v>
      </c>
    </row>
    <row r="1257" customFormat="false" ht="13.8" hidden="false" customHeight="false" outlineLevel="0" collapsed="false">
      <c r="A1257" s="0" t="s">
        <v>5978</v>
      </c>
      <c r="B1257" s="0" t="n">
        <v>78</v>
      </c>
      <c r="C1257" s="0" t="n">
        <v>268815</v>
      </c>
      <c r="D1257" s="0" t="s">
        <v>5979</v>
      </c>
      <c r="E1257" s="0" t="s">
        <v>5980</v>
      </c>
      <c r="F1257" s="0" t="str">
        <f aca="false">CONCATENATE(D1257," ",LEFT(H1257,4),"T=",AW1257,"D=",AX1257,"R=",AY1257,"M=",AZ1257,"L=",BA1257,"B=",BB1257)</f>
        <v>RUSH T=34D=10R=0M=2L=10B=1</v>
      </c>
      <c r="G1257" s="0" t="s">
        <v>5981</v>
      </c>
      <c r="I1257" s="0" t="s">
        <v>5982</v>
      </c>
      <c r="J1257" s="0" t="s">
        <v>5983</v>
      </c>
      <c r="K1257" s="0" t="s">
        <v>143</v>
      </c>
      <c r="L1257" s="0" t="s">
        <v>144</v>
      </c>
      <c r="M1257" s="0" t="str">
        <f aca="false">RIGHT(N1257,LEN(N1257)-FIND(" ",N1257))</f>
        <v>VERNON AVE NW</v>
      </c>
      <c r="N1257" s="0" t="s">
        <v>5984</v>
      </c>
      <c r="P1257" s="0" t="s">
        <v>147</v>
      </c>
      <c r="Q1257" s="0" t="s">
        <v>148</v>
      </c>
      <c r="R1257" s="0" t="n">
        <v>44483</v>
      </c>
      <c r="AD1257" s="0" t="s">
        <v>149</v>
      </c>
      <c r="AE1257" s="0" t="s">
        <v>150</v>
      </c>
      <c r="AF1257" s="0" t="s">
        <v>151</v>
      </c>
      <c r="AH1257" s="0" t="n">
        <v>14</v>
      </c>
      <c r="AI1257" s="0" t="n">
        <v>11</v>
      </c>
      <c r="AN1257" s="0" t="s">
        <v>147</v>
      </c>
      <c r="AO1257" s="0" t="s">
        <v>211</v>
      </c>
      <c r="AP1257" s="0" t="s">
        <v>212</v>
      </c>
      <c r="AQ1257" s="0" t="n">
        <v>9</v>
      </c>
      <c r="AR1257" s="0" t="n">
        <v>64</v>
      </c>
      <c r="AS1257" s="0" t="n">
        <v>32</v>
      </c>
      <c r="AV1257" s="0" t="s">
        <v>213</v>
      </c>
      <c r="AW1257" s="0" t="n">
        <f aca="false">COUNTA($BC1257:$EG1257)</f>
        <v>34</v>
      </c>
      <c r="AX1257" s="0" t="n">
        <f aca="false">COUNTIF($BC1257:$EG1257,"D")</f>
        <v>10</v>
      </c>
      <c r="AY1257" s="0" t="n">
        <f aca="false">COUNTIF($BC1257:$EG1257,"R")</f>
        <v>0</v>
      </c>
      <c r="AZ1257" s="2" t="n">
        <f aca="false">COUNTIF(DW1257,"D")+COUNTIF(DO1257,"D")+COUNTIF(DJ1257,"D")+COUNTIF(DD1257,"D")</f>
        <v>2</v>
      </c>
      <c r="BA1257" s="0" t="n">
        <f aca="false">IF(DH1257&lt;&gt;"",1,0)+IF(DI1257&lt;&gt;"",1,0)+IF(DK1257&lt;&gt;"",1,0)+IF(DM1257&lt;&gt;"",1,0)+IF(DN1257&lt;&gt;"",1,0)+IF(DO1257&lt;&gt;"",1,0)+IF(DQ1257&lt;&gt;"",1,0)+IF(DR1257&lt;&gt;"",1,0)+IF(DT1257&lt;&gt;"",1,0)+IF(DU1257&lt;&gt;"",1,0)+IF(DV1257&lt;&gt;"",1,0)+IF(DW1257&lt;&gt;"",1,0)+IF(DX1257&lt;&gt;"",1,0)+IF(DZ1257&lt;&gt;"",1,0)+IF(EA1257&lt;&gt;"",1,0)+IF(EB1257&lt;&gt;"",1,0)+IF(EE1257&lt;&gt;"",1,0)</f>
        <v>10</v>
      </c>
      <c r="BB1257" s="0" t="n">
        <f aca="false">IF(AND(AV1257&gt;0, AW1257&gt;0),1,0)</f>
        <v>1</v>
      </c>
      <c r="BC1257" s="0" t="s">
        <v>155</v>
      </c>
      <c r="BD1257" s="0" t="s">
        <v>155</v>
      </c>
      <c r="BG1257" s="0" t="s">
        <v>155</v>
      </c>
      <c r="BH1257" s="0" t="s">
        <v>155</v>
      </c>
      <c r="BJ1257" s="0" t="s">
        <v>155</v>
      </c>
      <c r="BK1257" s="0" t="s">
        <v>155</v>
      </c>
      <c r="BL1257" s="0" t="s">
        <v>155</v>
      </c>
      <c r="BP1257" s="0" t="s">
        <v>155</v>
      </c>
      <c r="BS1257" s="0" t="s">
        <v>155</v>
      </c>
      <c r="BV1257" s="0" t="s">
        <v>155</v>
      </c>
      <c r="BY1257" s="0" t="s">
        <v>144</v>
      </c>
      <c r="CA1257" s="0" t="s">
        <v>155</v>
      </c>
      <c r="CG1257" s="0" t="s">
        <v>155</v>
      </c>
      <c r="CN1257" s="0" t="s">
        <v>155</v>
      </c>
      <c r="CO1257" s="0" t="s">
        <v>144</v>
      </c>
      <c r="CP1257" s="0" t="s">
        <v>155</v>
      </c>
      <c r="CT1257" s="0" t="s">
        <v>155</v>
      </c>
      <c r="CU1257" s="0" t="s">
        <v>144</v>
      </c>
      <c r="CV1257" s="0" t="s">
        <v>155</v>
      </c>
      <c r="CZ1257" s="0" t="s">
        <v>144</v>
      </c>
      <c r="DC1257" s="0" t="s">
        <v>155</v>
      </c>
      <c r="DG1257" s="0" t="s">
        <v>144</v>
      </c>
      <c r="DI1257" s="0" t="s">
        <v>155</v>
      </c>
      <c r="DM1257" s="0" t="s">
        <v>144</v>
      </c>
      <c r="DN1257" s="0" t="s">
        <v>155</v>
      </c>
      <c r="DO1257" s="0" t="s">
        <v>144</v>
      </c>
      <c r="DR1257" s="0" t="s">
        <v>155</v>
      </c>
      <c r="DT1257" s="0" t="s">
        <v>144</v>
      </c>
      <c r="DU1257" s="0" t="s">
        <v>155</v>
      </c>
      <c r="DW1257" s="0" t="s">
        <v>144</v>
      </c>
      <c r="DX1257" s="0" t="s">
        <v>155</v>
      </c>
      <c r="EA1257" s="0" t="s">
        <v>155</v>
      </c>
      <c r="ED1257" s="0" t="s">
        <v>144</v>
      </c>
      <c r="EF1257" s="0" t="s">
        <v>155</v>
      </c>
    </row>
    <row r="1258" customFormat="false" ht="13.8" hidden="false" customHeight="false" outlineLevel="0" collapsed="false">
      <c r="A1258" s="0" t="s">
        <v>5985</v>
      </c>
      <c r="B1258" s="0" t="n">
        <v>78</v>
      </c>
      <c r="C1258" s="0" t="n">
        <v>22959</v>
      </c>
      <c r="D1258" s="0" t="s">
        <v>2184</v>
      </c>
      <c r="E1258" s="0" t="s">
        <v>2830</v>
      </c>
      <c r="F1258" s="0" t="str">
        <f aca="false">CONCATENATE(D1258," ",LEFT(H1258,4),"T=",AW1258,"D=",AX1258,"R=",AY1258,"M=",AZ1258,"L=",BA1258,"B=",BB1258)</f>
        <v>TAYLOR T=41D=10R=0M=2L=10B=1</v>
      </c>
      <c r="I1258" s="0" t="s">
        <v>5986</v>
      </c>
      <c r="J1258" s="0" t="s">
        <v>953</v>
      </c>
      <c r="K1258" s="0" t="s">
        <v>143</v>
      </c>
      <c r="L1258" s="0" t="s">
        <v>144</v>
      </c>
      <c r="M1258" s="0" t="str">
        <f aca="false">RIGHT(N1258,LEN(N1258)-FIND(" ",N1258))</f>
        <v>MERRIWEATHER ST NW</v>
      </c>
      <c r="N1258" s="0" t="s">
        <v>5987</v>
      </c>
      <c r="P1258" s="0" t="s">
        <v>147</v>
      </c>
      <c r="Q1258" s="0" t="s">
        <v>148</v>
      </c>
      <c r="R1258" s="0" t="n">
        <v>44485</v>
      </c>
      <c r="AD1258" s="0" t="s">
        <v>149</v>
      </c>
      <c r="AE1258" s="0" t="s">
        <v>150</v>
      </c>
      <c r="AF1258" s="0" t="s">
        <v>151</v>
      </c>
      <c r="AH1258" s="0" t="n">
        <v>14</v>
      </c>
      <c r="AI1258" s="0" t="n">
        <v>11</v>
      </c>
      <c r="AN1258" s="0" t="s">
        <v>147</v>
      </c>
      <c r="AO1258" s="0" t="s">
        <v>315</v>
      </c>
      <c r="AP1258" s="0" t="s">
        <v>316</v>
      </c>
      <c r="AQ1258" s="0" t="n">
        <v>9</v>
      </c>
      <c r="AR1258" s="0" t="n">
        <v>64</v>
      </c>
      <c r="AS1258" s="0" t="n">
        <v>32</v>
      </c>
      <c r="AV1258" s="0" t="s">
        <v>182</v>
      </c>
      <c r="AW1258" s="0" t="n">
        <f aca="false">COUNTA($BC1258:$EG1258)</f>
        <v>41</v>
      </c>
      <c r="AX1258" s="0" t="n">
        <f aca="false">COUNTIF($BC1258:$EG1258,"D")</f>
        <v>10</v>
      </c>
      <c r="AY1258" s="0" t="n">
        <f aca="false">COUNTIF($BC1258:$EG1258,"R")</f>
        <v>0</v>
      </c>
      <c r="AZ1258" s="2" t="n">
        <f aca="false">COUNTIF(DW1258,"D")+COUNTIF(DO1258,"D")+COUNTIF(DJ1258,"D")+COUNTIF(DD1258,"D")</f>
        <v>2</v>
      </c>
      <c r="BA1258" s="0" t="n">
        <f aca="false">IF(DH1258&lt;&gt;"",1,0)+IF(DI1258&lt;&gt;"",1,0)+IF(DK1258&lt;&gt;"",1,0)+IF(DM1258&lt;&gt;"",1,0)+IF(DN1258&lt;&gt;"",1,0)+IF(DO1258&lt;&gt;"",1,0)+IF(DQ1258&lt;&gt;"",1,0)+IF(DR1258&lt;&gt;"",1,0)+IF(DT1258&lt;&gt;"",1,0)+IF(DU1258&lt;&gt;"",1,0)+IF(DV1258&lt;&gt;"",1,0)+IF(DW1258&lt;&gt;"",1,0)+IF(DX1258&lt;&gt;"",1,0)+IF(DZ1258&lt;&gt;"",1,0)+IF(EA1258&lt;&gt;"",1,0)+IF(EB1258&lt;&gt;"",1,0)+IF(EE1258&lt;&gt;"",1,0)</f>
        <v>10</v>
      </c>
      <c r="BB1258" s="0" t="n">
        <f aca="false">IF(AND(AV1258&gt;0, AW1258&gt;0),1,0)</f>
        <v>1</v>
      </c>
      <c r="BC1258" s="0" t="s">
        <v>155</v>
      </c>
      <c r="BD1258" s="0" t="s">
        <v>155</v>
      </c>
      <c r="BF1258" s="0" t="s">
        <v>155</v>
      </c>
      <c r="BG1258" s="0" t="s">
        <v>155</v>
      </c>
      <c r="BH1258" s="0" t="s">
        <v>155</v>
      </c>
      <c r="BI1258" s="0" t="s">
        <v>155</v>
      </c>
      <c r="BJ1258" s="0" t="s">
        <v>155</v>
      </c>
      <c r="BK1258" s="0" t="s">
        <v>155</v>
      </c>
      <c r="BL1258" s="0" t="s">
        <v>155</v>
      </c>
      <c r="BP1258" s="0" t="s">
        <v>155</v>
      </c>
      <c r="BR1258" s="0" t="s">
        <v>155</v>
      </c>
      <c r="BS1258" s="0" t="s">
        <v>155</v>
      </c>
      <c r="BV1258" s="0" t="s">
        <v>155</v>
      </c>
      <c r="BY1258" s="0" t="s">
        <v>144</v>
      </c>
      <c r="CA1258" s="0" t="s">
        <v>155</v>
      </c>
      <c r="CG1258" s="0" t="s">
        <v>155</v>
      </c>
      <c r="CK1258" s="0" t="s">
        <v>155</v>
      </c>
      <c r="CL1258" s="0" t="s">
        <v>144</v>
      </c>
      <c r="CN1258" s="0" t="s">
        <v>155</v>
      </c>
      <c r="CP1258" s="0" t="s">
        <v>155</v>
      </c>
      <c r="CT1258" s="0" t="s">
        <v>155</v>
      </c>
      <c r="CV1258" s="0" t="s">
        <v>155</v>
      </c>
      <c r="CW1258" s="0" t="s">
        <v>144</v>
      </c>
      <c r="CY1258" s="0" t="s">
        <v>155</v>
      </c>
      <c r="DC1258" s="0" t="s">
        <v>155</v>
      </c>
      <c r="DF1258" s="0" t="s">
        <v>155</v>
      </c>
      <c r="DG1258" s="0" t="s">
        <v>144</v>
      </c>
      <c r="DI1258" s="0" t="s">
        <v>155</v>
      </c>
      <c r="DL1258" s="0" t="s">
        <v>155</v>
      </c>
      <c r="DM1258" s="0" t="s">
        <v>144</v>
      </c>
      <c r="DN1258" s="0" t="s">
        <v>155</v>
      </c>
      <c r="DO1258" s="0" t="s">
        <v>144</v>
      </c>
      <c r="DR1258" s="0" t="s">
        <v>155</v>
      </c>
      <c r="DS1258" s="0" t="s">
        <v>144</v>
      </c>
      <c r="DT1258" s="0" t="s">
        <v>144</v>
      </c>
      <c r="DU1258" s="0" t="s">
        <v>155</v>
      </c>
      <c r="DW1258" s="0" t="s">
        <v>144</v>
      </c>
      <c r="DX1258" s="0" t="s">
        <v>155</v>
      </c>
      <c r="EA1258" s="0" t="s">
        <v>155</v>
      </c>
      <c r="ED1258" s="0" t="s">
        <v>144</v>
      </c>
      <c r="EF1258" s="0" t="s">
        <v>155</v>
      </c>
    </row>
    <row r="1259" customFormat="false" ht="13.8" hidden="false" customHeight="false" outlineLevel="0" collapsed="false">
      <c r="A1259" s="0" t="s">
        <v>5988</v>
      </c>
      <c r="B1259" s="0" t="n">
        <v>78</v>
      </c>
      <c r="C1259" s="0" t="n">
        <v>370517</v>
      </c>
      <c r="D1259" s="0" t="s">
        <v>2841</v>
      </c>
      <c r="E1259" s="0" t="s">
        <v>5989</v>
      </c>
      <c r="F1259" s="0" t="str">
        <f aca="false">CONCATENATE(D1259," ",LEFT(H1259,4),"T=",AW1259,"D=",AX1259,"R=",AY1259,"M=",AZ1259,"L=",BA1259,"B=",BB1259)</f>
        <v>TRIMBLE T=24D=8R=0M=2L=10B=1</v>
      </c>
      <c r="G1259" s="0" t="s">
        <v>613</v>
      </c>
      <c r="I1259" s="0" t="s">
        <v>5990</v>
      </c>
      <c r="J1259" s="0" t="s">
        <v>4065</v>
      </c>
      <c r="K1259" s="0" t="s">
        <v>143</v>
      </c>
      <c r="L1259" s="0" t="s">
        <v>144</v>
      </c>
      <c r="M1259" s="0" t="str">
        <f aca="false">RIGHT(N1259,LEN(N1259)-FIND(" ",N1259))</f>
        <v>DODGE DR NW</v>
      </c>
      <c r="N1259" s="0" t="s">
        <v>4039</v>
      </c>
      <c r="P1259" s="0" t="s">
        <v>147</v>
      </c>
      <c r="Q1259" s="0" t="s">
        <v>148</v>
      </c>
      <c r="R1259" s="0" t="n">
        <v>44485</v>
      </c>
      <c r="AD1259" s="0" t="s">
        <v>149</v>
      </c>
      <c r="AE1259" s="0" t="s">
        <v>150</v>
      </c>
      <c r="AF1259" s="0" t="s">
        <v>151</v>
      </c>
      <c r="AH1259" s="0" t="n">
        <v>14</v>
      </c>
      <c r="AI1259" s="0" t="n">
        <v>11</v>
      </c>
      <c r="AN1259" s="0" t="s">
        <v>147</v>
      </c>
      <c r="AO1259" s="0" t="s">
        <v>344</v>
      </c>
      <c r="AP1259" s="0" t="s">
        <v>345</v>
      </c>
      <c r="AQ1259" s="0" t="n">
        <v>9</v>
      </c>
      <c r="AR1259" s="0" t="n">
        <v>64</v>
      </c>
      <c r="AS1259" s="0" t="n">
        <v>32</v>
      </c>
      <c r="AV1259" s="0" t="s">
        <v>223</v>
      </c>
      <c r="AW1259" s="0" t="n">
        <f aca="false">COUNTA($BC1259:$EG1259)</f>
        <v>24</v>
      </c>
      <c r="AX1259" s="0" t="n">
        <f aca="false">COUNTIF($BC1259:$EG1259,"D")</f>
        <v>8</v>
      </c>
      <c r="AY1259" s="0" t="n">
        <f aca="false">COUNTIF($BC1259:$EG1259,"R")</f>
        <v>0</v>
      </c>
      <c r="AZ1259" s="2" t="n">
        <f aca="false">COUNTIF(DW1259,"D")+COUNTIF(DO1259,"D")+COUNTIF(DJ1259,"D")+COUNTIF(DD1259,"D")</f>
        <v>2</v>
      </c>
      <c r="BA1259" s="0" t="n">
        <f aca="false">IF(DH1259&lt;&gt;"",1,0)+IF(DI1259&lt;&gt;"",1,0)+IF(DK1259&lt;&gt;"",1,0)+IF(DM1259&lt;&gt;"",1,0)+IF(DN1259&lt;&gt;"",1,0)+IF(DO1259&lt;&gt;"",1,0)+IF(DQ1259&lt;&gt;"",1,0)+IF(DR1259&lt;&gt;"",1,0)+IF(DT1259&lt;&gt;"",1,0)+IF(DU1259&lt;&gt;"",1,0)+IF(DV1259&lt;&gt;"",1,0)+IF(DW1259&lt;&gt;"",1,0)+IF(DX1259&lt;&gt;"",1,0)+IF(DZ1259&lt;&gt;"",1,0)+IF(EA1259&lt;&gt;"",1,0)+IF(EB1259&lt;&gt;"",1,0)+IF(EE1259&lt;&gt;"",1,0)</f>
        <v>10</v>
      </c>
      <c r="BB1259" s="0" t="n">
        <f aca="false">IF(AND(AV1259&gt;0, AW1259&gt;0),1,0)</f>
        <v>1</v>
      </c>
      <c r="BD1259" s="0" t="s">
        <v>155</v>
      </c>
      <c r="CK1259" s="0" t="s">
        <v>155</v>
      </c>
      <c r="CN1259" s="0" t="s">
        <v>155</v>
      </c>
      <c r="CP1259" s="0" t="s">
        <v>155</v>
      </c>
      <c r="CV1259" s="0" t="s">
        <v>155</v>
      </c>
      <c r="CY1259" s="0" t="s">
        <v>155</v>
      </c>
      <c r="CZ1259" s="0" t="s">
        <v>144</v>
      </c>
      <c r="DC1259" s="0" t="s">
        <v>155</v>
      </c>
      <c r="DF1259" s="0" t="s">
        <v>155</v>
      </c>
      <c r="DG1259" s="0" t="s">
        <v>144</v>
      </c>
      <c r="DI1259" s="0" t="s">
        <v>155</v>
      </c>
      <c r="DL1259" s="0" t="s">
        <v>155</v>
      </c>
      <c r="DM1259" s="0" t="s">
        <v>144</v>
      </c>
      <c r="DN1259" s="0" t="s">
        <v>155</v>
      </c>
      <c r="DO1259" s="0" t="s">
        <v>144</v>
      </c>
      <c r="DR1259" s="0" t="s">
        <v>155</v>
      </c>
      <c r="DS1259" s="0" t="s">
        <v>144</v>
      </c>
      <c r="DT1259" s="0" t="s">
        <v>144</v>
      </c>
      <c r="DU1259" s="0" t="s">
        <v>155</v>
      </c>
      <c r="DW1259" s="0" t="s">
        <v>144</v>
      </c>
      <c r="DX1259" s="0" t="s">
        <v>155</v>
      </c>
      <c r="EA1259" s="0" t="s">
        <v>155</v>
      </c>
      <c r="ED1259" s="0" t="s">
        <v>144</v>
      </c>
      <c r="EF1259" s="0" t="s">
        <v>155</v>
      </c>
    </row>
    <row r="1260" customFormat="false" ht="13.8" hidden="false" customHeight="false" outlineLevel="0" collapsed="false">
      <c r="A1260" s="0" t="s">
        <v>5991</v>
      </c>
      <c r="B1260" s="0" t="n">
        <v>78</v>
      </c>
      <c r="C1260" s="0" t="n">
        <v>79376</v>
      </c>
      <c r="D1260" s="0" t="s">
        <v>5992</v>
      </c>
      <c r="E1260" s="0" t="s">
        <v>5993</v>
      </c>
      <c r="F1260" s="0" t="str">
        <f aca="false">CONCATENATE(D1260," ",LEFT(H1260,4),"T=",AW1260,"D=",AX1260,"R=",AY1260,"M=",AZ1260,"L=",BA1260,"B=",BB1260)</f>
        <v>VALIMONT T=46D=7R=5M=2L=10B=1</v>
      </c>
      <c r="G1260" s="0" t="s">
        <v>424</v>
      </c>
      <c r="I1260" s="0" t="s">
        <v>5994</v>
      </c>
      <c r="J1260" s="0" t="s">
        <v>5995</v>
      </c>
      <c r="K1260" s="0" t="s">
        <v>143</v>
      </c>
      <c r="L1260" s="0" t="s">
        <v>217</v>
      </c>
      <c r="M1260" s="0" t="str">
        <f aca="false">RIGHT(N1260,LEN(N1260)-FIND(" ",N1260))</f>
        <v>TOD AVE NW</v>
      </c>
      <c r="N1260" s="0" t="s">
        <v>5996</v>
      </c>
      <c r="P1260" s="0" t="s">
        <v>147</v>
      </c>
      <c r="Q1260" s="0" t="s">
        <v>148</v>
      </c>
      <c r="R1260" s="0" t="n">
        <v>44485</v>
      </c>
      <c r="AD1260" s="0" t="s">
        <v>149</v>
      </c>
      <c r="AE1260" s="0" t="s">
        <v>150</v>
      </c>
      <c r="AF1260" s="0" t="s">
        <v>151</v>
      </c>
      <c r="AH1260" s="0" t="n">
        <v>14</v>
      </c>
      <c r="AI1260" s="0" t="n">
        <v>11</v>
      </c>
      <c r="AN1260" s="0" t="s">
        <v>147</v>
      </c>
      <c r="AO1260" s="0" t="s">
        <v>221</v>
      </c>
      <c r="AP1260" s="0" t="s">
        <v>222</v>
      </c>
      <c r="AQ1260" s="0" t="n">
        <v>9</v>
      </c>
      <c r="AR1260" s="0" t="n">
        <v>64</v>
      </c>
      <c r="AS1260" s="0" t="n">
        <v>32</v>
      </c>
      <c r="AV1260" s="0" t="s">
        <v>223</v>
      </c>
      <c r="AW1260" s="0" t="n">
        <f aca="false">COUNTA($BC1260:$EG1260)</f>
        <v>46</v>
      </c>
      <c r="AX1260" s="0" t="n">
        <f aca="false">COUNTIF($BC1260:$EG1260,"D")</f>
        <v>7</v>
      </c>
      <c r="AY1260" s="0" t="n">
        <f aca="false">COUNTIF($BC1260:$EG1260,"R")</f>
        <v>5</v>
      </c>
      <c r="AZ1260" s="2" t="n">
        <f aca="false">COUNTIF(DW1260,"D")+COUNTIF(DO1260,"D")+COUNTIF(DJ1260,"D")+COUNTIF(DD1260,"D")</f>
        <v>2</v>
      </c>
      <c r="BA1260" s="0" t="n">
        <f aca="false">IF(DH1260&lt;&gt;"",1,0)+IF(DI1260&lt;&gt;"",1,0)+IF(DK1260&lt;&gt;"",1,0)+IF(DM1260&lt;&gt;"",1,0)+IF(DN1260&lt;&gt;"",1,0)+IF(DO1260&lt;&gt;"",1,0)+IF(DQ1260&lt;&gt;"",1,0)+IF(DR1260&lt;&gt;"",1,0)+IF(DT1260&lt;&gt;"",1,0)+IF(DU1260&lt;&gt;"",1,0)+IF(DV1260&lt;&gt;"",1,0)+IF(DW1260&lt;&gt;"",1,0)+IF(DX1260&lt;&gt;"",1,0)+IF(DZ1260&lt;&gt;"",1,0)+IF(EA1260&lt;&gt;"",1,0)+IF(EB1260&lt;&gt;"",1,0)+IF(EE1260&lt;&gt;"",1,0)</f>
        <v>10</v>
      </c>
      <c r="BB1260" s="0" t="n">
        <f aca="false">IF(AND(AV1260&gt;0, AW1260&gt;0),1,0)</f>
        <v>1</v>
      </c>
      <c r="BC1260" s="0" t="s">
        <v>155</v>
      </c>
      <c r="BD1260" s="0" t="s">
        <v>155</v>
      </c>
      <c r="BE1260" s="0" t="s">
        <v>155</v>
      </c>
      <c r="BF1260" s="0" t="s">
        <v>155</v>
      </c>
      <c r="BG1260" s="0" t="s">
        <v>155</v>
      </c>
      <c r="BH1260" s="0" t="s">
        <v>155</v>
      </c>
      <c r="BJ1260" s="0" t="s">
        <v>155</v>
      </c>
      <c r="BK1260" s="0" t="s">
        <v>155</v>
      </c>
      <c r="BL1260" s="0" t="s">
        <v>155</v>
      </c>
      <c r="BP1260" s="0" t="s">
        <v>155</v>
      </c>
      <c r="BR1260" s="0" t="s">
        <v>155</v>
      </c>
      <c r="BS1260" s="0" t="s">
        <v>155</v>
      </c>
      <c r="BT1260" s="0" t="s">
        <v>155</v>
      </c>
      <c r="BV1260" s="0" t="s">
        <v>155</v>
      </c>
      <c r="BY1260" s="0" t="s">
        <v>144</v>
      </c>
      <c r="CA1260" s="0" t="s">
        <v>155</v>
      </c>
      <c r="CG1260" s="0" t="s">
        <v>155</v>
      </c>
      <c r="CH1260" s="0" t="s">
        <v>144</v>
      </c>
      <c r="CK1260" s="0" t="s">
        <v>155</v>
      </c>
      <c r="CL1260" s="0" t="s">
        <v>155</v>
      </c>
      <c r="CN1260" s="0" t="s">
        <v>155</v>
      </c>
      <c r="CO1260" s="0" t="s">
        <v>144</v>
      </c>
      <c r="CP1260" s="0" t="s">
        <v>155</v>
      </c>
      <c r="CT1260" s="0" t="s">
        <v>155</v>
      </c>
      <c r="CV1260" s="0" t="s">
        <v>155</v>
      </c>
      <c r="CW1260" s="0" t="s">
        <v>144</v>
      </c>
      <c r="CY1260" s="0" t="s">
        <v>155</v>
      </c>
      <c r="CZ1260" s="0" t="s">
        <v>217</v>
      </c>
      <c r="DC1260" s="0" t="s">
        <v>155</v>
      </c>
      <c r="DF1260" s="0" t="s">
        <v>155</v>
      </c>
      <c r="DG1260" s="0" t="s">
        <v>217</v>
      </c>
      <c r="DI1260" s="0" t="s">
        <v>155</v>
      </c>
      <c r="DJ1260" s="0" t="s">
        <v>144</v>
      </c>
      <c r="DL1260" s="0" t="s">
        <v>155</v>
      </c>
      <c r="DM1260" s="0" t="s">
        <v>217</v>
      </c>
      <c r="DN1260" s="0" t="s">
        <v>155</v>
      </c>
      <c r="DO1260" s="0" t="s">
        <v>144</v>
      </c>
      <c r="DR1260" s="0" t="s">
        <v>155</v>
      </c>
      <c r="DS1260" s="0" t="s">
        <v>144</v>
      </c>
      <c r="DT1260" s="0" t="s">
        <v>217</v>
      </c>
      <c r="DU1260" s="0" t="s">
        <v>155</v>
      </c>
      <c r="DW1260" s="0" t="s">
        <v>155</v>
      </c>
      <c r="DX1260" s="0" t="s">
        <v>155</v>
      </c>
      <c r="EA1260" s="0" t="s">
        <v>155</v>
      </c>
      <c r="ED1260" s="0" t="s">
        <v>217</v>
      </c>
      <c r="EF1260" s="0" t="s">
        <v>155</v>
      </c>
    </row>
    <row r="1261" customFormat="false" ht="13.8" hidden="false" customHeight="false" outlineLevel="0" collapsed="false">
      <c r="A1261" s="0" t="s">
        <v>5997</v>
      </c>
      <c r="B1261" s="0" t="n">
        <v>78</v>
      </c>
      <c r="C1261" s="0" t="n">
        <v>391433</v>
      </c>
      <c r="D1261" s="0" t="s">
        <v>1487</v>
      </c>
      <c r="E1261" s="0" t="s">
        <v>470</v>
      </c>
      <c r="F1261" s="0" t="str">
        <f aca="false">CONCATENATE(D1261," ",LEFT(H1261,4),"T=",AW1261,"D=",AX1261,"R=",AY1261,"M=",AZ1261,"L=",BA1261,"B=",BB1261)</f>
        <v>WILLIAMS T=17D=7R=0M=2L=10B=1</v>
      </c>
      <c r="I1261" s="0" t="s">
        <v>5998</v>
      </c>
      <c r="J1261" s="0" t="s">
        <v>1417</v>
      </c>
      <c r="K1261" s="0" t="s">
        <v>143</v>
      </c>
      <c r="L1261" s="0" t="s">
        <v>144</v>
      </c>
      <c r="M1261" s="0" t="str">
        <f aca="false">RIGHT(N1261,LEN(N1261)-FIND(" ",N1261))</f>
        <v>STARLITE DR NW</v>
      </c>
      <c r="N1261" s="0" t="s">
        <v>5999</v>
      </c>
      <c r="P1261" s="0" t="s">
        <v>147</v>
      </c>
      <c r="Q1261" s="0" t="s">
        <v>148</v>
      </c>
      <c r="R1261" s="0" t="n">
        <v>44485</v>
      </c>
      <c r="AD1261" s="0" t="s">
        <v>149</v>
      </c>
      <c r="AE1261" s="0" t="s">
        <v>150</v>
      </c>
      <c r="AF1261" s="0" t="s">
        <v>151</v>
      </c>
      <c r="AH1261" s="0" t="n">
        <v>14</v>
      </c>
      <c r="AI1261" s="0" t="n">
        <v>11</v>
      </c>
      <c r="AN1261" s="0" t="s">
        <v>147</v>
      </c>
      <c r="AO1261" s="0" t="s">
        <v>396</v>
      </c>
      <c r="AP1261" s="0" t="s">
        <v>397</v>
      </c>
      <c r="AQ1261" s="0" t="n">
        <v>9</v>
      </c>
      <c r="AR1261" s="0" t="n">
        <v>64</v>
      </c>
      <c r="AS1261" s="0" t="n">
        <v>32</v>
      </c>
      <c r="AV1261" s="0" t="s">
        <v>182</v>
      </c>
      <c r="AW1261" s="0" t="n">
        <f aca="false">COUNTA($BC1261:$EG1261)</f>
        <v>17</v>
      </c>
      <c r="AX1261" s="0" t="n">
        <f aca="false">COUNTIF($BC1261:$EG1261,"D")</f>
        <v>7</v>
      </c>
      <c r="AY1261" s="0" t="n">
        <f aca="false">COUNTIF($BC1261:$EG1261,"R")</f>
        <v>0</v>
      </c>
      <c r="AZ1261" s="2" t="n">
        <f aca="false">COUNTIF(DW1261,"D")+COUNTIF(DO1261,"D")+COUNTIF(DJ1261,"D")+COUNTIF(DD1261,"D")</f>
        <v>2</v>
      </c>
      <c r="BA1261" s="0" t="n">
        <f aca="false">IF(DH1261&lt;&gt;"",1,0)+IF(DI1261&lt;&gt;"",1,0)+IF(DK1261&lt;&gt;"",1,0)+IF(DM1261&lt;&gt;"",1,0)+IF(DN1261&lt;&gt;"",1,0)+IF(DO1261&lt;&gt;"",1,0)+IF(DQ1261&lt;&gt;"",1,0)+IF(DR1261&lt;&gt;"",1,0)+IF(DT1261&lt;&gt;"",1,0)+IF(DU1261&lt;&gt;"",1,0)+IF(DV1261&lt;&gt;"",1,0)+IF(DW1261&lt;&gt;"",1,0)+IF(DX1261&lt;&gt;"",1,0)+IF(DZ1261&lt;&gt;"",1,0)+IF(EA1261&lt;&gt;"",1,0)+IF(EB1261&lt;&gt;"",1,0)+IF(EE1261&lt;&gt;"",1,0)</f>
        <v>10</v>
      </c>
      <c r="BB1261" s="0" t="n">
        <f aca="false">IF(AND(AV1261&gt;0, AW1261&gt;0),1,0)</f>
        <v>1</v>
      </c>
      <c r="CK1261" s="0" t="s">
        <v>155</v>
      </c>
      <c r="CP1261" s="0" t="s">
        <v>155</v>
      </c>
      <c r="DC1261" s="0" t="s">
        <v>155</v>
      </c>
      <c r="DG1261" s="0" t="s">
        <v>144</v>
      </c>
      <c r="DI1261" s="0" t="s">
        <v>155</v>
      </c>
      <c r="DM1261" s="0" t="s">
        <v>144</v>
      </c>
      <c r="DN1261" s="0" t="s">
        <v>155</v>
      </c>
      <c r="DO1261" s="0" t="s">
        <v>144</v>
      </c>
      <c r="DR1261" s="0" t="s">
        <v>155</v>
      </c>
      <c r="DS1261" s="0" t="s">
        <v>144</v>
      </c>
      <c r="DT1261" s="0" t="s">
        <v>144</v>
      </c>
      <c r="DU1261" s="0" t="s">
        <v>155</v>
      </c>
      <c r="DW1261" s="0" t="s">
        <v>144</v>
      </c>
      <c r="DX1261" s="0" t="s">
        <v>155</v>
      </c>
      <c r="EA1261" s="0" t="s">
        <v>155</v>
      </c>
      <c r="ED1261" s="0" t="s">
        <v>144</v>
      </c>
      <c r="EF1261" s="0" t="s">
        <v>155</v>
      </c>
    </row>
    <row r="1262" customFormat="false" ht="13.8" hidden="false" customHeight="false" outlineLevel="0" collapsed="false">
      <c r="A1262" s="0" t="s">
        <v>6000</v>
      </c>
      <c r="B1262" s="0" t="n">
        <v>78</v>
      </c>
      <c r="C1262" s="0" t="n">
        <v>25786</v>
      </c>
      <c r="D1262" s="0" t="s">
        <v>6001</v>
      </c>
      <c r="E1262" s="0" t="s">
        <v>821</v>
      </c>
      <c r="F1262" s="0" t="str">
        <f aca="false">CONCATENATE(D1262," ",LEFT(H1262,4),"T=",AW1262,"D=",AX1262,"R=",AY1262,"M=",AZ1262,"L=",BA1262,"B=",BB1262)</f>
        <v>ZIEGLER T=39D=12R=0M=2L=10B=1</v>
      </c>
      <c r="G1262" s="0" t="s">
        <v>273</v>
      </c>
      <c r="I1262" s="0" t="s">
        <v>6002</v>
      </c>
      <c r="J1262" s="0" t="s">
        <v>4075</v>
      </c>
      <c r="K1262" s="0" t="s">
        <v>143</v>
      </c>
      <c r="L1262" s="0" t="s">
        <v>144</v>
      </c>
      <c r="M1262" s="0" t="str">
        <f aca="false">RIGHT(N1262,LEN(N1262)-FIND(" ",N1262))</f>
        <v>RANDOLPH ST NW</v>
      </c>
      <c r="N1262" s="0" t="s">
        <v>6003</v>
      </c>
      <c r="P1262" s="0" t="s">
        <v>147</v>
      </c>
      <c r="Q1262" s="0" t="s">
        <v>148</v>
      </c>
      <c r="R1262" s="0" t="n">
        <v>44485</v>
      </c>
      <c r="AD1262" s="0" t="s">
        <v>149</v>
      </c>
      <c r="AE1262" s="0" t="s">
        <v>150</v>
      </c>
      <c r="AF1262" s="0" t="s">
        <v>151</v>
      </c>
      <c r="AH1262" s="0" t="n">
        <v>14</v>
      </c>
      <c r="AI1262" s="0" t="n">
        <v>11</v>
      </c>
      <c r="AN1262" s="0" t="s">
        <v>147</v>
      </c>
      <c r="AO1262" s="0" t="s">
        <v>315</v>
      </c>
      <c r="AP1262" s="0" t="s">
        <v>316</v>
      </c>
      <c r="AQ1262" s="0" t="n">
        <v>9</v>
      </c>
      <c r="AR1262" s="0" t="n">
        <v>64</v>
      </c>
      <c r="AS1262" s="0" t="n">
        <v>32</v>
      </c>
      <c r="AV1262" s="0" t="s">
        <v>182</v>
      </c>
      <c r="AW1262" s="0" t="n">
        <f aca="false">COUNTA($BC1262:$EG1262)</f>
        <v>39</v>
      </c>
      <c r="AX1262" s="0" t="n">
        <f aca="false">COUNTIF($BC1262:$EG1262,"D")</f>
        <v>12</v>
      </c>
      <c r="AY1262" s="0" t="n">
        <f aca="false">COUNTIF($BC1262:$EG1262,"R")</f>
        <v>0</v>
      </c>
      <c r="AZ1262" s="2" t="n">
        <f aca="false">COUNTIF(DW1262,"D")+COUNTIF(DO1262,"D")+COUNTIF(DJ1262,"D")+COUNTIF(DD1262,"D")</f>
        <v>2</v>
      </c>
      <c r="BA1262" s="0" t="n">
        <f aca="false">IF(DH1262&lt;&gt;"",1,0)+IF(DI1262&lt;&gt;"",1,0)+IF(DK1262&lt;&gt;"",1,0)+IF(DM1262&lt;&gt;"",1,0)+IF(DN1262&lt;&gt;"",1,0)+IF(DO1262&lt;&gt;"",1,0)+IF(DQ1262&lt;&gt;"",1,0)+IF(DR1262&lt;&gt;"",1,0)+IF(DT1262&lt;&gt;"",1,0)+IF(DU1262&lt;&gt;"",1,0)+IF(DV1262&lt;&gt;"",1,0)+IF(DW1262&lt;&gt;"",1,0)+IF(DX1262&lt;&gt;"",1,0)+IF(DZ1262&lt;&gt;"",1,0)+IF(EA1262&lt;&gt;"",1,0)+IF(EB1262&lt;&gt;"",1,0)+IF(EE1262&lt;&gt;"",1,0)</f>
        <v>10</v>
      </c>
      <c r="BB1262" s="0" t="n">
        <f aca="false">IF(AND(AV1262&gt;0, AW1262&gt;0),1,0)</f>
        <v>1</v>
      </c>
      <c r="BC1262" s="0" t="s">
        <v>155</v>
      </c>
      <c r="BD1262" s="0" t="s">
        <v>155</v>
      </c>
      <c r="BE1262" s="0" t="s">
        <v>155</v>
      </c>
      <c r="BH1262" s="0" t="s">
        <v>155</v>
      </c>
      <c r="BI1262" s="0" t="s">
        <v>155</v>
      </c>
      <c r="BJ1262" s="0" t="s">
        <v>155</v>
      </c>
      <c r="BL1262" s="0" t="s">
        <v>155</v>
      </c>
      <c r="BP1262" s="0" t="s">
        <v>155</v>
      </c>
      <c r="BR1262" s="0" t="s">
        <v>155</v>
      </c>
      <c r="BS1262" s="0" t="s">
        <v>155</v>
      </c>
      <c r="BY1262" s="0" t="s">
        <v>144</v>
      </c>
      <c r="CA1262" s="0" t="s">
        <v>155</v>
      </c>
      <c r="CG1262" s="0" t="s">
        <v>155</v>
      </c>
      <c r="CK1262" s="0" t="s">
        <v>155</v>
      </c>
      <c r="CL1262" s="0" t="s">
        <v>144</v>
      </c>
      <c r="CN1262" s="0" t="s">
        <v>155</v>
      </c>
      <c r="CP1262" s="0" t="s">
        <v>155</v>
      </c>
      <c r="CU1262" s="0" t="s">
        <v>144</v>
      </c>
      <c r="CV1262" s="0" t="s">
        <v>155</v>
      </c>
      <c r="CW1262" s="0" t="s">
        <v>144</v>
      </c>
      <c r="CY1262" s="0" t="s">
        <v>155</v>
      </c>
      <c r="CZ1262" s="0" t="s">
        <v>144</v>
      </c>
      <c r="DC1262" s="0" t="s">
        <v>155</v>
      </c>
      <c r="DF1262" s="0" t="s">
        <v>155</v>
      </c>
      <c r="DG1262" s="0" t="s">
        <v>144</v>
      </c>
      <c r="DI1262" s="0" t="s">
        <v>155</v>
      </c>
      <c r="DL1262" s="0" t="s">
        <v>155</v>
      </c>
      <c r="DM1262" s="0" t="s">
        <v>144</v>
      </c>
      <c r="DN1262" s="0" t="s">
        <v>155</v>
      </c>
      <c r="DO1262" s="0" t="s">
        <v>144</v>
      </c>
      <c r="DR1262" s="0" t="s">
        <v>155</v>
      </c>
      <c r="DS1262" s="0" t="s">
        <v>144</v>
      </c>
      <c r="DT1262" s="0" t="s">
        <v>144</v>
      </c>
      <c r="DU1262" s="0" t="s">
        <v>155</v>
      </c>
      <c r="DW1262" s="0" t="s">
        <v>144</v>
      </c>
      <c r="DX1262" s="0" t="s">
        <v>155</v>
      </c>
      <c r="EA1262" s="0" t="s">
        <v>155</v>
      </c>
      <c r="ED1262" s="0" t="s">
        <v>144</v>
      </c>
      <c r="EF1262" s="0" t="s">
        <v>155</v>
      </c>
    </row>
    <row r="1263" customFormat="false" ht="13.8" hidden="false" customHeight="false" outlineLevel="0" collapsed="false">
      <c r="A1263" s="0" t="s">
        <v>6004</v>
      </c>
      <c r="B1263" s="0" t="n">
        <v>78</v>
      </c>
      <c r="C1263" s="0" t="n">
        <v>172332</v>
      </c>
      <c r="D1263" s="0" t="s">
        <v>3421</v>
      </c>
      <c r="E1263" s="0" t="s">
        <v>6005</v>
      </c>
      <c r="F1263" s="0" t="str">
        <f aca="false">CONCATENATE(D1263," ",LEFT(H1263,4),"T=",AW1263,"D=",AX1263,"R=",AY1263,"M=",AZ1263,"L=",BA1263,"B=",BB1263)</f>
        <v>HOSO T=48D=16R=0M=2L=9B=1</v>
      </c>
      <c r="G1263" s="0" t="s">
        <v>159</v>
      </c>
      <c r="I1263" s="0" t="s">
        <v>6006</v>
      </c>
      <c r="J1263" s="0" t="s">
        <v>6007</v>
      </c>
      <c r="K1263" s="0" t="s">
        <v>143</v>
      </c>
      <c r="L1263" s="0" t="s">
        <v>144</v>
      </c>
      <c r="M1263" s="0" t="str">
        <f aca="false">RIGHT(N1263,LEN(N1263)-FIND(" ",N1263))</f>
        <v>NORTHWOODS CT NE</v>
      </c>
      <c r="N1263" s="0" t="s">
        <v>6008</v>
      </c>
      <c r="O1263" s="0" t="s">
        <v>6009</v>
      </c>
      <c r="P1263" s="0" t="s">
        <v>147</v>
      </c>
      <c r="Q1263" s="0" t="s">
        <v>148</v>
      </c>
      <c r="R1263" s="0" t="n">
        <v>44483</v>
      </c>
      <c r="AD1263" s="0" t="s">
        <v>149</v>
      </c>
      <c r="AE1263" s="0" t="s">
        <v>150</v>
      </c>
      <c r="AH1263" s="0" t="n">
        <v>14</v>
      </c>
      <c r="AI1263" s="0" t="n">
        <v>11</v>
      </c>
      <c r="AJ1263" s="0" t="s">
        <v>198</v>
      </c>
      <c r="AM1263" s="0" t="s">
        <v>199</v>
      </c>
      <c r="AN1263" s="0" t="s">
        <v>147</v>
      </c>
      <c r="AO1263" s="0" t="s">
        <v>908</v>
      </c>
      <c r="AP1263" s="0" t="s">
        <v>909</v>
      </c>
      <c r="AQ1263" s="0" t="n">
        <v>9</v>
      </c>
      <c r="AR1263" s="0" t="n">
        <v>64</v>
      </c>
      <c r="AS1263" s="0" t="n">
        <v>32</v>
      </c>
      <c r="AV1263" s="0" t="s">
        <v>202</v>
      </c>
      <c r="AW1263" s="0" t="n">
        <f aca="false">COUNTA($BC1263:$EG1263)</f>
        <v>48</v>
      </c>
      <c r="AX1263" s="0" t="n">
        <f aca="false">COUNTIF($BC1263:$EG1263,"D")</f>
        <v>16</v>
      </c>
      <c r="AY1263" s="0" t="n">
        <f aca="false">COUNTIF($BC1263:$EG1263,"R")</f>
        <v>0</v>
      </c>
      <c r="AZ1263" s="2" t="n">
        <f aca="false">COUNTIF(DW1263,"D")+COUNTIF(DO1263,"D")+COUNTIF(DJ1263,"D")+COUNTIF(DD1263,"D")</f>
        <v>2</v>
      </c>
      <c r="BA1263" s="0" t="n">
        <f aca="false">IF(DH1263&lt;&gt;"",1,0)+IF(DI1263&lt;&gt;"",1,0)+IF(DK1263&lt;&gt;"",1,0)+IF(DM1263&lt;&gt;"",1,0)+IF(DN1263&lt;&gt;"",1,0)+IF(DO1263&lt;&gt;"",1,0)+IF(DQ1263&lt;&gt;"",1,0)+IF(DR1263&lt;&gt;"",1,0)+IF(DT1263&lt;&gt;"",1,0)+IF(DU1263&lt;&gt;"",1,0)+IF(DV1263&lt;&gt;"",1,0)+IF(DW1263&lt;&gt;"",1,0)+IF(DX1263&lt;&gt;"",1,0)+IF(DZ1263&lt;&gt;"",1,0)+IF(EA1263&lt;&gt;"",1,0)+IF(EB1263&lt;&gt;"",1,0)+IF(EE1263&lt;&gt;"",1,0)</f>
        <v>9</v>
      </c>
      <c r="BB1263" s="0" t="n">
        <f aca="false">IF(AND(AV1263&gt;0, AW1263&gt;0),1,0)</f>
        <v>1</v>
      </c>
      <c r="BC1263" s="0" t="s">
        <v>155</v>
      </c>
      <c r="BD1263" s="0" t="s">
        <v>155</v>
      </c>
      <c r="BE1263" s="0" t="s">
        <v>155</v>
      </c>
      <c r="BF1263" s="0" t="s">
        <v>155</v>
      </c>
      <c r="BG1263" s="0" t="s">
        <v>155</v>
      </c>
      <c r="BH1263" s="0" t="s">
        <v>155</v>
      </c>
      <c r="BI1263" s="0" t="s">
        <v>155</v>
      </c>
      <c r="BJ1263" s="0" t="s">
        <v>155</v>
      </c>
      <c r="BK1263" s="0" t="s">
        <v>155</v>
      </c>
      <c r="BL1263" s="0" t="s">
        <v>155</v>
      </c>
      <c r="BP1263" s="0" t="s">
        <v>155</v>
      </c>
      <c r="BR1263" s="0" t="s">
        <v>155</v>
      </c>
      <c r="BS1263" s="0" t="s">
        <v>155</v>
      </c>
      <c r="BV1263" s="0" t="s">
        <v>155</v>
      </c>
      <c r="BY1263" s="0" t="s">
        <v>144</v>
      </c>
      <c r="CA1263" s="0" t="s">
        <v>155</v>
      </c>
      <c r="CC1263" s="0" t="s">
        <v>144</v>
      </c>
      <c r="CG1263" s="0" t="s">
        <v>155</v>
      </c>
      <c r="CH1263" s="0" t="s">
        <v>144</v>
      </c>
      <c r="CK1263" s="0" t="s">
        <v>155</v>
      </c>
      <c r="CL1263" s="0" t="s">
        <v>144</v>
      </c>
      <c r="CN1263" s="0" t="s">
        <v>155</v>
      </c>
      <c r="CO1263" s="0" t="s">
        <v>144</v>
      </c>
      <c r="CP1263" s="0" t="s">
        <v>155</v>
      </c>
      <c r="CQ1263" s="0" t="s">
        <v>144</v>
      </c>
      <c r="CT1263" s="0" t="s">
        <v>155</v>
      </c>
      <c r="CU1263" s="0" t="s">
        <v>144</v>
      </c>
      <c r="CV1263" s="0" t="s">
        <v>155</v>
      </c>
      <c r="CW1263" s="0" t="s">
        <v>144</v>
      </c>
      <c r="CY1263" s="0" t="s">
        <v>155</v>
      </c>
      <c r="CZ1263" s="0" t="s">
        <v>144</v>
      </c>
      <c r="DC1263" s="0" t="s">
        <v>155</v>
      </c>
      <c r="DF1263" s="0" t="s">
        <v>155</v>
      </c>
      <c r="DG1263" s="0" t="s">
        <v>144</v>
      </c>
      <c r="DI1263" s="0" t="s">
        <v>155</v>
      </c>
      <c r="DJ1263" s="0" t="s">
        <v>144</v>
      </c>
      <c r="DL1263" s="0" t="s">
        <v>155</v>
      </c>
      <c r="DM1263" s="0" t="s">
        <v>144</v>
      </c>
      <c r="DN1263" s="0" t="s">
        <v>155</v>
      </c>
      <c r="DR1263" s="0" t="s">
        <v>155</v>
      </c>
      <c r="DS1263" s="0" t="s">
        <v>144</v>
      </c>
      <c r="DT1263" s="0" t="s">
        <v>144</v>
      </c>
      <c r="DU1263" s="0" t="s">
        <v>155</v>
      </c>
      <c r="DW1263" s="0" t="s">
        <v>144</v>
      </c>
      <c r="DX1263" s="0" t="s">
        <v>155</v>
      </c>
      <c r="EA1263" s="0" t="s">
        <v>155</v>
      </c>
      <c r="ED1263" s="0" t="s">
        <v>144</v>
      </c>
      <c r="EF1263" s="0" t="s">
        <v>155</v>
      </c>
    </row>
    <row r="1264" customFormat="false" ht="13.8" hidden="false" customHeight="false" outlineLevel="0" collapsed="false">
      <c r="A1264" s="0" t="s">
        <v>6010</v>
      </c>
      <c r="B1264" s="0" t="n">
        <v>78</v>
      </c>
      <c r="C1264" s="0" t="n">
        <v>92046</v>
      </c>
      <c r="D1264" s="0" t="s">
        <v>6011</v>
      </c>
      <c r="E1264" s="0" t="s">
        <v>360</v>
      </c>
      <c r="F1264" s="0" t="str">
        <f aca="false">CONCATENATE(D1264," ",LEFT(H1264,4),"T=",AW1264,"D=",AX1264,"R=",AY1264,"M=",AZ1264,"L=",BA1264,"B=",BB1264)</f>
        <v>CRACIUN T=41D=12R=0M=2L=9B=1</v>
      </c>
      <c r="G1264" s="0" t="s">
        <v>206</v>
      </c>
      <c r="I1264" s="0" t="s">
        <v>6012</v>
      </c>
      <c r="J1264" s="0" t="s">
        <v>6013</v>
      </c>
      <c r="K1264" s="0" t="s">
        <v>143</v>
      </c>
      <c r="L1264" s="0" t="s">
        <v>144</v>
      </c>
      <c r="M1264" s="0" t="str">
        <f aca="false">RIGHT(N1264,LEN(N1264)-FIND(" ",N1264))</f>
        <v>NORTHWOODS CT NE</v>
      </c>
      <c r="N1264" s="0" t="s">
        <v>6014</v>
      </c>
      <c r="O1264" s="0" t="s">
        <v>6015</v>
      </c>
      <c r="P1264" s="0" t="s">
        <v>147</v>
      </c>
      <c r="Q1264" s="0" t="s">
        <v>148</v>
      </c>
      <c r="R1264" s="0" t="n">
        <v>44483</v>
      </c>
      <c r="AD1264" s="0" t="s">
        <v>149</v>
      </c>
      <c r="AE1264" s="0" t="s">
        <v>150</v>
      </c>
      <c r="AH1264" s="0" t="n">
        <v>14</v>
      </c>
      <c r="AI1264" s="0" t="n">
        <v>11</v>
      </c>
      <c r="AJ1264" s="0" t="s">
        <v>198</v>
      </c>
      <c r="AM1264" s="0" t="s">
        <v>199</v>
      </c>
      <c r="AN1264" s="0" t="s">
        <v>147</v>
      </c>
      <c r="AO1264" s="0" t="s">
        <v>908</v>
      </c>
      <c r="AP1264" s="0" t="s">
        <v>909</v>
      </c>
      <c r="AQ1264" s="0" t="n">
        <v>9</v>
      </c>
      <c r="AR1264" s="0" t="n">
        <v>64</v>
      </c>
      <c r="AS1264" s="0" t="n">
        <v>32</v>
      </c>
      <c r="AV1264" s="0" t="s">
        <v>202</v>
      </c>
      <c r="AW1264" s="0" t="n">
        <f aca="false">COUNTA($BC1264:$EG1264)</f>
        <v>41</v>
      </c>
      <c r="AX1264" s="0" t="n">
        <f aca="false">COUNTIF($BC1264:$EG1264,"D")</f>
        <v>12</v>
      </c>
      <c r="AY1264" s="0" t="n">
        <f aca="false">COUNTIF($BC1264:$EG1264,"R")</f>
        <v>0</v>
      </c>
      <c r="AZ1264" s="2" t="n">
        <f aca="false">COUNTIF(DW1264,"D")+COUNTIF(DO1264,"D")+COUNTIF(DJ1264,"D")+COUNTIF(DD1264,"D")</f>
        <v>2</v>
      </c>
      <c r="BA1264" s="0" t="n">
        <f aca="false">IF(DH1264&lt;&gt;"",1,0)+IF(DI1264&lt;&gt;"",1,0)+IF(DK1264&lt;&gt;"",1,0)+IF(DM1264&lt;&gt;"",1,0)+IF(DN1264&lt;&gt;"",1,0)+IF(DO1264&lt;&gt;"",1,0)+IF(DQ1264&lt;&gt;"",1,0)+IF(DR1264&lt;&gt;"",1,0)+IF(DT1264&lt;&gt;"",1,0)+IF(DU1264&lt;&gt;"",1,0)+IF(DV1264&lt;&gt;"",1,0)+IF(DW1264&lt;&gt;"",1,0)+IF(DX1264&lt;&gt;"",1,0)+IF(DZ1264&lt;&gt;"",1,0)+IF(EA1264&lt;&gt;"",1,0)+IF(EB1264&lt;&gt;"",1,0)+IF(EE1264&lt;&gt;"",1,0)</f>
        <v>9</v>
      </c>
      <c r="BB1264" s="0" t="n">
        <f aca="false">IF(AND(AV1264&gt;0, AW1264&gt;0),1,0)</f>
        <v>1</v>
      </c>
      <c r="BC1264" s="0" t="s">
        <v>155</v>
      </c>
      <c r="BD1264" s="0" t="s">
        <v>155</v>
      </c>
      <c r="BF1264" s="0" t="s">
        <v>155</v>
      </c>
      <c r="BG1264" s="0" t="s">
        <v>155</v>
      </c>
      <c r="BH1264" s="0" t="s">
        <v>155</v>
      </c>
      <c r="BI1264" s="0" t="s">
        <v>155</v>
      </c>
      <c r="BJ1264" s="0" t="s">
        <v>155</v>
      </c>
      <c r="BK1264" s="0" t="s">
        <v>155</v>
      </c>
      <c r="BL1264" s="0" t="s">
        <v>155</v>
      </c>
      <c r="BP1264" s="0" t="s">
        <v>155</v>
      </c>
      <c r="BR1264" s="0" t="s">
        <v>155</v>
      </c>
      <c r="BS1264" s="0" t="s">
        <v>155</v>
      </c>
      <c r="BY1264" s="0" t="s">
        <v>144</v>
      </c>
      <c r="CG1264" s="0" t="s">
        <v>155</v>
      </c>
      <c r="CH1264" s="0" t="s">
        <v>144</v>
      </c>
      <c r="CK1264" s="0" t="s">
        <v>155</v>
      </c>
      <c r="CN1264" s="0" t="s">
        <v>155</v>
      </c>
      <c r="CO1264" s="0" t="s">
        <v>144</v>
      </c>
      <c r="CP1264" s="0" t="s">
        <v>155</v>
      </c>
      <c r="CQ1264" s="0" t="s">
        <v>144</v>
      </c>
      <c r="CT1264" s="0" t="s">
        <v>155</v>
      </c>
      <c r="CV1264" s="0" t="s">
        <v>155</v>
      </c>
      <c r="CY1264" s="0" t="s">
        <v>155</v>
      </c>
      <c r="CZ1264" s="0" t="s">
        <v>144</v>
      </c>
      <c r="DC1264" s="0" t="s">
        <v>155</v>
      </c>
      <c r="DF1264" s="0" t="s">
        <v>155</v>
      </c>
      <c r="DG1264" s="0" t="s">
        <v>144</v>
      </c>
      <c r="DI1264" s="0" t="s">
        <v>155</v>
      </c>
      <c r="DJ1264" s="0" t="s">
        <v>144</v>
      </c>
      <c r="DL1264" s="0" t="s">
        <v>155</v>
      </c>
      <c r="DM1264" s="0" t="s">
        <v>144</v>
      </c>
      <c r="DN1264" s="0" t="s">
        <v>155</v>
      </c>
      <c r="DR1264" s="0" t="s">
        <v>155</v>
      </c>
      <c r="DS1264" s="0" t="s">
        <v>144</v>
      </c>
      <c r="DT1264" s="0" t="s">
        <v>144</v>
      </c>
      <c r="DU1264" s="0" t="s">
        <v>155</v>
      </c>
      <c r="DW1264" s="0" t="s">
        <v>144</v>
      </c>
      <c r="DX1264" s="0" t="s">
        <v>155</v>
      </c>
      <c r="EA1264" s="0" t="s">
        <v>155</v>
      </c>
      <c r="ED1264" s="0" t="s">
        <v>144</v>
      </c>
      <c r="EF1264" s="0" t="s">
        <v>155</v>
      </c>
    </row>
    <row r="1265" customFormat="false" ht="13.8" hidden="false" customHeight="false" outlineLevel="0" collapsed="false">
      <c r="A1265" s="0" t="s">
        <v>6016</v>
      </c>
      <c r="B1265" s="0" t="n">
        <v>78</v>
      </c>
      <c r="C1265" s="0" t="n">
        <v>160418</v>
      </c>
      <c r="D1265" s="0" t="s">
        <v>6017</v>
      </c>
      <c r="E1265" s="0" t="s">
        <v>6018</v>
      </c>
      <c r="F1265" s="0" t="str">
        <f aca="false">CONCATENATE(D1265," ",LEFT(H1265,4),"T=",AW1265,"D=",AX1265,"R=",AY1265,"M=",AZ1265,"L=",BA1265,"B=",BB1265)</f>
        <v>ELLSWORTH T=29D=6R=3M=2L=9B=1</v>
      </c>
      <c r="G1265" s="0" t="s">
        <v>144</v>
      </c>
      <c r="I1265" s="0" t="s">
        <v>6019</v>
      </c>
      <c r="J1265" s="0" t="s">
        <v>2664</v>
      </c>
      <c r="K1265" s="0" t="s">
        <v>143</v>
      </c>
      <c r="L1265" s="0" t="s">
        <v>144</v>
      </c>
      <c r="M1265" s="0" t="str">
        <f aca="false">RIGHT(N1265,LEN(N1265)-FIND(" ",N1265))</f>
        <v>NORTHWOODS CT NE</v>
      </c>
      <c r="N1265" s="0" t="s">
        <v>6014</v>
      </c>
      <c r="O1265" s="0" t="s">
        <v>6015</v>
      </c>
      <c r="P1265" s="0" t="s">
        <v>147</v>
      </c>
      <c r="Q1265" s="0" t="s">
        <v>148</v>
      </c>
      <c r="R1265" s="0" t="n">
        <v>44483</v>
      </c>
      <c r="AD1265" s="0" t="s">
        <v>149</v>
      </c>
      <c r="AE1265" s="0" t="s">
        <v>150</v>
      </c>
      <c r="AH1265" s="0" t="n">
        <v>14</v>
      </c>
      <c r="AI1265" s="0" t="n">
        <v>11</v>
      </c>
      <c r="AJ1265" s="0" t="s">
        <v>198</v>
      </c>
      <c r="AM1265" s="0" t="s">
        <v>199</v>
      </c>
      <c r="AN1265" s="0" t="s">
        <v>147</v>
      </c>
      <c r="AO1265" s="0" t="s">
        <v>908</v>
      </c>
      <c r="AP1265" s="0" t="s">
        <v>909</v>
      </c>
      <c r="AQ1265" s="0" t="n">
        <v>9</v>
      </c>
      <c r="AR1265" s="0" t="n">
        <v>64</v>
      </c>
      <c r="AS1265" s="0" t="n">
        <v>32</v>
      </c>
      <c r="AV1265" s="0" t="s">
        <v>202</v>
      </c>
      <c r="AW1265" s="0" t="n">
        <f aca="false">COUNTA($BC1265:$EG1265)</f>
        <v>29</v>
      </c>
      <c r="AX1265" s="0" t="n">
        <f aca="false">COUNTIF($BC1265:$EG1265,"D")</f>
        <v>6</v>
      </c>
      <c r="AY1265" s="0" t="n">
        <f aca="false">COUNTIF($BC1265:$EG1265,"R")</f>
        <v>3</v>
      </c>
      <c r="AZ1265" s="2" t="n">
        <f aca="false">COUNTIF(DW1265,"D")+COUNTIF(DO1265,"D")+COUNTIF(DJ1265,"D")+COUNTIF(DD1265,"D")</f>
        <v>2</v>
      </c>
      <c r="BA1265" s="0" t="n">
        <f aca="false">IF(DH1265&lt;&gt;"",1,0)+IF(DI1265&lt;&gt;"",1,0)+IF(DK1265&lt;&gt;"",1,0)+IF(DM1265&lt;&gt;"",1,0)+IF(DN1265&lt;&gt;"",1,0)+IF(DO1265&lt;&gt;"",1,0)+IF(DQ1265&lt;&gt;"",1,0)+IF(DR1265&lt;&gt;"",1,0)+IF(DT1265&lt;&gt;"",1,0)+IF(DU1265&lt;&gt;"",1,0)+IF(DV1265&lt;&gt;"",1,0)+IF(DW1265&lt;&gt;"",1,0)+IF(DX1265&lt;&gt;"",1,0)+IF(DZ1265&lt;&gt;"",1,0)+IF(EA1265&lt;&gt;"",1,0)+IF(EB1265&lt;&gt;"",1,0)+IF(EE1265&lt;&gt;"",1,0)</f>
        <v>9</v>
      </c>
      <c r="BB1265" s="0" t="n">
        <f aca="false">IF(AND(AV1265&gt;0, AW1265&gt;0),1,0)</f>
        <v>1</v>
      </c>
      <c r="BD1265" s="0" t="s">
        <v>155</v>
      </c>
      <c r="BK1265" s="0" t="s">
        <v>155</v>
      </c>
      <c r="BL1265" s="0" t="s">
        <v>155</v>
      </c>
      <c r="BS1265" s="0" t="s">
        <v>155</v>
      </c>
      <c r="BY1265" s="0" t="s">
        <v>217</v>
      </c>
      <c r="CA1265" s="0" t="s">
        <v>155</v>
      </c>
      <c r="CG1265" s="0" t="s">
        <v>155</v>
      </c>
      <c r="CH1265" s="0" t="s">
        <v>217</v>
      </c>
      <c r="CK1265" s="0" t="s">
        <v>155</v>
      </c>
      <c r="CN1265" s="0" t="s">
        <v>155</v>
      </c>
      <c r="CP1265" s="0" t="s">
        <v>155</v>
      </c>
      <c r="CU1265" s="0" t="s">
        <v>217</v>
      </c>
      <c r="CV1265" s="0" t="s">
        <v>155</v>
      </c>
      <c r="CY1265" s="0" t="s">
        <v>155</v>
      </c>
      <c r="DC1265" s="0" t="s">
        <v>155</v>
      </c>
      <c r="DI1265" s="0" t="s">
        <v>155</v>
      </c>
      <c r="DJ1265" s="0" t="s">
        <v>144</v>
      </c>
      <c r="DL1265" s="0" t="s">
        <v>155</v>
      </c>
      <c r="DM1265" s="0" t="s">
        <v>144</v>
      </c>
      <c r="DN1265" s="0" t="s">
        <v>155</v>
      </c>
      <c r="DR1265" s="0" t="s">
        <v>155</v>
      </c>
      <c r="DS1265" s="0" t="s">
        <v>144</v>
      </c>
      <c r="DT1265" s="0" t="s">
        <v>144</v>
      </c>
      <c r="DU1265" s="0" t="s">
        <v>155</v>
      </c>
      <c r="DW1265" s="0" t="s">
        <v>144</v>
      </c>
      <c r="DX1265" s="0" t="s">
        <v>155</v>
      </c>
      <c r="EA1265" s="0" t="s">
        <v>155</v>
      </c>
      <c r="ED1265" s="0" t="s">
        <v>144</v>
      </c>
      <c r="EF1265" s="0" t="s">
        <v>155</v>
      </c>
    </row>
    <row r="1266" customFormat="false" ht="13.8" hidden="false" customHeight="false" outlineLevel="0" collapsed="false">
      <c r="A1266" s="0" t="s">
        <v>6020</v>
      </c>
      <c r="B1266" s="0" t="n">
        <v>78</v>
      </c>
      <c r="C1266" s="0" t="n">
        <v>251100</v>
      </c>
      <c r="D1266" s="0" t="s">
        <v>1033</v>
      </c>
      <c r="E1266" s="0" t="s">
        <v>3568</v>
      </c>
      <c r="F1266" s="0" t="str">
        <f aca="false">CONCATENATE(D1266," ",LEFT(H1266,4),"T=",AW1266,"D=",AX1266,"R=",AY1266,"M=",AZ1266,"L=",BA1266,"B=",BB1266)</f>
        <v>MOORE T=32D=8R=2M=2L=9B=1</v>
      </c>
      <c r="G1266" s="0" t="s">
        <v>6021</v>
      </c>
      <c r="I1266" s="0" t="s">
        <v>6022</v>
      </c>
      <c r="J1266" s="0" t="s">
        <v>6023</v>
      </c>
      <c r="K1266" s="0" t="s">
        <v>143</v>
      </c>
      <c r="L1266" s="0" t="s">
        <v>217</v>
      </c>
      <c r="M1266" s="0" t="str">
        <f aca="false">RIGHT(N1266,LEN(N1266)-FIND(" ",N1266))</f>
        <v>DUNSTAN DR NW</v>
      </c>
      <c r="N1266" s="0" t="s">
        <v>6024</v>
      </c>
      <c r="O1266" s="0" t="s">
        <v>1573</v>
      </c>
      <c r="P1266" s="0" t="s">
        <v>147</v>
      </c>
      <c r="Q1266" s="0" t="s">
        <v>148</v>
      </c>
      <c r="R1266" s="0" t="n">
        <v>44485</v>
      </c>
      <c r="AD1266" s="0" t="s">
        <v>149</v>
      </c>
      <c r="AE1266" s="0" t="s">
        <v>150</v>
      </c>
      <c r="AF1266" s="0" t="s">
        <v>151</v>
      </c>
      <c r="AH1266" s="0" t="n">
        <v>14</v>
      </c>
      <c r="AI1266" s="0" t="n">
        <v>11</v>
      </c>
      <c r="AN1266" s="0" t="s">
        <v>147</v>
      </c>
      <c r="AO1266" s="0" t="s">
        <v>344</v>
      </c>
      <c r="AP1266" s="0" t="s">
        <v>345</v>
      </c>
      <c r="AQ1266" s="0" t="n">
        <v>9</v>
      </c>
      <c r="AR1266" s="0" t="n">
        <v>64</v>
      </c>
      <c r="AS1266" s="0" t="n">
        <v>32</v>
      </c>
      <c r="AV1266" s="0" t="s">
        <v>223</v>
      </c>
      <c r="AW1266" s="0" t="n">
        <f aca="false">COUNTA($BC1266:$EG1266)</f>
        <v>32</v>
      </c>
      <c r="AX1266" s="0" t="n">
        <f aca="false">COUNTIF($BC1266:$EG1266,"D")</f>
        <v>8</v>
      </c>
      <c r="AY1266" s="0" t="n">
        <f aca="false">COUNTIF($BC1266:$EG1266,"R")</f>
        <v>2</v>
      </c>
      <c r="AZ1266" s="2" t="n">
        <f aca="false">COUNTIF(DW1266,"D")+COUNTIF(DO1266,"D")+COUNTIF(DJ1266,"D")+COUNTIF(DD1266,"D")</f>
        <v>2</v>
      </c>
      <c r="BA1266" s="0" t="n">
        <f aca="false">IF(DH1266&lt;&gt;"",1,0)+IF(DI1266&lt;&gt;"",1,0)+IF(DK1266&lt;&gt;"",1,0)+IF(DM1266&lt;&gt;"",1,0)+IF(DN1266&lt;&gt;"",1,0)+IF(DO1266&lt;&gt;"",1,0)+IF(DQ1266&lt;&gt;"",1,0)+IF(DR1266&lt;&gt;"",1,0)+IF(DT1266&lt;&gt;"",1,0)+IF(DU1266&lt;&gt;"",1,0)+IF(DV1266&lt;&gt;"",1,0)+IF(DW1266&lt;&gt;"",1,0)+IF(DX1266&lt;&gt;"",1,0)+IF(DZ1266&lt;&gt;"",1,0)+IF(EA1266&lt;&gt;"",1,0)+IF(EB1266&lt;&gt;"",1,0)+IF(EE1266&lt;&gt;"",1,0)</f>
        <v>9</v>
      </c>
      <c r="BB1266" s="0" t="n">
        <f aca="false">IF(AND(AV1266&gt;0, AW1266&gt;0),1,0)</f>
        <v>1</v>
      </c>
      <c r="BD1266" s="0" t="s">
        <v>155</v>
      </c>
      <c r="BG1266" s="0" t="s">
        <v>155</v>
      </c>
      <c r="BH1266" s="0" t="s">
        <v>155</v>
      </c>
      <c r="BI1266" s="0" t="s">
        <v>155</v>
      </c>
      <c r="BJ1266" s="0" t="s">
        <v>155</v>
      </c>
      <c r="BL1266" s="0" t="s">
        <v>155</v>
      </c>
      <c r="BV1266" s="0" t="s">
        <v>155</v>
      </c>
      <c r="BY1266" s="0" t="s">
        <v>144</v>
      </c>
      <c r="CA1266" s="0" t="s">
        <v>155</v>
      </c>
      <c r="CC1266" s="0" t="s">
        <v>144</v>
      </c>
      <c r="CG1266" s="0" t="s">
        <v>155</v>
      </c>
      <c r="CK1266" s="0" t="s">
        <v>155</v>
      </c>
      <c r="CP1266" s="0" t="s">
        <v>155</v>
      </c>
      <c r="CV1266" s="0" t="s">
        <v>155</v>
      </c>
      <c r="CY1266" s="0" t="s">
        <v>155</v>
      </c>
      <c r="CZ1266" s="0" t="s">
        <v>144</v>
      </c>
      <c r="DC1266" s="0" t="s">
        <v>155</v>
      </c>
      <c r="DG1266" s="0" t="s">
        <v>144</v>
      </c>
      <c r="DI1266" s="0" t="s">
        <v>155</v>
      </c>
      <c r="DJ1266" s="0" t="s">
        <v>144</v>
      </c>
      <c r="DL1266" s="0" t="s">
        <v>155</v>
      </c>
      <c r="DM1266" s="0" t="s">
        <v>144</v>
      </c>
      <c r="DN1266" s="0" t="s">
        <v>155</v>
      </c>
      <c r="DR1266" s="0" t="s">
        <v>155</v>
      </c>
      <c r="DS1266" s="0" t="s">
        <v>217</v>
      </c>
      <c r="DT1266" s="0" t="s">
        <v>144</v>
      </c>
      <c r="DU1266" s="0" t="s">
        <v>155</v>
      </c>
      <c r="DW1266" s="0" t="s">
        <v>144</v>
      </c>
      <c r="DX1266" s="0" t="s">
        <v>155</v>
      </c>
      <c r="EA1266" s="0" t="s">
        <v>155</v>
      </c>
      <c r="ED1266" s="0" t="s">
        <v>217</v>
      </c>
      <c r="EF1266" s="0" t="s">
        <v>155</v>
      </c>
    </row>
    <row r="1267" customFormat="false" ht="13.8" hidden="false" customHeight="false" outlineLevel="0" collapsed="false">
      <c r="A1267" s="0" t="s">
        <v>6025</v>
      </c>
      <c r="B1267" s="0" t="n">
        <v>78</v>
      </c>
      <c r="C1267" s="0" t="n">
        <v>257884</v>
      </c>
      <c r="D1267" s="0" t="s">
        <v>6026</v>
      </c>
      <c r="E1267" s="0" t="s">
        <v>391</v>
      </c>
      <c r="F1267" s="0" t="str">
        <f aca="false">CONCATENATE(D1267," ",LEFT(H1267,4),"T=",AW1267,"D=",AX1267,"R=",AY1267,"M=",AZ1267,"L=",BA1267,"B=",BB1267)</f>
        <v>DAVENPORT T=39D=12R=0M=2L=9B=1</v>
      </c>
      <c r="I1267" s="0" t="s">
        <v>6027</v>
      </c>
      <c r="J1267" s="0" t="s">
        <v>6028</v>
      </c>
      <c r="K1267" s="0" t="s">
        <v>143</v>
      </c>
      <c r="L1267" s="0" t="s">
        <v>144</v>
      </c>
      <c r="M1267" s="0" t="str">
        <f aca="false">RIGHT(N1267,LEN(N1267)-FIND(" ",N1267))</f>
        <v>LODWICK DR NW</v>
      </c>
      <c r="N1267" s="0" t="s">
        <v>6029</v>
      </c>
      <c r="O1267" s="0" t="s">
        <v>6030</v>
      </c>
      <c r="P1267" s="0" t="s">
        <v>147</v>
      </c>
      <c r="Q1267" s="0" t="s">
        <v>148</v>
      </c>
      <c r="R1267" s="0" t="n">
        <v>44485</v>
      </c>
      <c r="AD1267" s="0" t="s">
        <v>149</v>
      </c>
      <c r="AE1267" s="0" t="s">
        <v>150</v>
      </c>
      <c r="AF1267" s="0" t="s">
        <v>151</v>
      </c>
      <c r="AH1267" s="0" t="n">
        <v>14</v>
      </c>
      <c r="AI1267" s="0" t="n">
        <v>11</v>
      </c>
      <c r="AN1267" s="0" t="s">
        <v>147</v>
      </c>
      <c r="AO1267" s="0" t="s">
        <v>555</v>
      </c>
      <c r="AP1267" s="0" t="s">
        <v>556</v>
      </c>
      <c r="AQ1267" s="0" t="n">
        <v>9</v>
      </c>
      <c r="AR1267" s="0" t="n">
        <v>64</v>
      </c>
      <c r="AS1267" s="0" t="n">
        <v>32</v>
      </c>
      <c r="AV1267" s="0" t="s">
        <v>223</v>
      </c>
      <c r="AW1267" s="0" t="n">
        <f aca="false">COUNTA($BC1267:$EG1267)</f>
        <v>39</v>
      </c>
      <c r="AX1267" s="0" t="n">
        <f aca="false">COUNTIF($BC1267:$EG1267,"D")</f>
        <v>12</v>
      </c>
      <c r="AY1267" s="0" t="n">
        <f aca="false">COUNTIF($BC1267:$EG1267,"R")</f>
        <v>0</v>
      </c>
      <c r="AZ1267" s="2" t="n">
        <f aca="false">COUNTIF(DW1267,"D")+COUNTIF(DO1267,"D")+COUNTIF(DJ1267,"D")+COUNTIF(DD1267,"D")</f>
        <v>2</v>
      </c>
      <c r="BA1267" s="0" t="n">
        <f aca="false">IF(DH1267&lt;&gt;"",1,0)+IF(DI1267&lt;&gt;"",1,0)+IF(DK1267&lt;&gt;"",1,0)+IF(DM1267&lt;&gt;"",1,0)+IF(DN1267&lt;&gt;"",1,0)+IF(DO1267&lt;&gt;"",1,0)+IF(DQ1267&lt;&gt;"",1,0)+IF(DR1267&lt;&gt;"",1,0)+IF(DT1267&lt;&gt;"",1,0)+IF(DU1267&lt;&gt;"",1,0)+IF(DV1267&lt;&gt;"",1,0)+IF(DW1267&lt;&gt;"",1,0)+IF(DX1267&lt;&gt;"",1,0)+IF(DZ1267&lt;&gt;"",1,0)+IF(EA1267&lt;&gt;"",1,0)+IF(EB1267&lt;&gt;"",1,0)+IF(EE1267&lt;&gt;"",1,0)</f>
        <v>9</v>
      </c>
      <c r="BB1267" s="0" t="n">
        <f aca="false">IF(AND(AV1267&gt;0, AW1267&gt;0),1,0)</f>
        <v>1</v>
      </c>
      <c r="BD1267" s="0" t="s">
        <v>155</v>
      </c>
      <c r="BF1267" s="0" t="s">
        <v>155</v>
      </c>
      <c r="BG1267" s="0" t="s">
        <v>155</v>
      </c>
      <c r="BH1267" s="0" t="s">
        <v>155</v>
      </c>
      <c r="BI1267" s="0" t="s">
        <v>155</v>
      </c>
      <c r="BJ1267" s="0" t="s">
        <v>155</v>
      </c>
      <c r="BK1267" s="0" t="s">
        <v>155</v>
      </c>
      <c r="BL1267" s="0" t="s">
        <v>155</v>
      </c>
      <c r="BP1267" s="0" t="s">
        <v>155</v>
      </c>
      <c r="BS1267" s="0" t="s">
        <v>155</v>
      </c>
      <c r="BY1267" s="0" t="s">
        <v>144</v>
      </c>
      <c r="CA1267" s="0" t="s">
        <v>155</v>
      </c>
      <c r="CG1267" s="0" t="s">
        <v>155</v>
      </c>
      <c r="CK1267" s="0" t="s">
        <v>155</v>
      </c>
      <c r="CL1267" s="0" t="s">
        <v>144</v>
      </c>
      <c r="CN1267" s="0" t="s">
        <v>155</v>
      </c>
      <c r="CP1267" s="0" t="s">
        <v>155</v>
      </c>
      <c r="CQ1267" s="0" t="s">
        <v>144</v>
      </c>
      <c r="CT1267" s="0" t="s">
        <v>155</v>
      </c>
      <c r="CV1267" s="0" t="s">
        <v>155</v>
      </c>
      <c r="CW1267" s="0" t="s">
        <v>144</v>
      </c>
      <c r="CY1267" s="0" t="s">
        <v>155</v>
      </c>
      <c r="CZ1267" s="0" t="s">
        <v>144</v>
      </c>
      <c r="DC1267" s="0" t="s">
        <v>155</v>
      </c>
      <c r="DF1267" s="0" t="s">
        <v>155</v>
      </c>
      <c r="DG1267" s="0" t="s">
        <v>144</v>
      </c>
      <c r="DI1267" s="0" t="s">
        <v>155</v>
      </c>
      <c r="DJ1267" s="0" t="s">
        <v>144</v>
      </c>
      <c r="DM1267" s="0" t="s">
        <v>144</v>
      </c>
      <c r="DN1267" s="0" t="s">
        <v>155</v>
      </c>
      <c r="DR1267" s="0" t="s">
        <v>155</v>
      </c>
      <c r="DS1267" s="0" t="s">
        <v>144</v>
      </c>
      <c r="DT1267" s="0" t="s">
        <v>144</v>
      </c>
      <c r="DU1267" s="0" t="s">
        <v>155</v>
      </c>
      <c r="DW1267" s="0" t="s">
        <v>144</v>
      </c>
      <c r="DX1267" s="0" t="s">
        <v>155</v>
      </c>
      <c r="EA1267" s="0" t="s">
        <v>155</v>
      </c>
      <c r="ED1267" s="0" t="s">
        <v>144</v>
      </c>
      <c r="EF1267" s="0" t="s">
        <v>155</v>
      </c>
    </row>
    <row r="1268" customFormat="false" ht="13.8" hidden="false" customHeight="false" outlineLevel="0" collapsed="false">
      <c r="A1268" s="0" t="s">
        <v>6031</v>
      </c>
      <c r="B1268" s="0" t="n">
        <v>78</v>
      </c>
      <c r="C1268" s="0" t="n">
        <v>350270</v>
      </c>
      <c r="D1268" s="0" t="s">
        <v>1371</v>
      </c>
      <c r="E1268" s="0" t="s">
        <v>6032</v>
      </c>
      <c r="F1268" s="0" t="str">
        <f aca="false">CONCATENATE(D1268," ",LEFT(H1268,4),"T=",AW1268,"D=",AX1268,"R=",AY1268,"M=",AZ1268,"L=",BA1268,"B=",BB1268)</f>
        <v>STUBBS T=22D=10R=0M=2L=9B=1</v>
      </c>
      <c r="I1268" s="0" t="s">
        <v>6033</v>
      </c>
      <c r="J1268" s="0" t="s">
        <v>6034</v>
      </c>
      <c r="K1268" s="0" t="s">
        <v>143</v>
      </c>
      <c r="L1268" s="0" t="s">
        <v>144</v>
      </c>
      <c r="M1268" s="0" t="str">
        <f aca="false">RIGHT(N1268,LEN(N1268)-FIND(" ",N1268))</f>
        <v>LODWICK DR NW</v>
      </c>
      <c r="N1268" s="0" t="s">
        <v>6029</v>
      </c>
      <c r="O1268" s="0" t="s">
        <v>6030</v>
      </c>
      <c r="P1268" s="0" t="s">
        <v>147</v>
      </c>
      <c r="Q1268" s="0" t="s">
        <v>148</v>
      </c>
      <c r="R1268" s="0" t="n">
        <v>44485</v>
      </c>
      <c r="AD1268" s="0" t="s">
        <v>149</v>
      </c>
      <c r="AE1268" s="0" t="s">
        <v>150</v>
      </c>
      <c r="AF1268" s="0" t="s">
        <v>151</v>
      </c>
      <c r="AH1268" s="0" t="n">
        <v>14</v>
      </c>
      <c r="AI1268" s="0" t="n">
        <v>11</v>
      </c>
      <c r="AN1268" s="0" t="s">
        <v>147</v>
      </c>
      <c r="AO1268" s="0" t="s">
        <v>555</v>
      </c>
      <c r="AP1268" s="0" t="s">
        <v>556</v>
      </c>
      <c r="AQ1268" s="0" t="n">
        <v>9</v>
      </c>
      <c r="AR1268" s="0" t="n">
        <v>64</v>
      </c>
      <c r="AS1268" s="0" t="n">
        <v>32</v>
      </c>
      <c r="AV1268" s="0" t="s">
        <v>223</v>
      </c>
      <c r="AW1268" s="0" t="n">
        <f aca="false">COUNTA($BC1268:$EG1268)</f>
        <v>22</v>
      </c>
      <c r="AX1268" s="0" t="n">
        <f aca="false">COUNTIF($BC1268:$EG1268,"D")</f>
        <v>10</v>
      </c>
      <c r="AY1268" s="0" t="n">
        <f aca="false">COUNTIF($BC1268:$EG1268,"R")</f>
        <v>0</v>
      </c>
      <c r="AZ1268" s="2" t="n">
        <f aca="false">COUNTIF(DW1268,"D")+COUNTIF(DO1268,"D")+COUNTIF(DJ1268,"D")+COUNTIF(DD1268,"D")</f>
        <v>2</v>
      </c>
      <c r="BA1268" s="0" t="n">
        <f aca="false">IF(DH1268&lt;&gt;"",1,0)+IF(DI1268&lt;&gt;"",1,0)+IF(DK1268&lt;&gt;"",1,0)+IF(DM1268&lt;&gt;"",1,0)+IF(DN1268&lt;&gt;"",1,0)+IF(DO1268&lt;&gt;"",1,0)+IF(DQ1268&lt;&gt;"",1,0)+IF(DR1268&lt;&gt;"",1,0)+IF(DT1268&lt;&gt;"",1,0)+IF(DU1268&lt;&gt;"",1,0)+IF(DV1268&lt;&gt;"",1,0)+IF(DW1268&lt;&gt;"",1,0)+IF(DX1268&lt;&gt;"",1,0)+IF(DZ1268&lt;&gt;"",1,0)+IF(EA1268&lt;&gt;"",1,0)+IF(EB1268&lt;&gt;"",1,0)+IF(EE1268&lt;&gt;"",1,0)</f>
        <v>9</v>
      </c>
      <c r="BB1268" s="0" t="n">
        <f aca="false">IF(AND(AV1268&gt;0, AW1268&gt;0),1,0)</f>
        <v>1</v>
      </c>
      <c r="BY1268" s="0" t="s">
        <v>144</v>
      </c>
      <c r="CA1268" s="0" t="s">
        <v>155</v>
      </c>
      <c r="CL1268" s="0" t="s">
        <v>144</v>
      </c>
      <c r="CP1268" s="0" t="s">
        <v>155</v>
      </c>
      <c r="CT1268" s="0" t="s">
        <v>155</v>
      </c>
      <c r="CV1268" s="0" t="s">
        <v>155</v>
      </c>
      <c r="CW1268" s="0" t="s">
        <v>144</v>
      </c>
      <c r="CZ1268" s="0" t="s">
        <v>144</v>
      </c>
      <c r="DC1268" s="0" t="s">
        <v>155</v>
      </c>
      <c r="DI1268" s="0" t="s">
        <v>155</v>
      </c>
      <c r="DJ1268" s="0" t="s">
        <v>144</v>
      </c>
      <c r="DM1268" s="0" t="s">
        <v>144</v>
      </c>
      <c r="DN1268" s="0" t="s">
        <v>155</v>
      </c>
      <c r="DR1268" s="0" t="s">
        <v>155</v>
      </c>
      <c r="DS1268" s="0" t="s">
        <v>144</v>
      </c>
      <c r="DT1268" s="0" t="s">
        <v>144</v>
      </c>
      <c r="DU1268" s="0" t="s">
        <v>155</v>
      </c>
      <c r="DW1268" s="0" t="s">
        <v>144</v>
      </c>
      <c r="DX1268" s="0" t="s">
        <v>155</v>
      </c>
      <c r="EA1268" s="0" t="s">
        <v>155</v>
      </c>
      <c r="ED1268" s="0" t="s">
        <v>144</v>
      </c>
      <c r="EF1268" s="0" t="s">
        <v>155</v>
      </c>
    </row>
    <row r="1269" customFormat="false" ht="13.8" hidden="false" customHeight="false" outlineLevel="0" collapsed="false">
      <c r="A1269" s="0" t="s">
        <v>6035</v>
      </c>
      <c r="B1269" s="0" t="n">
        <v>78</v>
      </c>
      <c r="C1269" s="0" t="n">
        <v>355848</v>
      </c>
      <c r="D1269" s="0" t="s">
        <v>6036</v>
      </c>
      <c r="E1269" s="0" t="s">
        <v>774</v>
      </c>
      <c r="F1269" s="0" t="str">
        <f aca="false">CONCATENATE(D1269," ",LEFT(H1269,4),"T=",AW1269,"D=",AX1269,"R=",AY1269,"M=",AZ1269,"L=",BA1269,"B=",BB1269)</f>
        <v>FLINT T=24D=9R=0M=2L=9B=1</v>
      </c>
      <c r="G1269" s="0" t="s">
        <v>5125</v>
      </c>
      <c r="I1269" s="0" t="s">
        <v>6037</v>
      </c>
      <c r="J1269" s="0" t="s">
        <v>6038</v>
      </c>
      <c r="K1269" s="0" t="s">
        <v>143</v>
      </c>
      <c r="L1269" s="0" t="s">
        <v>144</v>
      </c>
      <c r="M1269" s="0" t="str">
        <f aca="false">RIGHT(N1269,LEN(N1269)-FIND(" ",N1269))</f>
        <v>NORTHWOODS CT NE</v>
      </c>
      <c r="N1269" s="0" t="s">
        <v>6039</v>
      </c>
      <c r="O1269" s="0" t="s">
        <v>1578</v>
      </c>
      <c r="P1269" s="0" t="s">
        <v>147</v>
      </c>
      <c r="Q1269" s="0" t="s">
        <v>148</v>
      </c>
      <c r="R1269" s="0" t="n">
        <v>44483</v>
      </c>
      <c r="AD1269" s="0" t="s">
        <v>149</v>
      </c>
      <c r="AE1269" s="0" t="s">
        <v>150</v>
      </c>
      <c r="AH1269" s="0" t="n">
        <v>14</v>
      </c>
      <c r="AI1269" s="0" t="n">
        <v>11</v>
      </c>
      <c r="AJ1269" s="0" t="s">
        <v>198</v>
      </c>
      <c r="AM1269" s="0" t="s">
        <v>199</v>
      </c>
      <c r="AN1269" s="0" t="s">
        <v>147</v>
      </c>
      <c r="AO1269" s="0" t="s">
        <v>908</v>
      </c>
      <c r="AP1269" s="0" t="s">
        <v>909</v>
      </c>
      <c r="AQ1269" s="0" t="n">
        <v>9</v>
      </c>
      <c r="AR1269" s="0" t="n">
        <v>64</v>
      </c>
      <c r="AS1269" s="0" t="n">
        <v>32</v>
      </c>
      <c r="AV1269" s="0" t="s">
        <v>202</v>
      </c>
      <c r="AW1269" s="0" t="n">
        <f aca="false">COUNTA($BC1269:$EG1269)</f>
        <v>24</v>
      </c>
      <c r="AX1269" s="0" t="n">
        <f aca="false">COUNTIF($BC1269:$EG1269,"D")</f>
        <v>9</v>
      </c>
      <c r="AY1269" s="0" t="n">
        <f aca="false">COUNTIF($BC1269:$EG1269,"R")</f>
        <v>0</v>
      </c>
      <c r="AZ1269" s="2" t="n">
        <f aca="false">COUNTIF(DW1269,"D")+COUNTIF(DO1269,"D")+COUNTIF(DJ1269,"D")+COUNTIF(DD1269,"D")</f>
        <v>2</v>
      </c>
      <c r="BA1269" s="0" t="n">
        <f aca="false">IF(DH1269&lt;&gt;"",1,0)+IF(DI1269&lt;&gt;"",1,0)+IF(DK1269&lt;&gt;"",1,0)+IF(DM1269&lt;&gt;"",1,0)+IF(DN1269&lt;&gt;"",1,0)+IF(DO1269&lt;&gt;"",1,0)+IF(DQ1269&lt;&gt;"",1,0)+IF(DR1269&lt;&gt;"",1,0)+IF(DT1269&lt;&gt;"",1,0)+IF(DU1269&lt;&gt;"",1,0)+IF(DV1269&lt;&gt;"",1,0)+IF(DW1269&lt;&gt;"",1,0)+IF(DX1269&lt;&gt;"",1,0)+IF(DZ1269&lt;&gt;"",1,0)+IF(EA1269&lt;&gt;"",1,0)+IF(EB1269&lt;&gt;"",1,0)+IF(EE1269&lt;&gt;"",1,0)</f>
        <v>9</v>
      </c>
      <c r="BB1269" s="0" t="n">
        <f aca="false">IF(AND(AV1269&gt;0, AW1269&gt;0),1,0)</f>
        <v>1</v>
      </c>
      <c r="BY1269" s="0" t="s">
        <v>144</v>
      </c>
      <c r="CA1269" s="0" t="s">
        <v>155</v>
      </c>
      <c r="CK1269" s="0" t="s">
        <v>155</v>
      </c>
      <c r="CN1269" s="0" t="s">
        <v>155</v>
      </c>
      <c r="CP1269" s="0" t="s">
        <v>155</v>
      </c>
      <c r="CV1269" s="0" t="s">
        <v>155</v>
      </c>
      <c r="CZ1269" s="0" t="s">
        <v>144</v>
      </c>
      <c r="DC1269" s="0" t="s">
        <v>155</v>
      </c>
      <c r="DF1269" s="0" t="s">
        <v>155</v>
      </c>
      <c r="DG1269" s="0" t="s">
        <v>144</v>
      </c>
      <c r="DI1269" s="0" t="s">
        <v>155</v>
      </c>
      <c r="DJ1269" s="0" t="s">
        <v>144</v>
      </c>
      <c r="DL1269" s="0" t="s">
        <v>155</v>
      </c>
      <c r="DM1269" s="0" t="s">
        <v>144</v>
      </c>
      <c r="DN1269" s="0" t="s">
        <v>155</v>
      </c>
      <c r="DR1269" s="0" t="s">
        <v>155</v>
      </c>
      <c r="DS1269" s="0" t="s">
        <v>144</v>
      </c>
      <c r="DT1269" s="0" t="s">
        <v>144</v>
      </c>
      <c r="DU1269" s="0" t="s">
        <v>155</v>
      </c>
      <c r="DW1269" s="0" t="s">
        <v>144</v>
      </c>
      <c r="DX1269" s="0" t="s">
        <v>155</v>
      </c>
      <c r="EA1269" s="0" t="s">
        <v>155</v>
      </c>
      <c r="ED1269" s="0" t="s">
        <v>144</v>
      </c>
      <c r="EF1269" s="0" t="s">
        <v>155</v>
      </c>
    </row>
    <row r="1270" customFormat="false" ht="13.8" hidden="false" customHeight="false" outlineLevel="0" collapsed="false">
      <c r="A1270" s="0" t="s">
        <v>6040</v>
      </c>
      <c r="B1270" s="0" t="n">
        <v>78</v>
      </c>
      <c r="C1270" s="0" t="n">
        <v>158710</v>
      </c>
      <c r="D1270" s="0" t="s">
        <v>6036</v>
      </c>
      <c r="E1270" s="0" t="s">
        <v>821</v>
      </c>
      <c r="F1270" s="0" t="str">
        <f aca="false">CONCATENATE(D1270," ",LEFT(H1270,4),"T=",AW1270,"D=",AX1270,"R=",AY1270,"M=",AZ1270,"L=",BA1270,"B=",BB1270)</f>
        <v>FLINT T=29D=8R=0M=2L=9B=1</v>
      </c>
      <c r="G1270" s="0" t="s">
        <v>327</v>
      </c>
      <c r="I1270" s="0" t="s">
        <v>1422</v>
      </c>
      <c r="J1270" s="0" t="s">
        <v>6041</v>
      </c>
      <c r="K1270" s="0" t="s">
        <v>143</v>
      </c>
      <c r="L1270" s="0" t="s">
        <v>144</v>
      </c>
      <c r="M1270" s="0" t="str">
        <f aca="false">RIGHT(N1270,LEN(N1270)-FIND(" ",N1270))</f>
        <v>NORTHWOODS CT NE</v>
      </c>
      <c r="N1270" s="0" t="s">
        <v>6039</v>
      </c>
      <c r="O1270" s="0" t="s">
        <v>1578</v>
      </c>
      <c r="P1270" s="0" t="s">
        <v>147</v>
      </c>
      <c r="Q1270" s="0" t="s">
        <v>148</v>
      </c>
      <c r="R1270" s="0" t="n">
        <v>44483</v>
      </c>
      <c r="AD1270" s="0" t="s">
        <v>149</v>
      </c>
      <c r="AE1270" s="0" t="s">
        <v>150</v>
      </c>
      <c r="AH1270" s="0" t="n">
        <v>14</v>
      </c>
      <c r="AI1270" s="0" t="n">
        <v>11</v>
      </c>
      <c r="AJ1270" s="0" t="s">
        <v>198</v>
      </c>
      <c r="AM1270" s="0" t="s">
        <v>199</v>
      </c>
      <c r="AN1270" s="0" t="s">
        <v>147</v>
      </c>
      <c r="AO1270" s="0" t="s">
        <v>908</v>
      </c>
      <c r="AP1270" s="0" t="s">
        <v>909</v>
      </c>
      <c r="AQ1270" s="0" t="n">
        <v>9</v>
      </c>
      <c r="AR1270" s="0" t="n">
        <v>64</v>
      </c>
      <c r="AS1270" s="0" t="n">
        <v>32</v>
      </c>
      <c r="AV1270" s="0" t="s">
        <v>202</v>
      </c>
      <c r="AW1270" s="0" t="n">
        <f aca="false">COUNTA($BC1270:$EG1270)</f>
        <v>29</v>
      </c>
      <c r="AX1270" s="0" t="n">
        <f aca="false">COUNTIF($BC1270:$EG1270,"D")</f>
        <v>8</v>
      </c>
      <c r="AY1270" s="0" t="n">
        <f aca="false">COUNTIF($BC1270:$EG1270,"R")</f>
        <v>0</v>
      </c>
      <c r="AZ1270" s="2" t="n">
        <f aca="false">COUNTIF(DW1270,"D")+COUNTIF(DO1270,"D")+COUNTIF(DJ1270,"D")+COUNTIF(DD1270,"D")</f>
        <v>2</v>
      </c>
      <c r="BA1270" s="0" t="n">
        <f aca="false">IF(DH1270&lt;&gt;"",1,0)+IF(DI1270&lt;&gt;"",1,0)+IF(DK1270&lt;&gt;"",1,0)+IF(DM1270&lt;&gt;"",1,0)+IF(DN1270&lt;&gt;"",1,0)+IF(DO1270&lt;&gt;"",1,0)+IF(DQ1270&lt;&gt;"",1,0)+IF(DR1270&lt;&gt;"",1,0)+IF(DT1270&lt;&gt;"",1,0)+IF(DU1270&lt;&gt;"",1,0)+IF(DV1270&lt;&gt;"",1,0)+IF(DW1270&lt;&gt;"",1,0)+IF(DX1270&lt;&gt;"",1,0)+IF(DZ1270&lt;&gt;"",1,0)+IF(EA1270&lt;&gt;"",1,0)+IF(EB1270&lt;&gt;"",1,0)+IF(EE1270&lt;&gt;"",1,0)</f>
        <v>9</v>
      </c>
      <c r="BB1270" s="0" t="n">
        <f aca="false">IF(AND(AV1270&gt;0, AW1270&gt;0),1,0)</f>
        <v>1</v>
      </c>
      <c r="BD1270" s="0" t="s">
        <v>155</v>
      </c>
      <c r="BK1270" s="0" t="s">
        <v>155</v>
      </c>
      <c r="BL1270" s="0" t="s">
        <v>155</v>
      </c>
      <c r="BS1270" s="0" t="s">
        <v>155</v>
      </c>
      <c r="BY1270" s="0" t="s">
        <v>144</v>
      </c>
      <c r="CA1270" s="0" t="s">
        <v>155</v>
      </c>
      <c r="CG1270" s="0" t="s">
        <v>155</v>
      </c>
      <c r="CK1270" s="0" t="s">
        <v>155</v>
      </c>
      <c r="CN1270" s="0" t="s">
        <v>155</v>
      </c>
      <c r="CP1270" s="0" t="s">
        <v>155</v>
      </c>
      <c r="CV1270" s="0" t="s">
        <v>155</v>
      </c>
      <c r="CY1270" s="0" t="s">
        <v>155</v>
      </c>
      <c r="CZ1270" s="0" t="s">
        <v>144</v>
      </c>
      <c r="DC1270" s="0" t="s">
        <v>155</v>
      </c>
      <c r="DF1270" s="0" t="s">
        <v>155</v>
      </c>
      <c r="DI1270" s="0" t="s">
        <v>155</v>
      </c>
      <c r="DJ1270" s="0" t="s">
        <v>144</v>
      </c>
      <c r="DL1270" s="0" t="s">
        <v>155</v>
      </c>
      <c r="DM1270" s="0" t="s">
        <v>144</v>
      </c>
      <c r="DN1270" s="0" t="s">
        <v>155</v>
      </c>
      <c r="DR1270" s="0" t="s">
        <v>155</v>
      </c>
      <c r="DS1270" s="0" t="s">
        <v>144</v>
      </c>
      <c r="DT1270" s="0" t="s">
        <v>144</v>
      </c>
      <c r="DU1270" s="0" t="s">
        <v>155</v>
      </c>
      <c r="DW1270" s="0" t="s">
        <v>144</v>
      </c>
      <c r="DX1270" s="0" t="s">
        <v>155</v>
      </c>
      <c r="EA1270" s="0" t="s">
        <v>155</v>
      </c>
      <c r="ED1270" s="0" t="s">
        <v>144</v>
      </c>
      <c r="EF1270" s="0" t="s">
        <v>155</v>
      </c>
    </row>
    <row r="1271" customFormat="false" ht="13.8" hidden="false" customHeight="false" outlineLevel="0" collapsed="false">
      <c r="A1271" s="0" t="s">
        <v>6042</v>
      </c>
      <c r="B1271" s="0" t="n">
        <v>78</v>
      </c>
      <c r="C1271" s="0" t="n">
        <v>32574</v>
      </c>
      <c r="D1271" s="0" t="s">
        <v>6043</v>
      </c>
      <c r="E1271" s="0" t="s">
        <v>5470</v>
      </c>
      <c r="F1271" s="0" t="str">
        <f aca="false">CONCATENATE(D1271," ",LEFT(H1271,4),"T=",AW1271,"D=",AX1271,"R=",AY1271,"M=",AZ1271,"L=",BA1271,"B=",BB1271)</f>
        <v>MAROULIS T=38D=11R=0M=2L=9B=1</v>
      </c>
      <c r="G1271" s="0" t="s">
        <v>424</v>
      </c>
      <c r="I1271" s="0" t="s">
        <v>6044</v>
      </c>
      <c r="J1271" s="0" t="s">
        <v>5787</v>
      </c>
      <c r="K1271" s="0" t="s">
        <v>143</v>
      </c>
      <c r="L1271" s="0" t="s">
        <v>144</v>
      </c>
      <c r="M1271" s="0" t="str">
        <f aca="false">RIGHT(N1271,LEN(N1271)-FIND(" ",N1271))</f>
        <v>ARBOR AVE SE</v>
      </c>
      <c r="N1271" s="0" t="s">
        <v>5001</v>
      </c>
      <c r="O1271" s="0" t="s">
        <v>6045</v>
      </c>
      <c r="P1271" s="0" t="s">
        <v>147</v>
      </c>
      <c r="Q1271" s="0" t="s">
        <v>148</v>
      </c>
      <c r="R1271" s="0" t="n">
        <v>44484</v>
      </c>
      <c r="AD1271" s="0" t="s">
        <v>149</v>
      </c>
      <c r="AE1271" s="0" t="s">
        <v>150</v>
      </c>
      <c r="AF1271" s="0" t="s">
        <v>151</v>
      </c>
      <c r="AH1271" s="0" t="n">
        <v>14</v>
      </c>
      <c r="AI1271" s="0" t="n">
        <v>11</v>
      </c>
      <c r="AN1271" s="0" t="s">
        <v>147</v>
      </c>
      <c r="AO1271" s="0" t="s">
        <v>250</v>
      </c>
      <c r="AP1271" s="0" t="s">
        <v>251</v>
      </c>
      <c r="AQ1271" s="0" t="n">
        <v>9</v>
      </c>
      <c r="AR1271" s="0" t="n">
        <v>64</v>
      </c>
      <c r="AS1271" s="0" t="n">
        <v>32</v>
      </c>
      <c r="AV1271" s="0" t="s">
        <v>252</v>
      </c>
      <c r="AW1271" s="0" t="n">
        <f aca="false">COUNTA($BC1271:$EG1271)</f>
        <v>38</v>
      </c>
      <c r="AX1271" s="0" t="n">
        <f aca="false">COUNTIF($BC1271:$EG1271,"D")</f>
        <v>11</v>
      </c>
      <c r="AY1271" s="0" t="n">
        <f aca="false">COUNTIF($BC1271:$EG1271,"R")</f>
        <v>0</v>
      </c>
      <c r="AZ1271" s="2" t="n">
        <f aca="false">COUNTIF(DW1271,"D")+COUNTIF(DO1271,"D")+COUNTIF(DJ1271,"D")+COUNTIF(DD1271,"D")</f>
        <v>2</v>
      </c>
      <c r="BA1271" s="0" t="n">
        <f aca="false">IF(DH1271&lt;&gt;"",1,0)+IF(DI1271&lt;&gt;"",1,0)+IF(DK1271&lt;&gt;"",1,0)+IF(DM1271&lt;&gt;"",1,0)+IF(DN1271&lt;&gt;"",1,0)+IF(DO1271&lt;&gt;"",1,0)+IF(DQ1271&lt;&gt;"",1,0)+IF(DR1271&lt;&gt;"",1,0)+IF(DT1271&lt;&gt;"",1,0)+IF(DU1271&lt;&gt;"",1,0)+IF(DV1271&lt;&gt;"",1,0)+IF(DW1271&lt;&gt;"",1,0)+IF(DX1271&lt;&gt;"",1,0)+IF(DZ1271&lt;&gt;"",1,0)+IF(EA1271&lt;&gt;"",1,0)+IF(EB1271&lt;&gt;"",1,0)+IF(EE1271&lt;&gt;"",1,0)</f>
        <v>9</v>
      </c>
      <c r="BB1271" s="0" t="n">
        <f aca="false">IF(AND(AV1271&gt;0, AW1271&gt;0),1,0)</f>
        <v>1</v>
      </c>
      <c r="BD1271" s="0" t="s">
        <v>155</v>
      </c>
      <c r="BE1271" s="0" t="s">
        <v>155</v>
      </c>
      <c r="BF1271" s="0" t="s">
        <v>155</v>
      </c>
      <c r="BG1271" s="0" t="s">
        <v>155</v>
      </c>
      <c r="BH1271" s="0" t="s">
        <v>155</v>
      </c>
      <c r="BI1271" s="0" t="s">
        <v>155</v>
      </c>
      <c r="BJ1271" s="0" t="s">
        <v>155</v>
      </c>
      <c r="BK1271" s="0" t="s">
        <v>155</v>
      </c>
      <c r="BL1271" s="0" t="s">
        <v>155</v>
      </c>
      <c r="BP1271" s="0" t="s">
        <v>155</v>
      </c>
      <c r="BR1271" s="0" t="s">
        <v>155</v>
      </c>
      <c r="BS1271" s="0" t="s">
        <v>155</v>
      </c>
      <c r="BV1271" s="0" t="s">
        <v>155</v>
      </c>
      <c r="BY1271" s="0" t="s">
        <v>144</v>
      </c>
      <c r="CA1271" s="0" t="s">
        <v>155</v>
      </c>
      <c r="CG1271" s="0" t="s">
        <v>155</v>
      </c>
      <c r="CH1271" s="0" t="s">
        <v>144</v>
      </c>
      <c r="CK1271" s="0" t="s">
        <v>155</v>
      </c>
      <c r="CN1271" s="0" t="s">
        <v>155</v>
      </c>
      <c r="CO1271" s="0" t="s">
        <v>144</v>
      </c>
      <c r="CP1271" s="0" t="s">
        <v>155</v>
      </c>
      <c r="CV1271" s="0" t="s">
        <v>155</v>
      </c>
      <c r="CZ1271" s="0" t="s">
        <v>144</v>
      </c>
      <c r="DC1271" s="0" t="s">
        <v>155</v>
      </c>
      <c r="DG1271" s="0" t="s">
        <v>144</v>
      </c>
      <c r="DI1271" s="0" t="s">
        <v>155</v>
      </c>
      <c r="DJ1271" s="0" t="s">
        <v>144</v>
      </c>
      <c r="DM1271" s="0" t="s">
        <v>144</v>
      </c>
      <c r="DN1271" s="0" t="s">
        <v>155</v>
      </c>
      <c r="DR1271" s="0" t="s">
        <v>155</v>
      </c>
      <c r="DS1271" s="0" t="s">
        <v>144</v>
      </c>
      <c r="DT1271" s="0" t="s">
        <v>144</v>
      </c>
      <c r="DU1271" s="0" t="s">
        <v>155</v>
      </c>
      <c r="DW1271" s="0" t="s">
        <v>144</v>
      </c>
      <c r="DX1271" s="0" t="s">
        <v>155</v>
      </c>
      <c r="EA1271" s="0" t="s">
        <v>155</v>
      </c>
      <c r="ED1271" s="0" t="s">
        <v>144</v>
      </c>
      <c r="EF1271" s="0" t="s">
        <v>155</v>
      </c>
    </row>
    <row r="1272" customFormat="false" ht="13.8" hidden="false" customHeight="false" outlineLevel="0" collapsed="false">
      <c r="A1272" s="0" t="s">
        <v>6046</v>
      </c>
      <c r="B1272" s="0" t="n">
        <v>78</v>
      </c>
      <c r="C1272" s="0" t="n">
        <v>386890</v>
      </c>
      <c r="D1272" s="0" t="s">
        <v>734</v>
      </c>
      <c r="E1272" s="0" t="s">
        <v>1411</v>
      </c>
      <c r="F1272" s="0" t="str">
        <f aca="false">CONCATENATE(D1272," ",LEFT(H1272,4),"T=",AW1272,"D=",AX1272,"R=",AY1272,"M=",AZ1272,"L=",BA1272,"B=",BB1272)</f>
        <v>HILL T=20D=8R=0M=2L=9B=1</v>
      </c>
      <c r="G1272" s="0" t="s">
        <v>5470</v>
      </c>
      <c r="I1272" s="0" t="s">
        <v>6047</v>
      </c>
      <c r="J1272" s="0" t="s">
        <v>6048</v>
      </c>
      <c r="K1272" s="0" t="s">
        <v>143</v>
      </c>
      <c r="L1272" s="0" t="s">
        <v>144</v>
      </c>
      <c r="M1272" s="0" t="str">
        <f aca="false">RIGHT(N1272,LEN(N1272)-FIND(" ",N1272))</f>
        <v>BLAKELY CIR SW</v>
      </c>
      <c r="N1272" s="0" t="s">
        <v>2346</v>
      </c>
      <c r="O1272" s="0" t="s">
        <v>6049</v>
      </c>
      <c r="P1272" s="0" t="s">
        <v>147</v>
      </c>
      <c r="Q1272" s="0" t="s">
        <v>148</v>
      </c>
      <c r="R1272" s="0" t="n">
        <v>44485</v>
      </c>
      <c r="AD1272" s="0" t="s">
        <v>149</v>
      </c>
      <c r="AE1272" s="0" t="s">
        <v>150</v>
      </c>
      <c r="AF1272" s="0" t="s">
        <v>151</v>
      </c>
      <c r="AH1272" s="0" t="n">
        <v>14</v>
      </c>
      <c r="AI1272" s="0" t="n">
        <v>11</v>
      </c>
      <c r="AN1272" s="0" t="s">
        <v>147</v>
      </c>
      <c r="AO1272" s="0" t="s">
        <v>152</v>
      </c>
      <c r="AP1272" s="0" t="s">
        <v>153</v>
      </c>
      <c r="AQ1272" s="0" t="n">
        <v>9</v>
      </c>
      <c r="AR1272" s="0" t="n">
        <v>64</v>
      </c>
      <c r="AS1272" s="0" t="n">
        <v>32</v>
      </c>
      <c r="AV1272" s="0" t="s">
        <v>154</v>
      </c>
      <c r="AW1272" s="0" t="n">
        <f aca="false">COUNTA($BC1272:$EG1272)</f>
        <v>20</v>
      </c>
      <c r="AX1272" s="0" t="n">
        <f aca="false">COUNTIF($BC1272:$EG1272,"D")</f>
        <v>8</v>
      </c>
      <c r="AY1272" s="0" t="n">
        <f aca="false">COUNTIF($BC1272:$EG1272,"R")</f>
        <v>0</v>
      </c>
      <c r="AZ1272" s="2" t="n">
        <f aca="false">COUNTIF(DW1272,"D")+COUNTIF(DO1272,"D")+COUNTIF(DJ1272,"D")+COUNTIF(DD1272,"D")</f>
        <v>2</v>
      </c>
      <c r="BA1272" s="0" t="n">
        <f aca="false">IF(DH1272&lt;&gt;"",1,0)+IF(DI1272&lt;&gt;"",1,0)+IF(DK1272&lt;&gt;"",1,0)+IF(DM1272&lt;&gt;"",1,0)+IF(DN1272&lt;&gt;"",1,0)+IF(DO1272&lt;&gt;"",1,0)+IF(DQ1272&lt;&gt;"",1,0)+IF(DR1272&lt;&gt;"",1,0)+IF(DT1272&lt;&gt;"",1,0)+IF(DU1272&lt;&gt;"",1,0)+IF(DV1272&lt;&gt;"",1,0)+IF(DW1272&lt;&gt;"",1,0)+IF(DX1272&lt;&gt;"",1,0)+IF(DZ1272&lt;&gt;"",1,0)+IF(EA1272&lt;&gt;"",1,0)+IF(EB1272&lt;&gt;"",1,0)+IF(EE1272&lt;&gt;"",1,0)</f>
        <v>9</v>
      </c>
      <c r="BB1272" s="0" t="n">
        <f aca="false">IF(AND(AV1272&gt;0, AW1272&gt;0),1,0)</f>
        <v>1</v>
      </c>
      <c r="CP1272" s="0" t="s">
        <v>155</v>
      </c>
      <c r="CQ1272" s="0" t="s">
        <v>144</v>
      </c>
      <c r="CU1272" s="0" t="s">
        <v>144</v>
      </c>
      <c r="CV1272" s="0" t="s">
        <v>155</v>
      </c>
      <c r="CY1272" s="0" t="s">
        <v>155</v>
      </c>
      <c r="CZ1272" s="0" t="s">
        <v>144</v>
      </c>
      <c r="DC1272" s="0" t="s">
        <v>155</v>
      </c>
      <c r="DF1272" s="0" t="s">
        <v>155</v>
      </c>
      <c r="DG1272" s="0" t="s">
        <v>144</v>
      </c>
      <c r="DI1272" s="0" t="s">
        <v>155</v>
      </c>
      <c r="DJ1272" s="0" t="s">
        <v>144</v>
      </c>
      <c r="DM1272" s="0" t="s">
        <v>144</v>
      </c>
      <c r="DN1272" s="0" t="s">
        <v>155</v>
      </c>
      <c r="DR1272" s="0" t="s">
        <v>155</v>
      </c>
      <c r="DT1272" s="0" t="s">
        <v>144</v>
      </c>
      <c r="DU1272" s="0" t="s">
        <v>155</v>
      </c>
      <c r="DW1272" s="0" t="s">
        <v>144</v>
      </c>
      <c r="DX1272" s="0" t="s">
        <v>155</v>
      </c>
      <c r="EA1272" s="0" t="s">
        <v>155</v>
      </c>
      <c r="EF1272" s="0" t="s">
        <v>155</v>
      </c>
    </row>
    <row r="1273" customFormat="false" ht="13.8" hidden="false" customHeight="false" outlineLevel="0" collapsed="false">
      <c r="A1273" s="0" t="s">
        <v>6050</v>
      </c>
      <c r="B1273" s="0" t="n">
        <v>78</v>
      </c>
      <c r="C1273" s="0" t="n">
        <v>325227</v>
      </c>
      <c r="D1273" s="0" t="s">
        <v>6051</v>
      </c>
      <c r="E1273" s="0" t="s">
        <v>993</v>
      </c>
      <c r="F1273" s="0" t="str">
        <f aca="false">CONCATENATE(D1273," ",LEFT(H1273,4),"T=",AW1273,"D=",AX1273,"R=",AY1273,"M=",AZ1273,"L=",BA1273,"B=",BB1273)</f>
        <v>BUDAY T=38D=11R=3M=2L=9B=1</v>
      </c>
      <c r="G1273" s="0" t="s">
        <v>931</v>
      </c>
      <c r="I1273" s="0" t="s">
        <v>6052</v>
      </c>
      <c r="J1273" s="0" t="s">
        <v>6053</v>
      </c>
      <c r="K1273" s="0" t="s">
        <v>143</v>
      </c>
      <c r="L1273" s="0" t="s">
        <v>217</v>
      </c>
      <c r="M1273" s="0" t="str">
        <f aca="false">RIGHT(N1273,LEN(N1273)-FIND(" ",N1273))</f>
        <v>NORTHWOODS CT NE</v>
      </c>
      <c r="N1273" s="0" t="s">
        <v>6054</v>
      </c>
      <c r="O1273" s="0" t="s">
        <v>2352</v>
      </c>
      <c r="P1273" s="0" t="s">
        <v>147</v>
      </c>
      <c r="Q1273" s="0" t="s">
        <v>148</v>
      </c>
      <c r="R1273" s="0" t="n">
        <v>44483</v>
      </c>
      <c r="AD1273" s="0" t="s">
        <v>149</v>
      </c>
      <c r="AE1273" s="0" t="s">
        <v>150</v>
      </c>
      <c r="AH1273" s="0" t="n">
        <v>14</v>
      </c>
      <c r="AI1273" s="0" t="n">
        <v>11</v>
      </c>
      <c r="AJ1273" s="0" t="s">
        <v>198</v>
      </c>
      <c r="AM1273" s="0" t="s">
        <v>199</v>
      </c>
      <c r="AN1273" s="0" t="s">
        <v>147</v>
      </c>
      <c r="AO1273" s="0" t="s">
        <v>908</v>
      </c>
      <c r="AP1273" s="0" t="s">
        <v>909</v>
      </c>
      <c r="AQ1273" s="0" t="n">
        <v>9</v>
      </c>
      <c r="AR1273" s="0" t="n">
        <v>64</v>
      </c>
      <c r="AS1273" s="0" t="n">
        <v>32</v>
      </c>
      <c r="AV1273" s="0" t="s">
        <v>202</v>
      </c>
      <c r="AW1273" s="0" t="n">
        <f aca="false">COUNTA($BC1273:$EG1273)</f>
        <v>38</v>
      </c>
      <c r="AX1273" s="0" t="n">
        <f aca="false">COUNTIF($BC1273:$EG1273,"D")</f>
        <v>11</v>
      </c>
      <c r="AY1273" s="0" t="n">
        <f aca="false">COUNTIF($BC1273:$EG1273,"R")</f>
        <v>3</v>
      </c>
      <c r="AZ1273" s="2" t="n">
        <f aca="false">COUNTIF(DW1273,"D")+COUNTIF(DO1273,"D")+COUNTIF(DJ1273,"D")+COUNTIF(DD1273,"D")</f>
        <v>2</v>
      </c>
      <c r="BA1273" s="0" t="n">
        <f aca="false">IF(DH1273&lt;&gt;"",1,0)+IF(DI1273&lt;&gt;"",1,0)+IF(DK1273&lt;&gt;"",1,0)+IF(DM1273&lt;&gt;"",1,0)+IF(DN1273&lt;&gt;"",1,0)+IF(DO1273&lt;&gt;"",1,0)+IF(DQ1273&lt;&gt;"",1,0)+IF(DR1273&lt;&gt;"",1,0)+IF(DT1273&lt;&gt;"",1,0)+IF(DU1273&lt;&gt;"",1,0)+IF(DV1273&lt;&gt;"",1,0)+IF(DW1273&lt;&gt;"",1,0)+IF(DX1273&lt;&gt;"",1,0)+IF(DZ1273&lt;&gt;"",1,0)+IF(EA1273&lt;&gt;"",1,0)+IF(EB1273&lt;&gt;"",1,0)+IF(EE1273&lt;&gt;"",1,0)</f>
        <v>9</v>
      </c>
      <c r="BB1273" s="0" t="n">
        <f aca="false">IF(AND(AV1273&gt;0, AW1273&gt;0),1,0)</f>
        <v>1</v>
      </c>
      <c r="BL1273" s="0" t="s">
        <v>155</v>
      </c>
      <c r="BP1273" s="0" t="s">
        <v>155</v>
      </c>
      <c r="BR1273" s="0" t="s">
        <v>155</v>
      </c>
      <c r="BS1273" s="0" t="s">
        <v>155</v>
      </c>
      <c r="BV1273" s="0" t="s">
        <v>155</v>
      </c>
      <c r="BY1273" s="0" t="s">
        <v>144</v>
      </c>
      <c r="CA1273" s="0" t="s">
        <v>155</v>
      </c>
      <c r="CG1273" s="0" t="s">
        <v>155</v>
      </c>
      <c r="CH1273" s="0" t="s">
        <v>144</v>
      </c>
      <c r="CK1273" s="0" t="s">
        <v>155</v>
      </c>
      <c r="CN1273" s="0" t="s">
        <v>155</v>
      </c>
      <c r="CO1273" s="0" t="s">
        <v>144</v>
      </c>
      <c r="CP1273" s="0" t="s">
        <v>155</v>
      </c>
      <c r="CQ1273" s="0" t="s">
        <v>144</v>
      </c>
      <c r="CT1273" s="0" t="s">
        <v>155</v>
      </c>
      <c r="CU1273" s="0" t="s">
        <v>144</v>
      </c>
      <c r="CV1273" s="0" t="s">
        <v>155</v>
      </c>
      <c r="CW1273" s="0" t="s">
        <v>144</v>
      </c>
      <c r="CY1273" s="0" t="s">
        <v>155</v>
      </c>
      <c r="CZ1273" s="0" t="s">
        <v>144</v>
      </c>
      <c r="DC1273" s="0" t="s">
        <v>155</v>
      </c>
      <c r="DD1273" s="0" t="s">
        <v>144</v>
      </c>
      <c r="DF1273" s="0" t="s">
        <v>155</v>
      </c>
      <c r="DG1273" s="0" t="s">
        <v>144</v>
      </c>
      <c r="DI1273" s="0" t="s">
        <v>155</v>
      </c>
      <c r="DJ1273" s="0" t="s">
        <v>144</v>
      </c>
      <c r="DL1273" s="0" t="s">
        <v>155</v>
      </c>
      <c r="DM1273" s="0" t="s">
        <v>144</v>
      </c>
      <c r="DN1273" s="0" t="s">
        <v>155</v>
      </c>
      <c r="DR1273" s="0" t="s">
        <v>155</v>
      </c>
      <c r="DS1273" s="0" t="s">
        <v>217</v>
      </c>
      <c r="DT1273" s="0" t="s">
        <v>217</v>
      </c>
      <c r="DU1273" s="0" t="s">
        <v>155</v>
      </c>
      <c r="DW1273" s="0" t="s">
        <v>155</v>
      </c>
      <c r="DX1273" s="0" t="s">
        <v>155</v>
      </c>
      <c r="EA1273" s="0" t="s">
        <v>155</v>
      </c>
      <c r="ED1273" s="0" t="s">
        <v>217</v>
      </c>
      <c r="EF1273" s="0" t="s">
        <v>155</v>
      </c>
    </row>
    <row r="1274" customFormat="false" ht="13.8" hidden="false" customHeight="false" outlineLevel="0" collapsed="false">
      <c r="A1274" s="0" t="s">
        <v>6055</v>
      </c>
      <c r="B1274" s="0" t="n">
        <v>78</v>
      </c>
      <c r="C1274" s="0" t="n">
        <v>38003</v>
      </c>
      <c r="D1274" s="0" t="s">
        <v>6056</v>
      </c>
      <c r="E1274" s="0" t="s">
        <v>541</v>
      </c>
      <c r="F1274" s="0" t="str">
        <f aca="false">CONCATENATE(D1274," ",LEFT(H1274,4),"T=",AW1274,"D=",AX1274,"R=",AY1274,"M=",AZ1274,"L=",BA1274,"B=",BB1274)</f>
        <v>ONDIK T=40D=2R=10M=2L=9B=1</v>
      </c>
      <c r="G1274" s="0" t="s">
        <v>264</v>
      </c>
      <c r="I1274" s="0" t="s">
        <v>6057</v>
      </c>
      <c r="J1274" s="0" t="s">
        <v>6058</v>
      </c>
      <c r="K1274" s="0" t="s">
        <v>143</v>
      </c>
      <c r="L1274" s="0" t="s">
        <v>217</v>
      </c>
      <c r="M1274" s="0" t="str">
        <f aca="false">RIGHT(N1274,LEN(N1274)-FIND(" ",N1274))</f>
        <v>ELM RD NE</v>
      </c>
      <c r="N1274" s="0" t="s">
        <v>6059</v>
      </c>
      <c r="O1274" s="0" t="s">
        <v>2352</v>
      </c>
      <c r="P1274" s="0" t="s">
        <v>147</v>
      </c>
      <c r="Q1274" s="0" t="s">
        <v>148</v>
      </c>
      <c r="R1274" s="0" t="n">
        <v>44483</v>
      </c>
      <c r="AD1274" s="0" t="s">
        <v>149</v>
      </c>
      <c r="AE1274" s="0" t="s">
        <v>150</v>
      </c>
      <c r="AH1274" s="0" t="n">
        <v>14</v>
      </c>
      <c r="AI1274" s="0" t="n">
        <v>11</v>
      </c>
      <c r="AJ1274" s="0" t="s">
        <v>198</v>
      </c>
      <c r="AM1274" s="0" t="s">
        <v>199</v>
      </c>
      <c r="AN1274" s="0" t="s">
        <v>147</v>
      </c>
      <c r="AO1274" s="0" t="s">
        <v>2809</v>
      </c>
      <c r="AP1274" s="0" t="s">
        <v>2810</v>
      </c>
      <c r="AQ1274" s="0" t="n">
        <v>9</v>
      </c>
      <c r="AR1274" s="0" t="n">
        <v>64</v>
      </c>
      <c r="AS1274" s="0" t="n">
        <v>32</v>
      </c>
      <c r="AV1274" s="0" t="s">
        <v>202</v>
      </c>
      <c r="AW1274" s="0" t="n">
        <f aca="false">COUNTA($BC1274:$EG1274)</f>
        <v>40</v>
      </c>
      <c r="AX1274" s="0" t="n">
        <f aca="false">COUNTIF($BC1274:$EG1274,"D")</f>
        <v>2</v>
      </c>
      <c r="AY1274" s="0" t="n">
        <f aca="false">COUNTIF($BC1274:$EG1274,"R")</f>
        <v>10</v>
      </c>
      <c r="AZ1274" s="2" t="n">
        <f aca="false">COUNTIF(DW1274,"D")+COUNTIF(DO1274,"D")+COUNTIF(DJ1274,"D")+COUNTIF(DD1274,"D")</f>
        <v>2</v>
      </c>
      <c r="BA1274" s="0" t="n">
        <f aca="false">IF(DH1274&lt;&gt;"",1,0)+IF(DI1274&lt;&gt;"",1,0)+IF(DK1274&lt;&gt;"",1,0)+IF(DM1274&lt;&gt;"",1,0)+IF(DN1274&lt;&gt;"",1,0)+IF(DO1274&lt;&gt;"",1,0)+IF(DQ1274&lt;&gt;"",1,0)+IF(DR1274&lt;&gt;"",1,0)+IF(DT1274&lt;&gt;"",1,0)+IF(DU1274&lt;&gt;"",1,0)+IF(DV1274&lt;&gt;"",1,0)+IF(DW1274&lt;&gt;"",1,0)+IF(DX1274&lt;&gt;"",1,0)+IF(DZ1274&lt;&gt;"",1,0)+IF(EA1274&lt;&gt;"",1,0)+IF(EB1274&lt;&gt;"",1,0)+IF(EE1274&lt;&gt;"",1,0)</f>
        <v>9</v>
      </c>
      <c r="BB1274" s="0" t="n">
        <f aca="false">IF(AND(AV1274&gt;0, AW1274&gt;0),1,0)</f>
        <v>1</v>
      </c>
      <c r="BC1274" s="0" t="s">
        <v>155</v>
      </c>
      <c r="BD1274" s="0" t="s">
        <v>155</v>
      </c>
      <c r="BE1274" s="0" t="s">
        <v>155</v>
      </c>
      <c r="BH1274" s="0" t="s">
        <v>155</v>
      </c>
      <c r="BJ1274" s="0" t="s">
        <v>155</v>
      </c>
      <c r="BL1274" s="0" t="s">
        <v>155</v>
      </c>
      <c r="BP1274" s="0" t="s">
        <v>155</v>
      </c>
      <c r="BR1274" s="0" t="s">
        <v>155</v>
      </c>
      <c r="BS1274" s="0" t="s">
        <v>155</v>
      </c>
      <c r="BV1274" s="0" t="s">
        <v>155</v>
      </c>
      <c r="BY1274" s="0" t="s">
        <v>217</v>
      </c>
      <c r="CA1274" s="0" t="s">
        <v>155</v>
      </c>
      <c r="CG1274" s="0" t="s">
        <v>155</v>
      </c>
      <c r="CH1274" s="0" t="s">
        <v>217</v>
      </c>
      <c r="CK1274" s="0" t="s">
        <v>155</v>
      </c>
      <c r="CN1274" s="0" t="s">
        <v>155</v>
      </c>
      <c r="CO1274" s="0" t="s">
        <v>217</v>
      </c>
      <c r="CP1274" s="0" t="s">
        <v>155</v>
      </c>
      <c r="CU1274" s="0" t="s">
        <v>217</v>
      </c>
      <c r="CV1274" s="0" t="s">
        <v>155</v>
      </c>
      <c r="CY1274" s="0" t="s">
        <v>155</v>
      </c>
      <c r="CZ1274" s="0" t="s">
        <v>217</v>
      </c>
      <c r="DC1274" s="0" t="s">
        <v>155</v>
      </c>
      <c r="DD1274" s="0" t="s">
        <v>144</v>
      </c>
      <c r="DF1274" s="0" t="s">
        <v>155</v>
      </c>
      <c r="DG1274" s="0" t="s">
        <v>217</v>
      </c>
      <c r="DI1274" s="0" t="s">
        <v>155</v>
      </c>
      <c r="DJ1274" s="0" t="s">
        <v>144</v>
      </c>
      <c r="DL1274" s="0" t="s">
        <v>155</v>
      </c>
      <c r="DM1274" s="0" t="s">
        <v>217</v>
      </c>
      <c r="DN1274" s="0" t="s">
        <v>155</v>
      </c>
      <c r="DR1274" s="0" t="s">
        <v>155</v>
      </c>
      <c r="DS1274" s="0" t="s">
        <v>217</v>
      </c>
      <c r="DT1274" s="0" t="s">
        <v>217</v>
      </c>
      <c r="DU1274" s="0" t="s">
        <v>155</v>
      </c>
      <c r="DW1274" s="0" t="s">
        <v>155</v>
      </c>
      <c r="DX1274" s="0" t="s">
        <v>155</v>
      </c>
      <c r="EA1274" s="0" t="s">
        <v>155</v>
      </c>
      <c r="ED1274" s="0" t="s">
        <v>217</v>
      </c>
      <c r="EF1274" s="0" t="s">
        <v>155</v>
      </c>
    </row>
    <row r="1275" customFormat="false" ht="13.8" hidden="false" customHeight="false" outlineLevel="0" collapsed="false">
      <c r="A1275" s="0" t="s">
        <v>6060</v>
      </c>
      <c r="B1275" s="0" t="n">
        <v>78</v>
      </c>
      <c r="C1275" s="0" t="n">
        <v>339988</v>
      </c>
      <c r="D1275" s="0" t="s">
        <v>6061</v>
      </c>
      <c r="E1275" s="0" t="s">
        <v>2102</v>
      </c>
      <c r="F1275" s="0" t="str">
        <f aca="false">CONCATENATE(D1275," ",LEFT(H1275,4),"T=",AW1275,"D=",AX1275,"R=",AY1275,"M=",AZ1275,"L=",BA1275,"B=",BB1275)</f>
        <v>VASEL T=41D=16R=1M=2L=9B=1</v>
      </c>
      <c r="G1275" s="0" t="s">
        <v>281</v>
      </c>
      <c r="I1275" s="0" t="s">
        <v>6062</v>
      </c>
      <c r="J1275" s="0" t="s">
        <v>6063</v>
      </c>
      <c r="K1275" s="0" t="s">
        <v>143</v>
      </c>
      <c r="L1275" s="0" t="s">
        <v>144</v>
      </c>
      <c r="M1275" s="0" t="str">
        <f aca="false">RIGHT(N1275,LEN(N1275)-FIND(" ",N1275))</f>
        <v>SEDGEWICK ST NE</v>
      </c>
      <c r="N1275" s="0" t="s">
        <v>6064</v>
      </c>
      <c r="O1275" s="0" t="s">
        <v>6065</v>
      </c>
      <c r="P1275" s="0" t="s">
        <v>147</v>
      </c>
      <c r="Q1275" s="0" t="s">
        <v>148</v>
      </c>
      <c r="R1275" s="0" t="n">
        <v>44483</v>
      </c>
      <c r="AD1275" s="0" t="s">
        <v>149</v>
      </c>
      <c r="AE1275" s="0" t="s">
        <v>150</v>
      </c>
      <c r="AH1275" s="0" t="n">
        <v>14</v>
      </c>
      <c r="AI1275" s="0" t="n">
        <v>11</v>
      </c>
      <c r="AJ1275" s="0" t="s">
        <v>198</v>
      </c>
      <c r="AM1275" s="0" t="s">
        <v>199</v>
      </c>
      <c r="AN1275" s="0" t="s">
        <v>147</v>
      </c>
      <c r="AO1275" s="0" t="s">
        <v>200</v>
      </c>
      <c r="AP1275" s="0" t="s">
        <v>201</v>
      </c>
      <c r="AQ1275" s="0" t="n">
        <v>9</v>
      </c>
      <c r="AR1275" s="0" t="n">
        <v>64</v>
      </c>
      <c r="AS1275" s="0" t="n">
        <v>32</v>
      </c>
      <c r="AV1275" s="0" t="s">
        <v>202</v>
      </c>
      <c r="AW1275" s="0" t="n">
        <f aca="false">COUNTA($BC1275:$EG1275)</f>
        <v>41</v>
      </c>
      <c r="AX1275" s="0" t="n">
        <f aca="false">COUNTIF($BC1275:$EG1275,"D")</f>
        <v>16</v>
      </c>
      <c r="AY1275" s="0" t="n">
        <f aca="false">COUNTIF($BC1275:$EG1275,"R")</f>
        <v>1</v>
      </c>
      <c r="AZ1275" s="2" t="n">
        <f aca="false">COUNTIF(DW1275,"D")+COUNTIF(DO1275,"D")+COUNTIF(DJ1275,"D")+COUNTIF(DD1275,"D")</f>
        <v>2</v>
      </c>
      <c r="BA1275" s="0" t="n">
        <f aca="false">IF(DH1275&lt;&gt;"",1,0)+IF(DI1275&lt;&gt;"",1,0)+IF(DK1275&lt;&gt;"",1,0)+IF(DM1275&lt;&gt;"",1,0)+IF(DN1275&lt;&gt;"",1,0)+IF(DO1275&lt;&gt;"",1,0)+IF(DQ1275&lt;&gt;"",1,0)+IF(DR1275&lt;&gt;"",1,0)+IF(DT1275&lt;&gt;"",1,0)+IF(DU1275&lt;&gt;"",1,0)+IF(DV1275&lt;&gt;"",1,0)+IF(DW1275&lt;&gt;"",1,0)+IF(DX1275&lt;&gt;"",1,0)+IF(DZ1275&lt;&gt;"",1,0)+IF(EA1275&lt;&gt;"",1,0)+IF(EB1275&lt;&gt;"",1,0)+IF(EE1275&lt;&gt;"",1,0)</f>
        <v>9</v>
      </c>
      <c r="BB1275" s="0" t="n">
        <f aca="false">IF(AND(AV1275&gt;0, AW1275&gt;0),1,0)</f>
        <v>1</v>
      </c>
      <c r="BC1275" s="0" t="s">
        <v>144</v>
      </c>
      <c r="BD1275" s="0" t="s">
        <v>155</v>
      </c>
      <c r="BG1275" s="0" t="s">
        <v>144</v>
      </c>
      <c r="BH1275" s="0" t="s">
        <v>155</v>
      </c>
      <c r="BJ1275" s="0" t="s">
        <v>155</v>
      </c>
      <c r="BK1275" s="0" t="s">
        <v>144</v>
      </c>
      <c r="BL1275" s="0" t="s">
        <v>155</v>
      </c>
      <c r="BP1275" s="0" t="s">
        <v>155</v>
      </c>
      <c r="BS1275" s="0" t="s">
        <v>155</v>
      </c>
      <c r="BV1275" s="0" t="s">
        <v>155</v>
      </c>
      <c r="BY1275" s="0" t="s">
        <v>144</v>
      </c>
      <c r="CA1275" s="0" t="s">
        <v>155</v>
      </c>
      <c r="CG1275" s="0" t="s">
        <v>155</v>
      </c>
      <c r="CH1275" s="0" t="s">
        <v>144</v>
      </c>
      <c r="CL1275" s="0" t="s">
        <v>144</v>
      </c>
      <c r="CN1275" s="0" t="s">
        <v>155</v>
      </c>
      <c r="CO1275" s="0" t="s">
        <v>144</v>
      </c>
      <c r="CP1275" s="0" t="s">
        <v>155</v>
      </c>
      <c r="CT1275" s="0" t="s">
        <v>155</v>
      </c>
      <c r="CU1275" s="0" t="s">
        <v>144</v>
      </c>
      <c r="CV1275" s="0" t="s">
        <v>155</v>
      </c>
      <c r="CW1275" s="0" t="s">
        <v>144</v>
      </c>
      <c r="CY1275" s="0" t="s">
        <v>155</v>
      </c>
      <c r="CZ1275" s="0" t="s">
        <v>217</v>
      </c>
      <c r="DC1275" s="0" t="s">
        <v>155</v>
      </c>
      <c r="DF1275" s="0" t="s">
        <v>155</v>
      </c>
      <c r="DG1275" s="0" t="s">
        <v>144</v>
      </c>
      <c r="DI1275" s="0" t="s">
        <v>155</v>
      </c>
      <c r="DJ1275" s="0" t="s">
        <v>144</v>
      </c>
      <c r="DL1275" s="0" t="s">
        <v>155</v>
      </c>
      <c r="DM1275" s="0" t="s">
        <v>144</v>
      </c>
      <c r="DN1275" s="0" t="s">
        <v>155</v>
      </c>
      <c r="DR1275" s="0" t="s">
        <v>155</v>
      </c>
      <c r="DS1275" s="0" t="s">
        <v>144</v>
      </c>
      <c r="DT1275" s="0" t="s">
        <v>144</v>
      </c>
      <c r="DU1275" s="0" t="s">
        <v>155</v>
      </c>
      <c r="DW1275" s="0" t="s">
        <v>144</v>
      </c>
      <c r="DX1275" s="0" t="s">
        <v>155</v>
      </c>
      <c r="EA1275" s="0" t="s">
        <v>155</v>
      </c>
      <c r="ED1275" s="0" t="s">
        <v>144</v>
      </c>
      <c r="EF1275" s="0" t="s">
        <v>155</v>
      </c>
    </row>
    <row r="1276" customFormat="false" ht="13.8" hidden="false" customHeight="false" outlineLevel="0" collapsed="false">
      <c r="A1276" s="0" t="s">
        <v>6066</v>
      </c>
      <c r="B1276" s="0" t="n">
        <v>78</v>
      </c>
      <c r="C1276" s="0" t="n">
        <v>428065</v>
      </c>
      <c r="D1276" s="0" t="s">
        <v>6067</v>
      </c>
      <c r="E1276" s="0" t="s">
        <v>3942</v>
      </c>
      <c r="F1276" s="0" t="str">
        <f aca="false">CONCATENATE(D1276," ",LEFT(H1276,4),"T=",AW1276,"D=",AX1276,"R=",AY1276,"M=",AZ1276,"L=",BA1276,"B=",BB1276)</f>
        <v>ABRAHAM T=39D=12R=0M=2L=9B=1</v>
      </c>
      <c r="G1276" s="0" t="s">
        <v>511</v>
      </c>
      <c r="I1276" s="0" t="s">
        <v>6068</v>
      </c>
      <c r="J1276" s="0" t="s">
        <v>6069</v>
      </c>
      <c r="K1276" s="0" t="s">
        <v>143</v>
      </c>
      <c r="L1276" s="0" t="s">
        <v>144</v>
      </c>
      <c r="M1276" s="0" t="str">
        <f aca="false">RIGHT(N1276,LEN(N1276)-FIND(" ",N1276))</f>
        <v>PERKINSWOOD BLVD NE</v>
      </c>
      <c r="N1276" s="0" t="s">
        <v>6070</v>
      </c>
      <c r="P1276" s="0" t="s">
        <v>147</v>
      </c>
      <c r="Q1276" s="0" t="s">
        <v>148</v>
      </c>
      <c r="R1276" s="0" t="n">
        <v>44483</v>
      </c>
      <c r="AD1276" s="0" t="s">
        <v>149</v>
      </c>
      <c r="AE1276" s="0" t="s">
        <v>150</v>
      </c>
      <c r="AF1276" s="0" t="s">
        <v>151</v>
      </c>
      <c r="AH1276" s="0" t="n">
        <v>14</v>
      </c>
      <c r="AI1276" s="0" t="n">
        <v>11</v>
      </c>
      <c r="AN1276" s="0" t="s">
        <v>147</v>
      </c>
      <c r="AO1276" s="0" t="s">
        <v>908</v>
      </c>
      <c r="AP1276" s="0" t="s">
        <v>909</v>
      </c>
      <c r="AQ1276" s="0" t="n">
        <v>9</v>
      </c>
      <c r="AR1276" s="0" t="n">
        <v>64</v>
      </c>
      <c r="AS1276" s="0" t="n">
        <v>32</v>
      </c>
      <c r="AV1276" s="0" t="s">
        <v>202</v>
      </c>
      <c r="AW1276" s="0" t="n">
        <f aca="false">COUNTA($BC1276:$EG1276)</f>
        <v>39</v>
      </c>
      <c r="AX1276" s="0" t="n">
        <f aca="false">COUNTIF($BC1276:$EG1276,"D")</f>
        <v>12</v>
      </c>
      <c r="AY1276" s="0" t="n">
        <f aca="false">COUNTIF($BC1276:$EG1276,"R")</f>
        <v>0</v>
      </c>
      <c r="AZ1276" s="2" t="n">
        <f aca="false">COUNTIF(DW1276,"D")+COUNTIF(DO1276,"D")+COUNTIF(DJ1276,"D")+COUNTIF(DD1276,"D")</f>
        <v>2</v>
      </c>
      <c r="BA1276" s="0" t="n">
        <f aca="false">IF(DH1276&lt;&gt;"",1,0)+IF(DI1276&lt;&gt;"",1,0)+IF(DK1276&lt;&gt;"",1,0)+IF(DM1276&lt;&gt;"",1,0)+IF(DN1276&lt;&gt;"",1,0)+IF(DO1276&lt;&gt;"",1,0)+IF(DQ1276&lt;&gt;"",1,0)+IF(DR1276&lt;&gt;"",1,0)+IF(DT1276&lt;&gt;"",1,0)+IF(DU1276&lt;&gt;"",1,0)+IF(DV1276&lt;&gt;"",1,0)+IF(DW1276&lt;&gt;"",1,0)+IF(DX1276&lt;&gt;"",1,0)+IF(DZ1276&lt;&gt;"",1,0)+IF(EA1276&lt;&gt;"",1,0)+IF(EB1276&lt;&gt;"",1,0)+IF(EE1276&lt;&gt;"",1,0)</f>
        <v>9</v>
      </c>
      <c r="BB1276" s="0" t="n">
        <f aca="false">IF(AND(AV1276&gt;0, AW1276&gt;0),1,0)</f>
        <v>1</v>
      </c>
      <c r="BF1276" s="0" t="s">
        <v>155</v>
      </c>
      <c r="BG1276" s="0" t="s">
        <v>155</v>
      </c>
      <c r="BH1276" s="0" t="s">
        <v>155</v>
      </c>
      <c r="BI1276" s="0" t="s">
        <v>155</v>
      </c>
      <c r="BJ1276" s="0" t="s">
        <v>155</v>
      </c>
      <c r="BK1276" s="0" t="s">
        <v>155</v>
      </c>
      <c r="BL1276" s="0" t="s">
        <v>155</v>
      </c>
      <c r="BP1276" s="0" t="s">
        <v>155</v>
      </c>
      <c r="BR1276" s="0" t="s">
        <v>155</v>
      </c>
      <c r="BS1276" s="0" t="s">
        <v>155</v>
      </c>
      <c r="BV1276" s="0" t="s">
        <v>155</v>
      </c>
      <c r="BY1276" s="0" t="s">
        <v>144</v>
      </c>
      <c r="CA1276" s="0" t="s">
        <v>155</v>
      </c>
      <c r="CC1276" s="0" t="s">
        <v>144</v>
      </c>
      <c r="CG1276" s="0" t="s">
        <v>155</v>
      </c>
      <c r="CH1276" s="0" t="s">
        <v>144</v>
      </c>
      <c r="CK1276" s="0" t="s">
        <v>155</v>
      </c>
      <c r="CL1276" s="0" t="s">
        <v>144</v>
      </c>
      <c r="CN1276" s="0" t="s">
        <v>155</v>
      </c>
      <c r="CO1276" s="0" t="s">
        <v>144</v>
      </c>
      <c r="CP1276" s="0" t="s">
        <v>155</v>
      </c>
      <c r="CQ1276" s="0" t="s">
        <v>144</v>
      </c>
      <c r="CT1276" s="0" t="s">
        <v>155</v>
      </c>
      <c r="DC1276" s="0" t="s">
        <v>155</v>
      </c>
      <c r="DF1276" s="0" t="s">
        <v>155</v>
      </c>
      <c r="DG1276" s="0" t="s">
        <v>144</v>
      </c>
      <c r="DI1276" s="0" t="s">
        <v>155</v>
      </c>
      <c r="DJ1276" s="0" t="s">
        <v>144</v>
      </c>
      <c r="DL1276" s="0" t="s">
        <v>155</v>
      </c>
      <c r="DM1276" s="0" t="s">
        <v>144</v>
      </c>
      <c r="DN1276" s="0" t="s">
        <v>155</v>
      </c>
      <c r="DR1276" s="0" t="s">
        <v>155</v>
      </c>
      <c r="DS1276" s="0" t="s">
        <v>144</v>
      </c>
      <c r="DT1276" s="0" t="s">
        <v>144</v>
      </c>
      <c r="DU1276" s="0" t="s">
        <v>155</v>
      </c>
      <c r="DW1276" s="0" t="s">
        <v>144</v>
      </c>
      <c r="DX1276" s="0" t="s">
        <v>155</v>
      </c>
      <c r="EA1276" s="0" t="s">
        <v>155</v>
      </c>
      <c r="EF1276" s="0" t="s">
        <v>155</v>
      </c>
    </row>
    <row r="1277" customFormat="false" ht="13.8" hidden="false" customHeight="false" outlineLevel="0" collapsed="false">
      <c r="A1277" s="0" t="s">
        <v>6071</v>
      </c>
      <c r="B1277" s="0" t="n">
        <v>78</v>
      </c>
      <c r="C1277" s="0" t="n">
        <v>163329</v>
      </c>
      <c r="D1277" s="0" t="s">
        <v>6072</v>
      </c>
      <c r="E1277" s="0" t="s">
        <v>541</v>
      </c>
      <c r="F1277" s="0" t="str">
        <f aca="false">CONCATENATE(D1277," ",LEFT(H1277,4),"T=",AW1277,"D=",AX1277,"R=",AY1277,"M=",AZ1277,"L=",BA1277,"B=",BB1277)</f>
        <v>AGUEDA T=47D=12R=2M=2L=9B=1</v>
      </c>
      <c r="G1277" s="0" t="s">
        <v>613</v>
      </c>
      <c r="I1277" s="0" t="s">
        <v>393</v>
      </c>
      <c r="J1277" s="0" t="s">
        <v>6073</v>
      </c>
      <c r="K1277" s="0" t="s">
        <v>143</v>
      </c>
      <c r="L1277" s="0" t="s">
        <v>144</v>
      </c>
      <c r="M1277" s="0" t="str">
        <f aca="false">RIGHT(N1277,LEN(N1277)-FIND(" ",N1277))</f>
        <v>KENMORE AVE NE</v>
      </c>
      <c r="N1277" s="0" t="s">
        <v>6074</v>
      </c>
      <c r="P1277" s="0" t="s">
        <v>147</v>
      </c>
      <c r="Q1277" s="0" t="s">
        <v>148</v>
      </c>
      <c r="R1277" s="0" t="n">
        <v>44483</v>
      </c>
      <c r="AD1277" s="0" t="s">
        <v>149</v>
      </c>
      <c r="AE1277" s="0" t="s">
        <v>150</v>
      </c>
      <c r="AF1277" s="0" t="s">
        <v>151</v>
      </c>
      <c r="AH1277" s="0" t="n">
        <v>14</v>
      </c>
      <c r="AI1277" s="0" t="n">
        <v>11</v>
      </c>
      <c r="AN1277" s="0" t="s">
        <v>147</v>
      </c>
      <c r="AO1277" s="0" t="s">
        <v>1197</v>
      </c>
      <c r="AP1277" s="0" t="s">
        <v>1198</v>
      </c>
      <c r="AQ1277" s="0" t="n">
        <v>9</v>
      </c>
      <c r="AR1277" s="0" t="n">
        <v>64</v>
      </c>
      <c r="AS1277" s="0" t="n">
        <v>32</v>
      </c>
      <c r="AV1277" s="0" t="s">
        <v>202</v>
      </c>
      <c r="AW1277" s="0" t="n">
        <f aca="false">COUNTA($BC1277:$EG1277)</f>
        <v>47</v>
      </c>
      <c r="AX1277" s="0" t="n">
        <f aca="false">COUNTIF($BC1277:$EG1277,"D")</f>
        <v>12</v>
      </c>
      <c r="AY1277" s="0" t="n">
        <f aca="false">COUNTIF($BC1277:$EG1277,"R")</f>
        <v>2</v>
      </c>
      <c r="AZ1277" s="2" t="n">
        <f aca="false">COUNTIF(DW1277,"D")+COUNTIF(DO1277,"D")+COUNTIF(DJ1277,"D")+COUNTIF(DD1277,"D")</f>
        <v>2</v>
      </c>
      <c r="BA1277" s="0" t="n">
        <f aca="false">IF(DH1277&lt;&gt;"",1,0)+IF(DI1277&lt;&gt;"",1,0)+IF(DK1277&lt;&gt;"",1,0)+IF(DM1277&lt;&gt;"",1,0)+IF(DN1277&lt;&gt;"",1,0)+IF(DO1277&lt;&gt;"",1,0)+IF(DQ1277&lt;&gt;"",1,0)+IF(DR1277&lt;&gt;"",1,0)+IF(DT1277&lt;&gt;"",1,0)+IF(DU1277&lt;&gt;"",1,0)+IF(DV1277&lt;&gt;"",1,0)+IF(DW1277&lt;&gt;"",1,0)+IF(DX1277&lt;&gt;"",1,0)+IF(DZ1277&lt;&gt;"",1,0)+IF(EA1277&lt;&gt;"",1,0)+IF(EB1277&lt;&gt;"",1,0)+IF(EE1277&lt;&gt;"",1,0)</f>
        <v>9</v>
      </c>
      <c r="BB1277" s="0" t="n">
        <f aca="false">IF(AND(AV1277&gt;0, AW1277&gt;0),1,0)</f>
        <v>1</v>
      </c>
      <c r="BC1277" s="0" t="s">
        <v>155</v>
      </c>
      <c r="BD1277" s="0" t="s">
        <v>155</v>
      </c>
      <c r="BE1277" s="0" t="s">
        <v>155</v>
      </c>
      <c r="BF1277" s="0" t="s">
        <v>155</v>
      </c>
      <c r="BG1277" s="0" t="s">
        <v>155</v>
      </c>
      <c r="BH1277" s="0" t="s">
        <v>155</v>
      </c>
      <c r="BI1277" s="0" t="s">
        <v>155</v>
      </c>
      <c r="BJ1277" s="0" t="s">
        <v>155</v>
      </c>
      <c r="BK1277" s="0" t="s">
        <v>155</v>
      </c>
      <c r="BL1277" s="0" t="s">
        <v>155</v>
      </c>
      <c r="BP1277" s="0" t="s">
        <v>155</v>
      </c>
      <c r="BR1277" s="0" t="s">
        <v>155</v>
      </c>
      <c r="BS1277" s="0" t="s">
        <v>155</v>
      </c>
      <c r="BV1277" s="0" t="s">
        <v>155</v>
      </c>
      <c r="BY1277" s="0" t="s">
        <v>144</v>
      </c>
      <c r="CA1277" s="0" t="s">
        <v>155</v>
      </c>
      <c r="CG1277" s="0" t="s">
        <v>155</v>
      </c>
      <c r="CH1277" s="0" t="s">
        <v>144</v>
      </c>
      <c r="CK1277" s="0" t="s">
        <v>155</v>
      </c>
      <c r="CN1277" s="0" t="s">
        <v>155</v>
      </c>
      <c r="CO1277" s="0" t="s">
        <v>144</v>
      </c>
      <c r="CP1277" s="0" t="s">
        <v>155</v>
      </c>
      <c r="CQ1277" s="0" t="s">
        <v>144</v>
      </c>
      <c r="CT1277" s="0" t="s">
        <v>155</v>
      </c>
      <c r="CU1277" s="0" t="s">
        <v>144</v>
      </c>
      <c r="CV1277" s="0" t="s">
        <v>155</v>
      </c>
      <c r="CW1277" s="0" t="s">
        <v>144</v>
      </c>
      <c r="CY1277" s="0" t="s">
        <v>155</v>
      </c>
      <c r="CZ1277" s="0" t="s">
        <v>144</v>
      </c>
      <c r="DC1277" s="0" t="s">
        <v>155</v>
      </c>
      <c r="DD1277" s="0" t="s">
        <v>144</v>
      </c>
      <c r="DF1277" s="0" t="s">
        <v>155</v>
      </c>
      <c r="DG1277" s="0" t="s">
        <v>144</v>
      </c>
      <c r="DI1277" s="0" t="s">
        <v>155</v>
      </c>
      <c r="DJ1277" s="0" t="s">
        <v>144</v>
      </c>
      <c r="DL1277" s="0" t="s">
        <v>155</v>
      </c>
      <c r="DM1277" s="0" t="s">
        <v>144</v>
      </c>
      <c r="DN1277" s="0" t="s">
        <v>155</v>
      </c>
      <c r="DR1277" s="0" t="s">
        <v>155</v>
      </c>
      <c r="DS1277" s="0" t="s">
        <v>217</v>
      </c>
      <c r="DT1277" s="0" t="s">
        <v>217</v>
      </c>
      <c r="DU1277" s="0" t="s">
        <v>155</v>
      </c>
      <c r="DW1277" s="0" t="s">
        <v>155</v>
      </c>
      <c r="DX1277" s="0" t="s">
        <v>155</v>
      </c>
      <c r="EA1277" s="0" t="s">
        <v>155</v>
      </c>
      <c r="ED1277" s="0" t="s">
        <v>144</v>
      </c>
      <c r="EF1277" s="0" t="s">
        <v>155</v>
      </c>
    </row>
    <row r="1278" customFormat="false" ht="13.8" hidden="false" customHeight="false" outlineLevel="0" collapsed="false">
      <c r="A1278" s="0" t="s">
        <v>6075</v>
      </c>
      <c r="B1278" s="0" t="n">
        <v>78</v>
      </c>
      <c r="C1278" s="0" t="n">
        <v>395167</v>
      </c>
      <c r="D1278" s="0" t="s">
        <v>2392</v>
      </c>
      <c r="E1278" s="0" t="s">
        <v>2967</v>
      </c>
      <c r="F1278" s="0" t="str">
        <f aca="false">CONCATENATE(D1278," ",LEFT(H1278,4),"T=",AW1278,"D=",AX1278,"R=",AY1278,"M=",AZ1278,"L=",BA1278,"B=",BB1278)</f>
        <v>ALEXANDER T=27D=4R=6M=2L=9B=1</v>
      </c>
      <c r="G1278" s="0" t="s">
        <v>974</v>
      </c>
      <c r="I1278" s="0" t="s">
        <v>6076</v>
      </c>
      <c r="J1278" s="0" t="s">
        <v>6077</v>
      </c>
      <c r="K1278" s="0" t="s">
        <v>143</v>
      </c>
      <c r="L1278" s="0" t="s">
        <v>217</v>
      </c>
      <c r="M1278" s="0" t="str">
        <f aca="false">RIGHT(N1278,LEN(N1278)-FIND(" ",N1278))</f>
        <v>HOLLYWOOD ST NE</v>
      </c>
      <c r="N1278" s="0" t="s">
        <v>6078</v>
      </c>
      <c r="P1278" s="0" t="s">
        <v>147</v>
      </c>
      <c r="Q1278" s="0" t="s">
        <v>148</v>
      </c>
      <c r="R1278" s="0" t="n">
        <v>44483</v>
      </c>
      <c r="AD1278" s="0" t="s">
        <v>149</v>
      </c>
      <c r="AE1278" s="0" t="s">
        <v>150</v>
      </c>
      <c r="AF1278" s="0" t="s">
        <v>151</v>
      </c>
      <c r="AH1278" s="0" t="n">
        <v>14</v>
      </c>
      <c r="AI1278" s="0" t="n">
        <v>11</v>
      </c>
      <c r="AN1278" s="0" t="s">
        <v>147</v>
      </c>
      <c r="AO1278" s="0" t="s">
        <v>2809</v>
      </c>
      <c r="AP1278" s="0" t="s">
        <v>2810</v>
      </c>
      <c r="AQ1278" s="0" t="n">
        <v>9</v>
      </c>
      <c r="AR1278" s="0" t="n">
        <v>64</v>
      </c>
      <c r="AS1278" s="0" t="n">
        <v>32</v>
      </c>
      <c r="AV1278" s="0" t="s">
        <v>202</v>
      </c>
      <c r="AW1278" s="0" t="n">
        <f aca="false">COUNTA($BC1278:$EG1278)</f>
        <v>27</v>
      </c>
      <c r="AX1278" s="0" t="n">
        <f aca="false">COUNTIF($BC1278:$EG1278,"D")</f>
        <v>4</v>
      </c>
      <c r="AY1278" s="0" t="n">
        <f aca="false">COUNTIF($BC1278:$EG1278,"R")</f>
        <v>6</v>
      </c>
      <c r="AZ1278" s="2" t="n">
        <f aca="false">COUNTIF(DW1278,"D")+COUNTIF(DO1278,"D")+COUNTIF(DJ1278,"D")+COUNTIF(DD1278,"D")</f>
        <v>2</v>
      </c>
      <c r="BA1278" s="0" t="n">
        <f aca="false">IF(DH1278&lt;&gt;"",1,0)+IF(DI1278&lt;&gt;"",1,0)+IF(DK1278&lt;&gt;"",1,0)+IF(DM1278&lt;&gt;"",1,0)+IF(DN1278&lt;&gt;"",1,0)+IF(DO1278&lt;&gt;"",1,0)+IF(DQ1278&lt;&gt;"",1,0)+IF(DR1278&lt;&gt;"",1,0)+IF(DT1278&lt;&gt;"",1,0)+IF(DU1278&lt;&gt;"",1,0)+IF(DV1278&lt;&gt;"",1,0)+IF(DW1278&lt;&gt;"",1,0)+IF(DX1278&lt;&gt;"",1,0)+IF(DZ1278&lt;&gt;"",1,0)+IF(EA1278&lt;&gt;"",1,0)+IF(EB1278&lt;&gt;"",1,0)+IF(EE1278&lt;&gt;"",1,0)</f>
        <v>9</v>
      </c>
      <c r="BB1278" s="0" t="n">
        <f aca="false">IF(AND(AV1278&gt;0, AW1278&gt;0),1,0)</f>
        <v>1</v>
      </c>
      <c r="BL1278" s="0" t="s">
        <v>155</v>
      </c>
      <c r="BN1278" s="0" t="s">
        <v>144</v>
      </c>
      <c r="BS1278" s="0" t="s">
        <v>155</v>
      </c>
      <c r="BV1278" s="0" t="s">
        <v>155</v>
      </c>
      <c r="CA1278" s="0" t="s">
        <v>155</v>
      </c>
      <c r="CH1278" s="0" t="s">
        <v>144</v>
      </c>
      <c r="CT1278" s="0" t="s">
        <v>155</v>
      </c>
      <c r="CV1278" s="0" t="s">
        <v>155</v>
      </c>
      <c r="CY1278" s="0" t="s">
        <v>155</v>
      </c>
      <c r="CZ1278" s="0" t="s">
        <v>217</v>
      </c>
      <c r="DC1278" s="0" t="s">
        <v>155</v>
      </c>
      <c r="DF1278" s="0" t="s">
        <v>155</v>
      </c>
      <c r="DG1278" s="0" t="s">
        <v>217</v>
      </c>
      <c r="DI1278" s="0" t="s">
        <v>155</v>
      </c>
      <c r="DJ1278" s="0" t="s">
        <v>144</v>
      </c>
      <c r="DL1278" s="0" t="s">
        <v>155</v>
      </c>
      <c r="DM1278" s="0" t="s">
        <v>217</v>
      </c>
      <c r="DN1278" s="0" t="s">
        <v>155</v>
      </c>
      <c r="DR1278" s="0" t="s">
        <v>155</v>
      </c>
      <c r="DS1278" s="0" t="s">
        <v>217</v>
      </c>
      <c r="DT1278" s="0" t="s">
        <v>217</v>
      </c>
      <c r="DU1278" s="0" t="s">
        <v>155</v>
      </c>
      <c r="DW1278" s="0" t="s">
        <v>144</v>
      </c>
      <c r="DX1278" s="0" t="s">
        <v>155</v>
      </c>
      <c r="EA1278" s="0" t="s">
        <v>155</v>
      </c>
      <c r="ED1278" s="0" t="s">
        <v>217</v>
      </c>
      <c r="EF1278" s="0" t="s">
        <v>155</v>
      </c>
    </row>
    <row r="1279" customFormat="false" ht="13.8" hidden="false" customHeight="false" outlineLevel="0" collapsed="false">
      <c r="A1279" s="0" t="s">
        <v>6079</v>
      </c>
      <c r="B1279" s="0" t="n">
        <v>78</v>
      </c>
      <c r="C1279" s="0" t="n">
        <v>15842</v>
      </c>
      <c r="D1279" s="0" t="s">
        <v>235</v>
      </c>
      <c r="E1279" s="0" t="s">
        <v>360</v>
      </c>
      <c r="F1279" s="0" t="str">
        <f aca="false">CONCATENATE(D1279," ",LEFT(H1279,4),"T=",AW1279,"D=",AX1279,"R=",AY1279,"M=",AZ1279,"L=",BA1279,"B=",BB1279)</f>
        <v>ANDERSON T=32D=8R=2M=2L=9B=1</v>
      </c>
      <c r="I1279" s="0" t="s">
        <v>6080</v>
      </c>
      <c r="J1279" s="0" t="s">
        <v>6081</v>
      </c>
      <c r="K1279" s="0" t="s">
        <v>143</v>
      </c>
      <c r="L1279" s="0" t="s">
        <v>144</v>
      </c>
      <c r="M1279" s="0" t="str">
        <f aca="false">RIGHT(N1279,LEN(N1279)-FIND(" ",N1279))</f>
        <v>PERKINSWOOD BLVD SE</v>
      </c>
      <c r="N1279" s="0" t="s">
        <v>6082</v>
      </c>
      <c r="P1279" s="0" t="s">
        <v>147</v>
      </c>
      <c r="Q1279" s="0" t="s">
        <v>148</v>
      </c>
      <c r="R1279" s="0" t="n">
        <v>44483</v>
      </c>
      <c r="AD1279" s="0" t="s">
        <v>149</v>
      </c>
      <c r="AE1279" s="0" t="s">
        <v>150</v>
      </c>
      <c r="AF1279" s="0" t="s">
        <v>151</v>
      </c>
      <c r="AH1279" s="0" t="n">
        <v>14</v>
      </c>
      <c r="AI1279" s="0" t="n">
        <v>11</v>
      </c>
      <c r="AN1279" s="0" t="s">
        <v>147</v>
      </c>
      <c r="AO1279" s="0" t="s">
        <v>250</v>
      </c>
      <c r="AP1279" s="0" t="s">
        <v>251</v>
      </c>
      <c r="AQ1279" s="0" t="n">
        <v>9</v>
      </c>
      <c r="AR1279" s="0" t="n">
        <v>64</v>
      </c>
      <c r="AS1279" s="0" t="n">
        <v>32</v>
      </c>
      <c r="AV1279" s="0" t="s">
        <v>252</v>
      </c>
      <c r="AW1279" s="0" t="n">
        <f aca="false">COUNTA($BC1279:$EG1279)</f>
        <v>32</v>
      </c>
      <c r="AX1279" s="0" t="n">
        <f aca="false">COUNTIF($BC1279:$EG1279,"D")</f>
        <v>8</v>
      </c>
      <c r="AY1279" s="0" t="n">
        <f aca="false">COUNTIF($BC1279:$EG1279,"R")</f>
        <v>2</v>
      </c>
      <c r="AZ1279" s="2" t="n">
        <f aca="false">COUNTIF(DW1279,"D")+COUNTIF(DO1279,"D")+COUNTIF(DJ1279,"D")+COUNTIF(DD1279,"D")</f>
        <v>2</v>
      </c>
      <c r="BA1279" s="0" t="n">
        <f aca="false">IF(DH1279&lt;&gt;"",1,0)+IF(DI1279&lt;&gt;"",1,0)+IF(DK1279&lt;&gt;"",1,0)+IF(DM1279&lt;&gt;"",1,0)+IF(DN1279&lt;&gt;"",1,0)+IF(DO1279&lt;&gt;"",1,0)+IF(DQ1279&lt;&gt;"",1,0)+IF(DR1279&lt;&gt;"",1,0)+IF(DT1279&lt;&gt;"",1,0)+IF(DU1279&lt;&gt;"",1,0)+IF(DV1279&lt;&gt;"",1,0)+IF(DW1279&lt;&gt;"",1,0)+IF(DX1279&lt;&gt;"",1,0)+IF(DZ1279&lt;&gt;"",1,0)+IF(EA1279&lt;&gt;"",1,0)+IF(EB1279&lt;&gt;"",1,0)+IF(EE1279&lt;&gt;"",1,0)</f>
        <v>9</v>
      </c>
      <c r="BB1279" s="0" t="n">
        <f aca="false">IF(AND(AV1279&gt;0, AW1279&gt;0),1,0)</f>
        <v>1</v>
      </c>
      <c r="BC1279" s="0" t="s">
        <v>155</v>
      </c>
      <c r="BD1279" s="0" t="s">
        <v>155</v>
      </c>
      <c r="BG1279" s="0" t="s">
        <v>155</v>
      </c>
      <c r="BH1279" s="0" t="s">
        <v>155</v>
      </c>
      <c r="BJ1279" s="0" t="s">
        <v>155</v>
      </c>
      <c r="BK1279" s="0" t="s">
        <v>155</v>
      </c>
      <c r="BL1279" s="0" t="s">
        <v>155</v>
      </c>
      <c r="BV1279" s="0" t="s">
        <v>155</v>
      </c>
      <c r="BY1279" s="0" t="s">
        <v>144</v>
      </c>
      <c r="CA1279" s="0" t="s">
        <v>155</v>
      </c>
      <c r="CK1279" s="0" t="s">
        <v>155</v>
      </c>
      <c r="CN1279" s="0" t="s">
        <v>155</v>
      </c>
      <c r="CO1279" s="0" t="s">
        <v>217</v>
      </c>
      <c r="CP1279" s="0" t="s">
        <v>155</v>
      </c>
      <c r="CV1279" s="0" t="s">
        <v>155</v>
      </c>
      <c r="CZ1279" s="0" t="s">
        <v>217</v>
      </c>
      <c r="DC1279" s="0" t="s">
        <v>155</v>
      </c>
      <c r="DG1279" s="0" t="s">
        <v>144</v>
      </c>
      <c r="DI1279" s="0" t="s">
        <v>155</v>
      </c>
      <c r="DJ1279" s="0" t="s">
        <v>144</v>
      </c>
      <c r="DL1279" s="0" t="s">
        <v>155</v>
      </c>
      <c r="DM1279" s="0" t="s">
        <v>144</v>
      </c>
      <c r="DN1279" s="0" t="s">
        <v>155</v>
      </c>
      <c r="DR1279" s="0" t="s">
        <v>155</v>
      </c>
      <c r="DS1279" s="0" t="s">
        <v>144</v>
      </c>
      <c r="DT1279" s="0" t="s">
        <v>144</v>
      </c>
      <c r="DU1279" s="0" t="s">
        <v>155</v>
      </c>
      <c r="DW1279" s="0" t="s">
        <v>144</v>
      </c>
      <c r="DX1279" s="0" t="s">
        <v>155</v>
      </c>
      <c r="EA1279" s="0" t="s">
        <v>155</v>
      </c>
      <c r="ED1279" s="0" t="s">
        <v>144</v>
      </c>
      <c r="EF1279" s="0" t="s">
        <v>155</v>
      </c>
    </row>
    <row r="1280" customFormat="false" ht="13.8" hidden="false" customHeight="false" outlineLevel="0" collapsed="false">
      <c r="A1280" s="0" t="s">
        <v>6083</v>
      </c>
      <c r="B1280" s="0" t="n">
        <v>78</v>
      </c>
      <c r="C1280" s="0" t="n">
        <v>155567</v>
      </c>
      <c r="D1280" s="0" t="s">
        <v>6084</v>
      </c>
      <c r="E1280" s="0" t="s">
        <v>391</v>
      </c>
      <c r="F1280" s="0" t="str">
        <f aca="false">CONCATENATE(D1280," ",LEFT(H1280,4),"T=",AW1280,"D=",AX1280,"R=",AY1280,"M=",AZ1280,"L=",BA1280,"B=",BB1280)</f>
        <v>ANDERSON ERVIN T=38D=12R=0M=2L=9B=1</v>
      </c>
      <c r="G1280" s="0" t="s">
        <v>185</v>
      </c>
      <c r="I1280" s="0" t="s">
        <v>6085</v>
      </c>
      <c r="J1280" s="0" t="s">
        <v>4546</v>
      </c>
      <c r="K1280" s="0" t="s">
        <v>143</v>
      </c>
      <c r="L1280" s="0" t="s">
        <v>144</v>
      </c>
      <c r="M1280" s="0" t="str">
        <f aca="false">RIGHT(N1280,LEN(N1280)-FIND(" ",N1280))</f>
        <v>MELWOOD DR NE</v>
      </c>
      <c r="N1280" s="0" t="s">
        <v>6086</v>
      </c>
      <c r="P1280" s="0" t="s">
        <v>147</v>
      </c>
      <c r="Q1280" s="0" t="s">
        <v>148</v>
      </c>
      <c r="R1280" s="0" t="n">
        <v>44483</v>
      </c>
      <c r="AD1280" s="0" t="s">
        <v>149</v>
      </c>
      <c r="AE1280" s="0" t="s">
        <v>150</v>
      </c>
      <c r="AF1280" s="0" t="s">
        <v>151</v>
      </c>
      <c r="AH1280" s="0" t="n">
        <v>14</v>
      </c>
      <c r="AI1280" s="0" t="n">
        <v>11</v>
      </c>
      <c r="AN1280" s="0" t="s">
        <v>147</v>
      </c>
      <c r="AO1280" s="0" t="s">
        <v>908</v>
      </c>
      <c r="AP1280" s="0" t="s">
        <v>909</v>
      </c>
      <c r="AQ1280" s="0" t="n">
        <v>9</v>
      </c>
      <c r="AR1280" s="0" t="n">
        <v>64</v>
      </c>
      <c r="AS1280" s="0" t="n">
        <v>32</v>
      </c>
      <c r="AV1280" s="0" t="s">
        <v>202</v>
      </c>
      <c r="AW1280" s="0" t="n">
        <f aca="false">COUNTA($BC1280:$EG1280)</f>
        <v>38</v>
      </c>
      <c r="AX1280" s="0" t="n">
        <f aca="false">COUNTIF($BC1280:$EG1280,"D")</f>
        <v>12</v>
      </c>
      <c r="AY1280" s="0" t="n">
        <f aca="false">COUNTIF($BC1280:$EG1280,"R")</f>
        <v>0</v>
      </c>
      <c r="AZ1280" s="2" t="n">
        <f aca="false">COUNTIF(DW1280,"D")+COUNTIF(DO1280,"D")+COUNTIF(DJ1280,"D")+COUNTIF(DD1280,"D")</f>
        <v>2</v>
      </c>
      <c r="BA1280" s="0" t="n">
        <f aca="false">IF(DH1280&lt;&gt;"",1,0)+IF(DI1280&lt;&gt;"",1,0)+IF(DK1280&lt;&gt;"",1,0)+IF(DM1280&lt;&gt;"",1,0)+IF(DN1280&lt;&gt;"",1,0)+IF(DO1280&lt;&gt;"",1,0)+IF(DQ1280&lt;&gt;"",1,0)+IF(DR1280&lt;&gt;"",1,0)+IF(DT1280&lt;&gt;"",1,0)+IF(DU1280&lt;&gt;"",1,0)+IF(DV1280&lt;&gt;"",1,0)+IF(DW1280&lt;&gt;"",1,0)+IF(DX1280&lt;&gt;"",1,0)+IF(DZ1280&lt;&gt;"",1,0)+IF(EA1280&lt;&gt;"",1,0)+IF(EB1280&lt;&gt;"",1,0)+IF(EE1280&lt;&gt;"",1,0)</f>
        <v>9</v>
      </c>
      <c r="BB1280" s="0" t="n">
        <f aca="false">IF(AND(AV1280&gt;0, AW1280&gt;0),1,0)</f>
        <v>1</v>
      </c>
      <c r="BC1280" s="0" t="s">
        <v>155</v>
      </c>
      <c r="BD1280" s="0" t="s">
        <v>155</v>
      </c>
      <c r="BF1280" s="0" t="s">
        <v>155</v>
      </c>
      <c r="BH1280" s="0" t="s">
        <v>155</v>
      </c>
      <c r="BI1280" s="0" t="s">
        <v>155</v>
      </c>
      <c r="BJ1280" s="0" t="s">
        <v>155</v>
      </c>
      <c r="BL1280" s="0" t="s">
        <v>155</v>
      </c>
      <c r="BP1280" s="0" t="s">
        <v>155</v>
      </c>
      <c r="BS1280" s="0" t="s">
        <v>155</v>
      </c>
      <c r="BY1280" s="0" t="s">
        <v>144</v>
      </c>
      <c r="CA1280" s="0" t="s">
        <v>155</v>
      </c>
      <c r="CG1280" s="0" t="s">
        <v>155</v>
      </c>
      <c r="CK1280" s="0" t="s">
        <v>155</v>
      </c>
      <c r="CL1280" s="0" t="s">
        <v>144</v>
      </c>
      <c r="CN1280" s="0" t="s">
        <v>155</v>
      </c>
      <c r="CP1280" s="0" t="s">
        <v>155</v>
      </c>
      <c r="CQ1280" s="0" t="s">
        <v>144</v>
      </c>
      <c r="CT1280" s="0" t="s">
        <v>155</v>
      </c>
      <c r="CV1280" s="0" t="s">
        <v>155</v>
      </c>
      <c r="CW1280" s="0" t="s">
        <v>144</v>
      </c>
      <c r="CY1280" s="0" t="s">
        <v>155</v>
      </c>
      <c r="CZ1280" s="0" t="s">
        <v>144</v>
      </c>
      <c r="DC1280" s="0" t="s">
        <v>155</v>
      </c>
      <c r="DG1280" s="0" t="s">
        <v>144</v>
      </c>
      <c r="DI1280" s="0" t="s">
        <v>155</v>
      </c>
      <c r="DJ1280" s="0" t="s">
        <v>144</v>
      </c>
      <c r="DL1280" s="0" t="s">
        <v>155</v>
      </c>
      <c r="DM1280" s="0" t="s">
        <v>144</v>
      </c>
      <c r="DN1280" s="0" t="s">
        <v>155</v>
      </c>
      <c r="DR1280" s="0" t="s">
        <v>155</v>
      </c>
      <c r="DS1280" s="0" t="s">
        <v>144</v>
      </c>
      <c r="DT1280" s="0" t="s">
        <v>144</v>
      </c>
      <c r="DU1280" s="0" t="s">
        <v>155</v>
      </c>
      <c r="DW1280" s="0" t="s">
        <v>144</v>
      </c>
      <c r="DX1280" s="0" t="s">
        <v>155</v>
      </c>
      <c r="EA1280" s="0" t="s">
        <v>155</v>
      </c>
      <c r="ED1280" s="0" t="s">
        <v>144</v>
      </c>
      <c r="EF1280" s="0" t="s">
        <v>155</v>
      </c>
    </row>
    <row r="1281" customFormat="false" ht="13.8" hidden="false" customHeight="false" outlineLevel="0" collapsed="false">
      <c r="A1281" s="0" t="s">
        <v>6087</v>
      </c>
      <c r="B1281" s="0" t="n">
        <v>78</v>
      </c>
      <c r="C1281" s="0" t="n">
        <v>409312</v>
      </c>
      <c r="D1281" s="0" t="s">
        <v>6088</v>
      </c>
      <c r="E1281" s="0" t="s">
        <v>6089</v>
      </c>
      <c r="F1281" s="0" t="str">
        <f aca="false">CONCATENATE(D1281," ",LEFT(H1281,4),"T=",AW1281,"D=",AX1281,"R=",AY1281,"M=",AZ1281,"L=",BA1281,"B=",BB1281)</f>
        <v>ANGLE T=22D=8R=0M=2L=9B=1</v>
      </c>
      <c r="I1281" s="0" t="s">
        <v>6090</v>
      </c>
      <c r="J1281" s="0" t="s">
        <v>6091</v>
      </c>
      <c r="K1281" s="0" t="s">
        <v>143</v>
      </c>
      <c r="L1281" s="0" t="s">
        <v>144</v>
      </c>
      <c r="M1281" s="0" t="str">
        <f aca="false">RIGHT(N1281,LEN(N1281)-FIND(" ",N1281))</f>
        <v>MELWOOD DR NE</v>
      </c>
      <c r="N1281" s="0" t="s">
        <v>6092</v>
      </c>
      <c r="P1281" s="0" t="s">
        <v>147</v>
      </c>
      <c r="Q1281" s="0" t="s">
        <v>148</v>
      </c>
      <c r="R1281" s="0" t="n">
        <v>44483</v>
      </c>
      <c r="AD1281" s="0" t="s">
        <v>149</v>
      </c>
      <c r="AE1281" s="0" t="s">
        <v>150</v>
      </c>
      <c r="AF1281" s="0" t="s">
        <v>151</v>
      </c>
      <c r="AH1281" s="0" t="n">
        <v>14</v>
      </c>
      <c r="AI1281" s="0" t="n">
        <v>11</v>
      </c>
      <c r="AN1281" s="0" t="s">
        <v>147</v>
      </c>
      <c r="AO1281" s="0" t="s">
        <v>908</v>
      </c>
      <c r="AP1281" s="0" t="s">
        <v>909</v>
      </c>
      <c r="AQ1281" s="0" t="n">
        <v>9</v>
      </c>
      <c r="AR1281" s="0" t="n">
        <v>64</v>
      </c>
      <c r="AS1281" s="0" t="n">
        <v>32</v>
      </c>
      <c r="AV1281" s="0" t="s">
        <v>202</v>
      </c>
      <c r="AW1281" s="0" t="n">
        <f aca="false">COUNTA($BC1281:$EG1281)</f>
        <v>22</v>
      </c>
      <c r="AX1281" s="0" t="n">
        <f aca="false">COUNTIF($BC1281:$EG1281,"D")</f>
        <v>8</v>
      </c>
      <c r="AY1281" s="0" t="n">
        <f aca="false">COUNTIF($BC1281:$EG1281,"R")</f>
        <v>0</v>
      </c>
      <c r="AZ1281" s="2" t="n">
        <f aca="false">COUNTIF(DW1281,"D")+COUNTIF(DO1281,"D")+COUNTIF(DJ1281,"D")+COUNTIF(DD1281,"D")</f>
        <v>2</v>
      </c>
      <c r="BA1281" s="0" t="n">
        <f aca="false">IF(DH1281&lt;&gt;"",1,0)+IF(DI1281&lt;&gt;"",1,0)+IF(DK1281&lt;&gt;"",1,0)+IF(DM1281&lt;&gt;"",1,0)+IF(DN1281&lt;&gt;"",1,0)+IF(DO1281&lt;&gt;"",1,0)+IF(DQ1281&lt;&gt;"",1,0)+IF(DR1281&lt;&gt;"",1,0)+IF(DT1281&lt;&gt;"",1,0)+IF(DU1281&lt;&gt;"",1,0)+IF(DV1281&lt;&gt;"",1,0)+IF(DW1281&lt;&gt;"",1,0)+IF(DX1281&lt;&gt;"",1,0)+IF(DZ1281&lt;&gt;"",1,0)+IF(EA1281&lt;&gt;"",1,0)+IF(EB1281&lt;&gt;"",1,0)+IF(EE1281&lt;&gt;"",1,0)</f>
        <v>9</v>
      </c>
      <c r="BB1281" s="0" t="n">
        <f aca="false">IF(AND(AV1281&gt;0, AW1281&gt;0),1,0)</f>
        <v>1</v>
      </c>
      <c r="BD1281" s="0" t="s">
        <v>155</v>
      </c>
      <c r="BH1281" s="0" t="s">
        <v>155</v>
      </c>
      <c r="BL1281" s="0" t="s">
        <v>155</v>
      </c>
      <c r="CY1281" s="0" t="s">
        <v>155</v>
      </c>
      <c r="CZ1281" s="0" t="s">
        <v>144</v>
      </c>
      <c r="DC1281" s="0" t="s">
        <v>155</v>
      </c>
      <c r="DD1281" s="0" t="s">
        <v>144</v>
      </c>
      <c r="DF1281" s="0" t="s">
        <v>155</v>
      </c>
      <c r="DG1281" s="0" t="s">
        <v>144</v>
      </c>
      <c r="DI1281" s="0" t="s">
        <v>155</v>
      </c>
      <c r="DL1281" s="0" t="s">
        <v>155</v>
      </c>
      <c r="DM1281" s="0" t="s">
        <v>144</v>
      </c>
      <c r="DN1281" s="0" t="s">
        <v>155</v>
      </c>
      <c r="DR1281" s="0" t="s">
        <v>155</v>
      </c>
      <c r="DS1281" s="0" t="s">
        <v>144</v>
      </c>
      <c r="DT1281" s="0" t="s">
        <v>144</v>
      </c>
      <c r="DU1281" s="0" t="s">
        <v>155</v>
      </c>
      <c r="DW1281" s="0" t="s">
        <v>144</v>
      </c>
      <c r="DX1281" s="0" t="s">
        <v>155</v>
      </c>
      <c r="EA1281" s="0" t="s">
        <v>155</v>
      </c>
      <c r="ED1281" s="0" t="s">
        <v>144</v>
      </c>
      <c r="EF1281" s="0" t="s">
        <v>155</v>
      </c>
    </row>
    <row r="1282" customFormat="false" ht="13.8" hidden="false" customHeight="false" outlineLevel="0" collapsed="false">
      <c r="A1282" s="0" t="s">
        <v>6093</v>
      </c>
      <c r="B1282" s="0" t="n">
        <v>78</v>
      </c>
      <c r="C1282" s="0" t="n">
        <v>409070</v>
      </c>
      <c r="D1282" s="0" t="s">
        <v>6088</v>
      </c>
      <c r="E1282" s="0" t="s">
        <v>431</v>
      </c>
      <c r="F1282" s="0" t="str">
        <f aca="false">CONCATENATE(D1282," ",LEFT(H1282,4),"T=",AW1282,"D=",AX1282,"R=",AY1282,"M=",AZ1282,"L=",BA1282,"B=",BB1282)</f>
        <v>ANGLE T=19D=8R=0M=2L=9B=1</v>
      </c>
      <c r="G1282" s="0" t="s">
        <v>6094</v>
      </c>
      <c r="I1282" s="0" t="s">
        <v>3474</v>
      </c>
      <c r="J1282" s="0" t="s">
        <v>6091</v>
      </c>
      <c r="K1282" s="0" t="s">
        <v>143</v>
      </c>
      <c r="L1282" s="0" t="s">
        <v>144</v>
      </c>
      <c r="M1282" s="0" t="str">
        <f aca="false">RIGHT(N1282,LEN(N1282)-FIND(" ",N1282))</f>
        <v>MELWOOD DR NE</v>
      </c>
      <c r="N1282" s="0" t="s">
        <v>6092</v>
      </c>
      <c r="P1282" s="0" t="s">
        <v>147</v>
      </c>
      <c r="Q1282" s="0" t="s">
        <v>148</v>
      </c>
      <c r="R1282" s="0" t="n">
        <v>44483</v>
      </c>
      <c r="AD1282" s="0" t="s">
        <v>149</v>
      </c>
      <c r="AE1282" s="0" t="s">
        <v>150</v>
      </c>
      <c r="AF1282" s="0" t="s">
        <v>151</v>
      </c>
      <c r="AH1282" s="0" t="n">
        <v>14</v>
      </c>
      <c r="AI1282" s="0" t="n">
        <v>11</v>
      </c>
      <c r="AN1282" s="0" t="s">
        <v>147</v>
      </c>
      <c r="AO1282" s="0" t="s">
        <v>908</v>
      </c>
      <c r="AP1282" s="0" t="s">
        <v>909</v>
      </c>
      <c r="AQ1282" s="0" t="n">
        <v>9</v>
      </c>
      <c r="AR1282" s="0" t="n">
        <v>64</v>
      </c>
      <c r="AS1282" s="0" t="n">
        <v>32</v>
      </c>
      <c r="AV1282" s="0" t="s">
        <v>202</v>
      </c>
      <c r="AW1282" s="0" t="n">
        <f aca="false">COUNTA($BC1282:$EG1282)</f>
        <v>19</v>
      </c>
      <c r="AX1282" s="0" t="n">
        <f aca="false">COUNTIF($BC1282:$EG1282,"D")</f>
        <v>8</v>
      </c>
      <c r="AY1282" s="0" t="n">
        <f aca="false">COUNTIF($BC1282:$EG1282,"R")</f>
        <v>0</v>
      </c>
      <c r="AZ1282" s="2" t="n">
        <f aca="false">COUNTIF(DW1282,"D")+COUNTIF(DO1282,"D")+COUNTIF(DJ1282,"D")+COUNTIF(DD1282,"D")</f>
        <v>2</v>
      </c>
      <c r="BA1282" s="0" t="n">
        <f aca="false">IF(DH1282&lt;&gt;"",1,0)+IF(DI1282&lt;&gt;"",1,0)+IF(DK1282&lt;&gt;"",1,0)+IF(DM1282&lt;&gt;"",1,0)+IF(DN1282&lt;&gt;"",1,0)+IF(DO1282&lt;&gt;"",1,0)+IF(DQ1282&lt;&gt;"",1,0)+IF(DR1282&lt;&gt;"",1,0)+IF(DT1282&lt;&gt;"",1,0)+IF(DU1282&lt;&gt;"",1,0)+IF(DV1282&lt;&gt;"",1,0)+IF(DW1282&lt;&gt;"",1,0)+IF(DX1282&lt;&gt;"",1,0)+IF(DZ1282&lt;&gt;"",1,0)+IF(EA1282&lt;&gt;"",1,0)+IF(EB1282&lt;&gt;"",1,0)+IF(EE1282&lt;&gt;"",1,0)</f>
        <v>9</v>
      </c>
      <c r="BB1282" s="0" t="n">
        <f aca="false">IF(AND(AV1282&gt;0, AW1282&gt;0),1,0)</f>
        <v>1</v>
      </c>
      <c r="BL1282" s="0" t="s">
        <v>155</v>
      </c>
      <c r="CY1282" s="0" t="s">
        <v>155</v>
      </c>
      <c r="CZ1282" s="0" t="s">
        <v>144</v>
      </c>
      <c r="DC1282" s="0" t="s">
        <v>155</v>
      </c>
      <c r="DD1282" s="0" t="s">
        <v>144</v>
      </c>
      <c r="DG1282" s="0" t="s">
        <v>144</v>
      </c>
      <c r="DI1282" s="0" t="s">
        <v>155</v>
      </c>
      <c r="DL1282" s="0" t="s">
        <v>155</v>
      </c>
      <c r="DM1282" s="0" t="s">
        <v>144</v>
      </c>
      <c r="DN1282" s="0" t="s">
        <v>155</v>
      </c>
      <c r="DR1282" s="0" t="s">
        <v>155</v>
      </c>
      <c r="DS1282" s="0" t="s">
        <v>144</v>
      </c>
      <c r="DT1282" s="0" t="s">
        <v>144</v>
      </c>
      <c r="DU1282" s="0" t="s">
        <v>155</v>
      </c>
      <c r="DW1282" s="0" t="s">
        <v>144</v>
      </c>
      <c r="DX1282" s="0" t="s">
        <v>155</v>
      </c>
      <c r="EA1282" s="0" t="s">
        <v>155</v>
      </c>
      <c r="ED1282" s="0" t="s">
        <v>144</v>
      </c>
      <c r="EF1282" s="0" t="s">
        <v>155</v>
      </c>
    </row>
    <row r="1283" customFormat="false" ht="13.8" hidden="false" customHeight="false" outlineLevel="0" collapsed="false">
      <c r="A1283" s="0" t="s">
        <v>6095</v>
      </c>
      <c r="B1283" s="0" t="n">
        <v>78</v>
      </c>
      <c r="C1283" s="0" t="n">
        <v>240503</v>
      </c>
      <c r="D1283" s="0" t="s">
        <v>6096</v>
      </c>
      <c r="E1283" s="0" t="s">
        <v>6097</v>
      </c>
      <c r="F1283" s="0" t="str">
        <f aca="false">CONCATENATE(D1283," ",LEFT(H1283,4),"T=",AW1283,"D=",AX1283,"R=",AY1283,"M=",AZ1283,"L=",BA1283,"B=",BB1283)</f>
        <v>ARTLE T=32D=9R=0M=2L=9B=1</v>
      </c>
      <c r="G1283" s="0" t="s">
        <v>159</v>
      </c>
      <c r="I1283" s="0" t="s">
        <v>6098</v>
      </c>
      <c r="J1283" s="0" t="s">
        <v>6099</v>
      </c>
      <c r="K1283" s="0" t="s">
        <v>143</v>
      </c>
      <c r="L1283" s="0" t="s">
        <v>144</v>
      </c>
      <c r="M1283" s="0" t="str">
        <f aca="false">RIGHT(N1283,LEN(N1283)-FIND(" ",N1283))</f>
        <v>TOD AVE NW</v>
      </c>
      <c r="N1283" s="0" t="s">
        <v>6100</v>
      </c>
      <c r="P1283" s="0" t="s">
        <v>147</v>
      </c>
      <c r="Q1283" s="0" t="s">
        <v>148</v>
      </c>
      <c r="R1283" s="0" t="n">
        <v>44485</v>
      </c>
      <c r="AD1283" s="0" t="s">
        <v>149</v>
      </c>
      <c r="AE1283" s="0" t="s">
        <v>150</v>
      </c>
      <c r="AF1283" s="0" t="s">
        <v>151</v>
      </c>
      <c r="AH1283" s="0" t="n">
        <v>14</v>
      </c>
      <c r="AI1283" s="0" t="n">
        <v>11</v>
      </c>
      <c r="AN1283" s="0" t="s">
        <v>147</v>
      </c>
      <c r="AO1283" s="0" t="s">
        <v>344</v>
      </c>
      <c r="AP1283" s="0" t="s">
        <v>345</v>
      </c>
      <c r="AQ1283" s="0" t="n">
        <v>9</v>
      </c>
      <c r="AR1283" s="0" t="n">
        <v>64</v>
      </c>
      <c r="AS1283" s="0" t="n">
        <v>32</v>
      </c>
      <c r="AV1283" s="0" t="s">
        <v>223</v>
      </c>
      <c r="AW1283" s="0" t="n">
        <f aca="false">COUNTA($BC1283:$EG1283)</f>
        <v>32</v>
      </c>
      <c r="AX1283" s="0" t="n">
        <f aca="false">COUNTIF($BC1283:$EG1283,"D")</f>
        <v>9</v>
      </c>
      <c r="AY1283" s="0" t="n">
        <f aca="false">COUNTIF($BC1283:$EG1283,"R")</f>
        <v>0</v>
      </c>
      <c r="AZ1283" s="2" t="n">
        <f aca="false">COUNTIF(DW1283,"D")+COUNTIF(DO1283,"D")+COUNTIF(DJ1283,"D")+COUNTIF(DD1283,"D")</f>
        <v>2</v>
      </c>
      <c r="BA1283" s="0" t="n">
        <f aca="false">IF(DH1283&lt;&gt;"",1,0)+IF(DI1283&lt;&gt;"",1,0)+IF(DK1283&lt;&gt;"",1,0)+IF(DM1283&lt;&gt;"",1,0)+IF(DN1283&lt;&gt;"",1,0)+IF(DO1283&lt;&gt;"",1,0)+IF(DQ1283&lt;&gt;"",1,0)+IF(DR1283&lt;&gt;"",1,0)+IF(DT1283&lt;&gt;"",1,0)+IF(DU1283&lt;&gt;"",1,0)+IF(DV1283&lt;&gt;"",1,0)+IF(DW1283&lt;&gt;"",1,0)+IF(DX1283&lt;&gt;"",1,0)+IF(DZ1283&lt;&gt;"",1,0)+IF(EA1283&lt;&gt;"",1,0)+IF(EB1283&lt;&gt;"",1,0)+IF(EE1283&lt;&gt;"",1,0)</f>
        <v>9</v>
      </c>
      <c r="BB1283" s="0" t="n">
        <f aca="false">IF(AND(AV1283&gt;0, AW1283&gt;0),1,0)</f>
        <v>1</v>
      </c>
      <c r="BD1283" s="0" t="s">
        <v>155</v>
      </c>
      <c r="BH1283" s="0" t="s">
        <v>155</v>
      </c>
      <c r="BJ1283" s="0" t="s">
        <v>155</v>
      </c>
      <c r="BL1283" s="0" t="s">
        <v>155</v>
      </c>
      <c r="BP1283" s="0" t="s">
        <v>155</v>
      </c>
      <c r="BS1283" s="0" t="s">
        <v>155</v>
      </c>
      <c r="BY1283" s="0" t="s">
        <v>144</v>
      </c>
      <c r="CA1283" s="0" t="s">
        <v>155</v>
      </c>
      <c r="CG1283" s="0" t="s">
        <v>155</v>
      </c>
      <c r="CK1283" s="0" t="s">
        <v>155</v>
      </c>
      <c r="CL1283" s="0" t="s">
        <v>144</v>
      </c>
      <c r="CN1283" s="0" t="s">
        <v>155</v>
      </c>
      <c r="CP1283" s="0" t="s">
        <v>155</v>
      </c>
      <c r="CV1283" s="0" t="s">
        <v>155</v>
      </c>
      <c r="CY1283" s="0" t="s">
        <v>155</v>
      </c>
      <c r="CZ1283" s="0" t="s">
        <v>144</v>
      </c>
      <c r="DC1283" s="0" t="s">
        <v>155</v>
      </c>
      <c r="DF1283" s="0" t="s">
        <v>155</v>
      </c>
      <c r="DG1283" s="0" t="s">
        <v>144</v>
      </c>
      <c r="DI1283" s="0" t="s">
        <v>155</v>
      </c>
      <c r="DL1283" s="0" t="s">
        <v>155</v>
      </c>
      <c r="DM1283" s="0" t="s">
        <v>144</v>
      </c>
      <c r="DN1283" s="0" t="s">
        <v>155</v>
      </c>
      <c r="DO1283" s="0" t="s">
        <v>144</v>
      </c>
      <c r="DR1283" s="0" t="s">
        <v>155</v>
      </c>
      <c r="DS1283" s="0" t="s">
        <v>144</v>
      </c>
      <c r="DU1283" s="0" t="s">
        <v>155</v>
      </c>
      <c r="DW1283" s="0" t="s">
        <v>144</v>
      </c>
      <c r="DX1283" s="0" t="s">
        <v>155</v>
      </c>
      <c r="EA1283" s="0" t="s">
        <v>155</v>
      </c>
      <c r="ED1283" s="0" t="s">
        <v>144</v>
      </c>
      <c r="EF1283" s="0" t="s">
        <v>155</v>
      </c>
    </row>
    <row r="1284" customFormat="false" ht="13.8" hidden="false" customHeight="false" outlineLevel="0" collapsed="false">
      <c r="A1284" s="0" t="s">
        <v>6101</v>
      </c>
      <c r="B1284" s="0" t="n">
        <v>78</v>
      </c>
      <c r="C1284" s="0" t="n">
        <v>142862</v>
      </c>
      <c r="D1284" s="0" t="s">
        <v>6102</v>
      </c>
      <c r="E1284" s="0" t="s">
        <v>880</v>
      </c>
      <c r="F1284" s="0" t="str">
        <f aca="false">CONCATENATE(D1284," ",LEFT(H1284,4),"T=",AW1284,"D=",AX1284,"R=",AY1284,"M=",AZ1284,"L=",BA1284,"B=",BB1284)</f>
        <v>AUGUSTINE T=43D=6R=8M=2L=9B=1</v>
      </c>
      <c r="I1284" s="0" t="s">
        <v>6103</v>
      </c>
      <c r="J1284" s="0" t="s">
        <v>6104</v>
      </c>
      <c r="K1284" s="0" t="s">
        <v>143</v>
      </c>
      <c r="L1284" s="0" t="s">
        <v>217</v>
      </c>
      <c r="M1284" s="0" t="str">
        <f aca="false">RIGHT(N1284,LEN(N1284)-FIND(" ",N1284))</f>
        <v>ROYAL TROON DR SE</v>
      </c>
      <c r="N1284" s="0" t="s">
        <v>6105</v>
      </c>
      <c r="P1284" s="0" t="s">
        <v>147</v>
      </c>
      <c r="Q1284" s="0" t="s">
        <v>148</v>
      </c>
      <c r="R1284" s="0" t="n">
        <v>44484</v>
      </c>
      <c r="AD1284" s="0" t="s">
        <v>149</v>
      </c>
      <c r="AE1284" s="0" t="s">
        <v>150</v>
      </c>
      <c r="AF1284" s="0" t="s">
        <v>151</v>
      </c>
      <c r="AH1284" s="0" t="n">
        <v>14</v>
      </c>
      <c r="AI1284" s="0" t="n">
        <v>11</v>
      </c>
      <c r="AN1284" s="0" t="s">
        <v>147</v>
      </c>
      <c r="AO1284" s="0" t="s">
        <v>268</v>
      </c>
      <c r="AP1284" s="0" t="s">
        <v>269</v>
      </c>
      <c r="AQ1284" s="0" t="n">
        <v>9</v>
      </c>
      <c r="AR1284" s="0" t="n">
        <v>64</v>
      </c>
      <c r="AS1284" s="0" t="n">
        <v>32</v>
      </c>
      <c r="AV1284" s="0" t="s">
        <v>252</v>
      </c>
      <c r="AW1284" s="0" t="n">
        <f aca="false">COUNTA($BC1284:$EG1284)</f>
        <v>43</v>
      </c>
      <c r="AX1284" s="0" t="n">
        <f aca="false">COUNTIF($BC1284:$EG1284,"D")</f>
        <v>6</v>
      </c>
      <c r="AY1284" s="0" t="n">
        <f aca="false">COUNTIF($BC1284:$EG1284,"R")</f>
        <v>8</v>
      </c>
      <c r="AZ1284" s="2" t="n">
        <f aca="false">COUNTIF(DW1284,"D")+COUNTIF(DO1284,"D")+COUNTIF(DJ1284,"D")+COUNTIF(DD1284,"D")</f>
        <v>2</v>
      </c>
      <c r="BA1284" s="0" t="n">
        <f aca="false">IF(DH1284&lt;&gt;"",1,0)+IF(DI1284&lt;&gt;"",1,0)+IF(DK1284&lt;&gt;"",1,0)+IF(DM1284&lt;&gt;"",1,0)+IF(DN1284&lt;&gt;"",1,0)+IF(DO1284&lt;&gt;"",1,0)+IF(DQ1284&lt;&gt;"",1,0)+IF(DR1284&lt;&gt;"",1,0)+IF(DT1284&lt;&gt;"",1,0)+IF(DU1284&lt;&gt;"",1,0)+IF(DV1284&lt;&gt;"",1,0)+IF(DW1284&lt;&gt;"",1,0)+IF(DX1284&lt;&gt;"",1,0)+IF(DZ1284&lt;&gt;"",1,0)+IF(EA1284&lt;&gt;"",1,0)+IF(EB1284&lt;&gt;"",1,0)+IF(EE1284&lt;&gt;"",1,0)</f>
        <v>9</v>
      </c>
      <c r="BB1284" s="0" t="n">
        <f aca="false">IF(AND(AV1284&gt;0, AW1284&gt;0),1,0)</f>
        <v>1</v>
      </c>
      <c r="BC1284" s="0" t="s">
        <v>155</v>
      </c>
      <c r="BD1284" s="0" t="s">
        <v>155</v>
      </c>
      <c r="BF1284" s="0" t="s">
        <v>155</v>
      </c>
      <c r="BG1284" s="0" t="s">
        <v>155</v>
      </c>
      <c r="BH1284" s="0" t="s">
        <v>155</v>
      </c>
      <c r="BJ1284" s="0" t="s">
        <v>155</v>
      </c>
      <c r="BK1284" s="0" t="s">
        <v>155</v>
      </c>
      <c r="BL1284" s="0" t="s">
        <v>155</v>
      </c>
      <c r="BP1284" s="0" t="s">
        <v>155</v>
      </c>
      <c r="BR1284" s="0" t="s">
        <v>155</v>
      </c>
      <c r="BS1284" s="0" t="s">
        <v>155</v>
      </c>
      <c r="BV1284" s="0" t="s">
        <v>155</v>
      </c>
      <c r="BY1284" s="0" t="s">
        <v>144</v>
      </c>
      <c r="CA1284" s="0" t="s">
        <v>155</v>
      </c>
      <c r="CG1284" s="0" t="s">
        <v>155</v>
      </c>
      <c r="CH1284" s="0" t="s">
        <v>144</v>
      </c>
      <c r="CK1284" s="0" t="s">
        <v>155</v>
      </c>
      <c r="CL1284" s="0" t="s">
        <v>144</v>
      </c>
      <c r="CN1284" s="0" t="s">
        <v>155</v>
      </c>
      <c r="CO1284" s="0" t="s">
        <v>217</v>
      </c>
      <c r="CP1284" s="0" t="s">
        <v>155</v>
      </c>
      <c r="CQ1284" s="0" t="s">
        <v>144</v>
      </c>
      <c r="CU1284" s="0" t="s">
        <v>217</v>
      </c>
      <c r="CV1284" s="0" t="s">
        <v>155</v>
      </c>
      <c r="CY1284" s="0" t="s">
        <v>155</v>
      </c>
      <c r="CZ1284" s="0" t="s">
        <v>217</v>
      </c>
      <c r="DC1284" s="0" t="s">
        <v>155</v>
      </c>
      <c r="DF1284" s="0" t="s">
        <v>155</v>
      </c>
      <c r="DG1284" s="0" t="s">
        <v>217</v>
      </c>
      <c r="DI1284" s="0" t="s">
        <v>155</v>
      </c>
      <c r="DJ1284" s="0" t="s">
        <v>144</v>
      </c>
      <c r="DL1284" s="0" t="s">
        <v>155</v>
      </c>
      <c r="DM1284" s="0" t="s">
        <v>217</v>
      </c>
      <c r="DN1284" s="0" t="s">
        <v>155</v>
      </c>
      <c r="DR1284" s="0" t="s">
        <v>155</v>
      </c>
      <c r="DS1284" s="0" t="s">
        <v>217</v>
      </c>
      <c r="DT1284" s="0" t="s">
        <v>217</v>
      </c>
      <c r="DU1284" s="0" t="s">
        <v>155</v>
      </c>
      <c r="DW1284" s="0" t="s">
        <v>144</v>
      </c>
      <c r="DX1284" s="0" t="s">
        <v>155</v>
      </c>
      <c r="EA1284" s="0" t="s">
        <v>155</v>
      </c>
      <c r="ED1284" s="0" t="s">
        <v>217</v>
      </c>
      <c r="EF1284" s="0" t="s">
        <v>155</v>
      </c>
    </row>
    <row r="1285" customFormat="false" ht="13.8" hidden="false" customHeight="false" outlineLevel="0" collapsed="false">
      <c r="A1285" s="0" t="s">
        <v>6106</v>
      </c>
      <c r="B1285" s="0" t="n">
        <v>78</v>
      </c>
      <c r="C1285" s="0" t="n">
        <v>270837</v>
      </c>
      <c r="D1285" s="0" t="s">
        <v>6107</v>
      </c>
      <c r="E1285" s="0" t="s">
        <v>6108</v>
      </c>
      <c r="F1285" s="0" t="str">
        <f aca="false">CONCATENATE(D1285," ",LEFT(H1285,4),"T=",AW1285,"D=",AX1285,"R=",AY1285,"M=",AZ1285,"L=",BA1285,"B=",BB1285)</f>
        <v>BALL T=31D=11R=0M=2L=9B=1</v>
      </c>
      <c r="G1285" s="0" t="s">
        <v>6109</v>
      </c>
      <c r="I1285" s="0" t="s">
        <v>6110</v>
      </c>
      <c r="J1285" s="0" t="s">
        <v>1046</v>
      </c>
      <c r="K1285" s="0" t="s">
        <v>143</v>
      </c>
      <c r="L1285" s="0" t="s">
        <v>144</v>
      </c>
      <c r="M1285" s="0" t="str">
        <f aca="false">RIGHT(N1285,LEN(N1285)-FIND(" ",N1285))</f>
        <v>FOURTH ST SW</v>
      </c>
      <c r="N1285" s="0" t="s">
        <v>6111</v>
      </c>
      <c r="P1285" s="0" t="s">
        <v>147</v>
      </c>
      <c r="Q1285" s="0" t="s">
        <v>148</v>
      </c>
      <c r="R1285" s="0" t="n">
        <v>44483</v>
      </c>
      <c r="AD1285" s="0" t="s">
        <v>149</v>
      </c>
      <c r="AE1285" s="0" t="s">
        <v>150</v>
      </c>
      <c r="AF1285" s="0" t="s">
        <v>151</v>
      </c>
      <c r="AH1285" s="0" t="n">
        <v>14</v>
      </c>
      <c r="AI1285" s="0" t="n">
        <v>11</v>
      </c>
      <c r="AN1285" s="0" t="s">
        <v>147</v>
      </c>
      <c r="AO1285" s="0" t="s">
        <v>301</v>
      </c>
      <c r="AP1285" s="0" t="s">
        <v>302</v>
      </c>
      <c r="AQ1285" s="0" t="n">
        <v>9</v>
      </c>
      <c r="AR1285" s="0" t="n">
        <v>64</v>
      </c>
      <c r="AS1285" s="0" t="n">
        <v>32</v>
      </c>
      <c r="AV1285" s="0" t="s">
        <v>154</v>
      </c>
      <c r="AW1285" s="0" t="n">
        <f aca="false">COUNTA($BC1285:$EG1285)</f>
        <v>31</v>
      </c>
      <c r="AX1285" s="0" t="n">
        <f aca="false">COUNTIF($BC1285:$EG1285,"D")</f>
        <v>11</v>
      </c>
      <c r="AY1285" s="0" t="n">
        <f aca="false">COUNTIF($BC1285:$EG1285,"R")</f>
        <v>0</v>
      </c>
      <c r="AZ1285" s="2" t="n">
        <f aca="false">COUNTIF(DW1285,"D")+COUNTIF(DO1285,"D")+COUNTIF(DJ1285,"D")+COUNTIF(DD1285,"D")</f>
        <v>2</v>
      </c>
      <c r="BA1285" s="0" t="n">
        <f aca="false">IF(DH1285&lt;&gt;"",1,0)+IF(DI1285&lt;&gt;"",1,0)+IF(DK1285&lt;&gt;"",1,0)+IF(DM1285&lt;&gt;"",1,0)+IF(DN1285&lt;&gt;"",1,0)+IF(DO1285&lt;&gt;"",1,0)+IF(DQ1285&lt;&gt;"",1,0)+IF(DR1285&lt;&gt;"",1,0)+IF(DT1285&lt;&gt;"",1,0)+IF(DU1285&lt;&gt;"",1,0)+IF(DV1285&lt;&gt;"",1,0)+IF(DW1285&lt;&gt;"",1,0)+IF(DX1285&lt;&gt;"",1,0)+IF(DZ1285&lt;&gt;"",1,0)+IF(EA1285&lt;&gt;"",1,0)+IF(EB1285&lt;&gt;"",1,0)+IF(EE1285&lt;&gt;"",1,0)</f>
        <v>9</v>
      </c>
      <c r="BB1285" s="0" t="n">
        <f aca="false">IF(AND(AV1285&gt;0, AW1285&gt;0),1,0)</f>
        <v>1</v>
      </c>
      <c r="BD1285" s="0" t="s">
        <v>155</v>
      </c>
      <c r="BH1285" s="0" t="s">
        <v>155</v>
      </c>
      <c r="BL1285" s="0" t="s">
        <v>155</v>
      </c>
      <c r="BS1285" s="0" t="s">
        <v>155</v>
      </c>
      <c r="BY1285" s="0" t="s">
        <v>144</v>
      </c>
      <c r="CA1285" s="0" t="s">
        <v>155</v>
      </c>
      <c r="CC1285" s="0" t="s">
        <v>144</v>
      </c>
      <c r="CG1285" s="0" t="s">
        <v>155</v>
      </c>
      <c r="CK1285" s="0" t="s">
        <v>155</v>
      </c>
      <c r="CL1285" s="0" t="s">
        <v>144</v>
      </c>
      <c r="CN1285" s="0" t="s">
        <v>155</v>
      </c>
      <c r="CP1285" s="0" t="s">
        <v>155</v>
      </c>
      <c r="CQ1285" s="0" t="s">
        <v>144</v>
      </c>
      <c r="CV1285" s="0" t="s">
        <v>155</v>
      </c>
      <c r="CW1285" s="0" t="s">
        <v>144</v>
      </c>
      <c r="CY1285" s="0" t="s">
        <v>155</v>
      </c>
      <c r="CZ1285" s="0" t="s">
        <v>144</v>
      </c>
      <c r="DC1285" s="0" t="s">
        <v>155</v>
      </c>
      <c r="DF1285" s="0" t="s">
        <v>155</v>
      </c>
      <c r="DG1285" s="0" t="s">
        <v>144</v>
      </c>
      <c r="DI1285" s="0" t="s">
        <v>155</v>
      </c>
      <c r="DL1285" s="0" t="s">
        <v>155</v>
      </c>
      <c r="DM1285" s="0" t="s">
        <v>144</v>
      </c>
      <c r="DN1285" s="0" t="s">
        <v>155</v>
      </c>
      <c r="DO1285" s="0" t="s">
        <v>144</v>
      </c>
      <c r="DT1285" s="0" t="s">
        <v>144</v>
      </c>
      <c r="DU1285" s="0" t="s">
        <v>155</v>
      </c>
      <c r="DW1285" s="0" t="s">
        <v>144</v>
      </c>
      <c r="DX1285" s="0" t="s">
        <v>155</v>
      </c>
      <c r="EA1285" s="0" t="s">
        <v>155</v>
      </c>
      <c r="EF1285" s="0" t="s">
        <v>155</v>
      </c>
    </row>
    <row r="1286" customFormat="false" ht="13.8" hidden="false" customHeight="false" outlineLevel="0" collapsed="false">
      <c r="A1286" s="0" t="s">
        <v>6112</v>
      </c>
      <c r="B1286" s="0" t="n">
        <v>78</v>
      </c>
      <c r="C1286" s="0" t="n">
        <v>341145</v>
      </c>
      <c r="D1286" s="0" t="s">
        <v>6107</v>
      </c>
      <c r="E1286" s="0" t="s">
        <v>6113</v>
      </c>
      <c r="F1286" s="0" t="str">
        <f aca="false">CONCATENATE(D1286," ",LEFT(H1286,4),"T=",AW1286,"D=",AX1286,"R=",AY1286,"M=",AZ1286,"L=",BA1286,"B=",BB1286)</f>
        <v>BALL SRT=23D=9R=0M=2L=9B=1</v>
      </c>
      <c r="H1286" s="0" t="s">
        <v>791</v>
      </c>
      <c r="I1286" s="0" t="s">
        <v>6114</v>
      </c>
      <c r="J1286" s="0" t="s">
        <v>1366</v>
      </c>
      <c r="K1286" s="0" t="s">
        <v>143</v>
      </c>
      <c r="L1286" s="0" t="s">
        <v>144</v>
      </c>
      <c r="M1286" s="0" t="str">
        <f aca="false">RIGHT(N1286,LEN(N1286)-FIND(" ",N1286))</f>
        <v>FOURTH ST SW</v>
      </c>
      <c r="N1286" s="0" t="s">
        <v>6111</v>
      </c>
      <c r="P1286" s="0" t="s">
        <v>147</v>
      </c>
      <c r="Q1286" s="0" t="s">
        <v>148</v>
      </c>
      <c r="R1286" s="0" t="n">
        <v>44483</v>
      </c>
      <c r="AD1286" s="0" t="s">
        <v>149</v>
      </c>
      <c r="AE1286" s="0" t="s">
        <v>150</v>
      </c>
      <c r="AF1286" s="0" t="s">
        <v>151</v>
      </c>
      <c r="AH1286" s="0" t="n">
        <v>14</v>
      </c>
      <c r="AI1286" s="0" t="n">
        <v>11</v>
      </c>
      <c r="AN1286" s="0" t="s">
        <v>147</v>
      </c>
      <c r="AO1286" s="0" t="s">
        <v>301</v>
      </c>
      <c r="AP1286" s="0" t="s">
        <v>302</v>
      </c>
      <c r="AQ1286" s="0" t="n">
        <v>9</v>
      </c>
      <c r="AR1286" s="0" t="n">
        <v>64</v>
      </c>
      <c r="AS1286" s="0" t="n">
        <v>32</v>
      </c>
      <c r="AV1286" s="0" t="s">
        <v>154</v>
      </c>
      <c r="AW1286" s="0" t="n">
        <f aca="false">COUNTA($BC1286:$EG1286)</f>
        <v>23</v>
      </c>
      <c r="AX1286" s="0" t="n">
        <f aca="false">COUNTIF($BC1286:$EG1286,"D")</f>
        <v>9</v>
      </c>
      <c r="AY1286" s="0" t="n">
        <f aca="false">COUNTIF($BC1286:$EG1286,"R")</f>
        <v>0</v>
      </c>
      <c r="AZ1286" s="2" t="n">
        <f aca="false">COUNTIF(DW1286,"D")+COUNTIF(DO1286,"D")+COUNTIF(DJ1286,"D")+COUNTIF(DD1286,"D")</f>
        <v>2</v>
      </c>
      <c r="BA1286" s="0" t="n">
        <f aca="false">IF(DH1286&lt;&gt;"",1,0)+IF(DI1286&lt;&gt;"",1,0)+IF(DK1286&lt;&gt;"",1,0)+IF(DM1286&lt;&gt;"",1,0)+IF(DN1286&lt;&gt;"",1,0)+IF(DO1286&lt;&gt;"",1,0)+IF(DQ1286&lt;&gt;"",1,0)+IF(DR1286&lt;&gt;"",1,0)+IF(DT1286&lt;&gt;"",1,0)+IF(DU1286&lt;&gt;"",1,0)+IF(DV1286&lt;&gt;"",1,0)+IF(DW1286&lt;&gt;"",1,0)+IF(DX1286&lt;&gt;"",1,0)+IF(DZ1286&lt;&gt;"",1,0)+IF(EA1286&lt;&gt;"",1,0)+IF(EB1286&lt;&gt;"",1,0)+IF(EE1286&lt;&gt;"",1,0)</f>
        <v>9</v>
      </c>
      <c r="BB1286" s="0" t="n">
        <f aca="false">IF(AND(AV1286&gt;0, AW1286&gt;0),1,0)</f>
        <v>1</v>
      </c>
      <c r="CA1286" s="0" t="s">
        <v>155</v>
      </c>
      <c r="CK1286" s="0" t="s">
        <v>155</v>
      </c>
      <c r="CL1286" s="0" t="s">
        <v>144</v>
      </c>
      <c r="CN1286" s="0" t="s">
        <v>155</v>
      </c>
      <c r="CP1286" s="0" t="s">
        <v>155</v>
      </c>
      <c r="CQ1286" s="0" t="s">
        <v>144</v>
      </c>
      <c r="CV1286" s="0" t="s">
        <v>155</v>
      </c>
      <c r="CW1286" s="0" t="s">
        <v>144</v>
      </c>
      <c r="CZ1286" s="0" t="s">
        <v>144</v>
      </c>
      <c r="DC1286" s="0" t="s">
        <v>155</v>
      </c>
      <c r="DF1286" s="0" t="s">
        <v>155</v>
      </c>
      <c r="DG1286" s="0" t="s">
        <v>144</v>
      </c>
      <c r="DI1286" s="0" t="s">
        <v>155</v>
      </c>
      <c r="DL1286" s="0" t="s">
        <v>155</v>
      </c>
      <c r="DM1286" s="0" t="s">
        <v>144</v>
      </c>
      <c r="DN1286" s="0" t="s">
        <v>155</v>
      </c>
      <c r="DO1286" s="0" t="s">
        <v>144</v>
      </c>
      <c r="DT1286" s="0" t="s">
        <v>144</v>
      </c>
      <c r="DU1286" s="0" t="s">
        <v>155</v>
      </c>
      <c r="DW1286" s="0" t="s">
        <v>144</v>
      </c>
      <c r="DX1286" s="0" t="s">
        <v>155</v>
      </c>
      <c r="EA1286" s="0" t="s">
        <v>155</v>
      </c>
      <c r="EF1286" s="0" t="s">
        <v>155</v>
      </c>
    </row>
    <row r="1287" customFormat="false" ht="13.8" hidden="false" customHeight="false" outlineLevel="0" collapsed="false">
      <c r="A1287" s="0" t="s">
        <v>6115</v>
      </c>
      <c r="B1287" s="0" t="n">
        <v>78</v>
      </c>
      <c r="C1287" s="0" t="n">
        <v>7559</v>
      </c>
      <c r="D1287" s="0" t="s">
        <v>6116</v>
      </c>
      <c r="E1287" s="0" t="s">
        <v>780</v>
      </c>
      <c r="F1287" s="0" t="str">
        <f aca="false">CONCATENATE(D1287," ",LEFT(H1287,4),"T=",AW1287,"D=",AX1287,"R=",AY1287,"M=",AZ1287,"L=",BA1287,"B=",BB1287)</f>
        <v>BARILE T=42D=10R=3M=2L=9B=1</v>
      </c>
      <c r="I1287" s="0" t="s">
        <v>6117</v>
      </c>
      <c r="J1287" s="0" t="s">
        <v>6118</v>
      </c>
      <c r="K1287" s="0" t="s">
        <v>143</v>
      </c>
      <c r="L1287" s="0" t="s">
        <v>144</v>
      </c>
      <c r="M1287" s="0" t="str">
        <f aca="false">RIGHT(N1287,LEN(N1287)-FIND(" ",N1287))</f>
        <v>FAIRMOUNT AVE NE</v>
      </c>
      <c r="N1287" s="0" t="s">
        <v>6119</v>
      </c>
      <c r="P1287" s="0" t="s">
        <v>147</v>
      </c>
      <c r="Q1287" s="0" t="s">
        <v>148</v>
      </c>
      <c r="R1287" s="0" t="n">
        <v>44483</v>
      </c>
      <c r="AD1287" s="0" t="s">
        <v>149</v>
      </c>
      <c r="AE1287" s="0" t="s">
        <v>150</v>
      </c>
      <c r="AF1287" s="0" t="s">
        <v>151</v>
      </c>
      <c r="AH1287" s="0" t="n">
        <v>14</v>
      </c>
      <c r="AI1287" s="0" t="n">
        <v>11</v>
      </c>
      <c r="AN1287" s="0" t="s">
        <v>147</v>
      </c>
      <c r="AO1287" s="0" t="s">
        <v>2809</v>
      </c>
      <c r="AP1287" s="0" t="s">
        <v>2810</v>
      </c>
      <c r="AQ1287" s="0" t="n">
        <v>9</v>
      </c>
      <c r="AR1287" s="0" t="n">
        <v>64</v>
      </c>
      <c r="AS1287" s="0" t="n">
        <v>32</v>
      </c>
      <c r="AV1287" s="0" t="s">
        <v>202</v>
      </c>
      <c r="AW1287" s="0" t="n">
        <f aca="false">COUNTA($BC1287:$EG1287)</f>
        <v>42</v>
      </c>
      <c r="AX1287" s="0" t="n">
        <f aca="false">COUNTIF($BC1287:$EG1287,"D")</f>
        <v>10</v>
      </c>
      <c r="AY1287" s="0" t="n">
        <f aca="false">COUNTIF($BC1287:$EG1287,"R")</f>
        <v>3</v>
      </c>
      <c r="AZ1287" s="2" t="n">
        <f aca="false">COUNTIF(DW1287,"D")+COUNTIF(DO1287,"D")+COUNTIF(DJ1287,"D")+COUNTIF(DD1287,"D")</f>
        <v>2</v>
      </c>
      <c r="BA1287" s="0" t="n">
        <f aca="false">IF(DH1287&lt;&gt;"",1,0)+IF(DI1287&lt;&gt;"",1,0)+IF(DK1287&lt;&gt;"",1,0)+IF(DM1287&lt;&gt;"",1,0)+IF(DN1287&lt;&gt;"",1,0)+IF(DO1287&lt;&gt;"",1,0)+IF(DQ1287&lt;&gt;"",1,0)+IF(DR1287&lt;&gt;"",1,0)+IF(DT1287&lt;&gt;"",1,0)+IF(DU1287&lt;&gt;"",1,0)+IF(DV1287&lt;&gt;"",1,0)+IF(DW1287&lt;&gt;"",1,0)+IF(DX1287&lt;&gt;"",1,0)+IF(DZ1287&lt;&gt;"",1,0)+IF(EA1287&lt;&gt;"",1,0)+IF(EB1287&lt;&gt;"",1,0)+IF(EE1287&lt;&gt;"",1,0)</f>
        <v>9</v>
      </c>
      <c r="BB1287" s="0" t="n">
        <f aca="false">IF(AND(AV1287&gt;0, AW1287&gt;0),1,0)</f>
        <v>1</v>
      </c>
      <c r="BC1287" s="0" t="s">
        <v>155</v>
      </c>
      <c r="BD1287" s="0" t="s">
        <v>155</v>
      </c>
      <c r="BE1287" s="0" t="s">
        <v>155</v>
      </c>
      <c r="BF1287" s="0" t="s">
        <v>155</v>
      </c>
      <c r="BH1287" s="0" t="s">
        <v>155</v>
      </c>
      <c r="BI1287" s="0" t="s">
        <v>155</v>
      </c>
      <c r="BJ1287" s="0" t="s">
        <v>155</v>
      </c>
      <c r="BK1287" s="0" t="s">
        <v>155</v>
      </c>
      <c r="BL1287" s="0" t="s">
        <v>155</v>
      </c>
      <c r="BP1287" s="0" t="s">
        <v>155</v>
      </c>
      <c r="BR1287" s="0" t="s">
        <v>155</v>
      </c>
      <c r="BS1287" s="0" t="s">
        <v>155</v>
      </c>
      <c r="BV1287" s="0" t="s">
        <v>155</v>
      </c>
      <c r="BY1287" s="0" t="s">
        <v>144</v>
      </c>
      <c r="CA1287" s="0" t="s">
        <v>155</v>
      </c>
      <c r="CH1287" s="0" t="s">
        <v>144</v>
      </c>
      <c r="CK1287" s="0" t="s">
        <v>155</v>
      </c>
      <c r="CL1287" s="0" t="s">
        <v>144</v>
      </c>
      <c r="CN1287" s="0" t="s">
        <v>155</v>
      </c>
      <c r="CO1287" s="0" t="s">
        <v>217</v>
      </c>
      <c r="CP1287" s="0" t="s">
        <v>155</v>
      </c>
      <c r="CT1287" s="0" t="s">
        <v>155</v>
      </c>
      <c r="CV1287" s="0" t="s">
        <v>155</v>
      </c>
      <c r="CW1287" s="0" t="s">
        <v>144</v>
      </c>
      <c r="CY1287" s="0" t="s">
        <v>155</v>
      </c>
      <c r="CZ1287" s="0" t="s">
        <v>217</v>
      </c>
      <c r="DC1287" s="0" t="s">
        <v>155</v>
      </c>
      <c r="DG1287" s="0" t="s">
        <v>144</v>
      </c>
      <c r="DI1287" s="0" t="s">
        <v>155</v>
      </c>
      <c r="DJ1287" s="0" t="s">
        <v>144</v>
      </c>
      <c r="DL1287" s="0" t="s">
        <v>155</v>
      </c>
      <c r="DM1287" s="0" t="s">
        <v>144</v>
      </c>
      <c r="DN1287" s="0" t="s">
        <v>155</v>
      </c>
      <c r="DR1287" s="0" t="s">
        <v>155</v>
      </c>
      <c r="DS1287" s="0" t="s">
        <v>144</v>
      </c>
      <c r="DT1287" s="0" t="s">
        <v>217</v>
      </c>
      <c r="DU1287" s="0" t="s">
        <v>155</v>
      </c>
      <c r="DW1287" s="0" t="s">
        <v>144</v>
      </c>
      <c r="DX1287" s="0" t="s">
        <v>155</v>
      </c>
      <c r="EA1287" s="0" t="s">
        <v>155</v>
      </c>
      <c r="ED1287" s="0" t="s">
        <v>144</v>
      </c>
      <c r="EF1287" s="0" t="s">
        <v>155</v>
      </c>
    </row>
    <row r="1288" customFormat="false" ht="13.8" hidden="false" customHeight="false" outlineLevel="0" collapsed="false">
      <c r="A1288" s="0" t="s">
        <v>6120</v>
      </c>
      <c r="B1288" s="0" t="n">
        <v>78</v>
      </c>
      <c r="C1288" s="0" t="n">
        <v>7558</v>
      </c>
      <c r="D1288" s="0" t="s">
        <v>6116</v>
      </c>
      <c r="E1288" s="0" t="s">
        <v>1188</v>
      </c>
      <c r="F1288" s="0" t="str">
        <f aca="false">CONCATENATE(D1288," ",LEFT(H1288,4),"T=",AW1288,"D=",AX1288,"R=",AY1288,"M=",AZ1288,"L=",BA1288,"B=",BB1288)</f>
        <v>BARILE T=44D=12R=0M=2L=9B=1</v>
      </c>
      <c r="I1288" s="0" t="s">
        <v>6121</v>
      </c>
      <c r="J1288" s="0" t="s">
        <v>6122</v>
      </c>
      <c r="K1288" s="0" t="s">
        <v>143</v>
      </c>
      <c r="L1288" s="0" t="s">
        <v>144</v>
      </c>
      <c r="M1288" s="0" t="str">
        <f aca="false">RIGHT(N1288,LEN(N1288)-FIND(" ",N1288))</f>
        <v>FAIRMOUNT AVE NE</v>
      </c>
      <c r="N1288" s="0" t="s">
        <v>6119</v>
      </c>
      <c r="P1288" s="0" t="s">
        <v>147</v>
      </c>
      <c r="Q1288" s="0" t="s">
        <v>148</v>
      </c>
      <c r="R1288" s="0" t="n">
        <v>44483</v>
      </c>
      <c r="AD1288" s="0" t="s">
        <v>149</v>
      </c>
      <c r="AE1288" s="0" t="s">
        <v>150</v>
      </c>
      <c r="AF1288" s="0" t="s">
        <v>151</v>
      </c>
      <c r="AH1288" s="0" t="n">
        <v>14</v>
      </c>
      <c r="AI1288" s="0" t="n">
        <v>11</v>
      </c>
      <c r="AN1288" s="0" t="s">
        <v>147</v>
      </c>
      <c r="AO1288" s="0" t="s">
        <v>2809</v>
      </c>
      <c r="AP1288" s="0" t="s">
        <v>2810</v>
      </c>
      <c r="AQ1288" s="0" t="n">
        <v>9</v>
      </c>
      <c r="AR1288" s="0" t="n">
        <v>64</v>
      </c>
      <c r="AS1288" s="0" t="n">
        <v>32</v>
      </c>
      <c r="AV1288" s="0" t="s">
        <v>202</v>
      </c>
      <c r="AW1288" s="0" t="n">
        <f aca="false">COUNTA($BC1288:$EG1288)</f>
        <v>44</v>
      </c>
      <c r="AX1288" s="0" t="n">
        <f aca="false">COUNTIF($BC1288:$EG1288,"D")</f>
        <v>12</v>
      </c>
      <c r="AY1288" s="0" t="n">
        <f aca="false">COUNTIF($BC1288:$EG1288,"R")</f>
        <v>0</v>
      </c>
      <c r="AZ1288" s="2" t="n">
        <f aca="false">COUNTIF(DW1288,"D")+COUNTIF(DO1288,"D")+COUNTIF(DJ1288,"D")+COUNTIF(DD1288,"D")</f>
        <v>2</v>
      </c>
      <c r="BA1288" s="0" t="n">
        <f aca="false">IF(DH1288&lt;&gt;"",1,0)+IF(DI1288&lt;&gt;"",1,0)+IF(DK1288&lt;&gt;"",1,0)+IF(DM1288&lt;&gt;"",1,0)+IF(DN1288&lt;&gt;"",1,0)+IF(DO1288&lt;&gt;"",1,0)+IF(DQ1288&lt;&gt;"",1,0)+IF(DR1288&lt;&gt;"",1,0)+IF(DT1288&lt;&gt;"",1,0)+IF(DU1288&lt;&gt;"",1,0)+IF(DV1288&lt;&gt;"",1,0)+IF(DW1288&lt;&gt;"",1,0)+IF(DX1288&lt;&gt;"",1,0)+IF(DZ1288&lt;&gt;"",1,0)+IF(EA1288&lt;&gt;"",1,0)+IF(EB1288&lt;&gt;"",1,0)+IF(EE1288&lt;&gt;"",1,0)</f>
        <v>9</v>
      </c>
      <c r="BB1288" s="0" t="n">
        <f aca="false">IF(AND(AV1288&gt;0, AW1288&gt;0),1,0)</f>
        <v>1</v>
      </c>
      <c r="BC1288" s="0" t="s">
        <v>155</v>
      </c>
      <c r="BD1288" s="0" t="s">
        <v>155</v>
      </c>
      <c r="BE1288" s="0" t="s">
        <v>155</v>
      </c>
      <c r="BF1288" s="0" t="s">
        <v>155</v>
      </c>
      <c r="BG1288" s="0" t="s">
        <v>155</v>
      </c>
      <c r="BH1288" s="0" t="s">
        <v>155</v>
      </c>
      <c r="BI1288" s="0" t="s">
        <v>155</v>
      </c>
      <c r="BJ1288" s="0" t="s">
        <v>155</v>
      </c>
      <c r="BK1288" s="0" t="s">
        <v>155</v>
      </c>
      <c r="BL1288" s="0" t="s">
        <v>155</v>
      </c>
      <c r="BP1288" s="0" t="s">
        <v>155</v>
      </c>
      <c r="BR1288" s="0" t="s">
        <v>155</v>
      </c>
      <c r="BS1288" s="0" t="s">
        <v>155</v>
      </c>
      <c r="BV1288" s="0" t="s">
        <v>155</v>
      </c>
      <c r="BY1288" s="0" t="s">
        <v>144</v>
      </c>
      <c r="CA1288" s="0" t="s">
        <v>155</v>
      </c>
      <c r="CC1288" s="0" t="s">
        <v>144</v>
      </c>
      <c r="CG1288" s="0" t="s">
        <v>155</v>
      </c>
      <c r="CK1288" s="0" t="s">
        <v>155</v>
      </c>
      <c r="CL1288" s="0" t="s">
        <v>144</v>
      </c>
      <c r="CN1288" s="0" t="s">
        <v>155</v>
      </c>
      <c r="CO1288" s="0" t="s">
        <v>144</v>
      </c>
      <c r="CP1288" s="0" t="s">
        <v>155</v>
      </c>
      <c r="CT1288" s="0" t="s">
        <v>155</v>
      </c>
      <c r="CV1288" s="0" t="s">
        <v>155</v>
      </c>
      <c r="CY1288" s="0" t="s">
        <v>155</v>
      </c>
      <c r="CZ1288" s="0" t="s">
        <v>144</v>
      </c>
      <c r="DC1288" s="0" t="s">
        <v>155</v>
      </c>
      <c r="DF1288" s="0" t="s">
        <v>155</v>
      </c>
      <c r="DG1288" s="0" t="s">
        <v>144</v>
      </c>
      <c r="DI1288" s="0" t="s">
        <v>155</v>
      </c>
      <c r="DJ1288" s="0" t="s">
        <v>144</v>
      </c>
      <c r="DL1288" s="0" t="s">
        <v>155</v>
      </c>
      <c r="DM1288" s="0" t="s">
        <v>144</v>
      </c>
      <c r="DN1288" s="0" t="s">
        <v>155</v>
      </c>
      <c r="DR1288" s="0" t="s">
        <v>155</v>
      </c>
      <c r="DS1288" s="0" t="s">
        <v>144</v>
      </c>
      <c r="DT1288" s="0" t="s">
        <v>144</v>
      </c>
      <c r="DU1288" s="0" t="s">
        <v>155</v>
      </c>
      <c r="DW1288" s="0" t="s">
        <v>144</v>
      </c>
      <c r="DX1288" s="0" t="s">
        <v>155</v>
      </c>
      <c r="EA1288" s="0" t="s">
        <v>155</v>
      </c>
      <c r="ED1288" s="0" t="s">
        <v>144</v>
      </c>
      <c r="EF1288" s="0" t="s">
        <v>155</v>
      </c>
    </row>
    <row r="1289" customFormat="false" ht="13.8" hidden="false" customHeight="false" outlineLevel="0" collapsed="false">
      <c r="A1289" s="0" t="s">
        <v>6123</v>
      </c>
      <c r="B1289" s="0" t="n">
        <v>78</v>
      </c>
      <c r="C1289" s="0" t="n">
        <v>417385</v>
      </c>
      <c r="D1289" s="0" t="s">
        <v>4259</v>
      </c>
      <c r="E1289" s="0" t="s">
        <v>786</v>
      </c>
      <c r="F1289" s="0" t="str">
        <f aca="false">CONCATENATE(D1289," ",LEFT(H1289,4),"T=",AW1289,"D=",AX1289,"R=",AY1289,"M=",AZ1289,"L=",BA1289,"B=",BB1289)</f>
        <v>BATES T=25D=7R=0M=2L=9B=1</v>
      </c>
      <c r="G1289" s="0" t="s">
        <v>5812</v>
      </c>
      <c r="I1289" s="0" t="s">
        <v>6124</v>
      </c>
      <c r="J1289" s="0" t="s">
        <v>2806</v>
      </c>
      <c r="K1289" s="0" t="s">
        <v>143</v>
      </c>
      <c r="L1289" s="0" t="s">
        <v>144</v>
      </c>
      <c r="M1289" s="0" t="str">
        <f aca="false">RIGHT(N1289,LEN(N1289)-FIND(" ",N1289))</f>
        <v>PERKINSWOOD BLVD SE</v>
      </c>
      <c r="N1289" s="0" t="s">
        <v>4262</v>
      </c>
      <c r="P1289" s="0" t="s">
        <v>147</v>
      </c>
      <c r="Q1289" s="0" t="s">
        <v>148</v>
      </c>
      <c r="R1289" s="0" t="n">
        <v>44484</v>
      </c>
      <c r="AD1289" s="0" t="s">
        <v>149</v>
      </c>
      <c r="AE1289" s="0" t="s">
        <v>150</v>
      </c>
      <c r="AF1289" s="0" t="s">
        <v>151</v>
      </c>
      <c r="AH1289" s="0" t="n">
        <v>14</v>
      </c>
      <c r="AI1289" s="0" t="n">
        <v>11</v>
      </c>
      <c r="AN1289" s="0" t="s">
        <v>147</v>
      </c>
      <c r="AO1289" s="0" t="s">
        <v>250</v>
      </c>
      <c r="AP1289" s="0" t="s">
        <v>251</v>
      </c>
      <c r="AQ1289" s="0" t="n">
        <v>9</v>
      </c>
      <c r="AR1289" s="0" t="n">
        <v>64</v>
      </c>
      <c r="AS1289" s="0" t="n">
        <v>32</v>
      </c>
      <c r="AV1289" s="0" t="s">
        <v>252</v>
      </c>
      <c r="AW1289" s="0" t="n">
        <f aca="false">COUNTA($BC1289:$EG1289)</f>
        <v>25</v>
      </c>
      <c r="AX1289" s="0" t="n">
        <f aca="false">COUNTIF($BC1289:$EG1289,"D")</f>
        <v>7</v>
      </c>
      <c r="AY1289" s="0" t="n">
        <f aca="false">COUNTIF($BC1289:$EG1289,"R")</f>
        <v>0</v>
      </c>
      <c r="AZ1289" s="2" t="n">
        <f aca="false">COUNTIF(DW1289,"D")+COUNTIF(DO1289,"D")+COUNTIF(DJ1289,"D")+COUNTIF(DD1289,"D")</f>
        <v>2</v>
      </c>
      <c r="BA1289" s="0" t="n">
        <f aca="false">IF(DH1289&lt;&gt;"",1,0)+IF(DI1289&lt;&gt;"",1,0)+IF(DK1289&lt;&gt;"",1,0)+IF(DM1289&lt;&gt;"",1,0)+IF(DN1289&lt;&gt;"",1,0)+IF(DO1289&lt;&gt;"",1,0)+IF(DQ1289&lt;&gt;"",1,0)+IF(DR1289&lt;&gt;"",1,0)+IF(DT1289&lt;&gt;"",1,0)+IF(DU1289&lt;&gt;"",1,0)+IF(DV1289&lt;&gt;"",1,0)+IF(DW1289&lt;&gt;"",1,0)+IF(DX1289&lt;&gt;"",1,0)+IF(DZ1289&lt;&gt;"",1,0)+IF(EA1289&lt;&gt;"",1,0)+IF(EB1289&lt;&gt;"",1,0)+IF(EE1289&lt;&gt;"",1,0)</f>
        <v>9</v>
      </c>
      <c r="BB1289" s="0" t="n">
        <f aca="false">IF(AND(AV1289&gt;0, AW1289&gt;0),1,0)</f>
        <v>1</v>
      </c>
      <c r="BD1289" s="0" t="s">
        <v>155</v>
      </c>
      <c r="BV1289" s="0" t="s">
        <v>155</v>
      </c>
      <c r="BY1289" s="0" t="s">
        <v>144</v>
      </c>
      <c r="CA1289" s="0" t="s">
        <v>155</v>
      </c>
      <c r="CG1289" s="0" t="s">
        <v>155</v>
      </c>
      <c r="CK1289" s="0" t="s">
        <v>155</v>
      </c>
      <c r="CP1289" s="0" t="s">
        <v>155</v>
      </c>
      <c r="CQ1289" s="0" t="s">
        <v>144</v>
      </c>
      <c r="CT1289" s="0" t="s">
        <v>155</v>
      </c>
      <c r="CY1289" s="0" t="s">
        <v>155</v>
      </c>
      <c r="DC1289" s="0" t="s">
        <v>155</v>
      </c>
      <c r="DF1289" s="0" t="s">
        <v>155</v>
      </c>
      <c r="DG1289" s="0" t="s">
        <v>144</v>
      </c>
      <c r="DI1289" s="0" t="s">
        <v>155</v>
      </c>
      <c r="DL1289" s="0" t="s">
        <v>155</v>
      </c>
      <c r="DM1289" s="0" t="s">
        <v>144</v>
      </c>
      <c r="DN1289" s="0" t="s">
        <v>155</v>
      </c>
      <c r="DO1289" s="0" t="s">
        <v>144</v>
      </c>
      <c r="DR1289" s="0" t="s">
        <v>155</v>
      </c>
      <c r="DS1289" s="0" t="s">
        <v>144</v>
      </c>
      <c r="DU1289" s="0" t="s">
        <v>155</v>
      </c>
      <c r="DW1289" s="0" t="s">
        <v>144</v>
      </c>
      <c r="DX1289" s="0" t="s">
        <v>155</v>
      </c>
      <c r="EA1289" s="0" t="s">
        <v>155</v>
      </c>
      <c r="EF1289" s="0" t="s">
        <v>155</v>
      </c>
    </row>
    <row r="1290" customFormat="false" ht="13.8" hidden="false" customHeight="false" outlineLevel="0" collapsed="false">
      <c r="A1290" s="0" t="s">
        <v>6125</v>
      </c>
      <c r="B1290" s="0" t="n">
        <v>78</v>
      </c>
      <c r="C1290" s="0" t="n">
        <v>192891</v>
      </c>
      <c r="D1290" s="0" t="s">
        <v>3634</v>
      </c>
      <c r="E1290" s="0" t="s">
        <v>6126</v>
      </c>
      <c r="F1290" s="0" t="str">
        <f aca="false">CONCATENATE(D1290," ",LEFT(H1290,4),"T=",AW1290,"D=",AX1290,"R=",AY1290,"M=",AZ1290,"L=",BA1290,"B=",BB1290)</f>
        <v>BAUGH JRT=44D=13R=0M=2L=9B=1</v>
      </c>
      <c r="G1290" s="0" t="s">
        <v>159</v>
      </c>
      <c r="H1290" s="0" t="s">
        <v>644</v>
      </c>
      <c r="I1290" s="0" t="s">
        <v>6127</v>
      </c>
      <c r="J1290" s="0" t="s">
        <v>6128</v>
      </c>
      <c r="K1290" s="0" t="s">
        <v>143</v>
      </c>
      <c r="L1290" s="0" t="s">
        <v>144</v>
      </c>
      <c r="M1290" s="0" t="str">
        <f aca="false">RIGHT(N1290,LEN(N1290)-FIND(" ",N1290))</f>
        <v>HIGHLAND AVE SW</v>
      </c>
      <c r="N1290" s="0" t="s">
        <v>6129</v>
      </c>
      <c r="P1290" s="0" t="s">
        <v>147</v>
      </c>
      <c r="Q1290" s="0" t="s">
        <v>148</v>
      </c>
      <c r="R1290" s="0" t="n">
        <v>44485</v>
      </c>
      <c r="AD1290" s="0" t="s">
        <v>149</v>
      </c>
      <c r="AE1290" s="0" t="s">
        <v>150</v>
      </c>
      <c r="AF1290" s="0" t="s">
        <v>151</v>
      </c>
      <c r="AH1290" s="0" t="n">
        <v>14</v>
      </c>
      <c r="AI1290" s="0" t="n">
        <v>11</v>
      </c>
      <c r="AN1290" s="0" t="s">
        <v>147</v>
      </c>
      <c r="AO1290" s="0" t="s">
        <v>301</v>
      </c>
      <c r="AP1290" s="0" t="s">
        <v>302</v>
      </c>
      <c r="AQ1290" s="0" t="n">
        <v>9</v>
      </c>
      <c r="AR1290" s="0" t="n">
        <v>64</v>
      </c>
      <c r="AS1290" s="0" t="n">
        <v>32</v>
      </c>
      <c r="AV1290" s="0" t="s">
        <v>154</v>
      </c>
      <c r="AW1290" s="0" t="n">
        <f aca="false">COUNTA($BC1290:$EG1290)</f>
        <v>44</v>
      </c>
      <c r="AX1290" s="0" t="n">
        <f aca="false">COUNTIF($BC1290:$EG1290,"D")</f>
        <v>13</v>
      </c>
      <c r="AY1290" s="0" t="n">
        <f aca="false">COUNTIF($BC1290:$EG1290,"R")</f>
        <v>0</v>
      </c>
      <c r="AZ1290" s="2" t="n">
        <f aca="false">COUNTIF(DW1290,"D")+COUNTIF(DO1290,"D")+COUNTIF(DJ1290,"D")+COUNTIF(DD1290,"D")</f>
        <v>2</v>
      </c>
      <c r="BA1290" s="0" t="n">
        <f aca="false">IF(DH1290&lt;&gt;"",1,0)+IF(DI1290&lt;&gt;"",1,0)+IF(DK1290&lt;&gt;"",1,0)+IF(DM1290&lt;&gt;"",1,0)+IF(DN1290&lt;&gt;"",1,0)+IF(DO1290&lt;&gt;"",1,0)+IF(DQ1290&lt;&gt;"",1,0)+IF(DR1290&lt;&gt;"",1,0)+IF(DT1290&lt;&gt;"",1,0)+IF(DU1290&lt;&gt;"",1,0)+IF(DV1290&lt;&gt;"",1,0)+IF(DW1290&lt;&gt;"",1,0)+IF(DX1290&lt;&gt;"",1,0)+IF(DZ1290&lt;&gt;"",1,0)+IF(EA1290&lt;&gt;"",1,0)+IF(EB1290&lt;&gt;"",1,0)+IF(EE1290&lt;&gt;"",1,0)</f>
        <v>9</v>
      </c>
      <c r="BB1290" s="0" t="n">
        <f aca="false">IF(AND(AV1290&gt;0, AW1290&gt;0),1,0)</f>
        <v>1</v>
      </c>
      <c r="BC1290" s="0" t="s">
        <v>155</v>
      </c>
      <c r="BD1290" s="0" t="s">
        <v>155</v>
      </c>
      <c r="BE1290" s="0" t="s">
        <v>155</v>
      </c>
      <c r="BF1290" s="0" t="s">
        <v>155</v>
      </c>
      <c r="BG1290" s="0" t="s">
        <v>155</v>
      </c>
      <c r="BH1290" s="0" t="s">
        <v>155</v>
      </c>
      <c r="BI1290" s="0" t="s">
        <v>155</v>
      </c>
      <c r="BJ1290" s="0" t="s">
        <v>155</v>
      </c>
      <c r="BK1290" s="0" t="s">
        <v>155</v>
      </c>
      <c r="BL1290" s="0" t="s">
        <v>155</v>
      </c>
      <c r="BP1290" s="0" t="s">
        <v>155</v>
      </c>
      <c r="BR1290" s="0" t="s">
        <v>155</v>
      </c>
      <c r="BS1290" s="0" t="s">
        <v>155</v>
      </c>
      <c r="BY1290" s="0" t="s">
        <v>144</v>
      </c>
      <c r="CA1290" s="0" t="s">
        <v>155</v>
      </c>
      <c r="CG1290" s="0" t="s">
        <v>155</v>
      </c>
      <c r="CH1290" s="0" t="s">
        <v>144</v>
      </c>
      <c r="CK1290" s="0" t="s">
        <v>155</v>
      </c>
      <c r="CL1290" s="0" t="s">
        <v>144</v>
      </c>
      <c r="CN1290" s="0" t="s">
        <v>155</v>
      </c>
      <c r="CO1290" s="0" t="s">
        <v>144</v>
      </c>
      <c r="CP1290" s="0" t="s">
        <v>155</v>
      </c>
      <c r="CQ1290" s="0" t="s">
        <v>144</v>
      </c>
      <c r="CT1290" s="0" t="s">
        <v>155</v>
      </c>
      <c r="CV1290" s="0" t="s">
        <v>155</v>
      </c>
      <c r="CW1290" s="0" t="s">
        <v>144</v>
      </c>
      <c r="CY1290" s="0" t="s">
        <v>155</v>
      </c>
      <c r="CZ1290" s="0" t="s">
        <v>144</v>
      </c>
      <c r="DC1290" s="0" t="s">
        <v>155</v>
      </c>
      <c r="DF1290" s="0" t="s">
        <v>155</v>
      </c>
      <c r="DG1290" s="0" t="s">
        <v>144</v>
      </c>
      <c r="DI1290" s="0" t="s">
        <v>155</v>
      </c>
      <c r="DJ1290" s="0" t="s">
        <v>144</v>
      </c>
      <c r="DL1290" s="0" t="s">
        <v>155</v>
      </c>
      <c r="DM1290" s="0" t="s">
        <v>144</v>
      </c>
      <c r="DN1290" s="0" t="s">
        <v>155</v>
      </c>
      <c r="DR1290" s="0" t="s">
        <v>155</v>
      </c>
      <c r="DS1290" s="0" t="s">
        <v>144</v>
      </c>
      <c r="DT1290" s="0" t="s">
        <v>144</v>
      </c>
      <c r="DU1290" s="0" t="s">
        <v>155</v>
      </c>
      <c r="DW1290" s="0" t="s">
        <v>144</v>
      </c>
      <c r="DX1290" s="0" t="s">
        <v>155</v>
      </c>
      <c r="EA1290" s="0" t="s">
        <v>155</v>
      </c>
      <c r="EF1290" s="0" t="s">
        <v>155</v>
      </c>
    </row>
    <row r="1291" customFormat="false" ht="13.8" hidden="false" customHeight="false" outlineLevel="0" collapsed="false">
      <c r="A1291" s="0" t="s">
        <v>6130</v>
      </c>
      <c r="B1291" s="0" t="n">
        <v>78</v>
      </c>
      <c r="C1291" s="0" t="n">
        <v>417254</v>
      </c>
      <c r="D1291" s="0" t="s">
        <v>6131</v>
      </c>
      <c r="E1291" s="0" t="s">
        <v>6132</v>
      </c>
      <c r="F1291" s="0" t="str">
        <f aca="false">CONCATENATE(D1291," ",LEFT(H1291,4),"T=",AW1291,"D=",AX1291,"R=",AY1291,"M=",AZ1291,"L=",BA1291,"B=",BB1291)</f>
        <v>BENJAMIN T=18D=6R=0M=2L=9B=1</v>
      </c>
      <c r="I1291" s="0" t="s">
        <v>3100</v>
      </c>
      <c r="J1291" s="0" t="s">
        <v>6133</v>
      </c>
      <c r="K1291" s="0" t="s">
        <v>143</v>
      </c>
      <c r="L1291" s="0" t="s">
        <v>144</v>
      </c>
      <c r="M1291" s="0" t="str">
        <f aca="false">RIGHT(N1291,LEN(N1291)-FIND(" ",N1291))</f>
        <v>WILDWOOD DR NE</v>
      </c>
      <c r="N1291" s="0" t="s">
        <v>6134</v>
      </c>
      <c r="P1291" s="0" t="s">
        <v>147</v>
      </c>
      <c r="Q1291" s="0" t="s">
        <v>148</v>
      </c>
      <c r="R1291" s="0" t="n">
        <v>44483</v>
      </c>
      <c r="AD1291" s="0" t="s">
        <v>149</v>
      </c>
      <c r="AE1291" s="0" t="s">
        <v>150</v>
      </c>
      <c r="AF1291" s="0" t="s">
        <v>151</v>
      </c>
      <c r="AH1291" s="0" t="n">
        <v>14</v>
      </c>
      <c r="AI1291" s="0" t="n">
        <v>11</v>
      </c>
      <c r="AN1291" s="0" t="s">
        <v>147</v>
      </c>
      <c r="AO1291" s="0" t="s">
        <v>908</v>
      </c>
      <c r="AP1291" s="0" t="s">
        <v>909</v>
      </c>
      <c r="AQ1291" s="0" t="n">
        <v>9</v>
      </c>
      <c r="AR1291" s="0" t="n">
        <v>64</v>
      </c>
      <c r="AS1291" s="0" t="n">
        <v>32</v>
      </c>
      <c r="AV1291" s="0" t="s">
        <v>202</v>
      </c>
      <c r="AW1291" s="0" t="n">
        <f aca="false">COUNTA($BC1291:$EG1291)</f>
        <v>18</v>
      </c>
      <c r="AX1291" s="0" t="n">
        <f aca="false">COUNTIF($BC1291:$EG1291,"D")</f>
        <v>6</v>
      </c>
      <c r="AY1291" s="0" t="n">
        <f aca="false">COUNTIF($BC1291:$EG1291,"R")</f>
        <v>0</v>
      </c>
      <c r="AZ1291" s="2" t="n">
        <f aca="false">COUNTIF(DW1291,"D")+COUNTIF(DO1291,"D")+COUNTIF(DJ1291,"D")+COUNTIF(DD1291,"D")</f>
        <v>2</v>
      </c>
      <c r="BA1291" s="0" t="n">
        <f aca="false">IF(DH1291&lt;&gt;"",1,0)+IF(DI1291&lt;&gt;"",1,0)+IF(DK1291&lt;&gt;"",1,0)+IF(DM1291&lt;&gt;"",1,0)+IF(DN1291&lt;&gt;"",1,0)+IF(DO1291&lt;&gt;"",1,0)+IF(DQ1291&lt;&gt;"",1,0)+IF(DR1291&lt;&gt;"",1,0)+IF(DT1291&lt;&gt;"",1,0)+IF(DU1291&lt;&gt;"",1,0)+IF(DV1291&lt;&gt;"",1,0)+IF(DW1291&lt;&gt;"",1,0)+IF(DX1291&lt;&gt;"",1,0)+IF(DZ1291&lt;&gt;"",1,0)+IF(EA1291&lt;&gt;"",1,0)+IF(EB1291&lt;&gt;"",1,0)+IF(EE1291&lt;&gt;"",1,0)</f>
        <v>9</v>
      </c>
      <c r="BB1291" s="0" t="n">
        <f aca="false">IF(AND(AV1291&gt;0, AW1291&gt;0),1,0)</f>
        <v>1</v>
      </c>
      <c r="DC1291" s="0" t="s">
        <v>155</v>
      </c>
      <c r="DD1291" s="0" t="s">
        <v>144</v>
      </c>
      <c r="DF1291" s="0" t="s">
        <v>155</v>
      </c>
      <c r="DG1291" s="0" t="s">
        <v>155</v>
      </c>
      <c r="DI1291" s="0" t="s">
        <v>155</v>
      </c>
      <c r="DJ1291" s="0" t="s">
        <v>144</v>
      </c>
      <c r="DL1291" s="0" t="s">
        <v>155</v>
      </c>
      <c r="DM1291" s="0" t="s">
        <v>144</v>
      </c>
      <c r="DN1291" s="0" t="s">
        <v>155</v>
      </c>
      <c r="DR1291" s="0" t="s">
        <v>155</v>
      </c>
      <c r="DS1291" s="0" t="s">
        <v>144</v>
      </c>
      <c r="DT1291" s="0" t="s">
        <v>144</v>
      </c>
      <c r="DU1291" s="0" t="s">
        <v>155</v>
      </c>
      <c r="DW1291" s="0" t="s">
        <v>155</v>
      </c>
      <c r="DX1291" s="0" t="s">
        <v>155</v>
      </c>
      <c r="EA1291" s="0" t="s">
        <v>155</v>
      </c>
      <c r="ED1291" s="0" t="s">
        <v>144</v>
      </c>
      <c r="EF1291" s="0" t="s">
        <v>155</v>
      </c>
    </row>
    <row r="1292" customFormat="false" ht="13.8" hidden="false" customHeight="false" outlineLevel="0" collapsed="false">
      <c r="A1292" s="0" t="s">
        <v>6135</v>
      </c>
      <c r="B1292" s="0" t="n">
        <v>78</v>
      </c>
      <c r="C1292" s="0" t="n">
        <v>420548</v>
      </c>
      <c r="D1292" s="0" t="s">
        <v>6131</v>
      </c>
      <c r="E1292" s="0" t="s">
        <v>1958</v>
      </c>
      <c r="F1292" s="0" t="str">
        <f aca="false">CONCATENATE(D1292," ",LEFT(H1292,4),"T=",AW1292,"D=",AX1292,"R=",AY1292,"M=",AZ1292,"L=",BA1292,"B=",BB1292)</f>
        <v>BENJAMIN T=17D=7R=0M=2L=9B=1</v>
      </c>
      <c r="G1292" s="0" t="s">
        <v>304</v>
      </c>
      <c r="I1292" s="0" t="s">
        <v>6136</v>
      </c>
      <c r="J1292" s="0" t="s">
        <v>6137</v>
      </c>
      <c r="K1292" s="0" t="s">
        <v>143</v>
      </c>
      <c r="L1292" s="0" t="s">
        <v>144</v>
      </c>
      <c r="M1292" s="0" t="str">
        <f aca="false">RIGHT(N1292,LEN(N1292)-FIND(" ",N1292))</f>
        <v>WILDWOOD DR NE</v>
      </c>
      <c r="N1292" s="0" t="s">
        <v>6134</v>
      </c>
      <c r="P1292" s="0" t="s">
        <v>147</v>
      </c>
      <c r="Q1292" s="0" t="s">
        <v>148</v>
      </c>
      <c r="R1292" s="0" t="n">
        <v>44483</v>
      </c>
      <c r="AD1292" s="0" t="s">
        <v>149</v>
      </c>
      <c r="AE1292" s="0" t="s">
        <v>150</v>
      </c>
      <c r="AF1292" s="0" t="s">
        <v>151</v>
      </c>
      <c r="AH1292" s="0" t="n">
        <v>14</v>
      </c>
      <c r="AI1292" s="0" t="n">
        <v>11</v>
      </c>
      <c r="AN1292" s="0" t="s">
        <v>147</v>
      </c>
      <c r="AO1292" s="0" t="s">
        <v>908</v>
      </c>
      <c r="AP1292" s="0" t="s">
        <v>909</v>
      </c>
      <c r="AQ1292" s="0" t="n">
        <v>9</v>
      </c>
      <c r="AR1292" s="0" t="n">
        <v>64</v>
      </c>
      <c r="AS1292" s="0" t="n">
        <v>32</v>
      </c>
      <c r="AV1292" s="0" t="s">
        <v>202</v>
      </c>
      <c r="AW1292" s="0" t="n">
        <f aca="false">COUNTA($BC1292:$EG1292)</f>
        <v>17</v>
      </c>
      <c r="AX1292" s="0" t="n">
        <f aca="false">COUNTIF($BC1292:$EG1292,"D")</f>
        <v>7</v>
      </c>
      <c r="AY1292" s="0" t="n">
        <f aca="false">COUNTIF($BC1292:$EG1292,"R")</f>
        <v>0</v>
      </c>
      <c r="AZ1292" s="2" t="n">
        <f aca="false">COUNTIF(DW1292,"D")+COUNTIF(DO1292,"D")+COUNTIF(DJ1292,"D")+COUNTIF(DD1292,"D")</f>
        <v>2</v>
      </c>
      <c r="BA1292" s="0" t="n">
        <f aca="false">IF(DH1292&lt;&gt;"",1,0)+IF(DI1292&lt;&gt;"",1,0)+IF(DK1292&lt;&gt;"",1,0)+IF(DM1292&lt;&gt;"",1,0)+IF(DN1292&lt;&gt;"",1,0)+IF(DO1292&lt;&gt;"",1,0)+IF(DQ1292&lt;&gt;"",1,0)+IF(DR1292&lt;&gt;"",1,0)+IF(DT1292&lt;&gt;"",1,0)+IF(DU1292&lt;&gt;"",1,0)+IF(DV1292&lt;&gt;"",1,0)+IF(DW1292&lt;&gt;"",1,0)+IF(DX1292&lt;&gt;"",1,0)+IF(DZ1292&lt;&gt;"",1,0)+IF(EA1292&lt;&gt;"",1,0)+IF(EB1292&lt;&gt;"",1,0)+IF(EE1292&lt;&gt;"",1,0)</f>
        <v>9</v>
      </c>
      <c r="BB1292" s="0" t="n">
        <f aca="false">IF(AND(AV1292&gt;0, AW1292&gt;0),1,0)</f>
        <v>1</v>
      </c>
      <c r="DC1292" s="0" t="s">
        <v>155</v>
      </c>
      <c r="DF1292" s="0" t="s">
        <v>155</v>
      </c>
      <c r="DG1292" s="0" t="s">
        <v>144</v>
      </c>
      <c r="DI1292" s="0" t="s">
        <v>155</v>
      </c>
      <c r="DJ1292" s="0" t="s">
        <v>144</v>
      </c>
      <c r="DL1292" s="0" t="s">
        <v>155</v>
      </c>
      <c r="DM1292" s="0" t="s">
        <v>144</v>
      </c>
      <c r="DN1292" s="0" t="s">
        <v>155</v>
      </c>
      <c r="DR1292" s="0" t="s">
        <v>155</v>
      </c>
      <c r="DS1292" s="0" t="s">
        <v>144</v>
      </c>
      <c r="DT1292" s="0" t="s">
        <v>144</v>
      </c>
      <c r="DU1292" s="0" t="s">
        <v>155</v>
      </c>
      <c r="DW1292" s="0" t="s">
        <v>144</v>
      </c>
      <c r="DX1292" s="0" t="s">
        <v>155</v>
      </c>
      <c r="EA1292" s="0" t="s">
        <v>155</v>
      </c>
      <c r="ED1292" s="0" t="s">
        <v>144</v>
      </c>
      <c r="EF1292" s="0" t="s">
        <v>155</v>
      </c>
    </row>
    <row r="1293" customFormat="false" ht="13.8" hidden="false" customHeight="false" outlineLevel="0" collapsed="false">
      <c r="A1293" s="0" t="s">
        <v>6138</v>
      </c>
      <c r="B1293" s="0" t="n">
        <v>78</v>
      </c>
      <c r="C1293" s="0" t="n">
        <v>177378</v>
      </c>
      <c r="D1293" s="0" t="s">
        <v>6139</v>
      </c>
      <c r="E1293" s="0" t="s">
        <v>2248</v>
      </c>
      <c r="F1293" s="0" t="str">
        <f aca="false">CONCATENATE(D1293," ",LEFT(H1293,4),"T=",AW1293,"D=",AX1293,"R=",AY1293,"M=",AZ1293,"L=",BA1293,"B=",BB1293)</f>
        <v>BILCHAK T=39D=8R=3M=2L=9B=1</v>
      </c>
      <c r="G1293" s="0" t="s">
        <v>432</v>
      </c>
      <c r="I1293" s="0" t="s">
        <v>6140</v>
      </c>
      <c r="J1293" s="0" t="s">
        <v>6141</v>
      </c>
      <c r="K1293" s="0" t="s">
        <v>143</v>
      </c>
      <c r="L1293" s="0" t="s">
        <v>217</v>
      </c>
      <c r="M1293" s="0" t="str">
        <f aca="false">RIGHT(N1293,LEN(N1293)-FIND(" ",N1293))</f>
        <v>ADELAIDE AVE SE</v>
      </c>
      <c r="N1293" s="0" t="s">
        <v>3369</v>
      </c>
      <c r="P1293" s="0" t="s">
        <v>147</v>
      </c>
      <c r="Q1293" s="0" t="s">
        <v>148</v>
      </c>
      <c r="R1293" s="0" t="n">
        <v>44483</v>
      </c>
      <c r="AD1293" s="0" t="s">
        <v>149</v>
      </c>
      <c r="AE1293" s="0" t="s">
        <v>150</v>
      </c>
      <c r="AF1293" s="0" t="s">
        <v>151</v>
      </c>
      <c r="AH1293" s="0" t="n">
        <v>14</v>
      </c>
      <c r="AI1293" s="0" t="n">
        <v>11</v>
      </c>
      <c r="AN1293" s="0" t="s">
        <v>147</v>
      </c>
      <c r="AO1293" s="0" t="s">
        <v>268</v>
      </c>
      <c r="AP1293" s="0" t="s">
        <v>269</v>
      </c>
      <c r="AQ1293" s="0" t="n">
        <v>9</v>
      </c>
      <c r="AR1293" s="0" t="n">
        <v>64</v>
      </c>
      <c r="AS1293" s="0" t="n">
        <v>32</v>
      </c>
      <c r="AV1293" s="0" t="s">
        <v>252</v>
      </c>
      <c r="AW1293" s="0" t="n">
        <f aca="false">COUNTA($BC1293:$EG1293)</f>
        <v>39</v>
      </c>
      <c r="AX1293" s="0" t="n">
        <f aca="false">COUNTIF($BC1293:$EG1293,"D")</f>
        <v>8</v>
      </c>
      <c r="AY1293" s="0" t="n">
        <f aca="false">COUNTIF($BC1293:$EG1293,"R")</f>
        <v>3</v>
      </c>
      <c r="AZ1293" s="2" t="n">
        <f aca="false">COUNTIF(DW1293,"D")+COUNTIF(DO1293,"D")+COUNTIF(DJ1293,"D")+COUNTIF(DD1293,"D")</f>
        <v>2</v>
      </c>
      <c r="BA1293" s="0" t="n">
        <f aca="false">IF(DH1293&lt;&gt;"",1,0)+IF(DI1293&lt;&gt;"",1,0)+IF(DK1293&lt;&gt;"",1,0)+IF(DM1293&lt;&gt;"",1,0)+IF(DN1293&lt;&gt;"",1,0)+IF(DO1293&lt;&gt;"",1,0)+IF(DQ1293&lt;&gt;"",1,0)+IF(DR1293&lt;&gt;"",1,0)+IF(DT1293&lt;&gt;"",1,0)+IF(DU1293&lt;&gt;"",1,0)+IF(DV1293&lt;&gt;"",1,0)+IF(DW1293&lt;&gt;"",1,0)+IF(DX1293&lt;&gt;"",1,0)+IF(DZ1293&lt;&gt;"",1,0)+IF(EA1293&lt;&gt;"",1,0)+IF(EB1293&lt;&gt;"",1,0)+IF(EE1293&lt;&gt;"",1,0)</f>
        <v>9</v>
      </c>
      <c r="BB1293" s="0" t="n">
        <f aca="false">IF(AND(AV1293&gt;0, AW1293&gt;0),1,0)</f>
        <v>1</v>
      </c>
      <c r="BC1293" s="0" t="s">
        <v>155</v>
      </c>
      <c r="BD1293" s="0" t="s">
        <v>155</v>
      </c>
      <c r="BE1293" s="0" t="s">
        <v>155</v>
      </c>
      <c r="BG1293" s="0" t="s">
        <v>155</v>
      </c>
      <c r="BH1293" s="0" t="s">
        <v>155</v>
      </c>
      <c r="BI1293" s="0" t="s">
        <v>155</v>
      </c>
      <c r="BJ1293" s="0" t="s">
        <v>155</v>
      </c>
      <c r="BK1293" s="0" t="s">
        <v>155</v>
      </c>
      <c r="BL1293" s="0" t="s">
        <v>155</v>
      </c>
      <c r="BP1293" s="0" t="s">
        <v>155</v>
      </c>
      <c r="BS1293" s="0" t="s">
        <v>155</v>
      </c>
      <c r="BV1293" s="0" t="s">
        <v>155</v>
      </c>
      <c r="BY1293" s="0" t="s">
        <v>144</v>
      </c>
      <c r="CA1293" s="0" t="s">
        <v>155</v>
      </c>
      <c r="CH1293" s="0" t="s">
        <v>144</v>
      </c>
      <c r="CK1293" s="0" t="s">
        <v>155</v>
      </c>
      <c r="CN1293" s="0" t="s">
        <v>155</v>
      </c>
      <c r="CP1293" s="0" t="s">
        <v>155</v>
      </c>
      <c r="CU1293" s="0" t="s">
        <v>144</v>
      </c>
      <c r="CV1293" s="0" t="s">
        <v>155</v>
      </c>
      <c r="CY1293" s="0" t="s">
        <v>155</v>
      </c>
      <c r="CZ1293" s="0" t="s">
        <v>217</v>
      </c>
      <c r="DC1293" s="0" t="s">
        <v>155</v>
      </c>
      <c r="DF1293" s="0" t="s">
        <v>155</v>
      </c>
      <c r="DG1293" s="0" t="s">
        <v>144</v>
      </c>
      <c r="DI1293" s="0" t="s">
        <v>155</v>
      </c>
      <c r="DJ1293" s="0" t="s">
        <v>144</v>
      </c>
      <c r="DL1293" s="0" t="s">
        <v>155</v>
      </c>
      <c r="DM1293" s="0" t="s">
        <v>144</v>
      </c>
      <c r="DN1293" s="0" t="s">
        <v>155</v>
      </c>
      <c r="DR1293" s="0" t="s">
        <v>155</v>
      </c>
      <c r="DS1293" s="0" t="s">
        <v>144</v>
      </c>
      <c r="DT1293" s="0" t="s">
        <v>217</v>
      </c>
      <c r="DU1293" s="0" t="s">
        <v>155</v>
      </c>
      <c r="DW1293" s="0" t="s">
        <v>144</v>
      </c>
      <c r="DX1293" s="0" t="s">
        <v>155</v>
      </c>
      <c r="EA1293" s="0" t="s">
        <v>155</v>
      </c>
      <c r="ED1293" s="0" t="s">
        <v>217</v>
      </c>
      <c r="EF1293" s="0" t="s">
        <v>155</v>
      </c>
    </row>
    <row r="1294" customFormat="false" ht="13.8" hidden="false" customHeight="false" outlineLevel="0" collapsed="false">
      <c r="A1294" s="0" t="s">
        <v>6142</v>
      </c>
      <c r="B1294" s="0" t="n">
        <v>78</v>
      </c>
      <c r="C1294" s="0" t="n">
        <v>228794</v>
      </c>
      <c r="D1294" s="0" t="s">
        <v>6143</v>
      </c>
      <c r="E1294" s="0" t="s">
        <v>6144</v>
      </c>
      <c r="F1294" s="0" t="str">
        <f aca="false">CONCATENATE(D1294," ",LEFT(H1294,4),"T=",AW1294,"D=",AX1294,"R=",AY1294,"M=",AZ1294,"L=",BA1294,"B=",BB1294)</f>
        <v>BLAINE T=40D=11R=0M=2L=9B=1</v>
      </c>
      <c r="I1294" s="0" t="s">
        <v>6145</v>
      </c>
      <c r="J1294" s="0" t="s">
        <v>6146</v>
      </c>
      <c r="K1294" s="0" t="s">
        <v>143</v>
      </c>
      <c r="L1294" s="0" t="s">
        <v>144</v>
      </c>
      <c r="M1294" s="0" t="str">
        <f aca="false">RIGHT(N1294,LEN(N1294)-FIND(" ",N1294))</f>
        <v>KINSMAN ST NW</v>
      </c>
      <c r="N1294" s="0" t="s">
        <v>6147</v>
      </c>
      <c r="P1294" s="0" t="s">
        <v>147</v>
      </c>
      <c r="Q1294" s="0" t="s">
        <v>148</v>
      </c>
      <c r="R1294" s="0" t="n">
        <v>44483</v>
      </c>
      <c r="AD1294" s="0" t="s">
        <v>149</v>
      </c>
      <c r="AE1294" s="0" t="s">
        <v>150</v>
      </c>
      <c r="AF1294" s="0" t="s">
        <v>151</v>
      </c>
      <c r="AH1294" s="0" t="n">
        <v>14</v>
      </c>
      <c r="AI1294" s="0" t="n">
        <v>11</v>
      </c>
      <c r="AN1294" s="0" t="s">
        <v>147</v>
      </c>
      <c r="AO1294" s="0" t="s">
        <v>211</v>
      </c>
      <c r="AP1294" s="0" t="s">
        <v>212</v>
      </c>
      <c r="AQ1294" s="0" t="n">
        <v>9</v>
      </c>
      <c r="AR1294" s="0" t="n">
        <v>64</v>
      </c>
      <c r="AS1294" s="0" t="n">
        <v>32</v>
      </c>
      <c r="AV1294" s="0" t="s">
        <v>213</v>
      </c>
      <c r="AW1294" s="0" t="n">
        <f aca="false">COUNTA($BC1294:$EG1294)</f>
        <v>40</v>
      </c>
      <c r="AX1294" s="0" t="n">
        <f aca="false">COUNTIF($BC1294:$EG1294,"D")</f>
        <v>11</v>
      </c>
      <c r="AY1294" s="0" t="n">
        <f aca="false">COUNTIF($BC1294:$EG1294,"R")</f>
        <v>0</v>
      </c>
      <c r="AZ1294" s="2" t="n">
        <f aca="false">COUNTIF(DW1294,"D")+COUNTIF(DO1294,"D")+COUNTIF(DJ1294,"D")+COUNTIF(DD1294,"D")</f>
        <v>2</v>
      </c>
      <c r="BA1294" s="0" t="n">
        <f aca="false">IF(DH1294&lt;&gt;"",1,0)+IF(DI1294&lt;&gt;"",1,0)+IF(DK1294&lt;&gt;"",1,0)+IF(DM1294&lt;&gt;"",1,0)+IF(DN1294&lt;&gt;"",1,0)+IF(DO1294&lt;&gt;"",1,0)+IF(DQ1294&lt;&gt;"",1,0)+IF(DR1294&lt;&gt;"",1,0)+IF(DT1294&lt;&gt;"",1,0)+IF(DU1294&lt;&gt;"",1,0)+IF(DV1294&lt;&gt;"",1,0)+IF(DW1294&lt;&gt;"",1,0)+IF(DX1294&lt;&gt;"",1,0)+IF(DZ1294&lt;&gt;"",1,0)+IF(EA1294&lt;&gt;"",1,0)+IF(EB1294&lt;&gt;"",1,0)+IF(EE1294&lt;&gt;"",1,0)</f>
        <v>9</v>
      </c>
      <c r="BB1294" s="0" t="n">
        <f aca="false">IF(AND(AV1294&gt;0, AW1294&gt;0),1,0)</f>
        <v>1</v>
      </c>
      <c r="BC1294" s="0" t="s">
        <v>155</v>
      </c>
      <c r="BD1294" s="0" t="s">
        <v>155</v>
      </c>
      <c r="BE1294" s="0" t="s">
        <v>155</v>
      </c>
      <c r="BG1294" s="0" t="s">
        <v>155</v>
      </c>
      <c r="BH1294" s="0" t="s">
        <v>155</v>
      </c>
      <c r="BI1294" s="0" t="s">
        <v>155</v>
      </c>
      <c r="BJ1294" s="0" t="s">
        <v>155</v>
      </c>
      <c r="BK1294" s="0" t="s">
        <v>155</v>
      </c>
      <c r="BL1294" s="0" t="s">
        <v>155</v>
      </c>
      <c r="BP1294" s="0" t="s">
        <v>155</v>
      </c>
      <c r="BR1294" s="0" t="s">
        <v>155</v>
      </c>
      <c r="BS1294" s="0" t="s">
        <v>155</v>
      </c>
      <c r="BV1294" s="0" t="s">
        <v>155</v>
      </c>
      <c r="CA1294" s="0" t="s">
        <v>155</v>
      </c>
      <c r="CH1294" s="0" t="s">
        <v>144</v>
      </c>
      <c r="CK1294" s="0" t="s">
        <v>155</v>
      </c>
      <c r="CL1294" s="0" t="s">
        <v>144</v>
      </c>
      <c r="CN1294" s="0" t="s">
        <v>155</v>
      </c>
      <c r="CO1294" s="0" t="s">
        <v>144</v>
      </c>
      <c r="CP1294" s="0" t="s">
        <v>155</v>
      </c>
      <c r="CU1294" s="0" t="s">
        <v>144</v>
      </c>
      <c r="CV1294" s="0" t="s">
        <v>155</v>
      </c>
      <c r="CY1294" s="0" t="s">
        <v>155</v>
      </c>
      <c r="CZ1294" s="0" t="s">
        <v>144</v>
      </c>
      <c r="DC1294" s="0" t="s">
        <v>155</v>
      </c>
      <c r="DF1294" s="0" t="s">
        <v>155</v>
      </c>
      <c r="DG1294" s="0" t="s">
        <v>144</v>
      </c>
      <c r="DI1294" s="0" t="s">
        <v>155</v>
      </c>
      <c r="DL1294" s="0" t="s">
        <v>155</v>
      </c>
      <c r="DN1294" s="0" t="s">
        <v>155</v>
      </c>
      <c r="DO1294" s="0" t="s">
        <v>144</v>
      </c>
      <c r="DR1294" s="0" t="s">
        <v>155</v>
      </c>
      <c r="DS1294" s="0" t="s">
        <v>144</v>
      </c>
      <c r="DT1294" s="0" t="s">
        <v>144</v>
      </c>
      <c r="DU1294" s="0" t="s">
        <v>155</v>
      </c>
      <c r="DW1294" s="0" t="s">
        <v>144</v>
      </c>
      <c r="DX1294" s="0" t="s">
        <v>155</v>
      </c>
      <c r="EA1294" s="0" t="s">
        <v>155</v>
      </c>
      <c r="ED1294" s="0" t="s">
        <v>144</v>
      </c>
      <c r="EF1294" s="0" t="s">
        <v>155</v>
      </c>
    </row>
    <row r="1295" customFormat="false" ht="13.8" hidden="false" customHeight="false" outlineLevel="0" collapsed="false">
      <c r="A1295" s="0" t="s">
        <v>6148</v>
      </c>
      <c r="B1295" s="0" t="n">
        <v>78</v>
      </c>
      <c r="C1295" s="0" t="n">
        <v>139665</v>
      </c>
      <c r="D1295" s="0" t="s">
        <v>6143</v>
      </c>
      <c r="E1295" s="0" t="s">
        <v>2422</v>
      </c>
      <c r="F1295" s="0" t="str">
        <f aca="false">CONCATENATE(D1295," ",LEFT(H1295,4),"T=",AW1295,"D=",AX1295,"R=",AY1295,"M=",AZ1295,"L=",BA1295,"B=",BB1295)</f>
        <v>BLAINE T=43D=12R=0M=2L=9B=1</v>
      </c>
      <c r="G1295" s="0" t="s">
        <v>281</v>
      </c>
      <c r="I1295" s="0" t="s">
        <v>1075</v>
      </c>
      <c r="J1295" s="0" t="s">
        <v>5020</v>
      </c>
      <c r="K1295" s="0" t="s">
        <v>143</v>
      </c>
      <c r="L1295" s="0" t="s">
        <v>144</v>
      </c>
      <c r="M1295" s="0" t="str">
        <f aca="false">RIGHT(N1295,LEN(N1295)-FIND(" ",N1295))</f>
        <v>KINSMAN ST NW</v>
      </c>
      <c r="N1295" s="0" t="s">
        <v>6147</v>
      </c>
      <c r="P1295" s="0" t="s">
        <v>147</v>
      </c>
      <c r="Q1295" s="0" t="s">
        <v>148</v>
      </c>
      <c r="R1295" s="0" t="n">
        <v>44483</v>
      </c>
      <c r="AD1295" s="0" t="s">
        <v>149</v>
      </c>
      <c r="AE1295" s="0" t="s">
        <v>150</v>
      </c>
      <c r="AF1295" s="0" t="s">
        <v>151</v>
      </c>
      <c r="AH1295" s="0" t="n">
        <v>14</v>
      </c>
      <c r="AI1295" s="0" t="n">
        <v>11</v>
      </c>
      <c r="AN1295" s="0" t="s">
        <v>147</v>
      </c>
      <c r="AO1295" s="0" t="s">
        <v>211</v>
      </c>
      <c r="AP1295" s="0" t="s">
        <v>212</v>
      </c>
      <c r="AQ1295" s="0" t="n">
        <v>9</v>
      </c>
      <c r="AR1295" s="0" t="n">
        <v>64</v>
      </c>
      <c r="AS1295" s="0" t="n">
        <v>32</v>
      </c>
      <c r="AV1295" s="0" t="s">
        <v>213</v>
      </c>
      <c r="AW1295" s="0" t="n">
        <f aca="false">COUNTA($BC1295:$EG1295)</f>
        <v>43</v>
      </c>
      <c r="AX1295" s="0" t="n">
        <f aca="false">COUNTIF($BC1295:$EG1295,"D")</f>
        <v>12</v>
      </c>
      <c r="AY1295" s="0" t="n">
        <f aca="false">COUNTIF($BC1295:$EG1295,"R")</f>
        <v>0</v>
      </c>
      <c r="AZ1295" s="2" t="n">
        <f aca="false">COUNTIF(DW1295,"D")+COUNTIF(DO1295,"D")+COUNTIF(DJ1295,"D")+COUNTIF(DD1295,"D")</f>
        <v>2</v>
      </c>
      <c r="BA1295" s="0" t="n">
        <f aca="false">IF(DH1295&lt;&gt;"",1,0)+IF(DI1295&lt;&gt;"",1,0)+IF(DK1295&lt;&gt;"",1,0)+IF(DM1295&lt;&gt;"",1,0)+IF(DN1295&lt;&gt;"",1,0)+IF(DO1295&lt;&gt;"",1,0)+IF(DQ1295&lt;&gt;"",1,0)+IF(DR1295&lt;&gt;"",1,0)+IF(DT1295&lt;&gt;"",1,0)+IF(DU1295&lt;&gt;"",1,0)+IF(DV1295&lt;&gt;"",1,0)+IF(DW1295&lt;&gt;"",1,0)+IF(DX1295&lt;&gt;"",1,0)+IF(DZ1295&lt;&gt;"",1,0)+IF(EA1295&lt;&gt;"",1,0)+IF(EB1295&lt;&gt;"",1,0)+IF(EE1295&lt;&gt;"",1,0)</f>
        <v>9</v>
      </c>
      <c r="BB1295" s="0" t="n">
        <f aca="false">IF(AND(AV1295&gt;0, AW1295&gt;0),1,0)</f>
        <v>1</v>
      </c>
      <c r="BC1295" s="0" t="s">
        <v>155</v>
      </c>
      <c r="BD1295" s="0" t="s">
        <v>155</v>
      </c>
      <c r="BE1295" s="0" t="s">
        <v>155</v>
      </c>
      <c r="BF1295" s="0" t="s">
        <v>155</v>
      </c>
      <c r="BG1295" s="0" t="s">
        <v>155</v>
      </c>
      <c r="BH1295" s="0" t="s">
        <v>155</v>
      </c>
      <c r="BI1295" s="0" t="s">
        <v>155</v>
      </c>
      <c r="BJ1295" s="0" t="s">
        <v>155</v>
      </c>
      <c r="BK1295" s="0" t="s">
        <v>155</v>
      </c>
      <c r="BL1295" s="0" t="s">
        <v>155</v>
      </c>
      <c r="BP1295" s="0" t="s">
        <v>155</v>
      </c>
      <c r="BR1295" s="0" t="s">
        <v>155</v>
      </c>
      <c r="BS1295" s="0" t="s">
        <v>155</v>
      </c>
      <c r="BV1295" s="0" t="s">
        <v>155</v>
      </c>
      <c r="BY1295" s="0" t="s">
        <v>144</v>
      </c>
      <c r="CA1295" s="0" t="s">
        <v>155</v>
      </c>
      <c r="CG1295" s="0" t="s">
        <v>155</v>
      </c>
      <c r="CH1295" s="0" t="s">
        <v>144</v>
      </c>
      <c r="CK1295" s="0" t="s">
        <v>155</v>
      </c>
      <c r="CL1295" s="0" t="s">
        <v>144</v>
      </c>
      <c r="CN1295" s="0" t="s">
        <v>155</v>
      </c>
      <c r="CO1295" s="0" t="s">
        <v>144</v>
      </c>
      <c r="CP1295" s="0" t="s">
        <v>155</v>
      </c>
      <c r="CU1295" s="0" t="s">
        <v>144</v>
      </c>
      <c r="CV1295" s="0" t="s">
        <v>155</v>
      </c>
      <c r="CY1295" s="0" t="s">
        <v>155</v>
      </c>
      <c r="CZ1295" s="0" t="s">
        <v>144</v>
      </c>
      <c r="DC1295" s="0" t="s">
        <v>155</v>
      </c>
      <c r="DF1295" s="0" t="s">
        <v>155</v>
      </c>
      <c r="DG1295" s="0" t="s">
        <v>144</v>
      </c>
      <c r="DI1295" s="0" t="s">
        <v>155</v>
      </c>
      <c r="DL1295" s="0" t="s">
        <v>155</v>
      </c>
      <c r="DN1295" s="0" t="s">
        <v>155</v>
      </c>
      <c r="DO1295" s="0" t="s">
        <v>144</v>
      </c>
      <c r="DR1295" s="0" t="s">
        <v>155</v>
      </c>
      <c r="DS1295" s="0" t="s">
        <v>144</v>
      </c>
      <c r="DT1295" s="0" t="s">
        <v>144</v>
      </c>
      <c r="DU1295" s="0" t="s">
        <v>155</v>
      </c>
      <c r="DW1295" s="0" t="s">
        <v>144</v>
      </c>
      <c r="DX1295" s="0" t="s">
        <v>155</v>
      </c>
      <c r="EA1295" s="0" t="s">
        <v>155</v>
      </c>
      <c r="ED1295" s="0" t="s">
        <v>144</v>
      </c>
      <c r="EF1295" s="0" t="s">
        <v>155</v>
      </c>
    </row>
    <row r="1296" customFormat="false" ht="13.8" hidden="false" customHeight="false" outlineLevel="0" collapsed="false">
      <c r="A1296" s="0" t="s">
        <v>6149</v>
      </c>
      <c r="B1296" s="0" t="n">
        <v>78</v>
      </c>
      <c r="C1296" s="0" t="n">
        <v>14238</v>
      </c>
      <c r="D1296" s="0" t="s">
        <v>6150</v>
      </c>
      <c r="E1296" s="0" t="s">
        <v>2153</v>
      </c>
      <c r="F1296" s="0" t="str">
        <f aca="false">CONCATENATE(D1296," ",LEFT(H1296,4),"T=",AW1296,"D=",AX1296,"R=",AY1296,"M=",AZ1296,"L=",BA1296,"B=",BB1296)</f>
        <v>BLAKE T=47D=15R=0M=2L=9B=1</v>
      </c>
      <c r="G1296" s="0" t="s">
        <v>424</v>
      </c>
      <c r="I1296" s="0" t="s">
        <v>6151</v>
      </c>
      <c r="J1296" s="0" t="s">
        <v>6152</v>
      </c>
      <c r="K1296" s="0" t="s">
        <v>143</v>
      </c>
      <c r="L1296" s="0" t="s">
        <v>144</v>
      </c>
      <c r="M1296" s="0" t="str">
        <f aca="false">RIGHT(N1296,LEN(N1296)-FIND(" ",N1296))</f>
        <v>HOMEWOOD AVE SE</v>
      </c>
      <c r="N1296" s="0" t="s">
        <v>6153</v>
      </c>
      <c r="P1296" s="0" t="s">
        <v>147</v>
      </c>
      <c r="Q1296" s="0" t="s">
        <v>148</v>
      </c>
      <c r="R1296" s="0" t="n">
        <v>44484</v>
      </c>
      <c r="AD1296" s="0" t="s">
        <v>149</v>
      </c>
      <c r="AE1296" s="0" t="s">
        <v>150</v>
      </c>
      <c r="AF1296" s="0" t="s">
        <v>151</v>
      </c>
      <c r="AH1296" s="0" t="n">
        <v>14</v>
      </c>
      <c r="AI1296" s="0" t="n">
        <v>11</v>
      </c>
      <c r="AN1296" s="0" t="s">
        <v>147</v>
      </c>
      <c r="AO1296" s="0" t="s">
        <v>3378</v>
      </c>
      <c r="AP1296" s="0" t="s">
        <v>3379</v>
      </c>
      <c r="AQ1296" s="0" t="n">
        <v>9</v>
      </c>
      <c r="AR1296" s="0" t="n">
        <v>64</v>
      </c>
      <c r="AS1296" s="0" t="n">
        <v>32</v>
      </c>
      <c r="AV1296" s="0" t="s">
        <v>2802</v>
      </c>
      <c r="AW1296" s="0" t="n">
        <f aca="false">COUNTA($BC1296:$EG1296)</f>
        <v>47</v>
      </c>
      <c r="AX1296" s="0" t="n">
        <f aca="false">COUNTIF($BC1296:$EG1296,"D")</f>
        <v>15</v>
      </c>
      <c r="AY1296" s="0" t="n">
        <f aca="false">COUNTIF($BC1296:$EG1296,"R")</f>
        <v>0</v>
      </c>
      <c r="AZ1296" s="2" t="n">
        <f aca="false">COUNTIF(DW1296,"D")+COUNTIF(DO1296,"D")+COUNTIF(DJ1296,"D")+COUNTIF(DD1296,"D")</f>
        <v>2</v>
      </c>
      <c r="BA1296" s="0" t="n">
        <f aca="false">IF(DH1296&lt;&gt;"",1,0)+IF(DI1296&lt;&gt;"",1,0)+IF(DK1296&lt;&gt;"",1,0)+IF(DM1296&lt;&gt;"",1,0)+IF(DN1296&lt;&gt;"",1,0)+IF(DO1296&lt;&gt;"",1,0)+IF(DQ1296&lt;&gt;"",1,0)+IF(DR1296&lt;&gt;"",1,0)+IF(DT1296&lt;&gt;"",1,0)+IF(DU1296&lt;&gt;"",1,0)+IF(DV1296&lt;&gt;"",1,0)+IF(DW1296&lt;&gt;"",1,0)+IF(DX1296&lt;&gt;"",1,0)+IF(DZ1296&lt;&gt;"",1,0)+IF(EA1296&lt;&gt;"",1,0)+IF(EB1296&lt;&gt;"",1,0)+IF(EE1296&lt;&gt;"",1,0)</f>
        <v>9</v>
      </c>
      <c r="BB1296" s="0" t="n">
        <f aca="false">IF(AND(AV1296&gt;0, AW1296&gt;0),1,0)</f>
        <v>1</v>
      </c>
      <c r="BC1296" s="0" t="s">
        <v>155</v>
      </c>
      <c r="BD1296" s="0" t="s">
        <v>155</v>
      </c>
      <c r="BE1296" s="0" t="s">
        <v>155</v>
      </c>
      <c r="BG1296" s="0" t="s">
        <v>155</v>
      </c>
      <c r="BH1296" s="0" t="s">
        <v>155</v>
      </c>
      <c r="BI1296" s="0" t="s">
        <v>155</v>
      </c>
      <c r="BJ1296" s="0" t="s">
        <v>155</v>
      </c>
      <c r="BK1296" s="0" t="s">
        <v>155</v>
      </c>
      <c r="BL1296" s="0" t="s">
        <v>155</v>
      </c>
      <c r="BP1296" s="0" t="s">
        <v>155</v>
      </c>
      <c r="BR1296" s="0" t="s">
        <v>155</v>
      </c>
      <c r="BS1296" s="0" t="s">
        <v>155</v>
      </c>
      <c r="BT1296" s="0" t="s">
        <v>155</v>
      </c>
      <c r="BV1296" s="0" t="s">
        <v>155</v>
      </c>
      <c r="BY1296" s="0" t="s">
        <v>144</v>
      </c>
      <c r="CA1296" s="0" t="s">
        <v>155</v>
      </c>
      <c r="CC1296" s="0" t="s">
        <v>144</v>
      </c>
      <c r="CG1296" s="0" t="s">
        <v>155</v>
      </c>
      <c r="CH1296" s="0" t="s">
        <v>144</v>
      </c>
      <c r="CK1296" s="0" t="s">
        <v>155</v>
      </c>
      <c r="CL1296" s="0" t="s">
        <v>144</v>
      </c>
      <c r="CN1296" s="0" t="s">
        <v>155</v>
      </c>
      <c r="CO1296" s="0" t="s">
        <v>144</v>
      </c>
      <c r="CP1296" s="0" t="s">
        <v>155</v>
      </c>
      <c r="CT1296" s="0" t="s">
        <v>155</v>
      </c>
      <c r="CU1296" s="0" t="s">
        <v>144</v>
      </c>
      <c r="CV1296" s="0" t="s">
        <v>155</v>
      </c>
      <c r="CW1296" s="0" t="s">
        <v>144</v>
      </c>
      <c r="CY1296" s="0" t="s">
        <v>155</v>
      </c>
      <c r="CZ1296" s="0" t="s">
        <v>144</v>
      </c>
      <c r="DC1296" s="0" t="s">
        <v>155</v>
      </c>
      <c r="DF1296" s="0" t="s">
        <v>155</v>
      </c>
      <c r="DG1296" s="0" t="s">
        <v>144</v>
      </c>
      <c r="DI1296" s="0" t="s">
        <v>155</v>
      </c>
      <c r="DJ1296" s="0" t="s">
        <v>144</v>
      </c>
      <c r="DL1296" s="0" t="s">
        <v>155</v>
      </c>
      <c r="DM1296" s="0" t="s">
        <v>144</v>
      </c>
      <c r="DN1296" s="0" t="s">
        <v>155</v>
      </c>
      <c r="DR1296" s="0" t="s">
        <v>155</v>
      </c>
      <c r="DS1296" s="0" t="s">
        <v>144</v>
      </c>
      <c r="DT1296" s="0" t="s">
        <v>144</v>
      </c>
      <c r="DU1296" s="0" t="s">
        <v>155</v>
      </c>
      <c r="DW1296" s="0" t="s">
        <v>144</v>
      </c>
      <c r="DX1296" s="0" t="s">
        <v>155</v>
      </c>
      <c r="EA1296" s="0" t="s">
        <v>155</v>
      </c>
      <c r="ED1296" s="0" t="s">
        <v>144</v>
      </c>
      <c r="EF1296" s="0" t="s">
        <v>155</v>
      </c>
    </row>
    <row r="1297" customFormat="false" ht="13.8" hidden="false" customHeight="false" outlineLevel="0" collapsed="false">
      <c r="A1297" s="0" t="s">
        <v>6154</v>
      </c>
      <c r="B1297" s="0" t="n">
        <v>78</v>
      </c>
      <c r="C1297" s="0" t="n">
        <v>14240</v>
      </c>
      <c r="D1297" s="0" t="s">
        <v>6150</v>
      </c>
      <c r="E1297" s="0" t="s">
        <v>377</v>
      </c>
      <c r="F1297" s="0" t="str">
        <f aca="false">CONCATENATE(D1297," ",LEFT(H1297,4),"T=",AW1297,"D=",AX1297,"R=",AY1297,"M=",AZ1297,"L=",BA1297,"B=",BB1297)</f>
        <v>BLAKE T=46D=14R=0M=2L=9B=1</v>
      </c>
      <c r="I1297" s="0" t="s">
        <v>6155</v>
      </c>
      <c r="J1297" s="0" t="s">
        <v>6156</v>
      </c>
      <c r="K1297" s="0" t="s">
        <v>143</v>
      </c>
      <c r="L1297" s="0" t="s">
        <v>144</v>
      </c>
      <c r="M1297" s="0" t="str">
        <f aca="false">RIGHT(N1297,LEN(N1297)-FIND(" ",N1297))</f>
        <v>HOMEWOOD AVE SE</v>
      </c>
      <c r="N1297" s="0" t="s">
        <v>6153</v>
      </c>
      <c r="P1297" s="0" t="s">
        <v>147</v>
      </c>
      <c r="Q1297" s="0" t="s">
        <v>148</v>
      </c>
      <c r="R1297" s="0" t="n">
        <v>44484</v>
      </c>
      <c r="AD1297" s="0" t="s">
        <v>149</v>
      </c>
      <c r="AE1297" s="0" t="s">
        <v>150</v>
      </c>
      <c r="AF1297" s="0" t="s">
        <v>151</v>
      </c>
      <c r="AH1297" s="0" t="n">
        <v>14</v>
      </c>
      <c r="AI1297" s="0" t="n">
        <v>11</v>
      </c>
      <c r="AN1297" s="0" t="s">
        <v>147</v>
      </c>
      <c r="AO1297" s="0" t="s">
        <v>3378</v>
      </c>
      <c r="AP1297" s="0" t="s">
        <v>3379</v>
      </c>
      <c r="AQ1297" s="0" t="n">
        <v>9</v>
      </c>
      <c r="AR1297" s="0" t="n">
        <v>64</v>
      </c>
      <c r="AS1297" s="0" t="n">
        <v>32</v>
      </c>
      <c r="AV1297" s="0" t="s">
        <v>2802</v>
      </c>
      <c r="AW1297" s="0" t="n">
        <f aca="false">COUNTA($BC1297:$EG1297)</f>
        <v>46</v>
      </c>
      <c r="AX1297" s="0" t="n">
        <f aca="false">COUNTIF($BC1297:$EG1297,"D")</f>
        <v>14</v>
      </c>
      <c r="AY1297" s="0" t="n">
        <f aca="false">COUNTIF($BC1297:$EG1297,"R")</f>
        <v>0</v>
      </c>
      <c r="AZ1297" s="2" t="n">
        <f aca="false">COUNTIF(DW1297,"D")+COUNTIF(DO1297,"D")+COUNTIF(DJ1297,"D")+COUNTIF(DD1297,"D")</f>
        <v>2</v>
      </c>
      <c r="BA1297" s="0" t="n">
        <f aca="false">IF(DH1297&lt;&gt;"",1,0)+IF(DI1297&lt;&gt;"",1,0)+IF(DK1297&lt;&gt;"",1,0)+IF(DM1297&lt;&gt;"",1,0)+IF(DN1297&lt;&gt;"",1,0)+IF(DO1297&lt;&gt;"",1,0)+IF(DQ1297&lt;&gt;"",1,0)+IF(DR1297&lt;&gt;"",1,0)+IF(DT1297&lt;&gt;"",1,0)+IF(DU1297&lt;&gt;"",1,0)+IF(DV1297&lt;&gt;"",1,0)+IF(DW1297&lt;&gt;"",1,0)+IF(DX1297&lt;&gt;"",1,0)+IF(DZ1297&lt;&gt;"",1,0)+IF(EA1297&lt;&gt;"",1,0)+IF(EB1297&lt;&gt;"",1,0)+IF(EE1297&lt;&gt;"",1,0)</f>
        <v>9</v>
      </c>
      <c r="BB1297" s="0" t="n">
        <f aca="false">IF(AND(AV1297&gt;0, AW1297&gt;0),1,0)</f>
        <v>1</v>
      </c>
      <c r="BC1297" s="0" t="s">
        <v>155</v>
      </c>
      <c r="BD1297" s="0" t="s">
        <v>155</v>
      </c>
      <c r="BE1297" s="0" t="s">
        <v>155</v>
      </c>
      <c r="BF1297" s="0" t="s">
        <v>155</v>
      </c>
      <c r="BG1297" s="0" t="s">
        <v>155</v>
      </c>
      <c r="BH1297" s="0" t="s">
        <v>155</v>
      </c>
      <c r="BI1297" s="0" t="s">
        <v>155</v>
      </c>
      <c r="BJ1297" s="0" t="s">
        <v>155</v>
      </c>
      <c r="BK1297" s="0" t="s">
        <v>155</v>
      </c>
      <c r="BL1297" s="0" t="s">
        <v>155</v>
      </c>
      <c r="BP1297" s="0" t="s">
        <v>155</v>
      </c>
      <c r="BR1297" s="0" t="s">
        <v>155</v>
      </c>
      <c r="BS1297" s="0" t="s">
        <v>155</v>
      </c>
      <c r="BV1297" s="0" t="s">
        <v>155</v>
      </c>
      <c r="BY1297" s="0" t="s">
        <v>144</v>
      </c>
      <c r="CA1297" s="0" t="s">
        <v>155</v>
      </c>
      <c r="CG1297" s="0" t="s">
        <v>155</v>
      </c>
      <c r="CH1297" s="0" t="s">
        <v>144</v>
      </c>
      <c r="CK1297" s="0" t="s">
        <v>155</v>
      </c>
      <c r="CL1297" s="0" t="s">
        <v>144</v>
      </c>
      <c r="CN1297" s="0" t="s">
        <v>155</v>
      </c>
      <c r="CO1297" s="0" t="s">
        <v>144</v>
      </c>
      <c r="CP1297" s="0" t="s">
        <v>155</v>
      </c>
      <c r="CT1297" s="0" t="s">
        <v>155</v>
      </c>
      <c r="CU1297" s="0" t="s">
        <v>144</v>
      </c>
      <c r="CV1297" s="0" t="s">
        <v>155</v>
      </c>
      <c r="CW1297" s="0" t="s">
        <v>144</v>
      </c>
      <c r="CY1297" s="0" t="s">
        <v>155</v>
      </c>
      <c r="CZ1297" s="0" t="s">
        <v>144</v>
      </c>
      <c r="DC1297" s="0" t="s">
        <v>155</v>
      </c>
      <c r="DF1297" s="0" t="s">
        <v>155</v>
      </c>
      <c r="DG1297" s="0" t="s">
        <v>144</v>
      </c>
      <c r="DI1297" s="0" t="s">
        <v>155</v>
      </c>
      <c r="DJ1297" s="0" t="s">
        <v>144</v>
      </c>
      <c r="DL1297" s="0" t="s">
        <v>155</v>
      </c>
      <c r="DM1297" s="0" t="s">
        <v>144</v>
      </c>
      <c r="DN1297" s="0" t="s">
        <v>155</v>
      </c>
      <c r="DR1297" s="0" t="s">
        <v>155</v>
      </c>
      <c r="DS1297" s="0" t="s">
        <v>144</v>
      </c>
      <c r="DT1297" s="0" t="s">
        <v>144</v>
      </c>
      <c r="DU1297" s="0" t="s">
        <v>155</v>
      </c>
      <c r="DW1297" s="0" t="s">
        <v>144</v>
      </c>
      <c r="DX1297" s="0" t="s">
        <v>155</v>
      </c>
      <c r="EA1297" s="0" t="s">
        <v>155</v>
      </c>
      <c r="ED1297" s="0" t="s">
        <v>144</v>
      </c>
      <c r="EF1297" s="0" t="s">
        <v>155</v>
      </c>
    </row>
    <row r="1298" customFormat="false" ht="13.8" hidden="false" customHeight="false" outlineLevel="0" collapsed="false">
      <c r="A1298" s="0" t="s">
        <v>6157</v>
      </c>
      <c r="B1298" s="0" t="n">
        <v>78</v>
      </c>
      <c r="C1298" s="0" t="n">
        <v>136369</v>
      </c>
      <c r="D1298" s="0" t="s">
        <v>6150</v>
      </c>
      <c r="E1298" s="0" t="s">
        <v>1427</v>
      </c>
      <c r="F1298" s="0" t="str">
        <f aca="false">CONCATENATE(D1298," ",LEFT(H1298,4),"T=",AW1298,"D=",AX1298,"R=",AY1298,"M=",AZ1298,"L=",BA1298,"B=",BB1298)</f>
        <v>BLAKE T=40D=13R=0M=2L=9B=1</v>
      </c>
      <c r="I1298" s="0" t="s">
        <v>6158</v>
      </c>
      <c r="J1298" s="0" t="s">
        <v>6159</v>
      </c>
      <c r="K1298" s="0" t="s">
        <v>143</v>
      </c>
      <c r="L1298" s="0" t="s">
        <v>144</v>
      </c>
      <c r="M1298" s="0" t="str">
        <f aca="false">RIGHT(N1298,LEN(N1298)-FIND(" ",N1298))</f>
        <v>TOD AVE NW</v>
      </c>
      <c r="N1298" s="0" t="s">
        <v>6160</v>
      </c>
      <c r="P1298" s="0" t="s">
        <v>147</v>
      </c>
      <c r="Q1298" s="0" t="s">
        <v>148</v>
      </c>
      <c r="R1298" s="0" t="n">
        <v>44485</v>
      </c>
      <c r="AD1298" s="0" t="s">
        <v>149</v>
      </c>
      <c r="AE1298" s="0" t="s">
        <v>150</v>
      </c>
      <c r="AF1298" s="0" t="s">
        <v>151</v>
      </c>
      <c r="AH1298" s="0" t="n">
        <v>14</v>
      </c>
      <c r="AI1298" s="0" t="n">
        <v>11</v>
      </c>
      <c r="AN1298" s="0" t="s">
        <v>147</v>
      </c>
      <c r="AO1298" s="0" t="s">
        <v>484</v>
      </c>
      <c r="AP1298" s="0" t="s">
        <v>485</v>
      </c>
      <c r="AQ1298" s="0" t="n">
        <v>9</v>
      </c>
      <c r="AR1298" s="0" t="n">
        <v>64</v>
      </c>
      <c r="AS1298" s="0" t="n">
        <v>32</v>
      </c>
      <c r="AV1298" s="0" t="s">
        <v>223</v>
      </c>
      <c r="AW1298" s="0" t="n">
        <f aca="false">COUNTA($BC1298:$EG1298)</f>
        <v>40</v>
      </c>
      <c r="AX1298" s="0" t="n">
        <f aca="false">COUNTIF($BC1298:$EG1298,"D")</f>
        <v>13</v>
      </c>
      <c r="AY1298" s="0" t="n">
        <f aca="false">COUNTIF($BC1298:$EG1298,"R")</f>
        <v>0</v>
      </c>
      <c r="AZ1298" s="2" t="n">
        <f aca="false">COUNTIF(DW1298,"D")+COUNTIF(DO1298,"D")+COUNTIF(DJ1298,"D")+COUNTIF(DD1298,"D")</f>
        <v>2</v>
      </c>
      <c r="BA1298" s="0" t="n">
        <f aca="false">IF(DH1298&lt;&gt;"",1,0)+IF(DI1298&lt;&gt;"",1,0)+IF(DK1298&lt;&gt;"",1,0)+IF(DM1298&lt;&gt;"",1,0)+IF(DN1298&lt;&gt;"",1,0)+IF(DO1298&lt;&gt;"",1,0)+IF(DQ1298&lt;&gt;"",1,0)+IF(DR1298&lt;&gt;"",1,0)+IF(DT1298&lt;&gt;"",1,0)+IF(DU1298&lt;&gt;"",1,0)+IF(DV1298&lt;&gt;"",1,0)+IF(DW1298&lt;&gt;"",1,0)+IF(DX1298&lt;&gt;"",1,0)+IF(DZ1298&lt;&gt;"",1,0)+IF(EA1298&lt;&gt;"",1,0)+IF(EB1298&lt;&gt;"",1,0)+IF(EE1298&lt;&gt;"",1,0)</f>
        <v>9</v>
      </c>
      <c r="BB1298" s="0" t="n">
        <f aca="false">IF(AND(AV1298&gt;0, AW1298&gt;0),1,0)</f>
        <v>1</v>
      </c>
      <c r="BC1298" s="0" t="s">
        <v>155</v>
      </c>
      <c r="BD1298" s="0" t="s">
        <v>155</v>
      </c>
      <c r="BE1298" s="0" t="s">
        <v>155</v>
      </c>
      <c r="BH1298" s="0" t="s">
        <v>155</v>
      </c>
      <c r="BL1298" s="0" t="s">
        <v>155</v>
      </c>
      <c r="BP1298" s="0" t="s">
        <v>155</v>
      </c>
      <c r="BR1298" s="0" t="s">
        <v>155</v>
      </c>
      <c r="BS1298" s="0" t="s">
        <v>155</v>
      </c>
      <c r="BV1298" s="0" t="s">
        <v>155</v>
      </c>
      <c r="BY1298" s="0" t="s">
        <v>144</v>
      </c>
      <c r="CA1298" s="0" t="s">
        <v>155</v>
      </c>
      <c r="CG1298" s="0" t="s">
        <v>155</v>
      </c>
      <c r="CH1298" s="0" t="s">
        <v>144</v>
      </c>
      <c r="CK1298" s="0" t="s">
        <v>155</v>
      </c>
      <c r="CL1298" s="0" t="s">
        <v>144</v>
      </c>
      <c r="CN1298" s="0" t="s">
        <v>155</v>
      </c>
      <c r="CO1298" s="0" t="s">
        <v>144</v>
      </c>
      <c r="CP1298" s="0" t="s">
        <v>155</v>
      </c>
      <c r="CT1298" s="0" t="s">
        <v>155</v>
      </c>
      <c r="CU1298" s="0" t="s">
        <v>144</v>
      </c>
      <c r="CV1298" s="0" t="s">
        <v>155</v>
      </c>
      <c r="CW1298" s="0" t="s">
        <v>144</v>
      </c>
      <c r="CY1298" s="0" t="s">
        <v>155</v>
      </c>
      <c r="CZ1298" s="0" t="s">
        <v>144</v>
      </c>
      <c r="DC1298" s="0" t="s">
        <v>155</v>
      </c>
      <c r="DF1298" s="0" t="s">
        <v>155</v>
      </c>
      <c r="DG1298" s="0" t="s">
        <v>144</v>
      </c>
      <c r="DI1298" s="0" t="s">
        <v>155</v>
      </c>
      <c r="DJ1298" s="0" t="s">
        <v>144</v>
      </c>
      <c r="DL1298" s="0" t="s">
        <v>155</v>
      </c>
      <c r="DM1298" s="0" t="s">
        <v>144</v>
      </c>
      <c r="DN1298" s="0" t="s">
        <v>155</v>
      </c>
      <c r="DR1298" s="0" t="s">
        <v>155</v>
      </c>
      <c r="DT1298" s="0" t="s">
        <v>144</v>
      </c>
      <c r="DU1298" s="0" t="s">
        <v>155</v>
      </c>
      <c r="DW1298" s="0" t="s">
        <v>144</v>
      </c>
      <c r="DX1298" s="0" t="s">
        <v>155</v>
      </c>
      <c r="EA1298" s="0" t="s">
        <v>155</v>
      </c>
      <c r="ED1298" s="0" t="s">
        <v>144</v>
      </c>
      <c r="EF1298" s="0" t="s">
        <v>155</v>
      </c>
    </row>
    <row r="1299" customFormat="false" ht="13.8" hidden="false" customHeight="false" outlineLevel="0" collapsed="false">
      <c r="A1299" s="0" t="s">
        <v>6161</v>
      </c>
      <c r="B1299" s="0" t="n">
        <v>78</v>
      </c>
      <c r="C1299" s="0" t="n">
        <v>294298</v>
      </c>
      <c r="D1299" s="0" t="s">
        <v>6162</v>
      </c>
      <c r="E1299" s="0" t="s">
        <v>6163</v>
      </c>
      <c r="F1299" s="0" t="str">
        <f aca="false">CONCATENATE(D1299," ",LEFT(H1299,4),"T=",AW1299,"D=",AX1299,"R=",AY1299,"M=",AZ1299,"L=",BA1299,"B=",BB1299)</f>
        <v>BLOSE T=34D=10R=1M=2L=9B=1</v>
      </c>
      <c r="G1299" s="0" t="s">
        <v>613</v>
      </c>
      <c r="I1299" s="0" t="s">
        <v>6164</v>
      </c>
      <c r="J1299" s="0" t="s">
        <v>6165</v>
      </c>
      <c r="K1299" s="0" t="s">
        <v>143</v>
      </c>
      <c r="L1299" s="0" t="s">
        <v>144</v>
      </c>
      <c r="M1299" s="0" t="str">
        <f aca="false">RIGHT(N1299,LEN(N1299)-FIND(" ",N1299))</f>
        <v>MEADOWBROOK AVE SE</v>
      </c>
      <c r="N1299" s="0" t="s">
        <v>6166</v>
      </c>
      <c r="P1299" s="0" t="s">
        <v>147</v>
      </c>
      <c r="Q1299" s="0" t="s">
        <v>148</v>
      </c>
      <c r="R1299" s="0" t="n">
        <v>44484</v>
      </c>
      <c r="AD1299" s="0" t="s">
        <v>149</v>
      </c>
      <c r="AE1299" s="0" t="s">
        <v>150</v>
      </c>
      <c r="AF1299" s="0" t="s">
        <v>151</v>
      </c>
      <c r="AH1299" s="0" t="n">
        <v>14</v>
      </c>
      <c r="AI1299" s="0" t="n">
        <v>11</v>
      </c>
      <c r="AN1299" s="0" t="s">
        <v>147</v>
      </c>
      <c r="AO1299" s="0" t="s">
        <v>259</v>
      </c>
      <c r="AP1299" s="0" t="s">
        <v>260</v>
      </c>
      <c r="AQ1299" s="0" t="n">
        <v>9</v>
      </c>
      <c r="AR1299" s="0" t="n">
        <v>64</v>
      </c>
      <c r="AS1299" s="0" t="n">
        <v>32</v>
      </c>
      <c r="AV1299" s="0" t="s">
        <v>252</v>
      </c>
      <c r="AW1299" s="0" t="n">
        <f aca="false">COUNTA($BC1299:$EG1299)</f>
        <v>34</v>
      </c>
      <c r="AX1299" s="0" t="n">
        <f aca="false">COUNTIF($BC1299:$EG1299,"D")</f>
        <v>10</v>
      </c>
      <c r="AY1299" s="0" t="n">
        <f aca="false">COUNTIF($BC1299:$EG1299,"R")</f>
        <v>1</v>
      </c>
      <c r="AZ1299" s="2" t="n">
        <f aca="false">COUNTIF(DW1299,"D")+COUNTIF(DO1299,"D")+COUNTIF(DJ1299,"D")+COUNTIF(DD1299,"D")</f>
        <v>2</v>
      </c>
      <c r="BA1299" s="0" t="n">
        <f aca="false">IF(DH1299&lt;&gt;"",1,0)+IF(DI1299&lt;&gt;"",1,0)+IF(DK1299&lt;&gt;"",1,0)+IF(DM1299&lt;&gt;"",1,0)+IF(DN1299&lt;&gt;"",1,0)+IF(DO1299&lt;&gt;"",1,0)+IF(DQ1299&lt;&gt;"",1,0)+IF(DR1299&lt;&gt;"",1,0)+IF(DT1299&lt;&gt;"",1,0)+IF(DU1299&lt;&gt;"",1,0)+IF(DV1299&lt;&gt;"",1,0)+IF(DW1299&lt;&gt;"",1,0)+IF(DX1299&lt;&gt;"",1,0)+IF(DZ1299&lt;&gt;"",1,0)+IF(EA1299&lt;&gt;"",1,0)+IF(EB1299&lt;&gt;"",1,0)+IF(EE1299&lt;&gt;"",1,0)</f>
        <v>9</v>
      </c>
      <c r="BB1299" s="0" t="n">
        <f aca="false">IF(AND(AV1299&gt;0, AW1299&gt;0),1,0)</f>
        <v>1</v>
      </c>
      <c r="BD1299" s="0" t="s">
        <v>155</v>
      </c>
      <c r="BF1299" s="0" t="s">
        <v>155</v>
      </c>
      <c r="BH1299" s="0" t="s">
        <v>155</v>
      </c>
      <c r="BK1299" s="0" t="s">
        <v>155</v>
      </c>
      <c r="BL1299" s="0" t="s">
        <v>155</v>
      </c>
      <c r="BR1299" s="0" t="s">
        <v>155</v>
      </c>
      <c r="BS1299" s="0" t="s">
        <v>155</v>
      </c>
      <c r="BY1299" s="0" t="s">
        <v>144</v>
      </c>
      <c r="CA1299" s="0" t="s">
        <v>155</v>
      </c>
      <c r="CK1299" s="0" t="s">
        <v>155</v>
      </c>
      <c r="CN1299" s="0" t="s">
        <v>155</v>
      </c>
      <c r="CO1299" s="0" t="s">
        <v>217</v>
      </c>
      <c r="CP1299" s="0" t="s">
        <v>155</v>
      </c>
      <c r="CV1299" s="0" t="s">
        <v>155</v>
      </c>
      <c r="CW1299" s="0" t="s">
        <v>144</v>
      </c>
      <c r="CY1299" s="0" t="s">
        <v>155</v>
      </c>
      <c r="CZ1299" s="0" t="s">
        <v>144</v>
      </c>
      <c r="DC1299" s="0" t="s">
        <v>155</v>
      </c>
      <c r="DF1299" s="0" t="s">
        <v>155</v>
      </c>
      <c r="DG1299" s="0" t="s">
        <v>144</v>
      </c>
      <c r="DI1299" s="0" t="s">
        <v>155</v>
      </c>
      <c r="DJ1299" s="0" t="s">
        <v>144</v>
      </c>
      <c r="DL1299" s="0" t="s">
        <v>155</v>
      </c>
      <c r="DM1299" s="0" t="s">
        <v>144</v>
      </c>
      <c r="DN1299" s="0" t="s">
        <v>155</v>
      </c>
      <c r="DR1299" s="0" t="s">
        <v>155</v>
      </c>
      <c r="DS1299" s="0" t="s">
        <v>144</v>
      </c>
      <c r="DT1299" s="0" t="s">
        <v>144</v>
      </c>
      <c r="DU1299" s="0" t="s">
        <v>155</v>
      </c>
      <c r="DW1299" s="0" t="s">
        <v>144</v>
      </c>
      <c r="DX1299" s="0" t="s">
        <v>155</v>
      </c>
      <c r="EA1299" s="0" t="s">
        <v>155</v>
      </c>
      <c r="ED1299" s="0" t="s">
        <v>144</v>
      </c>
      <c r="EF1299" s="0" t="s">
        <v>155</v>
      </c>
    </row>
    <row r="1300" customFormat="false" ht="13.8" hidden="false" customHeight="false" outlineLevel="0" collapsed="false">
      <c r="A1300" s="0" t="s">
        <v>6167</v>
      </c>
      <c r="B1300" s="0" t="n">
        <v>78</v>
      </c>
      <c r="C1300" s="0" t="n">
        <v>220801</v>
      </c>
      <c r="D1300" s="0" t="s">
        <v>6168</v>
      </c>
      <c r="E1300" s="0" t="s">
        <v>2447</v>
      </c>
      <c r="F1300" s="0" t="str">
        <f aca="false">CONCATENATE(D1300," ",LEFT(H1300,4),"T=",AW1300,"D=",AX1300,"R=",AY1300,"M=",AZ1300,"L=",BA1300,"B=",BB1300)</f>
        <v>BOGAN JRT=45D=13R=1M=2L=9B=1</v>
      </c>
      <c r="G1300" s="0" t="s">
        <v>361</v>
      </c>
      <c r="H1300" s="0" t="s">
        <v>644</v>
      </c>
      <c r="I1300" s="0" t="s">
        <v>6169</v>
      </c>
      <c r="J1300" s="0" t="s">
        <v>6170</v>
      </c>
      <c r="K1300" s="0" t="s">
        <v>143</v>
      </c>
      <c r="L1300" s="0" t="s">
        <v>144</v>
      </c>
      <c r="M1300" s="0" t="str">
        <f aca="false">RIGHT(N1300,LEN(N1300)-FIND(" ",N1300))</f>
        <v>NORWOOD ST NW</v>
      </c>
      <c r="N1300" s="0" t="s">
        <v>6171</v>
      </c>
      <c r="P1300" s="0" t="s">
        <v>147</v>
      </c>
      <c r="Q1300" s="0" t="s">
        <v>148</v>
      </c>
      <c r="R1300" s="0" t="n">
        <v>44485</v>
      </c>
      <c r="AD1300" s="0" t="s">
        <v>149</v>
      </c>
      <c r="AE1300" s="0" t="s">
        <v>150</v>
      </c>
      <c r="AF1300" s="0" t="s">
        <v>151</v>
      </c>
      <c r="AH1300" s="0" t="n">
        <v>14</v>
      </c>
      <c r="AI1300" s="0" t="n">
        <v>11</v>
      </c>
      <c r="AN1300" s="0" t="s">
        <v>147</v>
      </c>
      <c r="AO1300" s="0" t="s">
        <v>221</v>
      </c>
      <c r="AP1300" s="0" t="s">
        <v>222</v>
      </c>
      <c r="AQ1300" s="0" t="n">
        <v>9</v>
      </c>
      <c r="AR1300" s="0" t="n">
        <v>64</v>
      </c>
      <c r="AS1300" s="0" t="n">
        <v>32</v>
      </c>
      <c r="AV1300" s="0" t="s">
        <v>223</v>
      </c>
      <c r="AW1300" s="0" t="n">
        <f aca="false">COUNTA($BC1300:$EG1300)</f>
        <v>45</v>
      </c>
      <c r="AX1300" s="0" t="n">
        <f aca="false">COUNTIF($BC1300:$EG1300,"D")</f>
        <v>13</v>
      </c>
      <c r="AY1300" s="0" t="n">
        <f aca="false">COUNTIF($BC1300:$EG1300,"R")</f>
        <v>1</v>
      </c>
      <c r="AZ1300" s="2" t="n">
        <f aca="false">COUNTIF(DW1300,"D")+COUNTIF(DO1300,"D")+COUNTIF(DJ1300,"D")+COUNTIF(DD1300,"D")</f>
        <v>2</v>
      </c>
      <c r="BA1300" s="0" t="n">
        <f aca="false">IF(DH1300&lt;&gt;"",1,0)+IF(DI1300&lt;&gt;"",1,0)+IF(DK1300&lt;&gt;"",1,0)+IF(DM1300&lt;&gt;"",1,0)+IF(DN1300&lt;&gt;"",1,0)+IF(DO1300&lt;&gt;"",1,0)+IF(DQ1300&lt;&gt;"",1,0)+IF(DR1300&lt;&gt;"",1,0)+IF(DT1300&lt;&gt;"",1,0)+IF(DU1300&lt;&gt;"",1,0)+IF(DV1300&lt;&gt;"",1,0)+IF(DW1300&lt;&gt;"",1,0)+IF(DX1300&lt;&gt;"",1,0)+IF(DZ1300&lt;&gt;"",1,0)+IF(EA1300&lt;&gt;"",1,0)+IF(EB1300&lt;&gt;"",1,0)+IF(EE1300&lt;&gt;"",1,0)</f>
        <v>9</v>
      </c>
      <c r="BB1300" s="0" t="n">
        <f aca="false">IF(AND(AV1300&gt;0, AW1300&gt;0),1,0)</f>
        <v>1</v>
      </c>
      <c r="BC1300" s="0" t="s">
        <v>155</v>
      </c>
      <c r="BD1300" s="0" t="s">
        <v>155</v>
      </c>
      <c r="BE1300" s="0" t="s">
        <v>155</v>
      </c>
      <c r="BF1300" s="0" t="s">
        <v>155</v>
      </c>
      <c r="BG1300" s="0" t="s">
        <v>155</v>
      </c>
      <c r="BH1300" s="0" t="s">
        <v>155</v>
      </c>
      <c r="BI1300" s="0" t="s">
        <v>155</v>
      </c>
      <c r="BJ1300" s="0" t="s">
        <v>155</v>
      </c>
      <c r="BK1300" s="0" t="s">
        <v>155</v>
      </c>
      <c r="BL1300" s="0" t="s">
        <v>155</v>
      </c>
      <c r="BP1300" s="0" t="s">
        <v>155</v>
      </c>
      <c r="BR1300" s="0" t="s">
        <v>155</v>
      </c>
      <c r="BS1300" s="0" t="s">
        <v>155</v>
      </c>
      <c r="BV1300" s="0" t="s">
        <v>155</v>
      </c>
      <c r="BY1300" s="0" t="s">
        <v>144</v>
      </c>
      <c r="CA1300" s="0" t="s">
        <v>155</v>
      </c>
      <c r="CG1300" s="0" t="s">
        <v>155</v>
      </c>
      <c r="CH1300" s="0" t="s">
        <v>144</v>
      </c>
      <c r="CK1300" s="0" t="s">
        <v>155</v>
      </c>
      <c r="CL1300" s="0" t="s">
        <v>144</v>
      </c>
      <c r="CN1300" s="0" t="s">
        <v>155</v>
      </c>
      <c r="CO1300" s="0" t="s">
        <v>144</v>
      </c>
      <c r="CP1300" s="0" t="s">
        <v>155</v>
      </c>
      <c r="CQ1300" s="0" t="s">
        <v>144</v>
      </c>
      <c r="CV1300" s="0" t="s">
        <v>155</v>
      </c>
      <c r="CW1300" s="0" t="s">
        <v>144</v>
      </c>
      <c r="CY1300" s="0" t="s">
        <v>155</v>
      </c>
      <c r="CZ1300" s="0" t="s">
        <v>144</v>
      </c>
      <c r="DC1300" s="0" t="s">
        <v>155</v>
      </c>
      <c r="DF1300" s="0" t="s">
        <v>155</v>
      </c>
      <c r="DG1300" s="0" t="s">
        <v>217</v>
      </c>
      <c r="DI1300" s="0" t="s">
        <v>155</v>
      </c>
      <c r="DJ1300" s="0" t="s">
        <v>144</v>
      </c>
      <c r="DL1300" s="0" t="s">
        <v>155</v>
      </c>
      <c r="DM1300" s="0" t="s">
        <v>144</v>
      </c>
      <c r="DN1300" s="0" t="s">
        <v>155</v>
      </c>
      <c r="DR1300" s="0" t="s">
        <v>155</v>
      </c>
      <c r="DS1300" s="0" t="s">
        <v>144</v>
      </c>
      <c r="DT1300" s="0" t="s">
        <v>144</v>
      </c>
      <c r="DU1300" s="0" t="s">
        <v>155</v>
      </c>
      <c r="DW1300" s="0" t="s">
        <v>144</v>
      </c>
      <c r="DX1300" s="0" t="s">
        <v>155</v>
      </c>
      <c r="EA1300" s="0" t="s">
        <v>155</v>
      </c>
      <c r="ED1300" s="0" t="s">
        <v>144</v>
      </c>
      <c r="EF1300" s="0" t="s">
        <v>155</v>
      </c>
    </row>
    <row r="1301" customFormat="false" ht="13.8" hidden="false" customHeight="false" outlineLevel="0" collapsed="false">
      <c r="A1301" s="0" t="s">
        <v>6172</v>
      </c>
      <c r="B1301" s="0" t="n">
        <v>78</v>
      </c>
      <c r="C1301" s="0" t="n">
        <v>190935</v>
      </c>
      <c r="D1301" s="0" t="s">
        <v>6173</v>
      </c>
      <c r="E1301" s="0" t="s">
        <v>354</v>
      </c>
      <c r="F1301" s="0" t="str">
        <f aca="false">CONCATENATE(D1301," ",LEFT(H1301,4),"T=",AW1301,"D=",AX1301,"R=",AY1301,"M=",AZ1301,"L=",BA1301,"B=",BB1301)</f>
        <v>BRADEN T=33D=2R=8M=2L=9B=1</v>
      </c>
      <c r="G1301" s="0" t="s">
        <v>6174</v>
      </c>
      <c r="I1301" s="0" t="s">
        <v>6175</v>
      </c>
      <c r="J1301" s="0" t="s">
        <v>6176</v>
      </c>
      <c r="K1301" s="0" t="s">
        <v>143</v>
      </c>
      <c r="L1301" s="0" t="s">
        <v>217</v>
      </c>
      <c r="M1301" s="0" t="str">
        <f aca="false">RIGHT(N1301,LEN(N1301)-FIND(" ",N1301))</f>
        <v>ROBERTS LN NE</v>
      </c>
      <c r="N1301" s="0" t="s">
        <v>6177</v>
      </c>
      <c r="P1301" s="0" t="s">
        <v>147</v>
      </c>
      <c r="Q1301" s="0" t="s">
        <v>148</v>
      </c>
      <c r="R1301" s="0" t="n">
        <v>44483</v>
      </c>
      <c r="AD1301" s="0" t="s">
        <v>149</v>
      </c>
      <c r="AE1301" s="0" t="s">
        <v>150</v>
      </c>
      <c r="AH1301" s="0" t="n">
        <v>14</v>
      </c>
      <c r="AI1301" s="0" t="n">
        <v>11</v>
      </c>
      <c r="AJ1301" s="0" t="s">
        <v>198</v>
      </c>
      <c r="AM1301" s="0" t="s">
        <v>199</v>
      </c>
      <c r="AN1301" s="0" t="s">
        <v>147</v>
      </c>
      <c r="AO1301" s="0" t="s">
        <v>200</v>
      </c>
      <c r="AP1301" s="0" t="s">
        <v>201</v>
      </c>
      <c r="AQ1301" s="0" t="n">
        <v>9</v>
      </c>
      <c r="AR1301" s="0" t="n">
        <v>64</v>
      </c>
      <c r="AS1301" s="0" t="n">
        <v>32</v>
      </c>
      <c r="AV1301" s="0" t="s">
        <v>202</v>
      </c>
      <c r="AW1301" s="0" t="n">
        <f aca="false">COUNTA($BC1301:$EG1301)</f>
        <v>33</v>
      </c>
      <c r="AX1301" s="0" t="n">
        <f aca="false">COUNTIF($BC1301:$EG1301,"D")</f>
        <v>2</v>
      </c>
      <c r="AY1301" s="0" t="n">
        <f aca="false">COUNTIF($BC1301:$EG1301,"R")</f>
        <v>8</v>
      </c>
      <c r="AZ1301" s="2" t="n">
        <f aca="false">COUNTIF(DW1301,"D")+COUNTIF(DO1301,"D")+COUNTIF(DJ1301,"D")+COUNTIF(DD1301,"D")</f>
        <v>2</v>
      </c>
      <c r="BA1301" s="0" t="n">
        <f aca="false">IF(DH1301&lt;&gt;"",1,0)+IF(DI1301&lt;&gt;"",1,0)+IF(DK1301&lt;&gt;"",1,0)+IF(DM1301&lt;&gt;"",1,0)+IF(DN1301&lt;&gt;"",1,0)+IF(DO1301&lt;&gt;"",1,0)+IF(DQ1301&lt;&gt;"",1,0)+IF(DR1301&lt;&gt;"",1,0)+IF(DT1301&lt;&gt;"",1,0)+IF(DU1301&lt;&gt;"",1,0)+IF(DV1301&lt;&gt;"",1,0)+IF(DW1301&lt;&gt;"",1,0)+IF(DX1301&lt;&gt;"",1,0)+IF(DZ1301&lt;&gt;"",1,0)+IF(EA1301&lt;&gt;"",1,0)+IF(EB1301&lt;&gt;"",1,0)+IF(EE1301&lt;&gt;"",1,0)</f>
        <v>9</v>
      </c>
      <c r="BB1301" s="0" t="n">
        <f aca="false">IF(AND(AV1301&gt;0, AW1301&gt;0),1,0)</f>
        <v>1</v>
      </c>
      <c r="BC1301" s="0" t="s">
        <v>155</v>
      </c>
      <c r="BD1301" s="0" t="s">
        <v>155</v>
      </c>
      <c r="BF1301" s="0" t="s">
        <v>155</v>
      </c>
      <c r="BG1301" s="0" t="s">
        <v>155</v>
      </c>
      <c r="BR1301" s="0" t="s">
        <v>155</v>
      </c>
      <c r="BS1301" s="0" t="s">
        <v>155</v>
      </c>
      <c r="CA1301" s="0" t="s">
        <v>155</v>
      </c>
      <c r="CK1301" s="0" t="s">
        <v>155</v>
      </c>
      <c r="CN1301" s="0" t="s">
        <v>155</v>
      </c>
      <c r="CO1301" s="0" t="s">
        <v>217</v>
      </c>
      <c r="CP1301" s="0" t="s">
        <v>155</v>
      </c>
      <c r="CT1301" s="0" t="s">
        <v>155</v>
      </c>
      <c r="CU1301" s="0" t="s">
        <v>217</v>
      </c>
      <c r="CV1301" s="0" t="s">
        <v>155</v>
      </c>
      <c r="CY1301" s="0" t="s">
        <v>155</v>
      </c>
      <c r="CZ1301" s="0" t="s">
        <v>217</v>
      </c>
      <c r="DC1301" s="0" t="s">
        <v>155</v>
      </c>
      <c r="DF1301" s="0" t="s">
        <v>155</v>
      </c>
      <c r="DG1301" s="0" t="s">
        <v>217</v>
      </c>
      <c r="DI1301" s="0" t="s">
        <v>155</v>
      </c>
      <c r="DJ1301" s="0" t="s">
        <v>144</v>
      </c>
      <c r="DL1301" s="0" t="s">
        <v>155</v>
      </c>
      <c r="DM1301" s="0" t="s">
        <v>217</v>
      </c>
      <c r="DN1301" s="0" t="s">
        <v>155</v>
      </c>
      <c r="DR1301" s="0" t="s">
        <v>155</v>
      </c>
      <c r="DS1301" s="0" t="s">
        <v>217</v>
      </c>
      <c r="DT1301" s="0" t="s">
        <v>217</v>
      </c>
      <c r="DU1301" s="0" t="s">
        <v>155</v>
      </c>
      <c r="DW1301" s="0" t="s">
        <v>144</v>
      </c>
      <c r="DX1301" s="0" t="s">
        <v>155</v>
      </c>
      <c r="EA1301" s="0" t="s">
        <v>155</v>
      </c>
      <c r="ED1301" s="0" t="s">
        <v>217</v>
      </c>
      <c r="EF1301" s="0" t="s">
        <v>155</v>
      </c>
    </row>
    <row r="1302" customFormat="false" ht="13.8" hidden="false" customHeight="false" outlineLevel="0" collapsed="false">
      <c r="A1302" s="0" t="s">
        <v>6178</v>
      </c>
      <c r="B1302" s="0" t="n">
        <v>78</v>
      </c>
      <c r="C1302" s="0" t="n">
        <v>440041</v>
      </c>
      <c r="D1302" s="0" t="s">
        <v>390</v>
      </c>
      <c r="E1302" s="0" t="s">
        <v>6179</v>
      </c>
      <c r="F1302" s="0" t="str">
        <f aca="false">CONCATENATE(D1302," ",LEFT(H1302,4),"T=",AW1302,"D=",AX1302,"R=",AY1302,"M=",AZ1302,"L=",BA1302,"B=",BB1302)</f>
        <v>BRANDON T=21D=10R=0M=2L=9B=1</v>
      </c>
      <c r="G1302" s="0" t="s">
        <v>606</v>
      </c>
      <c r="I1302" s="0" t="s">
        <v>6180</v>
      </c>
      <c r="J1302" s="0" t="s">
        <v>6181</v>
      </c>
      <c r="K1302" s="0" t="s">
        <v>143</v>
      </c>
      <c r="L1302" s="0" t="s">
        <v>144</v>
      </c>
      <c r="M1302" s="0" t="str">
        <f aca="false">RIGHT(N1302,LEN(N1302)-FIND(" ",N1302))</f>
        <v>SOUTHERN BLVD NW</v>
      </c>
      <c r="N1302" s="0" t="s">
        <v>395</v>
      </c>
      <c r="P1302" s="0" t="s">
        <v>147</v>
      </c>
      <c r="Q1302" s="0" t="s">
        <v>148</v>
      </c>
      <c r="R1302" s="0" t="n">
        <v>44485</v>
      </c>
      <c r="AD1302" s="0" t="s">
        <v>149</v>
      </c>
      <c r="AE1302" s="0" t="s">
        <v>150</v>
      </c>
      <c r="AF1302" s="0" t="s">
        <v>151</v>
      </c>
      <c r="AH1302" s="0" t="n">
        <v>14</v>
      </c>
      <c r="AI1302" s="0" t="n">
        <v>11</v>
      </c>
      <c r="AN1302" s="0" t="s">
        <v>147</v>
      </c>
      <c r="AO1302" s="0" t="s">
        <v>396</v>
      </c>
      <c r="AP1302" s="0" t="s">
        <v>397</v>
      </c>
      <c r="AQ1302" s="0" t="n">
        <v>9</v>
      </c>
      <c r="AR1302" s="0" t="n">
        <v>64</v>
      </c>
      <c r="AS1302" s="0" t="n">
        <v>32</v>
      </c>
      <c r="AV1302" s="0" t="s">
        <v>182</v>
      </c>
      <c r="AW1302" s="0" t="n">
        <f aca="false">COUNTA($BC1302:$EG1302)</f>
        <v>21</v>
      </c>
      <c r="AX1302" s="0" t="n">
        <f aca="false">COUNTIF($BC1302:$EG1302,"D")</f>
        <v>10</v>
      </c>
      <c r="AY1302" s="0" t="n">
        <f aca="false">COUNTIF($BC1302:$EG1302,"R")</f>
        <v>0</v>
      </c>
      <c r="AZ1302" s="2" t="n">
        <f aca="false">COUNTIF(DW1302,"D")+COUNTIF(DO1302,"D")+COUNTIF(DJ1302,"D")+COUNTIF(DD1302,"D")</f>
        <v>2</v>
      </c>
      <c r="BA1302" s="0" t="n">
        <f aca="false">IF(DH1302&lt;&gt;"",1,0)+IF(DI1302&lt;&gt;"",1,0)+IF(DK1302&lt;&gt;"",1,0)+IF(DM1302&lt;&gt;"",1,0)+IF(DN1302&lt;&gt;"",1,0)+IF(DO1302&lt;&gt;"",1,0)+IF(DQ1302&lt;&gt;"",1,0)+IF(DR1302&lt;&gt;"",1,0)+IF(DT1302&lt;&gt;"",1,0)+IF(DU1302&lt;&gt;"",1,0)+IF(DV1302&lt;&gt;"",1,0)+IF(DW1302&lt;&gt;"",1,0)+IF(DX1302&lt;&gt;"",1,0)+IF(DZ1302&lt;&gt;"",1,0)+IF(EA1302&lt;&gt;"",1,0)+IF(EB1302&lt;&gt;"",1,0)+IF(EE1302&lt;&gt;"",1,0)</f>
        <v>9</v>
      </c>
      <c r="BB1302" s="0" t="n">
        <f aca="false">IF(AND(AV1302&gt;0, AW1302&gt;0),1,0)</f>
        <v>1</v>
      </c>
      <c r="CH1302" s="0" t="s">
        <v>144</v>
      </c>
      <c r="CK1302" s="0" t="s">
        <v>155</v>
      </c>
      <c r="CL1302" s="0" t="s">
        <v>144</v>
      </c>
      <c r="CN1302" s="0" t="s">
        <v>155</v>
      </c>
      <c r="CO1302" s="0" t="s">
        <v>144</v>
      </c>
      <c r="CP1302" s="0" t="s">
        <v>155</v>
      </c>
      <c r="CW1302" s="0" t="s">
        <v>144</v>
      </c>
      <c r="DC1302" s="0" t="s">
        <v>155</v>
      </c>
      <c r="DL1302" s="0" t="s">
        <v>155</v>
      </c>
      <c r="DM1302" s="0" t="s">
        <v>144</v>
      </c>
      <c r="DN1302" s="0" t="s">
        <v>155</v>
      </c>
      <c r="DO1302" s="0" t="s">
        <v>144</v>
      </c>
      <c r="DR1302" s="0" t="s">
        <v>155</v>
      </c>
      <c r="DS1302" s="0" t="s">
        <v>144</v>
      </c>
      <c r="DT1302" s="0" t="s">
        <v>144</v>
      </c>
      <c r="DU1302" s="0" t="s">
        <v>155</v>
      </c>
      <c r="DW1302" s="0" t="s">
        <v>144</v>
      </c>
      <c r="DX1302" s="0" t="s">
        <v>155</v>
      </c>
      <c r="EA1302" s="0" t="s">
        <v>155</v>
      </c>
      <c r="ED1302" s="0" t="s">
        <v>144</v>
      </c>
      <c r="EF1302" s="0" t="s">
        <v>155</v>
      </c>
    </row>
    <row r="1303" customFormat="false" ht="13.8" hidden="false" customHeight="false" outlineLevel="0" collapsed="false">
      <c r="A1303" s="0" t="s">
        <v>6182</v>
      </c>
      <c r="B1303" s="0" t="n">
        <v>78</v>
      </c>
      <c r="C1303" s="0" t="n">
        <v>224665</v>
      </c>
      <c r="D1303" s="0" t="s">
        <v>3020</v>
      </c>
      <c r="E1303" s="0" t="s">
        <v>2422</v>
      </c>
      <c r="F1303" s="0" t="str">
        <f aca="false">CONCATENATE(D1303," ",LEFT(H1303,4),"T=",AW1303,"D=",AX1303,"R=",AY1303,"M=",AZ1303,"L=",BA1303,"B=",BB1303)</f>
        <v>BRANTLEY T=37D=11R=0M=2L=9B=1</v>
      </c>
      <c r="G1303" s="0" t="s">
        <v>281</v>
      </c>
      <c r="I1303" s="0" t="s">
        <v>6183</v>
      </c>
      <c r="J1303" s="0" t="s">
        <v>6184</v>
      </c>
      <c r="K1303" s="0" t="s">
        <v>143</v>
      </c>
      <c r="L1303" s="0" t="s">
        <v>144</v>
      </c>
      <c r="M1303" s="0" t="str">
        <f aca="false">RIGHT(N1303,LEN(N1303)-FIND(" ",N1303))</f>
        <v>PALMYRA RD SW</v>
      </c>
      <c r="N1303" s="0" t="s">
        <v>3023</v>
      </c>
      <c r="P1303" s="0" t="s">
        <v>147</v>
      </c>
      <c r="Q1303" s="0" t="s">
        <v>148</v>
      </c>
      <c r="R1303" s="0" t="n">
        <v>44485</v>
      </c>
      <c r="AD1303" s="0" t="s">
        <v>149</v>
      </c>
      <c r="AE1303" s="0" t="s">
        <v>150</v>
      </c>
      <c r="AF1303" s="0" t="s">
        <v>151</v>
      </c>
      <c r="AH1303" s="0" t="n">
        <v>14</v>
      </c>
      <c r="AI1303" s="0" t="n">
        <v>11</v>
      </c>
      <c r="AN1303" s="0" t="s">
        <v>147</v>
      </c>
      <c r="AO1303" s="0" t="s">
        <v>301</v>
      </c>
      <c r="AP1303" s="0" t="s">
        <v>302</v>
      </c>
      <c r="AQ1303" s="0" t="n">
        <v>9</v>
      </c>
      <c r="AR1303" s="0" t="n">
        <v>64</v>
      </c>
      <c r="AS1303" s="0" t="n">
        <v>32</v>
      </c>
      <c r="AV1303" s="0" t="s">
        <v>154</v>
      </c>
      <c r="AW1303" s="0" t="n">
        <f aca="false">COUNTA($BC1303:$EG1303)</f>
        <v>37</v>
      </c>
      <c r="AX1303" s="0" t="n">
        <f aca="false">COUNTIF($BC1303:$EG1303,"D")</f>
        <v>11</v>
      </c>
      <c r="AY1303" s="0" t="n">
        <f aca="false">COUNTIF($BC1303:$EG1303,"R")</f>
        <v>0</v>
      </c>
      <c r="AZ1303" s="2" t="n">
        <f aca="false">COUNTIF(DW1303,"D")+COUNTIF(DO1303,"D")+COUNTIF(DJ1303,"D")+COUNTIF(DD1303,"D")</f>
        <v>2</v>
      </c>
      <c r="BA1303" s="0" t="n">
        <f aca="false">IF(DH1303&lt;&gt;"",1,0)+IF(DI1303&lt;&gt;"",1,0)+IF(DK1303&lt;&gt;"",1,0)+IF(DM1303&lt;&gt;"",1,0)+IF(DN1303&lt;&gt;"",1,0)+IF(DO1303&lt;&gt;"",1,0)+IF(DQ1303&lt;&gt;"",1,0)+IF(DR1303&lt;&gt;"",1,0)+IF(DT1303&lt;&gt;"",1,0)+IF(DU1303&lt;&gt;"",1,0)+IF(DV1303&lt;&gt;"",1,0)+IF(DW1303&lt;&gt;"",1,0)+IF(DX1303&lt;&gt;"",1,0)+IF(DZ1303&lt;&gt;"",1,0)+IF(EA1303&lt;&gt;"",1,0)+IF(EB1303&lt;&gt;"",1,0)+IF(EE1303&lt;&gt;"",1,0)</f>
        <v>9</v>
      </c>
      <c r="BB1303" s="0" t="n">
        <f aca="false">IF(AND(AV1303&gt;0, AW1303&gt;0),1,0)</f>
        <v>1</v>
      </c>
      <c r="BC1303" s="0" t="s">
        <v>155</v>
      </c>
      <c r="BD1303" s="0" t="s">
        <v>155</v>
      </c>
      <c r="BF1303" s="0" t="s">
        <v>155</v>
      </c>
      <c r="BH1303" s="0" t="s">
        <v>155</v>
      </c>
      <c r="BI1303" s="0" t="s">
        <v>155</v>
      </c>
      <c r="BJ1303" s="0" t="s">
        <v>155</v>
      </c>
      <c r="BL1303" s="0" t="s">
        <v>155</v>
      </c>
      <c r="BP1303" s="0" t="s">
        <v>155</v>
      </c>
      <c r="BS1303" s="0" t="s">
        <v>155</v>
      </c>
      <c r="BY1303" s="0" t="s">
        <v>144</v>
      </c>
      <c r="CA1303" s="0" t="s">
        <v>155</v>
      </c>
      <c r="CG1303" s="0" t="s">
        <v>155</v>
      </c>
      <c r="CH1303" s="0" t="s">
        <v>144</v>
      </c>
      <c r="CK1303" s="0" t="s">
        <v>155</v>
      </c>
      <c r="CL1303" s="0" t="s">
        <v>144</v>
      </c>
      <c r="CN1303" s="0" t="s">
        <v>155</v>
      </c>
      <c r="CP1303" s="0" t="s">
        <v>155</v>
      </c>
      <c r="CQ1303" s="0" t="s">
        <v>144</v>
      </c>
      <c r="CT1303" s="0" t="s">
        <v>155</v>
      </c>
      <c r="CV1303" s="0" t="s">
        <v>155</v>
      </c>
      <c r="CW1303" s="0" t="s">
        <v>144</v>
      </c>
      <c r="CY1303" s="0" t="s">
        <v>155</v>
      </c>
      <c r="CZ1303" s="0" t="s">
        <v>144</v>
      </c>
      <c r="DC1303" s="0" t="s">
        <v>155</v>
      </c>
      <c r="DG1303" s="0" t="s">
        <v>144</v>
      </c>
      <c r="DI1303" s="0" t="s">
        <v>155</v>
      </c>
      <c r="DL1303" s="0" t="s">
        <v>155</v>
      </c>
      <c r="DN1303" s="0" t="s">
        <v>155</v>
      </c>
      <c r="DO1303" s="0" t="s">
        <v>144</v>
      </c>
      <c r="DR1303" s="0" t="s">
        <v>155</v>
      </c>
      <c r="DS1303" s="0" t="s">
        <v>144</v>
      </c>
      <c r="DT1303" s="0" t="s">
        <v>144</v>
      </c>
      <c r="DU1303" s="0" t="s">
        <v>155</v>
      </c>
      <c r="DW1303" s="0" t="s">
        <v>144</v>
      </c>
      <c r="DX1303" s="0" t="s">
        <v>155</v>
      </c>
      <c r="EA1303" s="0" t="s">
        <v>155</v>
      </c>
      <c r="EF1303" s="0" t="s">
        <v>155</v>
      </c>
    </row>
    <row r="1304" customFormat="false" ht="13.8" hidden="false" customHeight="false" outlineLevel="0" collapsed="false">
      <c r="A1304" s="0" t="s">
        <v>6185</v>
      </c>
      <c r="B1304" s="0" t="n">
        <v>78</v>
      </c>
      <c r="C1304" s="0" t="n">
        <v>259567</v>
      </c>
      <c r="D1304" s="0" t="s">
        <v>1630</v>
      </c>
      <c r="E1304" s="0" t="s">
        <v>1140</v>
      </c>
      <c r="F1304" s="0" t="str">
        <f aca="false">CONCATENATE(D1304," ",LEFT(H1304,4),"T=",AW1304,"D=",AX1304,"R=",AY1304,"M=",AZ1304,"L=",BA1304,"B=",BB1304)</f>
        <v>BROGDON T=42D=12R=0M=2L=9B=1</v>
      </c>
      <c r="G1304" s="0" t="s">
        <v>769</v>
      </c>
      <c r="I1304" s="0" t="s">
        <v>6186</v>
      </c>
      <c r="J1304" s="0" t="s">
        <v>6187</v>
      </c>
      <c r="K1304" s="0" t="s">
        <v>143</v>
      </c>
      <c r="L1304" s="0" t="s">
        <v>144</v>
      </c>
      <c r="M1304" s="0" t="str">
        <f aca="false">RIGHT(N1304,LEN(N1304)-FIND(" ",N1304))</f>
        <v>HOYT ST SW</v>
      </c>
      <c r="N1304" s="0" t="s">
        <v>6188</v>
      </c>
      <c r="P1304" s="0" t="s">
        <v>147</v>
      </c>
      <c r="Q1304" s="0" t="s">
        <v>148</v>
      </c>
      <c r="R1304" s="0" t="n">
        <v>44485</v>
      </c>
      <c r="AD1304" s="0" t="s">
        <v>149</v>
      </c>
      <c r="AE1304" s="0" t="s">
        <v>150</v>
      </c>
      <c r="AF1304" s="0" t="s">
        <v>151</v>
      </c>
      <c r="AH1304" s="0" t="n">
        <v>14</v>
      </c>
      <c r="AI1304" s="0" t="n">
        <v>11</v>
      </c>
      <c r="AN1304" s="0" t="s">
        <v>147</v>
      </c>
      <c r="AO1304" s="0" t="s">
        <v>301</v>
      </c>
      <c r="AP1304" s="0" t="s">
        <v>302</v>
      </c>
      <c r="AQ1304" s="0" t="n">
        <v>9</v>
      </c>
      <c r="AR1304" s="0" t="n">
        <v>64</v>
      </c>
      <c r="AS1304" s="0" t="n">
        <v>32</v>
      </c>
      <c r="AV1304" s="0" t="s">
        <v>154</v>
      </c>
      <c r="AW1304" s="0" t="n">
        <f aca="false">COUNTA($BC1304:$EG1304)</f>
        <v>42</v>
      </c>
      <c r="AX1304" s="0" t="n">
        <f aca="false">COUNTIF($BC1304:$EG1304,"D")</f>
        <v>12</v>
      </c>
      <c r="AY1304" s="0" t="n">
        <f aca="false">COUNTIF($BC1304:$EG1304,"R")</f>
        <v>0</v>
      </c>
      <c r="AZ1304" s="2" t="n">
        <f aca="false">COUNTIF(DW1304,"D")+COUNTIF(DO1304,"D")+COUNTIF(DJ1304,"D")+COUNTIF(DD1304,"D")</f>
        <v>2</v>
      </c>
      <c r="BA1304" s="0" t="n">
        <f aca="false">IF(DH1304&lt;&gt;"",1,0)+IF(DI1304&lt;&gt;"",1,0)+IF(DK1304&lt;&gt;"",1,0)+IF(DM1304&lt;&gt;"",1,0)+IF(DN1304&lt;&gt;"",1,0)+IF(DO1304&lt;&gt;"",1,0)+IF(DQ1304&lt;&gt;"",1,0)+IF(DR1304&lt;&gt;"",1,0)+IF(DT1304&lt;&gt;"",1,0)+IF(DU1304&lt;&gt;"",1,0)+IF(DV1304&lt;&gt;"",1,0)+IF(DW1304&lt;&gt;"",1,0)+IF(DX1304&lt;&gt;"",1,0)+IF(DZ1304&lt;&gt;"",1,0)+IF(EA1304&lt;&gt;"",1,0)+IF(EB1304&lt;&gt;"",1,0)+IF(EE1304&lt;&gt;"",1,0)</f>
        <v>9</v>
      </c>
      <c r="BB1304" s="0" t="n">
        <f aca="false">IF(AND(AV1304&gt;0, AW1304&gt;0),1,0)</f>
        <v>1</v>
      </c>
      <c r="BC1304" s="0" t="s">
        <v>155</v>
      </c>
      <c r="BD1304" s="0" t="s">
        <v>155</v>
      </c>
      <c r="BE1304" s="0" t="s">
        <v>155</v>
      </c>
      <c r="BF1304" s="0" t="s">
        <v>155</v>
      </c>
      <c r="BG1304" s="0" t="s">
        <v>155</v>
      </c>
      <c r="BH1304" s="0" t="s">
        <v>155</v>
      </c>
      <c r="BI1304" s="0" t="s">
        <v>155</v>
      </c>
      <c r="BJ1304" s="0" t="s">
        <v>155</v>
      </c>
      <c r="BK1304" s="0" t="s">
        <v>155</v>
      </c>
      <c r="BL1304" s="0" t="s">
        <v>155</v>
      </c>
      <c r="BP1304" s="0" t="s">
        <v>155</v>
      </c>
      <c r="BS1304" s="0" t="s">
        <v>155</v>
      </c>
      <c r="BV1304" s="0" t="s">
        <v>155</v>
      </c>
      <c r="BY1304" s="0" t="s">
        <v>144</v>
      </c>
      <c r="CA1304" s="0" t="s">
        <v>155</v>
      </c>
      <c r="CC1304" s="0" t="s">
        <v>144</v>
      </c>
      <c r="CG1304" s="0" t="s">
        <v>155</v>
      </c>
      <c r="CH1304" s="0" t="s">
        <v>144</v>
      </c>
      <c r="CK1304" s="0" t="s">
        <v>155</v>
      </c>
      <c r="CL1304" s="0" t="s">
        <v>144</v>
      </c>
      <c r="CN1304" s="0" t="s">
        <v>155</v>
      </c>
      <c r="CO1304" s="0" t="s">
        <v>144</v>
      </c>
      <c r="CP1304" s="0" t="s">
        <v>155</v>
      </c>
      <c r="CQ1304" s="0" t="s">
        <v>144</v>
      </c>
      <c r="CV1304" s="0" t="s">
        <v>155</v>
      </c>
      <c r="CW1304" s="0" t="s">
        <v>144</v>
      </c>
      <c r="CY1304" s="0" t="s">
        <v>155</v>
      </c>
      <c r="CZ1304" s="0" t="s">
        <v>144</v>
      </c>
      <c r="DC1304" s="0" t="s">
        <v>155</v>
      </c>
      <c r="DD1304" s="0" t="s">
        <v>144</v>
      </c>
      <c r="DF1304" s="0" t="s">
        <v>155</v>
      </c>
      <c r="DI1304" s="0" t="s">
        <v>155</v>
      </c>
      <c r="DL1304" s="0" t="s">
        <v>155</v>
      </c>
      <c r="DM1304" s="0" t="s">
        <v>144</v>
      </c>
      <c r="DN1304" s="0" t="s">
        <v>155</v>
      </c>
      <c r="DR1304" s="0" t="s">
        <v>155</v>
      </c>
      <c r="DT1304" s="0" t="s">
        <v>144</v>
      </c>
      <c r="DU1304" s="0" t="s">
        <v>155</v>
      </c>
      <c r="DW1304" s="0" t="s">
        <v>144</v>
      </c>
      <c r="DX1304" s="0" t="s">
        <v>155</v>
      </c>
      <c r="EA1304" s="0" t="s">
        <v>155</v>
      </c>
      <c r="EF1304" s="0" t="s">
        <v>155</v>
      </c>
    </row>
    <row r="1305" customFormat="false" ht="13.8" hidden="false" customHeight="false" outlineLevel="0" collapsed="false">
      <c r="A1305" s="0" t="s">
        <v>6189</v>
      </c>
      <c r="B1305" s="0" t="n">
        <v>78</v>
      </c>
      <c r="C1305" s="0" t="n">
        <v>263488</v>
      </c>
      <c r="D1305" s="0" t="s">
        <v>405</v>
      </c>
      <c r="E1305" s="0" t="s">
        <v>6190</v>
      </c>
      <c r="F1305" s="0" t="str">
        <f aca="false">CONCATENATE(D1305," ",LEFT(H1305,4),"T=",AW1305,"D=",AX1305,"R=",AY1305,"M=",AZ1305,"L=",BA1305,"B=",BB1305)</f>
        <v>BROWN SRT=32D=6R=0M=2L=9B=1</v>
      </c>
      <c r="G1305" s="0" t="s">
        <v>361</v>
      </c>
      <c r="H1305" s="0" t="s">
        <v>791</v>
      </c>
      <c r="I1305" s="0" t="s">
        <v>6191</v>
      </c>
      <c r="J1305" s="0" t="s">
        <v>6192</v>
      </c>
      <c r="K1305" s="0" t="s">
        <v>143</v>
      </c>
      <c r="L1305" s="0" t="s">
        <v>144</v>
      </c>
      <c r="M1305" s="0" t="str">
        <f aca="false">RIGHT(N1305,LEN(N1305)-FIND(" ",N1305))</f>
        <v>JEFFERSON ST SW</v>
      </c>
      <c r="N1305" s="0" t="s">
        <v>414</v>
      </c>
      <c r="P1305" s="0" t="s">
        <v>147</v>
      </c>
      <c r="Q1305" s="0" t="s">
        <v>148</v>
      </c>
      <c r="R1305" s="0" t="n">
        <v>44485</v>
      </c>
      <c r="AD1305" s="0" t="s">
        <v>149</v>
      </c>
      <c r="AE1305" s="0" t="s">
        <v>150</v>
      </c>
      <c r="AF1305" s="0" t="s">
        <v>151</v>
      </c>
      <c r="AH1305" s="0" t="n">
        <v>14</v>
      </c>
      <c r="AI1305" s="0" t="n">
        <v>11</v>
      </c>
      <c r="AN1305" s="0" t="s">
        <v>147</v>
      </c>
      <c r="AO1305" s="0" t="s">
        <v>387</v>
      </c>
      <c r="AP1305" s="0" t="s">
        <v>388</v>
      </c>
      <c r="AQ1305" s="0" t="n">
        <v>9</v>
      </c>
      <c r="AR1305" s="0" t="n">
        <v>64</v>
      </c>
      <c r="AS1305" s="0" t="n">
        <v>32</v>
      </c>
      <c r="AV1305" s="0" t="s">
        <v>154</v>
      </c>
      <c r="AW1305" s="0" t="n">
        <f aca="false">COUNTA($BC1305:$EG1305)</f>
        <v>32</v>
      </c>
      <c r="AX1305" s="0" t="n">
        <f aca="false">COUNTIF($BC1305:$EG1305,"D")</f>
        <v>6</v>
      </c>
      <c r="AY1305" s="0" t="n">
        <f aca="false">COUNTIF($BC1305:$EG1305,"R")</f>
        <v>0</v>
      </c>
      <c r="AZ1305" s="2" t="n">
        <f aca="false">COUNTIF(DW1305,"D")+COUNTIF(DO1305,"D")+COUNTIF(DJ1305,"D")+COUNTIF(DD1305,"D")</f>
        <v>2</v>
      </c>
      <c r="BA1305" s="0" t="n">
        <f aca="false">IF(DH1305&lt;&gt;"",1,0)+IF(DI1305&lt;&gt;"",1,0)+IF(DK1305&lt;&gt;"",1,0)+IF(DM1305&lt;&gt;"",1,0)+IF(DN1305&lt;&gt;"",1,0)+IF(DO1305&lt;&gt;"",1,0)+IF(DQ1305&lt;&gt;"",1,0)+IF(DR1305&lt;&gt;"",1,0)+IF(DT1305&lt;&gt;"",1,0)+IF(DU1305&lt;&gt;"",1,0)+IF(DV1305&lt;&gt;"",1,0)+IF(DW1305&lt;&gt;"",1,0)+IF(DX1305&lt;&gt;"",1,0)+IF(DZ1305&lt;&gt;"",1,0)+IF(EA1305&lt;&gt;"",1,0)+IF(EB1305&lt;&gt;"",1,0)+IF(EE1305&lt;&gt;"",1,0)</f>
        <v>9</v>
      </c>
      <c r="BB1305" s="0" t="n">
        <f aca="false">IF(AND(AV1305&gt;0, AW1305&gt;0),1,0)</f>
        <v>1</v>
      </c>
      <c r="BC1305" s="0" t="s">
        <v>155</v>
      </c>
      <c r="BD1305" s="0" t="s">
        <v>155</v>
      </c>
      <c r="BF1305" s="0" t="s">
        <v>155</v>
      </c>
      <c r="BH1305" s="0" t="s">
        <v>155</v>
      </c>
      <c r="BI1305" s="0" t="s">
        <v>155</v>
      </c>
      <c r="BJ1305" s="0" t="s">
        <v>155</v>
      </c>
      <c r="BK1305" s="0" t="s">
        <v>155</v>
      </c>
      <c r="BL1305" s="0" t="s">
        <v>155</v>
      </c>
      <c r="BP1305" s="0" t="s">
        <v>155</v>
      </c>
      <c r="BS1305" s="0" t="s">
        <v>155</v>
      </c>
      <c r="BY1305" s="0" t="s">
        <v>144</v>
      </c>
      <c r="CA1305" s="0" t="s">
        <v>155</v>
      </c>
      <c r="CG1305" s="0" t="s">
        <v>155</v>
      </c>
      <c r="CK1305" s="0" t="s">
        <v>155</v>
      </c>
      <c r="CN1305" s="0" t="s">
        <v>155</v>
      </c>
      <c r="CO1305" s="0" t="s">
        <v>144</v>
      </c>
      <c r="CP1305" s="0" t="s">
        <v>155</v>
      </c>
      <c r="CV1305" s="0" t="s">
        <v>155</v>
      </c>
      <c r="CY1305" s="0" t="s">
        <v>155</v>
      </c>
      <c r="CZ1305" s="0" t="s">
        <v>144</v>
      </c>
      <c r="DC1305" s="0" t="s">
        <v>155</v>
      </c>
      <c r="DI1305" s="0" t="s">
        <v>155</v>
      </c>
      <c r="DL1305" s="0" t="s">
        <v>155</v>
      </c>
      <c r="DM1305" s="0" t="s">
        <v>144</v>
      </c>
      <c r="DN1305" s="0" t="s">
        <v>155</v>
      </c>
      <c r="DO1305" s="0" t="s">
        <v>144</v>
      </c>
      <c r="DR1305" s="0" t="s">
        <v>155</v>
      </c>
      <c r="DU1305" s="0" t="s">
        <v>155</v>
      </c>
      <c r="DW1305" s="0" t="s">
        <v>144</v>
      </c>
      <c r="DX1305" s="0" t="s">
        <v>155</v>
      </c>
      <c r="EA1305" s="0" t="s">
        <v>155</v>
      </c>
      <c r="EF1305" s="0" t="s">
        <v>155</v>
      </c>
    </row>
    <row r="1306" customFormat="false" ht="13.8" hidden="false" customHeight="false" outlineLevel="0" collapsed="false">
      <c r="A1306" s="0" t="s">
        <v>6193</v>
      </c>
      <c r="B1306" s="0" t="n">
        <v>78</v>
      </c>
      <c r="C1306" s="0" t="n">
        <v>142772</v>
      </c>
      <c r="D1306" s="0" t="s">
        <v>6194</v>
      </c>
      <c r="E1306" s="0" t="s">
        <v>383</v>
      </c>
      <c r="F1306" s="0" t="str">
        <f aca="false">CONCATENATE(D1306," ",LEFT(H1306,4),"T=",AW1306,"D=",AX1306,"R=",AY1306,"M=",AZ1306,"L=",BA1306,"B=",BB1306)</f>
        <v>BRYAN T=45D=14R=1M=2L=9B=1</v>
      </c>
      <c r="G1306" s="0" t="s">
        <v>327</v>
      </c>
      <c r="I1306" s="0" t="s">
        <v>6195</v>
      </c>
      <c r="J1306" s="0" t="s">
        <v>6196</v>
      </c>
      <c r="K1306" s="0" t="s">
        <v>143</v>
      </c>
      <c r="L1306" s="0" t="s">
        <v>217</v>
      </c>
      <c r="M1306" s="0" t="str">
        <f aca="false">RIGHT(N1306,LEN(N1306)-FIND(" ",N1306))</f>
        <v>ATLANTIC ST NW</v>
      </c>
      <c r="N1306" s="0" t="s">
        <v>6197</v>
      </c>
      <c r="P1306" s="0" t="s">
        <v>147</v>
      </c>
      <c r="Q1306" s="0" t="s">
        <v>148</v>
      </c>
      <c r="R1306" s="0" t="n">
        <v>44483</v>
      </c>
      <c r="AD1306" s="0" t="s">
        <v>149</v>
      </c>
      <c r="AE1306" s="0" t="s">
        <v>150</v>
      </c>
      <c r="AF1306" s="0" t="s">
        <v>151</v>
      </c>
      <c r="AH1306" s="0" t="n">
        <v>14</v>
      </c>
      <c r="AI1306" s="0" t="n">
        <v>11</v>
      </c>
      <c r="AN1306" s="0" t="s">
        <v>147</v>
      </c>
      <c r="AO1306" s="0" t="s">
        <v>211</v>
      </c>
      <c r="AP1306" s="0" t="s">
        <v>212</v>
      </c>
      <c r="AQ1306" s="0" t="n">
        <v>9</v>
      </c>
      <c r="AR1306" s="0" t="n">
        <v>64</v>
      </c>
      <c r="AS1306" s="0" t="n">
        <v>32</v>
      </c>
      <c r="AV1306" s="0" t="s">
        <v>213</v>
      </c>
      <c r="AW1306" s="0" t="n">
        <f aca="false">COUNTA($BC1306:$EG1306)</f>
        <v>45</v>
      </c>
      <c r="AX1306" s="0" t="n">
        <f aca="false">COUNTIF($BC1306:$EG1306,"D")</f>
        <v>14</v>
      </c>
      <c r="AY1306" s="0" t="n">
        <f aca="false">COUNTIF($BC1306:$EG1306,"R")</f>
        <v>1</v>
      </c>
      <c r="AZ1306" s="2" t="n">
        <f aca="false">COUNTIF(DW1306,"D")+COUNTIF(DO1306,"D")+COUNTIF(DJ1306,"D")+COUNTIF(DD1306,"D")</f>
        <v>2</v>
      </c>
      <c r="BA1306" s="0" t="n">
        <f aca="false">IF(DH1306&lt;&gt;"",1,0)+IF(DI1306&lt;&gt;"",1,0)+IF(DK1306&lt;&gt;"",1,0)+IF(DM1306&lt;&gt;"",1,0)+IF(DN1306&lt;&gt;"",1,0)+IF(DO1306&lt;&gt;"",1,0)+IF(DQ1306&lt;&gt;"",1,0)+IF(DR1306&lt;&gt;"",1,0)+IF(DT1306&lt;&gt;"",1,0)+IF(DU1306&lt;&gt;"",1,0)+IF(DV1306&lt;&gt;"",1,0)+IF(DW1306&lt;&gt;"",1,0)+IF(DX1306&lt;&gt;"",1,0)+IF(DZ1306&lt;&gt;"",1,0)+IF(EA1306&lt;&gt;"",1,0)+IF(EB1306&lt;&gt;"",1,0)+IF(EE1306&lt;&gt;"",1,0)</f>
        <v>9</v>
      </c>
      <c r="BB1306" s="0" t="n">
        <f aca="false">IF(AND(AV1306&gt;0, AW1306&gt;0),1,0)</f>
        <v>1</v>
      </c>
      <c r="BC1306" s="0" t="s">
        <v>155</v>
      </c>
      <c r="BD1306" s="0" t="s">
        <v>155</v>
      </c>
      <c r="BE1306" s="0" t="s">
        <v>155</v>
      </c>
      <c r="BF1306" s="0" t="s">
        <v>155</v>
      </c>
      <c r="BG1306" s="0" t="s">
        <v>155</v>
      </c>
      <c r="BH1306" s="0" t="s">
        <v>155</v>
      </c>
      <c r="BI1306" s="0" t="s">
        <v>155</v>
      </c>
      <c r="BJ1306" s="0" t="s">
        <v>155</v>
      </c>
      <c r="BK1306" s="0" t="s">
        <v>155</v>
      </c>
      <c r="BL1306" s="0" t="s">
        <v>155</v>
      </c>
      <c r="BP1306" s="0" t="s">
        <v>155</v>
      </c>
      <c r="BR1306" s="0" t="s">
        <v>155</v>
      </c>
      <c r="BS1306" s="0" t="s">
        <v>155</v>
      </c>
      <c r="BV1306" s="0" t="s">
        <v>155</v>
      </c>
      <c r="BY1306" s="0" t="s">
        <v>144</v>
      </c>
      <c r="CA1306" s="0" t="s">
        <v>155</v>
      </c>
      <c r="CG1306" s="0" t="s">
        <v>155</v>
      </c>
      <c r="CH1306" s="0" t="s">
        <v>144</v>
      </c>
      <c r="CK1306" s="0" t="s">
        <v>155</v>
      </c>
      <c r="CL1306" s="0" t="s">
        <v>144</v>
      </c>
      <c r="CN1306" s="0" t="s">
        <v>155</v>
      </c>
      <c r="CO1306" s="0" t="s">
        <v>144</v>
      </c>
      <c r="CP1306" s="0" t="s">
        <v>155</v>
      </c>
      <c r="CQ1306" s="0" t="s">
        <v>144</v>
      </c>
      <c r="CT1306" s="0" t="s">
        <v>155</v>
      </c>
      <c r="CU1306" s="0" t="s">
        <v>144</v>
      </c>
      <c r="CV1306" s="0" t="s">
        <v>155</v>
      </c>
      <c r="CW1306" s="0" t="s">
        <v>144</v>
      </c>
      <c r="CZ1306" s="0" t="s">
        <v>144</v>
      </c>
      <c r="DC1306" s="0" t="s">
        <v>155</v>
      </c>
      <c r="DD1306" s="0" t="s">
        <v>144</v>
      </c>
      <c r="DF1306" s="0" t="s">
        <v>155</v>
      </c>
      <c r="DG1306" s="0" t="s">
        <v>144</v>
      </c>
      <c r="DI1306" s="0" t="s">
        <v>155</v>
      </c>
      <c r="DM1306" s="0" t="s">
        <v>144</v>
      </c>
      <c r="DN1306" s="0" t="s">
        <v>155</v>
      </c>
      <c r="DR1306" s="0" t="s">
        <v>155</v>
      </c>
      <c r="DS1306" s="0" t="s">
        <v>144</v>
      </c>
      <c r="DT1306" s="0" t="s">
        <v>144</v>
      </c>
      <c r="DU1306" s="0" t="s">
        <v>155</v>
      </c>
      <c r="DW1306" s="0" t="s">
        <v>144</v>
      </c>
      <c r="DX1306" s="0" t="s">
        <v>155</v>
      </c>
      <c r="EA1306" s="0" t="s">
        <v>155</v>
      </c>
      <c r="ED1306" s="0" t="s">
        <v>217</v>
      </c>
      <c r="EF1306" s="0" t="s">
        <v>155</v>
      </c>
    </row>
    <row r="1307" customFormat="false" ht="13.8" hidden="false" customHeight="false" outlineLevel="0" collapsed="false">
      <c r="A1307" s="0" t="s">
        <v>6198</v>
      </c>
      <c r="B1307" s="0" t="n">
        <v>78</v>
      </c>
      <c r="C1307" s="0" t="n">
        <v>227368</v>
      </c>
      <c r="D1307" s="0" t="s">
        <v>6199</v>
      </c>
      <c r="E1307" s="0" t="s">
        <v>157</v>
      </c>
      <c r="F1307" s="0" t="str">
        <f aca="false">CONCATENATE(D1307," ",LEFT(H1307,4),"T=",AW1307,"D=",AX1307,"R=",AY1307,"M=",AZ1307,"L=",BA1307,"B=",BB1307)</f>
        <v>BUBON T=45D=13R=0M=2L=9B=1</v>
      </c>
      <c r="I1307" s="0" t="s">
        <v>6200</v>
      </c>
      <c r="J1307" s="0" t="s">
        <v>6201</v>
      </c>
      <c r="K1307" s="0" t="s">
        <v>143</v>
      </c>
      <c r="L1307" s="0" t="s">
        <v>144</v>
      </c>
      <c r="M1307" s="0" t="str">
        <f aca="false">RIGHT(N1307,LEN(N1307)-FIND(" ",N1307))</f>
        <v>RIVERVIEW ST NW</v>
      </c>
      <c r="N1307" s="0" t="s">
        <v>6202</v>
      </c>
      <c r="P1307" s="0" t="s">
        <v>147</v>
      </c>
      <c r="Q1307" s="0" t="s">
        <v>148</v>
      </c>
      <c r="R1307" s="0" t="n">
        <v>44485</v>
      </c>
      <c r="AD1307" s="0" t="s">
        <v>149</v>
      </c>
      <c r="AE1307" s="0" t="s">
        <v>150</v>
      </c>
      <c r="AF1307" s="0" t="s">
        <v>151</v>
      </c>
      <c r="AH1307" s="0" t="n">
        <v>14</v>
      </c>
      <c r="AI1307" s="0" t="n">
        <v>11</v>
      </c>
      <c r="AN1307" s="0" t="s">
        <v>147</v>
      </c>
      <c r="AO1307" s="0" t="s">
        <v>484</v>
      </c>
      <c r="AP1307" s="0" t="s">
        <v>485</v>
      </c>
      <c r="AQ1307" s="0" t="n">
        <v>9</v>
      </c>
      <c r="AR1307" s="0" t="n">
        <v>64</v>
      </c>
      <c r="AS1307" s="0" t="n">
        <v>32</v>
      </c>
      <c r="AV1307" s="0" t="s">
        <v>223</v>
      </c>
      <c r="AW1307" s="0" t="n">
        <f aca="false">COUNTA($BC1307:$EG1307)</f>
        <v>45</v>
      </c>
      <c r="AX1307" s="0" t="n">
        <f aca="false">COUNTIF($BC1307:$EG1307,"D")</f>
        <v>13</v>
      </c>
      <c r="AY1307" s="0" t="n">
        <f aca="false">COUNTIF($BC1307:$EG1307,"R")</f>
        <v>0</v>
      </c>
      <c r="AZ1307" s="2" t="n">
        <f aca="false">COUNTIF(DW1307,"D")+COUNTIF(DO1307,"D")+COUNTIF(DJ1307,"D")+COUNTIF(DD1307,"D")</f>
        <v>2</v>
      </c>
      <c r="BA1307" s="0" t="n">
        <f aca="false">IF(DH1307&lt;&gt;"",1,0)+IF(DI1307&lt;&gt;"",1,0)+IF(DK1307&lt;&gt;"",1,0)+IF(DM1307&lt;&gt;"",1,0)+IF(DN1307&lt;&gt;"",1,0)+IF(DO1307&lt;&gt;"",1,0)+IF(DQ1307&lt;&gt;"",1,0)+IF(DR1307&lt;&gt;"",1,0)+IF(DT1307&lt;&gt;"",1,0)+IF(DU1307&lt;&gt;"",1,0)+IF(DV1307&lt;&gt;"",1,0)+IF(DW1307&lt;&gt;"",1,0)+IF(DX1307&lt;&gt;"",1,0)+IF(DZ1307&lt;&gt;"",1,0)+IF(EA1307&lt;&gt;"",1,0)+IF(EB1307&lt;&gt;"",1,0)+IF(EE1307&lt;&gt;"",1,0)</f>
        <v>9</v>
      </c>
      <c r="BB1307" s="0" t="n">
        <f aca="false">IF(AND(AV1307&gt;0, AW1307&gt;0),1,0)</f>
        <v>1</v>
      </c>
      <c r="BC1307" s="0" t="s">
        <v>155</v>
      </c>
      <c r="BD1307" s="0" t="s">
        <v>155</v>
      </c>
      <c r="BE1307" s="0" t="s">
        <v>155</v>
      </c>
      <c r="BF1307" s="0" t="s">
        <v>155</v>
      </c>
      <c r="BG1307" s="0" t="s">
        <v>155</v>
      </c>
      <c r="BH1307" s="0" t="s">
        <v>155</v>
      </c>
      <c r="BI1307" s="0" t="s">
        <v>155</v>
      </c>
      <c r="BJ1307" s="0" t="s">
        <v>155</v>
      </c>
      <c r="BK1307" s="0" t="s">
        <v>155</v>
      </c>
      <c r="BL1307" s="0" t="s">
        <v>155</v>
      </c>
      <c r="BP1307" s="0" t="s">
        <v>155</v>
      </c>
      <c r="BR1307" s="0" t="s">
        <v>155</v>
      </c>
      <c r="BS1307" s="0" t="s">
        <v>155</v>
      </c>
      <c r="BV1307" s="0" t="s">
        <v>155</v>
      </c>
      <c r="BY1307" s="0" t="s">
        <v>144</v>
      </c>
      <c r="CA1307" s="0" t="s">
        <v>155</v>
      </c>
      <c r="CG1307" s="0" t="s">
        <v>155</v>
      </c>
      <c r="CH1307" s="0" t="s">
        <v>144</v>
      </c>
      <c r="CK1307" s="0" t="s">
        <v>155</v>
      </c>
      <c r="CL1307" s="0" t="s">
        <v>144</v>
      </c>
      <c r="CN1307" s="0" t="s">
        <v>155</v>
      </c>
      <c r="CO1307" s="0" t="s">
        <v>144</v>
      </c>
      <c r="CP1307" s="0" t="s">
        <v>155</v>
      </c>
      <c r="CT1307" s="0" t="s">
        <v>155</v>
      </c>
      <c r="CU1307" s="0" t="s">
        <v>144</v>
      </c>
      <c r="CV1307" s="0" t="s">
        <v>155</v>
      </c>
      <c r="CW1307" s="0" t="s">
        <v>144</v>
      </c>
      <c r="CY1307" s="0" t="s">
        <v>155</v>
      </c>
      <c r="CZ1307" s="0" t="s">
        <v>144</v>
      </c>
      <c r="DC1307" s="0" t="s">
        <v>155</v>
      </c>
      <c r="DF1307" s="0" t="s">
        <v>155</v>
      </c>
      <c r="DG1307" s="0" t="s">
        <v>144</v>
      </c>
      <c r="DI1307" s="0" t="s">
        <v>155</v>
      </c>
      <c r="DL1307" s="0" t="s">
        <v>155</v>
      </c>
      <c r="DM1307" s="0" t="s">
        <v>144</v>
      </c>
      <c r="DN1307" s="0" t="s">
        <v>155</v>
      </c>
      <c r="DO1307" s="0" t="s">
        <v>144</v>
      </c>
      <c r="DR1307" s="0" t="s">
        <v>155</v>
      </c>
      <c r="DS1307" s="0" t="s">
        <v>144</v>
      </c>
      <c r="DU1307" s="0" t="s">
        <v>155</v>
      </c>
      <c r="DW1307" s="0" t="s">
        <v>144</v>
      </c>
      <c r="DX1307" s="0" t="s">
        <v>155</v>
      </c>
      <c r="EA1307" s="0" t="s">
        <v>155</v>
      </c>
      <c r="ED1307" s="0" t="s">
        <v>144</v>
      </c>
      <c r="EF1307" s="0" t="s">
        <v>155</v>
      </c>
    </row>
    <row r="1308" customFormat="false" ht="13.8" hidden="false" customHeight="false" outlineLevel="0" collapsed="false">
      <c r="A1308" s="0" t="s">
        <v>6203</v>
      </c>
      <c r="B1308" s="0" t="n">
        <v>78</v>
      </c>
      <c r="C1308" s="0" t="n">
        <v>6401</v>
      </c>
      <c r="D1308" s="0" t="s">
        <v>6204</v>
      </c>
      <c r="E1308" s="0" t="s">
        <v>4866</v>
      </c>
      <c r="F1308" s="0" t="str">
        <f aca="false">CONCATENATE(D1308," ",LEFT(H1308,4),"T=",AW1308,"D=",AX1308,"R=",AY1308,"M=",AZ1308,"L=",BA1308,"B=",BB1308)</f>
        <v>BUFFORD T=35D=10R=0M=2L=9B=1</v>
      </c>
      <c r="I1308" s="0" t="s">
        <v>6205</v>
      </c>
      <c r="J1308" s="0" t="s">
        <v>6206</v>
      </c>
      <c r="K1308" s="0" t="s">
        <v>143</v>
      </c>
      <c r="L1308" s="0" t="s">
        <v>144</v>
      </c>
      <c r="M1308" s="0" t="str">
        <f aca="false">RIGHT(N1308,LEN(N1308)-FIND(" ",N1308))</f>
        <v>MARYLAND ST NW</v>
      </c>
      <c r="N1308" s="0" t="s">
        <v>6207</v>
      </c>
      <c r="P1308" s="0" t="s">
        <v>147</v>
      </c>
      <c r="Q1308" s="0" t="s">
        <v>148</v>
      </c>
      <c r="R1308" s="0" t="n">
        <v>44483</v>
      </c>
      <c r="AD1308" s="0" t="s">
        <v>149</v>
      </c>
      <c r="AE1308" s="0" t="s">
        <v>150</v>
      </c>
      <c r="AF1308" s="0" t="s">
        <v>151</v>
      </c>
      <c r="AH1308" s="0" t="n">
        <v>14</v>
      </c>
      <c r="AI1308" s="0" t="n">
        <v>11</v>
      </c>
      <c r="AN1308" s="0" t="s">
        <v>147</v>
      </c>
      <c r="AO1308" s="0" t="s">
        <v>331</v>
      </c>
      <c r="AP1308" s="0" t="s">
        <v>332</v>
      </c>
      <c r="AQ1308" s="0" t="n">
        <v>9</v>
      </c>
      <c r="AR1308" s="0" t="n">
        <v>64</v>
      </c>
      <c r="AS1308" s="0" t="n">
        <v>32</v>
      </c>
      <c r="AV1308" s="0" t="s">
        <v>213</v>
      </c>
      <c r="AW1308" s="0" t="n">
        <f aca="false">COUNTA($BC1308:$EG1308)</f>
        <v>35</v>
      </c>
      <c r="AX1308" s="0" t="n">
        <f aca="false">COUNTIF($BC1308:$EG1308,"D")</f>
        <v>10</v>
      </c>
      <c r="AY1308" s="0" t="n">
        <f aca="false">COUNTIF($BC1308:$EG1308,"R")</f>
        <v>0</v>
      </c>
      <c r="AZ1308" s="2" t="n">
        <f aca="false">COUNTIF(DW1308,"D")+COUNTIF(DO1308,"D")+COUNTIF(DJ1308,"D")+COUNTIF(DD1308,"D")</f>
        <v>2</v>
      </c>
      <c r="BA1308" s="0" t="n">
        <f aca="false">IF(DH1308&lt;&gt;"",1,0)+IF(DI1308&lt;&gt;"",1,0)+IF(DK1308&lt;&gt;"",1,0)+IF(DM1308&lt;&gt;"",1,0)+IF(DN1308&lt;&gt;"",1,0)+IF(DO1308&lt;&gt;"",1,0)+IF(DQ1308&lt;&gt;"",1,0)+IF(DR1308&lt;&gt;"",1,0)+IF(DT1308&lt;&gt;"",1,0)+IF(DU1308&lt;&gt;"",1,0)+IF(DV1308&lt;&gt;"",1,0)+IF(DW1308&lt;&gt;"",1,0)+IF(DX1308&lt;&gt;"",1,0)+IF(DZ1308&lt;&gt;"",1,0)+IF(EA1308&lt;&gt;"",1,0)+IF(EB1308&lt;&gt;"",1,0)+IF(EE1308&lt;&gt;"",1,0)</f>
        <v>9</v>
      </c>
      <c r="BB1308" s="0" t="n">
        <f aca="false">IF(AND(AV1308&gt;0, AW1308&gt;0),1,0)</f>
        <v>1</v>
      </c>
      <c r="BC1308" s="0" t="s">
        <v>155</v>
      </c>
      <c r="BD1308" s="0" t="s">
        <v>155</v>
      </c>
      <c r="BF1308" s="0" t="s">
        <v>155</v>
      </c>
      <c r="BH1308" s="0" t="s">
        <v>155</v>
      </c>
      <c r="BI1308" s="0" t="s">
        <v>155</v>
      </c>
      <c r="BJ1308" s="0" t="s">
        <v>155</v>
      </c>
      <c r="BL1308" s="0" t="s">
        <v>155</v>
      </c>
      <c r="BP1308" s="0" t="s">
        <v>155</v>
      </c>
      <c r="BS1308" s="0" t="s">
        <v>155</v>
      </c>
      <c r="BY1308" s="0" t="s">
        <v>144</v>
      </c>
      <c r="CA1308" s="0" t="s">
        <v>155</v>
      </c>
      <c r="CG1308" s="0" t="s">
        <v>155</v>
      </c>
      <c r="CK1308" s="0" t="s">
        <v>155</v>
      </c>
      <c r="CN1308" s="0" t="s">
        <v>155</v>
      </c>
      <c r="CO1308" s="0" t="s">
        <v>144</v>
      </c>
      <c r="CP1308" s="0" t="s">
        <v>155</v>
      </c>
      <c r="CY1308" s="0" t="s">
        <v>155</v>
      </c>
      <c r="CZ1308" s="0" t="s">
        <v>144</v>
      </c>
      <c r="DC1308" s="0" t="s">
        <v>155</v>
      </c>
      <c r="DF1308" s="0" t="s">
        <v>155</v>
      </c>
      <c r="DG1308" s="0" t="s">
        <v>144</v>
      </c>
      <c r="DI1308" s="0" t="s">
        <v>155</v>
      </c>
      <c r="DJ1308" s="0" t="s">
        <v>144</v>
      </c>
      <c r="DL1308" s="0" t="s">
        <v>155</v>
      </c>
      <c r="DM1308" s="0" t="s">
        <v>144</v>
      </c>
      <c r="DN1308" s="0" t="s">
        <v>155</v>
      </c>
      <c r="DR1308" s="0" t="s">
        <v>155</v>
      </c>
      <c r="DS1308" s="0" t="s">
        <v>144</v>
      </c>
      <c r="DT1308" s="0" t="s">
        <v>144</v>
      </c>
      <c r="DU1308" s="0" t="s">
        <v>155</v>
      </c>
      <c r="DW1308" s="0" t="s">
        <v>144</v>
      </c>
      <c r="DX1308" s="0" t="s">
        <v>155</v>
      </c>
      <c r="EA1308" s="0" t="s">
        <v>155</v>
      </c>
      <c r="ED1308" s="0" t="s">
        <v>144</v>
      </c>
      <c r="EF1308" s="0" t="s">
        <v>155</v>
      </c>
    </row>
    <row r="1309" customFormat="false" ht="13.8" hidden="false" customHeight="false" outlineLevel="0" collapsed="false">
      <c r="A1309" s="0" t="s">
        <v>6208</v>
      </c>
      <c r="B1309" s="0" t="n">
        <v>78</v>
      </c>
      <c r="C1309" s="0" t="n">
        <v>155326</v>
      </c>
      <c r="D1309" s="0" t="s">
        <v>6209</v>
      </c>
      <c r="E1309" s="0" t="s">
        <v>1364</v>
      </c>
      <c r="F1309" s="0" t="str">
        <f aca="false">CONCATENATE(D1309," ",LEFT(H1309,4),"T=",AW1309,"D=",AX1309,"R=",AY1309,"M=",AZ1309,"L=",BA1309,"B=",BB1309)</f>
        <v>BUGNONE T=41D=11R=0M=2L=9B=1</v>
      </c>
      <c r="I1309" s="0" t="s">
        <v>6210</v>
      </c>
      <c r="J1309" s="0" t="s">
        <v>3811</v>
      </c>
      <c r="K1309" s="0" t="s">
        <v>143</v>
      </c>
      <c r="L1309" s="0" t="s">
        <v>144</v>
      </c>
      <c r="M1309" s="0" t="str">
        <f aca="false">RIGHT(N1309,LEN(N1309)-FIND(" ",N1309))</f>
        <v>HALSEY DR NE</v>
      </c>
      <c r="N1309" s="0" t="s">
        <v>6211</v>
      </c>
      <c r="P1309" s="0" t="s">
        <v>147</v>
      </c>
      <c r="Q1309" s="0" t="s">
        <v>148</v>
      </c>
      <c r="R1309" s="0" t="n">
        <v>44483</v>
      </c>
      <c r="AD1309" s="0" t="s">
        <v>149</v>
      </c>
      <c r="AE1309" s="0" t="s">
        <v>150</v>
      </c>
      <c r="AF1309" s="0" t="s">
        <v>151</v>
      </c>
      <c r="AH1309" s="0" t="n">
        <v>14</v>
      </c>
      <c r="AI1309" s="0" t="n">
        <v>11</v>
      </c>
      <c r="AN1309" s="0" t="s">
        <v>147</v>
      </c>
      <c r="AO1309" s="0" t="s">
        <v>908</v>
      </c>
      <c r="AP1309" s="0" t="s">
        <v>909</v>
      </c>
      <c r="AQ1309" s="0" t="n">
        <v>9</v>
      </c>
      <c r="AR1309" s="0" t="n">
        <v>64</v>
      </c>
      <c r="AS1309" s="0" t="n">
        <v>32</v>
      </c>
      <c r="AV1309" s="0" t="s">
        <v>202</v>
      </c>
      <c r="AW1309" s="0" t="n">
        <f aca="false">COUNTA($BC1309:$EG1309)</f>
        <v>41</v>
      </c>
      <c r="AX1309" s="0" t="n">
        <f aca="false">COUNTIF($BC1309:$EG1309,"D")</f>
        <v>11</v>
      </c>
      <c r="AY1309" s="0" t="n">
        <f aca="false">COUNTIF($BC1309:$EG1309,"R")</f>
        <v>0</v>
      </c>
      <c r="AZ1309" s="2" t="n">
        <f aca="false">COUNTIF(DW1309,"D")+COUNTIF(DO1309,"D")+COUNTIF(DJ1309,"D")+COUNTIF(DD1309,"D")</f>
        <v>2</v>
      </c>
      <c r="BA1309" s="0" t="n">
        <f aca="false">IF(DH1309&lt;&gt;"",1,0)+IF(DI1309&lt;&gt;"",1,0)+IF(DK1309&lt;&gt;"",1,0)+IF(DM1309&lt;&gt;"",1,0)+IF(DN1309&lt;&gt;"",1,0)+IF(DO1309&lt;&gt;"",1,0)+IF(DQ1309&lt;&gt;"",1,0)+IF(DR1309&lt;&gt;"",1,0)+IF(DT1309&lt;&gt;"",1,0)+IF(DU1309&lt;&gt;"",1,0)+IF(DV1309&lt;&gt;"",1,0)+IF(DW1309&lt;&gt;"",1,0)+IF(DX1309&lt;&gt;"",1,0)+IF(DZ1309&lt;&gt;"",1,0)+IF(EA1309&lt;&gt;"",1,0)+IF(EB1309&lt;&gt;"",1,0)+IF(EE1309&lt;&gt;"",1,0)</f>
        <v>9</v>
      </c>
      <c r="BB1309" s="0" t="n">
        <f aca="false">IF(AND(AV1309&gt;0, AW1309&gt;0),1,0)</f>
        <v>1</v>
      </c>
      <c r="BC1309" s="0" t="s">
        <v>155</v>
      </c>
      <c r="BD1309" s="0" t="s">
        <v>155</v>
      </c>
      <c r="BE1309" s="0" t="s">
        <v>155</v>
      </c>
      <c r="BF1309" s="0" t="s">
        <v>155</v>
      </c>
      <c r="BG1309" s="0" t="s">
        <v>155</v>
      </c>
      <c r="BH1309" s="0" t="s">
        <v>155</v>
      </c>
      <c r="BI1309" s="0" t="s">
        <v>155</v>
      </c>
      <c r="BJ1309" s="0" t="s">
        <v>155</v>
      </c>
      <c r="BK1309" s="0" t="s">
        <v>155</v>
      </c>
      <c r="BL1309" s="0" t="s">
        <v>155</v>
      </c>
      <c r="BP1309" s="0" t="s">
        <v>155</v>
      </c>
      <c r="BR1309" s="0" t="s">
        <v>155</v>
      </c>
      <c r="BS1309" s="0" t="s">
        <v>155</v>
      </c>
      <c r="BV1309" s="0" t="s">
        <v>155</v>
      </c>
      <c r="BY1309" s="0" t="s">
        <v>144</v>
      </c>
      <c r="CA1309" s="0" t="s">
        <v>155</v>
      </c>
      <c r="CC1309" s="0" t="s">
        <v>144</v>
      </c>
      <c r="CK1309" s="0" t="s">
        <v>155</v>
      </c>
      <c r="CL1309" s="0" t="s">
        <v>144</v>
      </c>
      <c r="CN1309" s="0" t="s">
        <v>155</v>
      </c>
      <c r="CO1309" s="0" t="s">
        <v>144</v>
      </c>
      <c r="CP1309" s="0" t="s">
        <v>155</v>
      </c>
      <c r="CV1309" s="0" t="s">
        <v>155</v>
      </c>
      <c r="CY1309" s="0" t="s">
        <v>155</v>
      </c>
      <c r="DC1309" s="0" t="s">
        <v>155</v>
      </c>
      <c r="DF1309" s="0" t="s">
        <v>155</v>
      </c>
      <c r="DG1309" s="0" t="s">
        <v>144</v>
      </c>
      <c r="DI1309" s="0" t="s">
        <v>155</v>
      </c>
      <c r="DJ1309" s="0" t="s">
        <v>144</v>
      </c>
      <c r="DL1309" s="0" t="s">
        <v>155</v>
      </c>
      <c r="DM1309" s="0" t="s">
        <v>144</v>
      </c>
      <c r="DN1309" s="0" t="s">
        <v>155</v>
      </c>
      <c r="DR1309" s="0" t="s">
        <v>155</v>
      </c>
      <c r="DS1309" s="0" t="s">
        <v>144</v>
      </c>
      <c r="DT1309" s="0" t="s">
        <v>144</v>
      </c>
      <c r="DU1309" s="0" t="s">
        <v>155</v>
      </c>
      <c r="DW1309" s="0" t="s">
        <v>144</v>
      </c>
      <c r="DX1309" s="0" t="s">
        <v>155</v>
      </c>
      <c r="EA1309" s="0" t="s">
        <v>155</v>
      </c>
      <c r="ED1309" s="0" t="s">
        <v>144</v>
      </c>
      <c r="EF1309" s="0" t="s">
        <v>155</v>
      </c>
    </row>
    <row r="1310" customFormat="false" ht="13.8" hidden="false" customHeight="false" outlineLevel="0" collapsed="false">
      <c r="A1310" s="0" t="s">
        <v>6212</v>
      </c>
      <c r="B1310" s="0" t="n">
        <v>78</v>
      </c>
      <c r="C1310" s="0" t="n">
        <v>310080</v>
      </c>
      <c r="D1310" s="0" t="s">
        <v>6209</v>
      </c>
      <c r="E1310" s="0" t="s">
        <v>6213</v>
      </c>
      <c r="F1310" s="0" t="str">
        <f aca="false">CONCATENATE(D1310," ",LEFT(H1310,4),"T=",AW1310,"D=",AX1310,"R=",AY1310,"M=",AZ1310,"L=",BA1310,"B=",BB1310)</f>
        <v>BUGNONE T=33D=9R=0M=2L=9B=1</v>
      </c>
      <c r="G1310" s="0" t="s">
        <v>464</v>
      </c>
      <c r="I1310" s="0" t="s">
        <v>6214</v>
      </c>
      <c r="J1310" s="0" t="s">
        <v>3811</v>
      </c>
      <c r="K1310" s="0" t="s">
        <v>143</v>
      </c>
      <c r="L1310" s="0" t="s">
        <v>144</v>
      </c>
      <c r="M1310" s="0" t="str">
        <f aca="false">RIGHT(N1310,LEN(N1310)-FIND(" ",N1310))</f>
        <v>HALSEY DR NE</v>
      </c>
      <c r="N1310" s="0" t="s">
        <v>6211</v>
      </c>
      <c r="P1310" s="0" t="s">
        <v>147</v>
      </c>
      <c r="Q1310" s="0" t="s">
        <v>148</v>
      </c>
      <c r="R1310" s="0" t="n">
        <v>44483</v>
      </c>
      <c r="AD1310" s="0" t="s">
        <v>149</v>
      </c>
      <c r="AE1310" s="0" t="s">
        <v>150</v>
      </c>
      <c r="AF1310" s="0" t="s">
        <v>151</v>
      </c>
      <c r="AH1310" s="0" t="n">
        <v>14</v>
      </c>
      <c r="AI1310" s="0" t="n">
        <v>11</v>
      </c>
      <c r="AN1310" s="0" t="s">
        <v>147</v>
      </c>
      <c r="AO1310" s="0" t="s">
        <v>908</v>
      </c>
      <c r="AP1310" s="0" t="s">
        <v>909</v>
      </c>
      <c r="AQ1310" s="0" t="n">
        <v>9</v>
      </c>
      <c r="AR1310" s="0" t="n">
        <v>64</v>
      </c>
      <c r="AS1310" s="0" t="n">
        <v>32</v>
      </c>
      <c r="AV1310" s="0" t="s">
        <v>202</v>
      </c>
      <c r="AW1310" s="0" t="n">
        <f aca="false">COUNTA($BC1310:$EG1310)</f>
        <v>33</v>
      </c>
      <c r="AX1310" s="0" t="n">
        <f aca="false">COUNTIF($BC1310:$EG1310,"D")</f>
        <v>9</v>
      </c>
      <c r="AY1310" s="0" t="n">
        <f aca="false">COUNTIF($BC1310:$EG1310,"R")</f>
        <v>0</v>
      </c>
      <c r="AZ1310" s="2" t="n">
        <f aca="false">COUNTIF(DW1310,"D")+COUNTIF(DO1310,"D")+COUNTIF(DJ1310,"D")+COUNTIF(DD1310,"D")</f>
        <v>2</v>
      </c>
      <c r="BA1310" s="0" t="n">
        <f aca="false">IF(DH1310&lt;&gt;"",1,0)+IF(DI1310&lt;&gt;"",1,0)+IF(DK1310&lt;&gt;"",1,0)+IF(DM1310&lt;&gt;"",1,0)+IF(DN1310&lt;&gt;"",1,0)+IF(DO1310&lt;&gt;"",1,0)+IF(DQ1310&lt;&gt;"",1,0)+IF(DR1310&lt;&gt;"",1,0)+IF(DT1310&lt;&gt;"",1,0)+IF(DU1310&lt;&gt;"",1,0)+IF(DV1310&lt;&gt;"",1,0)+IF(DW1310&lt;&gt;"",1,0)+IF(DX1310&lt;&gt;"",1,0)+IF(DZ1310&lt;&gt;"",1,0)+IF(EA1310&lt;&gt;"",1,0)+IF(EB1310&lt;&gt;"",1,0)+IF(EE1310&lt;&gt;"",1,0)</f>
        <v>9</v>
      </c>
      <c r="BB1310" s="0" t="n">
        <f aca="false">IF(AND(AV1310&gt;0, AW1310&gt;0),1,0)</f>
        <v>1</v>
      </c>
      <c r="BI1310" s="0" t="s">
        <v>155</v>
      </c>
      <c r="BJ1310" s="0" t="s">
        <v>155</v>
      </c>
      <c r="BK1310" s="0" t="s">
        <v>155</v>
      </c>
      <c r="BL1310" s="0" t="s">
        <v>155</v>
      </c>
      <c r="BP1310" s="0" t="s">
        <v>155</v>
      </c>
      <c r="BR1310" s="0" t="s">
        <v>155</v>
      </c>
      <c r="BS1310" s="0" t="s">
        <v>155</v>
      </c>
      <c r="BV1310" s="0" t="s">
        <v>155</v>
      </c>
      <c r="BY1310" s="0" t="s">
        <v>144</v>
      </c>
      <c r="CA1310" s="0" t="s">
        <v>155</v>
      </c>
      <c r="CK1310" s="0" t="s">
        <v>155</v>
      </c>
      <c r="CL1310" s="0" t="s">
        <v>144</v>
      </c>
      <c r="CN1310" s="0" t="s">
        <v>155</v>
      </c>
      <c r="CO1310" s="0" t="s">
        <v>144</v>
      </c>
      <c r="CP1310" s="0" t="s">
        <v>155</v>
      </c>
      <c r="CV1310" s="0" t="s">
        <v>155</v>
      </c>
      <c r="CY1310" s="0" t="s">
        <v>155</v>
      </c>
      <c r="DC1310" s="0" t="s">
        <v>155</v>
      </c>
      <c r="DF1310" s="0" t="s">
        <v>155</v>
      </c>
      <c r="DG1310" s="0" t="s">
        <v>144</v>
      </c>
      <c r="DI1310" s="0" t="s">
        <v>155</v>
      </c>
      <c r="DJ1310" s="0" t="s">
        <v>144</v>
      </c>
      <c r="DL1310" s="0" t="s">
        <v>155</v>
      </c>
      <c r="DM1310" s="0" t="s">
        <v>144</v>
      </c>
      <c r="DN1310" s="0" t="s">
        <v>155</v>
      </c>
      <c r="DR1310" s="0" t="s">
        <v>155</v>
      </c>
      <c r="DT1310" s="0" t="s">
        <v>144</v>
      </c>
      <c r="DU1310" s="0" t="s">
        <v>155</v>
      </c>
      <c r="DW1310" s="0" t="s">
        <v>144</v>
      </c>
      <c r="DX1310" s="0" t="s">
        <v>155</v>
      </c>
      <c r="EA1310" s="0" t="s">
        <v>155</v>
      </c>
      <c r="ED1310" s="0" t="s">
        <v>144</v>
      </c>
      <c r="EF1310" s="0" t="s">
        <v>155</v>
      </c>
    </row>
    <row r="1311" customFormat="false" ht="13.8" hidden="false" customHeight="false" outlineLevel="0" collapsed="false">
      <c r="A1311" s="0" t="s">
        <v>6215</v>
      </c>
      <c r="B1311" s="0" t="n">
        <v>78</v>
      </c>
      <c r="C1311" s="0" t="n">
        <v>25417</v>
      </c>
      <c r="D1311" s="0" t="s">
        <v>3059</v>
      </c>
      <c r="E1311" s="0" t="s">
        <v>6216</v>
      </c>
      <c r="F1311" s="0" t="str">
        <f aca="false">CONCATENATE(D1311," ",LEFT(H1311,4),"T=",AW1311,"D=",AX1311,"R=",AY1311,"M=",AZ1311,"L=",BA1311,"B=",BB1311)</f>
        <v>BUSKO T=42D=12R=0M=2L=9B=1</v>
      </c>
      <c r="I1311" s="0" t="s">
        <v>6217</v>
      </c>
      <c r="J1311" s="0" t="s">
        <v>6218</v>
      </c>
      <c r="K1311" s="0" t="s">
        <v>143</v>
      </c>
      <c r="L1311" s="0" t="s">
        <v>144</v>
      </c>
      <c r="M1311" s="0" t="str">
        <f aca="false">RIGHT(N1311,LEN(N1311)-FIND(" ",N1311))</f>
        <v>ARTHUR DR NW</v>
      </c>
      <c r="N1311" s="0" t="s">
        <v>6219</v>
      </c>
      <c r="P1311" s="0" t="s">
        <v>147</v>
      </c>
      <c r="Q1311" s="0" t="s">
        <v>148</v>
      </c>
      <c r="R1311" s="0" t="n">
        <v>44485</v>
      </c>
      <c r="AD1311" s="0" t="s">
        <v>149</v>
      </c>
      <c r="AE1311" s="0" t="s">
        <v>150</v>
      </c>
      <c r="AF1311" s="0" t="s">
        <v>151</v>
      </c>
      <c r="AH1311" s="0" t="n">
        <v>14</v>
      </c>
      <c r="AI1311" s="0" t="n">
        <v>11</v>
      </c>
      <c r="AN1311" s="0" t="s">
        <v>147</v>
      </c>
      <c r="AO1311" s="0" t="s">
        <v>344</v>
      </c>
      <c r="AP1311" s="0" t="s">
        <v>345</v>
      </c>
      <c r="AQ1311" s="0" t="n">
        <v>9</v>
      </c>
      <c r="AR1311" s="0" t="n">
        <v>64</v>
      </c>
      <c r="AS1311" s="0" t="n">
        <v>32</v>
      </c>
      <c r="AV1311" s="0" t="s">
        <v>223</v>
      </c>
      <c r="AW1311" s="0" t="n">
        <f aca="false">COUNTA($BC1311:$EG1311)</f>
        <v>42</v>
      </c>
      <c r="AX1311" s="0" t="n">
        <f aca="false">COUNTIF($BC1311:$EG1311,"D")</f>
        <v>12</v>
      </c>
      <c r="AY1311" s="0" t="n">
        <f aca="false">COUNTIF($BC1311:$EG1311,"R")</f>
        <v>0</v>
      </c>
      <c r="AZ1311" s="2" t="n">
        <f aca="false">COUNTIF(DW1311,"D")+COUNTIF(DO1311,"D")+COUNTIF(DJ1311,"D")+COUNTIF(DD1311,"D")</f>
        <v>2</v>
      </c>
      <c r="BA1311" s="0" t="n">
        <f aca="false">IF(DH1311&lt;&gt;"",1,0)+IF(DI1311&lt;&gt;"",1,0)+IF(DK1311&lt;&gt;"",1,0)+IF(DM1311&lt;&gt;"",1,0)+IF(DN1311&lt;&gt;"",1,0)+IF(DO1311&lt;&gt;"",1,0)+IF(DQ1311&lt;&gt;"",1,0)+IF(DR1311&lt;&gt;"",1,0)+IF(DT1311&lt;&gt;"",1,0)+IF(DU1311&lt;&gt;"",1,0)+IF(DV1311&lt;&gt;"",1,0)+IF(DW1311&lt;&gt;"",1,0)+IF(DX1311&lt;&gt;"",1,0)+IF(DZ1311&lt;&gt;"",1,0)+IF(EA1311&lt;&gt;"",1,0)+IF(EB1311&lt;&gt;"",1,0)+IF(EE1311&lt;&gt;"",1,0)</f>
        <v>9</v>
      </c>
      <c r="BB1311" s="0" t="n">
        <f aca="false">IF(AND(AV1311&gt;0, AW1311&gt;0),1,0)</f>
        <v>1</v>
      </c>
      <c r="BC1311" s="0" t="s">
        <v>155</v>
      </c>
      <c r="BD1311" s="0" t="s">
        <v>155</v>
      </c>
      <c r="BE1311" s="0" t="s">
        <v>155</v>
      </c>
      <c r="BF1311" s="0" t="s">
        <v>155</v>
      </c>
      <c r="BH1311" s="0" t="s">
        <v>155</v>
      </c>
      <c r="BI1311" s="0" t="s">
        <v>155</v>
      </c>
      <c r="BJ1311" s="0" t="s">
        <v>155</v>
      </c>
      <c r="BK1311" s="0" t="s">
        <v>155</v>
      </c>
      <c r="BL1311" s="0" t="s">
        <v>155</v>
      </c>
      <c r="BP1311" s="0" t="s">
        <v>155</v>
      </c>
      <c r="BR1311" s="0" t="s">
        <v>155</v>
      </c>
      <c r="BS1311" s="0" t="s">
        <v>155</v>
      </c>
      <c r="BV1311" s="0" t="s">
        <v>155</v>
      </c>
      <c r="BY1311" s="0" t="s">
        <v>144</v>
      </c>
      <c r="CA1311" s="0" t="s">
        <v>155</v>
      </c>
      <c r="CG1311" s="0" t="s">
        <v>155</v>
      </c>
      <c r="CH1311" s="0" t="s">
        <v>144</v>
      </c>
      <c r="CK1311" s="0" t="s">
        <v>155</v>
      </c>
      <c r="CN1311" s="0" t="s">
        <v>155</v>
      </c>
      <c r="CO1311" s="0" t="s">
        <v>144</v>
      </c>
      <c r="CP1311" s="0" t="s">
        <v>155</v>
      </c>
      <c r="CV1311" s="0" t="s">
        <v>155</v>
      </c>
      <c r="CW1311" s="0" t="s">
        <v>144</v>
      </c>
      <c r="CY1311" s="0" t="s">
        <v>155</v>
      </c>
      <c r="CZ1311" s="0" t="s">
        <v>144</v>
      </c>
      <c r="DC1311" s="0" t="s">
        <v>155</v>
      </c>
      <c r="DF1311" s="0" t="s">
        <v>155</v>
      </c>
      <c r="DG1311" s="0" t="s">
        <v>144</v>
      </c>
      <c r="DI1311" s="0" t="s">
        <v>155</v>
      </c>
      <c r="DJ1311" s="0" t="s">
        <v>144</v>
      </c>
      <c r="DL1311" s="0" t="s">
        <v>155</v>
      </c>
      <c r="DM1311" s="0" t="s">
        <v>144</v>
      </c>
      <c r="DN1311" s="0" t="s">
        <v>155</v>
      </c>
      <c r="DR1311" s="0" t="s">
        <v>155</v>
      </c>
      <c r="DS1311" s="0" t="s">
        <v>144</v>
      </c>
      <c r="DT1311" s="0" t="s">
        <v>144</v>
      </c>
      <c r="DU1311" s="0" t="s">
        <v>155</v>
      </c>
      <c r="DW1311" s="0" t="s">
        <v>144</v>
      </c>
      <c r="DX1311" s="0" t="s">
        <v>155</v>
      </c>
      <c r="EA1311" s="0" t="s">
        <v>155</v>
      </c>
      <c r="ED1311" s="0" t="s">
        <v>144</v>
      </c>
      <c r="EF1311" s="0" t="s">
        <v>155</v>
      </c>
    </row>
    <row r="1312" customFormat="false" ht="13.8" hidden="false" customHeight="false" outlineLevel="0" collapsed="false">
      <c r="A1312" s="0" t="s">
        <v>6220</v>
      </c>
      <c r="B1312" s="0" t="n">
        <v>78</v>
      </c>
      <c r="C1312" s="0" t="n">
        <v>25081</v>
      </c>
      <c r="D1312" s="0" t="s">
        <v>6221</v>
      </c>
      <c r="E1312" s="0" t="s">
        <v>2946</v>
      </c>
      <c r="F1312" s="0" t="str">
        <f aca="false">CONCATENATE(D1312," ",LEFT(H1312,4),"T=",AW1312,"D=",AX1312,"R=",AY1312,"M=",AZ1312,"L=",BA1312,"B=",BB1312)</f>
        <v>BUTTS T=34D=9R=0M=2L=9B=1</v>
      </c>
      <c r="I1312" s="0" t="s">
        <v>6222</v>
      </c>
      <c r="J1312" s="0" t="s">
        <v>6223</v>
      </c>
      <c r="K1312" s="0" t="s">
        <v>143</v>
      </c>
      <c r="L1312" s="0" t="s">
        <v>144</v>
      </c>
      <c r="M1312" s="0" t="str">
        <f aca="false">RIGHT(N1312,LEN(N1312)-FIND(" ",N1312))</f>
        <v>SOUTHERN BLVD NW</v>
      </c>
      <c r="N1312" s="0" t="s">
        <v>6224</v>
      </c>
      <c r="P1312" s="0" t="s">
        <v>147</v>
      </c>
      <c r="Q1312" s="0" t="s">
        <v>148</v>
      </c>
      <c r="R1312" s="0" t="n">
        <v>44485</v>
      </c>
      <c r="AD1312" s="0" t="s">
        <v>149</v>
      </c>
      <c r="AE1312" s="0" t="s">
        <v>150</v>
      </c>
      <c r="AF1312" s="0" t="s">
        <v>151</v>
      </c>
      <c r="AH1312" s="0" t="n">
        <v>14</v>
      </c>
      <c r="AI1312" s="0" t="n">
        <v>11</v>
      </c>
      <c r="AN1312" s="0" t="s">
        <v>147</v>
      </c>
      <c r="AO1312" s="0" t="s">
        <v>315</v>
      </c>
      <c r="AP1312" s="0" t="s">
        <v>316</v>
      </c>
      <c r="AQ1312" s="0" t="n">
        <v>9</v>
      </c>
      <c r="AR1312" s="0" t="n">
        <v>64</v>
      </c>
      <c r="AS1312" s="0" t="n">
        <v>32</v>
      </c>
      <c r="AV1312" s="0" t="s">
        <v>182</v>
      </c>
      <c r="AW1312" s="0" t="n">
        <f aca="false">COUNTA($BC1312:$EG1312)</f>
        <v>34</v>
      </c>
      <c r="AX1312" s="0" t="n">
        <f aca="false">COUNTIF($BC1312:$EG1312,"D")</f>
        <v>9</v>
      </c>
      <c r="AY1312" s="0" t="n">
        <f aca="false">COUNTIF($BC1312:$EG1312,"R")</f>
        <v>0</v>
      </c>
      <c r="AZ1312" s="2" t="n">
        <f aca="false">COUNTIF(DW1312,"D")+COUNTIF(DO1312,"D")+COUNTIF(DJ1312,"D")+COUNTIF(DD1312,"D")</f>
        <v>2</v>
      </c>
      <c r="BA1312" s="0" t="n">
        <f aca="false">IF(DH1312&lt;&gt;"",1,0)+IF(DI1312&lt;&gt;"",1,0)+IF(DK1312&lt;&gt;"",1,0)+IF(DM1312&lt;&gt;"",1,0)+IF(DN1312&lt;&gt;"",1,0)+IF(DO1312&lt;&gt;"",1,0)+IF(DQ1312&lt;&gt;"",1,0)+IF(DR1312&lt;&gt;"",1,0)+IF(DT1312&lt;&gt;"",1,0)+IF(DU1312&lt;&gt;"",1,0)+IF(DV1312&lt;&gt;"",1,0)+IF(DW1312&lt;&gt;"",1,0)+IF(DX1312&lt;&gt;"",1,0)+IF(DZ1312&lt;&gt;"",1,0)+IF(EA1312&lt;&gt;"",1,0)+IF(EB1312&lt;&gt;"",1,0)+IF(EE1312&lt;&gt;"",1,0)</f>
        <v>9</v>
      </c>
      <c r="BB1312" s="0" t="n">
        <f aca="false">IF(AND(AV1312&gt;0, AW1312&gt;0),1,0)</f>
        <v>1</v>
      </c>
      <c r="BD1312" s="0" t="s">
        <v>155</v>
      </c>
      <c r="BF1312" s="0" t="s">
        <v>155</v>
      </c>
      <c r="BH1312" s="0" t="s">
        <v>155</v>
      </c>
      <c r="BI1312" s="0" t="s">
        <v>155</v>
      </c>
      <c r="BJ1312" s="0" t="s">
        <v>155</v>
      </c>
      <c r="BK1312" s="0" t="s">
        <v>155</v>
      </c>
      <c r="BL1312" s="0" t="s">
        <v>155</v>
      </c>
      <c r="BP1312" s="0" t="s">
        <v>155</v>
      </c>
      <c r="BS1312" s="0" t="s">
        <v>155</v>
      </c>
      <c r="BY1312" s="0" t="s">
        <v>144</v>
      </c>
      <c r="CA1312" s="0" t="s">
        <v>155</v>
      </c>
      <c r="CK1312" s="0" t="s">
        <v>155</v>
      </c>
      <c r="CL1312" s="0" t="s">
        <v>144</v>
      </c>
      <c r="CN1312" s="0" t="s">
        <v>155</v>
      </c>
      <c r="CP1312" s="0" t="s">
        <v>155</v>
      </c>
      <c r="CV1312" s="0" t="s">
        <v>155</v>
      </c>
      <c r="CW1312" s="0" t="s">
        <v>144</v>
      </c>
      <c r="CY1312" s="0" t="s">
        <v>155</v>
      </c>
      <c r="CZ1312" s="0" t="s">
        <v>144</v>
      </c>
      <c r="DC1312" s="0" t="s">
        <v>155</v>
      </c>
      <c r="DF1312" s="0" t="s">
        <v>155</v>
      </c>
      <c r="DI1312" s="0" t="s">
        <v>155</v>
      </c>
      <c r="DL1312" s="0" t="s">
        <v>155</v>
      </c>
      <c r="DM1312" s="0" t="s">
        <v>144</v>
      </c>
      <c r="DN1312" s="0" t="s">
        <v>155</v>
      </c>
      <c r="DO1312" s="0" t="s">
        <v>144</v>
      </c>
      <c r="DR1312" s="0" t="s">
        <v>155</v>
      </c>
      <c r="DS1312" s="0" t="s">
        <v>144</v>
      </c>
      <c r="DU1312" s="0" t="s">
        <v>155</v>
      </c>
      <c r="DW1312" s="0" t="s">
        <v>144</v>
      </c>
      <c r="DX1312" s="0" t="s">
        <v>155</v>
      </c>
      <c r="EA1312" s="0" t="s">
        <v>155</v>
      </c>
      <c r="ED1312" s="0" t="s">
        <v>144</v>
      </c>
      <c r="EF1312" s="0" t="s">
        <v>155</v>
      </c>
    </row>
    <row r="1313" customFormat="false" ht="13.8" hidden="false" customHeight="false" outlineLevel="0" collapsed="false">
      <c r="A1313" s="0" t="s">
        <v>6225</v>
      </c>
      <c r="B1313" s="0" t="n">
        <v>78</v>
      </c>
      <c r="C1313" s="0" t="n">
        <v>270289</v>
      </c>
      <c r="D1313" s="0" t="s">
        <v>436</v>
      </c>
      <c r="E1313" s="0" t="s">
        <v>669</v>
      </c>
      <c r="F1313" s="0" t="str">
        <f aca="false">CONCATENATE(D1313," ",LEFT(H1313,4),"T=",AW1313,"D=",AX1313,"R=",AY1313,"M=",AZ1313,"L=",BA1313,"B=",BB1313)</f>
        <v>BYRD T=35D=11R=0M=2L=9B=1</v>
      </c>
      <c r="G1313" s="0" t="s">
        <v>159</v>
      </c>
      <c r="I1313" s="0" t="s">
        <v>4529</v>
      </c>
      <c r="J1313" s="0" t="s">
        <v>6226</v>
      </c>
      <c r="K1313" s="0" t="s">
        <v>143</v>
      </c>
      <c r="L1313" s="0" t="s">
        <v>144</v>
      </c>
      <c r="M1313" s="0" t="str">
        <f aca="false">RIGHT(N1313,LEN(N1313)-FIND(" ",N1313))</f>
        <v>OAKDALE DR NW</v>
      </c>
      <c r="N1313" s="0" t="s">
        <v>6227</v>
      </c>
      <c r="P1313" s="0" t="s">
        <v>147</v>
      </c>
      <c r="Q1313" s="0" t="s">
        <v>148</v>
      </c>
      <c r="R1313" s="0" t="n">
        <v>44485</v>
      </c>
      <c r="AD1313" s="0" t="s">
        <v>149</v>
      </c>
      <c r="AE1313" s="0" t="s">
        <v>150</v>
      </c>
      <c r="AF1313" s="0" t="s">
        <v>151</v>
      </c>
      <c r="AH1313" s="0" t="n">
        <v>14</v>
      </c>
      <c r="AI1313" s="0" t="n">
        <v>11</v>
      </c>
      <c r="AN1313" s="0" t="s">
        <v>147</v>
      </c>
      <c r="AO1313" s="0" t="s">
        <v>344</v>
      </c>
      <c r="AP1313" s="0" t="s">
        <v>345</v>
      </c>
      <c r="AQ1313" s="0" t="n">
        <v>9</v>
      </c>
      <c r="AR1313" s="0" t="n">
        <v>64</v>
      </c>
      <c r="AS1313" s="0" t="n">
        <v>32</v>
      </c>
      <c r="AV1313" s="0" t="s">
        <v>223</v>
      </c>
      <c r="AW1313" s="0" t="n">
        <f aca="false">COUNTA($BC1313:$EG1313)</f>
        <v>35</v>
      </c>
      <c r="AX1313" s="0" t="n">
        <f aca="false">COUNTIF($BC1313:$EG1313,"D")</f>
        <v>11</v>
      </c>
      <c r="AY1313" s="0" t="n">
        <f aca="false">COUNTIF($BC1313:$EG1313,"R")</f>
        <v>0</v>
      </c>
      <c r="AZ1313" s="2" t="n">
        <f aca="false">COUNTIF(DW1313,"D")+COUNTIF(DO1313,"D")+COUNTIF(DJ1313,"D")+COUNTIF(DD1313,"D")</f>
        <v>2</v>
      </c>
      <c r="BA1313" s="0" t="n">
        <f aca="false">IF(DH1313&lt;&gt;"",1,0)+IF(DI1313&lt;&gt;"",1,0)+IF(DK1313&lt;&gt;"",1,0)+IF(DM1313&lt;&gt;"",1,0)+IF(DN1313&lt;&gt;"",1,0)+IF(DO1313&lt;&gt;"",1,0)+IF(DQ1313&lt;&gt;"",1,0)+IF(DR1313&lt;&gt;"",1,0)+IF(DT1313&lt;&gt;"",1,0)+IF(DU1313&lt;&gt;"",1,0)+IF(DV1313&lt;&gt;"",1,0)+IF(DW1313&lt;&gt;"",1,0)+IF(DX1313&lt;&gt;"",1,0)+IF(DZ1313&lt;&gt;"",1,0)+IF(EA1313&lt;&gt;"",1,0)+IF(EB1313&lt;&gt;"",1,0)+IF(EE1313&lt;&gt;"",1,0)</f>
        <v>9</v>
      </c>
      <c r="BB1313" s="0" t="n">
        <f aca="false">IF(AND(AV1313&gt;0, AW1313&gt;0),1,0)</f>
        <v>1</v>
      </c>
      <c r="BD1313" s="0" t="s">
        <v>155</v>
      </c>
      <c r="BF1313" s="0" t="s">
        <v>155</v>
      </c>
      <c r="BH1313" s="0" t="s">
        <v>155</v>
      </c>
      <c r="BL1313" s="0" t="s">
        <v>155</v>
      </c>
      <c r="BP1313" s="0" t="s">
        <v>155</v>
      </c>
      <c r="BS1313" s="0" t="s">
        <v>155</v>
      </c>
      <c r="BV1313" s="0" t="s">
        <v>155</v>
      </c>
      <c r="BY1313" s="0" t="s">
        <v>144</v>
      </c>
      <c r="CA1313" s="0" t="s">
        <v>155</v>
      </c>
      <c r="CK1313" s="0" t="s">
        <v>155</v>
      </c>
      <c r="CL1313" s="0" t="s">
        <v>144</v>
      </c>
      <c r="CN1313" s="0" t="s">
        <v>155</v>
      </c>
      <c r="CO1313" s="0" t="s">
        <v>144</v>
      </c>
      <c r="CP1313" s="0" t="s">
        <v>155</v>
      </c>
      <c r="CT1313" s="0" t="s">
        <v>155</v>
      </c>
      <c r="CV1313" s="0" t="s">
        <v>155</v>
      </c>
      <c r="CW1313" s="0" t="s">
        <v>144</v>
      </c>
      <c r="CY1313" s="0" t="s">
        <v>155</v>
      </c>
      <c r="CZ1313" s="0" t="s">
        <v>144</v>
      </c>
      <c r="DC1313" s="0" t="s">
        <v>155</v>
      </c>
      <c r="DF1313" s="0" t="s">
        <v>155</v>
      </c>
      <c r="DG1313" s="0" t="s">
        <v>144</v>
      </c>
      <c r="DI1313" s="0" t="s">
        <v>155</v>
      </c>
      <c r="DJ1313" s="0" t="s">
        <v>144</v>
      </c>
      <c r="DL1313" s="0" t="s">
        <v>155</v>
      </c>
      <c r="DM1313" s="0" t="s">
        <v>144</v>
      </c>
      <c r="DN1313" s="0" t="s">
        <v>155</v>
      </c>
      <c r="DR1313" s="0" t="s">
        <v>155</v>
      </c>
      <c r="DS1313" s="0" t="s">
        <v>144</v>
      </c>
      <c r="DT1313" s="0" t="s">
        <v>144</v>
      </c>
      <c r="DU1313" s="0" t="s">
        <v>155</v>
      </c>
      <c r="DW1313" s="0" t="s">
        <v>144</v>
      </c>
      <c r="DX1313" s="0" t="s">
        <v>155</v>
      </c>
      <c r="EA1313" s="0" t="s">
        <v>155</v>
      </c>
      <c r="EF1313" s="0" t="s">
        <v>155</v>
      </c>
    </row>
    <row r="1314" customFormat="false" ht="13.8" hidden="false" customHeight="false" outlineLevel="0" collapsed="false">
      <c r="A1314" s="0" t="s">
        <v>6228</v>
      </c>
      <c r="B1314" s="0" t="n">
        <v>78</v>
      </c>
      <c r="C1314" s="0" t="n">
        <v>144240</v>
      </c>
      <c r="D1314" s="0" t="s">
        <v>6229</v>
      </c>
      <c r="E1314" s="0" t="s">
        <v>2229</v>
      </c>
      <c r="F1314" s="0" t="str">
        <f aca="false">CONCATENATE(D1314," ",LEFT(H1314,4),"T=",AW1314,"D=",AX1314,"R=",AY1314,"M=",AZ1314,"L=",BA1314,"B=",BB1314)</f>
        <v>CARSON T=38D=11R=0M=2L=9B=1</v>
      </c>
      <c r="G1314" s="0" t="s">
        <v>144</v>
      </c>
      <c r="I1314" s="0" t="s">
        <v>6230</v>
      </c>
      <c r="J1314" s="0" t="s">
        <v>6231</v>
      </c>
      <c r="K1314" s="0" t="s">
        <v>143</v>
      </c>
      <c r="L1314" s="0" t="s">
        <v>144</v>
      </c>
      <c r="M1314" s="0" t="str">
        <f aca="false">RIGHT(N1314,LEN(N1314)-FIND(" ",N1314))</f>
        <v>LEXINGTON AVE NW</v>
      </c>
      <c r="N1314" s="0" t="s">
        <v>6232</v>
      </c>
      <c r="P1314" s="0" t="s">
        <v>147</v>
      </c>
      <c r="Q1314" s="0" t="s">
        <v>148</v>
      </c>
      <c r="R1314" s="0" t="n">
        <v>44485</v>
      </c>
      <c r="AD1314" s="0" t="s">
        <v>149</v>
      </c>
      <c r="AE1314" s="0" t="s">
        <v>150</v>
      </c>
      <c r="AF1314" s="0" t="s">
        <v>151</v>
      </c>
      <c r="AH1314" s="0" t="n">
        <v>14</v>
      </c>
      <c r="AI1314" s="0" t="n">
        <v>11</v>
      </c>
      <c r="AN1314" s="0" t="s">
        <v>147</v>
      </c>
      <c r="AO1314" s="0" t="s">
        <v>555</v>
      </c>
      <c r="AP1314" s="0" t="s">
        <v>556</v>
      </c>
      <c r="AQ1314" s="0" t="n">
        <v>9</v>
      </c>
      <c r="AR1314" s="0" t="n">
        <v>64</v>
      </c>
      <c r="AS1314" s="0" t="n">
        <v>32</v>
      </c>
      <c r="AV1314" s="0" t="s">
        <v>223</v>
      </c>
      <c r="AW1314" s="0" t="n">
        <f aca="false">COUNTA($BC1314:$EG1314)</f>
        <v>38</v>
      </c>
      <c r="AX1314" s="0" t="n">
        <f aca="false">COUNTIF($BC1314:$EG1314,"D")</f>
        <v>11</v>
      </c>
      <c r="AY1314" s="0" t="n">
        <f aca="false">COUNTIF($BC1314:$EG1314,"R")</f>
        <v>0</v>
      </c>
      <c r="AZ1314" s="2" t="n">
        <f aca="false">COUNTIF(DW1314,"D")+COUNTIF(DO1314,"D")+COUNTIF(DJ1314,"D")+COUNTIF(DD1314,"D")</f>
        <v>2</v>
      </c>
      <c r="BA1314" s="0" t="n">
        <f aca="false">IF(DH1314&lt;&gt;"",1,0)+IF(DI1314&lt;&gt;"",1,0)+IF(DK1314&lt;&gt;"",1,0)+IF(DM1314&lt;&gt;"",1,0)+IF(DN1314&lt;&gt;"",1,0)+IF(DO1314&lt;&gt;"",1,0)+IF(DQ1314&lt;&gt;"",1,0)+IF(DR1314&lt;&gt;"",1,0)+IF(DT1314&lt;&gt;"",1,0)+IF(DU1314&lt;&gt;"",1,0)+IF(DV1314&lt;&gt;"",1,0)+IF(DW1314&lt;&gt;"",1,0)+IF(DX1314&lt;&gt;"",1,0)+IF(DZ1314&lt;&gt;"",1,0)+IF(EA1314&lt;&gt;"",1,0)+IF(EB1314&lt;&gt;"",1,0)+IF(EE1314&lt;&gt;"",1,0)</f>
        <v>9</v>
      </c>
      <c r="BB1314" s="0" t="n">
        <f aca="false">IF(AND(AV1314&gt;0, AW1314&gt;0),1,0)</f>
        <v>1</v>
      </c>
      <c r="BC1314" s="0" t="s">
        <v>155</v>
      </c>
      <c r="BD1314" s="0" t="s">
        <v>155</v>
      </c>
      <c r="BE1314" s="0" t="s">
        <v>155</v>
      </c>
      <c r="BG1314" s="0" t="s">
        <v>155</v>
      </c>
      <c r="BH1314" s="0" t="s">
        <v>155</v>
      </c>
      <c r="BJ1314" s="0" t="s">
        <v>155</v>
      </c>
      <c r="BL1314" s="0" t="s">
        <v>155</v>
      </c>
      <c r="BP1314" s="0" t="s">
        <v>155</v>
      </c>
      <c r="BS1314" s="0" t="s">
        <v>155</v>
      </c>
      <c r="BY1314" s="0" t="s">
        <v>144</v>
      </c>
      <c r="CA1314" s="0" t="s">
        <v>155</v>
      </c>
      <c r="CG1314" s="0" t="s">
        <v>155</v>
      </c>
      <c r="CK1314" s="0" t="s">
        <v>155</v>
      </c>
      <c r="CL1314" s="0" t="s">
        <v>144</v>
      </c>
      <c r="CN1314" s="0" t="s">
        <v>155</v>
      </c>
      <c r="CO1314" s="0" t="s">
        <v>144</v>
      </c>
      <c r="CP1314" s="0" t="s">
        <v>155</v>
      </c>
      <c r="CT1314" s="0" t="s">
        <v>155</v>
      </c>
      <c r="CV1314" s="0" t="s">
        <v>155</v>
      </c>
      <c r="CY1314" s="0" t="s">
        <v>155</v>
      </c>
      <c r="CZ1314" s="0" t="s">
        <v>144</v>
      </c>
      <c r="DC1314" s="0" t="s">
        <v>155</v>
      </c>
      <c r="DD1314" s="0" t="s">
        <v>144</v>
      </c>
      <c r="DF1314" s="0" t="s">
        <v>155</v>
      </c>
      <c r="DG1314" s="0" t="s">
        <v>144</v>
      </c>
      <c r="DI1314" s="0" t="s">
        <v>155</v>
      </c>
      <c r="DL1314" s="0" t="s">
        <v>155</v>
      </c>
      <c r="DM1314" s="0" t="s">
        <v>144</v>
      </c>
      <c r="DN1314" s="0" t="s">
        <v>155</v>
      </c>
      <c r="DR1314" s="0" t="s">
        <v>155</v>
      </c>
      <c r="DS1314" s="0" t="s">
        <v>144</v>
      </c>
      <c r="DT1314" s="0" t="s">
        <v>144</v>
      </c>
      <c r="DU1314" s="0" t="s">
        <v>155</v>
      </c>
      <c r="DW1314" s="0" t="s">
        <v>144</v>
      </c>
      <c r="DX1314" s="0" t="s">
        <v>155</v>
      </c>
      <c r="EA1314" s="0" t="s">
        <v>155</v>
      </c>
      <c r="ED1314" s="0" t="s">
        <v>144</v>
      </c>
      <c r="EF1314" s="0" t="s">
        <v>155</v>
      </c>
    </row>
    <row r="1315" customFormat="false" ht="13.8" hidden="false" customHeight="false" outlineLevel="0" collapsed="false">
      <c r="A1315" s="0" t="s">
        <v>6233</v>
      </c>
      <c r="B1315" s="0" t="n">
        <v>78</v>
      </c>
      <c r="C1315" s="0" t="n">
        <v>368313</v>
      </c>
      <c r="D1315" s="0" t="s">
        <v>6234</v>
      </c>
      <c r="E1315" s="0" t="s">
        <v>656</v>
      </c>
      <c r="F1315" s="0" t="str">
        <f aca="false">CONCATENATE(D1315," ",LEFT(H1315,4),"T=",AW1315,"D=",AX1315,"R=",AY1315,"M=",AZ1315,"L=",BA1315,"B=",BB1315)</f>
        <v>CAVALIERE T=30D=7R=3M=2L=9B=1</v>
      </c>
      <c r="I1315" s="0" t="s">
        <v>6235</v>
      </c>
      <c r="J1315" s="0" t="s">
        <v>6236</v>
      </c>
      <c r="K1315" s="0" t="s">
        <v>143</v>
      </c>
      <c r="L1315" s="0" t="s">
        <v>217</v>
      </c>
      <c r="M1315" s="0" t="str">
        <f aca="false">RIGHT(N1315,LEN(N1315)-FIND(" ",N1315))</f>
        <v>BONNIE BRAE AVE NE</v>
      </c>
      <c r="N1315" s="0" t="s">
        <v>6237</v>
      </c>
      <c r="P1315" s="0" t="s">
        <v>147</v>
      </c>
      <c r="Q1315" s="0" t="s">
        <v>148</v>
      </c>
      <c r="R1315" s="0" t="n">
        <v>44483</v>
      </c>
      <c r="AD1315" s="0" t="s">
        <v>149</v>
      </c>
      <c r="AE1315" s="0" t="s">
        <v>150</v>
      </c>
      <c r="AF1315" s="0" t="s">
        <v>151</v>
      </c>
      <c r="AH1315" s="0" t="n">
        <v>14</v>
      </c>
      <c r="AI1315" s="0" t="n">
        <v>11</v>
      </c>
      <c r="AN1315" s="0" t="s">
        <v>147</v>
      </c>
      <c r="AO1315" s="0" t="s">
        <v>2809</v>
      </c>
      <c r="AP1315" s="0" t="s">
        <v>2810</v>
      </c>
      <c r="AQ1315" s="0" t="n">
        <v>9</v>
      </c>
      <c r="AR1315" s="0" t="n">
        <v>64</v>
      </c>
      <c r="AS1315" s="0" t="n">
        <v>32</v>
      </c>
      <c r="AV1315" s="0" t="s">
        <v>202</v>
      </c>
      <c r="AW1315" s="0" t="n">
        <f aca="false">COUNTA($BC1315:$EG1315)</f>
        <v>30</v>
      </c>
      <c r="AX1315" s="0" t="n">
        <f aca="false">COUNTIF($BC1315:$EG1315,"D")</f>
        <v>7</v>
      </c>
      <c r="AY1315" s="0" t="n">
        <f aca="false">COUNTIF($BC1315:$EG1315,"R")</f>
        <v>3</v>
      </c>
      <c r="AZ1315" s="2" t="n">
        <f aca="false">COUNTIF(DW1315,"D")+COUNTIF(DO1315,"D")+COUNTIF(DJ1315,"D")+COUNTIF(DD1315,"D")</f>
        <v>2</v>
      </c>
      <c r="BA1315" s="0" t="n">
        <f aca="false">IF(DH1315&lt;&gt;"",1,0)+IF(DI1315&lt;&gt;"",1,0)+IF(DK1315&lt;&gt;"",1,0)+IF(DM1315&lt;&gt;"",1,0)+IF(DN1315&lt;&gt;"",1,0)+IF(DO1315&lt;&gt;"",1,0)+IF(DQ1315&lt;&gt;"",1,0)+IF(DR1315&lt;&gt;"",1,0)+IF(DT1315&lt;&gt;"",1,0)+IF(DU1315&lt;&gt;"",1,0)+IF(DV1315&lt;&gt;"",1,0)+IF(DW1315&lt;&gt;"",1,0)+IF(DX1315&lt;&gt;"",1,0)+IF(DZ1315&lt;&gt;"",1,0)+IF(EA1315&lt;&gt;"",1,0)+IF(EB1315&lt;&gt;"",1,0)+IF(EE1315&lt;&gt;"",1,0)</f>
        <v>9</v>
      </c>
      <c r="BB1315" s="0" t="n">
        <f aca="false">IF(AND(AV1315&gt;0, AW1315&gt;0),1,0)</f>
        <v>1</v>
      </c>
      <c r="BH1315" s="0" t="s">
        <v>155</v>
      </c>
      <c r="BS1315" s="0" t="s">
        <v>155</v>
      </c>
      <c r="BV1315" s="0" t="s">
        <v>155</v>
      </c>
      <c r="BY1315" s="0" t="s">
        <v>144</v>
      </c>
      <c r="CA1315" s="0" t="s">
        <v>155</v>
      </c>
      <c r="CG1315" s="0" t="s">
        <v>155</v>
      </c>
      <c r="CK1315" s="0" t="s">
        <v>155</v>
      </c>
      <c r="CN1315" s="0" t="s">
        <v>155</v>
      </c>
      <c r="CP1315" s="0" t="s">
        <v>155</v>
      </c>
      <c r="CV1315" s="0" t="s">
        <v>155</v>
      </c>
      <c r="CW1315" s="0" t="s">
        <v>144</v>
      </c>
      <c r="CY1315" s="0" t="s">
        <v>155</v>
      </c>
      <c r="CZ1315" s="0" t="s">
        <v>144</v>
      </c>
      <c r="DC1315" s="0" t="s">
        <v>155</v>
      </c>
      <c r="DF1315" s="0" t="s">
        <v>155</v>
      </c>
      <c r="DG1315" s="0" t="s">
        <v>144</v>
      </c>
      <c r="DI1315" s="0" t="s">
        <v>155</v>
      </c>
      <c r="DJ1315" s="0" t="s">
        <v>144</v>
      </c>
      <c r="DL1315" s="0" t="s">
        <v>155</v>
      </c>
      <c r="DM1315" s="0" t="s">
        <v>144</v>
      </c>
      <c r="DN1315" s="0" t="s">
        <v>155</v>
      </c>
      <c r="DR1315" s="0" t="s">
        <v>155</v>
      </c>
      <c r="DS1315" s="0" t="s">
        <v>217</v>
      </c>
      <c r="DT1315" s="0" t="s">
        <v>217</v>
      </c>
      <c r="DU1315" s="0" t="s">
        <v>155</v>
      </c>
      <c r="DW1315" s="0" t="s">
        <v>144</v>
      </c>
      <c r="DX1315" s="0" t="s">
        <v>155</v>
      </c>
      <c r="EA1315" s="0" t="s">
        <v>155</v>
      </c>
      <c r="ED1315" s="0" t="s">
        <v>217</v>
      </c>
      <c r="EF1315" s="0" t="s">
        <v>155</v>
      </c>
    </row>
    <row r="1316" customFormat="false" ht="13.8" hidden="false" customHeight="false" outlineLevel="0" collapsed="false">
      <c r="A1316" s="0" t="s">
        <v>6238</v>
      </c>
      <c r="B1316" s="0" t="n">
        <v>78</v>
      </c>
      <c r="C1316" s="0" t="n">
        <v>19164</v>
      </c>
      <c r="D1316" s="0" t="s">
        <v>6239</v>
      </c>
      <c r="E1316" s="0" t="s">
        <v>174</v>
      </c>
      <c r="F1316" s="0" t="str">
        <f aca="false">CONCATENATE(D1316," ",LEFT(H1316,4),"T=",AW1316,"D=",AX1316,"R=",AY1316,"M=",AZ1316,"L=",BA1316,"B=",BB1316)</f>
        <v>CHASTULIK T=42D=11R=0M=2L=9B=1</v>
      </c>
      <c r="I1316" s="0" t="s">
        <v>6240</v>
      </c>
      <c r="J1316" s="0" t="s">
        <v>6241</v>
      </c>
      <c r="K1316" s="0" t="s">
        <v>143</v>
      </c>
      <c r="L1316" s="0" t="s">
        <v>144</v>
      </c>
      <c r="M1316" s="0" t="str">
        <f aca="false">RIGHT(N1316,LEN(N1316)-FIND(" ",N1316))</f>
        <v>LONGHILL DR SE</v>
      </c>
      <c r="N1316" s="0" t="s">
        <v>6242</v>
      </c>
      <c r="P1316" s="0" t="s">
        <v>147</v>
      </c>
      <c r="Q1316" s="0" t="s">
        <v>148</v>
      </c>
      <c r="R1316" s="0" t="n">
        <v>44484</v>
      </c>
      <c r="AD1316" s="0" t="s">
        <v>149</v>
      </c>
      <c r="AE1316" s="0" t="s">
        <v>150</v>
      </c>
      <c r="AH1316" s="0" t="n">
        <v>14</v>
      </c>
      <c r="AI1316" s="0" t="n">
        <v>11</v>
      </c>
      <c r="AJ1316" s="0" t="s">
        <v>198</v>
      </c>
      <c r="AM1316" s="0" t="s">
        <v>199</v>
      </c>
      <c r="AN1316" s="0" t="s">
        <v>147</v>
      </c>
      <c r="AO1316" s="0" t="s">
        <v>259</v>
      </c>
      <c r="AP1316" s="0" t="s">
        <v>260</v>
      </c>
      <c r="AQ1316" s="0" t="n">
        <v>9</v>
      </c>
      <c r="AR1316" s="0" t="n">
        <v>64</v>
      </c>
      <c r="AS1316" s="0" t="n">
        <v>32</v>
      </c>
      <c r="AV1316" s="0" t="s">
        <v>252</v>
      </c>
      <c r="AW1316" s="0" t="n">
        <f aca="false">COUNTA($BC1316:$EG1316)</f>
        <v>42</v>
      </c>
      <c r="AX1316" s="0" t="n">
        <f aca="false">COUNTIF($BC1316:$EG1316,"D")</f>
        <v>11</v>
      </c>
      <c r="AY1316" s="0" t="n">
        <f aca="false">COUNTIF($BC1316:$EG1316,"R")</f>
        <v>0</v>
      </c>
      <c r="AZ1316" s="2" t="n">
        <f aca="false">COUNTIF(DW1316,"D")+COUNTIF(DO1316,"D")+COUNTIF(DJ1316,"D")+COUNTIF(DD1316,"D")</f>
        <v>2</v>
      </c>
      <c r="BA1316" s="0" t="n">
        <f aca="false">IF(DH1316&lt;&gt;"",1,0)+IF(DI1316&lt;&gt;"",1,0)+IF(DK1316&lt;&gt;"",1,0)+IF(DM1316&lt;&gt;"",1,0)+IF(DN1316&lt;&gt;"",1,0)+IF(DO1316&lt;&gt;"",1,0)+IF(DQ1316&lt;&gt;"",1,0)+IF(DR1316&lt;&gt;"",1,0)+IF(DT1316&lt;&gt;"",1,0)+IF(DU1316&lt;&gt;"",1,0)+IF(DV1316&lt;&gt;"",1,0)+IF(DW1316&lt;&gt;"",1,0)+IF(DX1316&lt;&gt;"",1,0)+IF(DZ1316&lt;&gt;"",1,0)+IF(EA1316&lt;&gt;"",1,0)+IF(EB1316&lt;&gt;"",1,0)+IF(EE1316&lt;&gt;"",1,0)</f>
        <v>9</v>
      </c>
      <c r="BB1316" s="0" t="n">
        <f aca="false">IF(AND(AV1316&gt;0, AW1316&gt;0),1,0)</f>
        <v>1</v>
      </c>
      <c r="BC1316" s="0" t="s">
        <v>155</v>
      </c>
      <c r="BD1316" s="0" t="s">
        <v>155</v>
      </c>
      <c r="BE1316" s="0" t="s">
        <v>155</v>
      </c>
      <c r="BF1316" s="0" t="s">
        <v>155</v>
      </c>
      <c r="BG1316" s="0" t="s">
        <v>155</v>
      </c>
      <c r="BH1316" s="0" t="s">
        <v>155</v>
      </c>
      <c r="BI1316" s="0" t="s">
        <v>155</v>
      </c>
      <c r="BJ1316" s="0" t="s">
        <v>155</v>
      </c>
      <c r="BK1316" s="0" t="s">
        <v>155</v>
      </c>
      <c r="BL1316" s="0" t="s">
        <v>155</v>
      </c>
      <c r="BP1316" s="0" t="s">
        <v>155</v>
      </c>
      <c r="BR1316" s="0" t="s">
        <v>155</v>
      </c>
      <c r="BS1316" s="0" t="s">
        <v>155</v>
      </c>
      <c r="BV1316" s="0" t="s">
        <v>155</v>
      </c>
      <c r="BY1316" s="0" t="s">
        <v>144</v>
      </c>
      <c r="CA1316" s="0" t="s">
        <v>155</v>
      </c>
      <c r="CC1316" s="0" t="s">
        <v>144</v>
      </c>
      <c r="CG1316" s="0" t="s">
        <v>155</v>
      </c>
      <c r="CL1316" s="0" t="s">
        <v>144</v>
      </c>
      <c r="CN1316" s="0" t="s">
        <v>155</v>
      </c>
      <c r="CO1316" s="0" t="s">
        <v>144</v>
      </c>
      <c r="CP1316" s="0" t="s">
        <v>155</v>
      </c>
      <c r="CT1316" s="0" t="s">
        <v>155</v>
      </c>
      <c r="CU1316" s="0" t="s">
        <v>144</v>
      </c>
      <c r="CV1316" s="0" t="s">
        <v>155</v>
      </c>
      <c r="CY1316" s="0" t="s">
        <v>155</v>
      </c>
      <c r="DC1316" s="0" t="s">
        <v>155</v>
      </c>
      <c r="DD1316" s="0" t="s">
        <v>144</v>
      </c>
      <c r="DF1316" s="0" t="s">
        <v>155</v>
      </c>
      <c r="DG1316" s="0" t="s">
        <v>144</v>
      </c>
      <c r="DI1316" s="0" t="s">
        <v>155</v>
      </c>
      <c r="DL1316" s="0" t="s">
        <v>155</v>
      </c>
      <c r="DM1316" s="0" t="s">
        <v>144</v>
      </c>
      <c r="DN1316" s="0" t="s">
        <v>155</v>
      </c>
      <c r="DR1316" s="0" t="s">
        <v>155</v>
      </c>
      <c r="DT1316" s="0" t="s">
        <v>144</v>
      </c>
      <c r="DU1316" s="0" t="s">
        <v>155</v>
      </c>
      <c r="DW1316" s="0" t="s">
        <v>144</v>
      </c>
      <c r="DX1316" s="0" t="s">
        <v>155</v>
      </c>
      <c r="EA1316" s="0" t="s">
        <v>155</v>
      </c>
      <c r="ED1316" s="0" t="s">
        <v>144</v>
      </c>
      <c r="EF1316" s="0" t="s">
        <v>155</v>
      </c>
    </row>
    <row r="1317" customFormat="false" ht="13.8" hidden="false" customHeight="false" outlineLevel="0" collapsed="false">
      <c r="A1317" s="0" t="s">
        <v>6243</v>
      </c>
      <c r="B1317" s="0" t="n">
        <v>78</v>
      </c>
      <c r="C1317" s="0" t="n">
        <v>19165</v>
      </c>
      <c r="D1317" s="0" t="s">
        <v>6239</v>
      </c>
      <c r="E1317" s="0" t="s">
        <v>192</v>
      </c>
      <c r="F1317" s="0" t="str">
        <f aca="false">CONCATENATE(D1317," ",LEFT(H1317,4),"T=",AW1317,"D=",AX1317,"R=",AY1317,"M=",AZ1317,"L=",BA1317,"B=",BB1317)</f>
        <v>CHASTULIK T=41D=11R=0M=2L=9B=1</v>
      </c>
      <c r="G1317" s="0" t="s">
        <v>281</v>
      </c>
      <c r="I1317" s="0" t="s">
        <v>6244</v>
      </c>
      <c r="J1317" s="0" t="s">
        <v>6241</v>
      </c>
      <c r="K1317" s="0" t="s">
        <v>143</v>
      </c>
      <c r="L1317" s="0" t="s">
        <v>144</v>
      </c>
      <c r="M1317" s="0" t="str">
        <f aca="false">RIGHT(N1317,LEN(N1317)-FIND(" ",N1317))</f>
        <v>LONGHILL DR SE</v>
      </c>
      <c r="N1317" s="0" t="s">
        <v>6242</v>
      </c>
      <c r="P1317" s="0" t="s">
        <v>147</v>
      </c>
      <c r="Q1317" s="0" t="s">
        <v>148</v>
      </c>
      <c r="R1317" s="0" t="n">
        <v>44484</v>
      </c>
      <c r="AD1317" s="0" t="s">
        <v>149</v>
      </c>
      <c r="AE1317" s="0" t="s">
        <v>150</v>
      </c>
      <c r="AH1317" s="0" t="n">
        <v>14</v>
      </c>
      <c r="AI1317" s="0" t="n">
        <v>11</v>
      </c>
      <c r="AJ1317" s="0" t="s">
        <v>198</v>
      </c>
      <c r="AM1317" s="0" t="s">
        <v>199</v>
      </c>
      <c r="AN1317" s="0" t="s">
        <v>147</v>
      </c>
      <c r="AO1317" s="0" t="s">
        <v>259</v>
      </c>
      <c r="AP1317" s="0" t="s">
        <v>260</v>
      </c>
      <c r="AQ1317" s="0" t="n">
        <v>9</v>
      </c>
      <c r="AR1317" s="0" t="n">
        <v>64</v>
      </c>
      <c r="AS1317" s="0" t="n">
        <v>32</v>
      </c>
      <c r="AV1317" s="0" t="s">
        <v>252</v>
      </c>
      <c r="AW1317" s="0" t="n">
        <f aca="false">COUNTA($BC1317:$EG1317)</f>
        <v>41</v>
      </c>
      <c r="AX1317" s="0" t="n">
        <f aca="false">COUNTIF($BC1317:$EG1317,"D")</f>
        <v>11</v>
      </c>
      <c r="AY1317" s="0" t="n">
        <f aca="false">COUNTIF($BC1317:$EG1317,"R")</f>
        <v>0</v>
      </c>
      <c r="AZ1317" s="2" t="n">
        <f aca="false">COUNTIF(DW1317,"D")+COUNTIF(DO1317,"D")+COUNTIF(DJ1317,"D")+COUNTIF(DD1317,"D")</f>
        <v>2</v>
      </c>
      <c r="BA1317" s="0" t="n">
        <f aca="false">IF(DH1317&lt;&gt;"",1,0)+IF(DI1317&lt;&gt;"",1,0)+IF(DK1317&lt;&gt;"",1,0)+IF(DM1317&lt;&gt;"",1,0)+IF(DN1317&lt;&gt;"",1,0)+IF(DO1317&lt;&gt;"",1,0)+IF(DQ1317&lt;&gt;"",1,0)+IF(DR1317&lt;&gt;"",1,0)+IF(DT1317&lt;&gt;"",1,0)+IF(DU1317&lt;&gt;"",1,0)+IF(DV1317&lt;&gt;"",1,0)+IF(DW1317&lt;&gt;"",1,0)+IF(DX1317&lt;&gt;"",1,0)+IF(DZ1317&lt;&gt;"",1,0)+IF(EA1317&lt;&gt;"",1,0)+IF(EB1317&lt;&gt;"",1,0)+IF(EE1317&lt;&gt;"",1,0)</f>
        <v>9</v>
      </c>
      <c r="BB1317" s="0" t="n">
        <f aca="false">IF(AND(AV1317&gt;0, AW1317&gt;0),1,0)</f>
        <v>1</v>
      </c>
      <c r="BC1317" s="0" t="s">
        <v>155</v>
      </c>
      <c r="BD1317" s="0" t="s">
        <v>155</v>
      </c>
      <c r="BE1317" s="0" t="s">
        <v>155</v>
      </c>
      <c r="BF1317" s="0" t="s">
        <v>155</v>
      </c>
      <c r="BG1317" s="0" t="s">
        <v>155</v>
      </c>
      <c r="BH1317" s="0" t="s">
        <v>155</v>
      </c>
      <c r="BI1317" s="0" t="s">
        <v>155</v>
      </c>
      <c r="BJ1317" s="0" t="s">
        <v>155</v>
      </c>
      <c r="BK1317" s="0" t="s">
        <v>155</v>
      </c>
      <c r="BL1317" s="0" t="s">
        <v>155</v>
      </c>
      <c r="BP1317" s="0" t="s">
        <v>155</v>
      </c>
      <c r="BR1317" s="0" t="s">
        <v>155</v>
      </c>
      <c r="BS1317" s="0" t="s">
        <v>155</v>
      </c>
      <c r="BV1317" s="0" t="s">
        <v>155</v>
      </c>
      <c r="BY1317" s="0" t="s">
        <v>144</v>
      </c>
      <c r="CA1317" s="0" t="s">
        <v>155</v>
      </c>
      <c r="CC1317" s="0" t="s">
        <v>144</v>
      </c>
      <c r="CG1317" s="0" t="s">
        <v>155</v>
      </c>
      <c r="CL1317" s="0" t="s">
        <v>144</v>
      </c>
      <c r="CN1317" s="0" t="s">
        <v>155</v>
      </c>
      <c r="CO1317" s="0" t="s">
        <v>144</v>
      </c>
      <c r="CP1317" s="0" t="s">
        <v>155</v>
      </c>
      <c r="CT1317" s="0" t="s">
        <v>155</v>
      </c>
      <c r="CU1317" s="0" t="s">
        <v>144</v>
      </c>
      <c r="CV1317" s="0" t="s">
        <v>155</v>
      </c>
      <c r="CY1317" s="0" t="s">
        <v>155</v>
      </c>
      <c r="DC1317" s="0" t="s">
        <v>155</v>
      </c>
      <c r="DD1317" s="0" t="s">
        <v>144</v>
      </c>
      <c r="DF1317" s="0" t="s">
        <v>155</v>
      </c>
      <c r="DG1317" s="0" t="s">
        <v>144</v>
      </c>
      <c r="DI1317" s="0" t="s">
        <v>155</v>
      </c>
      <c r="DM1317" s="0" t="s">
        <v>144</v>
      </c>
      <c r="DN1317" s="0" t="s">
        <v>155</v>
      </c>
      <c r="DR1317" s="0" t="s">
        <v>155</v>
      </c>
      <c r="DT1317" s="0" t="s">
        <v>144</v>
      </c>
      <c r="DU1317" s="0" t="s">
        <v>155</v>
      </c>
      <c r="DW1317" s="0" t="s">
        <v>144</v>
      </c>
      <c r="DX1317" s="0" t="s">
        <v>155</v>
      </c>
      <c r="EA1317" s="0" t="s">
        <v>155</v>
      </c>
      <c r="ED1317" s="0" t="s">
        <v>144</v>
      </c>
      <c r="EF1317" s="0" t="s">
        <v>155</v>
      </c>
    </row>
    <row r="1318" customFormat="false" ht="13.8" hidden="false" customHeight="false" outlineLevel="0" collapsed="false">
      <c r="A1318" s="0" t="s">
        <v>6245</v>
      </c>
      <c r="B1318" s="0" t="n">
        <v>78</v>
      </c>
      <c r="C1318" s="0" t="n">
        <v>207128</v>
      </c>
      <c r="D1318" s="0" t="s">
        <v>6246</v>
      </c>
      <c r="E1318" s="0" t="s">
        <v>5084</v>
      </c>
      <c r="F1318" s="0" t="str">
        <f aca="false">CONCATENATE(D1318," ",LEFT(H1318,4),"T=",AW1318,"D=",AX1318,"R=",AY1318,"M=",AZ1318,"L=",BA1318,"B=",BB1318)</f>
        <v>CHATTMAN T=38D=11R=0M=2L=9B=1</v>
      </c>
      <c r="G1318" s="0" t="s">
        <v>159</v>
      </c>
      <c r="I1318" s="0" t="s">
        <v>6247</v>
      </c>
      <c r="J1318" s="0" t="s">
        <v>6248</v>
      </c>
      <c r="K1318" s="0" t="s">
        <v>143</v>
      </c>
      <c r="L1318" s="0" t="s">
        <v>144</v>
      </c>
      <c r="M1318" s="0" t="str">
        <f aca="false">RIGHT(N1318,LEN(N1318)-FIND(" ",N1318))</f>
        <v>LEXINGTON AVE NW</v>
      </c>
      <c r="N1318" s="0" t="s">
        <v>6249</v>
      </c>
      <c r="P1318" s="0" t="s">
        <v>147</v>
      </c>
      <c r="Q1318" s="0" t="s">
        <v>148</v>
      </c>
      <c r="R1318" s="0" t="n">
        <v>44485</v>
      </c>
      <c r="AD1318" s="0" t="s">
        <v>149</v>
      </c>
      <c r="AE1318" s="0" t="s">
        <v>150</v>
      </c>
      <c r="AF1318" s="0" t="s">
        <v>151</v>
      </c>
      <c r="AH1318" s="0" t="n">
        <v>14</v>
      </c>
      <c r="AI1318" s="0" t="n">
        <v>11</v>
      </c>
      <c r="AN1318" s="0" t="s">
        <v>147</v>
      </c>
      <c r="AO1318" s="0" t="s">
        <v>555</v>
      </c>
      <c r="AP1318" s="0" t="s">
        <v>556</v>
      </c>
      <c r="AQ1318" s="0" t="n">
        <v>9</v>
      </c>
      <c r="AR1318" s="0" t="n">
        <v>64</v>
      </c>
      <c r="AS1318" s="0" t="n">
        <v>32</v>
      </c>
      <c r="AV1318" s="0" t="s">
        <v>223</v>
      </c>
      <c r="AW1318" s="0" t="n">
        <f aca="false">COUNTA($BC1318:$EG1318)</f>
        <v>38</v>
      </c>
      <c r="AX1318" s="0" t="n">
        <f aca="false">COUNTIF($BC1318:$EG1318,"D")</f>
        <v>11</v>
      </c>
      <c r="AY1318" s="0" t="n">
        <f aca="false">COUNTIF($BC1318:$EG1318,"R")</f>
        <v>0</v>
      </c>
      <c r="AZ1318" s="2" t="n">
        <f aca="false">COUNTIF(DW1318,"D")+COUNTIF(DO1318,"D")+COUNTIF(DJ1318,"D")+COUNTIF(DD1318,"D")</f>
        <v>2</v>
      </c>
      <c r="BA1318" s="0" t="n">
        <f aca="false">IF(DH1318&lt;&gt;"",1,0)+IF(DI1318&lt;&gt;"",1,0)+IF(DK1318&lt;&gt;"",1,0)+IF(DM1318&lt;&gt;"",1,0)+IF(DN1318&lt;&gt;"",1,0)+IF(DO1318&lt;&gt;"",1,0)+IF(DQ1318&lt;&gt;"",1,0)+IF(DR1318&lt;&gt;"",1,0)+IF(DT1318&lt;&gt;"",1,0)+IF(DU1318&lt;&gt;"",1,0)+IF(DV1318&lt;&gt;"",1,0)+IF(DW1318&lt;&gt;"",1,0)+IF(DX1318&lt;&gt;"",1,0)+IF(DZ1318&lt;&gt;"",1,0)+IF(EA1318&lt;&gt;"",1,0)+IF(EB1318&lt;&gt;"",1,0)+IF(EE1318&lt;&gt;"",1,0)</f>
        <v>9</v>
      </c>
      <c r="BB1318" s="0" t="n">
        <f aca="false">IF(AND(AV1318&gt;0, AW1318&gt;0),1,0)</f>
        <v>1</v>
      </c>
      <c r="BC1318" s="0" t="s">
        <v>155</v>
      </c>
      <c r="BD1318" s="0" t="s">
        <v>155</v>
      </c>
      <c r="BH1318" s="0" t="s">
        <v>155</v>
      </c>
      <c r="BI1318" s="0" t="s">
        <v>155</v>
      </c>
      <c r="BJ1318" s="0" t="s">
        <v>155</v>
      </c>
      <c r="BL1318" s="0" t="s">
        <v>155</v>
      </c>
      <c r="BP1318" s="0" t="s">
        <v>155</v>
      </c>
      <c r="BR1318" s="0" t="s">
        <v>155</v>
      </c>
      <c r="BS1318" s="0" t="s">
        <v>155</v>
      </c>
      <c r="BV1318" s="0" t="s">
        <v>155</v>
      </c>
      <c r="BY1318" s="0" t="s">
        <v>144</v>
      </c>
      <c r="CA1318" s="0" t="s">
        <v>155</v>
      </c>
      <c r="CC1318" s="0" t="s">
        <v>144</v>
      </c>
      <c r="CG1318" s="0" t="s">
        <v>155</v>
      </c>
      <c r="CH1318" s="0" t="s">
        <v>144</v>
      </c>
      <c r="CK1318" s="0" t="s">
        <v>155</v>
      </c>
      <c r="CL1318" s="0" t="s">
        <v>144</v>
      </c>
      <c r="CN1318" s="0" t="s">
        <v>155</v>
      </c>
      <c r="CO1318" s="0" t="s">
        <v>144</v>
      </c>
      <c r="CP1318" s="0" t="s">
        <v>155</v>
      </c>
      <c r="CV1318" s="0" t="s">
        <v>155</v>
      </c>
      <c r="CW1318" s="0" t="s">
        <v>144</v>
      </c>
      <c r="CY1318" s="0" t="s">
        <v>155</v>
      </c>
      <c r="CZ1318" s="0" t="s">
        <v>144</v>
      </c>
      <c r="DC1318" s="0" t="s">
        <v>155</v>
      </c>
      <c r="DF1318" s="0" t="s">
        <v>155</v>
      </c>
      <c r="DI1318" s="0" t="s">
        <v>155</v>
      </c>
      <c r="DL1318" s="0" t="s">
        <v>155</v>
      </c>
      <c r="DM1318" s="0" t="s">
        <v>144</v>
      </c>
      <c r="DN1318" s="0" t="s">
        <v>155</v>
      </c>
      <c r="DO1318" s="0" t="s">
        <v>144</v>
      </c>
      <c r="DR1318" s="0" t="s">
        <v>155</v>
      </c>
      <c r="DU1318" s="0" t="s">
        <v>155</v>
      </c>
      <c r="DW1318" s="0" t="s">
        <v>144</v>
      </c>
      <c r="DX1318" s="0" t="s">
        <v>155</v>
      </c>
      <c r="EA1318" s="0" t="s">
        <v>155</v>
      </c>
      <c r="ED1318" s="0" t="s">
        <v>144</v>
      </c>
      <c r="EF1318" s="0" t="s">
        <v>155</v>
      </c>
    </row>
    <row r="1319" customFormat="false" ht="13.8" hidden="false" customHeight="false" outlineLevel="0" collapsed="false">
      <c r="A1319" s="0" t="s">
        <v>6250</v>
      </c>
      <c r="B1319" s="0" t="n">
        <v>78</v>
      </c>
      <c r="C1319" s="0" t="n">
        <v>17089</v>
      </c>
      <c r="D1319" s="0" t="s">
        <v>6251</v>
      </c>
      <c r="E1319" s="0" t="s">
        <v>6252</v>
      </c>
      <c r="F1319" s="0" t="str">
        <f aca="false">CONCATENATE(D1319," ",LEFT(H1319,4),"T=",AW1319,"D=",AX1319,"R=",AY1319,"M=",AZ1319,"L=",BA1319,"B=",BB1319)</f>
        <v>CHRISTIE T=42D=12R=0M=2L=9B=1</v>
      </c>
      <c r="G1319" s="0" t="s">
        <v>264</v>
      </c>
      <c r="I1319" s="0" t="s">
        <v>6253</v>
      </c>
      <c r="J1319" s="0" t="s">
        <v>1641</v>
      </c>
      <c r="K1319" s="0" t="s">
        <v>143</v>
      </c>
      <c r="L1319" s="0" t="s">
        <v>144</v>
      </c>
      <c r="M1319" s="0" t="str">
        <f aca="false">RIGHT(N1319,LEN(N1319)-FIND(" ",N1319))</f>
        <v>ADELAIDE AVE SE</v>
      </c>
      <c r="N1319" s="0" t="s">
        <v>6254</v>
      </c>
      <c r="P1319" s="0" t="s">
        <v>147</v>
      </c>
      <c r="Q1319" s="0" t="s">
        <v>148</v>
      </c>
      <c r="R1319" s="0" t="n">
        <v>44483</v>
      </c>
      <c r="AD1319" s="0" t="s">
        <v>149</v>
      </c>
      <c r="AE1319" s="0" t="s">
        <v>150</v>
      </c>
      <c r="AF1319" s="0" t="s">
        <v>151</v>
      </c>
      <c r="AH1319" s="0" t="n">
        <v>14</v>
      </c>
      <c r="AI1319" s="0" t="n">
        <v>11</v>
      </c>
      <c r="AN1319" s="0" t="s">
        <v>147</v>
      </c>
      <c r="AO1319" s="0" t="s">
        <v>3046</v>
      </c>
      <c r="AP1319" s="0" t="s">
        <v>3047</v>
      </c>
      <c r="AQ1319" s="0" t="n">
        <v>9</v>
      </c>
      <c r="AR1319" s="0" t="n">
        <v>64</v>
      </c>
      <c r="AS1319" s="0" t="n">
        <v>32</v>
      </c>
      <c r="AV1319" s="0" t="s">
        <v>2802</v>
      </c>
      <c r="AW1319" s="0" t="n">
        <f aca="false">COUNTA($BC1319:$EG1319)</f>
        <v>42</v>
      </c>
      <c r="AX1319" s="0" t="n">
        <f aca="false">COUNTIF($BC1319:$EG1319,"D")</f>
        <v>12</v>
      </c>
      <c r="AY1319" s="0" t="n">
        <f aca="false">COUNTIF($BC1319:$EG1319,"R")</f>
        <v>0</v>
      </c>
      <c r="AZ1319" s="2" t="n">
        <f aca="false">COUNTIF(DW1319,"D")+COUNTIF(DO1319,"D")+COUNTIF(DJ1319,"D")+COUNTIF(DD1319,"D")</f>
        <v>2</v>
      </c>
      <c r="BA1319" s="0" t="n">
        <f aca="false">IF(DH1319&lt;&gt;"",1,0)+IF(DI1319&lt;&gt;"",1,0)+IF(DK1319&lt;&gt;"",1,0)+IF(DM1319&lt;&gt;"",1,0)+IF(DN1319&lt;&gt;"",1,0)+IF(DO1319&lt;&gt;"",1,0)+IF(DQ1319&lt;&gt;"",1,0)+IF(DR1319&lt;&gt;"",1,0)+IF(DT1319&lt;&gt;"",1,0)+IF(DU1319&lt;&gt;"",1,0)+IF(DV1319&lt;&gt;"",1,0)+IF(DW1319&lt;&gt;"",1,0)+IF(DX1319&lt;&gt;"",1,0)+IF(DZ1319&lt;&gt;"",1,0)+IF(EA1319&lt;&gt;"",1,0)+IF(EB1319&lt;&gt;"",1,0)+IF(EE1319&lt;&gt;"",1,0)</f>
        <v>9</v>
      </c>
      <c r="BB1319" s="0" t="n">
        <f aca="false">IF(AND(AV1319&gt;0, AW1319&gt;0),1,0)</f>
        <v>1</v>
      </c>
      <c r="BC1319" s="0" t="s">
        <v>155</v>
      </c>
      <c r="BD1319" s="0" t="s">
        <v>155</v>
      </c>
      <c r="BE1319" s="0" t="s">
        <v>155</v>
      </c>
      <c r="BF1319" s="0" t="s">
        <v>155</v>
      </c>
      <c r="BG1319" s="0" t="s">
        <v>155</v>
      </c>
      <c r="BH1319" s="0" t="s">
        <v>155</v>
      </c>
      <c r="BI1319" s="0" t="s">
        <v>155</v>
      </c>
      <c r="BJ1319" s="0" t="s">
        <v>155</v>
      </c>
      <c r="BK1319" s="0" t="s">
        <v>155</v>
      </c>
      <c r="BL1319" s="0" t="s">
        <v>155</v>
      </c>
      <c r="BR1319" s="0" t="s">
        <v>155</v>
      </c>
      <c r="BS1319" s="0" t="s">
        <v>155</v>
      </c>
      <c r="BT1319" s="0" t="s">
        <v>155</v>
      </c>
      <c r="BV1319" s="0" t="s">
        <v>155</v>
      </c>
      <c r="BY1319" s="0" t="s">
        <v>144</v>
      </c>
      <c r="CA1319" s="0" t="s">
        <v>155</v>
      </c>
      <c r="CG1319" s="0" t="s">
        <v>155</v>
      </c>
      <c r="CH1319" s="0" t="s">
        <v>144</v>
      </c>
      <c r="CK1319" s="0" t="s">
        <v>155</v>
      </c>
      <c r="CN1319" s="0" t="s">
        <v>155</v>
      </c>
      <c r="CP1319" s="0" t="s">
        <v>155</v>
      </c>
      <c r="CU1319" s="0" t="s">
        <v>144</v>
      </c>
      <c r="CV1319" s="0" t="s">
        <v>155</v>
      </c>
      <c r="CW1319" s="0" t="s">
        <v>144</v>
      </c>
      <c r="CY1319" s="0" t="s">
        <v>155</v>
      </c>
      <c r="CZ1319" s="0" t="s">
        <v>144</v>
      </c>
      <c r="DC1319" s="0" t="s">
        <v>155</v>
      </c>
      <c r="DG1319" s="0" t="s">
        <v>144</v>
      </c>
      <c r="DI1319" s="0" t="s">
        <v>155</v>
      </c>
      <c r="DJ1319" s="0" t="s">
        <v>144</v>
      </c>
      <c r="DL1319" s="0" t="s">
        <v>155</v>
      </c>
      <c r="DM1319" s="0" t="s">
        <v>144</v>
      </c>
      <c r="DN1319" s="0" t="s">
        <v>155</v>
      </c>
      <c r="DR1319" s="0" t="s">
        <v>155</v>
      </c>
      <c r="DS1319" s="0" t="s">
        <v>144</v>
      </c>
      <c r="DT1319" s="0" t="s">
        <v>144</v>
      </c>
      <c r="DU1319" s="0" t="s">
        <v>155</v>
      </c>
      <c r="DW1319" s="0" t="s">
        <v>144</v>
      </c>
      <c r="DX1319" s="0" t="s">
        <v>155</v>
      </c>
      <c r="EA1319" s="0" t="s">
        <v>155</v>
      </c>
      <c r="ED1319" s="0" t="s">
        <v>144</v>
      </c>
      <c r="EF1319" s="0" t="s">
        <v>155</v>
      </c>
    </row>
    <row r="1320" customFormat="false" ht="13.8" hidden="false" customHeight="false" outlineLevel="0" collapsed="false">
      <c r="A1320" s="0" t="s">
        <v>6255</v>
      </c>
      <c r="B1320" s="0" t="n">
        <v>78</v>
      </c>
      <c r="C1320" s="0" t="n">
        <v>185189</v>
      </c>
      <c r="D1320" s="0" t="s">
        <v>6256</v>
      </c>
      <c r="E1320" s="0" t="s">
        <v>1781</v>
      </c>
      <c r="F1320" s="0" t="str">
        <f aca="false">CONCATENATE(D1320," ",LEFT(H1320,4),"T=",AW1320,"D=",AX1320,"R=",AY1320,"M=",AZ1320,"L=",BA1320,"B=",BB1320)</f>
        <v>COE T=39D=9R=1M=2L=9B=1</v>
      </c>
      <c r="G1320" s="0" t="s">
        <v>3390</v>
      </c>
      <c r="I1320" s="0" t="s">
        <v>6257</v>
      </c>
      <c r="J1320" s="0" t="s">
        <v>6258</v>
      </c>
      <c r="K1320" s="0" t="s">
        <v>143</v>
      </c>
      <c r="L1320" s="0" t="s">
        <v>217</v>
      </c>
      <c r="M1320" s="0" t="str">
        <f aca="false">RIGHT(N1320,LEN(N1320)-FIND(" ",N1320))</f>
        <v>NORTHFIELD AVE NW</v>
      </c>
      <c r="N1320" s="0" t="s">
        <v>6259</v>
      </c>
      <c r="P1320" s="0" t="s">
        <v>147</v>
      </c>
      <c r="Q1320" s="0" t="s">
        <v>148</v>
      </c>
      <c r="R1320" s="0" t="n">
        <v>44485</v>
      </c>
      <c r="AD1320" s="0" t="s">
        <v>149</v>
      </c>
      <c r="AE1320" s="0" t="s">
        <v>150</v>
      </c>
      <c r="AF1320" s="0" t="s">
        <v>151</v>
      </c>
      <c r="AH1320" s="0" t="n">
        <v>14</v>
      </c>
      <c r="AI1320" s="0" t="n">
        <v>11</v>
      </c>
      <c r="AN1320" s="0" t="s">
        <v>147</v>
      </c>
      <c r="AO1320" s="0" t="s">
        <v>221</v>
      </c>
      <c r="AP1320" s="0" t="s">
        <v>222</v>
      </c>
      <c r="AQ1320" s="0" t="n">
        <v>9</v>
      </c>
      <c r="AR1320" s="0" t="n">
        <v>64</v>
      </c>
      <c r="AS1320" s="0" t="n">
        <v>32</v>
      </c>
      <c r="AV1320" s="0" t="s">
        <v>223</v>
      </c>
      <c r="AW1320" s="0" t="n">
        <f aca="false">COUNTA($BC1320:$EG1320)</f>
        <v>39</v>
      </c>
      <c r="AX1320" s="0" t="n">
        <f aca="false">COUNTIF($BC1320:$EG1320,"D")</f>
        <v>9</v>
      </c>
      <c r="AY1320" s="0" t="n">
        <f aca="false">COUNTIF($BC1320:$EG1320,"R")</f>
        <v>1</v>
      </c>
      <c r="AZ1320" s="2" t="n">
        <f aca="false">COUNTIF(DW1320,"D")+COUNTIF(DO1320,"D")+COUNTIF(DJ1320,"D")+COUNTIF(DD1320,"D")</f>
        <v>2</v>
      </c>
      <c r="BA1320" s="0" t="n">
        <f aca="false">IF(DH1320&lt;&gt;"",1,0)+IF(DI1320&lt;&gt;"",1,0)+IF(DK1320&lt;&gt;"",1,0)+IF(DM1320&lt;&gt;"",1,0)+IF(DN1320&lt;&gt;"",1,0)+IF(DO1320&lt;&gt;"",1,0)+IF(DQ1320&lt;&gt;"",1,0)+IF(DR1320&lt;&gt;"",1,0)+IF(DT1320&lt;&gt;"",1,0)+IF(DU1320&lt;&gt;"",1,0)+IF(DV1320&lt;&gt;"",1,0)+IF(DW1320&lt;&gt;"",1,0)+IF(DX1320&lt;&gt;"",1,0)+IF(DZ1320&lt;&gt;"",1,0)+IF(EA1320&lt;&gt;"",1,0)+IF(EB1320&lt;&gt;"",1,0)+IF(EE1320&lt;&gt;"",1,0)</f>
        <v>9</v>
      </c>
      <c r="BB1320" s="0" t="n">
        <f aca="false">IF(AND(AV1320&gt;0, AW1320&gt;0),1,0)</f>
        <v>1</v>
      </c>
      <c r="BC1320" s="0" t="s">
        <v>155</v>
      </c>
      <c r="BD1320" s="0" t="s">
        <v>155</v>
      </c>
      <c r="BF1320" s="0" t="s">
        <v>155</v>
      </c>
      <c r="BG1320" s="0" t="s">
        <v>155</v>
      </c>
      <c r="BH1320" s="0" t="s">
        <v>155</v>
      </c>
      <c r="BJ1320" s="0" t="s">
        <v>155</v>
      </c>
      <c r="BK1320" s="0" t="s">
        <v>155</v>
      </c>
      <c r="BL1320" s="0" t="s">
        <v>155</v>
      </c>
      <c r="BP1320" s="0" t="s">
        <v>155</v>
      </c>
      <c r="BR1320" s="0" t="s">
        <v>155</v>
      </c>
      <c r="BS1320" s="0" t="s">
        <v>155</v>
      </c>
      <c r="BV1320" s="0" t="s">
        <v>155</v>
      </c>
      <c r="BY1320" s="0" t="s">
        <v>144</v>
      </c>
      <c r="CA1320" s="0" t="s">
        <v>155</v>
      </c>
      <c r="CG1320" s="0" t="s">
        <v>155</v>
      </c>
      <c r="CK1320" s="0" t="s">
        <v>155</v>
      </c>
      <c r="CN1320" s="0" t="s">
        <v>155</v>
      </c>
      <c r="CP1320" s="0" t="s">
        <v>155</v>
      </c>
      <c r="CV1320" s="0" t="s">
        <v>155</v>
      </c>
      <c r="CW1320" s="0" t="s">
        <v>144</v>
      </c>
      <c r="CY1320" s="0" t="s">
        <v>155</v>
      </c>
      <c r="CZ1320" s="0" t="s">
        <v>144</v>
      </c>
      <c r="DC1320" s="0" t="s">
        <v>155</v>
      </c>
      <c r="DD1320" s="0" t="s">
        <v>144</v>
      </c>
      <c r="DF1320" s="0" t="s">
        <v>155</v>
      </c>
      <c r="DG1320" s="0" t="s">
        <v>144</v>
      </c>
      <c r="DI1320" s="0" t="s">
        <v>155</v>
      </c>
      <c r="DL1320" s="0" t="s">
        <v>155</v>
      </c>
      <c r="DM1320" s="0" t="s">
        <v>144</v>
      </c>
      <c r="DN1320" s="0" t="s">
        <v>155</v>
      </c>
      <c r="DR1320" s="0" t="s">
        <v>155</v>
      </c>
      <c r="DS1320" s="0" t="s">
        <v>144</v>
      </c>
      <c r="DT1320" s="0" t="s">
        <v>144</v>
      </c>
      <c r="DU1320" s="0" t="s">
        <v>155</v>
      </c>
      <c r="DW1320" s="0" t="s">
        <v>144</v>
      </c>
      <c r="DX1320" s="0" t="s">
        <v>155</v>
      </c>
      <c r="EA1320" s="0" t="s">
        <v>155</v>
      </c>
      <c r="ED1320" s="0" t="s">
        <v>217</v>
      </c>
      <c r="EF1320" s="0" t="s">
        <v>155</v>
      </c>
    </row>
    <row r="1321" customFormat="false" ht="13.8" hidden="false" customHeight="false" outlineLevel="0" collapsed="false">
      <c r="A1321" s="0" t="s">
        <v>6260</v>
      </c>
      <c r="B1321" s="0" t="n">
        <v>78</v>
      </c>
      <c r="C1321" s="0" t="n">
        <v>155245</v>
      </c>
      <c r="D1321" s="0" t="s">
        <v>2486</v>
      </c>
      <c r="E1321" s="0" t="s">
        <v>6261</v>
      </c>
      <c r="F1321" s="0" t="str">
        <f aca="false">CONCATENATE(D1321," ",LEFT(H1321,4),"T=",AW1321,"D=",AX1321,"R=",AY1321,"M=",AZ1321,"L=",BA1321,"B=",BB1321)</f>
        <v>COLEMAN T=36D=12R=0M=2L=9B=1</v>
      </c>
      <c r="I1321" s="0" t="s">
        <v>6262</v>
      </c>
      <c r="J1321" s="0" t="s">
        <v>6263</v>
      </c>
      <c r="K1321" s="0" t="s">
        <v>143</v>
      </c>
      <c r="L1321" s="0" t="s">
        <v>144</v>
      </c>
      <c r="M1321" s="0" t="str">
        <f aca="false">RIGHT(N1321,LEN(N1321)-FIND(" ",N1321))</f>
        <v>RANDOLPH ST NW</v>
      </c>
      <c r="N1321" s="0" t="s">
        <v>3121</v>
      </c>
      <c r="P1321" s="0" t="s">
        <v>147</v>
      </c>
      <c r="Q1321" s="0" t="s">
        <v>148</v>
      </c>
      <c r="R1321" s="0" t="n">
        <v>44485</v>
      </c>
      <c r="AD1321" s="0" t="s">
        <v>149</v>
      </c>
      <c r="AE1321" s="0" t="s">
        <v>150</v>
      </c>
      <c r="AF1321" s="0" t="s">
        <v>151</v>
      </c>
      <c r="AH1321" s="0" t="n">
        <v>14</v>
      </c>
      <c r="AI1321" s="0" t="n">
        <v>11</v>
      </c>
      <c r="AN1321" s="0" t="s">
        <v>147</v>
      </c>
      <c r="AO1321" s="0" t="s">
        <v>315</v>
      </c>
      <c r="AP1321" s="0" t="s">
        <v>316</v>
      </c>
      <c r="AQ1321" s="0" t="n">
        <v>9</v>
      </c>
      <c r="AR1321" s="0" t="n">
        <v>64</v>
      </c>
      <c r="AS1321" s="0" t="n">
        <v>32</v>
      </c>
      <c r="AV1321" s="0" t="s">
        <v>182</v>
      </c>
      <c r="AW1321" s="0" t="n">
        <f aca="false">COUNTA($BC1321:$EG1321)</f>
        <v>36</v>
      </c>
      <c r="AX1321" s="0" t="n">
        <f aca="false">COUNTIF($BC1321:$EG1321,"D")</f>
        <v>12</v>
      </c>
      <c r="AY1321" s="0" t="n">
        <f aca="false">COUNTIF($BC1321:$EG1321,"R")</f>
        <v>0</v>
      </c>
      <c r="AZ1321" s="2" t="n">
        <f aca="false">COUNTIF(DW1321,"D")+COUNTIF(DO1321,"D")+COUNTIF(DJ1321,"D")+COUNTIF(DD1321,"D")</f>
        <v>2</v>
      </c>
      <c r="BA1321" s="0" t="n">
        <f aca="false">IF(DH1321&lt;&gt;"",1,0)+IF(DI1321&lt;&gt;"",1,0)+IF(DK1321&lt;&gt;"",1,0)+IF(DM1321&lt;&gt;"",1,0)+IF(DN1321&lt;&gt;"",1,0)+IF(DO1321&lt;&gt;"",1,0)+IF(DQ1321&lt;&gt;"",1,0)+IF(DR1321&lt;&gt;"",1,0)+IF(DT1321&lt;&gt;"",1,0)+IF(DU1321&lt;&gt;"",1,0)+IF(DV1321&lt;&gt;"",1,0)+IF(DW1321&lt;&gt;"",1,0)+IF(DX1321&lt;&gt;"",1,0)+IF(DZ1321&lt;&gt;"",1,0)+IF(EA1321&lt;&gt;"",1,0)+IF(EB1321&lt;&gt;"",1,0)+IF(EE1321&lt;&gt;"",1,0)</f>
        <v>9</v>
      </c>
      <c r="BB1321" s="0" t="n">
        <f aca="false">IF(AND(AV1321&gt;0, AW1321&gt;0),1,0)</f>
        <v>1</v>
      </c>
      <c r="BC1321" s="0" t="s">
        <v>155</v>
      </c>
      <c r="BD1321" s="0" t="s">
        <v>155</v>
      </c>
      <c r="BE1321" s="0" t="s">
        <v>155</v>
      </c>
      <c r="BF1321" s="0" t="s">
        <v>155</v>
      </c>
      <c r="BJ1321" s="0" t="s">
        <v>155</v>
      </c>
      <c r="BL1321" s="0" t="s">
        <v>155</v>
      </c>
      <c r="BP1321" s="0" t="s">
        <v>155</v>
      </c>
      <c r="BS1321" s="0" t="s">
        <v>155</v>
      </c>
      <c r="BY1321" s="0" t="s">
        <v>144</v>
      </c>
      <c r="CA1321" s="0" t="s">
        <v>155</v>
      </c>
      <c r="CG1321" s="0" t="s">
        <v>155</v>
      </c>
      <c r="CH1321" s="0" t="s">
        <v>144</v>
      </c>
      <c r="CK1321" s="0" t="s">
        <v>155</v>
      </c>
      <c r="CL1321" s="0" t="s">
        <v>144</v>
      </c>
      <c r="CN1321" s="0" t="s">
        <v>155</v>
      </c>
      <c r="CO1321" s="0" t="s">
        <v>144</v>
      </c>
      <c r="CP1321" s="0" t="s">
        <v>155</v>
      </c>
      <c r="CV1321" s="0" t="s">
        <v>155</v>
      </c>
      <c r="CW1321" s="0" t="s">
        <v>144</v>
      </c>
      <c r="CY1321" s="0" t="s">
        <v>155</v>
      </c>
      <c r="CZ1321" s="0" t="s">
        <v>144</v>
      </c>
      <c r="DC1321" s="0" t="s">
        <v>155</v>
      </c>
      <c r="DG1321" s="0" t="s">
        <v>144</v>
      </c>
      <c r="DI1321" s="0" t="s">
        <v>155</v>
      </c>
      <c r="DJ1321" s="0" t="s">
        <v>144</v>
      </c>
      <c r="DL1321" s="0" t="s">
        <v>155</v>
      </c>
      <c r="DM1321" s="0" t="s">
        <v>144</v>
      </c>
      <c r="DN1321" s="0" t="s">
        <v>155</v>
      </c>
      <c r="DR1321" s="0" t="s">
        <v>155</v>
      </c>
      <c r="DS1321" s="0" t="s">
        <v>144</v>
      </c>
      <c r="DT1321" s="0" t="s">
        <v>144</v>
      </c>
      <c r="DU1321" s="0" t="s">
        <v>155</v>
      </c>
      <c r="DW1321" s="0" t="s">
        <v>144</v>
      </c>
      <c r="DX1321" s="0" t="s">
        <v>155</v>
      </c>
      <c r="EA1321" s="0" t="s">
        <v>155</v>
      </c>
      <c r="EF1321" s="0" t="s">
        <v>155</v>
      </c>
    </row>
    <row r="1322" customFormat="false" ht="13.8" hidden="false" customHeight="false" outlineLevel="0" collapsed="false">
      <c r="A1322" s="0" t="s">
        <v>6264</v>
      </c>
      <c r="B1322" s="0" t="n">
        <v>78</v>
      </c>
      <c r="C1322" s="0" t="n">
        <v>181995</v>
      </c>
      <c r="D1322" s="0" t="s">
        <v>6265</v>
      </c>
      <c r="E1322" s="0" t="s">
        <v>383</v>
      </c>
      <c r="F1322" s="0" t="str">
        <f aca="false">CONCATENATE(D1322," ",LEFT(H1322,4),"T=",AW1322,"D=",AX1322,"R=",AY1322,"M=",AZ1322,"L=",BA1322,"B=",BB1322)</f>
        <v>COSTANTINO T=44D=15R=1M=2L=9B=1</v>
      </c>
      <c r="G1322" s="0" t="s">
        <v>159</v>
      </c>
      <c r="I1322" s="0" t="s">
        <v>6266</v>
      </c>
      <c r="J1322" s="0" t="s">
        <v>6267</v>
      </c>
      <c r="K1322" s="0" t="s">
        <v>143</v>
      </c>
      <c r="L1322" s="0" t="s">
        <v>144</v>
      </c>
      <c r="M1322" s="0" t="str">
        <f aca="false">RIGHT(N1322,LEN(N1322)-FIND(" ",N1322))</f>
        <v>KENMORE AVE NE</v>
      </c>
      <c r="N1322" s="0" t="s">
        <v>6268</v>
      </c>
      <c r="P1322" s="0" t="s">
        <v>147</v>
      </c>
      <c r="Q1322" s="0" t="s">
        <v>148</v>
      </c>
      <c r="R1322" s="0" t="n">
        <v>44483</v>
      </c>
      <c r="AD1322" s="0" t="s">
        <v>149</v>
      </c>
      <c r="AE1322" s="0" t="s">
        <v>150</v>
      </c>
      <c r="AF1322" s="0" t="s">
        <v>151</v>
      </c>
      <c r="AH1322" s="0" t="n">
        <v>14</v>
      </c>
      <c r="AI1322" s="0" t="n">
        <v>11</v>
      </c>
      <c r="AN1322" s="0" t="s">
        <v>147</v>
      </c>
      <c r="AO1322" s="0" t="s">
        <v>1197</v>
      </c>
      <c r="AP1322" s="0" t="s">
        <v>1198</v>
      </c>
      <c r="AQ1322" s="0" t="n">
        <v>9</v>
      </c>
      <c r="AR1322" s="0" t="n">
        <v>64</v>
      </c>
      <c r="AS1322" s="0" t="n">
        <v>32</v>
      </c>
      <c r="AV1322" s="0" t="s">
        <v>202</v>
      </c>
      <c r="AW1322" s="0" t="n">
        <f aca="false">COUNTA($BC1322:$EG1322)</f>
        <v>44</v>
      </c>
      <c r="AX1322" s="0" t="n">
        <f aca="false">COUNTIF($BC1322:$EG1322,"D")</f>
        <v>15</v>
      </c>
      <c r="AY1322" s="0" t="n">
        <f aca="false">COUNTIF($BC1322:$EG1322,"R")</f>
        <v>1</v>
      </c>
      <c r="AZ1322" s="2" t="n">
        <f aca="false">COUNTIF(DW1322,"D")+COUNTIF(DO1322,"D")+COUNTIF(DJ1322,"D")+COUNTIF(DD1322,"D")</f>
        <v>2</v>
      </c>
      <c r="BA1322" s="0" t="n">
        <f aca="false">IF(DH1322&lt;&gt;"",1,0)+IF(DI1322&lt;&gt;"",1,0)+IF(DK1322&lt;&gt;"",1,0)+IF(DM1322&lt;&gt;"",1,0)+IF(DN1322&lt;&gt;"",1,0)+IF(DO1322&lt;&gt;"",1,0)+IF(DQ1322&lt;&gt;"",1,0)+IF(DR1322&lt;&gt;"",1,0)+IF(DT1322&lt;&gt;"",1,0)+IF(DU1322&lt;&gt;"",1,0)+IF(DV1322&lt;&gt;"",1,0)+IF(DW1322&lt;&gt;"",1,0)+IF(DX1322&lt;&gt;"",1,0)+IF(DZ1322&lt;&gt;"",1,0)+IF(EA1322&lt;&gt;"",1,0)+IF(EB1322&lt;&gt;"",1,0)+IF(EE1322&lt;&gt;"",1,0)</f>
        <v>9</v>
      </c>
      <c r="BB1322" s="0" t="n">
        <f aca="false">IF(AND(AV1322&gt;0, AW1322&gt;0),1,0)</f>
        <v>1</v>
      </c>
      <c r="BC1322" s="0" t="s">
        <v>155</v>
      </c>
      <c r="BD1322" s="0" t="s">
        <v>155</v>
      </c>
      <c r="BE1322" s="0" t="s">
        <v>155</v>
      </c>
      <c r="BH1322" s="0" t="s">
        <v>155</v>
      </c>
      <c r="BK1322" s="0" t="s">
        <v>155</v>
      </c>
      <c r="BL1322" s="0" t="s">
        <v>155</v>
      </c>
      <c r="BP1322" s="0" t="s">
        <v>155</v>
      </c>
      <c r="BR1322" s="0" t="s">
        <v>155</v>
      </c>
      <c r="BS1322" s="0" t="s">
        <v>155</v>
      </c>
      <c r="BV1322" s="0" t="s">
        <v>155</v>
      </c>
      <c r="BY1322" s="0" t="s">
        <v>144</v>
      </c>
      <c r="CA1322" s="0" t="s">
        <v>155</v>
      </c>
      <c r="CC1322" s="0" t="s">
        <v>144</v>
      </c>
      <c r="CG1322" s="0" t="s">
        <v>155</v>
      </c>
      <c r="CH1322" s="0" t="s">
        <v>144</v>
      </c>
      <c r="CK1322" s="0" t="s">
        <v>155</v>
      </c>
      <c r="CL1322" s="0" t="s">
        <v>144</v>
      </c>
      <c r="CN1322" s="0" t="s">
        <v>155</v>
      </c>
      <c r="CO1322" s="0" t="s">
        <v>144</v>
      </c>
      <c r="CP1322" s="0" t="s">
        <v>155</v>
      </c>
      <c r="CQ1322" s="0" t="s">
        <v>144</v>
      </c>
      <c r="CT1322" s="0" t="s">
        <v>155</v>
      </c>
      <c r="CU1322" s="0" t="s">
        <v>144</v>
      </c>
      <c r="CV1322" s="0" t="s">
        <v>155</v>
      </c>
      <c r="CW1322" s="0" t="s">
        <v>144</v>
      </c>
      <c r="CY1322" s="0" t="s">
        <v>155</v>
      </c>
      <c r="CZ1322" s="0" t="s">
        <v>217</v>
      </c>
      <c r="DC1322" s="0" t="s">
        <v>155</v>
      </c>
      <c r="DF1322" s="0" t="s">
        <v>155</v>
      </c>
      <c r="DG1322" s="0" t="s">
        <v>144</v>
      </c>
      <c r="DI1322" s="0" t="s">
        <v>155</v>
      </c>
      <c r="DJ1322" s="0" t="s">
        <v>144</v>
      </c>
      <c r="DL1322" s="0" t="s">
        <v>155</v>
      </c>
      <c r="DM1322" s="0" t="s">
        <v>144</v>
      </c>
      <c r="DN1322" s="0" t="s">
        <v>155</v>
      </c>
      <c r="DR1322" s="0" t="s">
        <v>155</v>
      </c>
      <c r="DS1322" s="0" t="s">
        <v>144</v>
      </c>
      <c r="DT1322" s="0" t="s">
        <v>144</v>
      </c>
      <c r="DU1322" s="0" t="s">
        <v>155</v>
      </c>
      <c r="DW1322" s="0" t="s">
        <v>144</v>
      </c>
      <c r="DX1322" s="0" t="s">
        <v>155</v>
      </c>
      <c r="EA1322" s="0" t="s">
        <v>155</v>
      </c>
      <c r="ED1322" s="0" t="s">
        <v>144</v>
      </c>
      <c r="EF1322" s="0" t="s">
        <v>155</v>
      </c>
    </row>
    <row r="1323" customFormat="false" ht="13.8" hidden="false" customHeight="false" outlineLevel="0" collapsed="false">
      <c r="A1323" s="0" t="s">
        <v>6269</v>
      </c>
      <c r="B1323" s="0" t="n">
        <v>78</v>
      </c>
      <c r="C1323" s="0" t="n">
        <v>27124</v>
      </c>
      <c r="D1323" s="0" t="s">
        <v>6270</v>
      </c>
      <c r="E1323" s="0" t="s">
        <v>850</v>
      </c>
      <c r="F1323" s="0" t="str">
        <f aca="false">CONCATENATE(D1323," ",LEFT(H1323,4),"T=",AW1323,"D=",AX1323,"R=",AY1323,"M=",AZ1323,"L=",BA1323,"B=",BB1323)</f>
        <v>COULTER T=46D=15R=0M=2L=9B=1</v>
      </c>
      <c r="G1323" s="0" t="s">
        <v>494</v>
      </c>
      <c r="I1323" s="0" t="s">
        <v>256</v>
      </c>
      <c r="J1323" s="0" t="s">
        <v>6271</v>
      </c>
      <c r="K1323" s="0" t="s">
        <v>143</v>
      </c>
      <c r="L1323" s="0" t="s">
        <v>144</v>
      </c>
      <c r="M1323" s="0" t="str">
        <f aca="false">RIGHT(N1323,LEN(N1323)-FIND(" ",N1323))</f>
        <v>BEAL ST NW</v>
      </c>
      <c r="N1323" s="0" t="s">
        <v>6272</v>
      </c>
      <c r="P1323" s="0" t="s">
        <v>147</v>
      </c>
      <c r="Q1323" s="0" t="s">
        <v>148</v>
      </c>
      <c r="R1323" s="0" t="n">
        <v>44485</v>
      </c>
      <c r="AD1323" s="0" t="s">
        <v>149</v>
      </c>
      <c r="AE1323" s="0" t="s">
        <v>150</v>
      </c>
      <c r="AF1323" s="0" t="s">
        <v>151</v>
      </c>
      <c r="AH1323" s="0" t="n">
        <v>14</v>
      </c>
      <c r="AI1323" s="0" t="n">
        <v>11</v>
      </c>
      <c r="AN1323" s="0" t="s">
        <v>147</v>
      </c>
      <c r="AO1323" s="0" t="s">
        <v>221</v>
      </c>
      <c r="AP1323" s="0" t="s">
        <v>222</v>
      </c>
      <c r="AQ1323" s="0" t="n">
        <v>9</v>
      </c>
      <c r="AR1323" s="0" t="n">
        <v>64</v>
      </c>
      <c r="AS1323" s="0" t="n">
        <v>32</v>
      </c>
      <c r="AV1323" s="0" t="s">
        <v>223</v>
      </c>
      <c r="AW1323" s="0" t="n">
        <f aca="false">COUNTA($BC1323:$EG1323)</f>
        <v>46</v>
      </c>
      <c r="AX1323" s="0" t="n">
        <f aca="false">COUNTIF($BC1323:$EG1323,"D")</f>
        <v>15</v>
      </c>
      <c r="AY1323" s="0" t="n">
        <f aca="false">COUNTIF($BC1323:$EG1323,"R")</f>
        <v>0</v>
      </c>
      <c r="AZ1323" s="2" t="n">
        <f aca="false">COUNTIF(DW1323,"D")+COUNTIF(DO1323,"D")+COUNTIF(DJ1323,"D")+COUNTIF(DD1323,"D")</f>
        <v>2</v>
      </c>
      <c r="BA1323" s="0" t="n">
        <f aca="false">IF(DH1323&lt;&gt;"",1,0)+IF(DI1323&lt;&gt;"",1,0)+IF(DK1323&lt;&gt;"",1,0)+IF(DM1323&lt;&gt;"",1,0)+IF(DN1323&lt;&gt;"",1,0)+IF(DO1323&lt;&gt;"",1,0)+IF(DQ1323&lt;&gt;"",1,0)+IF(DR1323&lt;&gt;"",1,0)+IF(DT1323&lt;&gt;"",1,0)+IF(DU1323&lt;&gt;"",1,0)+IF(DV1323&lt;&gt;"",1,0)+IF(DW1323&lt;&gt;"",1,0)+IF(DX1323&lt;&gt;"",1,0)+IF(DZ1323&lt;&gt;"",1,0)+IF(EA1323&lt;&gt;"",1,0)+IF(EB1323&lt;&gt;"",1,0)+IF(EE1323&lt;&gt;"",1,0)</f>
        <v>9</v>
      </c>
      <c r="BB1323" s="0" t="n">
        <f aca="false">IF(AND(AV1323&gt;0, AW1323&gt;0),1,0)</f>
        <v>1</v>
      </c>
      <c r="BC1323" s="0" t="s">
        <v>155</v>
      </c>
      <c r="BD1323" s="0" t="s">
        <v>155</v>
      </c>
      <c r="BE1323" s="0" t="s">
        <v>155</v>
      </c>
      <c r="BF1323" s="0" t="s">
        <v>155</v>
      </c>
      <c r="BG1323" s="0" t="s">
        <v>155</v>
      </c>
      <c r="BH1323" s="0" t="s">
        <v>155</v>
      </c>
      <c r="BI1323" s="0" t="s">
        <v>155</v>
      </c>
      <c r="BJ1323" s="0" t="s">
        <v>155</v>
      </c>
      <c r="BK1323" s="0" t="s">
        <v>155</v>
      </c>
      <c r="BL1323" s="0" t="s">
        <v>155</v>
      </c>
      <c r="BP1323" s="0" t="s">
        <v>155</v>
      </c>
      <c r="BR1323" s="0" t="s">
        <v>155</v>
      </c>
      <c r="BS1323" s="0" t="s">
        <v>155</v>
      </c>
      <c r="BV1323" s="0" t="s">
        <v>155</v>
      </c>
      <c r="BY1323" s="0" t="s">
        <v>144</v>
      </c>
      <c r="CA1323" s="0" t="s">
        <v>155</v>
      </c>
      <c r="CG1323" s="0" t="s">
        <v>155</v>
      </c>
      <c r="CH1323" s="0" t="s">
        <v>144</v>
      </c>
      <c r="CK1323" s="0" t="s">
        <v>155</v>
      </c>
      <c r="CL1323" s="0" t="s">
        <v>144</v>
      </c>
      <c r="CN1323" s="0" t="s">
        <v>155</v>
      </c>
      <c r="CO1323" s="0" t="s">
        <v>144</v>
      </c>
      <c r="CP1323" s="0" t="s">
        <v>155</v>
      </c>
      <c r="CQ1323" s="0" t="s">
        <v>144</v>
      </c>
      <c r="CU1323" s="0" t="s">
        <v>144</v>
      </c>
      <c r="CV1323" s="0" t="s">
        <v>155</v>
      </c>
      <c r="CW1323" s="0" t="s">
        <v>144</v>
      </c>
      <c r="CY1323" s="0" t="s">
        <v>155</v>
      </c>
      <c r="CZ1323" s="0" t="s">
        <v>144</v>
      </c>
      <c r="DC1323" s="0" t="s">
        <v>155</v>
      </c>
      <c r="DF1323" s="0" t="s">
        <v>155</v>
      </c>
      <c r="DG1323" s="0" t="s">
        <v>144</v>
      </c>
      <c r="DI1323" s="0" t="s">
        <v>155</v>
      </c>
      <c r="DJ1323" s="0" t="s">
        <v>144</v>
      </c>
      <c r="DL1323" s="0" t="s">
        <v>155</v>
      </c>
      <c r="DM1323" s="0" t="s">
        <v>144</v>
      </c>
      <c r="DN1323" s="0" t="s">
        <v>155</v>
      </c>
      <c r="DR1323" s="0" t="s">
        <v>155</v>
      </c>
      <c r="DS1323" s="0" t="s">
        <v>144</v>
      </c>
      <c r="DT1323" s="0" t="s">
        <v>144</v>
      </c>
      <c r="DU1323" s="0" t="s">
        <v>155</v>
      </c>
      <c r="DW1323" s="0" t="s">
        <v>144</v>
      </c>
      <c r="DX1323" s="0" t="s">
        <v>155</v>
      </c>
      <c r="EA1323" s="0" t="s">
        <v>155</v>
      </c>
      <c r="ED1323" s="0" t="s">
        <v>144</v>
      </c>
      <c r="EF1323" s="0" t="s">
        <v>155</v>
      </c>
    </row>
    <row r="1324" customFormat="false" ht="13.8" hidden="false" customHeight="false" outlineLevel="0" collapsed="false">
      <c r="A1324" s="0" t="s">
        <v>6273</v>
      </c>
      <c r="B1324" s="0" t="n">
        <v>78</v>
      </c>
      <c r="C1324" s="0" t="n">
        <v>175716</v>
      </c>
      <c r="D1324" s="0" t="s">
        <v>6274</v>
      </c>
      <c r="E1324" s="0" t="s">
        <v>1064</v>
      </c>
      <c r="F1324" s="0" t="str">
        <f aca="false">CONCATENATE(D1324," ",LEFT(H1324,4),"T=",AW1324,"D=",AX1324,"R=",AY1324,"M=",AZ1324,"L=",BA1324,"B=",BB1324)</f>
        <v>CRAVOTTA T=41D=7R=6M=2L=9B=1</v>
      </c>
      <c r="G1324" s="0" t="s">
        <v>159</v>
      </c>
      <c r="I1324" s="0" t="s">
        <v>3644</v>
      </c>
      <c r="J1324" s="0" t="s">
        <v>659</v>
      </c>
      <c r="K1324" s="0" t="s">
        <v>143</v>
      </c>
      <c r="L1324" s="0" t="s">
        <v>144</v>
      </c>
      <c r="M1324" s="0" t="str">
        <f aca="false">RIGHT(N1324,LEN(N1324)-FIND(" ",N1324))</f>
        <v>BONNIE BRAE AVE NE</v>
      </c>
      <c r="N1324" s="0" t="s">
        <v>6275</v>
      </c>
      <c r="P1324" s="0" t="s">
        <v>147</v>
      </c>
      <c r="Q1324" s="0" t="s">
        <v>148</v>
      </c>
      <c r="R1324" s="0" t="n">
        <v>44483</v>
      </c>
      <c r="AD1324" s="0" t="s">
        <v>149</v>
      </c>
      <c r="AE1324" s="0" t="s">
        <v>150</v>
      </c>
      <c r="AF1324" s="0" t="s">
        <v>151</v>
      </c>
      <c r="AH1324" s="0" t="n">
        <v>14</v>
      </c>
      <c r="AI1324" s="0" t="n">
        <v>11</v>
      </c>
      <c r="AN1324" s="0" t="s">
        <v>147</v>
      </c>
      <c r="AO1324" s="0" t="s">
        <v>1197</v>
      </c>
      <c r="AP1324" s="0" t="s">
        <v>1198</v>
      </c>
      <c r="AQ1324" s="0" t="n">
        <v>9</v>
      </c>
      <c r="AR1324" s="0" t="n">
        <v>64</v>
      </c>
      <c r="AS1324" s="0" t="n">
        <v>32</v>
      </c>
      <c r="AV1324" s="0" t="s">
        <v>202</v>
      </c>
      <c r="AW1324" s="0" t="n">
        <f aca="false">COUNTA($BC1324:$EG1324)</f>
        <v>41</v>
      </c>
      <c r="AX1324" s="0" t="n">
        <f aca="false">COUNTIF($BC1324:$EG1324,"D")</f>
        <v>7</v>
      </c>
      <c r="AY1324" s="0" t="n">
        <f aca="false">COUNTIF($BC1324:$EG1324,"R")</f>
        <v>6</v>
      </c>
      <c r="AZ1324" s="2" t="n">
        <f aca="false">COUNTIF(DW1324,"D")+COUNTIF(DO1324,"D")+COUNTIF(DJ1324,"D")+COUNTIF(DD1324,"D")</f>
        <v>2</v>
      </c>
      <c r="BA1324" s="0" t="n">
        <f aca="false">IF(DH1324&lt;&gt;"",1,0)+IF(DI1324&lt;&gt;"",1,0)+IF(DK1324&lt;&gt;"",1,0)+IF(DM1324&lt;&gt;"",1,0)+IF(DN1324&lt;&gt;"",1,0)+IF(DO1324&lt;&gt;"",1,0)+IF(DQ1324&lt;&gt;"",1,0)+IF(DR1324&lt;&gt;"",1,0)+IF(DT1324&lt;&gt;"",1,0)+IF(DU1324&lt;&gt;"",1,0)+IF(DV1324&lt;&gt;"",1,0)+IF(DW1324&lt;&gt;"",1,0)+IF(DX1324&lt;&gt;"",1,0)+IF(DZ1324&lt;&gt;"",1,0)+IF(EA1324&lt;&gt;"",1,0)+IF(EB1324&lt;&gt;"",1,0)+IF(EE1324&lt;&gt;"",1,0)</f>
        <v>9</v>
      </c>
      <c r="BB1324" s="0" t="n">
        <f aca="false">IF(AND(AV1324&gt;0, AW1324&gt;0),1,0)</f>
        <v>1</v>
      </c>
      <c r="BC1324" s="0" t="s">
        <v>155</v>
      </c>
      <c r="BD1324" s="0" t="s">
        <v>155</v>
      </c>
      <c r="BF1324" s="0" t="s">
        <v>155</v>
      </c>
      <c r="BG1324" s="0" t="s">
        <v>155</v>
      </c>
      <c r="BH1324" s="0" t="s">
        <v>155</v>
      </c>
      <c r="BI1324" s="0" t="s">
        <v>155</v>
      </c>
      <c r="BJ1324" s="0" t="s">
        <v>155</v>
      </c>
      <c r="BK1324" s="0" t="s">
        <v>155</v>
      </c>
      <c r="BL1324" s="0" t="s">
        <v>155</v>
      </c>
      <c r="BP1324" s="0" t="s">
        <v>155</v>
      </c>
      <c r="BS1324" s="0" t="s">
        <v>155</v>
      </c>
      <c r="BY1324" s="0" t="s">
        <v>217</v>
      </c>
      <c r="CA1324" s="0" t="s">
        <v>155</v>
      </c>
      <c r="CC1324" s="0" t="s">
        <v>144</v>
      </c>
      <c r="CG1324" s="0" t="s">
        <v>155</v>
      </c>
      <c r="CH1324" s="0" t="s">
        <v>217</v>
      </c>
      <c r="CK1324" s="0" t="s">
        <v>155</v>
      </c>
      <c r="CL1324" s="0" t="s">
        <v>144</v>
      </c>
      <c r="CN1324" s="0" t="s">
        <v>155</v>
      </c>
      <c r="CP1324" s="0" t="s">
        <v>155</v>
      </c>
      <c r="CU1324" s="0" t="s">
        <v>144</v>
      </c>
      <c r="CV1324" s="0" t="s">
        <v>155</v>
      </c>
      <c r="CW1324" s="0" t="s">
        <v>144</v>
      </c>
      <c r="CY1324" s="0" t="s">
        <v>155</v>
      </c>
      <c r="CZ1324" s="0" t="s">
        <v>217</v>
      </c>
      <c r="DC1324" s="0" t="s">
        <v>155</v>
      </c>
      <c r="DF1324" s="0" t="s">
        <v>155</v>
      </c>
      <c r="DG1324" s="0" t="s">
        <v>144</v>
      </c>
      <c r="DI1324" s="0" t="s">
        <v>155</v>
      </c>
      <c r="DJ1324" s="0" t="s">
        <v>144</v>
      </c>
      <c r="DL1324" s="0" t="s">
        <v>155</v>
      </c>
      <c r="DM1324" s="0" t="s">
        <v>217</v>
      </c>
      <c r="DN1324" s="0" t="s">
        <v>155</v>
      </c>
      <c r="DR1324" s="0" t="s">
        <v>155</v>
      </c>
      <c r="DS1324" s="0" t="s">
        <v>217</v>
      </c>
      <c r="DT1324" s="0" t="s">
        <v>217</v>
      </c>
      <c r="DU1324" s="0" t="s">
        <v>155</v>
      </c>
      <c r="DW1324" s="0" t="s">
        <v>144</v>
      </c>
      <c r="DX1324" s="0" t="s">
        <v>155</v>
      </c>
      <c r="EA1324" s="0" t="s">
        <v>155</v>
      </c>
      <c r="EF1324" s="0" t="s">
        <v>155</v>
      </c>
    </row>
    <row r="1325" customFormat="false" ht="13.8" hidden="false" customHeight="false" outlineLevel="0" collapsed="false">
      <c r="A1325" s="0" t="s">
        <v>6276</v>
      </c>
      <c r="B1325" s="0" t="n">
        <v>78</v>
      </c>
      <c r="C1325" s="0" t="n">
        <v>407299</v>
      </c>
      <c r="D1325" s="0" t="s">
        <v>6277</v>
      </c>
      <c r="E1325" s="0" t="s">
        <v>2813</v>
      </c>
      <c r="F1325" s="0" t="str">
        <f aca="false">CONCATENATE(D1325," ",LEFT(H1325,4),"T=",AW1325,"D=",AX1325,"R=",AY1325,"M=",AZ1325,"L=",BA1325,"B=",BB1325)</f>
        <v>CULVER T=24D=9R=0M=2L=9B=1</v>
      </c>
      <c r="G1325" s="0" t="s">
        <v>264</v>
      </c>
      <c r="I1325" s="0" t="s">
        <v>6278</v>
      </c>
      <c r="J1325" s="0" t="s">
        <v>6279</v>
      </c>
      <c r="K1325" s="0" t="s">
        <v>143</v>
      </c>
      <c r="L1325" s="0" t="s">
        <v>144</v>
      </c>
      <c r="M1325" s="0" t="str">
        <f aca="false">RIGHT(N1325,LEN(N1325)-FIND(" ",N1325))</f>
        <v>WILLIAMSBURG ST NW</v>
      </c>
      <c r="N1325" s="0" t="s">
        <v>6280</v>
      </c>
      <c r="P1325" s="0" t="s">
        <v>147</v>
      </c>
      <c r="Q1325" s="0" t="s">
        <v>148</v>
      </c>
      <c r="R1325" s="0" t="n">
        <v>44485</v>
      </c>
      <c r="AD1325" s="0" t="s">
        <v>149</v>
      </c>
      <c r="AE1325" s="0" t="s">
        <v>150</v>
      </c>
      <c r="AF1325" s="0" t="s">
        <v>151</v>
      </c>
      <c r="AH1325" s="0" t="n">
        <v>14</v>
      </c>
      <c r="AI1325" s="0" t="n">
        <v>11</v>
      </c>
      <c r="AN1325" s="0" t="s">
        <v>147</v>
      </c>
      <c r="AO1325" s="0" t="s">
        <v>315</v>
      </c>
      <c r="AP1325" s="0" t="s">
        <v>316</v>
      </c>
      <c r="AQ1325" s="0" t="n">
        <v>9</v>
      </c>
      <c r="AR1325" s="0" t="n">
        <v>64</v>
      </c>
      <c r="AS1325" s="0" t="n">
        <v>32</v>
      </c>
      <c r="AV1325" s="0" t="s">
        <v>182</v>
      </c>
      <c r="AW1325" s="0" t="n">
        <f aca="false">COUNTA($BC1325:$EG1325)</f>
        <v>24</v>
      </c>
      <c r="AX1325" s="0" t="n">
        <f aca="false">COUNTIF($BC1325:$EG1325,"D")</f>
        <v>9</v>
      </c>
      <c r="AY1325" s="0" t="n">
        <f aca="false">COUNTIF($BC1325:$EG1325,"R")</f>
        <v>0</v>
      </c>
      <c r="AZ1325" s="2" t="n">
        <f aca="false">COUNTIF(DW1325,"D")+COUNTIF(DO1325,"D")+COUNTIF(DJ1325,"D")+COUNTIF(DD1325,"D")</f>
        <v>2</v>
      </c>
      <c r="BA1325" s="0" t="n">
        <f aca="false">IF(DH1325&lt;&gt;"",1,0)+IF(DI1325&lt;&gt;"",1,0)+IF(DK1325&lt;&gt;"",1,0)+IF(DM1325&lt;&gt;"",1,0)+IF(DN1325&lt;&gt;"",1,0)+IF(DO1325&lt;&gt;"",1,0)+IF(DQ1325&lt;&gt;"",1,0)+IF(DR1325&lt;&gt;"",1,0)+IF(DT1325&lt;&gt;"",1,0)+IF(DU1325&lt;&gt;"",1,0)+IF(DV1325&lt;&gt;"",1,0)+IF(DW1325&lt;&gt;"",1,0)+IF(DX1325&lt;&gt;"",1,0)+IF(DZ1325&lt;&gt;"",1,0)+IF(EA1325&lt;&gt;"",1,0)+IF(EB1325&lt;&gt;"",1,0)+IF(EE1325&lt;&gt;"",1,0)</f>
        <v>9</v>
      </c>
      <c r="BB1325" s="0" t="n">
        <f aca="false">IF(AND(AV1325&gt;0, AW1325&gt;0),1,0)</f>
        <v>1</v>
      </c>
      <c r="BD1325" s="0" t="s">
        <v>155</v>
      </c>
      <c r="BY1325" s="0" t="s">
        <v>144</v>
      </c>
      <c r="CA1325" s="0" t="s">
        <v>155</v>
      </c>
      <c r="CN1325" s="0" t="s">
        <v>155</v>
      </c>
      <c r="CP1325" s="0" t="s">
        <v>155</v>
      </c>
      <c r="CT1325" s="0" t="s">
        <v>155</v>
      </c>
      <c r="CZ1325" s="0" t="s">
        <v>144</v>
      </c>
      <c r="DC1325" s="0" t="s">
        <v>155</v>
      </c>
      <c r="DF1325" s="0" t="s">
        <v>155</v>
      </c>
      <c r="DG1325" s="0" t="s">
        <v>144</v>
      </c>
      <c r="DI1325" s="0" t="s">
        <v>155</v>
      </c>
      <c r="DJ1325" s="0" t="s">
        <v>144</v>
      </c>
      <c r="DL1325" s="0" t="s">
        <v>155</v>
      </c>
      <c r="DM1325" s="0" t="s">
        <v>144</v>
      </c>
      <c r="DN1325" s="0" t="s">
        <v>155</v>
      </c>
      <c r="DR1325" s="0" t="s">
        <v>155</v>
      </c>
      <c r="DS1325" s="0" t="s">
        <v>144</v>
      </c>
      <c r="DT1325" s="0" t="s">
        <v>144</v>
      </c>
      <c r="DU1325" s="0" t="s">
        <v>155</v>
      </c>
      <c r="DW1325" s="0" t="s">
        <v>144</v>
      </c>
      <c r="DX1325" s="0" t="s">
        <v>155</v>
      </c>
      <c r="EA1325" s="0" t="s">
        <v>155</v>
      </c>
      <c r="ED1325" s="0" t="s">
        <v>144</v>
      </c>
      <c r="EF1325" s="0" t="s">
        <v>155</v>
      </c>
    </row>
    <row r="1326" customFormat="false" ht="13.8" hidden="false" customHeight="false" outlineLevel="0" collapsed="false">
      <c r="A1326" s="0" t="s">
        <v>6281</v>
      </c>
      <c r="B1326" s="0" t="n">
        <v>78</v>
      </c>
      <c r="C1326" s="0" t="n">
        <v>332104</v>
      </c>
      <c r="D1326" s="0" t="s">
        <v>6282</v>
      </c>
      <c r="E1326" s="0" t="s">
        <v>6283</v>
      </c>
      <c r="F1326" s="0" t="str">
        <f aca="false">CONCATENATE(D1326," ",LEFT(H1326,4),"T=",AW1326,"D=",AX1326,"R=",AY1326,"M=",AZ1326,"L=",BA1326,"B=",BB1326)</f>
        <v>DANIELS T=26D=8R=0M=2L=9B=1</v>
      </c>
      <c r="G1326" s="0" t="s">
        <v>424</v>
      </c>
      <c r="I1326" s="0" t="s">
        <v>6284</v>
      </c>
      <c r="J1326" s="0" t="s">
        <v>6285</v>
      </c>
      <c r="K1326" s="0" t="s">
        <v>143</v>
      </c>
      <c r="L1326" s="0" t="s">
        <v>144</v>
      </c>
      <c r="M1326" s="0" t="str">
        <f aca="false">RIGHT(N1326,LEN(N1326)-FIND(" ",N1326))</f>
        <v>LEXINGTON AVE NW</v>
      </c>
      <c r="N1326" s="0" t="s">
        <v>6286</v>
      </c>
      <c r="P1326" s="0" t="s">
        <v>147</v>
      </c>
      <c r="Q1326" s="0" t="s">
        <v>148</v>
      </c>
      <c r="R1326" s="0" t="n">
        <v>44485</v>
      </c>
      <c r="AD1326" s="0" t="s">
        <v>149</v>
      </c>
      <c r="AE1326" s="0" t="s">
        <v>150</v>
      </c>
      <c r="AF1326" s="0" t="s">
        <v>151</v>
      </c>
      <c r="AH1326" s="0" t="n">
        <v>14</v>
      </c>
      <c r="AI1326" s="0" t="n">
        <v>11</v>
      </c>
      <c r="AN1326" s="0" t="s">
        <v>147</v>
      </c>
      <c r="AO1326" s="0" t="s">
        <v>555</v>
      </c>
      <c r="AP1326" s="0" t="s">
        <v>556</v>
      </c>
      <c r="AQ1326" s="0" t="n">
        <v>9</v>
      </c>
      <c r="AR1326" s="0" t="n">
        <v>64</v>
      </c>
      <c r="AS1326" s="0" t="n">
        <v>32</v>
      </c>
      <c r="AV1326" s="0" t="s">
        <v>223</v>
      </c>
      <c r="AW1326" s="0" t="n">
        <f aca="false">COUNTA($BC1326:$EG1326)</f>
        <v>26</v>
      </c>
      <c r="AX1326" s="0" t="n">
        <f aca="false">COUNTIF($BC1326:$EG1326,"D")</f>
        <v>8</v>
      </c>
      <c r="AY1326" s="0" t="n">
        <f aca="false">COUNTIF($BC1326:$EG1326,"R")</f>
        <v>0</v>
      </c>
      <c r="AZ1326" s="2" t="n">
        <f aca="false">COUNTIF(DW1326,"D")+COUNTIF(DO1326,"D")+COUNTIF(DJ1326,"D")+COUNTIF(DD1326,"D")</f>
        <v>2</v>
      </c>
      <c r="BA1326" s="0" t="n">
        <f aca="false">IF(DH1326&lt;&gt;"",1,0)+IF(DI1326&lt;&gt;"",1,0)+IF(DK1326&lt;&gt;"",1,0)+IF(DM1326&lt;&gt;"",1,0)+IF(DN1326&lt;&gt;"",1,0)+IF(DO1326&lt;&gt;"",1,0)+IF(DQ1326&lt;&gt;"",1,0)+IF(DR1326&lt;&gt;"",1,0)+IF(DT1326&lt;&gt;"",1,0)+IF(DU1326&lt;&gt;"",1,0)+IF(DV1326&lt;&gt;"",1,0)+IF(DW1326&lt;&gt;"",1,0)+IF(DX1326&lt;&gt;"",1,0)+IF(DZ1326&lt;&gt;"",1,0)+IF(EA1326&lt;&gt;"",1,0)+IF(EB1326&lt;&gt;"",1,0)+IF(EE1326&lt;&gt;"",1,0)</f>
        <v>9</v>
      </c>
      <c r="BB1326" s="0" t="n">
        <f aca="false">IF(AND(AV1326&gt;0, AW1326&gt;0),1,0)</f>
        <v>1</v>
      </c>
      <c r="BL1326" s="0" t="s">
        <v>155</v>
      </c>
      <c r="BS1326" s="0" t="s">
        <v>155</v>
      </c>
      <c r="BY1326" s="0" t="s">
        <v>144</v>
      </c>
      <c r="CA1326" s="0" t="s">
        <v>155</v>
      </c>
      <c r="CK1326" s="0" t="s">
        <v>155</v>
      </c>
      <c r="CN1326" s="0" t="s">
        <v>155</v>
      </c>
      <c r="CP1326" s="0" t="s">
        <v>155</v>
      </c>
      <c r="CV1326" s="0" t="s">
        <v>155</v>
      </c>
      <c r="CY1326" s="0" t="s">
        <v>155</v>
      </c>
      <c r="CZ1326" s="0" t="s">
        <v>144</v>
      </c>
      <c r="DC1326" s="0" t="s">
        <v>155</v>
      </c>
      <c r="DD1326" s="0" t="s">
        <v>144</v>
      </c>
      <c r="DF1326" s="0" t="s">
        <v>155</v>
      </c>
      <c r="DG1326" s="0" t="s">
        <v>144</v>
      </c>
      <c r="DI1326" s="0" t="s">
        <v>155</v>
      </c>
      <c r="DL1326" s="0" t="s">
        <v>155</v>
      </c>
      <c r="DM1326" s="0" t="s">
        <v>144</v>
      </c>
      <c r="DN1326" s="0" t="s">
        <v>155</v>
      </c>
      <c r="DR1326" s="0" t="s">
        <v>155</v>
      </c>
      <c r="DT1326" s="0" t="s">
        <v>144</v>
      </c>
      <c r="DU1326" s="0" t="s">
        <v>155</v>
      </c>
      <c r="DW1326" s="0" t="s">
        <v>144</v>
      </c>
      <c r="DX1326" s="0" t="s">
        <v>155</v>
      </c>
      <c r="EA1326" s="0" t="s">
        <v>155</v>
      </c>
      <c r="ED1326" s="0" t="s">
        <v>144</v>
      </c>
      <c r="EF1326" s="0" t="s">
        <v>155</v>
      </c>
    </row>
    <row r="1327" customFormat="false" ht="13.8" hidden="false" customHeight="false" outlineLevel="0" collapsed="false">
      <c r="A1327" s="0" t="s">
        <v>6287</v>
      </c>
      <c r="B1327" s="0" t="n">
        <v>78</v>
      </c>
      <c r="C1327" s="0" t="n">
        <v>206724</v>
      </c>
      <c r="D1327" s="0" t="s">
        <v>3153</v>
      </c>
      <c r="E1327" s="0" t="s">
        <v>517</v>
      </c>
      <c r="F1327" s="0" t="str">
        <f aca="false">CONCATENATE(D1327," ",LEFT(H1327,4),"T=",AW1327,"D=",AX1327,"R=",AY1327,"M=",AZ1327,"L=",BA1327,"B=",BB1327)</f>
        <v>DAUGHERTY T=45D=14R=0M=2L=9B=1</v>
      </c>
      <c r="G1327" s="0" t="s">
        <v>1379</v>
      </c>
      <c r="I1327" s="0" t="s">
        <v>6288</v>
      </c>
      <c r="J1327" s="0" t="s">
        <v>6289</v>
      </c>
      <c r="K1327" s="0" t="s">
        <v>143</v>
      </c>
      <c r="L1327" s="0" t="s">
        <v>144</v>
      </c>
      <c r="M1327" s="0" t="str">
        <f aca="false">RIGHT(N1327,LEN(N1327)-FIND(" ",N1327))</f>
        <v>MELWOOD DR NE</v>
      </c>
      <c r="N1327" s="0" t="s">
        <v>6290</v>
      </c>
      <c r="P1327" s="0" t="s">
        <v>147</v>
      </c>
      <c r="Q1327" s="0" t="s">
        <v>148</v>
      </c>
      <c r="R1327" s="0" t="n">
        <v>44483</v>
      </c>
      <c r="AD1327" s="0" t="s">
        <v>149</v>
      </c>
      <c r="AE1327" s="0" t="s">
        <v>150</v>
      </c>
      <c r="AF1327" s="0" t="s">
        <v>151</v>
      </c>
      <c r="AH1327" s="0" t="n">
        <v>14</v>
      </c>
      <c r="AI1327" s="0" t="n">
        <v>11</v>
      </c>
      <c r="AN1327" s="0" t="s">
        <v>147</v>
      </c>
      <c r="AO1327" s="0" t="s">
        <v>908</v>
      </c>
      <c r="AP1327" s="0" t="s">
        <v>909</v>
      </c>
      <c r="AQ1327" s="0" t="n">
        <v>9</v>
      </c>
      <c r="AR1327" s="0" t="n">
        <v>64</v>
      </c>
      <c r="AS1327" s="0" t="n">
        <v>32</v>
      </c>
      <c r="AV1327" s="0" t="s">
        <v>202</v>
      </c>
      <c r="AW1327" s="0" t="n">
        <f aca="false">COUNTA($BC1327:$EG1327)</f>
        <v>45</v>
      </c>
      <c r="AX1327" s="0" t="n">
        <f aca="false">COUNTIF($BC1327:$EG1327,"D")</f>
        <v>14</v>
      </c>
      <c r="AY1327" s="0" t="n">
        <f aca="false">COUNTIF($BC1327:$EG1327,"R")</f>
        <v>0</v>
      </c>
      <c r="AZ1327" s="2" t="n">
        <f aca="false">COUNTIF(DW1327,"D")+COUNTIF(DO1327,"D")+COUNTIF(DJ1327,"D")+COUNTIF(DD1327,"D")</f>
        <v>2</v>
      </c>
      <c r="BA1327" s="0" t="n">
        <f aca="false">IF(DH1327&lt;&gt;"",1,0)+IF(DI1327&lt;&gt;"",1,0)+IF(DK1327&lt;&gt;"",1,0)+IF(DM1327&lt;&gt;"",1,0)+IF(DN1327&lt;&gt;"",1,0)+IF(DO1327&lt;&gt;"",1,0)+IF(DQ1327&lt;&gt;"",1,0)+IF(DR1327&lt;&gt;"",1,0)+IF(DT1327&lt;&gt;"",1,0)+IF(DU1327&lt;&gt;"",1,0)+IF(DV1327&lt;&gt;"",1,0)+IF(DW1327&lt;&gt;"",1,0)+IF(DX1327&lt;&gt;"",1,0)+IF(DZ1327&lt;&gt;"",1,0)+IF(EA1327&lt;&gt;"",1,0)+IF(EB1327&lt;&gt;"",1,0)+IF(EE1327&lt;&gt;"",1,0)</f>
        <v>9</v>
      </c>
      <c r="BB1327" s="0" t="n">
        <f aca="false">IF(AND(AV1327&gt;0, AW1327&gt;0),1,0)</f>
        <v>1</v>
      </c>
      <c r="BC1327" s="0" t="s">
        <v>155</v>
      </c>
      <c r="BD1327" s="0" t="s">
        <v>155</v>
      </c>
      <c r="BF1327" s="0" t="s">
        <v>155</v>
      </c>
      <c r="BG1327" s="0" t="s">
        <v>155</v>
      </c>
      <c r="BH1327" s="0" t="s">
        <v>155</v>
      </c>
      <c r="BI1327" s="0" t="s">
        <v>155</v>
      </c>
      <c r="BJ1327" s="0" t="s">
        <v>155</v>
      </c>
      <c r="BK1327" s="0" t="s">
        <v>155</v>
      </c>
      <c r="BL1327" s="0" t="s">
        <v>155</v>
      </c>
      <c r="BP1327" s="0" t="s">
        <v>155</v>
      </c>
      <c r="BR1327" s="0" t="s">
        <v>155</v>
      </c>
      <c r="BS1327" s="0" t="s">
        <v>155</v>
      </c>
      <c r="BV1327" s="0" t="s">
        <v>155</v>
      </c>
      <c r="BY1327" s="0" t="s">
        <v>144</v>
      </c>
      <c r="CA1327" s="0" t="s">
        <v>155</v>
      </c>
      <c r="CG1327" s="0" t="s">
        <v>155</v>
      </c>
      <c r="CK1327" s="0" t="s">
        <v>155</v>
      </c>
      <c r="CL1327" s="0" t="s">
        <v>144</v>
      </c>
      <c r="CN1327" s="0" t="s">
        <v>155</v>
      </c>
      <c r="CO1327" s="0" t="s">
        <v>144</v>
      </c>
      <c r="CP1327" s="0" t="s">
        <v>155</v>
      </c>
      <c r="CQ1327" s="0" t="s">
        <v>144</v>
      </c>
      <c r="CT1327" s="0" t="s">
        <v>155</v>
      </c>
      <c r="CU1327" s="0" t="s">
        <v>144</v>
      </c>
      <c r="CV1327" s="0" t="s">
        <v>155</v>
      </c>
      <c r="CW1327" s="0" t="s">
        <v>144</v>
      </c>
      <c r="CY1327" s="0" t="s">
        <v>155</v>
      </c>
      <c r="CZ1327" s="0" t="s">
        <v>144</v>
      </c>
      <c r="DC1327" s="0" t="s">
        <v>155</v>
      </c>
      <c r="DF1327" s="0" t="s">
        <v>155</v>
      </c>
      <c r="DG1327" s="0" t="s">
        <v>144</v>
      </c>
      <c r="DI1327" s="0" t="s">
        <v>155</v>
      </c>
      <c r="DJ1327" s="0" t="s">
        <v>144</v>
      </c>
      <c r="DL1327" s="0" t="s">
        <v>155</v>
      </c>
      <c r="DM1327" s="0" t="s">
        <v>144</v>
      </c>
      <c r="DN1327" s="0" t="s">
        <v>155</v>
      </c>
      <c r="DR1327" s="0" t="s">
        <v>155</v>
      </c>
      <c r="DS1327" s="0" t="s">
        <v>144</v>
      </c>
      <c r="DT1327" s="0" t="s">
        <v>144</v>
      </c>
      <c r="DU1327" s="0" t="s">
        <v>155</v>
      </c>
      <c r="DW1327" s="0" t="s">
        <v>144</v>
      </c>
      <c r="DX1327" s="0" t="s">
        <v>155</v>
      </c>
      <c r="EA1327" s="0" t="s">
        <v>155</v>
      </c>
      <c r="ED1327" s="0" t="s">
        <v>144</v>
      </c>
      <c r="EF1327" s="0" t="s">
        <v>155</v>
      </c>
    </row>
    <row r="1328" customFormat="false" ht="13.8" hidden="false" customHeight="false" outlineLevel="0" collapsed="false">
      <c r="A1328" s="0" t="s">
        <v>6291</v>
      </c>
      <c r="B1328" s="0" t="n">
        <v>78</v>
      </c>
      <c r="C1328" s="0" t="n">
        <v>8655</v>
      </c>
      <c r="D1328" s="0" t="s">
        <v>3153</v>
      </c>
      <c r="E1328" s="0" t="s">
        <v>6292</v>
      </c>
      <c r="F1328" s="0" t="str">
        <f aca="false">CONCATENATE(D1328," ",LEFT(H1328,4),"T=",AW1328,"D=",AX1328,"R=",AY1328,"M=",AZ1328,"L=",BA1328,"B=",BB1328)</f>
        <v>DAUGHERTY T=48D=16R=0M=2L=9B=1</v>
      </c>
      <c r="I1328" s="0" t="s">
        <v>6293</v>
      </c>
      <c r="J1328" s="0" t="s">
        <v>6294</v>
      </c>
      <c r="K1328" s="0" t="s">
        <v>143</v>
      </c>
      <c r="L1328" s="0" t="s">
        <v>144</v>
      </c>
      <c r="M1328" s="0" t="str">
        <f aca="false">RIGHT(N1328,LEN(N1328)-FIND(" ",N1328))</f>
        <v>MELWOOD DR NE</v>
      </c>
      <c r="N1328" s="0" t="s">
        <v>6290</v>
      </c>
      <c r="P1328" s="0" t="s">
        <v>147</v>
      </c>
      <c r="Q1328" s="0" t="s">
        <v>148</v>
      </c>
      <c r="R1328" s="0" t="n">
        <v>44483</v>
      </c>
      <c r="AD1328" s="0" t="s">
        <v>149</v>
      </c>
      <c r="AE1328" s="0" t="s">
        <v>150</v>
      </c>
      <c r="AF1328" s="0" t="s">
        <v>151</v>
      </c>
      <c r="AH1328" s="0" t="n">
        <v>14</v>
      </c>
      <c r="AI1328" s="0" t="n">
        <v>11</v>
      </c>
      <c r="AN1328" s="0" t="s">
        <v>147</v>
      </c>
      <c r="AO1328" s="0" t="s">
        <v>908</v>
      </c>
      <c r="AP1328" s="0" t="s">
        <v>909</v>
      </c>
      <c r="AQ1328" s="0" t="n">
        <v>9</v>
      </c>
      <c r="AR1328" s="0" t="n">
        <v>64</v>
      </c>
      <c r="AS1328" s="0" t="n">
        <v>32</v>
      </c>
      <c r="AV1328" s="0" t="s">
        <v>202</v>
      </c>
      <c r="AW1328" s="0" t="n">
        <f aca="false">COUNTA($BC1328:$EG1328)</f>
        <v>48</v>
      </c>
      <c r="AX1328" s="0" t="n">
        <f aca="false">COUNTIF($BC1328:$EG1328,"D")</f>
        <v>16</v>
      </c>
      <c r="AY1328" s="0" t="n">
        <f aca="false">COUNTIF($BC1328:$EG1328,"R")</f>
        <v>0</v>
      </c>
      <c r="AZ1328" s="2" t="n">
        <f aca="false">COUNTIF(DW1328,"D")+COUNTIF(DO1328,"D")+COUNTIF(DJ1328,"D")+COUNTIF(DD1328,"D")</f>
        <v>2</v>
      </c>
      <c r="BA1328" s="0" t="n">
        <f aca="false">IF(DH1328&lt;&gt;"",1,0)+IF(DI1328&lt;&gt;"",1,0)+IF(DK1328&lt;&gt;"",1,0)+IF(DM1328&lt;&gt;"",1,0)+IF(DN1328&lt;&gt;"",1,0)+IF(DO1328&lt;&gt;"",1,0)+IF(DQ1328&lt;&gt;"",1,0)+IF(DR1328&lt;&gt;"",1,0)+IF(DT1328&lt;&gt;"",1,0)+IF(DU1328&lt;&gt;"",1,0)+IF(DV1328&lt;&gt;"",1,0)+IF(DW1328&lt;&gt;"",1,0)+IF(DX1328&lt;&gt;"",1,0)+IF(DZ1328&lt;&gt;"",1,0)+IF(EA1328&lt;&gt;"",1,0)+IF(EB1328&lt;&gt;"",1,0)+IF(EE1328&lt;&gt;"",1,0)</f>
        <v>9</v>
      </c>
      <c r="BB1328" s="0" t="n">
        <f aca="false">IF(AND(AV1328&gt;0, AW1328&gt;0),1,0)</f>
        <v>1</v>
      </c>
      <c r="BC1328" s="0" t="s">
        <v>155</v>
      </c>
      <c r="BD1328" s="0" t="s">
        <v>155</v>
      </c>
      <c r="BE1328" s="0" t="s">
        <v>155</v>
      </c>
      <c r="BF1328" s="0" t="s">
        <v>155</v>
      </c>
      <c r="BG1328" s="0" t="s">
        <v>155</v>
      </c>
      <c r="BH1328" s="0" t="s">
        <v>155</v>
      </c>
      <c r="BI1328" s="0" t="s">
        <v>155</v>
      </c>
      <c r="BJ1328" s="0" t="s">
        <v>155</v>
      </c>
      <c r="BK1328" s="0" t="s">
        <v>155</v>
      </c>
      <c r="BL1328" s="0" t="s">
        <v>155</v>
      </c>
      <c r="BP1328" s="0" t="s">
        <v>155</v>
      </c>
      <c r="BR1328" s="0" t="s">
        <v>155</v>
      </c>
      <c r="BS1328" s="0" t="s">
        <v>155</v>
      </c>
      <c r="BV1328" s="0" t="s">
        <v>155</v>
      </c>
      <c r="BY1328" s="0" t="s">
        <v>144</v>
      </c>
      <c r="CA1328" s="0" t="s">
        <v>155</v>
      </c>
      <c r="CC1328" s="0" t="s">
        <v>144</v>
      </c>
      <c r="CG1328" s="0" t="s">
        <v>155</v>
      </c>
      <c r="CH1328" s="0" t="s">
        <v>144</v>
      </c>
      <c r="CK1328" s="0" t="s">
        <v>155</v>
      </c>
      <c r="CL1328" s="0" t="s">
        <v>144</v>
      </c>
      <c r="CN1328" s="0" t="s">
        <v>155</v>
      </c>
      <c r="CO1328" s="0" t="s">
        <v>144</v>
      </c>
      <c r="CP1328" s="0" t="s">
        <v>155</v>
      </c>
      <c r="CQ1328" s="0" t="s">
        <v>144</v>
      </c>
      <c r="CT1328" s="0" t="s">
        <v>155</v>
      </c>
      <c r="CU1328" s="0" t="s">
        <v>144</v>
      </c>
      <c r="CV1328" s="0" t="s">
        <v>155</v>
      </c>
      <c r="CW1328" s="0" t="s">
        <v>144</v>
      </c>
      <c r="CY1328" s="0" t="s">
        <v>155</v>
      </c>
      <c r="CZ1328" s="0" t="s">
        <v>144</v>
      </c>
      <c r="DC1328" s="0" t="s">
        <v>155</v>
      </c>
      <c r="DF1328" s="0" t="s">
        <v>155</v>
      </c>
      <c r="DG1328" s="0" t="s">
        <v>144</v>
      </c>
      <c r="DI1328" s="0" t="s">
        <v>155</v>
      </c>
      <c r="DJ1328" s="0" t="s">
        <v>144</v>
      </c>
      <c r="DL1328" s="0" t="s">
        <v>155</v>
      </c>
      <c r="DM1328" s="0" t="s">
        <v>144</v>
      </c>
      <c r="DN1328" s="0" t="s">
        <v>155</v>
      </c>
      <c r="DR1328" s="0" t="s">
        <v>155</v>
      </c>
      <c r="DS1328" s="0" t="s">
        <v>144</v>
      </c>
      <c r="DT1328" s="0" t="s">
        <v>144</v>
      </c>
      <c r="DU1328" s="0" t="s">
        <v>155</v>
      </c>
      <c r="DW1328" s="0" t="s">
        <v>144</v>
      </c>
      <c r="DX1328" s="0" t="s">
        <v>155</v>
      </c>
      <c r="EA1328" s="0" t="s">
        <v>155</v>
      </c>
      <c r="ED1328" s="0" t="s">
        <v>144</v>
      </c>
      <c r="EF1328" s="0" t="s">
        <v>155</v>
      </c>
    </row>
    <row r="1329" customFormat="false" ht="13.8" hidden="false" customHeight="false" outlineLevel="0" collapsed="false">
      <c r="A1329" s="0" t="s">
        <v>6295</v>
      </c>
      <c r="B1329" s="0" t="n">
        <v>78</v>
      </c>
      <c r="C1329" s="0" t="n">
        <v>22293</v>
      </c>
      <c r="D1329" s="0" t="s">
        <v>591</v>
      </c>
      <c r="E1329" s="0" t="s">
        <v>6296</v>
      </c>
      <c r="F1329" s="0" t="str">
        <f aca="false">CONCATENATE(D1329," ",LEFT(H1329,4),"T=",AW1329,"D=",AX1329,"R=",AY1329,"M=",AZ1329,"L=",BA1329,"B=",BB1329)</f>
        <v>DAWSON T=31D=8R=0M=2L=9B=1</v>
      </c>
      <c r="G1329" s="0" t="s">
        <v>264</v>
      </c>
      <c r="I1329" s="0" t="s">
        <v>6297</v>
      </c>
      <c r="J1329" s="0" t="s">
        <v>6298</v>
      </c>
      <c r="K1329" s="0" t="s">
        <v>143</v>
      </c>
      <c r="L1329" s="0" t="s">
        <v>144</v>
      </c>
      <c r="M1329" s="0" t="str">
        <f aca="false">RIGHT(N1329,LEN(N1329)-FIND(" ",N1329))</f>
        <v>OAK ST SW</v>
      </c>
      <c r="N1329" s="0" t="s">
        <v>3173</v>
      </c>
      <c r="P1329" s="0" t="s">
        <v>147</v>
      </c>
      <c r="Q1329" s="0" t="s">
        <v>148</v>
      </c>
      <c r="R1329" s="0" t="n">
        <v>44485</v>
      </c>
      <c r="AD1329" s="0" t="s">
        <v>149</v>
      </c>
      <c r="AE1329" s="0" t="s">
        <v>150</v>
      </c>
      <c r="AF1329" s="0" t="s">
        <v>151</v>
      </c>
      <c r="AH1329" s="0" t="n">
        <v>14</v>
      </c>
      <c r="AI1329" s="0" t="n">
        <v>11</v>
      </c>
      <c r="AN1329" s="0" t="s">
        <v>147</v>
      </c>
      <c r="AO1329" s="0" t="s">
        <v>387</v>
      </c>
      <c r="AP1329" s="0" t="s">
        <v>388</v>
      </c>
      <c r="AQ1329" s="0" t="n">
        <v>9</v>
      </c>
      <c r="AR1329" s="0" t="n">
        <v>64</v>
      </c>
      <c r="AS1329" s="0" t="n">
        <v>32</v>
      </c>
      <c r="AV1329" s="0" t="s">
        <v>154</v>
      </c>
      <c r="AW1329" s="0" t="n">
        <f aca="false">COUNTA($BC1329:$EG1329)</f>
        <v>31</v>
      </c>
      <c r="AX1329" s="0" t="n">
        <f aca="false">COUNTIF($BC1329:$EG1329,"D")</f>
        <v>8</v>
      </c>
      <c r="AY1329" s="0" t="n">
        <f aca="false">COUNTIF($BC1329:$EG1329,"R")</f>
        <v>0</v>
      </c>
      <c r="AZ1329" s="2" t="n">
        <f aca="false">COUNTIF(DW1329,"D")+COUNTIF(DO1329,"D")+COUNTIF(DJ1329,"D")+COUNTIF(DD1329,"D")</f>
        <v>2</v>
      </c>
      <c r="BA1329" s="0" t="n">
        <f aca="false">IF(DH1329&lt;&gt;"",1,0)+IF(DI1329&lt;&gt;"",1,0)+IF(DK1329&lt;&gt;"",1,0)+IF(DM1329&lt;&gt;"",1,0)+IF(DN1329&lt;&gt;"",1,0)+IF(DO1329&lt;&gt;"",1,0)+IF(DQ1329&lt;&gt;"",1,0)+IF(DR1329&lt;&gt;"",1,0)+IF(DT1329&lt;&gt;"",1,0)+IF(DU1329&lt;&gt;"",1,0)+IF(DV1329&lt;&gt;"",1,0)+IF(DW1329&lt;&gt;"",1,0)+IF(DX1329&lt;&gt;"",1,0)+IF(DZ1329&lt;&gt;"",1,0)+IF(EA1329&lt;&gt;"",1,0)+IF(EB1329&lt;&gt;"",1,0)+IF(EE1329&lt;&gt;"",1,0)</f>
        <v>9</v>
      </c>
      <c r="BB1329" s="0" t="n">
        <f aca="false">IF(AND(AV1329&gt;0, AW1329&gt;0),1,0)</f>
        <v>1</v>
      </c>
      <c r="BF1329" s="0" t="s">
        <v>155</v>
      </c>
      <c r="BG1329" s="0" t="s">
        <v>155</v>
      </c>
      <c r="BH1329" s="0" t="s">
        <v>155</v>
      </c>
      <c r="BI1329" s="0" t="s">
        <v>155</v>
      </c>
      <c r="BL1329" s="0" t="s">
        <v>155</v>
      </c>
      <c r="BP1329" s="0" t="s">
        <v>155</v>
      </c>
      <c r="BS1329" s="0" t="s">
        <v>155</v>
      </c>
      <c r="BY1329" s="0" t="s">
        <v>144</v>
      </c>
      <c r="CA1329" s="0" t="s">
        <v>155</v>
      </c>
      <c r="CG1329" s="0" t="s">
        <v>155</v>
      </c>
      <c r="CK1329" s="0" t="s">
        <v>155</v>
      </c>
      <c r="CN1329" s="0" t="s">
        <v>155</v>
      </c>
      <c r="CP1329" s="0" t="s">
        <v>155</v>
      </c>
      <c r="CT1329" s="0" t="s">
        <v>155</v>
      </c>
      <c r="CW1329" s="0" t="s">
        <v>144</v>
      </c>
      <c r="CY1329" s="0" t="s">
        <v>155</v>
      </c>
      <c r="DC1329" s="0" t="s">
        <v>155</v>
      </c>
      <c r="DI1329" s="0" t="s">
        <v>155</v>
      </c>
      <c r="DJ1329" s="0" t="s">
        <v>144</v>
      </c>
      <c r="DL1329" s="0" t="s">
        <v>155</v>
      </c>
      <c r="DM1329" s="0" t="s">
        <v>144</v>
      </c>
      <c r="DN1329" s="0" t="s">
        <v>155</v>
      </c>
      <c r="DR1329" s="0" t="s">
        <v>155</v>
      </c>
      <c r="DS1329" s="0" t="s">
        <v>144</v>
      </c>
      <c r="DT1329" s="0" t="s">
        <v>144</v>
      </c>
      <c r="DU1329" s="0" t="s">
        <v>155</v>
      </c>
      <c r="DW1329" s="0" t="s">
        <v>144</v>
      </c>
      <c r="DX1329" s="0" t="s">
        <v>155</v>
      </c>
      <c r="EA1329" s="0" t="s">
        <v>155</v>
      </c>
      <c r="ED1329" s="0" t="s">
        <v>144</v>
      </c>
      <c r="EF1329" s="0" t="s">
        <v>155</v>
      </c>
    </row>
    <row r="1330" customFormat="false" ht="13.8" hidden="false" customHeight="false" outlineLevel="0" collapsed="false">
      <c r="A1330" s="0" t="s">
        <v>6299</v>
      </c>
      <c r="B1330" s="0" t="n">
        <v>78</v>
      </c>
      <c r="C1330" s="0" t="n">
        <v>153011</v>
      </c>
      <c r="D1330" s="0" t="s">
        <v>591</v>
      </c>
      <c r="E1330" s="0" t="s">
        <v>6300</v>
      </c>
      <c r="F1330" s="0" t="str">
        <f aca="false">CONCATENATE(D1330," ",LEFT(H1330,4),"T=",AW1330,"D=",AX1330,"R=",AY1330,"M=",AZ1330,"L=",BA1330,"B=",BB1330)</f>
        <v>DAWSON T=43D=12R=0M=2L=9B=1</v>
      </c>
      <c r="I1330" s="0" t="s">
        <v>6301</v>
      </c>
      <c r="J1330" s="0" t="s">
        <v>2806</v>
      </c>
      <c r="K1330" s="0" t="s">
        <v>143</v>
      </c>
      <c r="L1330" s="0" t="s">
        <v>144</v>
      </c>
      <c r="M1330" s="0" t="str">
        <f aca="false">RIGHT(N1330,LEN(N1330)-FIND(" ",N1330))</f>
        <v>WALLACE ST SE</v>
      </c>
      <c r="N1330" s="0" t="s">
        <v>6302</v>
      </c>
      <c r="P1330" s="0" t="s">
        <v>147</v>
      </c>
      <c r="Q1330" s="0" t="s">
        <v>148</v>
      </c>
      <c r="R1330" s="0" t="n">
        <v>44484</v>
      </c>
      <c r="AD1330" s="0" t="s">
        <v>149</v>
      </c>
      <c r="AE1330" s="0" t="s">
        <v>150</v>
      </c>
      <c r="AF1330" s="0" t="s">
        <v>151</v>
      </c>
      <c r="AH1330" s="0" t="n">
        <v>14</v>
      </c>
      <c r="AI1330" s="0" t="n">
        <v>11</v>
      </c>
      <c r="AN1330" s="0" t="s">
        <v>147</v>
      </c>
      <c r="AO1330" s="0" t="s">
        <v>3378</v>
      </c>
      <c r="AP1330" s="0" t="s">
        <v>3379</v>
      </c>
      <c r="AQ1330" s="0" t="n">
        <v>9</v>
      </c>
      <c r="AR1330" s="0" t="n">
        <v>64</v>
      </c>
      <c r="AS1330" s="0" t="n">
        <v>32</v>
      </c>
      <c r="AV1330" s="0" t="s">
        <v>2802</v>
      </c>
      <c r="AW1330" s="0" t="n">
        <f aca="false">COUNTA($BC1330:$EG1330)</f>
        <v>43</v>
      </c>
      <c r="AX1330" s="0" t="n">
        <f aca="false">COUNTIF($BC1330:$EG1330,"D")</f>
        <v>12</v>
      </c>
      <c r="AY1330" s="0" t="n">
        <f aca="false">COUNTIF($BC1330:$EG1330,"R")</f>
        <v>0</v>
      </c>
      <c r="AZ1330" s="2" t="n">
        <f aca="false">COUNTIF(DW1330,"D")+COUNTIF(DO1330,"D")+COUNTIF(DJ1330,"D")+COUNTIF(DD1330,"D")</f>
        <v>2</v>
      </c>
      <c r="BA1330" s="0" t="n">
        <f aca="false">IF(DH1330&lt;&gt;"",1,0)+IF(DI1330&lt;&gt;"",1,0)+IF(DK1330&lt;&gt;"",1,0)+IF(DM1330&lt;&gt;"",1,0)+IF(DN1330&lt;&gt;"",1,0)+IF(DO1330&lt;&gt;"",1,0)+IF(DQ1330&lt;&gt;"",1,0)+IF(DR1330&lt;&gt;"",1,0)+IF(DT1330&lt;&gt;"",1,0)+IF(DU1330&lt;&gt;"",1,0)+IF(DV1330&lt;&gt;"",1,0)+IF(DW1330&lt;&gt;"",1,0)+IF(DX1330&lt;&gt;"",1,0)+IF(DZ1330&lt;&gt;"",1,0)+IF(EA1330&lt;&gt;"",1,0)+IF(EB1330&lt;&gt;"",1,0)+IF(EE1330&lt;&gt;"",1,0)</f>
        <v>9</v>
      </c>
      <c r="BB1330" s="0" t="n">
        <f aca="false">IF(AND(AV1330&gt;0, AW1330&gt;0),1,0)</f>
        <v>1</v>
      </c>
      <c r="BC1330" s="0" t="s">
        <v>155</v>
      </c>
      <c r="BD1330" s="0" t="s">
        <v>155</v>
      </c>
      <c r="BF1330" s="0" t="s">
        <v>155</v>
      </c>
      <c r="BG1330" s="0" t="s">
        <v>155</v>
      </c>
      <c r="BH1330" s="0" t="s">
        <v>155</v>
      </c>
      <c r="BI1330" s="0" t="s">
        <v>155</v>
      </c>
      <c r="BJ1330" s="0" t="s">
        <v>155</v>
      </c>
      <c r="BK1330" s="0" t="s">
        <v>155</v>
      </c>
      <c r="BL1330" s="0" t="s">
        <v>155</v>
      </c>
      <c r="BP1330" s="0" t="s">
        <v>155</v>
      </c>
      <c r="BR1330" s="0" t="s">
        <v>155</v>
      </c>
      <c r="BS1330" s="0" t="s">
        <v>155</v>
      </c>
      <c r="BY1330" s="0" t="s">
        <v>144</v>
      </c>
      <c r="CA1330" s="0" t="s">
        <v>155</v>
      </c>
      <c r="CG1330" s="0" t="s">
        <v>155</v>
      </c>
      <c r="CH1330" s="0" t="s">
        <v>144</v>
      </c>
      <c r="CK1330" s="0" t="s">
        <v>155</v>
      </c>
      <c r="CN1330" s="0" t="s">
        <v>155</v>
      </c>
      <c r="CO1330" s="0" t="s">
        <v>144</v>
      </c>
      <c r="CP1330" s="0" t="s">
        <v>155</v>
      </c>
      <c r="CT1330" s="0" t="s">
        <v>155</v>
      </c>
      <c r="CU1330" s="0" t="s">
        <v>144</v>
      </c>
      <c r="CV1330" s="0" t="s">
        <v>155</v>
      </c>
      <c r="CW1330" s="0" t="s">
        <v>155</v>
      </c>
      <c r="CY1330" s="0" t="s">
        <v>155</v>
      </c>
      <c r="CZ1330" s="0" t="s">
        <v>144</v>
      </c>
      <c r="DC1330" s="0" t="s">
        <v>155</v>
      </c>
      <c r="DF1330" s="0" t="s">
        <v>155</v>
      </c>
      <c r="DG1330" s="0" t="s">
        <v>144</v>
      </c>
      <c r="DI1330" s="0" t="s">
        <v>155</v>
      </c>
      <c r="DJ1330" s="0" t="s">
        <v>144</v>
      </c>
      <c r="DL1330" s="0" t="s">
        <v>155</v>
      </c>
      <c r="DM1330" s="0" t="s">
        <v>144</v>
      </c>
      <c r="DN1330" s="0" t="s">
        <v>155</v>
      </c>
      <c r="DR1330" s="0" t="s">
        <v>155</v>
      </c>
      <c r="DS1330" s="0" t="s">
        <v>144</v>
      </c>
      <c r="DT1330" s="0" t="s">
        <v>144</v>
      </c>
      <c r="DU1330" s="0" t="s">
        <v>155</v>
      </c>
      <c r="DW1330" s="0" t="s">
        <v>144</v>
      </c>
      <c r="DX1330" s="0" t="s">
        <v>155</v>
      </c>
      <c r="EA1330" s="0" t="s">
        <v>155</v>
      </c>
      <c r="ED1330" s="0" t="s">
        <v>144</v>
      </c>
      <c r="EF1330" s="0" t="s">
        <v>155</v>
      </c>
    </row>
    <row r="1331" customFormat="false" ht="13.8" hidden="false" customHeight="false" outlineLevel="0" collapsed="false">
      <c r="A1331" s="0" t="s">
        <v>6303</v>
      </c>
      <c r="B1331" s="0" t="n">
        <v>78</v>
      </c>
      <c r="C1331" s="0" t="n">
        <v>120627</v>
      </c>
      <c r="D1331" s="0" t="s">
        <v>591</v>
      </c>
      <c r="E1331" s="0" t="s">
        <v>3340</v>
      </c>
      <c r="F1331" s="0" t="str">
        <f aca="false">CONCATENATE(D1331," ",LEFT(H1331,4),"T=",AW1331,"D=",AX1331,"R=",AY1331,"M=",AZ1331,"L=",BA1331,"B=",BB1331)</f>
        <v>DAWSON T=42D=12R=0M=2L=9B=1</v>
      </c>
      <c r="I1331" s="0" t="s">
        <v>6304</v>
      </c>
      <c r="J1331" s="0" t="s">
        <v>3458</v>
      </c>
      <c r="K1331" s="0" t="s">
        <v>143</v>
      </c>
      <c r="L1331" s="0" t="s">
        <v>144</v>
      </c>
      <c r="M1331" s="0" t="str">
        <f aca="false">RIGHT(N1331,LEN(N1331)-FIND(" ",N1331))</f>
        <v>WALLACE ST SE</v>
      </c>
      <c r="N1331" s="0" t="s">
        <v>6302</v>
      </c>
      <c r="P1331" s="0" t="s">
        <v>147</v>
      </c>
      <c r="Q1331" s="0" t="s">
        <v>148</v>
      </c>
      <c r="R1331" s="0" t="n">
        <v>44484</v>
      </c>
      <c r="AD1331" s="0" t="s">
        <v>149</v>
      </c>
      <c r="AE1331" s="0" t="s">
        <v>150</v>
      </c>
      <c r="AF1331" s="0" t="s">
        <v>151</v>
      </c>
      <c r="AH1331" s="0" t="n">
        <v>14</v>
      </c>
      <c r="AI1331" s="0" t="n">
        <v>11</v>
      </c>
      <c r="AN1331" s="0" t="s">
        <v>147</v>
      </c>
      <c r="AO1331" s="0" t="s">
        <v>3378</v>
      </c>
      <c r="AP1331" s="0" t="s">
        <v>3379</v>
      </c>
      <c r="AQ1331" s="0" t="n">
        <v>9</v>
      </c>
      <c r="AR1331" s="0" t="n">
        <v>64</v>
      </c>
      <c r="AS1331" s="0" t="n">
        <v>32</v>
      </c>
      <c r="AV1331" s="0" t="s">
        <v>2802</v>
      </c>
      <c r="AW1331" s="0" t="n">
        <f aca="false">COUNTA($BC1331:$EG1331)</f>
        <v>42</v>
      </c>
      <c r="AX1331" s="0" t="n">
        <f aca="false">COUNTIF($BC1331:$EG1331,"D")</f>
        <v>12</v>
      </c>
      <c r="AY1331" s="0" t="n">
        <f aca="false">COUNTIF($BC1331:$EG1331,"R")</f>
        <v>0</v>
      </c>
      <c r="AZ1331" s="2" t="n">
        <f aca="false">COUNTIF(DW1331,"D")+COUNTIF(DO1331,"D")+COUNTIF(DJ1331,"D")+COUNTIF(DD1331,"D")</f>
        <v>2</v>
      </c>
      <c r="BA1331" s="0" t="n">
        <f aca="false">IF(DH1331&lt;&gt;"",1,0)+IF(DI1331&lt;&gt;"",1,0)+IF(DK1331&lt;&gt;"",1,0)+IF(DM1331&lt;&gt;"",1,0)+IF(DN1331&lt;&gt;"",1,0)+IF(DO1331&lt;&gt;"",1,0)+IF(DQ1331&lt;&gt;"",1,0)+IF(DR1331&lt;&gt;"",1,0)+IF(DT1331&lt;&gt;"",1,0)+IF(DU1331&lt;&gt;"",1,0)+IF(DV1331&lt;&gt;"",1,0)+IF(DW1331&lt;&gt;"",1,0)+IF(DX1331&lt;&gt;"",1,0)+IF(DZ1331&lt;&gt;"",1,0)+IF(EA1331&lt;&gt;"",1,0)+IF(EB1331&lt;&gt;"",1,0)+IF(EE1331&lt;&gt;"",1,0)</f>
        <v>9</v>
      </c>
      <c r="BB1331" s="0" t="n">
        <f aca="false">IF(AND(AV1331&gt;0, AW1331&gt;0),1,0)</f>
        <v>1</v>
      </c>
      <c r="BC1331" s="0" t="s">
        <v>155</v>
      </c>
      <c r="BF1331" s="0" t="s">
        <v>155</v>
      </c>
      <c r="BG1331" s="0" t="s">
        <v>155</v>
      </c>
      <c r="BH1331" s="0" t="s">
        <v>155</v>
      </c>
      <c r="BI1331" s="0" t="s">
        <v>155</v>
      </c>
      <c r="BJ1331" s="0" t="s">
        <v>155</v>
      </c>
      <c r="BK1331" s="0" t="s">
        <v>155</v>
      </c>
      <c r="BL1331" s="0" t="s">
        <v>155</v>
      </c>
      <c r="BP1331" s="0" t="s">
        <v>155</v>
      </c>
      <c r="BR1331" s="0" t="s">
        <v>155</v>
      </c>
      <c r="BS1331" s="0" t="s">
        <v>155</v>
      </c>
      <c r="BV1331" s="0" t="s">
        <v>155</v>
      </c>
      <c r="BY1331" s="0" t="s">
        <v>144</v>
      </c>
      <c r="CA1331" s="0" t="s">
        <v>155</v>
      </c>
      <c r="CG1331" s="0" t="s">
        <v>155</v>
      </c>
      <c r="CH1331" s="0" t="s">
        <v>144</v>
      </c>
      <c r="CK1331" s="0" t="s">
        <v>155</v>
      </c>
      <c r="CN1331" s="0" t="s">
        <v>155</v>
      </c>
      <c r="CO1331" s="0" t="s">
        <v>144</v>
      </c>
      <c r="CP1331" s="0" t="s">
        <v>155</v>
      </c>
      <c r="CT1331" s="0" t="s">
        <v>155</v>
      </c>
      <c r="CU1331" s="0" t="s">
        <v>144</v>
      </c>
      <c r="CV1331" s="0" t="s">
        <v>155</v>
      </c>
      <c r="CY1331" s="0" t="s">
        <v>155</v>
      </c>
      <c r="CZ1331" s="0" t="s">
        <v>144</v>
      </c>
      <c r="DC1331" s="0" t="s">
        <v>155</v>
      </c>
      <c r="DF1331" s="0" t="s">
        <v>155</v>
      </c>
      <c r="DG1331" s="0" t="s">
        <v>144</v>
      </c>
      <c r="DI1331" s="0" t="s">
        <v>155</v>
      </c>
      <c r="DJ1331" s="0" t="s">
        <v>144</v>
      </c>
      <c r="DL1331" s="0" t="s">
        <v>155</v>
      </c>
      <c r="DM1331" s="0" t="s">
        <v>144</v>
      </c>
      <c r="DN1331" s="0" t="s">
        <v>155</v>
      </c>
      <c r="DR1331" s="0" t="s">
        <v>155</v>
      </c>
      <c r="DS1331" s="0" t="s">
        <v>144</v>
      </c>
      <c r="DT1331" s="0" t="s">
        <v>144</v>
      </c>
      <c r="DU1331" s="0" t="s">
        <v>155</v>
      </c>
      <c r="DW1331" s="0" t="s">
        <v>144</v>
      </c>
      <c r="DX1331" s="0" t="s">
        <v>155</v>
      </c>
      <c r="EA1331" s="0" t="s">
        <v>155</v>
      </c>
      <c r="ED1331" s="0" t="s">
        <v>144</v>
      </c>
      <c r="EF1331" s="0" t="s">
        <v>155</v>
      </c>
    </row>
    <row r="1332" customFormat="false" ht="13.8" hidden="false" customHeight="false" outlineLevel="0" collapsed="false">
      <c r="A1332" s="0" t="s">
        <v>6305</v>
      </c>
      <c r="B1332" s="0" t="n">
        <v>78</v>
      </c>
      <c r="C1332" s="0" t="n">
        <v>402009</v>
      </c>
      <c r="D1332" s="0" t="s">
        <v>6306</v>
      </c>
      <c r="E1332" s="0" t="s">
        <v>6307</v>
      </c>
      <c r="F1332" s="0" t="str">
        <f aca="false">CONCATENATE(D1332," ",LEFT(H1332,4),"T=",AW1332,"D=",AX1332,"R=",AY1332,"M=",AZ1332,"L=",BA1332,"B=",BB1332)</f>
        <v>DECREE T=19D=6R=1M=2L=9B=1</v>
      </c>
      <c r="I1332" s="0" t="s">
        <v>6308</v>
      </c>
      <c r="J1332" s="0" t="s">
        <v>6309</v>
      </c>
      <c r="K1332" s="0" t="s">
        <v>143</v>
      </c>
      <c r="L1332" s="0" t="s">
        <v>217</v>
      </c>
      <c r="M1332" s="0" t="str">
        <f aca="false">RIGHT(N1332,LEN(N1332)-FIND(" ",N1332))</f>
        <v>MAIN AVE SW</v>
      </c>
      <c r="N1332" s="0" t="s">
        <v>6310</v>
      </c>
      <c r="P1332" s="0" t="s">
        <v>147</v>
      </c>
      <c r="Q1332" s="0" t="s">
        <v>148</v>
      </c>
      <c r="R1332" s="0" t="n">
        <v>44483</v>
      </c>
      <c r="AD1332" s="0" t="s">
        <v>149</v>
      </c>
      <c r="AE1332" s="0" t="s">
        <v>150</v>
      </c>
      <c r="AF1332" s="0" t="s">
        <v>151</v>
      </c>
      <c r="AH1332" s="0" t="n">
        <v>14</v>
      </c>
      <c r="AI1332" s="0" t="n">
        <v>11</v>
      </c>
      <c r="AN1332" s="0" t="s">
        <v>147</v>
      </c>
      <c r="AO1332" s="0" t="s">
        <v>301</v>
      </c>
      <c r="AP1332" s="0" t="s">
        <v>302</v>
      </c>
      <c r="AQ1332" s="0" t="n">
        <v>9</v>
      </c>
      <c r="AR1332" s="0" t="n">
        <v>64</v>
      </c>
      <c r="AS1332" s="0" t="n">
        <v>32</v>
      </c>
      <c r="AV1332" s="0" t="s">
        <v>154</v>
      </c>
      <c r="AW1332" s="0" t="n">
        <f aca="false">COUNTA($BC1332:$EG1332)</f>
        <v>19</v>
      </c>
      <c r="AX1332" s="0" t="n">
        <f aca="false">COUNTIF($BC1332:$EG1332,"D")</f>
        <v>6</v>
      </c>
      <c r="AY1332" s="0" t="n">
        <f aca="false">COUNTIF($BC1332:$EG1332,"R")</f>
        <v>1</v>
      </c>
      <c r="AZ1332" s="2" t="n">
        <f aca="false">COUNTIF(DW1332,"D")+COUNTIF(DO1332,"D")+COUNTIF(DJ1332,"D")+COUNTIF(DD1332,"D")</f>
        <v>2</v>
      </c>
      <c r="BA1332" s="0" t="n">
        <f aca="false">IF(DH1332&lt;&gt;"",1,0)+IF(DI1332&lt;&gt;"",1,0)+IF(DK1332&lt;&gt;"",1,0)+IF(DM1332&lt;&gt;"",1,0)+IF(DN1332&lt;&gt;"",1,0)+IF(DO1332&lt;&gt;"",1,0)+IF(DQ1332&lt;&gt;"",1,0)+IF(DR1332&lt;&gt;"",1,0)+IF(DT1332&lt;&gt;"",1,0)+IF(DU1332&lt;&gt;"",1,0)+IF(DV1332&lt;&gt;"",1,0)+IF(DW1332&lt;&gt;"",1,0)+IF(DX1332&lt;&gt;"",1,0)+IF(DZ1332&lt;&gt;"",1,0)+IF(EA1332&lt;&gt;"",1,0)+IF(EB1332&lt;&gt;"",1,0)+IF(EE1332&lt;&gt;"",1,0)</f>
        <v>9</v>
      </c>
      <c r="BB1332" s="0" t="n">
        <f aca="false">IF(AND(AV1332&gt;0, AW1332&gt;0),1,0)</f>
        <v>1</v>
      </c>
      <c r="CV1332" s="0" t="s">
        <v>155</v>
      </c>
      <c r="CW1332" s="0" t="s">
        <v>144</v>
      </c>
      <c r="CY1332" s="0" t="s">
        <v>155</v>
      </c>
      <c r="CZ1332" s="0" t="s">
        <v>144</v>
      </c>
      <c r="DC1332" s="0" t="s">
        <v>155</v>
      </c>
      <c r="DF1332" s="0" t="s">
        <v>155</v>
      </c>
      <c r="DI1332" s="0" t="s">
        <v>155</v>
      </c>
      <c r="DL1332" s="0" t="s">
        <v>155</v>
      </c>
      <c r="DN1332" s="0" t="s">
        <v>155</v>
      </c>
      <c r="DO1332" s="0" t="s">
        <v>144</v>
      </c>
      <c r="DR1332" s="0" t="s">
        <v>155</v>
      </c>
      <c r="DS1332" s="0" t="s">
        <v>144</v>
      </c>
      <c r="DT1332" s="0" t="s">
        <v>144</v>
      </c>
      <c r="DU1332" s="0" t="s">
        <v>155</v>
      </c>
      <c r="DW1332" s="0" t="s">
        <v>144</v>
      </c>
      <c r="DX1332" s="0" t="s">
        <v>155</v>
      </c>
      <c r="EA1332" s="0" t="s">
        <v>155</v>
      </c>
      <c r="ED1332" s="0" t="s">
        <v>217</v>
      </c>
      <c r="EF1332" s="0" t="s">
        <v>155</v>
      </c>
    </row>
    <row r="1333" customFormat="false" ht="13.8" hidden="false" customHeight="false" outlineLevel="0" collapsed="false">
      <c r="A1333" s="0" t="s">
        <v>6311</v>
      </c>
      <c r="B1333" s="0" t="n">
        <v>78</v>
      </c>
      <c r="C1333" s="0" t="n">
        <v>365676</v>
      </c>
      <c r="D1333" s="0" t="s">
        <v>6312</v>
      </c>
      <c r="E1333" s="0" t="s">
        <v>192</v>
      </c>
      <c r="F1333" s="0" t="str">
        <f aca="false">CONCATENATE(D1333," ",LEFT(H1333,4),"T=",AW1333,"D=",AX1333,"R=",AY1333,"M=",AZ1333,"L=",BA1333,"B=",BB1333)</f>
        <v>DEJACIMO T=39D=9R=1M=2L=9B=1</v>
      </c>
      <c r="G1333" s="0" t="s">
        <v>769</v>
      </c>
      <c r="I1333" s="0" t="s">
        <v>6313</v>
      </c>
      <c r="J1333" s="0" t="s">
        <v>6314</v>
      </c>
      <c r="K1333" s="0" t="s">
        <v>143</v>
      </c>
      <c r="L1333" s="0" t="s">
        <v>217</v>
      </c>
      <c r="M1333" s="0" t="str">
        <f aca="false">RIGHT(N1333,LEN(N1333)-FIND(" ",N1333))</f>
        <v>CENTRAL PARKWAY AVE SE</v>
      </c>
      <c r="N1333" s="0" t="s">
        <v>6315</v>
      </c>
      <c r="P1333" s="0" t="s">
        <v>147</v>
      </c>
      <c r="Q1333" s="0" t="s">
        <v>148</v>
      </c>
      <c r="R1333" s="0" t="n">
        <v>44484</v>
      </c>
      <c r="AD1333" s="0" t="s">
        <v>149</v>
      </c>
      <c r="AE1333" s="0" t="s">
        <v>150</v>
      </c>
      <c r="AF1333" s="0" t="s">
        <v>151</v>
      </c>
      <c r="AH1333" s="0" t="n">
        <v>14</v>
      </c>
      <c r="AI1333" s="0" t="n">
        <v>11</v>
      </c>
      <c r="AN1333" s="0" t="s">
        <v>147</v>
      </c>
      <c r="AO1333" s="0" t="s">
        <v>259</v>
      </c>
      <c r="AP1333" s="0" t="s">
        <v>260</v>
      </c>
      <c r="AQ1333" s="0" t="n">
        <v>9</v>
      </c>
      <c r="AR1333" s="0" t="n">
        <v>64</v>
      </c>
      <c r="AS1333" s="0" t="n">
        <v>32</v>
      </c>
      <c r="AV1333" s="0" t="s">
        <v>252</v>
      </c>
      <c r="AW1333" s="0" t="n">
        <f aca="false">COUNTA($BC1333:$EG1333)</f>
        <v>39</v>
      </c>
      <c r="AX1333" s="0" t="n">
        <f aca="false">COUNTIF($BC1333:$EG1333,"D")</f>
        <v>9</v>
      </c>
      <c r="AY1333" s="0" t="n">
        <f aca="false">COUNTIF($BC1333:$EG1333,"R")</f>
        <v>1</v>
      </c>
      <c r="AZ1333" s="2" t="n">
        <f aca="false">COUNTIF(DW1333,"D")+COUNTIF(DO1333,"D")+COUNTIF(DJ1333,"D")+COUNTIF(DD1333,"D")</f>
        <v>2</v>
      </c>
      <c r="BA1333" s="0" t="n">
        <f aca="false">IF(DH1333&lt;&gt;"",1,0)+IF(DI1333&lt;&gt;"",1,0)+IF(DK1333&lt;&gt;"",1,0)+IF(DM1333&lt;&gt;"",1,0)+IF(DN1333&lt;&gt;"",1,0)+IF(DO1333&lt;&gt;"",1,0)+IF(DQ1333&lt;&gt;"",1,0)+IF(DR1333&lt;&gt;"",1,0)+IF(DT1333&lt;&gt;"",1,0)+IF(DU1333&lt;&gt;"",1,0)+IF(DV1333&lt;&gt;"",1,0)+IF(DW1333&lt;&gt;"",1,0)+IF(DX1333&lt;&gt;"",1,0)+IF(DZ1333&lt;&gt;"",1,0)+IF(EA1333&lt;&gt;"",1,0)+IF(EB1333&lt;&gt;"",1,0)+IF(EE1333&lt;&gt;"",1,0)</f>
        <v>9</v>
      </c>
      <c r="BB1333" s="0" t="n">
        <f aca="false">IF(AND(AV1333&gt;0, AW1333&gt;0),1,0)</f>
        <v>1</v>
      </c>
      <c r="BC1333" s="0" t="s">
        <v>155</v>
      </c>
      <c r="BD1333" s="0" t="s">
        <v>155</v>
      </c>
      <c r="BE1333" s="0" t="s">
        <v>155</v>
      </c>
      <c r="BF1333" s="0" t="s">
        <v>155</v>
      </c>
      <c r="BG1333" s="0" t="s">
        <v>155</v>
      </c>
      <c r="BH1333" s="0" t="s">
        <v>155</v>
      </c>
      <c r="BI1333" s="0" t="s">
        <v>155</v>
      </c>
      <c r="BJ1333" s="0" t="s">
        <v>155</v>
      </c>
      <c r="BK1333" s="0" t="s">
        <v>155</v>
      </c>
      <c r="BL1333" s="0" t="s">
        <v>155</v>
      </c>
      <c r="BR1333" s="0" t="s">
        <v>155</v>
      </c>
      <c r="BS1333" s="0" t="s">
        <v>155</v>
      </c>
      <c r="CA1333" s="0" t="s">
        <v>155</v>
      </c>
      <c r="CG1333" s="0" t="s">
        <v>155</v>
      </c>
      <c r="CK1333" s="0" t="s">
        <v>155</v>
      </c>
      <c r="CL1333" s="0" t="s">
        <v>144</v>
      </c>
      <c r="CN1333" s="0" t="s">
        <v>155</v>
      </c>
      <c r="CP1333" s="0" t="s">
        <v>155</v>
      </c>
      <c r="CU1333" s="0" t="s">
        <v>144</v>
      </c>
      <c r="CV1333" s="0" t="s">
        <v>155</v>
      </c>
      <c r="CY1333" s="0" t="s">
        <v>155</v>
      </c>
      <c r="CZ1333" s="0" t="s">
        <v>144</v>
      </c>
      <c r="DC1333" s="0" t="s">
        <v>155</v>
      </c>
      <c r="DF1333" s="0" t="s">
        <v>155</v>
      </c>
      <c r="DG1333" s="0" t="s">
        <v>144</v>
      </c>
      <c r="DI1333" s="0" t="s">
        <v>155</v>
      </c>
      <c r="DJ1333" s="0" t="s">
        <v>144</v>
      </c>
      <c r="DL1333" s="0" t="s">
        <v>155</v>
      </c>
      <c r="DM1333" s="0" t="s">
        <v>144</v>
      </c>
      <c r="DN1333" s="0" t="s">
        <v>155</v>
      </c>
      <c r="DR1333" s="0" t="s">
        <v>155</v>
      </c>
      <c r="DS1333" s="0" t="s">
        <v>144</v>
      </c>
      <c r="DT1333" s="0" t="s">
        <v>144</v>
      </c>
      <c r="DU1333" s="0" t="s">
        <v>155</v>
      </c>
      <c r="DW1333" s="0" t="s">
        <v>144</v>
      </c>
      <c r="DX1333" s="0" t="s">
        <v>155</v>
      </c>
      <c r="EA1333" s="0" t="s">
        <v>155</v>
      </c>
      <c r="ED1333" s="0" t="s">
        <v>217</v>
      </c>
      <c r="EF1333" s="0" t="s">
        <v>155</v>
      </c>
    </row>
    <row r="1334" customFormat="false" ht="13.8" hidden="false" customHeight="false" outlineLevel="0" collapsed="false">
      <c r="A1334" s="0" t="s">
        <v>6316</v>
      </c>
      <c r="B1334" s="0" t="n">
        <v>78</v>
      </c>
      <c r="C1334" s="0" t="n">
        <v>17459</v>
      </c>
      <c r="D1334" s="0" t="s">
        <v>6317</v>
      </c>
      <c r="E1334" s="0" t="s">
        <v>6318</v>
      </c>
      <c r="F1334" s="0" t="str">
        <f aca="false">CONCATENATE(D1334," ",LEFT(H1334,4),"T=",AW1334,"D=",AX1334,"R=",AY1334,"M=",AZ1334,"L=",BA1334,"B=",BB1334)</f>
        <v>DELDUCA T=41D=10R=0M=2L=9B=1</v>
      </c>
      <c r="I1334" s="0" t="s">
        <v>6319</v>
      </c>
      <c r="J1334" s="0" t="s">
        <v>6320</v>
      </c>
      <c r="K1334" s="0" t="s">
        <v>143</v>
      </c>
      <c r="L1334" s="0" t="s">
        <v>144</v>
      </c>
      <c r="M1334" s="0" t="str">
        <f aca="false">RIGHT(N1334,LEN(N1334)-FIND(" ",N1334))</f>
        <v>EASTLAND AVE SE</v>
      </c>
      <c r="N1334" s="0" t="s">
        <v>6321</v>
      </c>
      <c r="P1334" s="0" t="s">
        <v>147</v>
      </c>
      <c r="Q1334" s="0" t="s">
        <v>148</v>
      </c>
      <c r="R1334" s="0" t="n">
        <v>44484</v>
      </c>
      <c r="AD1334" s="0" t="s">
        <v>149</v>
      </c>
      <c r="AE1334" s="0" t="s">
        <v>150</v>
      </c>
      <c r="AF1334" s="0" t="s">
        <v>151</v>
      </c>
      <c r="AH1334" s="0" t="n">
        <v>14</v>
      </c>
      <c r="AI1334" s="0" t="n">
        <v>11</v>
      </c>
      <c r="AN1334" s="0" t="s">
        <v>147</v>
      </c>
      <c r="AO1334" s="0" t="s">
        <v>753</v>
      </c>
      <c r="AP1334" s="0" t="s">
        <v>754</v>
      </c>
      <c r="AQ1334" s="0" t="n">
        <v>9</v>
      </c>
      <c r="AR1334" s="0" t="n">
        <v>64</v>
      </c>
      <c r="AS1334" s="0" t="n">
        <v>32</v>
      </c>
      <c r="AV1334" s="0" t="s">
        <v>252</v>
      </c>
      <c r="AW1334" s="0" t="n">
        <f aca="false">COUNTA($BC1334:$EG1334)</f>
        <v>41</v>
      </c>
      <c r="AX1334" s="0" t="n">
        <f aca="false">COUNTIF($BC1334:$EG1334,"D")</f>
        <v>10</v>
      </c>
      <c r="AY1334" s="0" t="n">
        <f aca="false">COUNTIF($BC1334:$EG1334,"R")</f>
        <v>0</v>
      </c>
      <c r="AZ1334" s="2" t="n">
        <f aca="false">COUNTIF(DW1334,"D")+COUNTIF(DO1334,"D")+COUNTIF(DJ1334,"D")+COUNTIF(DD1334,"D")</f>
        <v>2</v>
      </c>
      <c r="BA1334" s="0" t="n">
        <f aca="false">IF(DH1334&lt;&gt;"",1,0)+IF(DI1334&lt;&gt;"",1,0)+IF(DK1334&lt;&gt;"",1,0)+IF(DM1334&lt;&gt;"",1,0)+IF(DN1334&lt;&gt;"",1,0)+IF(DO1334&lt;&gt;"",1,0)+IF(DQ1334&lt;&gt;"",1,0)+IF(DR1334&lt;&gt;"",1,0)+IF(DT1334&lt;&gt;"",1,0)+IF(DU1334&lt;&gt;"",1,0)+IF(DV1334&lt;&gt;"",1,0)+IF(DW1334&lt;&gt;"",1,0)+IF(DX1334&lt;&gt;"",1,0)+IF(DZ1334&lt;&gt;"",1,0)+IF(EA1334&lt;&gt;"",1,0)+IF(EB1334&lt;&gt;"",1,0)+IF(EE1334&lt;&gt;"",1,0)</f>
        <v>9</v>
      </c>
      <c r="BB1334" s="0" t="n">
        <f aca="false">IF(AND(AV1334&gt;0, AW1334&gt;0),1,0)</f>
        <v>1</v>
      </c>
      <c r="BC1334" s="0" t="s">
        <v>155</v>
      </c>
      <c r="BD1334" s="0" t="s">
        <v>155</v>
      </c>
      <c r="BE1334" s="0" t="s">
        <v>155</v>
      </c>
      <c r="BF1334" s="0" t="s">
        <v>155</v>
      </c>
      <c r="BG1334" s="0" t="s">
        <v>155</v>
      </c>
      <c r="BH1334" s="0" t="s">
        <v>155</v>
      </c>
      <c r="BI1334" s="0" t="s">
        <v>155</v>
      </c>
      <c r="BJ1334" s="0" t="s">
        <v>155</v>
      </c>
      <c r="BK1334" s="0" t="s">
        <v>155</v>
      </c>
      <c r="BL1334" s="0" t="s">
        <v>155</v>
      </c>
      <c r="BP1334" s="0" t="s">
        <v>155</v>
      </c>
      <c r="BR1334" s="0" t="s">
        <v>155</v>
      </c>
      <c r="BS1334" s="0" t="s">
        <v>155</v>
      </c>
      <c r="BV1334" s="0" t="s">
        <v>155</v>
      </c>
      <c r="BY1334" s="0" t="s">
        <v>144</v>
      </c>
      <c r="CA1334" s="0" t="s">
        <v>155</v>
      </c>
      <c r="CG1334" s="0" t="s">
        <v>155</v>
      </c>
      <c r="CK1334" s="0" t="s">
        <v>155</v>
      </c>
      <c r="CN1334" s="0" t="s">
        <v>155</v>
      </c>
      <c r="CP1334" s="0" t="s">
        <v>155</v>
      </c>
      <c r="CT1334" s="0" t="s">
        <v>155</v>
      </c>
      <c r="CV1334" s="0" t="s">
        <v>155</v>
      </c>
      <c r="CW1334" s="0" t="s">
        <v>144</v>
      </c>
      <c r="CY1334" s="0" t="s">
        <v>155</v>
      </c>
      <c r="CZ1334" s="0" t="s">
        <v>144</v>
      </c>
      <c r="DC1334" s="0" t="s">
        <v>155</v>
      </c>
      <c r="DF1334" s="0" t="s">
        <v>155</v>
      </c>
      <c r="DG1334" s="0" t="s">
        <v>144</v>
      </c>
      <c r="DI1334" s="0" t="s">
        <v>155</v>
      </c>
      <c r="DJ1334" s="0" t="s">
        <v>144</v>
      </c>
      <c r="DM1334" s="0" t="s">
        <v>144</v>
      </c>
      <c r="DN1334" s="0" t="s">
        <v>155</v>
      </c>
      <c r="DR1334" s="0" t="s">
        <v>155</v>
      </c>
      <c r="DS1334" s="0" t="s">
        <v>144</v>
      </c>
      <c r="DT1334" s="0" t="s">
        <v>144</v>
      </c>
      <c r="DU1334" s="0" t="s">
        <v>155</v>
      </c>
      <c r="DW1334" s="0" t="s">
        <v>144</v>
      </c>
      <c r="DX1334" s="0" t="s">
        <v>155</v>
      </c>
      <c r="EA1334" s="0" t="s">
        <v>155</v>
      </c>
      <c r="ED1334" s="0" t="s">
        <v>144</v>
      </c>
      <c r="EF1334" s="0" t="s">
        <v>155</v>
      </c>
    </row>
    <row r="1335" customFormat="false" ht="13.8" hidden="false" customHeight="false" outlineLevel="0" collapsed="false">
      <c r="A1335" s="0" t="s">
        <v>6322</v>
      </c>
      <c r="B1335" s="0" t="n">
        <v>78</v>
      </c>
      <c r="C1335" s="0" t="n">
        <v>192103</v>
      </c>
      <c r="D1335" s="0" t="s">
        <v>6323</v>
      </c>
      <c r="E1335" s="0" t="s">
        <v>383</v>
      </c>
      <c r="F1335" s="0" t="str">
        <f aca="false">CONCATENATE(D1335," ",LEFT(H1335,4),"T=",AW1335,"D=",AX1335,"R=",AY1335,"M=",AZ1335,"L=",BA1335,"B=",BB1335)</f>
        <v>DELVECCHIO T=32D=2R=6M=2L=9B=1</v>
      </c>
      <c r="G1335" s="0" t="s">
        <v>1023</v>
      </c>
      <c r="I1335" s="0" t="s">
        <v>6324</v>
      </c>
      <c r="J1335" s="0" t="s">
        <v>6325</v>
      </c>
      <c r="K1335" s="0" t="s">
        <v>143</v>
      </c>
      <c r="L1335" s="0" t="s">
        <v>217</v>
      </c>
      <c r="M1335" s="0" t="str">
        <f aca="false">RIGHT(N1335,LEN(N1335)-FIND(" ",N1335))</f>
        <v>MEADOWBROOK AVE SE</v>
      </c>
      <c r="N1335" s="0" t="s">
        <v>6326</v>
      </c>
      <c r="P1335" s="0" t="s">
        <v>147</v>
      </c>
      <c r="Q1335" s="0" t="s">
        <v>148</v>
      </c>
      <c r="R1335" s="0" t="n">
        <v>44483</v>
      </c>
      <c r="AD1335" s="0" t="s">
        <v>149</v>
      </c>
      <c r="AE1335" s="0" t="s">
        <v>150</v>
      </c>
      <c r="AF1335" s="0" t="s">
        <v>151</v>
      </c>
      <c r="AH1335" s="0" t="n">
        <v>14</v>
      </c>
      <c r="AI1335" s="0" t="n">
        <v>11</v>
      </c>
      <c r="AN1335" s="0" t="s">
        <v>147</v>
      </c>
      <c r="AO1335" s="0" t="s">
        <v>268</v>
      </c>
      <c r="AP1335" s="0" t="s">
        <v>269</v>
      </c>
      <c r="AQ1335" s="0" t="n">
        <v>9</v>
      </c>
      <c r="AR1335" s="0" t="n">
        <v>64</v>
      </c>
      <c r="AS1335" s="0" t="n">
        <v>32</v>
      </c>
      <c r="AV1335" s="0" t="s">
        <v>252</v>
      </c>
      <c r="AW1335" s="0" t="n">
        <f aca="false">COUNTA($BC1335:$EG1335)</f>
        <v>32</v>
      </c>
      <c r="AX1335" s="0" t="n">
        <f aca="false">COUNTIF($BC1335:$EG1335,"D")</f>
        <v>2</v>
      </c>
      <c r="AY1335" s="0" t="n">
        <f aca="false">COUNTIF($BC1335:$EG1335,"R")</f>
        <v>6</v>
      </c>
      <c r="AZ1335" s="2" t="n">
        <f aca="false">COUNTIF(DW1335,"D")+COUNTIF(DO1335,"D")+COUNTIF(DJ1335,"D")+COUNTIF(DD1335,"D")</f>
        <v>2</v>
      </c>
      <c r="BA1335" s="0" t="n">
        <f aca="false">IF(DH1335&lt;&gt;"",1,0)+IF(DI1335&lt;&gt;"",1,0)+IF(DK1335&lt;&gt;"",1,0)+IF(DM1335&lt;&gt;"",1,0)+IF(DN1335&lt;&gt;"",1,0)+IF(DO1335&lt;&gt;"",1,0)+IF(DQ1335&lt;&gt;"",1,0)+IF(DR1335&lt;&gt;"",1,0)+IF(DT1335&lt;&gt;"",1,0)+IF(DU1335&lt;&gt;"",1,0)+IF(DV1335&lt;&gt;"",1,0)+IF(DW1335&lt;&gt;"",1,0)+IF(DX1335&lt;&gt;"",1,0)+IF(DZ1335&lt;&gt;"",1,0)+IF(EA1335&lt;&gt;"",1,0)+IF(EB1335&lt;&gt;"",1,0)+IF(EE1335&lt;&gt;"",1,0)</f>
        <v>9</v>
      </c>
      <c r="BB1335" s="0" t="n">
        <f aca="false">IF(AND(AV1335&gt;0, AW1335&gt;0),1,0)</f>
        <v>1</v>
      </c>
      <c r="BD1335" s="0" t="s">
        <v>155</v>
      </c>
      <c r="BF1335" s="0" t="s">
        <v>155</v>
      </c>
      <c r="BH1335" s="0" t="s">
        <v>155</v>
      </c>
      <c r="BJ1335" s="0" t="s">
        <v>155</v>
      </c>
      <c r="BL1335" s="0" t="s">
        <v>155</v>
      </c>
      <c r="BP1335" s="0" t="s">
        <v>155</v>
      </c>
      <c r="BR1335" s="0" t="s">
        <v>155</v>
      </c>
      <c r="BS1335" s="0" t="s">
        <v>155</v>
      </c>
      <c r="BV1335" s="0" t="s">
        <v>155</v>
      </c>
      <c r="BY1335" s="0" t="s">
        <v>217</v>
      </c>
      <c r="CA1335" s="0" t="s">
        <v>155</v>
      </c>
      <c r="CG1335" s="0" t="s">
        <v>155</v>
      </c>
      <c r="CK1335" s="0" t="s">
        <v>155</v>
      </c>
      <c r="CN1335" s="0" t="s">
        <v>155</v>
      </c>
      <c r="CP1335" s="0" t="s">
        <v>155</v>
      </c>
      <c r="CY1335" s="0" t="s">
        <v>155</v>
      </c>
      <c r="CZ1335" s="0" t="s">
        <v>217</v>
      </c>
      <c r="DC1335" s="0" t="s">
        <v>155</v>
      </c>
      <c r="DF1335" s="0" t="s">
        <v>155</v>
      </c>
      <c r="DI1335" s="0" t="s">
        <v>155</v>
      </c>
      <c r="DL1335" s="0" t="s">
        <v>155</v>
      </c>
      <c r="DM1335" s="0" t="s">
        <v>217</v>
      </c>
      <c r="DN1335" s="0" t="s">
        <v>155</v>
      </c>
      <c r="DO1335" s="0" t="s">
        <v>144</v>
      </c>
      <c r="DS1335" s="0" t="s">
        <v>217</v>
      </c>
      <c r="DT1335" s="0" t="s">
        <v>217</v>
      </c>
      <c r="DU1335" s="0" t="s">
        <v>155</v>
      </c>
      <c r="DW1335" s="0" t="s">
        <v>144</v>
      </c>
      <c r="DX1335" s="0" t="s">
        <v>155</v>
      </c>
      <c r="EA1335" s="0" t="s">
        <v>155</v>
      </c>
      <c r="ED1335" s="0" t="s">
        <v>217</v>
      </c>
      <c r="EF1335" s="0" t="s">
        <v>155</v>
      </c>
    </row>
    <row r="1336" customFormat="false" ht="13.8" hidden="false" customHeight="false" outlineLevel="0" collapsed="false">
      <c r="A1336" s="0" t="s">
        <v>6327</v>
      </c>
      <c r="B1336" s="0" t="n">
        <v>78</v>
      </c>
      <c r="C1336" s="0" t="n">
        <v>193152</v>
      </c>
      <c r="D1336" s="0" t="s">
        <v>6328</v>
      </c>
      <c r="E1336" s="0" t="s">
        <v>1379</v>
      </c>
      <c r="F1336" s="0" t="str">
        <f aca="false">CONCATENATE(D1336," ",LEFT(H1336,4),"T=",AW1336,"D=",AX1336,"R=",AY1336,"M=",AZ1336,"L=",BA1336,"B=",BB1336)</f>
        <v>DICKSON T=49D=12R=4M=2L=9B=1</v>
      </c>
      <c r="G1336" s="0" t="s">
        <v>281</v>
      </c>
      <c r="I1336" s="0" t="s">
        <v>6329</v>
      </c>
      <c r="J1336" s="0" t="s">
        <v>6330</v>
      </c>
      <c r="K1336" s="0" t="s">
        <v>143</v>
      </c>
      <c r="L1336" s="0" t="s">
        <v>217</v>
      </c>
      <c r="M1336" s="0" t="str">
        <f aca="false">RIGHT(N1336,LEN(N1336)-FIND(" ",N1336))</f>
        <v>OVERLOOK DR NE</v>
      </c>
      <c r="N1336" s="0" t="s">
        <v>6331</v>
      </c>
      <c r="P1336" s="0" t="s">
        <v>147</v>
      </c>
      <c r="Q1336" s="0" t="s">
        <v>148</v>
      </c>
      <c r="R1336" s="0" t="n">
        <v>44483</v>
      </c>
      <c r="AD1336" s="0" t="s">
        <v>149</v>
      </c>
      <c r="AE1336" s="0" t="s">
        <v>150</v>
      </c>
      <c r="AF1336" s="0" t="s">
        <v>151</v>
      </c>
      <c r="AH1336" s="0" t="n">
        <v>14</v>
      </c>
      <c r="AI1336" s="0" t="n">
        <v>11</v>
      </c>
      <c r="AN1336" s="0" t="s">
        <v>147</v>
      </c>
      <c r="AO1336" s="0" t="s">
        <v>908</v>
      </c>
      <c r="AP1336" s="0" t="s">
        <v>909</v>
      </c>
      <c r="AQ1336" s="0" t="n">
        <v>9</v>
      </c>
      <c r="AR1336" s="0" t="n">
        <v>64</v>
      </c>
      <c r="AS1336" s="0" t="n">
        <v>32</v>
      </c>
      <c r="AV1336" s="0" t="s">
        <v>202</v>
      </c>
      <c r="AW1336" s="0" t="n">
        <f aca="false">COUNTA($BC1336:$EG1336)</f>
        <v>49</v>
      </c>
      <c r="AX1336" s="0" t="n">
        <f aca="false">COUNTIF($BC1336:$EG1336,"D")</f>
        <v>12</v>
      </c>
      <c r="AY1336" s="0" t="n">
        <f aca="false">COUNTIF($BC1336:$EG1336,"R")</f>
        <v>4</v>
      </c>
      <c r="AZ1336" s="2" t="n">
        <f aca="false">COUNTIF(DW1336,"D")+COUNTIF(DO1336,"D")+COUNTIF(DJ1336,"D")+COUNTIF(DD1336,"D")</f>
        <v>2</v>
      </c>
      <c r="BA1336" s="0" t="n">
        <f aca="false">IF(DH1336&lt;&gt;"",1,0)+IF(DI1336&lt;&gt;"",1,0)+IF(DK1336&lt;&gt;"",1,0)+IF(DM1336&lt;&gt;"",1,0)+IF(DN1336&lt;&gt;"",1,0)+IF(DO1336&lt;&gt;"",1,0)+IF(DQ1336&lt;&gt;"",1,0)+IF(DR1336&lt;&gt;"",1,0)+IF(DT1336&lt;&gt;"",1,0)+IF(DU1336&lt;&gt;"",1,0)+IF(DV1336&lt;&gt;"",1,0)+IF(DW1336&lt;&gt;"",1,0)+IF(DX1336&lt;&gt;"",1,0)+IF(DZ1336&lt;&gt;"",1,0)+IF(EA1336&lt;&gt;"",1,0)+IF(EB1336&lt;&gt;"",1,0)+IF(EE1336&lt;&gt;"",1,0)</f>
        <v>9</v>
      </c>
      <c r="BB1336" s="0" t="n">
        <f aca="false">IF(AND(AV1336&gt;0, AW1336&gt;0),1,0)</f>
        <v>1</v>
      </c>
      <c r="BC1336" s="0" t="s">
        <v>155</v>
      </c>
      <c r="BD1336" s="0" t="s">
        <v>155</v>
      </c>
      <c r="BE1336" s="0" t="s">
        <v>155</v>
      </c>
      <c r="BF1336" s="0" t="s">
        <v>155</v>
      </c>
      <c r="BG1336" s="0" t="s">
        <v>155</v>
      </c>
      <c r="BH1336" s="0" t="s">
        <v>155</v>
      </c>
      <c r="BI1336" s="0" t="s">
        <v>155</v>
      </c>
      <c r="BJ1336" s="0" t="s">
        <v>155</v>
      </c>
      <c r="BK1336" s="0" t="s">
        <v>155</v>
      </c>
      <c r="BL1336" s="0" t="s">
        <v>155</v>
      </c>
      <c r="BP1336" s="0" t="s">
        <v>155</v>
      </c>
      <c r="BR1336" s="0" t="s">
        <v>155</v>
      </c>
      <c r="BS1336" s="0" t="s">
        <v>155</v>
      </c>
      <c r="BV1336" s="0" t="s">
        <v>155</v>
      </c>
      <c r="BY1336" s="0" t="s">
        <v>144</v>
      </c>
      <c r="CA1336" s="0" t="s">
        <v>155</v>
      </c>
      <c r="CC1336" s="0" t="s">
        <v>144</v>
      </c>
      <c r="CG1336" s="0" t="s">
        <v>155</v>
      </c>
      <c r="CH1336" s="0" t="s">
        <v>144</v>
      </c>
      <c r="CK1336" s="0" t="s">
        <v>155</v>
      </c>
      <c r="CL1336" s="0" t="s">
        <v>144</v>
      </c>
      <c r="CN1336" s="0" t="s">
        <v>155</v>
      </c>
      <c r="CO1336" s="0" t="s">
        <v>144</v>
      </c>
      <c r="CP1336" s="0" t="s">
        <v>155</v>
      </c>
      <c r="CQ1336" s="0" t="s">
        <v>144</v>
      </c>
      <c r="CT1336" s="0" t="s">
        <v>155</v>
      </c>
      <c r="CU1336" s="0" t="s">
        <v>144</v>
      </c>
      <c r="CV1336" s="0" t="s">
        <v>155</v>
      </c>
      <c r="CW1336" s="0" t="s">
        <v>144</v>
      </c>
      <c r="CY1336" s="0" t="s">
        <v>155</v>
      </c>
      <c r="CZ1336" s="0" t="s">
        <v>144</v>
      </c>
      <c r="DC1336" s="0" t="s">
        <v>155</v>
      </c>
      <c r="DD1336" s="0" t="s">
        <v>144</v>
      </c>
      <c r="DF1336" s="0" t="s">
        <v>155</v>
      </c>
      <c r="DG1336" s="0" t="s">
        <v>144</v>
      </c>
      <c r="DI1336" s="0" t="s">
        <v>155</v>
      </c>
      <c r="DJ1336" s="0" t="s">
        <v>144</v>
      </c>
      <c r="DL1336" s="0" t="s">
        <v>155</v>
      </c>
      <c r="DM1336" s="0" t="s">
        <v>217</v>
      </c>
      <c r="DN1336" s="0" t="s">
        <v>155</v>
      </c>
      <c r="DR1336" s="0" t="s">
        <v>155</v>
      </c>
      <c r="DS1336" s="0" t="s">
        <v>217</v>
      </c>
      <c r="DT1336" s="0" t="s">
        <v>217</v>
      </c>
      <c r="DU1336" s="0" t="s">
        <v>155</v>
      </c>
      <c r="DW1336" s="0" t="s">
        <v>155</v>
      </c>
      <c r="DX1336" s="0" t="s">
        <v>155</v>
      </c>
      <c r="EA1336" s="0" t="s">
        <v>155</v>
      </c>
      <c r="ED1336" s="0" t="s">
        <v>217</v>
      </c>
      <c r="EF1336" s="0" t="s">
        <v>155</v>
      </c>
    </row>
    <row r="1337" customFormat="false" ht="13.8" hidden="false" customHeight="false" outlineLevel="0" collapsed="false">
      <c r="A1337" s="0" t="s">
        <v>6332</v>
      </c>
      <c r="B1337" s="0" t="n">
        <v>78</v>
      </c>
      <c r="C1337" s="0" t="n">
        <v>320075</v>
      </c>
      <c r="D1337" s="0" t="s">
        <v>6333</v>
      </c>
      <c r="E1337" s="0" t="s">
        <v>904</v>
      </c>
      <c r="F1337" s="0" t="str">
        <f aca="false">CONCATENATE(D1337," ",LEFT(H1337,4),"T=",AW1337,"D=",AX1337,"R=",AY1337,"M=",AZ1337,"L=",BA1337,"B=",BB1337)</f>
        <v>DITTMER T=40D=16R=0M=2L=9B=1</v>
      </c>
      <c r="G1337" s="0" t="s">
        <v>144</v>
      </c>
      <c r="I1337" s="0" t="s">
        <v>4764</v>
      </c>
      <c r="J1337" s="0" t="s">
        <v>6334</v>
      </c>
      <c r="K1337" s="0" t="s">
        <v>143</v>
      </c>
      <c r="L1337" s="0" t="s">
        <v>144</v>
      </c>
      <c r="M1337" s="0" t="str">
        <f aca="false">RIGHT(N1337,LEN(N1337)-FIND(" ",N1337))</f>
        <v>ADELAIDE AVE NE</v>
      </c>
      <c r="N1337" s="0" t="s">
        <v>6335</v>
      </c>
      <c r="P1337" s="0" t="s">
        <v>147</v>
      </c>
      <c r="Q1337" s="0" t="s">
        <v>148</v>
      </c>
      <c r="R1337" s="0" t="n">
        <v>44483</v>
      </c>
      <c r="AD1337" s="0" t="s">
        <v>149</v>
      </c>
      <c r="AE1337" s="0" t="s">
        <v>150</v>
      </c>
      <c r="AF1337" s="0" t="s">
        <v>151</v>
      </c>
      <c r="AH1337" s="0" t="n">
        <v>14</v>
      </c>
      <c r="AI1337" s="0" t="n">
        <v>11</v>
      </c>
      <c r="AN1337" s="0" t="s">
        <v>147</v>
      </c>
      <c r="AO1337" s="0" t="s">
        <v>1197</v>
      </c>
      <c r="AP1337" s="0" t="s">
        <v>1198</v>
      </c>
      <c r="AQ1337" s="0" t="n">
        <v>9</v>
      </c>
      <c r="AR1337" s="0" t="n">
        <v>64</v>
      </c>
      <c r="AS1337" s="0" t="n">
        <v>32</v>
      </c>
      <c r="AV1337" s="0" t="s">
        <v>202</v>
      </c>
      <c r="AW1337" s="0" t="n">
        <f aca="false">COUNTA($BC1337:$EG1337)</f>
        <v>40</v>
      </c>
      <c r="AX1337" s="0" t="n">
        <f aca="false">COUNTIF($BC1337:$EG1337,"D")</f>
        <v>16</v>
      </c>
      <c r="AY1337" s="0" t="n">
        <f aca="false">COUNTIF($BC1337:$EG1337,"R")</f>
        <v>0</v>
      </c>
      <c r="AZ1337" s="2" t="n">
        <f aca="false">COUNTIF(DW1337,"D")+COUNTIF(DO1337,"D")+COUNTIF(DJ1337,"D")+COUNTIF(DD1337,"D")</f>
        <v>2</v>
      </c>
      <c r="BA1337" s="0" t="n">
        <f aca="false">IF(DH1337&lt;&gt;"",1,0)+IF(DI1337&lt;&gt;"",1,0)+IF(DK1337&lt;&gt;"",1,0)+IF(DM1337&lt;&gt;"",1,0)+IF(DN1337&lt;&gt;"",1,0)+IF(DO1337&lt;&gt;"",1,0)+IF(DQ1337&lt;&gt;"",1,0)+IF(DR1337&lt;&gt;"",1,0)+IF(DT1337&lt;&gt;"",1,0)+IF(DU1337&lt;&gt;"",1,0)+IF(DV1337&lt;&gt;"",1,0)+IF(DW1337&lt;&gt;"",1,0)+IF(DX1337&lt;&gt;"",1,0)+IF(DZ1337&lt;&gt;"",1,0)+IF(EA1337&lt;&gt;"",1,0)+IF(EB1337&lt;&gt;"",1,0)+IF(EE1337&lt;&gt;"",1,0)</f>
        <v>9</v>
      </c>
      <c r="BB1337" s="0" t="n">
        <f aca="false">IF(AND(AV1337&gt;0, AW1337&gt;0),1,0)</f>
        <v>1</v>
      </c>
      <c r="BK1337" s="0" t="s">
        <v>155</v>
      </c>
      <c r="BL1337" s="0" t="s">
        <v>155</v>
      </c>
      <c r="BP1337" s="0" t="s">
        <v>155</v>
      </c>
      <c r="BR1337" s="0" t="s">
        <v>155</v>
      </c>
      <c r="BS1337" s="0" t="s">
        <v>155</v>
      </c>
      <c r="BV1337" s="0" t="s">
        <v>155</v>
      </c>
      <c r="BY1337" s="0" t="s">
        <v>144</v>
      </c>
      <c r="CA1337" s="0" t="s">
        <v>155</v>
      </c>
      <c r="CC1337" s="0" t="s">
        <v>144</v>
      </c>
      <c r="CG1337" s="0" t="s">
        <v>155</v>
      </c>
      <c r="CH1337" s="0" t="s">
        <v>144</v>
      </c>
      <c r="CK1337" s="0" t="s">
        <v>155</v>
      </c>
      <c r="CL1337" s="0" t="s">
        <v>144</v>
      </c>
      <c r="CN1337" s="0" t="s">
        <v>155</v>
      </c>
      <c r="CO1337" s="0" t="s">
        <v>144</v>
      </c>
      <c r="CP1337" s="0" t="s">
        <v>155</v>
      </c>
      <c r="CQ1337" s="0" t="s">
        <v>144</v>
      </c>
      <c r="CT1337" s="0" t="s">
        <v>155</v>
      </c>
      <c r="CU1337" s="0" t="s">
        <v>144</v>
      </c>
      <c r="CV1337" s="0" t="s">
        <v>155</v>
      </c>
      <c r="CW1337" s="0" t="s">
        <v>144</v>
      </c>
      <c r="CY1337" s="0" t="s">
        <v>155</v>
      </c>
      <c r="CZ1337" s="0" t="s">
        <v>144</v>
      </c>
      <c r="DC1337" s="0" t="s">
        <v>155</v>
      </c>
      <c r="DF1337" s="0" t="s">
        <v>155</v>
      </c>
      <c r="DG1337" s="0" t="s">
        <v>144</v>
      </c>
      <c r="DI1337" s="0" t="s">
        <v>155</v>
      </c>
      <c r="DJ1337" s="0" t="s">
        <v>144</v>
      </c>
      <c r="DL1337" s="0" t="s">
        <v>155</v>
      </c>
      <c r="DM1337" s="0" t="s">
        <v>144</v>
      </c>
      <c r="DN1337" s="0" t="s">
        <v>155</v>
      </c>
      <c r="DR1337" s="0" t="s">
        <v>155</v>
      </c>
      <c r="DS1337" s="0" t="s">
        <v>144</v>
      </c>
      <c r="DT1337" s="0" t="s">
        <v>144</v>
      </c>
      <c r="DU1337" s="0" t="s">
        <v>155</v>
      </c>
      <c r="DW1337" s="0" t="s">
        <v>144</v>
      </c>
      <c r="DX1337" s="0" t="s">
        <v>155</v>
      </c>
      <c r="EA1337" s="0" t="s">
        <v>155</v>
      </c>
      <c r="ED1337" s="0" t="s">
        <v>144</v>
      </c>
      <c r="EF1337" s="0" t="s">
        <v>155</v>
      </c>
    </row>
    <row r="1338" customFormat="false" ht="13.8" hidden="false" customHeight="false" outlineLevel="0" collapsed="false">
      <c r="A1338" s="0" t="s">
        <v>6336</v>
      </c>
      <c r="B1338" s="0" t="n">
        <v>78</v>
      </c>
      <c r="C1338" s="0" t="n">
        <v>19197</v>
      </c>
      <c r="D1338" s="0" t="s">
        <v>6337</v>
      </c>
      <c r="E1338" s="0" t="s">
        <v>6338</v>
      </c>
      <c r="F1338" s="0" t="str">
        <f aca="false">CONCATENATE(D1338," ",LEFT(H1338,4),"T=",AW1338,"D=",AX1338,"R=",AY1338,"M=",AZ1338,"L=",BA1338,"B=",BB1338)</f>
        <v>DREIER T=46D=11R=3M=2L=9B=1</v>
      </c>
      <c r="I1338" s="0" t="s">
        <v>6339</v>
      </c>
      <c r="J1338" s="0" t="s">
        <v>1637</v>
      </c>
      <c r="K1338" s="0" t="s">
        <v>143</v>
      </c>
      <c r="L1338" s="0" t="s">
        <v>217</v>
      </c>
      <c r="M1338" s="0" t="str">
        <f aca="false">RIGHT(N1338,LEN(N1338)-FIND(" ",N1338))</f>
        <v>LONGHILL DR SE</v>
      </c>
      <c r="N1338" s="0" t="s">
        <v>6340</v>
      </c>
      <c r="P1338" s="0" t="s">
        <v>147</v>
      </c>
      <c r="Q1338" s="0" t="s">
        <v>148</v>
      </c>
      <c r="R1338" s="0" t="n">
        <v>44484</v>
      </c>
      <c r="AD1338" s="0" t="s">
        <v>149</v>
      </c>
      <c r="AE1338" s="0" t="s">
        <v>150</v>
      </c>
      <c r="AH1338" s="0" t="n">
        <v>14</v>
      </c>
      <c r="AI1338" s="0" t="n">
        <v>11</v>
      </c>
      <c r="AJ1338" s="0" t="s">
        <v>198</v>
      </c>
      <c r="AM1338" s="0" t="s">
        <v>199</v>
      </c>
      <c r="AN1338" s="0" t="s">
        <v>147</v>
      </c>
      <c r="AO1338" s="0" t="s">
        <v>259</v>
      </c>
      <c r="AP1338" s="0" t="s">
        <v>260</v>
      </c>
      <c r="AQ1338" s="0" t="n">
        <v>9</v>
      </c>
      <c r="AR1338" s="0" t="n">
        <v>64</v>
      </c>
      <c r="AS1338" s="0" t="n">
        <v>32</v>
      </c>
      <c r="AV1338" s="0" t="s">
        <v>252</v>
      </c>
      <c r="AW1338" s="0" t="n">
        <f aca="false">COUNTA($BC1338:$EG1338)</f>
        <v>46</v>
      </c>
      <c r="AX1338" s="0" t="n">
        <f aca="false">COUNTIF($BC1338:$EG1338,"D")</f>
        <v>11</v>
      </c>
      <c r="AY1338" s="0" t="n">
        <f aca="false">COUNTIF($BC1338:$EG1338,"R")</f>
        <v>3</v>
      </c>
      <c r="AZ1338" s="2" t="n">
        <f aca="false">COUNTIF(DW1338,"D")+COUNTIF(DO1338,"D")+COUNTIF(DJ1338,"D")+COUNTIF(DD1338,"D")</f>
        <v>2</v>
      </c>
      <c r="BA1338" s="0" t="n">
        <f aca="false">IF(DH1338&lt;&gt;"",1,0)+IF(DI1338&lt;&gt;"",1,0)+IF(DK1338&lt;&gt;"",1,0)+IF(DM1338&lt;&gt;"",1,0)+IF(DN1338&lt;&gt;"",1,0)+IF(DO1338&lt;&gt;"",1,0)+IF(DQ1338&lt;&gt;"",1,0)+IF(DR1338&lt;&gt;"",1,0)+IF(DT1338&lt;&gt;"",1,0)+IF(DU1338&lt;&gt;"",1,0)+IF(DV1338&lt;&gt;"",1,0)+IF(DW1338&lt;&gt;"",1,0)+IF(DX1338&lt;&gt;"",1,0)+IF(DZ1338&lt;&gt;"",1,0)+IF(EA1338&lt;&gt;"",1,0)+IF(EB1338&lt;&gt;"",1,0)+IF(EE1338&lt;&gt;"",1,0)</f>
        <v>9</v>
      </c>
      <c r="BB1338" s="0" t="n">
        <f aca="false">IF(AND(AV1338&gt;0, AW1338&gt;0),1,0)</f>
        <v>1</v>
      </c>
      <c r="BC1338" s="0" t="s">
        <v>155</v>
      </c>
      <c r="BD1338" s="0" t="s">
        <v>155</v>
      </c>
      <c r="BF1338" s="0" t="s">
        <v>155</v>
      </c>
      <c r="BG1338" s="0" t="s">
        <v>155</v>
      </c>
      <c r="BH1338" s="0" t="s">
        <v>155</v>
      </c>
      <c r="BI1338" s="0" t="s">
        <v>155</v>
      </c>
      <c r="BJ1338" s="0" t="s">
        <v>155</v>
      </c>
      <c r="BK1338" s="0" t="s">
        <v>155</v>
      </c>
      <c r="BL1338" s="0" t="s">
        <v>155</v>
      </c>
      <c r="BP1338" s="0" t="s">
        <v>155</v>
      </c>
      <c r="BR1338" s="0" t="s">
        <v>155</v>
      </c>
      <c r="BS1338" s="0" t="s">
        <v>155</v>
      </c>
      <c r="BV1338" s="0" t="s">
        <v>155</v>
      </c>
      <c r="BY1338" s="0" t="s">
        <v>144</v>
      </c>
      <c r="CA1338" s="0" t="s">
        <v>155</v>
      </c>
      <c r="CC1338" s="0" t="s">
        <v>144</v>
      </c>
      <c r="CG1338" s="0" t="s">
        <v>155</v>
      </c>
      <c r="CH1338" s="0" t="s">
        <v>144</v>
      </c>
      <c r="CK1338" s="0" t="s">
        <v>155</v>
      </c>
      <c r="CN1338" s="0" t="s">
        <v>155</v>
      </c>
      <c r="CO1338" s="0" t="s">
        <v>144</v>
      </c>
      <c r="CP1338" s="0" t="s">
        <v>155</v>
      </c>
      <c r="CT1338" s="0" t="s">
        <v>155</v>
      </c>
      <c r="CU1338" s="0" t="s">
        <v>144</v>
      </c>
      <c r="CV1338" s="0" t="s">
        <v>155</v>
      </c>
      <c r="CW1338" s="0" t="s">
        <v>144</v>
      </c>
      <c r="CY1338" s="0" t="s">
        <v>155</v>
      </c>
      <c r="CZ1338" s="0" t="s">
        <v>144</v>
      </c>
      <c r="DC1338" s="0" t="s">
        <v>155</v>
      </c>
      <c r="DD1338" s="0" t="s">
        <v>144</v>
      </c>
      <c r="DF1338" s="0" t="s">
        <v>155</v>
      </c>
      <c r="DG1338" s="0" t="s">
        <v>144</v>
      </c>
      <c r="DI1338" s="0" t="s">
        <v>155</v>
      </c>
      <c r="DJ1338" s="0" t="s">
        <v>144</v>
      </c>
      <c r="DL1338" s="0" t="s">
        <v>155</v>
      </c>
      <c r="DM1338" s="0" t="s">
        <v>144</v>
      </c>
      <c r="DN1338" s="0" t="s">
        <v>155</v>
      </c>
      <c r="DR1338" s="0" t="s">
        <v>155</v>
      </c>
      <c r="DS1338" s="0" t="s">
        <v>217</v>
      </c>
      <c r="DT1338" s="0" t="s">
        <v>217</v>
      </c>
      <c r="DU1338" s="0" t="s">
        <v>155</v>
      </c>
      <c r="DW1338" s="0" t="s">
        <v>155</v>
      </c>
      <c r="DX1338" s="0" t="s">
        <v>155</v>
      </c>
      <c r="EA1338" s="0" t="s">
        <v>155</v>
      </c>
      <c r="ED1338" s="0" t="s">
        <v>217</v>
      </c>
      <c r="EF1338" s="0" t="s">
        <v>155</v>
      </c>
    </row>
    <row r="1339" customFormat="false" ht="13.8" hidden="false" customHeight="false" outlineLevel="0" collapsed="false">
      <c r="A1339" s="0" t="s">
        <v>6341</v>
      </c>
      <c r="B1339" s="0" t="n">
        <v>78</v>
      </c>
      <c r="C1339" s="0" t="n">
        <v>19198</v>
      </c>
      <c r="D1339" s="0" t="s">
        <v>6337</v>
      </c>
      <c r="E1339" s="0" t="s">
        <v>1533</v>
      </c>
      <c r="F1339" s="0" t="str">
        <f aca="false">CONCATENATE(D1339," ",LEFT(H1339,4),"T=",AW1339,"D=",AX1339,"R=",AY1339,"M=",AZ1339,"L=",BA1339,"B=",BB1339)</f>
        <v>DREIER T=42D=8R=4M=2L=9B=1</v>
      </c>
      <c r="G1339" s="0" t="s">
        <v>159</v>
      </c>
      <c r="I1339" s="0" t="s">
        <v>6342</v>
      </c>
      <c r="J1339" s="0" t="s">
        <v>6343</v>
      </c>
      <c r="K1339" s="0" t="s">
        <v>143</v>
      </c>
      <c r="L1339" s="0" t="s">
        <v>217</v>
      </c>
      <c r="M1339" s="0" t="str">
        <f aca="false">RIGHT(N1339,LEN(N1339)-FIND(" ",N1339))</f>
        <v>LONGHILL DR SE</v>
      </c>
      <c r="N1339" s="0" t="s">
        <v>6340</v>
      </c>
      <c r="P1339" s="0" t="s">
        <v>147</v>
      </c>
      <c r="Q1339" s="0" t="s">
        <v>148</v>
      </c>
      <c r="R1339" s="0" t="n">
        <v>44484</v>
      </c>
      <c r="AD1339" s="0" t="s">
        <v>149</v>
      </c>
      <c r="AE1339" s="0" t="s">
        <v>150</v>
      </c>
      <c r="AH1339" s="0" t="n">
        <v>14</v>
      </c>
      <c r="AI1339" s="0" t="n">
        <v>11</v>
      </c>
      <c r="AJ1339" s="0" t="s">
        <v>198</v>
      </c>
      <c r="AM1339" s="0" t="s">
        <v>199</v>
      </c>
      <c r="AN1339" s="0" t="s">
        <v>147</v>
      </c>
      <c r="AO1339" s="0" t="s">
        <v>259</v>
      </c>
      <c r="AP1339" s="0" t="s">
        <v>260</v>
      </c>
      <c r="AQ1339" s="0" t="n">
        <v>9</v>
      </c>
      <c r="AR1339" s="0" t="n">
        <v>64</v>
      </c>
      <c r="AS1339" s="0" t="n">
        <v>32</v>
      </c>
      <c r="AV1339" s="0" t="s">
        <v>252</v>
      </c>
      <c r="AW1339" s="0" t="n">
        <f aca="false">COUNTA($BC1339:$EG1339)</f>
        <v>42</v>
      </c>
      <c r="AX1339" s="0" t="n">
        <f aca="false">COUNTIF($BC1339:$EG1339,"D")</f>
        <v>8</v>
      </c>
      <c r="AY1339" s="0" t="n">
        <f aca="false">COUNTIF($BC1339:$EG1339,"R")</f>
        <v>4</v>
      </c>
      <c r="AZ1339" s="2" t="n">
        <f aca="false">COUNTIF(DW1339,"D")+COUNTIF(DO1339,"D")+COUNTIF(DJ1339,"D")+COUNTIF(DD1339,"D")</f>
        <v>2</v>
      </c>
      <c r="BA1339" s="0" t="n">
        <f aca="false">IF(DH1339&lt;&gt;"",1,0)+IF(DI1339&lt;&gt;"",1,0)+IF(DK1339&lt;&gt;"",1,0)+IF(DM1339&lt;&gt;"",1,0)+IF(DN1339&lt;&gt;"",1,0)+IF(DO1339&lt;&gt;"",1,0)+IF(DQ1339&lt;&gt;"",1,0)+IF(DR1339&lt;&gt;"",1,0)+IF(DT1339&lt;&gt;"",1,0)+IF(DU1339&lt;&gt;"",1,0)+IF(DV1339&lt;&gt;"",1,0)+IF(DW1339&lt;&gt;"",1,0)+IF(DX1339&lt;&gt;"",1,0)+IF(DZ1339&lt;&gt;"",1,0)+IF(EA1339&lt;&gt;"",1,0)+IF(EB1339&lt;&gt;"",1,0)+IF(EE1339&lt;&gt;"",1,0)</f>
        <v>9</v>
      </c>
      <c r="BB1339" s="0" t="n">
        <f aca="false">IF(AND(AV1339&gt;0, AW1339&gt;0),1,0)</f>
        <v>1</v>
      </c>
      <c r="BC1339" s="0" t="s">
        <v>155</v>
      </c>
      <c r="BD1339" s="0" t="s">
        <v>155</v>
      </c>
      <c r="BG1339" s="0" t="s">
        <v>155</v>
      </c>
      <c r="BH1339" s="0" t="s">
        <v>155</v>
      </c>
      <c r="BI1339" s="0" t="s">
        <v>155</v>
      </c>
      <c r="BJ1339" s="0" t="s">
        <v>155</v>
      </c>
      <c r="BK1339" s="0" t="s">
        <v>155</v>
      </c>
      <c r="BL1339" s="0" t="s">
        <v>155</v>
      </c>
      <c r="BP1339" s="0" t="s">
        <v>155</v>
      </c>
      <c r="BR1339" s="0" t="s">
        <v>155</v>
      </c>
      <c r="BS1339" s="0" t="s">
        <v>155</v>
      </c>
      <c r="BY1339" s="0" t="s">
        <v>144</v>
      </c>
      <c r="CA1339" s="0" t="s">
        <v>155</v>
      </c>
      <c r="CC1339" s="0" t="s">
        <v>144</v>
      </c>
      <c r="CG1339" s="0" t="s">
        <v>155</v>
      </c>
      <c r="CK1339" s="0" t="s">
        <v>155</v>
      </c>
      <c r="CN1339" s="0" t="s">
        <v>155</v>
      </c>
      <c r="CO1339" s="0" t="s">
        <v>144</v>
      </c>
      <c r="CP1339" s="0" t="s">
        <v>155</v>
      </c>
      <c r="CT1339" s="0" t="s">
        <v>155</v>
      </c>
      <c r="CU1339" s="0" t="s">
        <v>144</v>
      </c>
      <c r="CV1339" s="0" t="s">
        <v>155</v>
      </c>
      <c r="CY1339" s="0" t="s">
        <v>155</v>
      </c>
      <c r="CZ1339" s="0" t="s">
        <v>217</v>
      </c>
      <c r="DC1339" s="0" t="s">
        <v>155</v>
      </c>
      <c r="DD1339" s="0" t="s">
        <v>144</v>
      </c>
      <c r="DF1339" s="0" t="s">
        <v>155</v>
      </c>
      <c r="DG1339" s="0" t="s">
        <v>144</v>
      </c>
      <c r="DI1339" s="0" t="s">
        <v>155</v>
      </c>
      <c r="DJ1339" s="0" t="s">
        <v>144</v>
      </c>
      <c r="DL1339" s="0" t="s">
        <v>155</v>
      </c>
      <c r="DM1339" s="0" t="s">
        <v>144</v>
      </c>
      <c r="DN1339" s="0" t="s">
        <v>155</v>
      </c>
      <c r="DR1339" s="0" t="s">
        <v>155</v>
      </c>
      <c r="DS1339" s="0" t="s">
        <v>217</v>
      </c>
      <c r="DT1339" s="0" t="s">
        <v>217</v>
      </c>
      <c r="DU1339" s="0" t="s">
        <v>155</v>
      </c>
      <c r="DW1339" s="0" t="s">
        <v>155</v>
      </c>
      <c r="DX1339" s="0" t="s">
        <v>155</v>
      </c>
      <c r="EA1339" s="0" t="s">
        <v>155</v>
      </c>
      <c r="ED1339" s="0" t="s">
        <v>217</v>
      </c>
      <c r="EF1339" s="0" t="s">
        <v>155</v>
      </c>
    </row>
    <row r="1340" customFormat="false" ht="13.8" hidden="false" customHeight="false" outlineLevel="0" collapsed="false">
      <c r="A1340" s="0" t="s">
        <v>6344</v>
      </c>
      <c r="B1340" s="0" t="n">
        <v>78</v>
      </c>
      <c r="C1340" s="0" t="n">
        <v>8688</v>
      </c>
      <c r="D1340" s="0" t="s">
        <v>6345</v>
      </c>
      <c r="E1340" s="0" t="s">
        <v>2248</v>
      </c>
      <c r="F1340" s="0" t="str">
        <f aca="false">CONCATENATE(D1340," ",LEFT(H1340,4),"T=",AW1340,"D=",AX1340,"R=",AY1340,"M=",AZ1340,"L=",BA1340,"B=",BB1340)</f>
        <v>EISERMANN T=48D=16R=0M=2L=9B=1</v>
      </c>
      <c r="I1340" s="0" t="s">
        <v>6346</v>
      </c>
      <c r="J1340" s="0" t="s">
        <v>4615</v>
      </c>
      <c r="K1340" s="0" t="s">
        <v>143</v>
      </c>
      <c r="L1340" s="0" t="s">
        <v>144</v>
      </c>
      <c r="M1340" s="0" t="str">
        <f aca="false">RIGHT(N1340,LEN(N1340)-FIND(" ",N1340))</f>
        <v>BELVEDERE AVE NE</v>
      </c>
      <c r="N1340" s="0" t="s">
        <v>6347</v>
      </c>
      <c r="P1340" s="0" t="s">
        <v>147</v>
      </c>
      <c r="Q1340" s="0" t="s">
        <v>148</v>
      </c>
      <c r="R1340" s="0" t="n">
        <v>44483</v>
      </c>
      <c r="AD1340" s="0" t="s">
        <v>149</v>
      </c>
      <c r="AE1340" s="0" t="s">
        <v>150</v>
      </c>
      <c r="AF1340" s="0" t="s">
        <v>151</v>
      </c>
      <c r="AH1340" s="0" t="n">
        <v>14</v>
      </c>
      <c r="AI1340" s="0" t="n">
        <v>11</v>
      </c>
      <c r="AN1340" s="0" t="s">
        <v>147</v>
      </c>
      <c r="AO1340" s="0" t="s">
        <v>1197</v>
      </c>
      <c r="AP1340" s="0" t="s">
        <v>1198</v>
      </c>
      <c r="AQ1340" s="0" t="n">
        <v>9</v>
      </c>
      <c r="AR1340" s="0" t="n">
        <v>64</v>
      </c>
      <c r="AS1340" s="0" t="n">
        <v>32</v>
      </c>
      <c r="AV1340" s="0" t="s">
        <v>202</v>
      </c>
      <c r="AW1340" s="0" t="n">
        <f aca="false">COUNTA($BC1340:$EG1340)</f>
        <v>48</v>
      </c>
      <c r="AX1340" s="0" t="n">
        <f aca="false">COUNTIF($BC1340:$EG1340,"D")</f>
        <v>16</v>
      </c>
      <c r="AY1340" s="0" t="n">
        <f aca="false">COUNTIF($BC1340:$EG1340,"R")</f>
        <v>0</v>
      </c>
      <c r="AZ1340" s="2" t="n">
        <f aca="false">COUNTIF(DW1340,"D")+COUNTIF(DO1340,"D")+COUNTIF(DJ1340,"D")+COUNTIF(DD1340,"D")</f>
        <v>2</v>
      </c>
      <c r="BA1340" s="0" t="n">
        <f aca="false">IF(DH1340&lt;&gt;"",1,0)+IF(DI1340&lt;&gt;"",1,0)+IF(DK1340&lt;&gt;"",1,0)+IF(DM1340&lt;&gt;"",1,0)+IF(DN1340&lt;&gt;"",1,0)+IF(DO1340&lt;&gt;"",1,0)+IF(DQ1340&lt;&gt;"",1,0)+IF(DR1340&lt;&gt;"",1,0)+IF(DT1340&lt;&gt;"",1,0)+IF(DU1340&lt;&gt;"",1,0)+IF(DV1340&lt;&gt;"",1,0)+IF(DW1340&lt;&gt;"",1,0)+IF(DX1340&lt;&gt;"",1,0)+IF(DZ1340&lt;&gt;"",1,0)+IF(EA1340&lt;&gt;"",1,0)+IF(EB1340&lt;&gt;"",1,0)+IF(EE1340&lt;&gt;"",1,0)</f>
        <v>9</v>
      </c>
      <c r="BB1340" s="0" t="n">
        <f aca="false">IF(AND(AV1340&gt;0, AW1340&gt;0),1,0)</f>
        <v>1</v>
      </c>
      <c r="BC1340" s="0" t="s">
        <v>155</v>
      </c>
      <c r="BD1340" s="0" t="s">
        <v>155</v>
      </c>
      <c r="BE1340" s="0" t="s">
        <v>155</v>
      </c>
      <c r="BF1340" s="0" t="s">
        <v>155</v>
      </c>
      <c r="BG1340" s="0" t="s">
        <v>155</v>
      </c>
      <c r="BH1340" s="0" t="s">
        <v>155</v>
      </c>
      <c r="BI1340" s="0" t="s">
        <v>155</v>
      </c>
      <c r="BJ1340" s="0" t="s">
        <v>155</v>
      </c>
      <c r="BK1340" s="0" t="s">
        <v>155</v>
      </c>
      <c r="BL1340" s="0" t="s">
        <v>155</v>
      </c>
      <c r="BP1340" s="0" t="s">
        <v>155</v>
      </c>
      <c r="BR1340" s="0" t="s">
        <v>155</v>
      </c>
      <c r="BS1340" s="0" t="s">
        <v>155</v>
      </c>
      <c r="BV1340" s="0" t="s">
        <v>155</v>
      </c>
      <c r="BY1340" s="0" t="s">
        <v>144</v>
      </c>
      <c r="CA1340" s="0" t="s">
        <v>155</v>
      </c>
      <c r="CC1340" s="0" t="s">
        <v>144</v>
      </c>
      <c r="CG1340" s="0" t="s">
        <v>155</v>
      </c>
      <c r="CH1340" s="0" t="s">
        <v>144</v>
      </c>
      <c r="CK1340" s="0" t="s">
        <v>155</v>
      </c>
      <c r="CL1340" s="0" t="s">
        <v>144</v>
      </c>
      <c r="CN1340" s="0" t="s">
        <v>155</v>
      </c>
      <c r="CO1340" s="0" t="s">
        <v>144</v>
      </c>
      <c r="CP1340" s="0" t="s">
        <v>155</v>
      </c>
      <c r="CQ1340" s="0" t="s">
        <v>144</v>
      </c>
      <c r="CT1340" s="0" t="s">
        <v>155</v>
      </c>
      <c r="CU1340" s="0" t="s">
        <v>144</v>
      </c>
      <c r="CV1340" s="0" t="s">
        <v>155</v>
      </c>
      <c r="CW1340" s="0" t="s">
        <v>144</v>
      </c>
      <c r="CY1340" s="0" t="s">
        <v>155</v>
      </c>
      <c r="CZ1340" s="0" t="s">
        <v>144</v>
      </c>
      <c r="DC1340" s="0" t="s">
        <v>155</v>
      </c>
      <c r="DF1340" s="0" t="s">
        <v>155</v>
      </c>
      <c r="DG1340" s="0" t="s">
        <v>144</v>
      </c>
      <c r="DI1340" s="0" t="s">
        <v>155</v>
      </c>
      <c r="DJ1340" s="0" t="s">
        <v>144</v>
      </c>
      <c r="DL1340" s="0" t="s">
        <v>155</v>
      </c>
      <c r="DM1340" s="0" t="s">
        <v>144</v>
      </c>
      <c r="DN1340" s="0" t="s">
        <v>155</v>
      </c>
      <c r="DR1340" s="0" t="s">
        <v>155</v>
      </c>
      <c r="DS1340" s="0" t="s">
        <v>144</v>
      </c>
      <c r="DT1340" s="0" t="s">
        <v>144</v>
      </c>
      <c r="DU1340" s="0" t="s">
        <v>155</v>
      </c>
      <c r="DW1340" s="0" t="s">
        <v>144</v>
      </c>
      <c r="DX1340" s="0" t="s">
        <v>155</v>
      </c>
      <c r="EA1340" s="0" t="s">
        <v>155</v>
      </c>
      <c r="ED1340" s="0" t="s">
        <v>144</v>
      </c>
      <c r="EF1340" s="0" t="s">
        <v>155</v>
      </c>
    </row>
    <row r="1341" customFormat="false" ht="13.8" hidden="false" customHeight="false" outlineLevel="0" collapsed="false">
      <c r="A1341" s="0" t="s">
        <v>6348</v>
      </c>
      <c r="B1341" s="0" t="n">
        <v>78</v>
      </c>
      <c r="C1341" s="0" t="n">
        <v>225600</v>
      </c>
      <c r="D1341" s="0" t="s">
        <v>3206</v>
      </c>
      <c r="E1341" s="0" t="s">
        <v>193</v>
      </c>
      <c r="F1341" s="0" t="str">
        <f aca="false">CONCATENATE(D1341," ",LEFT(H1341,4),"T=",AW1341,"D=",AX1341,"R=",AY1341,"M=",AZ1341,"L=",BA1341,"B=",BB1341)</f>
        <v>ELDER T=35D=9R=0M=2L=9B=1</v>
      </c>
      <c r="G1341" s="0" t="s">
        <v>264</v>
      </c>
      <c r="I1341" s="0" t="s">
        <v>6349</v>
      </c>
      <c r="J1341" s="0" t="s">
        <v>177</v>
      </c>
      <c r="K1341" s="0" t="s">
        <v>143</v>
      </c>
      <c r="L1341" s="0" t="s">
        <v>144</v>
      </c>
      <c r="M1341" s="0" t="str">
        <f aca="false">RIGHT(N1341,LEN(N1341)-FIND(" ",N1341))</f>
        <v>EASTLAND AVE SE</v>
      </c>
      <c r="N1341" s="0" t="s">
        <v>6350</v>
      </c>
      <c r="P1341" s="0" t="s">
        <v>147</v>
      </c>
      <c r="Q1341" s="0" t="s">
        <v>148</v>
      </c>
      <c r="R1341" s="0" t="n">
        <v>44484</v>
      </c>
      <c r="AD1341" s="0" t="s">
        <v>149</v>
      </c>
      <c r="AE1341" s="0" t="s">
        <v>150</v>
      </c>
      <c r="AF1341" s="0" t="s">
        <v>151</v>
      </c>
      <c r="AH1341" s="0" t="n">
        <v>14</v>
      </c>
      <c r="AI1341" s="0" t="n">
        <v>11</v>
      </c>
      <c r="AN1341" s="0" t="s">
        <v>147</v>
      </c>
      <c r="AO1341" s="0" t="s">
        <v>753</v>
      </c>
      <c r="AP1341" s="0" t="s">
        <v>754</v>
      </c>
      <c r="AQ1341" s="0" t="n">
        <v>9</v>
      </c>
      <c r="AR1341" s="0" t="n">
        <v>64</v>
      </c>
      <c r="AS1341" s="0" t="n">
        <v>32</v>
      </c>
      <c r="AV1341" s="0" t="s">
        <v>252</v>
      </c>
      <c r="AW1341" s="0" t="n">
        <f aca="false">COUNTA($BC1341:$EG1341)</f>
        <v>35</v>
      </c>
      <c r="AX1341" s="0" t="n">
        <f aca="false">COUNTIF($BC1341:$EG1341,"D")</f>
        <v>9</v>
      </c>
      <c r="AY1341" s="0" t="n">
        <f aca="false">COUNTIF($BC1341:$EG1341,"R")</f>
        <v>0</v>
      </c>
      <c r="AZ1341" s="2" t="n">
        <f aca="false">COUNTIF(DW1341,"D")+COUNTIF(DO1341,"D")+COUNTIF(DJ1341,"D")+COUNTIF(DD1341,"D")</f>
        <v>2</v>
      </c>
      <c r="BA1341" s="0" t="n">
        <f aca="false">IF(DH1341&lt;&gt;"",1,0)+IF(DI1341&lt;&gt;"",1,0)+IF(DK1341&lt;&gt;"",1,0)+IF(DM1341&lt;&gt;"",1,0)+IF(DN1341&lt;&gt;"",1,0)+IF(DO1341&lt;&gt;"",1,0)+IF(DQ1341&lt;&gt;"",1,0)+IF(DR1341&lt;&gt;"",1,0)+IF(DT1341&lt;&gt;"",1,0)+IF(DU1341&lt;&gt;"",1,0)+IF(DV1341&lt;&gt;"",1,0)+IF(DW1341&lt;&gt;"",1,0)+IF(DX1341&lt;&gt;"",1,0)+IF(DZ1341&lt;&gt;"",1,0)+IF(EA1341&lt;&gt;"",1,0)+IF(EB1341&lt;&gt;"",1,0)+IF(EE1341&lt;&gt;"",1,0)</f>
        <v>9</v>
      </c>
      <c r="BB1341" s="0" t="n">
        <f aca="false">IF(AND(AV1341&gt;0, AW1341&gt;0),1,0)</f>
        <v>1</v>
      </c>
      <c r="BC1341" s="0" t="s">
        <v>155</v>
      </c>
      <c r="BD1341" s="0" t="s">
        <v>155</v>
      </c>
      <c r="BE1341" s="0" t="s">
        <v>155</v>
      </c>
      <c r="BG1341" s="0" t="s">
        <v>155</v>
      </c>
      <c r="BH1341" s="0" t="s">
        <v>155</v>
      </c>
      <c r="BJ1341" s="0" t="s">
        <v>155</v>
      </c>
      <c r="BK1341" s="0" t="s">
        <v>155</v>
      </c>
      <c r="BL1341" s="0" t="s">
        <v>155</v>
      </c>
      <c r="BP1341" s="0" t="s">
        <v>155</v>
      </c>
      <c r="BS1341" s="0" t="s">
        <v>155</v>
      </c>
      <c r="CA1341" s="0" t="s">
        <v>155</v>
      </c>
      <c r="CK1341" s="0" t="s">
        <v>155</v>
      </c>
      <c r="CN1341" s="0" t="s">
        <v>155</v>
      </c>
      <c r="CO1341" s="0" t="s">
        <v>144</v>
      </c>
      <c r="CP1341" s="0" t="s">
        <v>155</v>
      </c>
      <c r="CV1341" s="0" t="s">
        <v>155</v>
      </c>
      <c r="CY1341" s="0" t="s">
        <v>155</v>
      </c>
      <c r="CZ1341" s="0" t="s">
        <v>144</v>
      </c>
      <c r="DC1341" s="0" t="s">
        <v>155</v>
      </c>
      <c r="DF1341" s="0" t="s">
        <v>155</v>
      </c>
      <c r="DG1341" s="0" t="s">
        <v>144</v>
      </c>
      <c r="DI1341" s="0" t="s">
        <v>155</v>
      </c>
      <c r="DJ1341" s="0" t="s">
        <v>144</v>
      </c>
      <c r="DL1341" s="0" t="s">
        <v>155</v>
      </c>
      <c r="DM1341" s="0" t="s">
        <v>144</v>
      </c>
      <c r="DN1341" s="0" t="s">
        <v>155</v>
      </c>
      <c r="DR1341" s="0" t="s">
        <v>155</v>
      </c>
      <c r="DS1341" s="0" t="s">
        <v>144</v>
      </c>
      <c r="DT1341" s="0" t="s">
        <v>144</v>
      </c>
      <c r="DU1341" s="0" t="s">
        <v>155</v>
      </c>
      <c r="DW1341" s="0" t="s">
        <v>144</v>
      </c>
      <c r="DX1341" s="0" t="s">
        <v>155</v>
      </c>
      <c r="EA1341" s="0" t="s">
        <v>155</v>
      </c>
      <c r="ED1341" s="0" t="s">
        <v>144</v>
      </c>
      <c r="EF1341" s="0" t="s">
        <v>155</v>
      </c>
    </row>
    <row r="1342" customFormat="false" ht="13.8" hidden="false" customHeight="false" outlineLevel="0" collapsed="false">
      <c r="A1342" s="0" t="s">
        <v>6351</v>
      </c>
      <c r="B1342" s="0" t="n">
        <v>78</v>
      </c>
      <c r="C1342" s="0" t="n">
        <v>234341</v>
      </c>
      <c r="D1342" s="0" t="s">
        <v>3752</v>
      </c>
      <c r="E1342" s="0" t="s">
        <v>1406</v>
      </c>
      <c r="F1342" s="0" t="str">
        <f aca="false">CONCATENATE(D1342," ",LEFT(H1342,4),"T=",AW1342,"D=",AX1342,"R=",AY1342,"M=",AZ1342,"L=",BA1342,"B=",BB1342)</f>
        <v>ERVIN T=28D=9R=0M=2L=9B=1</v>
      </c>
      <c r="I1342" s="0" t="s">
        <v>6352</v>
      </c>
      <c r="J1342" s="0" t="s">
        <v>4546</v>
      </c>
      <c r="K1342" s="0" t="s">
        <v>143</v>
      </c>
      <c r="L1342" s="0" t="s">
        <v>144</v>
      </c>
      <c r="M1342" s="0" t="str">
        <f aca="false">RIGHT(N1342,LEN(N1342)-FIND(" ",N1342))</f>
        <v>MELWOOD DR NE</v>
      </c>
      <c r="N1342" s="0" t="s">
        <v>6086</v>
      </c>
      <c r="P1342" s="0" t="s">
        <v>147</v>
      </c>
      <c r="Q1342" s="0" t="s">
        <v>148</v>
      </c>
      <c r="R1342" s="0" t="n">
        <v>44483</v>
      </c>
      <c r="AD1342" s="0" t="s">
        <v>149</v>
      </c>
      <c r="AE1342" s="0" t="s">
        <v>150</v>
      </c>
      <c r="AF1342" s="0" t="s">
        <v>151</v>
      </c>
      <c r="AH1342" s="0" t="n">
        <v>14</v>
      </c>
      <c r="AI1342" s="0" t="n">
        <v>11</v>
      </c>
      <c r="AN1342" s="0" t="s">
        <v>147</v>
      </c>
      <c r="AO1342" s="0" t="s">
        <v>908</v>
      </c>
      <c r="AP1342" s="0" t="s">
        <v>909</v>
      </c>
      <c r="AQ1342" s="0" t="n">
        <v>9</v>
      </c>
      <c r="AR1342" s="0" t="n">
        <v>64</v>
      </c>
      <c r="AS1342" s="0" t="n">
        <v>32</v>
      </c>
      <c r="AV1342" s="0" t="s">
        <v>202</v>
      </c>
      <c r="AW1342" s="0" t="n">
        <f aca="false">COUNTA($BC1342:$EG1342)</f>
        <v>28</v>
      </c>
      <c r="AX1342" s="0" t="n">
        <f aca="false">COUNTIF($BC1342:$EG1342,"D")</f>
        <v>9</v>
      </c>
      <c r="AY1342" s="0" t="n">
        <f aca="false">COUNTIF($BC1342:$EG1342,"R")</f>
        <v>0</v>
      </c>
      <c r="AZ1342" s="2" t="n">
        <f aca="false">COUNTIF(DW1342,"D")+COUNTIF(DO1342,"D")+COUNTIF(DJ1342,"D")+COUNTIF(DD1342,"D")</f>
        <v>2</v>
      </c>
      <c r="BA1342" s="0" t="n">
        <f aca="false">IF(DH1342&lt;&gt;"",1,0)+IF(DI1342&lt;&gt;"",1,0)+IF(DK1342&lt;&gt;"",1,0)+IF(DM1342&lt;&gt;"",1,0)+IF(DN1342&lt;&gt;"",1,0)+IF(DO1342&lt;&gt;"",1,0)+IF(DQ1342&lt;&gt;"",1,0)+IF(DR1342&lt;&gt;"",1,0)+IF(DT1342&lt;&gt;"",1,0)+IF(DU1342&lt;&gt;"",1,0)+IF(DV1342&lt;&gt;"",1,0)+IF(DW1342&lt;&gt;"",1,0)+IF(DX1342&lt;&gt;"",1,0)+IF(DZ1342&lt;&gt;"",1,0)+IF(EA1342&lt;&gt;"",1,0)+IF(EB1342&lt;&gt;"",1,0)+IF(EE1342&lt;&gt;"",1,0)</f>
        <v>9</v>
      </c>
      <c r="BB1342" s="0" t="n">
        <f aca="false">IF(AND(AV1342&gt;0, AW1342&gt;0),1,0)</f>
        <v>1</v>
      </c>
      <c r="BD1342" s="0" t="s">
        <v>155</v>
      </c>
      <c r="BH1342" s="0" t="s">
        <v>155</v>
      </c>
      <c r="BL1342" s="0" t="s">
        <v>155</v>
      </c>
      <c r="BP1342" s="0" t="s">
        <v>155</v>
      </c>
      <c r="BS1342" s="0" t="s">
        <v>155</v>
      </c>
      <c r="CA1342" s="0" t="s">
        <v>155</v>
      </c>
      <c r="CK1342" s="0" t="s">
        <v>155</v>
      </c>
      <c r="CL1342" s="0" t="s">
        <v>144</v>
      </c>
      <c r="CP1342" s="0" t="s">
        <v>155</v>
      </c>
      <c r="CV1342" s="0" t="s">
        <v>155</v>
      </c>
      <c r="CW1342" s="0" t="s">
        <v>144</v>
      </c>
      <c r="CY1342" s="0" t="s">
        <v>155</v>
      </c>
      <c r="CZ1342" s="0" t="s">
        <v>144</v>
      </c>
      <c r="DC1342" s="0" t="s">
        <v>155</v>
      </c>
      <c r="DI1342" s="0" t="s">
        <v>155</v>
      </c>
      <c r="DJ1342" s="0" t="s">
        <v>144</v>
      </c>
      <c r="DL1342" s="0" t="s">
        <v>155</v>
      </c>
      <c r="DM1342" s="0" t="s">
        <v>144</v>
      </c>
      <c r="DN1342" s="0" t="s">
        <v>155</v>
      </c>
      <c r="DR1342" s="0" t="s">
        <v>155</v>
      </c>
      <c r="DS1342" s="0" t="s">
        <v>144</v>
      </c>
      <c r="DT1342" s="0" t="s">
        <v>144</v>
      </c>
      <c r="DU1342" s="0" t="s">
        <v>155</v>
      </c>
      <c r="DW1342" s="0" t="s">
        <v>144</v>
      </c>
      <c r="DX1342" s="0" t="s">
        <v>155</v>
      </c>
      <c r="EA1342" s="0" t="s">
        <v>155</v>
      </c>
      <c r="ED1342" s="0" t="s">
        <v>144</v>
      </c>
      <c r="EF1342" s="0" t="s">
        <v>155</v>
      </c>
    </row>
    <row r="1343" customFormat="false" ht="13.8" hidden="false" customHeight="false" outlineLevel="0" collapsed="false">
      <c r="A1343" s="0" t="s">
        <v>6353</v>
      </c>
      <c r="B1343" s="0" t="n">
        <v>78</v>
      </c>
      <c r="C1343" s="0" t="n">
        <v>322542</v>
      </c>
      <c r="D1343" s="0" t="s">
        <v>6354</v>
      </c>
      <c r="E1343" s="0" t="s">
        <v>174</v>
      </c>
      <c r="F1343" s="0" t="str">
        <f aca="false">CONCATENATE(D1343," ",LEFT(H1343,4),"T=",AW1343,"D=",AX1343,"R=",AY1343,"M=",AZ1343,"L=",BA1343,"B=",BB1343)</f>
        <v>FAMBRO IIIT=28D=10R=0M=2L=9B=1</v>
      </c>
      <c r="G1343" s="0" t="s">
        <v>175</v>
      </c>
      <c r="H1343" s="0" t="s">
        <v>2795</v>
      </c>
      <c r="I1343" s="0" t="s">
        <v>6355</v>
      </c>
      <c r="J1343" s="0" t="s">
        <v>2088</v>
      </c>
      <c r="K1343" s="0" t="s">
        <v>143</v>
      </c>
      <c r="L1343" s="0" t="s">
        <v>144</v>
      </c>
      <c r="M1343" s="0" t="str">
        <f aca="false">RIGHT(N1343,LEN(N1343)-FIND(" ",N1343))</f>
        <v>ROGERS AVE SE</v>
      </c>
      <c r="N1343" s="0" t="s">
        <v>6356</v>
      </c>
      <c r="P1343" s="0" t="s">
        <v>147</v>
      </c>
      <c r="Q1343" s="0" t="s">
        <v>148</v>
      </c>
      <c r="R1343" s="0" t="n">
        <v>44484</v>
      </c>
      <c r="AD1343" s="0" t="s">
        <v>149</v>
      </c>
      <c r="AE1343" s="0" t="s">
        <v>150</v>
      </c>
      <c r="AF1343" s="0" t="s">
        <v>151</v>
      </c>
      <c r="AH1343" s="0" t="n">
        <v>14</v>
      </c>
      <c r="AI1343" s="0" t="n">
        <v>11</v>
      </c>
      <c r="AN1343" s="0" t="s">
        <v>147</v>
      </c>
      <c r="AO1343" s="0" t="s">
        <v>277</v>
      </c>
      <c r="AP1343" s="0" t="s">
        <v>278</v>
      </c>
      <c r="AQ1343" s="0" t="n">
        <v>9</v>
      </c>
      <c r="AR1343" s="0" t="n">
        <v>64</v>
      </c>
      <c r="AS1343" s="0" t="n">
        <v>32</v>
      </c>
      <c r="AV1343" s="0" t="s">
        <v>252</v>
      </c>
      <c r="AW1343" s="0" t="n">
        <f aca="false">COUNTA($BC1343:$EG1343)</f>
        <v>28</v>
      </c>
      <c r="AX1343" s="0" t="n">
        <f aca="false">COUNTIF($BC1343:$EG1343,"D")</f>
        <v>10</v>
      </c>
      <c r="AY1343" s="0" t="n">
        <f aca="false">COUNTIF($BC1343:$EG1343,"R")</f>
        <v>0</v>
      </c>
      <c r="AZ1343" s="2" t="n">
        <f aca="false">COUNTIF(DW1343,"D")+COUNTIF(DO1343,"D")+COUNTIF(DJ1343,"D")+COUNTIF(DD1343,"D")</f>
        <v>2</v>
      </c>
      <c r="BA1343" s="0" t="n">
        <f aca="false">IF(DH1343&lt;&gt;"",1,0)+IF(DI1343&lt;&gt;"",1,0)+IF(DK1343&lt;&gt;"",1,0)+IF(DM1343&lt;&gt;"",1,0)+IF(DN1343&lt;&gt;"",1,0)+IF(DO1343&lt;&gt;"",1,0)+IF(DQ1343&lt;&gt;"",1,0)+IF(DR1343&lt;&gt;"",1,0)+IF(DT1343&lt;&gt;"",1,0)+IF(DU1343&lt;&gt;"",1,0)+IF(DV1343&lt;&gt;"",1,0)+IF(DW1343&lt;&gt;"",1,0)+IF(DX1343&lt;&gt;"",1,0)+IF(DZ1343&lt;&gt;"",1,0)+IF(EA1343&lt;&gt;"",1,0)+IF(EB1343&lt;&gt;"",1,0)+IF(EE1343&lt;&gt;"",1,0)</f>
        <v>9</v>
      </c>
      <c r="BB1343" s="0" t="n">
        <f aca="false">IF(AND(AV1343&gt;0, AW1343&gt;0),1,0)</f>
        <v>1</v>
      </c>
      <c r="BL1343" s="0" t="s">
        <v>155</v>
      </c>
      <c r="BY1343" s="0" t="s">
        <v>144</v>
      </c>
      <c r="CA1343" s="0" t="s">
        <v>155</v>
      </c>
      <c r="CK1343" s="0" t="s">
        <v>155</v>
      </c>
      <c r="CL1343" s="0" t="s">
        <v>144</v>
      </c>
      <c r="CN1343" s="0" t="s">
        <v>155</v>
      </c>
      <c r="CP1343" s="0" t="s">
        <v>155</v>
      </c>
      <c r="CT1343" s="0" t="s">
        <v>155</v>
      </c>
      <c r="CU1343" s="0" t="s">
        <v>144</v>
      </c>
      <c r="CV1343" s="0" t="s">
        <v>155</v>
      </c>
      <c r="CW1343" s="0" t="s">
        <v>144</v>
      </c>
      <c r="CY1343" s="0" t="s">
        <v>155</v>
      </c>
      <c r="CZ1343" s="0" t="s">
        <v>144</v>
      </c>
      <c r="DC1343" s="0" t="s">
        <v>155</v>
      </c>
      <c r="DD1343" s="0" t="s">
        <v>144</v>
      </c>
      <c r="DF1343" s="0" t="s">
        <v>155</v>
      </c>
      <c r="DG1343" s="0" t="s">
        <v>144</v>
      </c>
      <c r="DI1343" s="0" t="s">
        <v>155</v>
      </c>
      <c r="DL1343" s="0" t="s">
        <v>155</v>
      </c>
      <c r="DM1343" s="0" t="s">
        <v>144</v>
      </c>
      <c r="DN1343" s="0" t="s">
        <v>155</v>
      </c>
      <c r="DR1343" s="0" t="s">
        <v>155</v>
      </c>
      <c r="DT1343" s="0" t="s">
        <v>144</v>
      </c>
      <c r="DU1343" s="0" t="s">
        <v>155</v>
      </c>
      <c r="DW1343" s="0" t="s">
        <v>144</v>
      </c>
      <c r="DX1343" s="0" t="s">
        <v>155</v>
      </c>
      <c r="EA1343" s="0" t="s">
        <v>155</v>
      </c>
      <c r="EF1343" s="0" t="s">
        <v>155</v>
      </c>
    </row>
    <row r="1344" customFormat="false" ht="13.8" hidden="false" customHeight="false" outlineLevel="0" collapsed="false">
      <c r="A1344" s="0" t="s">
        <v>6357</v>
      </c>
      <c r="B1344" s="0" t="n">
        <v>78</v>
      </c>
      <c r="C1344" s="0" t="n">
        <v>234632</v>
      </c>
      <c r="D1344" s="0" t="s">
        <v>6358</v>
      </c>
      <c r="E1344" s="0" t="s">
        <v>255</v>
      </c>
      <c r="F1344" s="0" t="str">
        <f aca="false">CONCATENATE(D1344," ",LEFT(H1344,4),"T=",AW1344,"D=",AX1344,"R=",AY1344,"M=",AZ1344,"L=",BA1344,"B=",BB1344)</f>
        <v>FERDERBER T=41D=15R=0M=2L=9B=1</v>
      </c>
      <c r="G1344" s="0" t="s">
        <v>6359</v>
      </c>
      <c r="I1344" s="0" t="s">
        <v>6360</v>
      </c>
      <c r="J1344" s="0" t="s">
        <v>6361</v>
      </c>
      <c r="K1344" s="0" t="s">
        <v>143</v>
      </c>
      <c r="L1344" s="0" t="s">
        <v>144</v>
      </c>
      <c r="M1344" s="0" t="str">
        <f aca="false">RIGHT(N1344,LEN(N1344)-FIND(" ",N1344))</f>
        <v>WILLARD AVE SE</v>
      </c>
      <c r="N1344" s="0" t="s">
        <v>6362</v>
      </c>
      <c r="P1344" s="0" t="s">
        <v>147</v>
      </c>
      <c r="Q1344" s="0" t="s">
        <v>148</v>
      </c>
      <c r="R1344" s="0" t="n">
        <v>44483</v>
      </c>
      <c r="AD1344" s="0" t="s">
        <v>149</v>
      </c>
      <c r="AE1344" s="0" t="s">
        <v>150</v>
      </c>
      <c r="AF1344" s="0" t="s">
        <v>151</v>
      </c>
      <c r="AH1344" s="0" t="n">
        <v>14</v>
      </c>
      <c r="AI1344" s="0" t="n">
        <v>11</v>
      </c>
      <c r="AN1344" s="0" t="s">
        <v>147</v>
      </c>
      <c r="AO1344" s="0" t="s">
        <v>250</v>
      </c>
      <c r="AP1344" s="0" t="s">
        <v>251</v>
      </c>
      <c r="AQ1344" s="0" t="n">
        <v>9</v>
      </c>
      <c r="AR1344" s="0" t="n">
        <v>64</v>
      </c>
      <c r="AS1344" s="0" t="n">
        <v>32</v>
      </c>
      <c r="AV1344" s="0" t="s">
        <v>252</v>
      </c>
      <c r="AW1344" s="0" t="n">
        <f aca="false">COUNTA($BC1344:$EG1344)</f>
        <v>41</v>
      </c>
      <c r="AX1344" s="0" t="n">
        <f aca="false">COUNTIF($BC1344:$EG1344,"D")</f>
        <v>15</v>
      </c>
      <c r="AY1344" s="0" t="n">
        <f aca="false">COUNTIF($BC1344:$EG1344,"R")</f>
        <v>0</v>
      </c>
      <c r="AZ1344" s="2" t="n">
        <f aca="false">COUNTIF(DW1344,"D")+COUNTIF(DO1344,"D")+COUNTIF(DJ1344,"D")+COUNTIF(DD1344,"D")</f>
        <v>2</v>
      </c>
      <c r="BA1344" s="0" t="n">
        <f aca="false">IF(DH1344&lt;&gt;"",1,0)+IF(DI1344&lt;&gt;"",1,0)+IF(DK1344&lt;&gt;"",1,0)+IF(DM1344&lt;&gt;"",1,0)+IF(DN1344&lt;&gt;"",1,0)+IF(DO1344&lt;&gt;"",1,0)+IF(DQ1344&lt;&gt;"",1,0)+IF(DR1344&lt;&gt;"",1,0)+IF(DT1344&lt;&gt;"",1,0)+IF(DU1344&lt;&gt;"",1,0)+IF(DV1344&lt;&gt;"",1,0)+IF(DW1344&lt;&gt;"",1,0)+IF(DX1344&lt;&gt;"",1,0)+IF(DZ1344&lt;&gt;"",1,0)+IF(EA1344&lt;&gt;"",1,0)+IF(EB1344&lt;&gt;"",1,0)+IF(EE1344&lt;&gt;"",1,0)</f>
        <v>9</v>
      </c>
      <c r="BB1344" s="0" t="n">
        <f aca="false">IF(AND(AV1344&gt;0, AW1344&gt;0),1,0)</f>
        <v>1</v>
      </c>
      <c r="BC1344" s="0" t="s">
        <v>155</v>
      </c>
      <c r="BD1344" s="0" t="s">
        <v>155</v>
      </c>
      <c r="BG1344" s="0" t="s">
        <v>155</v>
      </c>
      <c r="BH1344" s="0" t="s">
        <v>155</v>
      </c>
      <c r="BI1344" s="0" t="s">
        <v>155</v>
      </c>
      <c r="BJ1344" s="0" t="s">
        <v>155</v>
      </c>
      <c r="BK1344" s="0" t="s">
        <v>155</v>
      </c>
      <c r="BL1344" s="0" t="s">
        <v>155</v>
      </c>
      <c r="BR1344" s="0" t="s">
        <v>155</v>
      </c>
      <c r="BS1344" s="0" t="s">
        <v>155</v>
      </c>
      <c r="BY1344" s="0" t="s">
        <v>144</v>
      </c>
      <c r="CG1344" s="0" t="s">
        <v>155</v>
      </c>
      <c r="CH1344" s="0" t="s">
        <v>144</v>
      </c>
      <c r="CK1344" s="0" t="s">
        <v>155</v>
      </c>
      <c r="CL1344" s="0" t="s">
        <v>144</v>
      </c>
      <c r="CN1344" s="0" t="s">
        <v>155</v>
      </c>
      <c r="CO1344" s="0" t="s">
        <v>144</v>
      </c>
      <c r="CP1344" s="0" t="s">
        <v>155</v>
      </c>
      <c r="CQ1344" s="0" t="s">
        <v>144</v>
      </c>
      <c r="CU1344" s="0" t="s">
        <v>144</v>
      </c>
      <c r="CV1344" s="0" t="s">
        <v>155</v>
      </c>
      <c r="CW1344" s="0" t="s">
        <v>144</v>
      </c>
      <c r="CY1344" s="0" t="s">
        <v>155</v>
      </c>
      <c r="CZ1344" s="0" t="s">
        <v>144</v>
      </c>
      <c r="DC1344" s="0" t="s">
        <v>155</v>
      </c>
      <c r="DD1344" s="0" t="s">
        <v>144</v>
      </c>
      <c r="DF1344" s="0" t="s">
        <v>155</v>
      </c>
      <c r="DG1344" s="0" t="s">
        <v>144</v>
      </c>
      <c r="DI1344" s="0" t="s">
        <v>155</v>
      </c>
      <c r="DL1344" s="0" t="s">
        <v>155</v>
      </c>
      <c r="DM1344" s="0" t="s">
        <v>144</v>
      </c>
      <c r="DN1344" s="0" t="s">
        <v>155</v>
      </c>
      <c r="DR1344" s="0" t="s">
        <v>155</v>
      </c>
      <c r="DS1344" s="0" t="s">
        <v>144</v>
      </c>
      <c r="DT1344" s="0" t="s">
        <v>144</v>
      </c>
      <c r="DU1344" s="0" t="s">
        <v>155</v>
      </c>
      <c r="DW1344" s="0" t="s">
        <v>144</v>
      </c>
      <c r="DX1344" s="0" t="s">
        <v>155</v>
      </c>
      <c r="EA1344" s="0" t="s">
        <v>155</v>
      </c>
      <c r="ED1344" s="0" t="s">
        <v>144</v>
      </c>
      <c r="EF1344" s="0" t="s">
        <v>155</v>
      </c>
    </row>
    <row r="1345" customFormat="false" ht="13.8" hidden="false" customHeight="false" outlineLevel="0" collapsed="false">
      <c r="A1345" s="0" t="s">
        <v>6363</v>
      </c>
      <c r="B1345" s="0" t="n">
        <v>78</v>
      </c>
      <c r="C1345" s="0" t="n">
        <v>12630</v>
      </c>
      <c r="D1345" s="0" t="s">
        <v>6364</v>
      </c>
      <c r="E1345" s="0" t="s">
        <v>6365</v>
      </c>
      <c r="F1345" s="0" t="str">
        <f aca="false">CONCATENATE(D1345," ",LEFT(H1345,4),"T=",AW1345,"D=",AX1345,"R=",AY1345,"M=",AZ1345,"L=",BA1345,"B=",BB1345)</f>
        <v>FERRIS T=49D=16R=0M=2L=9B=1</v>
      </c>
      <c r="G1345" s="0" t="s">
        <v>424</v>
      </c>
      <c r="I1345" s="0" t="s">
        <v>6366</v>
      </c>
      <c r="J1345" s="0" t="s">
        <v>4347</v>
      </c>
      <c r="K1345" s="0" t="s">
        <v>143</v>
      </c>
      <c r="L1345" s="0" t="s">
        <v>144</v>
      </c>
      <c r="M1345" s="0" t="str">
        <f aca="false">RIGHT(N1345,LEN(N1345)-FIND(" ",N1345))</f>
        <v>WOODBINE AVE SE</v>
      </c>
      <c r="N1345" s="0" t="s">
        <v>6367</v>
      </c>
      <c r="P1345" s="0" t="s">
        <v>147</v>
      </c>
      <c r="Q1345" s="0" t="s">
        <v>148</v>
      </c>
      <c r="R1345" s="0" t="n">
        <v>44483</v>
      </c>
      <c r="AD1345" s="0" t="s">
        <v>149</v>
      </c>
      <c r="AE1345" s="0" t="s">
        <v>150</v>
      </c>
      <c r="AF1345" s="0" t="s">
        <v>151</v>
      </c>
      <c r="AH1345" s="0" t="n">
        <v>14</v>
      </c>
      <c r="AI1345" s="0" t="n">
        <v>11</v>
      </c>
      <c r="AN1345" s="0" t="s">
        <v>147</v>
      </c>
      <c r="AO1345" s="0" t="s">
        <v>3046</v>
      </c>
      <c r="AP1345" s="0" t="s">
        <v>3047</v>
      </c>
      <c r="AQ1345" s="0" t="n">
        <v>9</v>
      </c>
      <c r="AR1345" s="0" t="n">
        <v>64</v>
      </c>
      <c r="AS1345" s="0" t="n">
        <v>32</v>
      </c>
      <c r="AV1345" s="0" t="s">
        <v>2802</v>
      </c>
      <c r="AW1345" s="0" t="n">
        <f aca="false">COUNTA($BC1345:$EG1345)</f>
        <v>49</v>
      </c>
      <c r="AX1345" s="0" t="n">
        <f aca="false">COUNTIF($BC1345:$EG1345,"D")</f>
        <v>16</v>
      </c>
      <c r="AY1345" s="0" t="n">
        <f aca="false">COUNTIF($BC1345:$EG1345,"R")</f>
        <v>0</v>
      </c>
      <c r="AZ1345" s="2" t="n">
        <f aca="false">COUNTIF(DW1345,"D")+COUNTIF(DO1345,"D")+COUNTIF(DJ1345,"D")+COUNTIF(DD1345,"D")</f>
        <v>2</v>
      </c>
      <c r="BA1345" s="0" t="n">
        <f aca="false">IF(DH1345&lt;&gt;"",1,0)+IF(DI1345&lt;&gt;"",1,0)+IF(DK1345&lt;&gt;"",1,0)+IF(DM1345&lt;&gt;"",1,0)+IF(DN1345&lt;&gt;"",1,0)+IF(DO1345&lt;&gt;"",1,0)+IF(DQ1345&lt;&gt;"",1,0)+IF(DR1345&lt;&gt;"",1,0)+IF(DT1345&lt;&gt;"",1,0)+IF(DU1345&lt;&gt;"",1,0)+IF(DV1345&lt;&gt;"",1,0)+IF(DW1345&lt;&gt;"",1,0)+IF(DX1345&lt;&gt;"",1,0)+IF(DZ1345&lt;&gt;"",1,0)+IF(EA1345&lt;&gt;"",1,0)+IF(EB1345&lt;&gt;"",1,0)+IF(EE1345&lt;&gt;"",1,0)</f>
        <v>9</v>
      </c>
      <c r="BB1345" s="0" t="n">
        <f aca="false">IF(AND(AV1345&gt;0, AW1345&gt;0),1,0)</f>
        <v>1</v>
      </c>
      <c r="BC1345" s="0" t="s">
        <v>155</v>
      </c>
      <c r="BD1345" s="0" t="s">
        <v>155</v>
      </c>
      <c r="BE1345" s="0" t="s">
        <v>155</v>
      </c>
      <c r="BF1345" s="0" t="s">
        <v>155</v>
      </c>
      <c r="BG1345" s="0" t="s">
        <v>155</v>
      </c>
      <c r="BH1345" s="0" t="s">
        <v>155</v>
      </c>
      <c r="BI1345" s="0" t="s">
        <v>155</v>
      </c>
      <c r="BJ1345" s="0" t="s">
        <v>155</v>
      </c>
      <c r="BK1345" s="0" t="s">
        <v>155</v>
      </c>
      <c r="BL1345" s="0" t="s">
        <v>155</v>
      </c>
      <c r="BP1345" s="0" t="s">
        <v>155</v>
      </c>
      <c r="BR1345" s="0" t="s">
        <v>155</v>
      </c>
      <c r="BS1345" s="0" t="s">
        <v>155</v>
      </c>
      <c r="BT1345" s="0" t="s">
        <v>155</v>
      </c>
      <c r="BV1345" s="0" t="s">
        <v>155</v>
      </c>
      <c r="BY1345" s="0" t="s">
        <v>144</v>
      </c>
      <c r="CA1345" s="0" t="s">
        <v>155</v>
      </c>
      <c r="CC1345" s="0" t="s">
        <v>144</v>
      </c>
      <c r="CG1345" s="0" t="s">
        <v>155</v>
      </c>
      <c r="CH1345" s="0" t="s">
        <v>144</v>
      </c>
      <c r="CK1345" s="0" t="s">
        <v>155</v>
      </c>
      <c r="CL1345" s="0" t="s">
        <v>144</v>
      </c>
      <c r="CN1345" s="0" t="s">
        <v>155</v>
      </c>
      <c r="CO1345" s="0" t="s">
        <v>144</v>
      </c>
      <c r="CP1345" s="0" t="s">
        <v>155</v>
      </c>
      <c r="CQ1345" s="0" t="s">
        <v>144</v>
      </c>
      <c r="CT1345" s="0" t="s">
        <v>155</v>
      </c>
      <c r="CU1345" s="0" t="s">
        <v>144</v>
      </c>
      <c r="CV1345" s="0" t="s">
        <v>155</v>
      </c>
      <c r="CW1345" s="0" t="s">
        <v>144</v>
      </c>
      <c r="CY1345" s="0" t="s">
        <v>155</v>
      </c>
      <c r="CZ1345" s="0" t="s">
        <v>144</v>
      </c>
      <c r="DC1345" s="0" t="s">
        <v>155</v>
      </c>
      <c r="DD1345" s="0" t="s">
        <v>144</v>
      </c>
      <c r="DF1345" s="0" t="s">
        <v>155</v>
      </c>
      <c r="DG1345" s="0" t="s">
        <v>144</v>
      </c>
      <c r="DI1345" s="0" t="s">
        <v>155</v>
      </c>
      <c r="DL1345" s="0" t="s">
        <v>155</v>
      </c>
      <c r="DM1345" s="0" t="s">
        <v>144</v>
      </c>
      <c r="DN1345" s="0" t="s">
        <v>155</v>
      </c>
      <c r="DR1345" s="0" t="s">
        <v>155</v>
      </c>
      <c r="DS1345" s="0" t="s">
        <v>144</v>
      </c>
      <c r="DT1345" s="0" t="s">
        <v>144</v>
      </c>
      <c r="DU1345" s="0" t="s">
        <v>155</v>
      </c>
      <c r="DW1345" s="0" t="s">
        <v>144</v>
      </c>
      <c r="DX1345" s="0" t="s">
        <v>155</v>
      </c>
      <c r="EA1345" s="0" t="s">
        <v>155</v>
      </c>
      <c r="ED1345" s="0" t="s">
        <v>144</v>
      </c>
      <c r="EF1345" s="0" t="s">
        <v>155</v>
      </c>
    </row>
    <row r="1346" customFormat="false" ht="13.8" hidden="false" customHeight="false" outlineLevel="0" collapsed="false">
      <c r="A1346" s="0" t="s">
        <v>6368</v>
      </c>
      <c r="B1346" s="0" t="n">
        <v>78</v>
      </c>
      <c r="C1346" s="0" t="n">
        <v>154068</v>
      </c>
      <c r="D1346" s="0" t="s">
        <v>1697</v>
      </c>
      <c r="E1346" s="0" t="s">
        <v>799</v>
      </c>
      <c r="F1346" s="0" t="str">
        <f aca="false">CONCATENATE(D1346," ",LEFT(H1346,4),"T=",AW1346,"D=",AX1346,"R=",AY1346,"M=",AZ1346,"L=",BA1346,"B=",BB1346)</f>
        <v>FISHER T=41D=11R=0M=2L=9B=1</v>
      </c>
      <c r="G1346" s="0" t="s">
        <v>281</v>
      </c>
      <c r="I1346" s="0" t="s">
        <v>6369</v>
      </c>
      <c r="J1346" s="0" t="s">
        <v>6370</v>
      </c>
      <c r="K1346" s="0" t="s">
        <v>143</v>
      </c>
      <c r="L1346" s="0" t="s">
        <v>144</v>
      </c>
      <c r="M1346" s="0" t="str">
        <f aca="false">RIGHT(N1346,LEN(N1346)-FIND(" ",N1346))</f>
        <v>MONTGOMERY AVE NW</v>
      </c>
      <c r="N1346" s="0" t="s">
        <v>6371</v>
      </c>
      <c r="P1346" s="0" t="s">
        <v>147</v>
      </c>
      <c r="Q1346" s="0" t="s">
        <v>148</v>
      </c>
      <c r="R1346" s="0" t="n">
        <v>44485</v>
      </c>
      <c r="AD1346" s="0" t="s">
        <v>149</v>
      </c>
      <c r="AE1346" s="0" t="s">
        <v>150</v>
      </c>
      <c r="AF1346" s="0" t="s">
        <v>151</v>
      </c>
      <c r="AH1346" s="0" t="n">
        <v>14</v>
      </c>
      <c r="AI1346" s="0" t="n">
        <v>11</v>
      </c>
      <c r="AN1346" s="0" t="s">
        <v>147</v>
      </c>
      <c r="AO1346" s="0" t="s">
        <v>221</v>
      </c>
      <c r="AP1346" s="0" t="s">
        <v>222</v>
      </c>
      <c r="AQ1346" s="0" t="n">
        <v>9</v>
      </c>
      <c r="AR1346" s="0" t="n">
        <v>64</v>
      </c>
      <c r="AS1346" s="0" t="n">
        <v>32</v>
      </c>
      <c r="AV1346" s="0" t="s">
        <v>223</v>
      </c>
      <c r="AW1346" s="0" t="n">
        <f aca="false">COUNTA($BC1346:$EG1346)</f>
        <v>41</v>
      </c>
      <c r="AX1346" s="0" t="n">
        <f aca="false">COUNTIF($BC1346:$EG1346,"D")</f>
        <v>11</v>
      </c>
      <c r="AY1346" s="0" t="n">
        <f aca="false">COUNTIF($BC1346:$EG1346,"R")</f>
        <v>0</v>
      </c>
      <c r="AZ1346" s="2" t="n">
        <f aca="false">COUNTIF(DW1346,"D")+COUNTIF(DO1346,"D")+COUNTIF(DJ1346,"D")+COUNTIF(DD1346,"D")</f>
        <v>2</v>
      </c>
      <c r="BA1346" s="0" t="n">
        <f aca="false">IF(DH1346&lt;&gt;"",1,0)+IF(DI1346&lt;&gt;"",1,0)+IF(DK1346&lt;&gt;"",1,0)+IF(DM1346&lt;&gt;"",1,0)+IF(DN1346&lt;&gt;"",1,0)+IF(DO1346&lt;&gt;"",1,0)+IF(DQ1346&lt;&gt;"",1,0)+IF(DR1346&lt;&gt;"",1,0)+IF(DT1346&lt;&gt;"",1,0)+IF(DU1346&lt;&gt;"",1,0)+IF(DV1346&lt;&gt;"",1,0)+IF(DW1346&lt;&gt;"",1,0)+IF(DX1346&lt;&gt;"",1,0)+IF(DZ1346&lt;&gt;"",1,0)+IF(EA1346&lt;&gt;"",1,0)+IF(EB1346&lt;&gt;"",1,0)+IF(EE1346&lt;&gt;"",1,0)</f>
        <v>9</v>
      </c>
      <c r="BB1346" s="0" t="n">
        <f aca="false">IF(AND(AV1346&gt;0, AW1346&gt;0),1,0)</f>
        <v>1</v>
      </c>
      <c r="BC1346" s="0" t="s">
        <v>155</v>
      </c>
      <c r="BD1346" s="0" t="s">
        <v>155</v>
      </c>
      <c r="BF1346" s="0" t="s">
        <v>155</v>
      </c>
      <c r="BG1346" s="0" t="s">
        <v>155</v>
      </c>
      <c r="BH1346" s="0" t="s">
        <v>155</v>
      </c>
      <c r="BI1346" s="0" t="s">
        <v>155</v>
      </c>
      <c r="BJ1346" s="0" t="s">
        <v>155</v>
      </c>
      <c r="BK1346" s="0" t="s">
        <v>155</v>
      </c>
      <c r="BL1346" s="0" t="s">
        <v>155</v>
      </c>
      <c r="BP1346" s="0" t="s">
        <v>155</v>
      </c>
      <c r="BR1346" s="0" t="s">
        <v>155</v>
      </c>
      <c r="BS1346" s="0" t="s">
        <v>155</v>
      </c>
      <c r="BV1346" s="0" t="s">
        <v>155</v>
      </c>
      <c r="BY1346" s="0" t="s">
        <v>144</v>
      </c>
      <c r="CA1346" s="0" t="s">
        <v>155</v>
      </c>
      <c r="CG1346" s="0" t="s">
        <v>155</v>
      </c>
      <c r="CH1346" s="0" t="s">
        <v>144</v>
      </c>
      <c r="CL1346" s="0" t="s">
        <v>144</v>
      </c>
      <c r="CN1346" s="0" t="s">
        <v>155</v>
      </c>
      <c r="CO1346" s="0" t="s">
        <v>144</v>
      </c>
      <c r="CP1346" s="0" t="s">
        <v>155</v>
      </c>
      <c r="CT1346" s="0" t="s">
        <v>155</v>
      </c>
      <c r="CV1346" s="0" t="s">
        <v>155</v>
      </c>
      <c r="CW1346" s="0" t="s">
        <v>144</v>
      </c>
      <c r="CY1346" s="0" t="s">
        <v>155</v>
      </c>
      <c r="CZ1346" s="0" t="s">
        <v>144</v>
      </c>
      <c r="DC1346" s="0" t="s">
        <v>155</v>
      </c>
      <c r="DF1346" s="0" t="s">
        <v>155</v>
      </c>
      <c r="DG1346" s="0" t="s">
        <v>144</v>
      </c>
      <c r="DI1346" s="0" t="s">
        <v>155</v>
      </c>
      <c r="DL1346" s="0" t="s">
        <v>155</v>
      </c>
      <c r="DM1346" s="0" t="s">
        <v>144</v>
      </c>
      <c r="DN1346" s="0" t="s">
        <v>155</v>
      </c>
      <c r="DO1346" s="0" t="s">
        <v>144</v>
      </c>
      <c r="DR1346" s="0" t="s">
        <v>155</v>
      </c>
      <c r="DS1346" s="0" t="s">
        <v>144</v>
      </c>
      <c r="DU1346" s="0" t="s">
        <v>155</v>
      </c>
      <c r="DW1346" s="0" t="s">
        <v>144</v>
      </c>
      <c r="DX1346" s="0" t="s">
        <v>155</v>
      </c>
      <c r="EA1346" s="0" t="s">
        <v>155</v>
      </c>
      <c r="EF1346" s="0" t="s">
        <v>155</v>
      </c>
    </row>
    <row r="1347" customFormat="false" ht="13.8" hidden="false" customHeight="false" outlineLevel="0" collapsed="false">
      <c r="A1347" s="0" t="s">
        <v>6372</v>
      </c>
      <c r="B1347" s="0" t="n">
        <v>78</v>
      </c>
      <c r="C1347" s="0" t="n">
        <v>163631</v>
      </c>
      <c r="D1347" s="0" t="s">
        <v>6373</v>
      </c>
      <c r="E1347" s="0" t="s">
        <v>1169</v>
      </c>
      <c r="F1347" s="0" t="str">
        <f aca="false">CONCATENATE(D1347," ",LEFT(H1347,4),"T=",AW1347,"D=",AX1347,"R=",AY1347,"M=",AZ1347,"L=",BA1347,"B=",BB1347)</f>
        <v>FLANAGAN T=41D=12R=0M=2L=9B=1</v>
      </c>
      <c r="I1347" s="0" t="s">
        <v>998</v>
      </c>
      <c r="J1347" s="0" t="s">
        <v>6374</v>
      </c>
      <c r="K1347" s="0" t="s">
        <v>143</v>
      </c>
      <c r="L1347" s="0" t="s">
        <v>144</v>
      </c>
      <c r="M1347" s="0" t="str">
        <f aca="false">RIGHT(N1347,LEN(N1347)-FIND(" ",N1347))</f>
        <v>BEECHCREST ST NW</v>
      </c>
      <c r="N1347" s="0" t="s">
        <v>6375</v>
      </c>
      <c r="P1347" s="0" t="s">
        <v>147</v>
      </c>
      <c r="Q1347" s="0" t="s">
        <v>148</v>
      </c>
      <c r="R1347" s="0" t="n">
        <v>44485</v>
      </c>
      <c r="AD1347" s="0" t="s">
        <v>149</v>
      </c>
      <c r="AE1347" s="0" t="s">
        <v>150</v>
      </c>
      <c r="AF1347" s="0" t="s">
        <v>151</v>
      </c>
      <c r="AH1347" s="0" t="n">
        <v>14</v>
      </c>
      <c r="AI1347" s="0" t="n">
        <v>11</v>
      </c>
      <c r="AN1347" s="0" t="s">
        <v>147</v>
      </c>
      <c r="AO1347" s="0" t="s">
        <v>344</v>
      </c>
      <c r="AP1347" s="0" t="s">
        <v>345</v>
      </c>
      <c r="AQ1347" s="0" t="n">
        <v>9</v>
      </c>
      <c r="AR1347" s="0" t="n">
        <v>64</v>
      </c>
      <c r="AS1347" s="0" t="n">
        <v>32</v>
      </c>
      <c r="AV1347" s="0" t="s">
        <v>223</v>
      </c>
      <c r="AW1347" s="0" t="n">
        <f aca="false">COUNTA($BC1347:$EG1347)</f>
        <v>41</v>
      </c>
      <c r="AX1347" s="0" t="n">
        <f aca="false">COUNTIF($BC1347:$EG1347,"D")</f>
        <v>12</v>
      </c>
      <c r="AY1347" s="0" t="n">
        <f aca="false">COUNTIF($BC1347:$EG1347,"R")</f>
        <v>0</v>
      </c>
      <c r="AZ1347" s="2" t="n">
        <f aca="false">COUNTIF(DW1347,"D")+COUNTIF(DO1347,"D")+COUNTIF(DJ1347,"D")+COUNTIF(DD1347,"D")</f>
        <v>2</v>
      </c>
      <c r="BA1347" s="0" t="n">
        <f aca="false">IF(DH1347&lt;&gt;"",1,0)+IF(DI1347&lt;&gt;"",1,0)+IF(DK1347&lt;&gt;"",1,0)+IF(DM1347&lt;&gt;"",1,0)+IF(DN1347&lt;&gt;"",1,0)+IF(DO1347&lt;&gt;"",1,0)+IF(DQ1347&lt;&gt;"",1,0)+IF(DR1347&lt;&gt;"",1,0)+IF(DT1347&lt;&gt;"",1,0)+IF(DU1347&lt;&gt;"",1,0)+IF(DV1347&lt;&gt;"",1,0)+IF(DW1347&lt;&gt;"",1,0)+IF(DX1347&lt;&gt;"",1,0)+IF(DZ1347&lt;&gt;"",1,0)+IF(EA1347&lt;&gt;"",1,0)+IF(EB1347&lt;&gt;"",1,0)+IF(EE1347&lt;&gt;"",1,0)</f>
        <v>9</v>
      </c>
      <c r="BB1347" s="0" t="n">
        <f aca="false">IF(AND(AV1347&gt;0, AW1347&gt;0),1,0)</f>
        <v>1</v>
      </c>
      <c r="BC1347" s="0" t="s">
        <v>155</v>
      </c>
      <c r="BD1347" s="0" t="s">
        <v>155</v>
      </c>
      <c r="BE1347" s="0" t="s">
        <v>155</v>
      </c>
      <c r="BG1347" s="0" t="s">
        <v>155</v>
      </c>
      <c r="BI1347" s="0" t="s">
        <v>155</v>
      </c>
      <c r="BJ1347" s="0" t="s">
        <v>155</v>
      </c>
      <c r="BK1347" s="0" t="s">
        <v>155</v>
      </c>
      <c r="BL1347" s="0" t="s">
        <v>155</v>
      </c>
      <c r="BP1347" s="0" t="s">
        <v>155</v>
      </c>
      <c r="BR1347" s="0" t="s">
        <v>155</v>
      </c>
      <c r="BS1347" s="0" t="s">
        <v>155</v>
      </c>
      <c r="BV1347" s="0" t="s">
        <v>155</v>
      </c>
      <c r="BY1347" s="0" t="s">
        <v>144</v>
      </c>
      <c r="CA1347" s="0" t="s">
        <v>155</v>
      </c>
      <c r="CC1347" s="0" t="s">
        <v>144</v>
      </c>
      <c r="CG1347" s="0" t="s">
        <v>155</v>
      </c>
      <c r="CK1347" s="0" t="s">
        <v>155</v>
      </c>
      <c r="CL1347" s="0" t="s">
        <v>144</v>
      </c>
      <c r="CN1347" s="0" t="s">
        <v>155</v>
      </c>
      <c r="CP1347" s="0" t="s">
        <v>155</v>
      </c>
      <c r="CQ1347" s="0" t="s">
        <v>144</v>
      </c>
      <c r="CV1347" s="0" t="s">
        <v>155</v>
      </c>
      <c r="CW1347" s="0" t="s">
        <v>144</v>
      </c>
      <c r="CY1347" s="0" t="s">
        <v>155</v>
      </c>
      <c r="CZ1347" s="0" t="s">
        <v>144</v>
      </c>
      <c r="DC1347" s="0" t="s">
        <v>155</v>
      </c>
      <c r="DD1347" s="0" t="s">
        <v>144</v>
      </c>
      <c r="DF1347" s="0" t="s">
        <v>155</v>
      </c>
      <c r="DI1347" s="0" t="s">
        <v>155</v>
      </c>
      <c r="DL1347" s="0" t="s">
        <v>155</v>
      </c>
      <c r="DM1347" s="0" t="s">
        <v>144</v>
      </c>
      <c r="DN1347" s="0" t="s">
        <v>155</v>
      </c>
      <c r="DR1347" s="0" t="s">
        <v>155</v>
      </c>
      <c r="DS1347" s="0" t="s">
        <v>144</v>
      </c>
      <c r="DT1347" s="0" t="s">
        <v>144</v>
      </c>
      <c r="DU1347" s="0" t="s">
        <v>155</v>
      </c>
      <c r="DW1347" s="0" t="s">
        <v>144</v>
      </c>
      <c r="DX1347" s="0" t="s">
        <v>155</v>
      </c>
      <c r="EA1347" s="0" t="s">
        <v>155</v>
      </c>
      <c r="ED1347" s="0" t="s">
        <v>144</v>
      </c>
      <c r="EF1347" s="0" t="s">
        <v>155</v>
      </c>
    </row>
    <row r="1348" customFormat="false" ht="13.8" hidden="false" customHeight="false" outlineLevel="0" collapsed="false">
      <c r="A1348" s="0" t="s">
        <v>6376</v>
      </c>
      <c r="B1348" s="0" t="n">
        <v>78</v>
      </c>
      <c r="C1348" s="0" t="n">
        <v>196989</v>
      </c>
      <c r="D1348" s="0" t="s">
        <v>6373</v>
      </c>
      <c r="E1348" s="0" t="s">
        <v>1008</v>
      </c>
      <c r="F1348" s="0" t="str">
        <f aca="false">CONCATENATE(D1348," ",LEFT(H1348,4),"T=",AW1348,"D=",AX1348,"R=",AY1348,"M=",AZ1348,"L=",BA1348,"B=",BB1348)</f>
        <v>FLANAGAN T=44D=13R=0M=2L=9B=1</v>
      </c>
      <c r="G1348" s="0" t="s">
        <v>159</v>
      </c>
      <c r="I1348" s="0" t="s">
        <v>6377</v>
      </c>
      <c r="J1348" s="0" t="s">
        <v>177</v>
      </c>
      <c r="K1348" s="0" t="s">
        <v>143</v>
      </c>
      <c r="L1348" s="0" t="s">
        <v>144</v>
      </c>
      <c r="M1348" s="0" t="str">
        <f aca="false">RIGHT(N1348,LEN(N1348)-FIND(" ",N1348))</f>
        <v>BEECHCREST ST NW</v>
      </c>
      <c r="N1348" s="0" t="s">
        <v>6375</v>
      </c>
      <c r="P1348" s="0" t="s">
        <v>147</v>
      </c>
      <c r="Q1348" s="0" t="s">
        <v>148</v>
      </c>
      <c r="R1348" s="0" t="n">
        <v>44485</v>
      </c>
      <c r="AD1348" s="0" t="s">
        <v>149</v>
      </c>
      <c r="AE1348" s="0" t="s">
        <v>150</v>
      </c>
      <c r="AF1348" s="0" t="s">
        <v>151</v>
      </c>
      <c r="AH1348" s="0" t="n">
        <v>14</v>
      </c>
      <c r="AI1348" s="0" t="n">
        <v>11</v>
      </c>
      <c r="AN1348" s="0" t="s">
        <v>147</v>
      </c>
      <c r="AO1348" s="0" t="s">
        <v>344</v>
      </c>
      <c r="AP1348" s="0" t="s">
        <v>345</v>
      </c>
      <c r="AQ1348" s="0" t="n">
        <v>9</v>
      </c>
      <c r="AR1348" s="0" t="n">
        <v>64</v>
      </c>
      <c r="AS1348" s="0" t="n">
        <v>32</v>
      </c>
      <c r="AV1348" s="0" t="s">
        <v>223</v>
      </c>
      <c r="AW1348" s="0" t="n">
        <f aca="false">COUNTA($BC1348:$EG1348)</f>
        <v>44</v>
      </c>
      <c r="AX1348" s="0" t="n">
        <f aca="false">COUNTIF($BC1348:$EG1348,"D")</f>
        <v>13</v>
      </c>
      <c r="AY1348" s="0" t="n">
        <f aca="false">COUNTIF($BC1348:$EG1348,"R")</f>
        <v>0</v>
      </c>
      <c r="AZ1348" s="2" t="n">
        <f aca="false">COUNTIF(DW1348,"D")+COUNTIF(DO1348,"D")+COUNTIF(DJ1348,"D")+COUNTIF(DD1348,"D")</f>
        <v>2</v>
      </c>
      <c r="BA1348" s="0" t="n">
        <f aca="false">IF(DH1348&lt;&gt;"",1,0)+IF(DI1348&lt;&gt;"",1,0)+IF(DK1348&lt;&gt;"",1,0)+IF(DM1348&lt;&gt;"",1,0)+IF(DN1348&lt;&gt;"",1,0)+IF(DO1348&lt;&gt;"",1,0)+IF(DQ1348&lt;&gt;"",1,0)+IF(DR1348&lt;&gt;"",1,0)+IF(DT1348&lt;&gt;"",1,0)+IF(DU1348&lt;&gt;"",1,0)+IF(DV1348&lt;&gt;"",1,0)+IF(DW1348&lt;&gt;"",1,0)+IF(DX1348&lt;&gt;"",1,0)+IF(DZ1348&lt;&gt;"",1,0)+IF(EA1348&lt;&gt;"",1,0)+IF(EB1348&lt;&gt;"",1,0)+IF(EE1348&lt;&gt;"",1,0)</f>
        <v>9</v>
      </c>
      <c r="BB1348" s="0" t="n">
        <f aca="false">IF(AND(AV1348&gt;0, AW1348&gt;0),1,0)</f>
        <v>1</v>
      </c>
      <c r="BC1348" s="0" t="s">
        <v>155</v>
      </c>
      <c r="BD1348" s="0" t="s">
        <v>155</v>
      </c>
      <c r="BE1348" s="0" t="s">
        <v>155</v>
      </c>
      <c r="BG1348" s="0" t="s">
        <v>155</v>
      </c>
      <c r="BH1348" s="0" t="s">
        <v>155</v>
      </c>
      <c r="BI1348" s="0" t="s">
        <v>155</v>
      </c>
      <c r="BJ1348" s="0" t="s">
        <v>155</v>
      </c>
      <c r="BK1348" s="0" t="s">
        <v>155</v>
      </c>
      <c r="BL1348" s="0" t="s">
        <v>155</v>
      </c>
      <c r="BP1348" s="0" t="s">
        <v>155</v>
      </c>
      <c r="BR1348" s="0" t="s">
        <v>155</v>
      </c>
      <c r="BS1348" s="0" t="s">
        <v>155</v>
      </c>
      <c r="BV1348" s="0" t="s">
        <v>155</v>
      </c>
      <c r="BY1348" s="0" t="s">
        <v>144</v>
      </c>
      <c r="CA1348" s="0" t="s">
        <v>155</v>
      </c>
      <c r="CG1348" s="0" t="s">
        <v>155</v>
      </c>
      <c r="CK1348" s="0" t="s">
        <v>155</v>
      </c>
      <c r="CL1348" s="0" t="s">
        <v>144</v>
      </c>
      <c r="CN1348" s="0" t="s">
        <v>155</v>
      </c>
      <c r="CO1348" s="0" t="s">
        <v>144</v>
      </c>
      <c r="CP1348" s="0" t="s">
        <v>155</v>
      </c>
      <c r="CQ1348" s="0" t="s">
        <v>144</v>
      </c>
      <c r="CT1348" s="0" t="s">
        <v>155</v>
      </c>
      <c r="CV1348" s="0" t="s">
        <v>155</v>
      </c>
      <c r="CW1348" s="0" t="s">
        <v>144</v>
      </c>
      <c r="CY1348" s="0" t="s">
        <v>155</v>
      </c>
      <c r="CZ1348" s="0" t="s">
        <v>144</v>
      </c>
      <c r="DC1348" s="0" t="s">
        <v>155</v>
      </c>
      <c r="DD1348" s="0" t="s">
        <v>144</v>
      </c>
      <c r="DF1348" s="0" t="s">
        <v>155</v>
      </c>
      <c r="DG1348" s="0" t="s">
        <v>144</v>
      </c>
      <c r="DI1348" s="0" t="s">
        <v>155</v>
      </c>
      <c r="DL1348" s="0" t="s">
        <v>155</v>
      </c>
      <c r="DM1348" s="0" t="s">
        <v>144</v>
      </c>
      <c r="DN1348" s="0" t="s">
        <v>155</v>
      </c>
      <c r="DR1348" s="0" t="s">
        <v>155</v>
      </c>
      <c r="DS1348" s="0" t="s">
        <v>144</v>
      </c>
      <c r="DT1348" s="0" t="s">
        <v>144</v>
      </c>
      <c r="DU1348" s="0" t="s">
        <v>155</v>
      </c>
      <c r="DW1348" s="0" t="s">
        <v>144</v>
      </c>
      <c r="DX1348" s="0" t="s">
        <v>155</v>
      </c>
      <c r="EA1348" s="0" t="s">
        <v>155</v>
      </c>
      <c r="ED1348" s="0" t="s">
        <v>144</v>
      </c>
      <c r="EF1348" s="0" t="s">
        <v>155</v>
      </c>
    </row>
    <row r="1349" customFormat="false" ht="13.8" hidden="false" customHeight="false" outlineLevel="0" collapsed="false">
      <c r="A1349" s="0" t="s">
        <v>6378</v>
      </c>
      <c r="B1349" s="0" t="n">
        <v>78</v>
      </c>
      <c r="C1349" s="0" t="n">
        <v>192194</v>
      </c>
      <c r="D1349" s="0" t="s">
        <v>6379</v>
      </c>
      <c r="E1349" s="0" t="s">
        <v>6380</v>
      </c>
      <c r="F1349" s="0" t="str">
        <f aca="false">CONCATENATE(D1349," ",LEFT(H1349,4),"T=",AW1349,"D=",AX1349,"R=",AY1349,"M=",AZ1349,"L=",BA1349,"B=",BB1349)</f>
        <v>FLAVIANO T=42D=10R=0M=2L=9B=1</v>
      </c>
      <c r="I1349" s="0" t="s">
        <v>6381</v>
      </c>
      <c r="J1349" s="0" t="s">
        <v>4105</v>
      </c>
      <c r="K1349" s="0" t="s">
        <v>143</v>
      </c>
      <c r="L1349" s="0" t="s">
        <v>144</v>
      </c>
      <c r="M1349" s="0" t="str">
        <f aca="false">RIGHT(N1349,LEN(N1349)-FIND(" ",N1349))</f>
        <v>PORTER ST NE</v>
      </c>
      <c r="N1349" s="0" t="s">
        <v>6382</v>
      </c>
      <c r="P1349" s="0" t="s">
        <v>147</v>
      </c>
      <c r="Q1349" s="0" t="s">
        <v>148</v>
      </c>
      <c r="R1349" s="0" t="n">
        <v>44483</v>
      </c>
      <c r="AD1349" s="0" t="s">
        <v>149</v>
      </c>
      <c r="AE1349" s="0" t="s">
        <v>150</v>
      </c>
      <c r="AF1349" s="0" t="s">
        <v>151</v>
      </c>
      <c r="AH1349" s="0" t="n">
        <v>14</v>
      </c>
      <c r="AI1349" s="0" t="n">
        <v>11</v>
      </c>
      <c r="AN1349" s="0" t="s">
        <v>147</v>
      </c>
      <c r="AO1349" s="0" t="s">
        <v>2800</v>
      </c>
      <c r="AP1349" s="0" t="s">
        <v>2801</v>
      </c>
      <c r="AQ1349" s="0" t="n">
        <v>9</v>
      </c>
      <c r="AR1349" s="0" t="n">
        <v>64</v>
      </c>
      <c r="AS1349" s="0" t="n">
        <v>32</v>
      </c>
      <c r="AV1349" s="0" t="s">
        <v>2802</v>
      </c>
      <c r="AW1349" s="0" t="n">
        <f aca="false">COUNTA($BC1349:$EG1349)</f>
        <v>42</v>
      </c>
      <c r="AX1349" s="0" t="n">
        <f aca="false">COUNTIF($BC1349:$EG1349,"D")</f>
        <v>10</v>
      </c>
      <c r="AY1349" s="0" t="n">
        <f aca="false">COUNTIF($BC1349:$EG1349,"R")</f>
        <v>0</v>
      </c>
      <c r="AZ1349" s="2" t="n">
        <f aca="false">COUNTIF(DW1349,"D")+COUNTIF(DO1349,"D")+COUNTIF(DJ1349,"D")+COUNTIF(DD1349,"D")</f>
        <v>2</v>
      </c>
      <c r="BA1349" s="0" t="n">
        <f aca="false">IF(DH1349&lt;&gt;"",1,0)+IF(DI1349&lt;&gt;"",1,0)+IF(DK1349&lt;&gt;"",1,0)+IF(DM1349&lt;&gt;"",1,0)+IF(DN1349&lt;&gt;"",1,0)+IF(DO1349&lt;&gt;"",1,0)+IF(DQ1349&lt;&gt;"",1,0)+IF(DR1349&lt;&gt;"",1,0)+IF(DT1349&lt;&gt;"",1,0)+IF(DU1349&lt;&gt;"",1,0)+IF(DV1349&lt;&gt;"",1,0)+IF(DW1349&lt;&gt;"",1,0)+IF(DX1349&lt;&gt;"",1,0)+IF(DZ1349&lt;&gt;"",1,0)+IF(EA1349&lt;&gt;"",1,0)+IF(EB1349&lt;&gt;"",1,0)+IF(EE1349&lt;&gt;"",1,0)</f>
        <v>9</v>
      </c>
      <c r="BB1349" s="0" t="n">
        <f aca="false">IF(AND(AV1349&gt;0, AW1349&gt;0),1,0)</f>
        <v>1</v>
      </c>
      <c r="BC1349" s="0" t="s">
        <v>155</v>
      </c>
      <c r="BD1349" s="0" t="s">
        <v>155</v>
      </c>
      <c r="BE1349" s="0" t="s">
        <v>155</v>
      </c>
      <c r="BF1349" s="0" t="s">
        <v>155</v>
      </c>
      <c r="BG1349" s="0" t="s">
        <v>155</v>
      </c>
      <c r="BH1349" s="0" t="s">
        <v>155</v>
      </c>
      <c r="BI1349" s="0" t="s">
        <v>155</v>
      </c>
      <c r="BJ1349" s="0" t="s">
        <v>155</v>
      </c>
      <c r="BK1349" s="0" t="s">
        <v>155</v>
      </c>
      <c r="BL1349" s="0" t="s">
        <v>155</v>
      </c>
      <c r="BP1349" s="0" t="s">
        <v>155</v>
      </c>
      <c r="BR1349" s="0" t="s">
        <v>155</v>
      </c>
      <c r="BS1349" s="0" t="s">
        <v>155</v>
      </c>
      <c r="BV1349" s="0" t="s">
        <v>155</v>
      </c>
      <c r="BY1349" s="0" t="s">
        <v>144</v>
      </c>
      <c r="CA1349" s="0" t="s">
        <v>155</v>
      </c>
      <c r="CG1349" s="0" t="s">
        <v>155</v>
      </c>
      <c r="CK1349" s="0" t="s">
        <v>155</v>
      </c>
      <c r="CN1349" s="0" t="s">
        <v>155</v>
      </c>
      <c r="CO1349" s="0" t="s">
        <v>144</v>
      </c>
      <c r="CP1349" s="0" t="s">
        <v>155</v>
      </c>
      <c r="CT1349" s="0" t="s">
        <v>155</v>
      </c>
      <c r="CV1349" s="0" t="s">
        <v>155</v>
      </c>
      <c r="CY1349" s="0" t="s">
        <v>155</v>
      </c>
      <c r="CZ1349" s="0" t="s">
        <v>144</v>
      </c>
      <c r="DC1349" s="0" t="s">
        <v>155</v>
      </c>
      <c r="DF1349" s="0" t="s">
        <v>155</v>
      </c>
      <c r="DG1349" s="0" t="s">
        <v>144</v>
      </c>
      <c r="DI1349" s="0" t="s">
        <v>155</v>
      </c>
      <c r="DJ1349" s="0" t="s">
        <v>144</v>
      </c>
      <c r="DL1349" s="0" t="s">
        <v>155</v>
      </c>
      <c r="DM1349" s="0" t="s">
        <v>144</v>
      </c>
      <c r="DN1349" s="0" t="s">
        <v>155</v>
      </c>
      <c r="DR1349" s="0" t="s">
        <v>155</v>
      </c>
      <c r="DS1349" s="0" t="s">
        <v>144</v>
      </c>
      <c r="DT1349" s="0" t="s">
        <v>144</v>
      </c>
      <c r="DU1349" s="0" t="s">
        <v>155</v>
      </c>
      <c r="DW1349" s="0" t="s">
        <v>144</v>
      </c>
      <c r="DX1349" s="0" t="s">
        <v>155</v>
      </c>
      <c r="EA1349" s="0" t="s">
        <v>155</v>
      </c>
      <c r="ED1349" s="0" t="s">
        <v>144</v>
      </c>
      <c r="EF1349" s="0" t="s">
        <v>155</v>
      </c>
    </row>
    <row r="1350" customFormat="false" ht="13.8" hidden="false" customHeight="false" outlineLevel="0" collapsed="false">
      <c r="A1350" s="0" t="s">
        <v>6383</v>
      </c>
      <c r="B1350" s="0" t="n">
        <v>78</v>
      </c>
      <c r="C1350" s="0" t="n">
        <v>211989</v>
      </c>
      <c r="D1350" s="0" t="s">
        <v>6384</v>
      </c>
      <c r="E1350" s="0" t="s">
        <v>6385</v>
      </c>
      <c r="F1350" s="0" t="str">
        <f aca="false">CONCATENATE(D1350," ",LEFT(H1350,4),"T=",AW1350,"D=",AX1350,"R=",AY1350,"M=",AZ1350,"L=",BA1350,"B=",BB1350)</f>
        <v>FLICK T=38D=11R=1M=2L=9B=1</v>
      </c>
      <c r="G1350" s="0" t="s">
        <v>159</v>
      </c>
      <c r="I1350" s="0" t="s">
        <v>6386</v>
      </c>
      <c r="J1350" s="0" t="s">
        <v>4682</v>
      </c>
      <c r="K1350" s="0" t="s">
        <v>143</v>
      </c>
      <c r="L1350" s="0" t="s">
        <v>144</v>
      </c>
      <c r="M1350" s="0" t="str">
        <f aca="false">RIGHT(N1350,LEN(N1350)-FIND(" ",N1350))</f>
        <v>BELVEDERE AVE NE</v>
      </c>
      <c r="N1350" s="0" t="s">
        <v>6387</v>
      </c>
      <c r="P1350" s="0" t="s">
        <v>147</v>
      </c>
      <c r="Q1350" s="0" t="s">
        <v>148</v>
      </c>
      <c r="R1350" s="0" t="n">
        <v>44483</v>
      </c>
      <c r="AD1350" s="0" t="s">
        <v>149</v>
      </c>
      <c r="AE1350" s="0" t="s">
        <v>150</v>
      </c>
      <c r="AF1350" s="0" t="s">
        <v>151</v>
      </c>
      <c r="AH1350" s="0" t="n">
        <v>14</v>
      </c>
      <c r="AI1350" s="0" t="n">
        <v>11</v>
      </c>
      <c r="AN1350" s="0" t="s">
        <v>147</v>
      </c>
      <c r="AO1350" s="0" t="s">
        <v>1368</v>
      </c>
      <c r="AP1350" s="0" t="s">
        <v>1369</v>
      </c>
      <c r="AQ1350" s="0" t="n">
        <v>9</v>
      </c>
      <c r="AR1350" s="0" t="n">
        <v>64</v>
      </c>
      <c r="AS1350" s="0" t="n">
        <v>32</v>
      </c>
      <c r="AV1350" s="0" t="s">
        <v>202</v>
      </c>
      <c r="AW1350" s="0" t="n">
        <f aca="false">COUNTA($BC1350:$EG1350)</f>
        <v>38</v>
      </c>
      <c r="AX1350" s="0" t="n">
        <f aca="false">COUNTIF($BC1350:$EG1350,"D")</f>
        <v>11</v>
      </c>
      <c r="AY1350" s="0" t="n">
        <f aca="false">COUNTIF($BC1350:$EG1350,"R")</f>
        <v>1</v>
      </c>
      <c r="AZ1350" s="2" t="n">
        <f aca="false">COUNTIF(DW1350,"D")+COUNTIF(DO1350,"D")+COUNTIF(DJ1350,"D")+COUNTIF(DD1350,"D")</f>
        <v>2</v>
      </c>
      <c r="BA1350" s="0" t="n">
        <f aca="false">IF(DH1350&lt;&gt;"",1,0)+IF(DI1350&lt;&gt;"",1,0)+IF(DK1350&lt;&gt;"",1,0)+IF(DM1350&lt;&gt;"",1,0)+IF(DN1350&lt;&gt;"",1,0)+IF(DO1350&lt;&gt;"",1,0)+IF(DQ1350&lt;&gt;"",1,0)+IF(DR1350&lt;&gt;"",1,0)+IF(DT1350&lt;&gt;"",1,0)+IF(DU1350&lt;&gt;"",1,0)+IF(DV1350&lt;&gt;"",1,0)+IF(DW1350&lt;&gt;"",1,0)+IF(DX1350&lt;&gt;"",1,0)+IF(DZ1350&lt;&gt;"",1,0)+IF(EA1350&lt;&gt;"",1,0)+IF(EB1350&lt;&gt;"",1,0)+IF(EE1350&lt;&gt;"",1,0)</f>
        <v>9</v>
      </c>
      <c r="BB1350" s="0" t="n">
        <f aca="false">IF(AND(AV1350&gt;0, AW1350&gt;0),1,0)</f>
        <v>1</v>
      </c>
      <c r="BD1350" s="0" t="s">
        <v>155</v>
      </c>
      <c r="BE1350" s="0" t="s">
        <v>155</v>
      </c>
      <c r="BH1350" s="0" t="s">
        <v>155</v>
      </c>
      <c r="BI1350" s="0" t="s">
        <v>155</v>
      </c>
      <c r="BJ1350" s="0" t="s">
        <v>155</v>
      </c>
      <c r="BL1350" s="0" t="s">
        <v>155</v>
      </c>
      <c r="BP1350" s="0" t="s">
        <v>155</v>
      </c>
      <c r="BS1350" s="0" t="s">
        <v>155</v>
      </c>
      <c r="BV1350" s="0" t="s">
        <v>155</v>
      </c>
      <c r="CA1350" s="0" t="s">
        <v>155</v>
      </c>
      <c r="CG1350" s="0" t="s">
        <v>155</v>
      </c>
      <c r="CK1350" s="0" t="s">
        <v>155</v>
      </c>
      <c r="CL1350" s="0" t="s">
        <v>144</v>
      </c>
      <c r="CN1350" s="0" t="s">
        <v>155</v>
      </c>
      <c r="CO1350" s="0" t="s">
        <v>144</v>
      </c>
      <c r="CP1350" s="0" t="s">
        <v>155</v>
      </c>
      <c r="CT1350" s="0" t="s">
        <v>155</v>
      </c>
      <c r="CU1350" s="0" t="s">
        <v>144</v>
      </c>
      <c r="CV1350" s="0" t="s">
        <v>155</v>
      </c>
      <c r="CW1350" s="0" t="s">
        <v>144</v>
      </c>
      <c r="CY1350" s="0" t="s">
        <v>155</v>
      </c>
      <c r="CZ1350" s="0" t="s">
        <v>217</v>
      </c>
      <c r="DC1350" s="0" t="s">
        <v>155</v>
      </c>
      <c r="DF1350" s="0" t="s">
        <v>155</v>
      </c>
      <c r="DG1350" s="0" t="s">
        <v>144</v>
      </c>
      <c r="DI1350" s="0" t="s">
        <v>155</v>
      </c>
      <c r="DJ1350" s="0" t="s">
        <v>144</v>
      </c>
      <c r="DM1350" s="0" t="s">
        <v>144</v>
      </c>
      <c r="DN1350" s="0" t="s">
        <v>155</v>
      </c>
      <c r="DR1350" s="0" t="s">
        <v>155</v>
      </c>
      <c r="DS1350" s="0" t="s">
        <v>144</v>
      </c>
      <c r="DT1350" s="0" t="s">
        <v>144</v>
      </c>
      <c r="DU1350" s="0" t="s">
        <v>155</v>
      </c>
      <c r="DW1350" s="0" t="s">
        <v>144</v>
      </c>
      <c r="DX1350" s="0" t="s">
        <v>155</v>
      </c>
      <c r="EA1350" s="0" t="s">
        <v>155</v>
      </c>
      <c r="ED1350" s="0" t="s">
        <v>144</v>
      </c>
      <c r="EF1350" s="0" t="s">
        <v>155</v>
      </c>
    </row>
    <row r="1351" customFormat="false" ht="13.8" hidden="false" customHeight="false" outlineLevel="0" collapsed="false">
      <c r="A1351" s="0" t="s">
        <v>6388</v>
      </c>
      <c r="B1351" s="0" t="n">
        <v>78</v>
      </c>
      <c r="C1351" s="0" t="n">
        <v>366341</v>
      </c>
      <c r="D1351" s="0" t="s">
        <v>655</v>
      </c>
      <c r="E1351" s="0" t="s">
        <v>886</v>
      </c>
      <c r="F1351" s="0" t="str">
        <f aca="false">CONCATENATE(D1351," ",LEFT(H1351,4),"T=",AW1351,"D=",AX1351,"R=",AY1351,"M=",AZ1351,"L=",BA1351,"B=",BB1351)</f>
        <v>FORCE T=21D=7R=0M=2L=9B=1</v>
      </c>
      <c r="G1351" s="0" t="s">
        <v>6389</v>
      </c>
      <c r="I1351" s="0" t="s">
        <v>6390</v>
      </c>
      <c r="J1351" s="0" t="s">
        <v>6361</v>
      </c>
      <c r="K1351" s="0" t="s">
        <v>143</v>
      </c>
      <c r="L1351" s="0" t="s">
        <v>144</v>
      </c>
      <c r="M1351" s="0" t="str">
        <f aca="false">RIGHT(N1351,LEN(N1351)-FIND(" ",N1351))</f>
        <v>TOD AVE NW</v>
      </c>
      <c r="N1351" s="0" t="s">
        <v>660</v>
      </c>
      <c r="P1351" s="0" t="s">
        <v>147</v>
      </c>
      <c r="Q1351" s="0" t="s">
        <v>148</v>
      </c>
      <c r="R1351" s="0" t="n">
        <v>44485</v>
      </c>
      <c r="AD1351" s="0" t="s">
        <v>149</v>
      </c>
      <c r="AE1351" s="0" t="s">
        <v>150</v>
      </c>
      <c r="AF1351" s="0" t="s">
        <v>151</v>
      </c>
      <c r="AH1351" s="0" t="n">
        <v>14</v>
      </c>
      <c r="AI1351" s="0" t="n">
        <v>11</v>
      </c>
      <c r="AN1351" s="0" t="s">
        <v>147</v>
      </c>
      <c r="AO1351" s="0" t="s">
        <v>555</v>
      </c>
      <c r="AP1351" s="0" t="s">
        <v>556</v>
      </c>
      <c r="AQ1351" s="0" t="n">
        <v>9</v>
      </c>
      <c r="AR1351" s="0" t="n">
        <v>64</v>
      </c>
      <c r="AS1351" s="0" t="n">
        <v>32</v>
      </c>
      <c r="AV1351" s="0" t="s">
        <v>223</v>
      </c>
      <c r="AW1351" s="0" t="n">
        <f aca="false">COUNTA($BC1351:$EG1351)</f>
        <v>21</v>
      </c>
      <c r="AX1351" s="0" t="n">
        <f aca="false">COUNTIF($BC1351:$EG1351,"D")</f>
        <v>7</v>
      </c>
      <c r="AY1351" s="0" t="n">
        <f aca="false">COUNTIF($BC1351:$EG1351,"R")</f>
        <v>0</v>
      </c>
      <c r="AZ1351" s="2" t="n">
        <f aca="false">COUNTIF(DW1351,"D")+COUNTIF(DO1351,"D")+COUNTIF(DJ1351,"D")+COUNTIF(DD1351,"D")</f>
        <v>2</v>
      </c>
      <c r="BA1351" s="0" t="n">
        <f aca="false">IF(DH1351&lt;&gt;"",1,0)+IF(DI1351&lt;&gt;"",1,0)+IF(DK1351&lt;&gt;"",1,0)+IF(DM1351&lt;&gt;"",1,0)+IF(DN1351&lt;&gt;"",1,0)+IF(DO1351&lt;&gt;"",1,0)+IF(DQ1351&lt;&gt;"",1,0)+IF(DR1351&lt;&gt;"",1,0)+IF(DT1351&lt;&gt;"",1,0)+IF(DU1351&lt;&gt;"",1,0)+IF(DV1351&lt;&gt;"",1,0)+IF(DW1351&lt;&gt;"",1,0)+IF(DX1351&lt;&gt;"",1,0)+IF(DZ1351&lt;&gt;"",1,0)+IF(EA1351&lt;&gt;"",1,0)+IF(EB1351&lt;&gt;"",1,0)+IF(EE1351&lt;&gt;"",1,0)</f>
        <v>9</v>
      </c>
      <c r="BB1351" s="0" t="n">
        <f aca="false">IF(AND(AV1351&gt;0, AW1351&gt;0),1,0)</f>
        <v>1</v>
      </c>
      <c r="CA1351" s="0" t="s">
        <v>155</v>
      </c>
      <c r="CK1351" s="0" t="s">
        <v>155</v>
      </c>
      <c r="CP1351" s="0" t="s">
        <v>155</v>
      </c>
      <c r="CV1351" s="0" t="s">
        <v>155</v>
      </c>
      <c r="CY1351" s="0" t="s">
        <v>155</v>
      </c>
      <c r="CZ1351" s="0" t="s">
        <v>144</v>
      </c>
      <c r="DC1351" s="0" t="s">
        <v>155</v>
      </c>
      <c r="DF1351" s="0" t="s">
        <v>155</v>
      </c>
      <c r="DI1351" s="0" t="s">
        <v>155</v>
      </c>
      <c r="DL1351" s="0" t="s">
        <v>155</v>
      </c>
      <c r="DM1351" s="0" t="s">
        <v>144</v>
      </c>
      <c r="DN1351" s="0" t="s">
        <v>155</v>
      </c>
      <c r="DO1351" s="0" t="s">
        <v>144</v>
      </c>
      <c r="DS1351" s="0" t="s">
        <v>144</v>
      </c>
      <c r="DT1351" s="0" t="s">
        <v>144</v>
      </c>
      <c r="DU1351" s="0" t="s">
        <v>155</v>
      </c>
      <c r="DW1351" s="0" t="s">
        <v>144</v>
      </c>
      <c r="DX1351" s="0" t="s">
        <v>155</v>
      </c>
      <c r="EA1351" s="0" t="s">
        <v>155</v>
      </c>
      <c r="ED1351" s="0" t="s">
        <v>144</v>
      </c>
      <c r="EF1351" s="0" t="s">
        <v>155</v>
      </c>
    </row>
    <row r="1352" customFormat="false" ht="13.8" hidden="false" customHeight="false" outlineLevel="0" collapsed="false">
      <c r="A1352" s="0" t="s">
        <v>6391</v>
      </c>
      <c r="B1352" s="0" t="n">
        <v>78</v>
      </c>
      <c r="C1352" s="0" t="n">
        <v>14289</v>
      </c>
      <c r="D1352" s="0" t="s">
        <v>662</v>
      </c>
      <c r="E1352" s="0" t="s">
        <v>6392</v>
      </c>
      <c r="F1352" s="0" t="str">
        <f aca="false">CONCATENATE(D1352," ",LEFT(H1352,4),"T=",AW1352,"D=",AX1352,"R=",AY1352,"M=",AZ1352,"L=",BA1352,"B=",BB1352)</f>
        <v>FRANKLIN T=48D=15R=0M=2L=9B=1</v>
      </c>
      <c r="G1352" s="0" t="s">
        <v>206</v>
      </c>
      <c r="I1352" s="0" t="s">
        <v>6393</v>
      </c>
      <c r="J1352" s="0" t="s">
        <v>2982</v>
      </c>
      <c r="K1352" s="0" t="s">
        <v>143</v>
      </c>
      <c r="L1352" s="0" t="s">
        <v>144</v>
      </c>
      <c r="M1352" s="0" t="str">
        <f aca="false">RIGHT(N1352,LEN(N1352)-FIND(" ",N1352))</f>
        <v>HOMEWOOD AVE SE</v>
      </c>
      <c r="N1352" s="0" t="s">
        <v>6394</v>
      </c>
      <c r="P1352" s="0" t="s">
        <v>147</v>
      </c>
      <c r="Q1352" s="0" t="s">
        <v>148</v>
      </c>
      <c r="R1352" s="0" t="n">
        <v>44484</v>
      </c>
      <c r="AD1352" s="0" t="s">
        <v>149</v>
      </c>
      <c r="AE1352" s="0" t="s">
        <v>150</v>
      </c>
      <c r="AF1352" s="0" t="s">
        <v>151</v>
      </c>
      <c r="AH1352" s="0" t="n">
        <v>14</v>
      </c>
      <c r="AI1352" s="0" t="n">
        <v>11</v>
      </c>
      <c r="AN1352" s="0" t="s">
        <v>147</v>
      </c>
      <c r="AO1352" s="0" t="s">
        <v>3378</v>
      </c>
      <c r="AP1352" s="0" t="s">
        <v>3379</v>
      </c>
      <c r="AQ1352" s="0" t="n">
        <v>9</v>
      </c>
      <c r="AR1352" s="0" t="n">
        <v>64</v>
      </c>
      <c r="AS1352" s="0" t="n">
        <v>32</v>
      </c>
      <c r="AV1352" s="0" t="s">
        <v>2802</v>
      </c>
      <c r="AW1352" s="0" t="n">
        <f aca="false">COUNTA($BC1352:$EG1352)</f>
        <v>48</v>
      </c>
      <c r="AX1352" s="0" t="n">
        <f aca="false">COUNTIF($BC1352:$EG1352,"D")</f>
        <v>15</v>
      </c>
      <c r="AY1352" s="0" t="n">
        <f aca="false">COUNTIF($BC1352:$EG1352,"R")</f>
        <v>0</v>
      </c>
      <c r="AZ1352" s="2" t="n">
        <f aca="false">COUNTIF(DW1352,"D")+COUNTIF(DO1352,"D")+COUNTIF(DJ1352,"D")+COUNTIF(DD1352,"D")</f>
        <v>2</v>
      </c>
      <c r="BA1352" s="0" t="n">
        <f aca="false">IF(DH1352&lt;&gt;"",1,0)+IF(DI1352&lt;&gt;"",1,0)+IF(DK1352&lt;&gt;"",1,0)+IF(DM1352&lt;&gt;"",1,0)+IF(DN1352&lt;&gt;"",1,0)+IF(DO1352&lt;&gt;"",1,0)+IF(DQ1352&lt;&gt;"",1,0)+IF(DR1352&lt;&gt;"",1,0)+IF(DT1352&lt;&gt;"",1,0)+IF(DU1352&lt;&gt;"",1,0)+IF(DV1352&lt;&gt;"",1,0)+IF(DW1352&lt;&gt;"",1,0)+IF(DX1352&lt;&gt;"",1,0)+IF(DZ1352&lt;&gt;"",1,0)+IF(EA1352&lt;&gt;"",1,0)+IF(EB1352&lt;&gt;"",1,0)+IF(EE1352&lt;&gt;"",1,0)</f>
        <v>9</v>
      </c>
      <c r="BB1352" s="0" t="n">
        <f aca="false">IF(AND(AV1352&gt;0, AW1352&gt;0),1,0)</f>
        <v>1</v>
      </c>
      <c r="BC1352" s="0" t="s">
        <v>155</v>
      </c>
      <c r="BD1352" s="0" t="s">
        <v>155</v>
      </c>
      <c r="BE1352" s="0" t="s">
        <v>155</v>
      </c>
      <c r="BF1352" s="0" t="s">
        <v>155</v>
      </c>
      <c r="BG1352" s="0" t="s">
        <v>155</v>
      </c>
      <c r="BH1352" s="0" t="s">
        <v>155</v>
      </c>
      <c r="BI1352" s="0" t="s">
        <v>155</v>
      </c>
      <c r="BJ1352" s="0" t="s">
        <v>155</v>
      </c>
      <c r="BK1352" s="0" t="s">
        <v>155</v>
      </c>
      <c r="BL1352" s="0" t="s">
        <v>155</v>
      </c>
      <c r="BP1352" s="0" t="s">
        <v>155</v>
      </c>
      <c r="BR1352" s="0" t="s">
        <v>155</v>
      </c>
      <c r="BS1352" s="0" t="s">
        <v>155</v>
      </c>
      <c r="BT1352" s="0" t="s">
        <v>155</v>
      </c>
      <c r="BV1352" s="0" t="s">
        <v>155</v>
      </c>
      <c r="BY1352" s="0" t="s">
        <v>144</v>
      </c>
      <c r="CA1352" s="0" t="s">
        <v>155</v>
      </c>
      <c r="CC1352" s="0" t="s">
        <v>144</v>
      </c>
      <c r="CG1352" s="0" t="s">
        <v>155</v>
      </c>
      <c r="CH1352" s="0" t="s">
        <v>144</v>
      </c>
      <c r="CK1352" s="0" t="s">
        <v>155</v>
      </c>
      <c r="CL1352" s="0" t="s">
        <v>144</v>
      </c>
      <c r="CN1352" s="0" t="s">
        <v>155</v>
      </c>
      <c r="CO1352" s="0" t="s">
        <v>144</v>
      </c>
      <c r="CP1352" s="0" t="s">
        <v>155</v>
      </c>
      <c r="CQ1352" s="0" t="s">
        <v>144</v>
      </c>
      <c r="CT1352" s="0" t="s">
        <v>155</v>
      </c>
      <c r="CU1352" s="0" t="s">
        <v>144</v>
      </c>
      <c r="CV1352" s="0" t="s">
        <v>155</v>
      </c>
      <c r="CW1352" s="0" t="s">
        <v>144</v>
      </c>
      <c r="CY1352" s="0" t="s">
        <v>155</v>
      </c>
      <c r="CZ1352" s="0" t="s">
        <v>144</v>
      </c>
      <c r="DC1352" s="0" t="s">
        <v>155</v>
      </c>
      <c r="DF1352" s="0" t="s">
        <v>155</v>
      </c>
      <c r="DG1352" s="0" t="s">
        <v>144</v>
      </c>
      <c r="DI1352" s="0" t="s">
        <v>155</v>
      </c>
      <c r="DJ1352" s="0" t="s">
        <v>144</v>
      </c>
      <c r="DL1352" s="0" t="s">
        <v>155</v>
      </c>
      <c r="DM1352" s="0" t="s">
        <v>144</v>
      </c>
      <c r="DN1352" s="0" t="s">
        <v>155</v>
      </c>
      <c r="DR1352" s="0" t="s">
        <v>155</v>
      </c>
      <c r="DT1352" s="0" t="s">
        <v>144</v>
      </c>
      <c r="DU1352" s="0" t="s">
        <v>155</v>
      </c>
      <c r="DW1352" s="0" t="s">
        <v>144</v>
      </c>
      <c r="DX1352" s="0" t="s">
        <v>155</v>
      </c>
      <c r="EA1352" s="0" t="s">
        <v>155</v>
      </c>
      <c r="ED1352" s="0" t="s">
        <v>144</v>
      </c>
      <c r="EF1352" s="0" t="s">
        <v>155</v>
      </c>
    </row>
    <row r="1353" customFormat="false" ht="13.8" hidden="false" customHeight="false" outlineLevel="0" collapsed="false">
      <c r="A1353" s="0" t="s">
        <v>6395</v>
      </c>
      <c r="B1353" s="0" t="n">
        <v>78</v>
      </c>
      <c r="C1353" s="0" t="n">
        <v>30466</v>
      </c>
      <c r="D1353" s="0" t="s">
        <v>6396</v>
      </c>
      <c r="E1353" s="0" t="s">
        <v>821</v>
      </c>
      <c r="F1353" s="0" t="str">
        <f aca="false">CONCATENATE(D1353," ",LEFT(H1353,4),"T=",AW1353,"D=",AX1353,"R=",AY1353,"M=",AZ1353,"L=",BA1353,"B=",BB1353)</f>
        <v>FREEDY T=44D=15R=0M=2L=9B=1</v>
      </c>
      <c r="G1353" s="0" t="s">
        <v>511</v>
      </c>
      <c r="I1353" s="0" t="s">
        <v>6397</v>
      </c>
      <c r="J1353" s="0" t="s">
        <v>843</v>
      </c>
      <c r="K1353" s="0" t="s">
        <v>143</v>
      </c>
      <c r="L1353" s="0" t="s">
        <v>144</v>
      </c>
      <c r="M1353" s="0" t="str">
        <f aca="false">RIGHT(N1353,LEN(N1353)-FIND(" ",N1353))</f>
        <v>BIRCH RUN DR NE</v>
      </c>
      <c r="N1353" s="0" t="s">
        <v>6398</v>
      </c>
      <c r="P1353" s="0" t="s">
        <v>147</v>
      </c>
      <c r="Q1353" s="0" t="s">
        <v>148</v>
      </c>
      <c r="R1353" s="0" t="n">
        <v>44483</v>
      </c>
      <c r="AD1353" s="0" t="s">
        <v>149</v>
      </c>
      <c r="AE1353" s="0" t="s">
        <v>150</v>
      </c>
      <c r="AH1353" s="0" t="n">
        <v>14</v>
      </c>
      <c r="AI1353" s="0" t="n">
        <v>11</v>
      </c>
      <c r="AJ1353" s="0" t="s">
        <v>198</v>
      </c>
      <c r="AM1353" s="0" t="s">
        <v>199</v>
      </c>
      <c r="AN1353" s="0" t="s">
        <v>147</v>
      </c>
      <c r="AO1353" s="0" t="s">
        <v>200</v>
      </c>
      <c r="AP1353" s="0" t="s">
        <v>201</v>
      </c>
      <c r="AQ1353" s="0" t="n">
        <v>9</v>
      </c>
      <c r="AR1353" s="0" t="n">
        <v>64</v>
      </c>
      <c r="AS1353" s="0" t="n">
        <v>32</v>
      </c>
      <c r="AV1353" s="0" t="s">
        <v>202</v>
      </c>
      <c r="AW1353" s="0" t="n">
        <f aca="false">COUNTA($BC1353:$EG1353)</f>
        <v>44</v>
      </c>
      <c r="AX1353" s="0" t="n">
        <f aca="false">COUNTIF($BC1353:$EG1353,"D")</f>
        <v>15</v>
      </c>
      <c r="AY1353" s="0" t="n">
        <f aca="false">COUNTIF($BC1353:$EG1353,"R")</f>
        <v>0</v>
      </c>
      <c r="AZ1353" s="2" t="n">
        <f aca="false">COUNTIF(DW1353,"D")+COUNTIF(DO1353,"D")+COUNTIF(DJ1353,"D")+COUNTIF(DD1353,"D")</f>
        <v>2</v>
      </c>
      <c r="BA1353" s="0" t="n">
        <f aca="false">IF(DH1353&lt;&gt;"",1,0)+IF(DI1353&lt;&gt;"",1,0)+IF(DK1353&lt;&gt;"",1,0)+IF(DM1353&lt;&gt;"",1,0)+IF(DN1353&lt;&gt;"",1,0)+IF(DO1353&lt;&gt;"",1,0)+IF(DQ1353&lt;&gt;"",1,0)+IF(DR1353&lt;&gt;"",1,0)+IF(DT1353&lt;&gt;"",1,0)+IF(DU1353&lt;&gt;"",1,0)+IF(DV1353&lt;&gt;"",1,0)+IF(DW1353&lt;&gt;"",1,0)+IF(DX1353&lt;&gt;"",1,0)+IF(DZ1353&lt;&gt;"",1,0)+IF(EA1353&lt;&gt;"",1,0)+IF(EB1353&lt;&gt;"",1,0)+IF(EE1353&lt;&gt;"",1,0)</f>
        <v>9</v>
      </c>
      <c r="BB1353" s="0" t="n">
        <f aca="false">IF(AND(AV1353&gt;0, AW1353&gt;0),1,0)</f>
        <v>1</v>
      </c>
      <c r="BC1353" s="0" t="s">
        <v>155</v>
      </c>
      <c r="BD1353" s="0" t="s">
        <v>155</v>
      </c>
      <c r="BF1353" s="0" t="s">
        <v>155</v>
      </c>
      <c r="BG1353" s="0" t="s">
        <v>155</v>
      </c>
      <c r="BH1353" s="0" t="s">
        <v>155</v>
      </c>
      <c r="BI1353" s="0" t="s">
        <v>155</v>
      </c>
      <c r="BJ1353" s="0" t="s">
        <v>155</v>
      </c>
      <c r="BK1353" s="0" t="s">
        <v>155</v>
      </c>
      <c r="BL1353" s="0" t="s">
        <v>155</v>
      </c>
      <c r="BP1353" s="0" t="s">
        <v>155</v>
      </c>
      <c r="BR1353" s="0" t="s">
        <v>155</v>
      </c>
      <c r="BS1353" s="0" t="s">
        <v>155</v>
      </c>
      <c r="BV1353" s="0" t="s">
        <v>155</v>
      </c>
      <c r="BY1353" s="0" t="s">
        <v>144</v>
      </c>
      <c r="CA1353" s="0" t="s">
        <v>155</v>
      </c>
      <c r="CG1353" s="0" t="s">
        <v>155</v>
      </c>
      <c r="CH1353" s="0" t="s">
        <v>144</v>
      </c>
      <c r="CK1353" s="0" t="s">
        <v>155</v>
      </c>
      <c r="CL1353" s="0" t="s">
        <v>144</v>
      </c>
      <c r="CO1353" s="0" t="s">
        <v>144</v>
      </c>
      <c r="CP1353" s="0" t="s">
        <v>155</v>
      </c>
      <c r="CQ1353" s="0" t="s">
        <v>144</v>
      </c>
      <c r="CU1353" s="0" t="s">
        <v>144</v>
      </c>
      <c r="CV1353" s="0" t="s">
        <v>155</v>
      </c>
      <c r="CW1353" s="0" t="s">
        <v>144</v>
      </c>
      <c r="CY1353" s="0" t="s">
        <v>155</v>
      </c>
      <c r="CZ1353" s="0" t="s">
        <v>144</v>
      </c>
      <c r="DC1353" s="0" t="s">
        <v>155</v>
      </c>
      <c r="DF1353" s="0" t="s">
        <v>155</v>
      </c>
      <c r="DG1353" s="0" t="s">
        <v>144</v>
      </c>
      <c r="DI1353" s="0" t="s">
        <v>155</v>
      </c>
      <c r="DJ1353" s="0" t="s">
        <v>144</v>
      </c>
      <c r="DL1353" s="0" t="s">
        <v>155</v>
      </c>
      <c r="DM1353" s="0" t="s">
        <v>144</v>
      </c>
      <c r="DN1353" s="0" t="s">
        <v>155</v>
      </c>
      <c r="DR1353" s="0" t="s">
        <v>155</v>
      </c>
      <c r="DS1353" s="0" t="s">
        <v>144</v>
      </c>
      <c r="DT1353" s="0" t="s">
        <v>144</v>
      </c>
      <c r="DU1353" s="0" t="s">
        <v>155</v>
      </c>
      <c r="DW1353" s="0" t="s">
        <v>144</v>
      </c>
      <c r="DX1353" s="0" t="s">
        <v>155</v>
      </c>
      <c r="EA1353" s="0" t="s">
        <v>155</v>
      </c>
      <c r="ED1353" s="0" t="s">
        <v>144</v>
      </c>
      <c r="EF1353" s="0" t="s">
        <v>155</v>
      </c>
    </row>
    <row r="1354" customFormat="false" ht="13.8" hidden="false" customHeight="false" outlineLevel="0" collapsed="false">
      <c r="A1354" s="0" t="s">
        <v>6399</v>
      </c>
      <c r="B1354" s="0" t="n">
        <v>78</v>
      </c>
      <c r="C1354" s="0" t="n">
        <v>16990</v>
      </c>
      <c r="D1354" s="0" t="s">
        <v>6396</v>
      </c>
      <c r="E1354" s="0" t="s">
        <v>2092</v>
      </c>
      <c r="F1354" s="0" t="str">
        <f aca="false">CONCATENATE(D1354," ",LEFT(H1354,4),"T=",AW1354,"D=",AX1354,"R=",AY1354,"M=",AZ1354,"L=",BA1354,"B=",BB1354)</f>
        <v>FREEDY JRT=46D=15R=0M=2L=9B=1</v>
      </c>
      <c r="G1354" s="0" t="s">
        <v>327</v>
      </c>
      <c r="H1354" s="0" t="s">
        <v>644</v>
      </c>
      <c r="I1354" s="0" t="s">
        <v>6400</v>
      </c>
      <c r="J1354" s="0" t="s">
        <v>6401</v>
      </c>
      <c r="K1354" s="0" t="s">
        <v>143</v>
      </c>
      <c r="L1354" s="0" t="s">
        <v>144</v>
      </c>
      <c r="M1354" s="0" t="str">
        <f aca="false">RIGHT(N1354,LEN(N1354)-FIND(" ",N1354))</f>
        <v>BIRCH RUN DR NE</v>
      </c>
      <c r="N1354" s="0" t="s">
        <v>6398</v>
      </c>
      <c r="P1354" s="0" t="s">
        <v>147</v>
      </c>
      <c r="Q1354" s="0" t="s">
        <v>148</v>
      </c>
      <c r="R1354" s="0" t="n">
        <v>44483</v>
      </c>
      <c r="AD1354" s="0" t="s">
        <v>149</v>
      </c>
      <c r="AE1354" s="0" t="s">
        <v>150</v>
      </c>
      <c r="AH1354" s="0" t="n">
        <v>14</v>
      </c>
      <c r="AI1354" s="0" t="n">
        <v>11</v>
      </c>
      <c r="AJ1354" s="0" t="s">
        <v>198</v>
      </c>
      <c r="AM1354" s="0" t="s">
        <v>199</v>
      </c>
      <c r="AN1354" s="0" t="s">
        <v>147</v>
      </c>
      <c r="AO1354" s="0" t="s">
        <v>200</v>
      </c>
      <c r="AP1354" s="0" t="s">
        <v>201</v>
      </c>
      <c r="AQ1354" s="0" t="n">
        <v>9</v>
      </c>
      <c r="AR1354" s="0" t="n">
        <v>64</v>
      </c>
      <c r="AS1354" s="0" t="n">
        <v>32</v>
      </c>
      <c r="AV1354" s="0" t="s">
        <v>202</v>
      </c>
      <c r="AW1354" s="0" t="n">
        <f aca="false">COUNTA($BC1354:$EG1354)</f>
        <v>46</v>
      </c>
      <c r="AX1354" s="0" t="n">
        <f aca="false">COUNTIF($BC1354:$EG1354,"D")</f>
        <v>15</v>
      </c>
      <c r="AY1354" s="0" t="n">
        <f aca="false">COUNTIF($BC1354:$EG1354,"R")</f>
        <v>0</v>
      </c>
      <c r="AZ1354" s="2" t="n">
        <f aca="false">COUNTIF(DW1354,"D")+COUNTIF(DO1354,"D")+COUNTIF(DJ1354,"D")+COUNTIF(DD1354,"D")</f>
        <v>2</v>
      </c>
      <c r="BA1354" s="0" t="n">
        <f aca="false">IF(DH1354&lt;&gt;"",1,0)+IF(DI1354&lt;&gt;"",1,0)+IF(DK1354&lt;&gt;"",1,0)+IF(DM1354&lt;&gt;"",1,0)+IF(DN1354&lt;&gt;"",1,0)+IF(DO1354&lt;&gt;"",1,0)+IF(DQ1354&lt;&gt;"",1,0)+IF(DR1354&lt;&gt;"",1,0)+IF(DT1354&lt;&gt;"",1,0)+IF(DU1354&lt;&gt;"",1,0)+IF(DV1354&lt;&gt;"",1,0)+IF(DW1354&lt;&gt;"",1,0)+IF(DX1354&lt;&gt;"",1,0)+IF(DZ1354&lt;&gt;"",1,0)+IF(EA1354&lt;&gt;"",1,0)+IF(EB1354&lt;&gt;"",1,0)+IF(EE1354&lt;&gt;"",1,0)</f>
        <v>9</v>
      </c>
      <c r="BB1354" s="0" t="n">
        <f aca="false">IF(AND(AV1354&gt;0, AW1354&gt;0),1,0)</f>
        <v>1</v>
      </c>
      <c r="BC1354" s="0" t="s">
        <v>155</v>
      </c>
      <c r="BD1354" s="0" t="s">
        <v>155</v>
      </c>
      <c r="BF1354" s="0" t="s">
        <v>155</v>
      </c>
      <c r="BG1354" s="0" t="s">
        <v>155</v>
      </c>
      <c r="BH1354" s="0" t="s">
        <v>155</v>
      </c>
      <c r="BI1354" s="0" t="s">
        <v>155</v>
      </c>
      <c r="BJ1354" s="0" t="s">
        <v>155</v>
      </c>
      <c r="BK1354" s="0" t="s">
        <v>155</v>
      </c>
      <c r="BL1354" s="0" t="s">
        <v>155</v>
      </c>
      <c r="BP1354" s="0" t="s">
        <v>155</v>
      </c>
      <c r="BR1354" s="0" t="s">
        <v>155</v>
      </c>
      <c r="BS1354" s="0" t="s">
        <v>155</v>
      </c>
      <c r="BV1354" s="0" t="s">
        <v>155</v>
      </c>
      <c r="BY1354" s="0" t="s">
        <v>144</v>
      </c>
      <c r="CA1354" s="0" t="s">
        <v>155</v>
      </c>
      <c r="CG1354" s="0" t="s">
        <v>155</v>
      </c>
      <c r="CH1354" s="0" t="s">
        <v>144</v>
      </c>
      <c r="CK1354" s="0" t="s">
        <v>155</v>
      </c>
      <c r="CL1354" s="0" t="s">
        <v>144</v>
      </c>
      <c r="CN1354" s="0" t="s">
        <v>155</v>
      </c>
      <c r="CO1354" s="0" t="s">
        <v>144</v>
      </c>
      <c r="CP1354" s="0" t="s">
        <v>155</v>
      </c>
      <c r="CQ1354" s="0" t="s">
        <v>144</v>
      </c>
      <c r="CT1354" s="0" t="s">
        <v>155</v>
      </c>
      <c r="CU1354" s="0" t="s">
        <v>144</v>
      </c>
      <c r="CV1354" s="0" t="s">
        <v>155</v>
      </c>
      <c r="CW1354" s="0" t="s">
        <v>144</v>
      </c>
      <c r="CY1354" s="0" t="s">
        <v>155</v>
      </c>
      <c r="CZ1354" s="0" t="s">
        <v>144</v>
      </c>
      <c r="DC1354" s="0" t="s">
        <v>155</v>
      </c>
      <c r="DF1354" s="0" t="s">
        <v>155</v>
      </c>
      <c r="DG1354" s="0" t="s">
        <v>144</v>
      </c>
      <c r="DI1354" s="0" t="s">
        <v>155</v>
      </c>
      <c r="DJ1354" s="0" t="s">
        <v>144</v>
      </c>
      <c r="DL1354" s="0" t="s">
        <v>155</v>
      </c>
      <c r="DM1354" s="0" t="s">
        <v>144</v>
      </c>
      <c r="DN1354" s="0" t="s">
        <v>155</v>
      </c>
      <c r="DR1354" s="0" t="s">
        <v>155</v>
      </c>
      <c r="DS1354" s="0" t="s">
        <v>144</v>
      </c>
      <c r="DT1354" s="0" t="s">
        <v>144</v>
      </c>
      <c r="DU1354" s="0" t="s">
        <v>155</v>
      </c>
      <c r="DW1354" s="0" t="s">
        <v>144</v>
      </c>
      <c r="DX1354" s="0" t="s">
        <v>155</v>
      </c>
      <c r="EA1354" s="0" t="s">
        <v>155</v>
      </c>
      <c r="ED1354" s="0" t="s">
        <v>144</v>
      </c>
      <c r="EF1354" s="0" t="s">
        <v>155</v>
      </c>
    </row>
    <row r="1355" customFormat="false" ht="13.8" hidden="false" customHeight="false" outlineLevel="0" collapsed="false">
      <c r="A1355" s="0" t="s">
        <v>6402</v>
      </c>
      <c r="B1355" s="0" t="n">
        <v>78</v>
      </c>
      <c r="C1355" s="0" t="n">
        <v>22318</v>
      </c>
      <c r="D1355" s="0" t="s">
        <v>1720</v>
      </c>
      <c r="E1355" s="0" t="s">
        <v>6403</v>
      </c>
      <c r="F1355" s="0" t="str">
        <f aca="false">CONCATENATE(D1355," ",LEFT(H1355,4),"T=",AW1355,"D=",AX1355,"R=",AY1355,"M=",AZ1355,"L=",BA1355,"B=",BB1355)</f>
        <v>FREEMAN T=42D=13R=0M=2L=9B=1</v>
      </c>
      <c r="I1355" s="0" t="s">
        <v>6404</v>
      </c>
      <c r="J1355" s="0" t="s">
        <v>6405</v>
      </c>
      <c r="K1355" s="0" t="s">
        <v>143</v>
      </c>
      <c r="L1355" s="0" t="s">
        <v>144</v>
      </c>
      <c r="M1355" s="0" t="str">
        <f aca="false">RIGHT(N1355,LEN(N1355)-FIND(" ",N1355))</f>
        <v>REGAL DR NW</v>
      </c>
      <c r="N1355" s="0" t="s">
        <v>6406</v>
      </c>
      <c r="P1355" s="0" t="s">
        <v>147</v>
      </c>
      <c r="Q1355" s="0" t="s">
        <v>148</v>
      </c>
      <c r="R1355" s="0" t="n">
        <v>44485</v>
      </c>
      <c r="AD1355" s="0" t="s">
        <v>149</v>
      </c>
      <c r="AE1355" s="0" t="s">
        <v>150</v>
      </c>
      <c r="AH1355" s="0" t="n">
        <v>14</v>
      </c>
      <c r="AI1355" s="0" t="n">
        <v>11</v>
      </c>
      <c r="AJ1355" s="0" t="s">
        <v>198</v>
      </c>
      <c r="AM1355" s="0" t="s">
        <v>589</v>
      </c>
      <c r="AN1355" s="0" t="s">
        <v>147</v>
      </c>
      <c r="AO1355" s="0" t="s">
        <v>221</v>
      </c>
      <c r="AP1355" s="0" t="s">
        <v>222</v>
      </c>
      <c r="AQ1355" s="0" t="n">
        <v>9</v>
      </c>
      <c r="AR1355" s="0" t="n">
        <v>64</v>
      </c>
      <c r="AS1355" s="0" t="n">
        <v>32</v>
      </c>
      <c r="AV1355" s="0" t="s">
        <v>223</v>
      </c>
      <c r="AW1355" s="0" t="n">
        <f aca="false">COUNTA($BC1355:$EG1355)</f>
        <v>42</v>
      </c>
      <c r="AX1355" s="0" t="n">
        <f aca="false">COUNTIF($BC1355:$EG1355,"D")</f>
        <v>13</v>
      </c>
      <c r="AY1355" s="0" t="n">
        <f aca="false">COUNTIF($BC1355:$EG1355,"R")</f>
        <v>0</v>
      </c>
      <c r="AZ1355" s="2" t="n">
        <f aca="false">COUNTIF(DW1355,"D")+COUNTIF(DO1355,"D")+COUNTIF(DJ1355,"D")+COUNTIF(DD1355,"D")</f>
        <v>2</v>
      </c>
      <c r="BA1355" s="0" t="n">
        <f aca="false">IF(DH1355&lt;&gt;"",1,0)+IF(DI1355&lt;&gt;"",1,0)+IF(DK1355&lt;&gt;"",1,0)+IF(DM1355&lt;&gt;"",1,0)+IF(DN1355&lt;&gt;"",1,0)+IF(DO1355&lt;&gt;"",1,0)+IF(DQ1355&lt;&gt;"",1,0)+IF(DR1355&lt;&gt;"",1,0)+IF(DT1355&lt;&gt;"",1,0)+IF(DU1355&lt;&gt;"",1,0)+IF(DV1355&lt;&gt;"",1,0)+IF(DW1355&lt;&gt;"",1,0)+IF(DX1355&lt;&gt;"",1,0)+IF(DZ1355&lt;&gt;"",1,0)+IF(EA1355&lt;&gt;"",1,0)+IF(EB1355&lt;&gt;"",1,0)+IF(EE1355&lt;&gt;"",1,0)</f>
        <v>9</v>
      </c>
      <c r="BB1355" s="0" t="n">
        <f aca="false">IF(AND(AV1355&gt;0, AW1355&gt;0),1,0)</f>
        <v>1</v>
      </c>
      <c r="BC1355" s="0" t="s">
        <v>155</v>
      </c>
      <c r="BD1355" s="0" t="s">
        <v>155</v>
      </c>
      <c r="BE1355" s="0" t="s">
        <v>155</v>
      </c>
      <c r="BF1355" s="0" t="s">
        <v>155</v>
      </c>
      <c r="BG1355" s="0" t="s">
        <v>155</v>
      </c>
      <c r="BH1355" s="0" t="s">
        <v>155</v>
      </c>
      <c r="BI1355" s="0" t="s">
        <v>155</v>
      </c>
      <c r="BJ1355" s="0" t="s">
        <v>155</v>
      </c>
      <c r="BK1355" s="0" t="s">
        <v>155</v>
      </c>
      <c r="BL1355" s="0" t="s">
        <v>155</v>
      </c>
      <c r="BP1355" s="0" t="s">
        <v>155</v>
      </c>
      <c r="BR1355" s="0" t="s">
        <v>155</v>
      </c>
      <c r="BS1355" s="0" t="s">
        <v>155</v>
      </c>
      <c r="BY1355" s="0" t="s">
        <v>144</v>
      </c>
      <c r="CA1355" s="0" t="s">
        <v>155</v>
      </c>
      <c r="CG1355" s="0" t="s">
        <v>155</v>
      </c>
      <c r="CK1355" s="0" t="s">
        <v>155</v>
      </c>
      <c r="CL1355" s="0" t="s">
        <v>144</v>
      </c>
      <c r="CN1355" s="0" t="s">
        <v>155</v>
      </c>
      <c r="CO1355" s="0" t="s">
        <v>144</v>
      </c>
      <c r="CP1355" s="0" t="s">
        <v>155</v>
      </c>
      <c r="CQ1355" s="0" t="s">
        <v>144</v>
      </c>
      <c r="CU1355" s="0" t="s">
        <v>144</v>
      </c>
      <c r="CV1355" s="0" t="s">
        <v>155</v>
      </c>
      <c r="CY1355" s="0" t="s">
        <v>155</v>
      </c>
      <c r="CZ1355" s="0" t="s">
        <v>144</v>
      </c>
      <c r="DC1355" s="0" t="s">
        <v>155</v>
      </c>
      <c r="DG1355" s="0" t="s">
        <v>144</v>
      </c>
      <c r="DI1355" s="0" t="s">
        <v>155</v>
      </c>
      <c r="DJ1355" s="0" t="s">
        <v>144</v>
      </c>
      <c r="DL1355" s="0" t="s">
        <v>155</v>
      </c>
      <c r="DM1355" s="0" t="s">
        <v>144</v>
      </c>
      <c r="DN1355" s="0" t="s">
        <v>155</v>
      </c>
      <c r="DR1355" s="0" t="s">
        <v>155</v>
      </c>
      <c r="DS1355" s="0" t="s">
        <v>144</v>
      </c>
      <c r="DT1355" s="0" t="s">
        <v>144</v>
      </c>
      <c r="DU1355" s="0" t="s">
        <v>155</v>
      </c>
      <c r="DW1355" s="0" t="s">
        <v>144</v>
      </c>
      <c r="DX1355" s="0" t="s">
        <v>155</v>
      </c>
      <c r="EA1355" s="0" t="s">
        <v>155</v>
      </c>
      <c r="ED1355" s="0" t="s">
        <v>144</v>
      </c>
      <c r="EF1355" s="0" t="s">
        <v>155</v>
      </c>
    </row>
    <row r="1356" customFormat="false" ht="13.8" hidden="false" customHeight="false" outlineLevel="0" collapsed="false">
      <c r="A1356" s="0" t="s">
        <v>6407</v>
      </c>
      <c r="B1356" s="0" t="n">
        <v>78</v>
      </c>
      <c r="C1356" s="0" t="n">
        <v>24581</v>
      </c>
      <c r="D1356" s="0" t="s">
        <v>6408</v>
      </c>
      <c r="E1356" s="0" t="s">
        <v>511</v>
      </c>
      <c r="F1356" s="0" t="str">
        <f aca="false">CONCATENATE(D1356," ",LEFT(H1356,4),"T=",AW1356,"D=",AX1356,"R=",AY1356,"M=",AZ1356,"L=",BA1356,"B=",BB1356)</f>
        <v>GALL T=45D=13R=0M=2L=9B=1</v>
      </c>
      <c r="G1356" s="0" t="s">
        <v>264</v>
      </c>
      <c r="I1356" s="0" t="s">
        <v>6409</v>
      </c>
      <c r="J1356" s="0" t="s">
        <v>6410</v>
      </c>
      <c r="K1356" s="0" t="s">
        <v>143</v>
      </c>
      <c r="L1356" s="0" t="s">
        <v>144</v>
      </c>
      <c r="M1356" s="0" t="str">
        <f aca="false">RIGHT(N1356,LEN(N1356)-FIND(" ",N1356))</f>
        <v>OAK KNOLL AVE NE</v>
      </c>
      <c r="N1356" s="0" t="s">
        <v>6411</v>
      </c>
      <c r="P1356" s="0" t="s">
        <v>147</v>
      </c>
      <c r="Q1356" s="0" t="s">
        <v>148</v>
      </c>
      <c r="R1356" s="0" t="n">
        <v>44483</v>
      </c>
      <c r="AD1356" s="0" t="s">
        <v>149</v>
      </c>
      <c r="AE1356" s="0" t="s">
        <v>150</v>
      </c>
      <c r="AF1356" s="0" t="s">
        <v>151</v>
      </c>
      <c r="AH1356" s="0" t="n">
        <v>14</v>
      </c>
      <c r="AI1356" s="0" t="n">
        <v>11</v>
      </c>
      <c r="AN1356" s="0" t="s">
        <v>147</v>
      </c>
      <c r="AO1356" s="0" t="s">
        <v>1368</v>
      </c>
      <c r="AP1356" s="0" t="s">
        <v>1369</v>
      </c>
      <c r="AQ1356" s="0" t="n">
        <v>9</v>
      </c>
      <c r="AR1356" s="0" t="n">
        <v>64</v>
      </c>
      <c r="AS1356" s="0" t="n">
        <v>32</v>
      </c>
      <c r="AV1356" s="0" t="s">
        <v>202</v>
      </c>
      <c r="AW1356" s="0" t="n">
        <f aca="false">COUNTA($BC1356:$EG1356)</f>
        <v>45</v>
      </c>
      <c r="AX1356" s="0" t="n">
        <f aca="false">COUNTIF($BC1356:$EG1356,"D")</f>
        <v>13</v>
      </c>
      <c r="AY1356" s="0" t="n">
        <f aca="false">COUNTIF($BC1356:$EG1356,"R")</f>
        <v>0</v>
      </c>
      <c r="AZ1356" s="2" t="n">
        <f aca="false">COUNTIF(DW1356,"D")+COUNTIF(DO1356,"D")+COUNTIF(DJ1356,"D")+COUNTIF(DD1356,"D")</f>
        <v>2</v>
      </c>
      <c r="BA1356" s="0" t="n">
        <f aca="false">IF(DH1356&lt;&gt;"",1,0)+IF(DI1356&lt;&gt;"",1,0)+IF(DK1356&lt;&gt;"",1,0)+IF(DM1356&lt;&gt;"",1,0)+IF(DN1356&lt;&gt;"",1,0)+IF(DO1356&lt;&gt;"",1,0)+IF(DQ1356&lt;&gt;"",1,0)+IF(DR1356&lt;&gt;"",1,0)+IF(DT1356&lt;&gt;"",1,0)+IF(DU1356&lt;&gt;"",1,0)+IF(DV1356&lt;&gt;"",1,0)+IF(DW1356&lt;&gt;"",1,0)+IF(DX1356&lt;&gt;"",1,0)+IF(DZ1356&lt;&gt;"",1,0)+IF(EA1356&lt;&gt;"",1,0)+IF(EB1356&lt;&gt;"",1,0)+IF(EE1356&lt;&gt;"",1,0)</f>
        <v>9</v>
      </c>
      <c r="BB1356" s="0" t="n">
        <f aca="false">IF(AND(AV1356&gt;0, AW1356&gt;0),1,0)</f>
        <v>1</v>
      </c>
      <c r="BC1356" s="0" t="s">
        <v>155</v>
      </c>
      <c r="BD1356" s="0" t="s">
        <v>155</v>
      </c>
      <c r="BE1356" s="0" t="s">
        <v>155</v>
      </c>
      <c r="BF1356" s="0" t="s">
        <v>155</v>
      </c>
      <c r="BG1356" s="0" t="s">
        <v>155</v>
      </c>
      <c r="BH1356" s="0" t="s">
        <v>155</v>
      </c>
      <c r="BI1356" s="0" t="s">
        <v>155</v>
      </c>
      <c r="BJ1356" s="0" t="s">
        <v>155</v>
      </c>
      <c r="BK1356" s="0" t="s">
        <v>155</v>
      </c>
      <c r="BL1356" s="0" t="s">
        <v>155</v>
      </c>
      <c r="BP1356" s="0" t="s">
        <v>155</v>
      </c>
      <c r="BR1356" s="0" t="s">
        <v>155</v>
      </c>
      <c r="BS1356" s="0" t="s">
        <v>155</v>
      </c>
      <c r="BV1356" s="0" t="s">
        <v>155</v>
      </c>
      <c r="BY1356" s="0" t="s">
        <v>144</v>
      </c>
      <c r="CA1356" s="0" t="s">
        <v>155</v>
      </c>
      <c r="CC1356" s="0" t="s">
        <v>144</v>
      </c>
      <c r="CG1356" s="0" t="s">
        <v>155</v>
      </c>
      <c r="CK1356" s="0" t="s">
        <v>155</v>
      </c>
      <c r="CL1356" s="0" t="s">
        <v>144</v>
      </c>
      <c r="CN1356" s="0" t="s">
        <v>155</v>
      </c>
      <c r="CO1356" s="0" t="s">
        <v>144</v>
      </c>
      <c r="CP1356" s="0" t="s">
        <v>155</v>
      </c>
      <c r="CT1356" s="0" t="s">
        <v>155</v>
      </c>
      <c r="CV1356" s="0" t="s">
        <v>155</v>
      </c>
      <c r="CW1356" s="0" t="s">
        <v>144</v>
      </c>
      <c r="CY1356" s="0" t="s">
        <v>155</v>
      </c>
      <c r="CZ1356" s="0" t="s">
        <v>144</v>
      </c>
      <c r="DC1356" s="0" t="s">
        <v>155</v>
      </c>
      <c r="DF1356" s="0" t="s">
        <v>155</v>
      </c>
      <c r="DG1356" s="0" t="s">
        <v>144</v>
      </c>
      <c r="DI1356" s="0" t="s">
        <v>155</v>
      </c>
      <c r="DJ1356" s="0" t="s">
        <v>144</v>
      </c>
      <c r="DL1356" s="0" t="s">
        <v>155</v>
      </c>
      <c r="DM1356" s="0" t="s">
        <v>144</v>
      </c>
      <c r="DN1356" s="0" t="s">
        <v>155</v>
      </c>
      <c r="DR1356" s="0" t="s">
        <v>155</v>
      </c>
      <c r="DS1356" s="0" t="s">
        <v>144</v>
      </c>
      <c r="DT1356" s="0" t="s">
        <v>144</v>
      </c>
      <c r="DU1356" s="0" t="s">
        <v>155</v>
      </c>
      <c r="DW1356" s="0" t="s">
        <v>144</v>
      </c>
      <c r="DX1356" s="0" t="s">
        <v>155</v>
      </c>
      <c r="EA1356" s="0" t="s">
        <v>155</v>
      </c>
      <c r="ED1356" s="0" t="s">
        <v>144</v>
      </c>
      <c r="EF1356" s="0" t="s">
        <v>155</v>
      </c>
    </row>
    <row r="1357" customFormat="false" ht="13.8" hidden="false" customHeight="false" outlineLevel="0" collapsed="false">
      <c r="A1357" s="0" t="s">
        <v>6412</v>
      </c>
      <c r="B1357" s="0" t="n">
        <v>78</v>
      </c>
      <c r="C1357" s="0" t="n">
        <v>27186</v>
      </c>
      <c r="D1357" s="0" t="s">
        <v>6408</v>
      </c>
      <c r="E1357" s="0" t="s">
        <v>1620</v>
      </c>
      <c r="F1357" s="0" t="str">
        <f aca="false">CONCATENATE(D1357," ",LEFT(H1357,4),"T=",AW1357,"D=",AX1357,"R=",AY1357,"M=",AZ1357,"L=",BA1357,"B=",BB1357)</f>
        <v>GALL IIT=47D=15R=0M=2L=9B=1</v>
      </c>
      <c r="G1357" s="0" t="s">
        <v>217</v>
      </c>
      <c r="H1357" s="0" t="s">
        <v>892</v>
      </c>
      <c r="I1357" s="0" t="s">
        <v>3229</v>
      </c>
      <c r="J1357" s="0" t="s">
        <v>6413</v>
      </c>
      <c r="K1357" s="0" t="s">
        <v>143</v>
      </c>
      <c r="L1357" s="0" t="s">
        <v>144</v>
      </c>
      <c r="M1357" s="0" t="str">
        <f aca="false">RIGHT(N1357,LEN(N1357)-FIND(" ",N1357))</f>
        <v>OAK KNOLL AVE NE</v>
      </c>
      <c r="N1357" s="0" t="s">
        <v>6411</v>
      </c>
      <c r="P1357" s="0" t="s">
        <v>147</v>
      </c>
      <c r="Q1357" s="0" t="s">
        <v>148</v>
      </c>
      <c r="R1357" s="0" t="n">
        <v>44483</v>
      </c>
      <c r="AD1357" s="0" t="s">
        <v>149</v>
      </c>
      <c r="AE1357" s="0" t="s">
        <v>150</v>
      </c>
      <c r="AF1357" s="0" t="s">
        <v>151</v>
      </c>
      <c r="AH1357" s="0" t="n">
        <v>14</v>
      </c>
      <c r="AI1357" s="0" t="n">
        <v>11</v>
      </c>
      <c r="AN1357" s="0" t="s">
        <v>147</v>
      </c>
      <c r="AO1357" s="0" t="s">
        <v>1368</v>
      </c>
      <c r="AP1357" s="0" t="s">
        <v>1369</v>
      </c>
      <c r="AQ1357" s="0" t="n">
        <v>9</v>
      </c>
      <c r="AR1357" s="0" t="n">
        <v>64</v>
      </c>
      <c r="AS1357" s="0" t="n">
        <v>32</v>
      </c>
      <c r="AV1357" s="0" t="s">
        <v>202</v>
      </c>
      <c r="AW1357" s="0" t="n">
        <f aca="false">COUNTA($BC1357:$EG1357)</f>
        <v>47</v>
      </c>
      <c r="AX1357" s="0" t="n">
        <f aca="false">COUNTIF($BC1357:$EG1357,"D")</f>
        <v>15</v>
      </c>
      <c r="AY1357" s="0" t="n">
        <f aca="false">COUNTIF($BC1357:$EG1357,"R")</f>
        <v>0</v>
      </c>
      <c r="AZ1357" s="2" t="n">
        <f aca="false">COUNTIF(DW1357,"D")+COUNTIF(DO1357,"D")+COUNTIF(DJ1357,"D")+COUNTIF(DD1357,"D")</f>
        <v>2</v>
      </c>
      <c r="BA1357" s="0" t="n">
        <f aca="false">IF(DH1357&lt;&gt;"",1,0)+IF(DI1357&lt;&gt;"",1,0)+IF(DK1357&lt;&gt;"",1,0)+IF(DM1357&lt;&gt;"",1,0)+IF(DN1357&lt;&gt;"",1,0)+IF(DO1357&lt;&gt;"",1,0)+IF(DQ1357&lt;&gt;"",1,0)+IF(DR1357&lt;&gt;"",1,0)+IF(DT1357&lt;&gt;"",1,0)+IF(DU1357&lt;&gt;"",1,0)+IF(DV1357&lt;&gt;"",1,0)+IF(DW1357&lt;&gt;"",1,0)+IF(DX1357&lt;&gt;"",1,0)+IF(DZ1357&lt;&gt;"",1,0)+IF(EA1357&lt;&gt;"",1,0)+IF(EB1357&lt;&gt;"",1,0)+IF(EE1357&lt;&gt;"",1,0)</f>
        <v>9</v>
      </c>
      <c r="BB1357" s="0" t="n">
        <f aca="false">IF(AND(AV1357&gt;0, AW1357&gt;0),1,0)</f>
        <v>1</v>
      </c>
      <c r="BC1357" s="0" t="s">
        <v>155</v>
      </c>
      <c r="BD1357" s="0" t="s">
        <v>155</v>
      </c>
      <c r="BE1357" s="0" t="s">
        <v>155</v>
      </c>
      <c r="BF1357" s="0" t="s">
        <v>155</v>
      </c>
      <c r="BG1357" s="0" t="s">
        <v>155</v>
      </c>
      <c r="BH1357" s="0" t="s">
        <v>155</v>
      </c>
      <c r="BI1357" s="0" t="s">
        <v>155</v>
      </c>
      <c r="BJ1357" s="0" t="s">
        <v>155</v>
      </c>
      <c r="BK1357" s="0" t="s">
        <v>155</v>
      </c>
      <c r="BL1357" s="0" t="s">
        <v>155</v>
      </c>
      <c r="BP1357" s="0" t="s">
        <v>155</v>
      </c>
      <c r="BR1357" s="0" t="s">
        <v>155</v>
      </c>
      <c r="BS1357" s="0" t="s">
        <v>155</v>
      </c>
      <c r="BV1357" s="0" t="s">
        <v>155</v>
      </c>
      <c r="BY1357" s="0" t="s">
        <v>144</v>
      </c>
      <c r="CA1357" s="0" t="s">
        <v>155</v>
      </c>
      <c r="CC1357" s="0" t="s">
        <v>144</v>
      </c>
      <c r="CG1357" s="0" t="s">
        <v>155</v>
      </c>
      <c r="CH1357" s="0" t="s">
        <v>144</v>
      </c>
      <c r="CK1357" s="0" t="s">
        <v>155</v>
      </c>
      <c r="CL1357" s="0" t="s">
        <v>144</v>
      </c>
      <c r="CN1357" s="0" t="s">
        <v>155</v>
      </c>
      <c r="CO1357" s="0" t="s">
        <v>144</v>
      </c>
      <c r="CP1357" s="0" t="s">
        <v>155</v>
      </c>
      <c r="CT1357" s="0" t="s">
        <v>155</v>
      </c>
      <c r="CU1357" s="0" t="s">
        <v>144</v>
      </c>
      <c r="CV1357" s="0" t="s">
        <v>155</v>
      </c>
      <c r="CW1357" s="0" t="s">
        <v>144</v>
      </c>
      <c r="CY1357" s="0" t="s">
        <v>155</v>
      </c>
      <c r="CZ1357" s="0" t="s">
        <v>144</v>
      </c>
      <c r="DC1357" s="0" t="s">
        <v>155</v>
      </c>
      <c r="DF1357" s="0" t="s">
        <v>155</v>
      </c>
      <c r="DG1357" s="0" t="s">
        <v>144</v>
      </c>
      <c r="DI1357" s="0" t="s">
        <v>155</v>
      </c>
      <c r="DJ1357" s="0" t="s">
        <v>144</v>
      </c>
      <c r="DL1357" s="0" t="s">
        <v>155</v>
      </c>
      <c r="DM1357" s="0" t="s">
        <v>144</v>
      </c>
      <c r="DN1357" s="0" t="s">
        <v>155</v>
      </c>
      <c r="DR1357" s="0" t="s">
        <v>155</v>
      </c>
      <c r="DS1357" s="0" t="s">
        <v>144</v>
      </c>
      <c r="DT1357" s="0" t="s">
        <v>144</v>
      </c>
      <c r="DU1357" s="0" t="s">
        <v>155</v>
      </c>
      <c r="DW1357" s="0" t="s">
        <v>144</v>
      </c>
      <c r="DX1357" s="0" t="s">
        <v>155</v>
      </c>
      <c r="EA1357" s="0" t="s">
        <v>155</v>
      </c>
      <c r="ED1357" s="0" t="s">
        <v>144</v>
      </c>
      <c r="EF1357" s="0" t="s">
        <v>155</v>
      </c>
    </row>
    <row r="1358" customFormat="false" ht="13.8" hidden="false" customHeight="false" outlineLevel="0" collapsed="false">
      <c r="A1358" s="0" t="s">
        <v>6414</v>
      </c>
      <c r="B1358" s="0" t="n">
        <v>78</v>
      </c>
      <c r="C1358" s="0" t="n">
        <v>10152</v>
      </c>
      <c r="D1358" s="0" t="s">
        <v>6415</v>
      </c>
      <c r="E1358" s="0" t="s">
        <v>144</v>
      </c>
      <c r="F1358" s="0" t="str">
        <f aca="false">CONCATENATE(D1358," ",LEFT(H1358,4),"T=",AW1358,"D=",AX1358,"R=",AY1358,"M=",AZ1358,"L=",BA1358,"B=",BB1358)</f>
        <v>GIBSON T=46D=14R=0M=2L=9B=1</v>
      </c>
      <c r="G1358" s="0" t="s">
        <v>193</v>
      </c>
      <c r="I1358" s="0" t="s">
        <v>6416</v>
      </c>
      <c r="J1358" s="0" t="s">
        <v>6417</v>
      </c>
      <c r="K1358" s="0" t="s">
        <v>143</v>
      </c>
      <c r="L1358" s="0" t="s">
        <v>144</v>
      </c>
      <c r="M1358" s="0" t="str">
        <f aca="false">RIGHT(N1358,LEN(N1358)-FIND(" ",N1358))</f>
        <v>FAIRWAY DR NE</v>
      </c>
      <c r="N1358" s="0" t="s">
        <v>6418</v>
      </c>
      <c r="P1358" s="0" t="s">
        <v>147</v>
      </c>
      <c r="Q1358" s="0" t="s">
        <v>148</v>
      </c>
      <c r="R1358" s="0" t="n">
        <v>44483</v>
      </c>
      <c r="AD1358" s="0" t="s">
        <v>149</v>
      </c>
      <c r="AE1358" s="0" t="s">
        <v>150</v>
      </c>
      <c r="AF1358" s="0" t="s">
        <v>151</v>
      </c>
      <c r="AH1358" s="0" t="n">
        <v>14</v>
      </c>
      <c r="AI1358" s="0" t="n">
        <v>11</v>
      </c>
      <c r="AN1358" s="0" t="s">
        <v>147</v>
      </c>
      <c r="AO1358" s="0" t="s">
        <v>908</v>
      </c>
      <c r="AP1358" s="0" t="s">
        <v>909</v>
      </c>
      <c r="AQ1358" s="0" t="n">
        <v>9</v>
      </c>
      <c r="AR1358" s="0" t="n">
        <v>64</v>
      </c>
      <c r="AS1358" s="0" t="n">
        <v>32</v>
      </c>
      <c r="AV1358" s="0" t="s">
        <v>202</v>
      </c>
      <c r="AW1358" s="0" t="n">
        <f aca="false">COUNTA($BC1358:$EG1358)</f>
        <v>46</v>
      </c>
      <c r="AX1358" s="0" t="n">
        <f aca="false">COUNTIF($BC1358:$EG1358,"D")</f>
        <v>14</v>
      </c>
      <c r="AY1358" s="0" t="n">
        <f aca="false">COUNTIF($BC1358:$EG1358,"R")</f>
        <v>0</v>
      </c>
      <c r="AZ1358" s="2" t="n">
        <f aca="false">COUNTIF(DW1358,"D")+COUNTIF(DO1358,"D")+COUNTIF(DJ1358,"D")+COUNTIF(DD1358,"D")</f>
        <v>2</v>
      </c>
      <c r="BA1358" s="0" t="n">
        <f aca="false">IF(DH1358&lt;&gt;"",1,0)+IF(DI1358&lt;&gt;"",1,0)+IF(DK1358&lt;&gt;"",1,0)+IF(DM1358&lt;&gt;"",1,0)+IF(DN1358&lt;&gt;"",1,0)+IF(DO1358&lt;&gt;"",1,0)+IF(DQ1358&lt;&gt;"",1,0)+IF(DR1358&lt;&gt;"",1,0)+IF(DT1358&lt;&gt;"",1,0)+IF(DU1358&lt;&gt;"",1,0)+IF(DV1358&lt;&gt;"",1,0)+IF(DW1358&lt;&gt;"",1,0)+IF(DX1358&lt;&gt;"",1,0)+IF(DZ1358&lt;&gt;"",1,0)+IF(EA1358&lt;&gt;"",1,0)+IF(EB1358&lt;&gt;"",1,0)+IF(EE1358&lt;&gt;"",1,0)</f>
        <v>9</v>
      </c>
      <c r="BB1358" s="0" t="n">
        <f aca="false">IF(AND(AV1358&gt;0, AW1358&gt;0),1,0)</f>
        <v>1</v>
      </c>
      <c r="BC1358" s="0" t="s">
        <v>155</v>
      </c>
      <c r="BD1358" s="0" t="s">
        <v>155</v>
      </c>
      <c r="BE1358" s="0" t="s">
        <v>155</v>
      </c>
      <c r="BF1358" s="0" t="s">
        <v>155</v>
      </c>
      <c r="BG1358" s="0" t="s">
        <v>155</v>
      </c>
      <c r="BH1358" s="0" t="s">
        <v>155</v>
      </c>
      <c r="BI1358" s="0" t="s">
        <v>155</v>
      </c>
      <c r="BJ1358" s="0" t="s">
        <v>155</v>
      </c>
      <c r="BK1358" s="0" t="s">
        <v>155</v>
      </c>
      <c r="BL1358" s="0" t="s">
        <v>155</v>
      </c>
      <c r="BP1358" s="0" t="s">
        <v>155</v>
      </c>
      <c r="BR1358" s="0" t="s">
        <v>155</v>
      </c>
      <c r="BS1358" s="0" t="s">
        <v>155</v>
      </c>
      <c r="BV1358" s="0" t="s">
        <v>155</v>
      </c>
      <c r="BY1358" s="0" t="s">
        <v>144</v>
      </c>
      <c r="CA1358" s="0" t="s">
        <v>155</v>
      </c>
      <c r="CC1358" s="0" t="s">
        <v>144</v>
      </c>
      <c r="CG1358" s="0" t="s">
        <v>155</v>
      </c>
      <c r="CH1358" s="0" t="s">
        <v>144</v>
      </c>
      <c r="CK1358" s="0" t="s">
        <v>155</v>
      </c>
      <c r="CL1358" s="0" t="s">
        <v>144</v>
      </c>
      <c r="CN1358" s="0" t="s">
        <v>155</v>
      </c>
      <c r="CO1358" s="0" t="s">
        <v>144</v>
      </c>
      <c r="CP1358" s="0" t="s">
        <v>155</v>
      </c>
      <c r="CT1358" s="0" t="s">
        <v>155</v>
      </c>
      <c r="CV1358" s="0" t="s">
        <v>155</v>
      </c>
      <c r="CW1358" s="0" t="s">
        <v>144</v>
      </c>
      <c r="CY1358" s="0" t="s">
        <v>155</v>
      </c>
      <c r="CZ1358" s="0" t="s">
        <v>144</v>
      </c>
      <c r="DC1358" s="0" t="s">
        <v>155</v>
      </c>
      <c r="DD1358" s="0" t="s">
        <v>144</v>
      </c>
      <c r="DF1358" s="0" t="s">
        <v>155</v>
      </c>
      <c r="DG1358" s="0" t="s">
        <v>144</v>
      </c>
      <c r="DI1358" s="0" t="s">
        <v>155</v>
      </c>
      <c r="DL1358" s="0" t="s">
        <v>155</v>
      </c>
      <c r="DM1358" s="0" t="s">
        <v>144</v>
      </c>
      <c r="DN1358" s="0" t="s">
        <v>155</v>
      </c>
      <c r="DR1358" s="0" t="s">
        <v>155</v>
      </c>
      <c r="DS1358" s="0" t="s">
        <v>144</v>
      </c>
      <c r="DT1358" s="0" t="s">
        <v>144</v>
      </c>
      <c r="DU1358" s="0" t="s">
        <v>155</v>
      </c>
      <c r="DW1358" s="0" t="s">
        <v>144</v>
      </c>
      <c r="DX1358" s="0" t="s">
        <v>155</v>
      </c>
      <c r="EA1358" s="0" t="s">
        <v>155</v>
      </c>
      <c r="ED1358" s="0" t="s">
        <v>144</v>
      </c>
      <c r="EF1358" s="0" t="s">
        <v>155</v>
      </c>
    </row>
    <row r="1359" customFormat="false" ht="13.8" hidden="false" customHeight="false" outlineLevel="0" collapsed="false">
      <c r="A1359" s="0" t="s">
        <v>6419</v>
      </c>
      <c r="B1359" s="0" t="n">
        <v>78</v>
      </c>
      <c r="C1359" s="0" t="n">
        <v>7668</v>
      </c>
      <c r="D1359" s="0" t="s">
        <v>6420</v>
      </c>
      <c r="E1359" s="0" t="s">
        <v>1289</v>
      </c>
      <c r="F1359" s="0" t="str">
        <f aca="false">CONCATENATE(D1359," ",LEFT(H1359,4),"T=",AW1359,"D=",AX1359,"R=",AY1359,"M=",AZ1359,"L=",BA1359,"B=",BB1359)</f>
        <v>GILLEN T=46D=15R=0M=2L=9B=1</v>
      </c>
      <c r="G1359" s="0" t="s">
        <v>159</v>
      </c>
      <c r="I1359" s="0" t="s">
        <v>6421</v>
      </c>
      <c r="J1359" s="0" t="s">
        <v>6422</v>
      </c>
      <c r="K1359" s="0" t="s">
        <v>143</v>
      </c>
      <c r="L1359" s="0" t="s">
        <v>144</v>
      </c>
      <c r="M1359" s="0" t="str">
        <f aca="false">RIGHT(N1359,LEN(N1359)-FIND(" ",N1359))</f>
        <v>ATLANTIC ST NE</v>
      </c>
      <c r="N1359" s="0" t="s">
        <v>6423</v>
      </c>
      <c r="P1359" s="0" t="s">
        <v>147</v>
      </c>
      <c r="Q1359" s="0" t="s">
        <v>148</v>
      </c>
      <c r="R1359" s="0" t="n">
        <v>44483</v>
      </c>
      <c r="AD1359" s="0" t="s">
        <v>149</v>
      </c>
      <c r="AE1359" s="0" t="s">
        <v>150</v>
      </c>
      <c r="AF1359" s="0" t="s">
        <v>151</v>
      </c>
      <c r="AH1359" s="0" t="n">
        <v>14</v>
      </c>
      <c r="AI1359" s="0" t="n">
        <v>11</v>
      </c>
      <c r="AN1359" s="0" t="s">
        <v>147</v>
      </c>
      <c r="AO1359" s="0" t="s">
        <v>1368</v>
      </c>
      <c r="AP1359" s="0" t="s">
        <v>1369</v>
      </c>
      <c r="AQ1359" s="0" t="n">
        <v>9</v>
      </c>
      <c r="AR1359" s="0" t="n">
        <v>64</v>
      </c>
      <c r="AS1359" s="0" t="n">
        <v>32</v>
      </c>
      <c r="AV1359" s="0" t="s">
        <v>202</v>
      </c>
      <c r="AW1359" s="0" t="n">
        <f aca="false">COUNTA($BC1359:$EG1359)</f>
        <v>46</v>
      </c>
      <c r="AX1359" s="0" t="n">
        <f aca="false">COUNTIF($BC1359:$EG1359,"D")</f>
        <v>15</v>
      </c>
      <c r="AY1359" s="0" t="n">
        <f aca="false">COUNTIF($BC1359:$EG1359,"R")</f>
        <v>0</v>
      </c>
      <c r="AZ1359" s="2" t="n">
        <f aca="false">COUNTIF(DW1359,"D")+COUNTIF(DO1359,"D")+COUNTIF(DJ1359,"D")+COUNTIF(DD1359,"D")</f>
        <v>2</v>
      </c>
      <c r="BA1359" s="0" t="n">
        <f aca="false">IF(DH1359&lt;&gt;"",1,0)+IF(DI1359&lt;&gt;"",1,0)+IF(DK1359&lt;&gt;"",1,0)+IF(DM1359&lt;&gt;"",1,0)+IF(DN1359&lt;&gt;"",1,0)+IF(DO1359&lt;&gt;"",1,0)+IF(DQ1359&lt;&gt;"",1,0)+IF(DR1359&lt;&gt;"",1,0)+IF(DT1359&lt;&gt;"",1,0)+IF(DU1359&lt;&gt;"",1,0)+IF(DV1359&lt;&gt;"",1,0)+IF(DW1359&lt;&gt;"",1,0)+IF(DX1359&lt;&gt;"",1,0)+IF(DZ1359&lt;&gt;"",1,0)+IF(EA1359&lt;&gt;"",1,0)+IF(EB1359&lt;&gt;"",1,0)+IF(EE1359&lt;&gt;"",1,0)</f>
        <v>9</v>
      </c>
      <c r="BB1359" s="0" t="n">
        <f aca="false">IF(AND(AV1359&gt;0, AW1359&gt;0),1,0)</f>
        <v>1</v>
      </c>
      <c r="BD1359" s="0" t="s">
        <v>155</v>
      </c>
      <c r="BE1359" s="0" t="s">
        <v>155</v>
      </c>
      <c r="BF1359" s="0" t="s">
        <v>155</v>
      </c>
      <c r="BG1359" s="0" t="s">
        <v>155</v>
      </c>
      <c r="BH1359" s="0" t="s">
        <v>155</v>
      </c>
      <c r="BI1359" s="0" t="s">
        <v>155</v>
      </c>
      <c r="BJ1359" s="0" t="s">
        <v>155</v>
      </c>
      <c r="BK1359" s="0" t="s">
        <v>155</v>
      </c>
      <c r="BL1359" s="0" t="s">
        <v>155</v>
      </c>
      <c r="BP1359" s="0" t="s">
        <v>155</v>
      </c>
      <c r="BR1359" s="0" t="s">
        <v>155</v>
      </c>
      <c r="BS1359" s="0" t="s">
        <v>155</v>
      </c>
      <c r="BV1359" s="0" t="s">
        <v>155</v>
      </c>
      <c r="BY1359" s="0" t="s">
        <v>144</v>
      </c>
      <c r="CA1359" s="0" t="s">
        <v>155</v>
      </c>
      <c r="CC1359" s="0" t="s">
        <v>144</v>
      </c>
      <c r="CG1359" s="0" t="s">
        <v>155</v>
      </c>
      <c r="CK1359" s="0" t="s">
        <v>155</v>
      </c>
      <c r="CL1359" s="0" t="s">
        <v>144</v>
      </c>
      <c r="CN1359" s="0" t="s">
        <v>155</v>
      </c>
      <c r="CO1359" s="0" t="s">
        <v>144</v>
      </c>
      <c r="CP1359" s="0" t="s">
        <v>155</v>
      </c>
      <c r="CQ1359" s="0" t="s">
        <v>144</v>
      </c>
      <c r="CT1359" s="0" t="s">
        <v>155</v>
      </c>
      <c r="CU1359" s="0" t="s">
        <v>144</v>
      </c>
      <c r="CV1359" s="0" t="s">
        <v>155</v>
      </c>
      <c r="CW1359" s="0" t="s">
        <v>144</v>
      </c>
      <c r="CY1359" s="0" t="s">
        <v>155</v>
      </c>
      <c r="CZ1359" s="0" t="s">
        <v>144</v>
      </c>
      <c r="DC1359" s="0" t="s">
        <v>155</v>
      </c>
      <c r="DF1359" s="0" t="s">
        <v>155</v>
      </c>
      <c r="DG1359" s="0" t="s">
        <v>144</v>
      </c>
      <c r="DI1359" s="0" t="s">
        <v>155</v>
      </c>
      <c r="DJ1359" s="0" t="s">
        <v>144</v>
      </c>
      <c r="DL1359" s="0" t="s">
        <v>155</v>
      </c>
      <c r="DM1359" s="0" t="s">
        <v>144</v>
      </c>
      <c r="DN1359" s="0" t="s">
        <v>155</v>
      </c>
      <c r="DR1359" s="0" t="s">
        <v>155</v>
      </c>
      <c r="DS1359" s="0" t="s">
        <v>144</v>
      </c>
      <c r="DT1359" s="0" t="s">
        <v>144</v>
      </c>
      <c r="DU1359" s="0" t="s">
        <v>155</v>
      </c>
      <c r="DW1359" s="0" t="s">
        <v>144</v>
      </c>
      <c r="DX1359" s="0" t="s">
        <v>155</v>
      </c>
      <c r="EA1359" s="0" t="s">
        <v>155</v>
      </c>
      <c r="ED1359" s="0" t="s">
        <v>144</v>
      </c>
      <c r="EF1359" s="0" t="s">
        <v>155</v>
      </c>
    </row>
    <row r="1360" customFormat="false" ht="13.8" hidden="false" customHeight="false" outlineLevel="0" collapsed="false">
      <c r="A1360" s="0" t="s">
        <v>6424</v>
      </c>
      <c r="B1360" s="0" t="n">
        <v>78</v>
      </c>
      <c r="C1360" s="0" t="n">
        <v>129370</v>
      </c>
      <c r="D1360" s="0" t="s">
        <v>6425</v>
      </c>
      <c r="E1360" s="0" t="s">
        <v>1200</v>
      </c>
      <c r="F1360" s="0" t="str">
        <f aca="false">CONCATENATE(D1360," ",LEFT(H1360,4),"T=",AW1360,"D=",AX1360,"R=",AY1360,"M=",AZ1360,"L=",BA1360,"B=",BB1360)</f>
        <v>GIPSON T=40D=12R=2M=2L=9B=1</v>
      </c>
      <c r="I1360" s="0" t="s">
        <v>6426</v>
      </c>
      <c r="J1360" s="0" t="s">
        <v>6427</v>
      </c>
      <c r="K1360" s="0" t="s">
        <v>143</v>
      </c>
      <c r="L1360" s="0" t="s">
        <v>217</v>
      </c>
      <c r="M1360" s="0" t="str">
        <f aca="false">RIGHT(N1360,LEN(N1360)-FIND(" ",N1360))</f>
        <v>DENISON AVE NW</v>
      </c>
      <c r="N1360" s="0" t="s">
        <v>6428</v>
      </c>
      <c r="P1360" s="0" t="s">
        <v>147</v>
      </c>
      <c r="Q1360" s="0" t="s">
        <v>148</v>
      </c>
      <c r="R1360" s="0" t="n">
        <v>44485</v>
      </c>
      <c r="AD1360" s="0" t="s">
        <v>149</v>
      </c>
      <c r="AE1360" s="0" t="s">
        <v>150</v>
      </c>
      <c r="AF1360" s="0" t="s">
        <v>151</v>
      </c>
      <c r="AH1360" s="0" t="n">
        <v>14</v>
      </c>
      <c r="AI1360" s="0" t="n">
        <v>11</v>
      </c>
      <c r="AN1360" s="0" t="s">
        <v>147</v>
      </c>
      <c r="AO1360" s="0" t="s">
        <v>221</v>
      </c>
      <c r="AP1360" s="0" t="s">
        <v>222</v>
      </c>
      <c r="AQ1360" s="0" t="n">
        <v>9</v>
      </c>
      <c r="AR1360" s="0" t="n">
        <v>64</v>
      </c>
      <c r="AS1360" s="0" t="n">
        <v>32</v>
      </c>
      <c r="AV1360" s="0" t="s">
        <v>223</v>
      </c>
      <c r="AW1360" s="0" t="n">
        <f aca="false">COUNTA($BC1360:$EG1360)</f>
        <v>40</v>
      </c>
      <c r="AX1360" s="0" t="n">
        <f aca="false">COUNTIF($BC1360:$EG1360,"D")</f>
        <v>12</v>
      </c>
      <c r="AY1360" s="0" t="n">
        <f aca="false">COUNTIF($BC1360:$EG1360,"R")</f>
        <v>2</v>
      </c>
      <c r="AZ1360" s="2" t="n">
        <f aca="false">COUNTIF(DW1360,"D")+COUNTIF(DO1360,"D")+COUNTIF(DJ1360,"D")+COUNTIF(DD1360,"D")</f>
        <v>2</v>
      </c>
      <c r="BA1360" s="0" t="n">
        <f aca="false">IF(DH1360&lt;&gt;"",1,0)+IF(DI1360&lt;&gt;"",1,0)+IF(DK1360&lt;&gt;"",1,0)+IF(DM1360&lt;&gt;"",1,0)+IF(DN1360&lt;&gt;"",1,0)+IF(DO1360&lt;&gt;"",1,0)+IF(DQ1360&lt;&gt;"",1,0)+IF(DR1360&lt;&gt;"",1,0)+IF(DT1360&lt;&gt;"",1,0)+IF(DU1360&lt;&gt;"",1,0)+IF(DV1360&lt;&gt;"",1,0)+IF(DW1360&lt;&gt;"",1,0)+IF(DX1360&lt;&gt;"",1,0)+IF(DZ1360&lt;&gt;"",1,0)+IF(EA1360&lt;&gt;"",1,0)+IF(EB1360&lt;&gt;"",1,0)+IF(EE1360&lt;&gt;"",1,0)</f>
        <v>9</v>
      </c>
      <c r="BB1360" s="0" t="n">
        <f aca="false">IF(AND(AV1360&gt;0, AW1360&gt;0),1,0)</f>
        <v>1</v>
      </c>
      <c r="BC1360" s="0" t="s">
        <v>155</v>
      </c>
      <c r="BD1360" s="0" t="s">
        <v>155</v>
      </c>
      <c r="BE1360" s="0" t="s">
        <v>155</v>
      </c>
      <c r="BG1360" s="0" t="s">
        <v>155</v>
      </c>
      <c r="BJ1360" s="0" t="s">
        <v>155</v>
      </c>
      <c r="BL1360" s="0" t="s">
        <v>155</v>
      </c>
      <c r="BP1360" s="0" t="s">
        <v>155</v>
      </c>
      <c r="BR1360" s="0" t="s">
        <v>155</v>
      </c>
      <c r="BS1360" s="0" t="s">
        <v>155</v>
      </c>
      <c r="BY1360" s="0" t="s">
        <v>217</v>
      </c>
      <c r="CA1360" s="0" t="s">
        <v>155</v>
      </c>
      <c r="CC1360" s="0" t="s">
        <v>144</v>
      </c>
      <c r="CG1360" s="0" t="s">
        <v>155</v>
      </c>
      <c r="CH1360" s="0" t="s">
        <v>144</v>
      </c>
      <c r="CK1360" s="0" t="s">
        <v>155</v>
      </c>
      <c r="CL1360" s="0" t="s">
        <v>144</v>
      </c>
      <c r="CN1360" s="0" t="s">
        <v>155</v>
      </c>
      <c r="CO1360" s="0" t="s">
        <v>144</v>
      </c>
      <c r="CP1360" s="0" t="s">
        <v>155</v>
      </c>
      <c r="CQ1360" s="0" t="s">
        <v>144</v>
      </c>
      <c r="CU1360" s="0" t="s">
        <v>144</v>
      </c>
      <c r="CV1360" s="0" t="s">
        <v>155</v>
      </c>
      <c r="CW1360" s="0" t="s">
        <v>144</v>
      </c>
      <c r="CY1360" s="0" t="s">
        <v>155</v>
      </c>
      <c r="CZ1360" s="0" t="s">
        <v>144</v>
      </c>
      <c r="DC1360" s="0" t="s">
        <v>155</v>
      </c>
      <c r="DF1360" s="0" t="s">
        <v>155</v>
      </c>
      <c r="DI1360" s="0" t="s">
        <v>155</v>
      </c>
      <c r="DL1360" s="0" t="s">
        <v>155</v>
      </c>
      <c r="DN1360" s="0" t="s">
        <v>155</v>
      </c>
      <c r="DO1360" s="0" t="s">
        <v>144</v>
      </c>
      <c r="DR1360" s="0" t="s">
        <v>155</v>
      </c>
      <c r="DS1360" s="0" t="s">
        <v>144</v>
      </c>
      <c r="DT1360" s="0" t="s">
        <v>144</v>
      </c>
      <c r="DU1360" s="0" t="s">
        <v>155</v>
      </c>
      <c r="DW1360" s="0" t="s">
        <v>144</v>
      </c>
      <c r="DX1360" s="0" t="s">
        <v>155</v>
      </c>
      <c r="EA1360" s="0" t="s">
        <v>155</v>
      </c>
      <c r="ED1360" s="0" t="s">
        <v>217</v>
      </c>
      <c r="EF1360" s="0" t="s">
        <v>155</v>
      </c>
    </row>
    <row r="1361" customFormat="false" ht="13.8" hidden="false" customHeight="false" outlineLevel="0" collapsed="false">
      <c r="A1361" s="0" t="s">
        <v>6429</v>
      </c>
      <c r="B1361" s="0" t="n">
        <v>78</v>
      </c>
      <c r="C1361" s="0" t="n">
        <v>345940</v>
      </c>
      <c r="D1361" s="0" t="s">
        <v>6430</v>
      </c>
      <c r="E1361" s="0" t="s">
        <v>6431</v>
      </c>
      <c r="F1361" s="0" t="str">
        <f aca="false">CONCATENATE(D1361," ",LEFT(H1361,4),"T=",AW1361,"D=",AX1361,"R=",AY1361,"M=",AZ1361,"L=",BA1361,"B=",BB1361)</f>
        <v>GOODWIN CAPERS T=30D=11R=0M=2L=9B=1</v>
      </c>
      <c r="G1361" s="0" t="s">
        <v>6432</v>
      </c>
      <c r="I1361" s="0" t="s">
        <v>6433</v>
      </c>
      <c r="J1361" s="0" t="s">
        <v>6434</v>
      </c>
      <c r="K1361" s="0" t="s">
        <v>143</v>
      </c>
      <c r="L1361" s="0" t="s">
        <v>144</v>
      </c>
      <c r="M1361" s="0" t="str">
        <f aca="false">RIGHT(N1361,LEN(N1361)-FIND(" ",N1361))</f>
        <v>CRESCENT DR NE</v>
      </c>
      <c r="N1361" s="0" t="s">
        <v>6435</v>
      </c>
      <c r="P1361" s="0" t="s">
        <v>147</v>
      </c>
      <c r="Q1361" s="0" t="s">
        <v>148</v>
      </c>
      <c r="R1361" s="0" t="n">
        <v>44483</v>
      </c>
      <c r="AD1361" s="0" t="s">
        <v>149</v>
      </c>
      <c r="AE1361" s="0" t="s">
        <v>150</v>
      </c>
      <c r="AF1361" s="0" t="s">
        <v>151</v>
      </c>
      <c r="AH1361" s="0" t="n">
        <v>14</v>
      </c>
      <c r="AI1361" s="0" t="n">
        <v>11</v>
      </c>
      <c r="AN1361" s="0" t="s">
        <v>147</v>
      </c>
      <c r="AO1361" s="0" t="s">
        <v>908</v>
      </c>
      <c r="AP1361" s="0" t="s">
        <v>909</v>
      </c>
      <c r="AQ1361" s="0" t="n">
        <v>9</v>
      </c>
      <c r="AR1361" s="0" t="n">
        <v>64</v>
      </c>
      <c r="AS1361" s="0" t="n">
        <v>32</v>
      </c>
      <c r="AV1361" s="0" t="s">
        <v>202</v>
      </c>
      <c r="AW1361" s="0" t="n">
        <f aca="false">COUNTA($BC1361:$EG1361)</f>
        <v>30</v>
      </c>
      <c r="AX1361" s="0" t="n">
        <f aca="false">COUNTIF($BC1361:$EG1361,"D")</f>
        <v>11</v>
      </c>
      <c r="AY1361" s="0" t="n">
        <f aca="false">COUNTIF($BC1361:$EG1361,"R")</f>
        <v>0</v>
      </c>
      <c r="AZ1361" s="2" t="n">
        <f aca="false">COUNTIF(DW1361,"D")+COUNTIF(DO1361,"D")+COUNTIF(DJ1361,"D")+COUNTIF(DD1361,"D")</f>
        <v>2</v>
      </c>
      <c r="BA1361" s="0" t="n">
        <f aca="false">IF(DH1361&lt;&gt;"",1,0)+IF(DI1361&lt;&gt;"",1,0)+IF(DK1361&lt;&gt;"",1,0)+IF(DM1361&lt;&gt;"",1,0)+IF(DN1361&lt;&gt;"",1,0)+IF(DO1361&lt;&gt;"",1,0)+IF(DQ1361&lt;&gt;"",1,0)+IF(DR1361&lt;&gt;"",1,0)+IF(DT1361&lt;&gt;"",1,0)+IF(DU1361&lt;&gt;"",1,0)+IF(DV1361&lt;&gt;"",1,0)+IF(DW1361&lt;&gt;"",1,0)+IF(DX1361&lt;&gt;"",1,0)+IF(DZ1361&lt;&gt;"",1,0)+IF(EA1361&lt;&gt;"",1,0)+IF(EB1361&lt;&gt;"",1,0)+IF(EE1361&lt;&gt;"",1,0)</f>
        <v>9</v>
      </c>
      <c r="BB1361" s="0" t="n">
        <f aca="false">IF(AND(AV1361&gt;0, AW1361&gt;0),1,0)</f>
        <v>1</v>
      </c>
      <c r="BS1361" s="0" t="s">
        <v>155</v>
      </c>
      <c r="BV1361" s="0" t="s">
        <v>155</v>
      </c>
      <c r="BY1361" s="0" t="s">
        <v>144</v>
      </c>
      <c r="CA1361" s="0" t="s">
        <v>155</v>
      </c>
      <c r="CG1361" s="0" t="s">
        <v>155</v>
      </c>
      <c r="CL1361" s="0" t="s">
        <v>144</v>
      </c>
      <c r="CN1361" s="0" t="s">
        <v>155</v>
      </c>
      <c r="CO1361" s="0" t="s">
        <v>144</v>
      </c>
      <c r="CP1361" s="0" t="s">
        <v>155</v>
      </c>
      <c r="CT1361" s="0" t="s">
        <v>155</v>
      </c>
      <c r="CV1361" s="0" t="s">
        <v>155</v>
      </c>
      <c r="CW1361" s="0" t="s">
        <v>144</v>
      </c>
      <c r="CY1361" s="0" t="s">
        <v>155</v>
      </c>
      <c r="CZ1361" s="0" t="s">
        <v>144</v>
      </c>
      <c r="DC1361" s="0" t="s">
        <v>155</v>
      </c>
      <c r="DD1361" s="0" t="s">
        <v>144</v>
      </c>
      <c r="DF1361" s="0" t="s">
        <v>155</v>
      </c>
      <c r="DI1361" s="0" t="s">
        <v>155</v>
      </c>
      <c r="DL1361" s="0" t="s">
        <v>155</v>
      </c>
      <c r="DM1361" s="0" t="s">
        <v>144</v>
      </c>
      <c r="DN1361" s="0" t="s">
        <v>155</v>
      </c>
      <c r="DR1361" s="0" t="s">
        <v>155</v>
      </c>
      <c r="DS1361" s="0" t="s">
        <v>144</v>
      </c>
      <c r="DT1361" s="0" t="s">
        <v>144</v>
      </c>
      <c r="DU1361" s="0" t="s">
        <v>155</v>
      </c>
      <c r="DW1361" s="0" t="s">
        <v>144</v>
      </c>
      <c r="DX1361" s="0" t="s">
        <v>155</v>
      </c>
      <c r="EA1361" s="0" t="s">
        <v>155</v>
      </c>
      <c r="ED1361" s="0" t="s">
        <v>144</v>
      </c>
      <c r="EF1361" s="0" t="s">
        <v>155</v>
      </c>
    </row>
    <row r="1362" customFormat="false" ht="13.8" hidden="false" customHeight="false" outlineLevel="0" collapsed="false">
      <c r="A1362" s="0" t="s">
        <v>6436</v>
      </c>
      <c r="B1362" s="0" t="n">
        <v>78</v>
      </c>
      <c r="C1362" s="0" t="n">
        <v>431776</v>
      </c>
      <c r="D1362" s="0" t="s">
        <v>6437</v>
      </c>
      <c r="E1362" s="0" t="s">
        <v>158</v>
      </c>
      <c r="F1362" s="0" t="str">
        <f aca="false">CONCATENATE(D1362," ",LEFT(H1362,4),"T=",AW1362,"D=",AX1362,"R=",AY1362,"M=",AZ1362,"L=",BA1362,"B=",BB1362)</f>
        <v>GORTON T=14D=6R=0M=2L=9B=1</v>
      </c>
      <c r="G1362" s="0" t="s">
        <v>185</v>
      </c>
      <c r="I1362" s="0" t="s">
        <v>6438</v>
      </c>
      <c r="J1362" s="0" t="s">
        <v>888</v>
      </c>
      <c r="K1362" s="0" t="s">
        <v>143</v>
      </c>
      <c r="L1362" s="0" t="s">
        <v>144</v>
      </c>
      <c r="M1362" s="0" t="str">
        <f aca="false">RIGHT(N1362,LEN(N1362)-FIND(" ",N1362))</f>
        <v>WILLIAMSBURG ST NW</v>
      </c>
      <c r="N1362" s="0" t="s">
        <v>6439</v>
      </c>
      <c r="P1362" s="0" t="s">
        <v>147</v>
      </c>
      <c r="Q1362" s="0" t="s">
        <v>148</v>
      </c>
      <c r="R1362" s="0" t="n">
        <v>44485</v>
      </c>
      <c r="AD1362" s="0" t="s">
        <v>149</v>
      </c>
      <c r="AE1362" s="0" t="s">
        <v>150</v>
      </c>
      <c r="AF1362" s="0" t="s">
        <v>151</v>
      </c>
      <c r="AH1362" s="0" t="n">
        <v>14</v>
      </c>
      <c r="AI1362" s="0" t="n">
        <v>11</v>
      </c>
      <c r="AN1362" s="0" t="s">
        <v>147</v>
      </c>
      <c r="AO1362" s="0" t="s">
        <v>315</v>
      </c>
      <c r="AP1362" s="0" t="s">
        <v>316</v>
      </c>
      <c r="AQ1362" s="0" t="n">
        <v>9</v>
      </c>
      <c r="AR1362" s="0" t="n">
        <v>64</v>
      </c>
      <c r="AS1362" s="0" t="n">
        <v>32</v>
      </c>
      <c r="AV1362" s="0" t="s">
        <v>182</v>
      </c>
      <c r="AW1362" s="0" t="n">
        <f aca="false">COUNTA($BC1362:$EG1362)</f>
        <v>14</v>
      </c>
      <c r="AX1362" s="0" t="n">
        <f aca="false">COUNTIF($BC1362:$EG1362,"D")</f>
        <v>6</v>
      </c>
      <c r="AY1362" s="0" t="n">
        <f aca="false">COUNTIF($BC1362:$EG1362,"R")</f>
        <v>0</v>
      </c>
      <c r="AZ1362" s="2" t="n">
        <f aca="false">COUNTIF(DW1362,"D")+COUNTIF(DO1362,"D")+COUNTIF(DJ1362,"D")+COUNTIF(DD1362,"D")</f>
        <v>2</v>
      </c>
      <c r="BA1362" s="0" t="n">
        <f aca="false">IF(DH1362&lt;&gt;"",1,0)+IF(DI1362&lt;&gt;"",1,0)+IF(DK1362&lt;&gt;"",1,0)+IF(DM1362&lt;&gt;"",1,0)+IF(DN1362&lt;&gt;"",1,0)+IF(DO1362&lt;&gt;"",1,0)+IF(DQ1362&lt;&gt;"",1,0)+IF(DR1362&lt;&gt;"",1,0)+IF(DT1362&lt;&gt;"",1,0)+IF(DU1362&lt;&gt;"",1,0)+IF(DV1362&lt;&gt;"",1,0)+IF(DW1362&lt;&gt;"",1,0)+IF(DX1362&lt;&gt;"",1,0)+IF(DZ1362&lt;&gt;"",1,0)+IF(EA1362&lt;&gt;"",1,0)+IF(EB1362&lt;&gt;"",1,0)+IF(EE1362&lt;&gt;"",1,0)</f>
        <v>9</v>
      </c>
      <c r="BB1362" s="0" t="n">
        <f aca="false">IF(AND(AV1362&gt;0, AW1362&gt;0),1,0)</f>
        <v>1</v>
      </c>
      <c r="DI1362" s="0" t="s">
        <v>155</v>
      </c>
      <c r="DJ1362" s="0" t="s">
        <v>144</v>
      </c>
      <c r="DL1362" s="0" t="s">
        <v>155</v>
      </c>
      <c r="DM1362" s="0" t="s">
        <v>144</v>
      </c>
      <c r="DN1362" s="0" t="s">
        <v>155</v>
      </c>
      <c r="DR1362" s="0" t="s">
        <v>155</v>
      </c>
      <c r="DS1362" s="0" t="s">
        <v>144</v>
      </c>
      <c r="DT1362" s="0" t="s">
        <v>144</v>
      </c>
      <c r="DU1362" s="0" t="s">
        <v>155</v>
      </c>
      <c r="DW1362" s="0" t="s">
        <v>144</v>
      </c>
      <c r="DX1362" s="0" t="s">
        <v>155</v>
      </c>
      <c r="EA1362" s="0" t="s">
        <v>155</v>
      </c>
      <c r="ED1362" s="0" t="s">
        <v>144</v>
      </c>
      <c r="EF1362" s="0" t="s">
        <v>155</v>
      </c>
    </row>
    <row r="1363" customFormat="false" ht="13.8" hidden="false" customHeight="false" outlineLevel="0" collapsed="false">
      <c r="A1363" s="0" t="s">
        <v>6440</v>
      </c>
      <c r="B1363" s="0" t="n">
        <v>78</v>
      </c>
      <c r="C1363" s="0" t="n">
        <v>313718</v>
      </c>
      <c r="D1363" s="0" t="s">
        <v>6441</v>
      </c>
      <c r="E1363" s="0" t="s">
        <v>3687</v>
      </c>
      <c r="F1363" s="0" t="str">
        <f aca="false">CONCATENATE(D1363," ",LEFT(H1363,4),"T=",AW1363,"D=",AX1363,"R=",AY1363,"M=",AZ1363,"L=",BA1363,"B=",BB1363)</f>
        <v>GOUGLER T=40D=14R=0M=2L=9B=1</v>
      </c>
      <c r="G1363" s="0" t="s">
        <v>511</v>
      </c>
      <c r="I1363" s="0" t="s">
        <v>6442</v>
      </c>
      <c r="J1363" s="0" t="s">
        <v>6443</v>
      </c>
      <c r="K1363" s="0" t="s">
        <v>143</v>
      </c>
      <c r="L1363" s="0" t="s">
        <v>144</v>
      </c>
      <c r="M1363" s="0" t="str">
        <f aca="false">RIGHT(N1363,LEN(N1363)-FIND(" ",N1363))</f>
        <v>BELVEDERE AVE SE</v>
      </c>
      <c r="N1363" s="0" t="s">
        <v>6444</v>
      </c>
      <c r="P1363" s="0" t="s">
        <v>147</v>
      </c>
      <c r="Q1363" s="0" t="s">
        <v>148</v>
      </c>
      <c r="R1363" s="0" t="n">
        <v>44483</v>
      </c>
      <c r="AD1363" s="0" t="s">
        <v>149</v>
      </c>
      <c r="AE1363" s="0" t="s">
        <v>150</v>
      </c>
      <c r="AF1363" s="0" t="s">
        <v>151</v>
      </c>
      <c r="AH1363" s="0" t="n">
        <v>14</v>
      </c>
      <c r="AI1363" s="0" t="n">
        <v>11</v>
      </c>
      <c r="AN1363" s="0" t="s">
        <v>147</v>
      </c>
      <c r="AO1363" s="0" t="s">
        <v>277</v>
      </c>
      <c r="AP1363" s="0" t="s">
        <v>278</v>
      </c>
      <c r="AQ1363" s="0" t="n">
        <v>9</v>
      </c>
      <c r="AR1363" s="0" t="n">
        <v>64</v>
      </c>
      <c r="AS1363" s="0" t="n">
        <v>32</v>
      </c>
      <c r="AV1363" s="0" t="s">
        <v>252</v>
      </c>
      <c r="AW1363" s="0" t="n">
        <f aca="false">COUNTA($BC1363:$EG1363)</f>
        <v>40</v>
      </c>
      <c r="AX1363" s="0" t="n">
        <f aca="false">COUNTIF($BC1363:$EG1363,"D")</f>
        <v>14</v>
      </c>
      <c r="AY1363" s="0" t="n">
        <f aca="false">COUNTIF($BC1363:$EG1363,"R")</f>
        <v>0</v>
      </c>
      <c r="AZ1363" s="2" t="n">
        <f aca="false">COUNTIF(DW1363,"D")+COUNTIF(DO1363,"D")+COUNTIF(DJ1363,"D")+COUNTIF(DD1363,"D")</f>
        <v>2</v>
      </c>
      <c r="BA1363" s="0" t="n">
        <f aca="false">IF(DH1363&lt;&gt;"",1,0)+IF(DI1363&lt;&gt;"",1,0)+IF(DK1363&lt;&gt;"",1,0)+IF(DM1363&lt;&gt;"",1,0)+IF(DN1363&lt;&gt;"",1,0)+IF(DO1363&lt;&gt;"",1,0)+IF(DQ1363&lt;&gt;"",1,0)+IF(DR1363&lt;&gt;"",1,0)+IF(DT1363&lt;&gt;"",1,0)+IF(DU1363&lt;&gt;"",1,0)+IF(DV1363&lt;&gt;"",1,0)+IF(DW1363&lt;&gt;"",1,0)+IF(DX1363&lt;&gt;"",1,0)+IF(DZ1363&lt;&gt;"",1,0)+IF(EA1363&lt;&gt;"",1,0)+IF(EB1363&lt;&gt;"",1,0)+IF(EE1363&lt;&gt;"",1,0)</f>
        <v>9</v>
      </c>
      <c r="BB1363" s="0" t="n">
        <f aca="false">IF(AND(AV1363&gt;0, AW1363&gt;0),1,0)</f>
        <v>1</v>
      </c>
      <c r="BI1363" s="0" t="s">
        <v>155</v>
      </c>
      <c r="BJ1363" s="0" t="s">
        <v>155</v>
      </c>
      <c r="BK1363" s="0" t="s">
        <v>155</v>
      </c>
      <c r="BL1363" s="0" t="s">
        <v>155</v>
      </c>
      <c r="BP1363" s="0" t="s">
        <v>155</v>
      </c>
      <c r="BR1363" s="0" t="s">
        <v>155</v>
      </c>
      <c r="BS1363" s="0" t="s">
        <v>155</v>
      </c>
      <c r="BV1363" s="0" t="s">
        <v>155</v>
      </c>
      <c r="BY1363" s="0" t="s">
        <v>144</v>
      </c>
      <c r="CA1363" s="0" t="s">
        <v>155</v>
      </c>
      <c r="CC1363" s="0" t="s">
        <v>144</v>
      </c>
      <c r="CG1363" s="0" t="s">
        <v>155</v>
      </c>
      <c r="CH1363" s="0" t="s">
        <v>144</v>
      </c>
      <c r="CK1363" s="0" t="s">
        <v>155</v>
      </c>
      <c r="CL1363" s="0" t="s">
        <v>144</v>
      </c>
      <c r="CN1363" s="0" t="s">
        <v>155</v>
      </c>
      <c r="CP1363" s="0" t="s">
        <v>155</v>
      </c>
      <c r="CT1363" s="0" t="s">
        <v>155</v>
      </c>
      <c r="CU1363" s="0" t="s">
        <v>144</v>
      </c>
      <c r="CV1363" s="0" t="s">
        <v>155</v>
      </c>
      <c r="CW1363" s="0" t="s">
        <v>144</v>
      </c>
      <c r="CY1363" s="0" t="s">
        <v>155</v>
      </c>
      <c r="CZ1363" s="0" t="s">
        <v>144</v>
      </c>
      <c r="DC1363" s="0" t="s">
        <v>155</v>
      </c>
      <c r="DF1363" s="0" t="s">
        <v>155</v>
      </c>
      <c r="DG1363" s="0" t="s">
        <v>144</v>
      </c>
      <c r="DI1363" s="0" t="s">
        <v>155</v>
      </c>
      <c r="DJ1363" s="0" t="s">
        <v>144</v>
      </c>
      <c r="DL1363" s="0" t="s">
        <v>155</v>
      </c>
      <c r="DM1363" s="0" t="s">
        <v>144</v>
      </c>
      <c r="DN1363" s="0" t="s">
        <v>155</v>
      </c>
      <c r="DR1363" s="0" t="s">
        <v>155</v>
      </c>
      <c r="DS1363" s="0" t="s">
        <v>144</v>
      </c>
      <c r="DT1363" s="0" t="s">
        <v>144</v>
      </c>
      <c r="DU1363" s="0" t="s">
        <v>155</v>
      </c>
      <c r="DW1363" s="0" t="s">
        <v>144</v>
      </c>
      <c r="DX1363" s="0" t="s">
        <v>155</v>
      </c>
      <c r="EA1363" s="0" t="s">
        <v>155</v>
      </c>
      <c r="ED1363" s="0" t="s">
        <v>144</v>
      </c>
      <c r="EF1363" s="0" t="s">
        <v>155</v>
      </c>
    </row>
    <row r="1364" customFormat="false" ht="13.8" hidden="false" customHeight="false" outlineLevel="0" collapsed="false">
      <c r="A1364" s="0" t="s">
        <v>6445</v>
      </c>
      <c r="B1364" s="0" t="n">
        <v>78</v>
      </c>
      <c r="C1364" s="0" t="n">
        <v>415531</v>
      </c>
      <c r="D1364" s="0" t="s">
        <v>3313</v>
      </c>
      <c r="E1364" s="0" t="s">
        <v>6446</v>
      </c>
      <c r="F1364" s="0" t="str">
        <f aca="false">CONCATENATE(D1364," ",LEFT(H1364,4),"T=",AW1364,"D=",AX1364,"R=",AY1364,"M=",AZ1364,"L=",BA1364,"B=",BB1364)</f>
        <v>GREATHOUSE T=15D=6R=0M=2L=9B=1</v>
      </c>
      <c r="G1364" s="0" t="s">
        <v>185</v>
      </c>
      <c r="I1364" s="0" t="s">
        <v>6447</v>
      </c>
      <c r="J1364" s="0" t="s">
        <v>6448</v>
      </c>
      <c r="K1364" s="0" t="s">
        <v>143</v>
      </c>
      <c r="L1364" s="0" t="s">
        <v>144</v>
      </c>
      <c r="M1364" s="0" t="str">
        <f aca="false">RIGHT(N1364,LEN(N1364)-FIND(" ",N1364))</f>
        <v>BONNIE BRAE AVE NE</v>
      </c>
      <c r="N1364" s="0" t="s">
        <v>3317</v>
      </c>
      <c r="P1364" s="0" t="s">
        <v>147</v>
      </c>
      <c r="Q1364" s="0" t="s">
        <v>148</v>
      </c>
      <c r="R1364" s="0" t="n">
        <v>44483</v>
      </c>
      <c r="AD1364" s="0" t="s">
        <v>149</v>
      </c>
      <c r="AE1364" s="0" t="s">
        <v>150</v>
      </c>
      <c r="AF1364" s="0" t="s">
        <v>151</v>
      </c>
      <c r="AH1364" s="0" t="n">
        <v>14</v>
      </c>
      <c r="AI1364" s="0" t="n">
        <v>11</v>
      </c>
      <c r="AN1364" s="0" t="s">
        <v>147</v>
      </c>
      <c r="AO1364" s="0" t="s">
        <v>1197</v>
      </c>
      <c r="AP1364" s="0" t="s">
        <v>1198</v>
      </c>
      <c r="AQ1364" s="0" t="n">
        <v>9</v>
      </c>
      <c r="AR1364" s="0" t="n">
        <v>64</v>
      </c>
      <c r="AS1364" s="0" t="n">
        <v>32</v>
      </c>
      <c r="AV1364" s="0" t="s">
        <v>202</v>
      </c>
      <c r="AW1364" s="0" t="n">
        <f aca="false">COUNTA($BC1364:$EG1364)</f>
        <v>15</v>
      </c>
      <c r="AX1364" s="0" t="n">
        <f aca="false">COUNTIF($BC1364:$EG1364,"D")</f>
        <v>6</v>
      </c>
      <c r="AY1364" s="0" t="n">
        <f aca="false">COUNTIF($BC1364:$EG1364,"R")</f>
        <v>0</v>
      </c>
      <c r="AZ1364" s="2" t="n">
        <f aca="false">COUNTIF(DW1364,"D")+COUNTIF(DO1364,"D")+COUNTIF(DJ1364,"D")+COUNTIF(DD1364,"D")</f>
        <v>2</v>
      </c>
      <c r="BA1364" s="0" t="n">
        <f aca="false">IF(DH1364&lt;&gt;"",1,0)+IF(DI1364&lt;&gt;"",1,0)+IF(DK1364&lt;&gt;"",1,0)+IF(DM1364&lt;&gt;"",1,0)+IF(DN1364&lt;&gt;"",1,0)+IF(DO1364&lt;&gt;"",1,0)+IF(DQ1364&lt;&gt;"",1,0)+IF(DR1364&lt;&gt;"",1,0)+IF(DT1364&lt;&gt;"",1,0)+IF(DU1364&lt;&gt;"",1,0)+IF(DV1364&lt;&gt;"",1,0)+IF(DW1364&lt;&gt;"",1,0)+IF(DX1364&lt;&gt;"",1,0)+IF(DZ1364&lt;&gt;"",1,0)+IF(EA1364&lt;&gt;"",1,0)+IF(EB1364&lt;&gt;"",1,0)+IF(EE1364&lt;&gt;"",1,0)</f>
        <v>9</v>
      </c>
      <c r="BB1364" s="0" t="n">
        <f aca="false">IF(AND(AV1364&gt;0, AW1364&gt;0),1,0)</f>
        <v>1</v>
      </c>
      <c r="DC1364" s="0" t="s">
        <v>155</v>
      </c>
      <c r="DI1364" s="0" t="s">
        <v>155</v>
      </c>
      <c r="DJ1364" s="0" t="s">
        <v>144</v>
      </c>
      <c r="DL1364" s="0" t="s">
        <v>155</v>
      </c>
      <c r="DM1364" s="0" t="s">
        <v>144</v>
      </c>
      <c r="DN1364" s="0" t="s">
        <v>155</v>
      </c>
      <c r="DR1364" s="0" t="s">
        <v>155</v>
      </c>
      <c r="DS1364" s="0" t="s">
        <v>144</v>
      </c>
      <c r="DT1364" s="0" t="s">
        <v>144</v>
      </c>
      <c r="DU1364" s="0" t="s">
        <v>155</v>
      </c>
      <c r="DW1364" s="0" t="s">
        <v>144</v>
      </c>
      <c r="DX1364" s="0" t="s">
        <v>155</v>
      </c>
      <c r="EA1364" s="0" t="s">
        <v>155</v>
      </c>
      <c r="ED1364" s="0" t="s">
        <v>144</v>
      </c>
      <c r="EF1364" s="0" t="s">
        <v>155</v>
      </c>
    </row>
    <row r="1365" customFormat="false" ht="13.8" hidden="false" customHeight="false" outlineLevel="0" collapsed="false">
      <c r="A1365" s="0" t="s">
        <v>6449</v>
      </c>
      <c r="B1365" s="0" t="n">
        <v>78</v>
      </c>
      <c r="C1365" s="0" t="n">
        <v>61017</v>
      </c>
      <c r="D1365" s="0" t="s">
        <v>6450</v>
      </c>
      <c r="E1365" s="0" t="s">
        <v>6451</v>
      </c>
      <c r="F1365" s="0" t="str">
        <f aca="false">CONCATENATE(D1365," ",LEFT(H1365,4),"T=",AW1365,"D=",AX1365,"R=",AY1365,"M=",AZ1365,"L=",BA1365,"B=",BB1365)</f>
        <v>HANNAN T=45D=15R=0M=2L=9B=1</v>
      </c>
      <c r="G1365" s="0" t="s">
        <v>424</v>
      </c>
      <c r="I1365" s="0" t="s">
        <v>6452</v>
      </c>
      <c r="J1365" s="0" t="s">
        <v>751</v>
      </c>
      <c r="K1365" s="0" t="s">
        <v>143</v>
      </c>
      <c r="L1365" s="0" t="s">
        <v>144</v>
      </c>
      <c r="M1365" s="0" t="str">
        <f aca="false">RIGHT(N1365,LEN(N1365)-FIND(" ",N1365))</f>
        <v>MEADOWBROOK AVE SE</v>
      </c>
      <c r="N1365" s="0" t="s">
        <v>6453</v>
      </c>
      <c r="P1365" s="0" t="s">
        <v>147</v>
      </c>
      <c r="Q1365" s="0" t="s">
        <v>148</v>
      </c>
      <c r="R1365" s="0" t="n">
        <v>44484</v>
      </c>
      <c r="AD1365" s="0" t="s">
        <v>149</v>
      </c>
      <c r="AE1365" s="0" t="s">
        <v>150</v>
      </c>
      <c r="AF1365" s="0" t="s">
        <v>151</v>
      </c>
      <c r="AH1365" s="0" t="n">
        <v>14</v>
      </c>
      <c r="AI1365" s="0" t="n">
        <v>11</v>
      </c>
      <c r="AN1365" s="0" t="s">
        <v>147</v>
      </c>
      <c r="AO1365" s="0" t="s">
        <v>753</v>
      </c>
      <c r="AP1365" s="0" t="s">
        <v>754</v>
      </c>
      <c r="AQ1365" s="0" t="n">
        <v>9</v>
      </c>
      <c r="AR1365" s="0" t="n">
        <v>64</v>
      </c>
      <c r="AS1365" s="0" t="n">
        <v>32</v>
      </c>
      <c r="AV1365" s="0" t="s">
        <v>252</v>
      </c>
      <c r="AW1365" s="0" t="n">
        <f aca="false">COUNTA($BC1365:$EG1365)</f>
        <v>45</v>
      </c>
      <c r="AX1365" s="0" t="n">
        <f aca="false">COUNTIF($BC1365:$EG1365,"D")</f>
        <v>15</v>
      </c>
      <c r="AY1365" s="0" t="n">
        <f aca="false">COUNTIF($BC1365:$EG1365,"R")</f>
        <v>0</v>
      </c>
      <c r="AZ1365" s="2" t="n">
        <f aca="false">COUNTIF(DW1365,"D")+COUNTIF(DO1365,"D")+COUNTIF(DJ1365,"D")+COUNTIF(DD1365,"D")</f>
        <v>2</v>
      </c>
      <c r="BA1365" s="0" t="n">
        <f aca="false">IF(DH1365&lt;&gt;"",1,0)+IF(DI1365&lt;&gt;"",1,0)+IF(DK1365&lt;&gt;"",1,0)+IF(DM1365&lt;&gt;"",1,0)+IF(DN1365&lt;&gt;"",1,0)+IF(DO1365&lt;&gt;"",1,0)+IF(DQ1365&lt;&gt;"",1,0)+IF(DR1365&lt;&gt;"",1,0)+IF(DT1365&lt;&gt;"",1,0)+IF(DU1365&lt;&gt;"",1,0)+IF(DV1365&lt;&gt;"",1,0)+IF(DW1365&lt;&gt;"",1,0)+IF(DX1365&lt;&gt;"",1,0)+IF(DZ1365&lt;&gt;"",1,0)+IF(EA1365&lt;&gt;"",1,0)+IF(EB1365&lt;&gt;"",1,0)+IF(EE1365&lt;&gt;"",1,0)</f>
        <v>9</v>
      </c>
      <c r="BB1365" s="0" t="n">
        <f aca="false">IF(AND(AV1365&gt;0, AW1365&gt;0),1,0)</f>
        <v>1</v>
      </c>
      <c r="BC1365" s="0" t="s">
        <v>155</v>
      </c>
      <c r="BD1365" s="0" t="s">
        <v>155</v>
      </c>
      <c r="BF1365" s="0" t="s">
        <v>155</v>
      </c>
      <c r="BG1365" s="0" t="s">
        <v>155</v>
      </c>
      <c r="BH1365" s="0" t="s">
        <v>155</v>
      </c>
      <c r="BI1365" s="0" t="s">
        <v>155</v>
      </c>
      <c r="BK1365" s="0" t="s">
        <v>155</v>
      </c>
      <c r="BL1365" s="0" t="s">
        <v>155</v>
      </c>
      <c r="BP1365" s="0" t="s">
        <v>155</v>
      </c>
      <c r="BR1365" s="0" t="s">
        <v>155</v>
      </c>
      <c r="BS1365" s="0" t="s">
        <v>155</v>
      </c>
      <c r="BV1365" s="0" t="s">
        <v>155</v>
      </c>
      <c r="BY1365" s="0" t="s">
        <v>144</v>
      </c>
      <c r="CA1365" s="0" t="s">
        <v>155</v>
      </c>
      <c r="CC1365" s="0" t="s">
        <v>144</v>
      </c>
      <c r="CG1365" s="0" t="s">
        <v>155</v>
      </c>
      <c r="CH1365" s="0" t="s">
        <v>144</v>
      </c>
      <c r="CK1365" s="0" t="s">
        <v>155</v>
      </c>
      <c r="CL1365" s="0" t="s">
        <v>144</v>
      </c>
      <c r="CN1365" s="0" t="s">
        <v>155</v>
      </c>
      <c r="CO1365" s="0" t="s">
        <v>144</v>
      </c>
      <c r="CP1365" s="0" t="s">
        <v>155</v>
      </c>
      <c r="CT1365" s="0" t="s">
        <v>155</v>
      </c>
      <c r="CU1365" s="0" t="s">
        <v>144</v>
      </c>
      <c r="CV1365" s="0" t="s">
        <v>155</v>
      </c>
      <c r="CW1365" s="0" t="s">
        <v>144</v>
      </c>
      <c r="CY1365" s="0" t="s">
        <v>155</v>
      </c>
      <c r="CZ1365" s="0" t="s">
        <v>144</v>
      </c>
      <c r="DC1365" s="0" t="s">
        <v>155</v>
      </c>
      <c r="DD1365" s="0" t="s">
        <v>144</v>
      </c>
      <c r="DF1365" s="0" t="s">
        <v>155</v>
      </c>
      <c r="DG1365" s="0" t="s">
        <v>144</v>
      </c>
      <c r="DI1365" s="0" t="s">
        <v>155</v>
      </c>
      <c r="DL1365" s="0" t="s">
        <v>155</v>
      </c>
      <c r="DM1365" s="0" t="s">
        <v>144</v>
      </c>
      <c r="DN1365" s="0" t="s">
        <v>155</v>
      </c>
      <c r="DR1365" s="0" t="s">
        <v>155</v>
      </c>
      <c r="DS1365" s="0" t="s">
        <v>144</v>
      </c>
      <c r="DT1365" s="0" t="s">
        <v>144</v>
      </c>
      <c r="DU1365" s="0" t="s">
        <v>155</v>
      </c>
      <c r="DW1365" s="0" t="s">
        <v>144</v>
      </c>
      <c r="DX1365" s="0" t="s">
        <v>155</v>
      </c>
      <c r="EA1365" s="0" t="s">
        <v>155</v>
      </c>
      <c r="ED1365" s="0" t="s">
        <v>144</v>
      </c>
      <c r="EF1365" s="0" t="s">
        <v>155</v>
      </c>
    </row>
    <row r="1366" customFormat="false" ht="13.8" hidden="false" customHeight="false" outlineLevel="0" collapsed="false">
      <c r="A1366" s="0" t="s">
        <v>6454</v>
      </c>
      <c r="B1366" s="0" t="n">
        <v>78</v>
      </c>
      <c r="C1366" s="0" t="n">
        <v>318729</v>
      </c>
      <c r="D1366" s="0" t="s">
        <v>700</v>
      </c>
      <c r="E1366" s="0" t="s">
        <v>880</v>
      </c>
      <c r="F1366" s="0" t="str">
        <f aca="false">CONCATENATE(D1366," ",LEFT(H1366,4),"T=",AW1366,"D=",AX1366,"R=",AY1366,"M=",AZ1366,"L=",BA1366,"B=",BB1366)</f>
        <v>HARRIS T=39D=16R=0M=2L=9B=1</v>
      </c>
      <c r="I1366" s="0" t="s">
        <v>6455</v>
      </c>
      <c r="J1366" s="0" t="s">
        <v>6456</v>
      </c>
      <c r="K1366" s="0" t="s">
        <v>143</v>
      </c>
      <c r="L1366" s="0" t="s">
        <v>144</v>
      </c>
      <c r="M1366" s="0" t="str">
        <f aca="false">RIGHT(N1366,LEN(N1366)-FIND(" ",N1366))</f>
        <v>PERKINSWOOD BLVD NE</v>
      </c>
      <c r="N1366" s="0" t="s">
        <v>6457</v>
      </c>
      <c r="P1366" s="0" t="s">
        <v>147</v>
      </c>
      <c r="Q1366" s="0" t="s">
        <v>148</v>
      </c>
      <c r="R1366" s="0" t="n">
        <v>44483</v>
      </c>
      <c r="AD1366" s="0" t="s">
        <v>149</v>
      </c>
      <c r="AE1366" s="0" t="s">
        <v>150</v>
      </c>
      <c r="AF1366" s="0" t="s">
        <v>151</v>
      </c>
      <c r="AH1366" s="0" t="n">
        <v>14</v>
      </c>
      <c r="AI1366" s="0" t="n">
        <v>11</v>
      </c>
      <c r="AN1366" s="0" t="s">
        <v>147</v>
      </c>
      <c r="AO1366" s="0" t="s">
        <v>1197</v>
      </c>
      <c r="AP1366" s="0" t="s">
        <v>1198</v>
      </c>
      <c r="AQ1366" s="0" t="n">
        <v>9</v>
      </c>
      <c r="AR1366" s="0" t="n">
        <v>64</v>
      </c>
      <c r="AS1366" s="0" t="n">
        <v>32</v>
      </c>
      <c r="AV1366" s="0" t="s">
        <v>202</v>
      </c>
      <c r="AW1366" s="0" t="n">
        <f aca="false">COUNTA($BC1366:$EG1366)</f>
        <v>39</v>
      </c>
      <c r="AX1366" s="0" t="n">
        <f aca="false">COUNTIF($BC1366:$EG1366,"D")</f>
        <v>16</v>
      </c>
      <c r="AY1366" s="0" t="n">
        <f aca="false">COUNTIF($BC1366:$EG1366,"R")</f>
        <v>0</v>
      </c>
      <c r="AZ1366" s="2" t="n">
        <f aca="false">COUNTIF(DW1366,"D")+COUNTIF(DO1366,"D")+COUNTIF(DJ1366,"D")+COUNTIF(DD1366,"D")</f>
        <v>2</v>
      </c>
      <c r="BA1366" s="0" t="n">
        <f aca="false">IF(DH1366&lt;&gt;"",1,0)+IF(DI1366&lt;&gt;"",1,0)+IF(DK1366&lt;&gt;"",1,0)+IF(DM1366&lt;&gt;"",1,0)+IF(DN1366&lt;&gt;"",1,0)+IF(DO1366&lt;&gt;"",1,0)+IF(DQ1366&lt;&gt;"",1,0)+IF(DR1366&lt;&gt;"",1,0)+IF(DT1366&lt;&gt;"",1,0)+IF(DU1366&lt;&gt;"",1,0)+IF(DV1366&lt;&gt;"",1,0)+IF(DW1366&lt;&gt;"",1,0)+IF(DX1366&lt;&gt;"",1,0)+IF(DZ1366&lt;&gt;"",1,0)+IF(EA1366&lt;&gt;"",1,0)+IF(EB1366&lt;&gt;"",1,0)+IF(EE1366&lt;&gt;"",1,0)</f>
        <v>9</v>
      </c>
      <c r="BB1366" s="0" t="n">
        <f aca="false">IF(AND(AV1366&gt;0, AW1366&gt;0),1,0)</f>
        <v>1</v>
      </c>
      <c r="BK1366" s="0" t="s">
        <v>155</v>
      </c>
      <c r="BL1366" s="0" t="s">
        <v>155</v>
      </c>
      <c r="BP1366" s="0" t="s">
        <v>155</v>
      </c>
      <c r="BR1366" s="0" t="s">
        <v>155</v>
      </c>
      <c r="BS1366" s="0" t="s">
        <v>155</v>
      </c>
      <c r="BV1366" s="0" t="s">
        <v>155</v>
      </c>
      <c r="BY1366" s="0" t="s">
        <v>144</v>
      </c>
      <c r="CA1366" s="0" t="s">
        <v>155</v>
      </c>
      <c r="CC1366" s="0" t="s">
        <v>144</v>
      </c>
      <c r="CG1366" s="0" t="s">
        <v>155</v>
      </c>
      <c r="CH1366" s="0" t="s">
        <v>144</v>
      </c>
      <c r="CK1366" s="0" t="s">
        <v>155</v>
      </c>
      <c r="CL1366" s="0" t="s">
        <v>144</v>
      </c>
      <c r="CN1366" s="0" t="s">
        <v>155</v>
      </c>
      <c r="CO1366" s="0" t="s">
        <v>144</v>
      </c>
      <c r="CP1366" s="0" t="s">
        <v>155</v>
      </c>
      <c r="CQ1366" s="0" t="s">
        <v>144</v>
      </c>
      <c r="CU1366" s="0" t="s">
        <v>144</v>
      </c>
      <c r="CV1366" s="0" t="s">
        <v>155</v>
      </c>
      <c r="CW1366" s="0" t="s">
        <v>144</v>
      </c>
      <c r="CY1366" s="0" t="s">
        <v>155</v>
      </c>
      <c r="CZ1366" s="0" t="s">
        <v>144</v>
      </c>
      <c r="DC1366" s="0" t="s">
        <v>155</v>
      </c>
      <c r="DF1366" s="0" t="s">
        <v>155</v>
      </c>
      <c r="DG1366" s="0" t="s">
        <v>144</v>
      </c>
      <c r="DI1366" s="0" t="s">
        <v>155</v>
      </c>
      <c r="DJ1366" s="0" t="s">
        <v>144</v>
      </c>
      <c r="DL1366" s="0" t="s">
        <v>155</v>
      </c>
      <c r="DM1366" s="0" t="s">
        <v>144</v>
      </c>
      <c r="DN1366" s="0" t="s">
        <v>155</v>
      </c>
      <c r="DR1366" s="0" t="s">
        <v>155</v>
      </c>
      <c r="DS1366" s="0" t="s">
        <v>144</v>
      </c>
      <c r="DT1366" s="0" t="s">
        <v>144</v>
      </c>
      <c r="DU1366" s="0" t="s">
        <v>155</v>
      </c>
      <c r="DW1366" s="0" t="s">
        <v>144</v>
      </c>
      <c r="DX1366" s="0" t="s">
        <v>155</v>
      </c>
      <c r="EA1366" s="0" t="s">
        <v>155</v>
      </c>
      <c r="ED1366" s="0" t="s">
        <v>144</v>
      </c>
      <c r="EF1366" s="0" t="s">
        <v>155</v>
      </c>
    </row>
    <row r="1367" customFormat="false" ht="13.8" hidden="false" customHeight="false" outlineLevel="0" collapsed="false">
      <c r="A1367" s="0" t="s">
        <v>6458</v>
      </c>
      <c r="B1367" s="0" t="n">
        <v>78</v>
      </c>
      <c r="C1367" s="0" t="n">
        <v>14316</v>
      </c>
      <c r="D1367" s="0" t="s">
        <v>700</v>
      </c>
      <c r="E1367" s="0" t="s">
        <v>821</v>
      </c>
      <c r="F1367" s="0" t="str">
        <f aca="false">CONCATENATE(D1367," ",LEFT(H1367,4),"T=",AW1367,"D=",AX1367,"R=",AY1367,"M=",AZ1367,"L=",BA1367,"B=",BB1367)</f>
        <v>HARRIS T=35D=10R=0M=2L=9B=1</v>
      </c>
      <c r="G1367" s="0" t="s">
        <v>273</v>
      </c>
      <c r="I1367" s="0" t="s">
        <v>6459</v>
      </c>
      <c r="J1367" s="0" t="s">
        <v>6460</v>
      </c>
      <c r="K1367" s="0" t="s">
        <v>143</v>
      </c>
      <c r="L1367" s="0" t="s">
        <v>144</v>
      </c>
      <c r="M1367" s="0" t="str">
        <f aca="false">RIGHT(N1367,LEN(N1367)-FIND(" ",N1367))</f>
        <v>HOMEWOOD AVE SE</v>
      </c>
      <c r="N1367" s="0" t="s">
        <v>6461</v>
      </c>
      <c r="P1367" s="0" t="s">
        <v>147</v>
      </c>
      <c r="Q1367" s="0" t="s">
        <v>148</v>
      </c>
      <c r="R1367" s="0" t="n">
        <v>44484</v>
      </c>
      <c r="AD1367" s="0" t="s">
        <v>149</v>
      </c>
      <c r="AE1367" s="0" t="s">
        <v>150</v>
      </c>
      <c r="AF1367" s="0" t="s">
        <v>151</v>
      </c>
      <c r="AH1367" s="0" t="n">
        <v>14</v>
      </c>
      <c r="AI1367" s="0" t="n">
        <v>11</v>
      </c>
      <c r="AN1367" s="0" t="s">
        <v>147</v>
      </c>
      <c r="AO1367" s="0" t="s">
        <v>3378</v>
      </c>
      <c r="AP1367" s="0" t="s">
        <v>3379</v>
      </c>
      <c r="AQ1367" s="0" t="n">
        <v>9</v>
      </c>
      <c r="AR1367" s="0" t="n">
        <v>64</v>
      </c>
      <c r="AS1367" s="0" t="n">
        <v>32</v>
      </c>
      <c r="AV1367" s="0" t="s">
        <v>2802</v>
      </c>
      <c r="AW1367" s="0" t="n">
        <f aca="false">COUNTA($BC1367:$EG1367)</f>
        <v>35</v>
      </c>
      <c r="AX1367" s="0" t="n">
        <f aca="false">COUNTIF($BC1367:$EG1367,"D")</f>
        <v>10</v>
      </c>
      <c r="AY1367" s="0" t="n">
        <f aca="false">COUNTIF($BC1367:$EG1367,"R")</f>
        <v>0</v>
      </c>
      <c r="AZ1367" s="2" t="n">
        <f aca="false">COUNTIF(DW1367,"D")+COUNTIF(DO1367,"D")+COUNTIF(DJ1367,"D")+COUNTIF(DD1367,"D")</f>
        <v>2</v>
      </c>
      <c r="BA1367" s="0" t="n">
        <f aca="false">IF(DH1367&lt;&gt;"",1,0)+IF(DI1367&lt;&gt;"",1,0)+IF(DK1367&lt;&gt;"",1,0)+IF(DM1367&lt;&gt;"",1,0)+IF(DN1367&lt;&gt;"",1,0)+IF(DO1367&lt;&gt;"",1,0)+IF(DQ1367&lt;&gt;"",1,0)+IF(DR1367&lt;&gt;"",1,0)+IF(DT1367&lt;&gt;"",1,0)+IF(DU1367&lt;&gt;"",1,0)+IF(DV1367&lt;&gt;"",1,0)+IF(DW1367&lt;&gt;"",1,0)+IF(DX1367&lt;&gt;"",1,0)+IF(DZ1367&lt;&gt;"",1,0)+IF(EA1367&lt;&gt;"",1,0)+IF(EB1367&lt;&gt;"",1,0)+IF(EE1367&lt;&gt;"",1,0)</f>
        <v>9</v>
      </c>
      <c r="BB1367" s="0" t="n">
        <f aca="false">IF(AND(AV1367&gt;0, AW1367&gt;0),1,0)</f>
        <v>1</v>
      </c>
      <c r="BC1367" s="0" t="s">
        <v>155</v>
      </c>
      <c r="BD1367" s="0" t="s">
        <v>155</v>
      </c>
      <c r="BH1367" s="0" t="s">
        <v>155</v>
      </c>
      <c r="BI1367" s="0" t="s">
        <v>155</v>
      </c>
      <c r="BK1367" s="0" t="s">
        <v>155</v>
      </c>
      <c r="BL1367" s="0" t="s">
        <v>155</v>
      </c>
      <c r="BP1367" s="0" t="s">
        <v>155</v>
      </c>
      <c r="BS1367" s="0" t="s">
        <v>155</v>
      </c>
      <c r="BY1367" s="0" t="s">
        <v>144</v>
      </c>
      <c r="CA1367" s="0" t="s">
        <v>155</v>
      </c>
      <c r="CG1367" s="0" t="s">
        <v>155</v>
      </c>
      <c r="CK1367" s="0" t="s">
        <v>155</v>
      </c>
      <c r="CL1367" s="0" t="s">
        <v>144</v>
      </c>
      <c r="CN1367" s="0" t="s">
        <v>155</v>
      </c>
      <c r="CP1367" s="0" t="s">
        <v>155</v>
      </c>
      <c r="CT1367" s="0" t="s">
        <v>155</v>
      </c>
      <c r="CV1367" s="0" t="s">
        <v>155</v>
      </c>
      <c r="CY1367" s="0" t="s">
        <v>155</v>
      </c>
      <c r="CZ1367" s="0" t="s">
        <v>144</v>
      </c>
      <c r="DC1367" s="0" t="s">
        <v>155</v>
      </c>
      <c r="DF1367" s="0" t="s">
        <v>155</v>
      </c>
      <c r="DG1367" s="0" t="s">
        <v>144</v>
      </c>
      <c r="DI1367" s="0" t="s">
        <v>155</v>
      </c>
      <c r="DJ1367" s="0" t="s">
        <v>144</v>
      </c>
      <c r="DM1367" s="0" t="s">
        <v>144</v>
      </c>
      <c r="DN1367" s="0" t="s">
        <v>155</v>
      </c>
      <c r="DR1367" s="0" t="s">
        <v>155</v>
      </c>
      <c r="DS1367" s="0" t="s">
        <v>144</v>
      </c>
      <c r="DT1367" s="0" t="s">
        <v>144</v>
      </c>
      <c r="DU1367" s="0" t="s">
        <v>155</v>
      </c>
      <c r="DW1367" s="0" t="s">
        <v>144</v>
      </c>
      <c r="DX1367" s="0" t="s">
        <v>155</v>
      </c>
      <c r="EA1367" s="0" t="s">
        <v>155</v>
      </c>
      <c r="ED1367" s="0" t="s">
        <v>144</v>
      </c>
      <c r="EF1367" s="0" t="s">
        <v>155</v>
      </c>
    </row>
    <row r="1368" customFormat="false" ht="13.8" hidden="false" customHeight="false" outlineLevel="0" collapsed="false">
      <c r="A1368" s="0" t="s">
        <v>6462</v>
      </c>
      <c r="B1368" s="0" t="n">
        <v>78</v>
      </c>
      <c r="C1368" s="0" t="n">
        <v>428066</v>
      </c>
      <c r="D1368" s="0" t="s">
        <v>6463</v>
      </c>
      <c r="E1368" s="0" t="s">
        <v>571</v>
      </c>
      <c r="F1368" s="0" t="str">
        <f aca="false">CONCATENATE(D1368," ",LEFT(H1368,4),"T=",AW1368,"D=",AX1368,"R=",AY1368,"M=",AZ1368,"L=",BA1368,"B=",BB1368)</f>
        <v>HART T=39D=13R=0M=2L=9B=1</v>
      </c>
      <c r="G1368" s="0" t="s">
        <v>361</v>
      </c>
      <c r="I1368" s="0" t="s">
        <v>6464</v>
      </c>
      <c r="J1368" s="0" t="s">
        <v>6069</v>
      </c>
      <c r="K1368" s="0" t="s">
        <v>143</v>
      </c>
      <c r="L1368" s="0" t="s">
        <v>144</v>
      </c>
      <c r="M1368" s="0" t="str">
        <f aca="false">RIGHT(N1368,LEN(N1368)-FIND(" ",N1368))</f>
        <v>PERKINSWOOD BLVD NE</v>
      </c>
      <c r="N1368" s="0" t="s">
        <v>6070</v>
      </c>
      <c r="P1368" s="0" t="s">
        <v>147</v>
      </c>
      <c r="Q1368" s="0" t="s">
        <v>148</v>
      </c>
      <c r="R1368" s="0" t="n">
        <v>44483</v>
      </c>
      <c r="AD1368" s="0" t="s">
        <v>149</v>
      </c>
      <c r="AE1368" s="0" t="s">
        <v>150</v>
      </c>
      <c r="AF1368" s="0" t="s">
        <v>151</v>
      </c>
      <c r="AH1368" s="0" t="n">
        <v>14</v>
      </c>
      <c r="AI1368" s="0" t="n">
        <v>11</v>
      </c>
      <c r="AN1368" s="0" t="s">
        <v>147</v>
      </c>
      <c r="AO1368" s="0" t="s">
        <v>908</v>
      </c>
      <c r="AP1368" s="0" t="s">
        <v>909</v>
      </c>
      <c r="AQ1368" s="0" t="n">
        <v>9</v>
      </c>
      <c r="AR1368" s="0" t="n">
        <v>64</v>
      </c>
      <c r="AS1368" s="0" t="n">
        <v>32</v>
      </c>
      <c r="AV1368" s="0" t="s">
        <v>202</v>
      </c>
      <c r="AW1368" s="0" t="n">
        <f aca="false">COUNTA($BC1368:$EG1368)</f>
        <v>39</v>
      </c>
      <c r="AX1368" s="0" t="n">
        <f aca="false">COUNTIF($BC1368:$EG1368,"D")</f>
        <v>13</v>
      </c>
      <c r="AY1368" s="0" t="n">
        <f aca="false">COUNTIF($BC1368:$EG1368,"R")</f>
        <v>0</v>
      </c>
      <c r="AZ1368" s="2" t="n">
        <f aca="false">COUNTIF(DW1368,"D")+COUNTIF(DO1368,"D")+COUNTIF(DJ1368,"D")+COUNTIF(DD1368,"D")</f>
        <v>2</v>
      </c>
      <c r="BA1368" s="0" t="n">
        <f aca="false">IF(DH1368&lt;&gt;"",1,0)+IF(DI1368&lt;&gt;"",1,0)+IF(DK1368&lt;&gt;"",1,0)+IF(DM1368&lt;&gt;"",1,0)+IF(DN1368&lt;&gt;"",1,0)+IF(DO1368&lt;&gt;"",1,0)+IF(DQ1368&lt;&gt;"",1,0)+IF(DR1368&lt;&gt;"",1,0)+IF(DT1368&lt;&gt;"",1,0)+IF(DU1368&lt;&gt;"",1,0)+IF(DV1368&lt;&gt;"",1,0)+IF(DW1368&lt;&gt;"",1,0)+IF(DX1368&lt;&gt;"",1,0)+IF(DZ1368&lt;&gt;"",1,0)+IF(EA1368&lt;&gt;"",1,0)+IF(EB1368&lt;&gt;"",1,0)+IF(EE1368&lt;&gt;"",1,0)</f>
        <v>9</v>
      </c>
      <c r="BB1368" s="0" t="n">
        <f aca="false">IF(AND(AV1368&gt;0, AW1368&gt;0),1,0)</f>
        <v>1</v>
      </c>
      <c r="BG1368" s="0" t="s">
        <v>155</v>
      </c>
      <c r="BH1368" s="0" t="s">
        <v>155</v>
      </c>
      <c r="BI1368" s="0" t="s">
        <v>155</v>
      </c>
      <c r="BJ1368" s="0" t="s">
        <v>155</v>
      </c>
      <c r="BK1368" s="0" t="s">
        <v>155</v>
      </c>
      <c r="BL1368" s="0" t="s">
        <v>155</v>
      </c>
      <c r="BP1368" s="0" t="s">
        <v>155</v>
      </c>
      <c r="BR1368" s="0" t="s">
        <v>155</v>
      </c>
      <c r="BS1368" s="0" t="s">
        <v>155</v>
      </c>
      <c r="BV1368" s="0" t="s">
        <v>155</v>
      </c>
      <c r="BY1368" s="0" t="s">
        <v>144</v>
      </c>
      <c r="CA1368" s="0" t="s">
        <v>155</v>
      </c>
      <c r="CC1368" s="0" t="s">
        <v>144</v>
      </c>
      <c r="CG1368" s="0" t="s">
        <v>155</v>
      </c>
      <c r="CH1368" s="0" t="s">
        <v>144</v>
      </c>
      <c r="CK1368" s="0" t="s">
        <v>155</v>
      </c>
      <c r="CL1368" s="0" t="s">
        <v>144</v>
      </c>
      <c r="CN1368" s="0" t="s">
        <v>155</v>
      </c>
      <c r="CO1368" s="0" t="s">
        <v>144</v>
      </c>
      <c r="CP1368" s="0" t="s">
        <v>155</v>
      </c>
      <c r="CQ1368" s="0" t="s">
        <v>144</v>
      </c>
      <c r="CT1368" s="0" t="s">
        <v>155</v>
      </c>
      <c r="DC1368" s="0" t="s">
        <v>155</v>
      </c>
      <c r="DF1368" s="0" t="s">
        <v>155</v>
      </c>
      <c r="DG1368" s="0" t="s">
        <v>144</v>
      </c>
      <c r="DI1368" s="0" t="s">
        <v>155</v>
      </c>
      <c r="DJ1368" s="0" t="s">
        <v>144</v>
      </c>
      <c r="DL1368" s="0" t="s">
        <v>155</v>
      </c>
      <c r="DM1368" s="0" t="s">
        <v>144</v>
      </c>
      <c r="DN1368" s="0" t="s">
        <v>155</v>
      </c>
      <c r="DR1368" s="0" t="s">
        <v>155</v>
      </c>
      <c r="DS1368" s="0" t="s">
        <v>144</v>
      </c>
      <c r="DT1368" s="0" t="s">
        <v>144</v>
      </c>
      <c r="DU1368" s="0" t="s">
        <v>155</v>
      </c>
      <c r="DW1368" s="0" t="s">
        <v>144</v>
      </c>
      <c r="DX1368" s="0" t="s">
        <v>155</v>
      </c>
      <c r="EA1368" s="0" t="s">
        <v>155</v>
      </c>
      <c r="ED1368" s="0" t="s">
        <v>144</v>
      </c>
      <c r="EF1368" s="0" t="s">
        <v>155</v>
      </c>
    </row>
    <row r="1369" customFormat="false" ht="13.8" hidden="false" customHeight="false" outlineLevel="0" collapsed="false">
      <c r="A1369" s="0" t="s">
        <v>6465</v>
      </c>
      <c r="B1369" s="0" t="n">
        <v>78</v>
      </c>
      <c r="C1369" s="0" t="n">
        <v>18222</v>
      </c>
      <c r="D1369" s="0" t="s">
        <v>6466</v>
      </c>
      <c r="E1369" s="0" t="s">
        <v>6467</v>
      </c>
      <c r="F1369" s="0" t="str">
        <f aca="false">CONCATENATE(D1369," ",LEFT(H1369,4),"T=",AW1369,"D=",AX1369,"R=",AY1369,"M=",AZ1369,"L=",BA1369,"B=",BB1369)</f>
        <v>HERRON T=39D=13R=0M=2L=9B=1</v>
      </c>
      <c r="G1369" s="0" t="s">
        <v>613</v>
      </c>
      <c r="I1369" s="0" t="s">
        <v>6468</v>
      </c>
      <c r="J1369" s="0" t="s">
        <v>6469</v>
      </c>
      <c r="K1369" s="0" t="s">
        <v>143</v>
      </c>
      <c r="L1369" s="0" t="s">
        <v>144</v>
      </c>
      <c r="M1369" s="0" t="str">
        <f aca="false">RIGHT(N1369,LEN(N1369)-FIND(" ",N1369))</f>
        <v>HOMEWOOD AVE SE</v>
      </c>
      <c r="N1369" s="0" t="s">
        <v>6470</v>
      </c>
      <c r="P1369" s="0" t="s">
        <v>147</v>
      </c>
      <c r="Q1369" s="0" t="s">
        <v>148</v>
      </c>
      <c r="R1369" s="0" t="n">
        <v>44484</v>
      </c>
      <c r="AD1369" s="0" t="s">
        <v>149</v>
      </c>
      <c r="AE1369" s="0" t="s">
        <v>150</v>
      </c>
      <c r="AF1369" s="0" t="s">
        <v>151</v>
      </c>
      <c r="AH1369" s="0" t="n">
        <v>14</v>
      </c>
      <c r="AI1369" s="0" t="n">
        <v>11</v>
      </c>
      <c r="AN1369" s="0" t="s">
        <v>147</v>
      </c>
      <c r="AO1369" s="0" t="s">
        <v>3378</v>
      </c>
      <c r="AP1369" s="0" t="s">
        <v>3379</v>
      </c>
      <c r="AQ1369" s="0" t="n">
        <v>9</v>
      </c>
      <c r="AR1369" s="0" t="n">
        <v>64</v>
      </c>
      <c r="AS1369" s="0" t="n">
        <v>32</v>
      </c>
      <c r="AV1369" s="0" t="s">
        <v>2802</v>
      </c>
      <c r="AW1369" s="0" t="n">
        <f aca="false">COUNTA($BC1369:$EG1369)</f>
        <v>39</v>
      </c>
      <c r="AX1369" s="0" t="n">
        <f aca="false">COUNTIF($BC1369:$EG1369,"D")</f>
        <v>13</v>
      </c>
      <c r="AY1369" s="0" t="n">
        <f aca="false">COUNTIF($BC1369:$EG1369,"R")</f>
        <v>0</v>
      </c>
      <c r="AZ1369" s="2" t="n">
        <f aca="false">COUNTIF(DW1369,"D")+COUNTIF(DO1369,"D")+COUNTIF(DJ1369,"D")+COUNTIF(DD1369,"D")</f>
        <v>2</v>
      </c>
      <c r="BA1369" s="0" t="n">
        <f aca="false">IF(DH1369&lt;&gt;"",1,0)+IF(DI1369&lt;&gt;"",1,0)+IF(DK1369&lt;&gt;"",1,0)+IF(DM1369&lt;&gt;"",1,0)+IF(DN1369&lt;&gt;"",1,0)+IF(DO1369&lt;&gt;"",1,0)+IF(DQ1369&lt;&gt;"",1,0)+IF(DR1369&lt;&gt;"",1,0)+IF(DT1369&lt;&gt;"",1,0)+IF(DU1369&lt;&gt;"",1,0)+IF(DV1369&lt;&gt;"",1,0)+IF(DW1369&lt;&gt;"",1,0)+IF(DX1369&lt;&gt;"",1,0)+IF(DZ1369&lt;&gt;"",1,0)+IF(EA1369&lt;&gt;"",1,0)+IF(EB1369&lt;&gt;"",1,0)+IF(EE1369&lt;&gt;"",1,0)</f>
        <v>9</v>
      </c>
      <c r="BB1369" s="0" t="n">
        <f aca="false">IF(AND(AV1369&gt;0, AW1369&gt;0),1,0)</f>
        <v>1</v>
      </c>
      <c r="BD1369" s="0" t="s">
        <v>155</v>
      </c>
      <c r="BF1369" s="0" t="s">
        <v>155</v>
      </c>
      <c r="BH1369" s="0" t="s">
        <v>155</v>
      </c>
      <c r="BI1369" s="0" t="s">
        <v>155</v>
      </c>
      <c r="BJ1369" s="0" t="s">
        <v>155</v>
      </c>
      <c r="BK1369" s="0" t="s">
        <v>155</v>
      </c>
      <c r="BL1369" s="0" t="s">
        <v>155</v>
      </c>
      <c r="BP1369" s="0" t="s">
        <v>155</v>
      </c>
      <c r="BS1369" s="0" t="s">
        <v>155</v>
      </c>
      <c r="BV1369" s="0" t="s">
        <v>155</v>
      </c>
      <c r="BY1369" s="0" t="s">
        <v>144</v>
      </c>
      <c r="CA1369" s="0" t="s">
        <v>155</v>
      </c>
      <c r="CC1369" s="0" t="s">
        <v>144</v>
      </c>
      <c r="CG1369" s="0" t="s">
        <v>155</v>
      </c>
      <c r="CH1369" s="0" t="s">
        <v>144</v>
      </c>
      <c r="CK1369" s="0" t="s">
        <v>155</v>
      </c>
      <c r="CL1369" s="0" t="s">
        <v>144</v>
      </c>
      <c r="CN1369" s="0" t="s">
        <v>155</v>
      </c>
      <c r="CP1369" s="0" t="s">
        <v>155</v>
      </c>
      <c r="CQ1369" s="0" t="s">
        <v>144</v>
      </c>
      <c r="CU1369" s="0" t="s">
        <v>144</v>
      </c>
      <c r="CV1369" s="0" t="s">
        <v>155</v>
      </c>
      <c r="CW1369" s="0" t="s">
        <v>144</v>
      </c>
      <c r="CY1369" s="0" t="s">
        <v>155</v>
      </c>
      <c r="CZ1369" s="0" t="s">
        <v>144</v>
      </c>
      <c r="DC1369" s="0" t="s">
        <v>155</v>
      </c>
      <c r="DD1369" s="0" t="s">
        <v>144</v>
      </c>
      <c r="DI1369" s="0" t="s">
        <v>155</v>
      </c>
      <c r="DL1369" s="0" t="s">
        <v>155</v>
      </c>
      <c r="DM1369" s="0" t="s">
        <v>144</v>
      </c>
      <c r="DN1369" s="0" t="s">
        <v>155</v>
      </c>
      <c r="DR1369" s="0" t="s">
        <v>155</v>
      </c>
      <c r="DS1369" s="0" t="s">
        <v>144</v>
      </c>
      <c r="DT1369" s="0" t="s">
        <v>144</v>
      </c>
      <c r="DU1369" s="0" t="s">
        <v>155</v>
      </c>
      <c r="DW1369" s="0" t="s">
        <v>144</v>
      </c>
      <c r="DX1369" s="0" t="s">
        <v>155</v>
      </c>
      <c r="EA1369" s="0" t="s">
        <v>155</v>
      </c>
      <c r="EF1369" s="0" t="s">
        <v>155</v>
      </c>
    </row>
    <row r="1370" customFormat="false" ht="13.8" hidden="false" customHeight="false" outlineLevel="0" collapsed="false">
      <c r="A1370" s="0" t="s">
        <v>6471</v>
      </c>
      <c r="B1370" s="0" t="n">
        <v>78</v>
      </c>
      <c r="C1370" s="0" t="n">
        <v>283451</v>
      </c>
      <c r="D1370" s="0" t="s">
        <v>734</v>
      </c>
      <c r="E1370" s="0" t="s">
        <v>6472</v>
      </c>
      <c r="F1370" s="0" t="str">
        <f aca="false">CONCATENATE(D1370," ",LEFT(H1370,4),"T=",AW1370,"D=",AX1370,"R=",AY1370,"M=",AZ1370,"L=",BA1370,"B=",BB1370)</f>
        <v>HILL T=35D=9R=0M=2L=9B=1</v>
      </c>
      <c r="G1370" s="0" t="s">
        <v>159</v>
      </c>
      <c r="I1370" s="0" t="s">
        <v>6473</v>
      </c>
      <c r="J1370" s="0" t="s">
        <v>6474</v>
      </c>
      <c r="K1370" s="0" t="s">
        <v>143</v>
      </c>
      <c r="L1370" s="0" t="s">
        <v>144</v>
      </c>
      <c r="M1370" s="0" t="str">
        <f aca="false">RIGHT(N1370,LEN(N1370)-FIND(" ",N1370))</f>
        <v>PROSPECT AVE NW</v>
      </c>
      <c r="N1370" s="0" t="s">
        <v>6475</v>
      </c>
      <c r="P1370" s="0" t="s">
        <v>147</v>
      </c>
      <c r="Q1370" s="0" t="s">
        <v>148</v>
      </c>
      <c r="R1370" s="0" t="n">
        <v>44483</v>
      </c>
      <c r="AD1370" s="0" t="s">
        <v>149</v>
      </c>
      <c r="AE1370" s="0" t="s">
        <v>150</v>
      </c>
      <c r="AF1370" s="0" t="s">
        <v>151</v>
      </c>
      <c r="AH1370" s="0" t="n">
        <v>14</v>
      </c>
      <c r="AI1370" s="0" t="n">
        <v>11</v>
      </c>
      <c r="AN1370" s="0" t="s">
        <v>147</v>
      </c>
      <c r="AO1370" s="0" t="s">
        <v>211</v>
      </c>
      <c r="AP1370" s="0" t="s">
        <v>212</v>
      </c>
      <c r="AQ1370" s="0" t="n">
        <v>9</v>
      </c>
      <c r="AR1370" s="0" t="n">
        <v>64</v>
      </c>
      <c r="AS1370" s="0" t="n">
        <v>32</v>
      </c>
      <c r="AV1370" s="0" t="s">
        <v>213</v>
      </c>
      <c r="AW1370" s="0" t="n">
        <f aca="false">COUNTA($BC1370:$EG1370)</f>
        <v>35</v>
      </c>
      <c r="AX1370" s="0" t="n">
        <f aca="false">COUNTIF($BC1370:$EG1370,"D")</f>
        <v>9</v>
      </c>
      <c r="AY1370" s="0" t="n">
        <f aca="false">COUNTIF($BC1370:$EG1370,"R")</f>
        <v>0</v>
      </c>
      <c r="AZ1370" s="2" t="n">
        <f aca="false">COUNTIF(DW1370,"D")+COUNTIF(DO1370,"D")+COUNTIF(DJ1370,"D")+COUNTIF(DD1370,"D")</f>
        <v>2</v>
      </c>
      <c r="BA1370" s="0" t="n">
        <f aca="false">IF(DH1370&lt;&gt;"",1,0)+IF(DI1370&lt;&gt;"",1,0)+IF(DK1370&lt;&gt;"",1,0)+IF(DM1370&lt;&gt;"",1,0)+IF(DN1370&lt;&gt;"",1,0)+IF(DO1370&lt;&gt;"",1,0)+IF(DQ1370&lt;&gt;"",1,0)+IF(DR1370&lt;&gt;"",1,0)+IF(DT1370&lt;&gt;"",1,0)+IF(DU1370&lt;&gt;"",1,0)+IF(DV1370&lt;&gt;"",1,0)+IF(DW1370&lt;&gt;"",1,0)+IF(DX1370&lt;&gt;"",1,0)+IF(DZ1370&lt;&gt;"",1,0)+IF(EA1370&lt;&gt;"",1,0)+IF(EB1370&lt;&gt;"",1,0)+IF(EE1370&lt;&gt;"",1,0)</f>
        <v>9</v>
      </c>
      <c r="BB1370" s="0" t="n">
        <f aca="false">IF(AND(AV1370&gt;0, AW1370&gt;0),1,0)</f>
        <v>1</v>
      </c>
      <c r="BC1370" s="0" t="s">
        <v>155</v>
      </c>
      <c r="BD1370" s="0" t="s">
        <v>155</v>
      </c>
      <c r="BE1370" s="0" t="s">
        <v>155</v>
      </c>
      <c r="BF1370" s="0" t="s">
        <v>155</v>
      </c>
      <c r="BH1370" s="0" t="s">
        <v>155</v>
      </c>
      <c r="BK1370" s="0" t="s">
        <v>155</v>
      </c>
      <c r="BL1370" s="0" t="s">
        <v>155</v>
      </c>
      <c r="BP1370" s="0" t="s">
        <v>155</v>
      </c>
      <c r="BS1370" s="0" t="s">
        <v>155</v>
      </c>
      <c r="BY1370" s="0" t="s">
        <v>144</v>
      </c>
      <c r="CA1370" s="0" t="s">
        <v>155</v>
      </c>
      <c r="CG1370" s="0" t="s">
        <v>155</v>
      </c>
      <c r="CK1370" s="0" t="s">
        <v>155</v>
      </c>
      <c r="CL1370" s="0" t="s">
        <v>144</v>
      </c>
      <c r="CN1370" s="0" t="s">
        <v>155</v>
      </c>
      <c r="CP1370" s="0" t="s">
        <v>155</v>
      </c>
      <c r="CT1370" s="0" t="s">
        <v>155</v>
      </c>
      <c r="CV1370" s="0" t="s">
        <v>155</v>
      </c>
      <c r="CW1370" s="0" t="s">
        <v>144</v>
      </c>
      <c r="CY1370" s="0" t="s">
        <v>155</v>
      </c>
      <c r="CZ1370" s="0" t="s">
        <v>144</v>
      </c>
      <c r="DC1370" s="0" t="s">
        <v>155</v>
      </c>
      <c r="DF1370" s="0" t="s">
        <v>155</v>
      </c>
      <c r="DI1370" s="0" t="s">
        <v>155</v>
      </c>
      <c r="DN1370" s="0" t="s">
        <v>155</v>
      </c>
      <c r="DO1370" s="0" t="s">
        <v>144</v>
      </c>
      <c r="DR1370" s="0" t="s">
        <v>155</v>
      </c>
      <c r="DS1370" s="0" t="s">
        <v>144</v>
      </c>
      <c r="DT1370" s="0" t="s">
        <v>144</v>
      </c>
      <c r="DU1370" s="0" t="s">
        <v>155</v>
      </c>
      <c r="DW1370" s="0" t="s">
        <v>144</v>
      </c>
      <c r="DX1370" s="0" t="s">
        <v>155</v>
      </c>
      <c r="EA1370" s="0" t="s">
        <v>155</v>
      </c>
      <c r="ED1370" s="0" t="s">
        <v>144</v>
      </c>
      <c r="EF1370" s="0" t="s">
        <v>155</v>
      </c>
    </row>
    <row r="1371" customFormat="false" ht="13.8" hidden="false" customHeight="false" outlineLevel="0" collapsed="false">
      <c r="A1371" s="0" t="s">
        <v>6476</v>
      </c>
      <c r="B1371" s="0" t="n">
        <v>78</v>
      </c>
      <c r="C1371" s="0" t="n">
        <v>207194</v>
      </c>
      <c r="D1371" s="0" t="s">
        <v>6477</v>
      </c>
      <c r="E1371" s="0" t="s">
        <v>6478</v>
      </c>
      <c r="F1371" s="0" t="str">
        <f aca="false">CONCATENATE(D1371," ",LEFT(H1371,4),"T=",AW1371,"D=",AX1371,"R=",AY1371,"M=",AZ1371,"L=",BA1371,"B=",BB1371)</f>
        <v>HOFFAKER T=41D=11R=0M=2L=9B=1</v>
      </c>
      <c r="G1371" s="0" t="s">
        <v>206</v>
      </c>
      <c r="I1371" s="0" t="s">
        <v>2275</v>
      </c>
      <c r="J1371" s="0" t="s">
        <v>177</v>
      </c>
      <c r="K1371" s="0" t="s">
        <v>143</v>
      </c>
      <c r="L1371" s="0" t="s">
        <v>144</v>
      </c>
      <c r="M1371" s="0" t="str">
        <f aca="false">RIGHT(N1371,LEN(N1371)-FIND(" ",N1371))</f>
        <v>ELM ST</v>
      </c>
      <c r="N1371" s="0" t="s">
        <v>6479</v>
      </c>
      <c r="P1371" s="0" t="s">
        <v>1503</v>
      </c>
      <c r="Q1371" s="0" t="s">
        <v>148</v>
      </c>
      <c r="R1371" s="0" t="n">
        <v>44430</v>
      </c>
      <c r="AD1371" s="0" t="s">
        <v>149</v>
      </c>
      <c r="AE1371" s="0" t="s">
        <v>150</v>
      </c>
      <c r="AH1371" s="0" t="n">
        <v>14</v>
      </c>
      <c r="AI1371" s="0" t="n">
        <v>11</v>
      </c>
      <c r="AJ1371" s="0" t="s">
        <v>198</v>
      </c>
      <c r="AM1371" s="0" t="s">
        <v>589</v>
      </c>
      <c r="AN1371" s="0" t="s">
        <v>147</v>
      </c>
      <c r="AO1371" s="0" t="s">
        <v>180</v>
      </c>
      <c r="AP1371" s="0" t="s">
        <v>181</v>
      </c>
      <c r="AQ1371" s="0" t="n">
        <v>9</v>
      </c>
      <c r="AR1371" s="0" t="n">
        <v>64</v>
      </c>
      <c r="AS1371" s="0" t="n">
        <v>32</v>
      </c>
      <c r="AV1371" s="0" t="s">
        <v>182</v>
      </c>
      <c r="AW1371" s="0" t="n">
        <f aca="false">COUNTA($BC1371:$EG1371)</f>
        <v>41</v>
      </c>
      <c r="AX1371" s="0" t="n">
        <f aca="false">COUNTIF($BC1371:$EG1371,"D")</f>
        <v>11</v>
      </c>
      <c r="AY1371" s="0" t="n">
        <f aca="false">COUNTIF($BC1371:$EG1371,"R")</f>
        <v>0</v>
      </c>
      <c r="AZ1371" s="2" t="n">
        <f aca="false">COUNTIF(DW1371,"D")+COUNTIF(DO1371,"D")+COUNTIF(DJ1371,"D")+COUNTIF(DD1371,"D")</f>
        <v>2</v>
      </c>
      <c r="BA1371" s="0" t="n">
        <f aca="false">IF(DH1371&lt;&gt;"",1,0)+IF(DI1371&lt;&gt;"",1,0)+IF(DK1371&lt;&gt;"",1,0)+IF(DM1371&lt;&gt;"",1,0)+IF(DN1371&lt;&gt;"",1,0)+IF(DO1371&lt;&gt;"",1,0)+IF(DQ1371&lt;&gt;"",1,0)+IF(DR1371&lt;&gt;"",1,0)+IF(DT1371&lt;&gt;"",1,0)+IF(DU1371&lt;&gt;"",1,0)+IF(DV1371&lt;&gt;"",1,0)+IF(DW1371&lt;&gt;"",1,0)+IF(DX1371&lt;&gt;"",1,0)+IF(DZ1371&lt;&gt;"",1,0)+IF(EA1371&lt;&gt;"",1,0)+IF(EB1371&lt;&gt;"",1,0)+IF(EE1371&lt;&gt;"",1,0)</f>
        <v>9</v>
      </c>
      <c r="BB1371" s="0" t="n">
        <f aca="false">IF(AND(AV1371&gt;0, AW1371&gt;0),1,0)</f>
        <v>1</v>
      </c>
      <c r="BC1371" s="0" t="s">
        <v>155</v>
      </c>
      <c r="BD1371" s="0" t="s">
        <v>155</v>
      </c>
      <c r="BE1371" s="0" t="s">
        <v>155</v>
      </c>
      <c r="BF1371" s="0" t="s">
        <v>155</v>
      </c>
      <c r="BG1371" s="0" t="s">
        <v>155</v>
      </c>
      <c r="BH1371" s="0" t="s">
        <v>155</v>
      </c>
      <c r="BJ1371" s="0" t="s">
        <v>155</v>
      </c>
      <c r="BK1371" s="0" t="s">
        <v>155</v>
      </c>
      <c r="BL1371" s="0" t="s">
        <v>155</v>
      </c>
      <c r="BP1371" s="0" t="s">
        <v>155</v>
      </c>
      <c r="BS1371" s="0" t="s">
        <v>155</v>
      </c>
      <c r="BV1371" s="0" t="s">
        <v>155</v>
      </c>
      <c r="BY1371" s="0" t="s">
        <v>144</v>
      </c>
      <c r="CA1371" s="0" t="s">
        <v>155</v>
      </c>
      <c r="CG1371" s="0" t="s">
        <v>155</v>
      </c>
      <c r="CH1371" s="0" t="s">
        <v>144</v>
      </c>
      <c r="CK1371" s="0" t="s">
        <v>155</v>
      </c>
      <c r="CL1371" s="0" t="s">
        <v>144</v>
      </c>
      <c r="CN1371" s="0" t="s">
        <v>155</v>
      </c>
      <c r="CO1371" s="0" t="s">
        <v>144</v>
      </c>
      <c r="CP1371" s="0" t="s">
        <v>155</v>
      </c>
      <c r="CT1371" s="0" t="s">
        <v>155</v>
      </c>
      <c r="CV1371" s="0" t="s">
        <v>155</v>
      </c>
      <c r="CY1371" s="0" t="s">
        <v>155</v>
      </c>
      <c r="CZ1371" s="0" t="s">
        <v>144</v>
      </c>
      <c r="DC1371" s="0" t="s">
        <v>155</v>
      </c>
      <c r="DF1371" s="0" t="s">
        <v>155</v>
      </c>
      <c r="DG1371" s="0" t="s">
        <v>144</v>
      </c>
      <c r="DI1371" s="0" t="s">
        <v>155</v>
      </c>
      <c r="DL1371" s="0" t="s">
        <v>155</v>
      </c>
      <c r="DM1371" s="0" t="s">
        <v>144</v>
      </c>
      <c r="DN1371" s="0" t="s">
        <v>155</v>
      </c>
      <c r="DO1371" s="0" t="s">
        <v>144</v>
      </c>
      <c r="DR1371" s="0" t="s">
        <v>155</v>
      </c>
      <c r="DS1371" s="0" t="s">
        <v>144</v>
      </c>
      <c r="DU1371" s="0" t="s">
        <v>155</v>
      </c>
      <c r="DW1371" s="0" t="s">
        <v>144</v>
      </c>
      <c r="DX1371" s="0" t="s">
        <v>155</v>
      </c>
      <c r="EA1371" s="0" t="s">
        <v>155</v>
      </c>
      <c r="ED1371" s="0" t="s">
        <v>144</v>
      </c>
      <c r="EF1371" s="0" t="s">
        <v>155</v>
      </c>
    </row>
    <row r="1372" customFormat="false" ht="13.8" hidden="false" customHeight="false" outlineLevel="0" collapsed="false">
      <c r="A1372" s="0" t="s">
        <v>6480</v>
      </c>
      <c r="B1372" s="0" t="n">
        <v>78</v>
      </c>
      <c r="C1372" s="0" t="n">
        <v>207195</v>
      </c>
      <c r="D1372" s="0" t="s">
        <v>6477</v>
      </c>
      <c r="E1372" s="0" t="s">
        <v>2248</v>
      </c>
      <c r="F1372" s="0" t="str">
        <f aca="false">CONCATENATE(D1372," ",LEFT(H1372,4),"T=",AW1372,"D=",AX1372,"R=",AY1372,"M=",AZ1372,"L=",BA1372,"B=",BB1372)</f>
        <v>HOFFAKER T=39D=10R=0M=2L=9B=1</v>
      </c>
      <c r="I1372" s="0" t="s">
        <v>6390</v>
      </c>
      <c r="J1372" s="0" t="s">
        <v>177</v>
      </c>
      <c r="K1372" s="0" t="s">
        <v>143</v>
      </c>
      <c r="L1372" s="0" t="s">
        <v>144</v>
      </c>
      <c r="M1372" s="0" t="str">
        <f aca="false">RIGHT(N1372,LEN(N1372)-FIND(" ",N1372))</f>
        <v>ELM ST</v>
      </c>
      <c r="N1372" s="0" t="s">
        <v>6479</v>
      </c>
      <c r="P1372" s="0" t="s">
        <v>1503</v>
      </c>
      <c r="Q1372" s="0" t="s">
        <v>148</v>
      </c>
      <c r="R1372" s="0" t="n">
        <v>44430</v>
      </c>
      <c r="AD1372" s="0" t="s">
        <v>149</v>
      </c>
      <c r="AE1372" s="0" t="s">
        <v>150</v>
      </c>
      <c r="AH1372" s="0" t="n">
        <v>14</v>
      </c>
      <c r="AI1372" s="0" t="n">
        <v>11</v>
      </c>
      <c r="AJ1372" s="0" t="s">
        <v>198</v>
      </c>
      <c r="AM1372" s="0" t="s">
        <v>589</v>
      </c>
      <c r="AN1372" s="0" t="s">
        <v>147</v>
      </c>
      <c r="AO1372" s="0" t="s">
        <v>180</v>
      </c>
      <c r="AP1372" s="0" t="s">
        <v>181</v>
      </c>
      <c r="AQ1372" s="0" t="n">
        <v>9</v>
      </c>
      <c r="AR1372" s="0" t="n">
        <v>64</v>
      </c>
      <c r="AS1372" s="0" t="n">
        <v>32</v>
      </c>
      <c r="AV1372" s="0" t="s">
        <v>182</v>
      </c>
      <c r="AW1372" s="0" t="n">
        <f aca="false">COUNTA($BC1372:$EG1372)</f>
        <v>39</v>
      </c>
      <c r="AX1372" s="0" t="n">
        <f aca="false">COUNTIF($BC1372:$EG1372,"D")</f>
        <v>10</v>
      </c>
      <c r="AY1372" s="0" t="n">
        <f aca="false">COUNTIF($BC1372:$EG1372,"R")</f>
        <v>0</v>
      </c>
      <c r="AZ1372" s="2" t="n">
        <f aca="false">COUNTIF(DW1372,"D")+COUNTIF(DO1372,"D")+COUNTIF(DJ1372,"D")+COUNTIF(DD1372,"D")</f>
        <v>2</v>
      </c>
      <c r="BA1372" s="0" t="n">
        <f aca="false">IF(DH1372&lt;&gt;"",1,0)+IF(DI1372&lt;&gt;"",1,0)+IF(DK1372&lt;&gt;"",1,0)+IF(DM1372&lt;&gt;"",1,0)+IF(DN1372&lt;&gt;"",1,0)+IF(DO1372&lt;&gt;"",1,0)+IF(DQ1372&lt;&gt;"",1,0)+IF(DR1372&lt;&gt;"",1,0)+IF(DT1372&lt;&gt;"",1,0)+IF(DU1372&lt;&gt;"",1,0)+IF(DV1372&lt;&gt;"",1,0)+IF(DW1372&lt;&gt;"",1,0)+IF(DX1372&lt;&gt;"",1,0)+IF(DZ1372&lt;&gt;"",1,0)+IF(EA1372&lt;&gt;"",1,0)+IF(EB1372&lt;&gt;"",1,0)+IF(EE1372&lt;&gt;"",1,0)</f>
        <v>9</v>
      </c>
      <c r="BB1372" s="0" t="n">
        <f aca="false">IF(AND(AV1372&gt;0, AW1372&gt;0),1,0)</f>
        <v>1</v>
      </c>
      <c r="BC1372" s="0" t="s">
        <v>155</v>
      </c>
      <c r="BD1372" s="0" t="s">
        <v>155</v>
      </c>
      <c r="BE1372" s="0" t="s">
        <v>155</v>
      </c>
      <c r="BF1372" s="0" t="s">
        <v>155</v>
      </c>
      <c r="BG1372" s="0" t="s">
        <v>155</v>
      </c>
      <c r="BH1372" s="0" t="s">
        <v>155</v>
      </c>
      <c r="BJ1372" s="0" t="s">
        <v>155</v>
      </c>
      <c r="BK1372" s="0" t="s">
        <v>155</v>
      </c>
      <c r="BP1372" s="0" t="s">
        <v>155</v>
      </c>
      <c r="BS1372" s="0" t="s">
        <v>155</v>
      </c>
      <c r="BV1372" s="0" t="s">
        <v>155</v>
      </c>
      <c r="BY1372" s="0" t="s">
        <v>144</v>
      </c>
      <c r="CA1372" s="0" t="s">
        <v>155</v>
      </c>
      <c r="CG1372" s="0" t="s">
        <v>155</v>
      </c>
      <c r="CK1372" s="0" t="s">
        <v>155</v>
      </c>
      <c r="CL1372" s="0" t="s">
        <v>144</v>
      </c>
      <c r="CN1372" s="0" t="s">
        <v>155</v>
      </c>
      <c r="CO1372" s="0" t="s">
        <v>144</v>
      </c>
      <c r="CP1372" s="0" t="s">
        <v>155</v>
      </c>
      <c r="CT1372" s="0" t="s">
        <v>155</v>
      </c>
      <c r="CV1372" s="0" t="s">
        <v>155</v>
      </c>
      <c r="CY1372" s="0" t="s">
        <v>155</v>
      </c>
      <c r="CZ1372" s="0" t="s">
        <v>144</v>
      </c>
      <c r="DC1372" s="0" t="s">
        <v>155</v>
      </c>
      <c r="DF1372" s="0" t="s">
        <v>155</v>
      </c>
      <c r="DG1372" s="0" t="s">
        <v>144</v>
      </c>
      <c r="DI1372" s="0" t="s">
        <v>155</v>
      </c>
      <c r="DL1372" s="0" t="s">
        <v>155</v>
      </c>
      <c r="DM1372" s="0" t="s">
        <v>144</v>
      </c>
      <c r="DN1372" s="0" t="s">
        <v>155</v>
      </c>
      <c r="DO1372" s="0" t="s">
        <v>144</v>
      </c>
      <c r="DR1372" s="0" t="s">
        <v>155</v>
      </c>
      <c r="DS1372" s="0" t="s">
        <v>144</v>
      </c>
      <c r="DU1372" s="0" t="s">
        <v>155</v>
      </c>
      <c r="DW1372" s="0" t="s">
        <v>144</v>
      </c>
      <c r="DX1372" s="0" t="s">
        <v>155</v>
      </c>
      <c r="EA1372" s="0" t="s">
        <v>155</v>
      </c>
      <c r="ED1372" s="0" t="s">
        <v>144</v>
      </c>
      <c r="EF1372" s="0" t="s">
        <v>155</v>
      </c>
    </row>
    <row r="1373" customFormat="false" ht="13.8" hidden="false" customHeight="false" outlineLevel="0" collapsed="false">
      <c r="A1373" s="0" t="s">
        <v>6481</v>
      </c>
      <c r="B1373" s="0" t="n">
        <v>78</v>
      </c>
      <c r="C1373" s="0" t="n">
        <v>26412</v>
      </c>
      <c r="D1373" s="0" t="s">
        <v>6482</v>
      </c>
      <c r="E1373" s="0" t="s">
        <v>571</v>
      </c>
      <c r="F1373" s="0" t="str">
        <f aca="false">CONCATENATE(D1373," ",LEFT(H1373,4),"T=",AW1373,"D=",AX1373,"R=",AY1373,"M=",AZ1373,"L=",BA1373,"B=",BB1373)</f>
        <v>HUDEK T=42D=10R=0M=2L=9B=1</v>
      </c>
      <c r="G1373" s="0" t="s">
        <v>281</v>
      </c>
      <c r="I1373" s="0" t="s">
        <v>6483</v>
      </c>
      <c r="J1373" s="0" t="s">
        <v>1020</v>
      </c>
      <c r="K1373" s="0" t="s">
        <v>143</v>
      </c>
      <c r="L1373" s="0" t="s">
        <v>144</v>
      </c>
      <c r="M1373" s="0" t="str">
        <f aca="false">RIGHT(N1373,LEN(N1373)-FIND(" ",N1373))</f>
        <v>NORWOOD ST NW</v>
      </c>
      <c r="N1373" s="0" t="s">
        <v>6484</v>
      </c>
      <c r="P1373" s="0" t="s">
        <v>147</v>
      </c>
      <c r="Q1373" s="0" t="s">
        <v>148</v>
      </c>
      <c r="R1373" s="0" t="n">
        <v>44485</v>
      </c>
      <c r="AD1373" s="0" t="s">
        <v>149</v>
      </c>
      <c r="AE1373" s="0" t="s">
        <v>150</v>
      </c>
      <c r="AF1373" s="0" t="s">
        <v>151</v>
      </c>
      <c r="AH1373" s="0" t="n">
        <v>14</v>
      </c>
      <c r="AI1373" s="0" t="n">
        <v>11</v>
      </c>
      <c r="AN1373" s="0" t="s">
        <v>147</v>
      </c>
      <c r="AO1373" s="0" t="s">
        <v>221</v>
      </c>
      <c r="AP1373" s="0" t="s">
        <v>222</v>
      </c>
      <c r="AQ1373" s="0" t="n">
        <v>9</v>
      </c>
      <c r="AR1373" s="0" t="n">
        <v>64</v>
      </c>
      <c r="AS1373" s="0" t="n">
        <v>32</v>
      </c>
      <c r="AV1373" s="0" t="s">
        <v>223</v>
      </c>
      <c r="AW1373" s="0" t="n">
        <f aca="false">COUNTA($BC1373:$EG1373)</f>
        <v>42</v>
      </c>
      <c r="AX1373" s="0" t="n">
        <f aca="false">COUNTIF($BC1373:$EG1373,"D")</f>
        <v>10</v>
      </c>
      <c r="AY1373" s="0" t="n">
        <f aca="false">COUNTIF($BC1373:$EG1373,"R")</f>
        <v>0</v>
      </c>
      <c r="AZ1373" s="2" t="n">
        <f aca="false">COUNTIF(DW1373,"D")+COUNTIF(DO1373,"D")+COUNTIF(DJ1373,"D")+COUNTIF(DD1373,"D")</f>
        <v>2</v>
      </c>
      <c r="BA1373" s="0" t="n">
        <f aca="false">IF(DH1373&lt;&gt;"",1,0)+IF(DI1373&lt;&gt;"",1,0)+IF(DK1373&lt;&gt;"",1,0)+IF(DM1373&lt;&gt;"",1,0)+IF(DN1373&lt;&gt;"",1,0)+IF(DO1373&lt;&gt;"",1,0)+IF(DQ1373&lt;&gt;"",1,0)+IF(DR1373&lt;&gt;"",1,0)+IF(DT1373&lt;&gt;"",1,0)+IF(DU1373&lt;&gt;"",1,0)+IF(DV1373&lt;&gt;"",1,0)+IF(DW1373&lt;&gt;"",1,0)+IF(DX1373&lt;&gt;"",1,0)+IF(DZ1373&lt;&gt;"",1,0)+IF(EA1373&lt;&gt;"",1,0)+IF(EB1373&lt;&gt;"",1,0)+IF(EE1373&lt;&gt;"",1,0)</f>
        <v>9</v>
      </c>
      <c r="BB1373" s="0" t="n">
        <f aca="false">IF(AND(AV1373&gt;0, AW1373&gt;0),1,0)</f>
        <v>1</v>
      </c>
      <c r="BC1373" s="0" t="s">
        <v>155</v>
      </c>
      <c r="BD1373" s="0" t="s">
        <v>155</v>
      </c>
      <c r="BE1373" s="0" t="s">
        <v>155</v>
      </c>
      <c r="BF1373" s="0" t="s">
        <v>155</v>
      </c>
      <c r="BG1373" s="0" t="s">
        <v>155</v>
      </c>
      <c r="BH1373" s="0" t="s">
        <v>155</v>
      </c>
      <c r="BI1373" s="0" t="s">
        <v>155</v>
      </c>
      <c r="BJ1373" s="0" t="s">
        <v>155</v>
      </c>
      <c r="BK1373" s="0" t="s">
        <v>155</v>
      </c>
      <c r="BL1373" s="0" t="s">
        <v>155</v>
      </c>
      <c r="BP1373" s="0" t="s">
        <v>155</v>
      </c>
      <c r="BR1373" s="0" t="s">
        <v>155</v>
      </c>
      <c r="BS1373" s="0" t="s">
        <v>155</v>
      </c>
      <c r="BV1373" s="0" t="s">
        <v>155</v>
      </c>
      <c r="BY1373" s="0" t="s">
        <v>144</v>
      </c>
      <c r="CA1373" s="0" t="s">
        <v>155</v>
      </c>
      <c r="CG1373" s="0" t="s">
        <v>155</v>
      </c>
      <c r="CK1373" s="0" t="s">
        <v>155</v>
      </c>
      <c r="CL1373" s="0" t="s">
        <v>144</v>
      </c>
      <c r="CN1373" s="0" t="s">
        <v>155</v>
      </c>
      <c r="CP1373" s="0" t="s">
        <v>155</v>
      </c>
      <c r="CT1373" s="0" t="s">
        <v>155</v>
      </c>
      <c r="CV1373" s="0" t="s">
        <v>155</v>
      </c>
      <c r="CY1373" s="0" t="s">
        <v>155</v>
      </c>
      <c r="CZ1373" s="0" t="s">
        <v>144</v>
      </c>
      <c r="DC1373" s="0" t="s">
        <v>155</v>
      </c>
      <c r="DF1373" s="0" t="s">
        <v>155</v>
      </c>
      <c r="DG1373" s="0" t="s">
        <v>144</v>
      </c>
      <c r="DI1373" s="0" t="s">
        <v>155</v>
      </c>
      <c r="DJ1373" s="0" t="s">
        <v>144</v>
      </c>
      <c r="DL1373" s="0" t="s">
        <v>155</v>
      </c>
      <c r="DM1373" s="0" t="s">
        <v>144</v>
      </c>
      <c r="DN1373" s="0" t="s">
        <v>155</v>
      </c>
      <c r="DR1373" s="0" t="s">
        <v>155</v>
      </c>
      <c r="DS1373" s="0" t="s">
        <v>144</v>
      </c>
      <c r="DT1373" s="0" t="s">
        <v>144</v>
      </c>
      <c r="DU1373" s="0" t="s">
        <v>155</v>
      </c>
      <c r="DW1373" s="0" t="s">
        <v>144</v>
      </c>
      <c r="DX1373" s="0" t="s">
        <v>155</v>
      </c>
      <c r="EA1373" s="0" t="s">
        <v>155</v>
      </c>
      <c r="ED1373" s="0" t="s">
        <v>144</v>
      </c>
      <c r="EF1373" s="0" t="s">
        <v>155</v>
      </c>
    </row>
    <row r="1374" customFormat="false" ht="13.8" hidden="false" customHeight="false" outlineLevel="0" collapsed="false">
      <c r="A1374" s="0" t="s">
        <v>6485</v>
      </c>
      <c r="B1374" s="0" t="n">
        <v>78</v>
      </c>
      <c r="C1374" s="0" t="n">
        <v>27654</v>
      </c>
      <c r="D1374" s="0" t="s">
        <v>756</v>
      </c>
      <c r="E1374" s="0" t="s">
        <v>371</v>
      </c>
      <c r="F1374" s="0" t="str">
        <f aca="false">CONCATENATE(D1374," ",LEFT(H1374,4),"T=",AW1374,"D=",AX1374,"R=",AY1374,"M=",AZ1374,"L=",BA1374,"B=",BB1374)</f>
        <v>HUGHES T=39D=8R=1M=2L=9B=1</v>
      </c>
      <c r="G1374" s="0" t="s">
        <v>613</v>
      </c>
      <c r="I1374" s="0" t="s">
        <v>6486</v>
      </c>
      <c r="J1374" s="0" t="s">
        <v>6487</v>
      </c>
      <c r="K1374" s="0" t="s">
        <v>143</v>
      </c>
      <c r="L1374" s="0" t="s">
        <v>144</v>
      </c>
      <c r="M1374" s="0" t="str">
        <f aca="false">RIGHT(N1374,LEN(N1374)-FIND(" ",N1374))</f>
        <v>TOD AVE NW</v>
      </c>
      <c r="N1374" s="0" t="s">
        <v>6488</v>
      </c>
      <c r="P1374" s="0" t="s">
        <v>147</v>
      </c>
      <c r="Q1374" s="0" t="s">
        <v>148</v>
      </c>
      <c r="R1374" s="0" t="n">
        <v>44485</v>
      </c>
      <c r="AD1374" s="0" t="s">
        <v>149</v>
      </c>
      <c r="AE1374" s="0" t="s">
        <v>150</v>
      </c>
      <c r="AF1374" s="0" t="s">
        <v>151</v>
      </c>
      <c r="AH1374" s="0" t="n">
        <v>14</v>
      </c>
      <c r="AI1374" s="0" t="n">
        <v>11</v>
      </c>
      <c r="AN1374" s="0" t="s">
        <v>147</v>
      </c>
      <c r="AO1374" s="0" t="s">
        <v>344</v>
      </c>
      <c r="AP1374" s="0" t="s">
        <v>345</v>
      </c>
      <c r="AQ1374" s="0" t="n">
        <v>9</v>
      </c>
      <c r="AR1374" s="0" t="n">
        <v>64</v>
      </c>
      <c r="AS1374" s="0" t="n">
        <v>32</v>
      </c>
      <c r="AV1374" s="0" t="s">
        <v>223</v>
      </c>
      <c r="AW1374" s="0" t="n">
        <f aca="false">COUNTA($BC1374:$EG1374)</f>
        <v>39</v>
      </c>
      <c r="AX1374" s="0" t="n">
        <f aca="false">COUNTIF($BC1374:$EG1374,"D")</f>
        <v>8</v>
      </c>
      <c r="AY1374" s="0" t="n">
        <f aca="false">COUNTIF($BC1374:$EG1374,"R")</f>
        <v>1</v>
      </c>
      <c r="AZ1374" s="2" t="n">
        <f aca="false">COUNTIF(DW1374,"D")+COUNTIF(DO1374,"D")+COUNTIF(DJ1374,"D")+COUNTIF(DD1374,"D")</f>
        <v>2</v>
      </c>
      <c r="BA1374" s="0" t="n">
        <f aca="false">IF(DH1374&lt;&gt;"",1,0)+IF(DI1374&lt;&gt;"",1,0)+IF(DK1374&lt;&gt;"",1,0)+IF(DM1374&lt;&gt;"",1,0)+IF(DN1374&lt;&gt;"",1,0)+IF(DO1374&lt;&gt;"",1,0)+IF(DQ1374&lt;&gt;"",1,0)+IF(DR1374&lt;&gt;"",1,0)+IF(DT1374&lt;&gt;"",1,0)+IF(DU1374&lt;&gt;"",1,0)+IF(DV1374&lt;&gt;"",1,0)+IF(DW1374&lt;&gt;"",1,0)+IF(DX1374&lt;&gt;"",1,0)+IF(DZ1374&lt;&gt;"",1,0)+IF(EA1374&lt;&gt;"",1,0)+IF(EB1374&lt;&gt;"",1,0)+IF(EE1374&lt;&gt;"",1,0)</f>
        <v>9</v>
      </c>
      <c r="BB1374" s="0" t="n">
        <f aca="false">IF(AND(AV1374&gt;0, AW1374&gt;0),1,0)</f>
        <v>1</v>
      </c>
      <c r="BC1374" s="0" t="s">
        <v>155</v>
      </c>
      <c r="BD1374" s="0" t="s">
        <v>155</v>
      </c>
      <c r="BF1374" s="0" t="s">
        <v>155</v>
      </c>
      <c r="BG1374" s="0" t="s">
        <v>155</v>
      </c>
      <c r="BH1374" s="0" t="s">
        <v>155</v>
      </c>
      <c r="BJ1374" s="0" t="s">
        <v>155</v>
      </c>
      <c r="BK1374" s="0" t="s">
        <v>155</v>
      </c>
      <c r="BL1374" s="0" t="s">
        <v>155</v>
      </c>
      <c r="BP1374" s="0" t="s">
        <v>155</v>
      </c>
      <c r="BR1374" s="0" t="s">
        <v>155</v>
      </c>
      <c r="BS1374" s="0" t="s">
        <v>155</v>
      </c>
      <c r="BV1374" s="0" t="s">
        <v>155</v>
      </c>
      <c r="BY1374" s="0" t="s">
        <v>144</v>
      </c>
      <c r="CA1374" s="0" t="s">
        <v>155</v>
      </c>
      <c r="CG1374" s="0" t="s">
        <v>155</v>
      </c>
      <c r="CK1374" s="0" t="s">
        <v>155</v>
      </c>
      <c r="CN1374" s="0" t="s">
        <v>155</v>
      </c>
      <c r="CP1374" s="0" t="s">
        <v>155</v>
      </c>
      <c r="CT1374" s="0" t="s">
        <v>155</v>
      </c>
      <c r="CV1374" s="0" t="s">
        <v>155</v>
      </c>
      <c r="CY1374" s="0" t="s">
        <v>155</v>
      </c>
      <c r="CZ1374" s="0" t="s">
        <v>217</v>
      </c>
      <c r="DC1374" s="0" t="s">
        <v>155</v>
      </c>
      <c r="DF1374" s="0" t="s">
        <v>155</v>
      </c>
      <c r="DG1374" s="0" t="s">
        <v>144</v>
      </c>
      <c r="DI1374" s="0" t="s">
        <v>155</v>
      </c>
      <c r="DJ1374" s="0" t="s">
        <v>144</v>
      </c>
      <c r="DL1374" s="0" t="s">
        <v>155</v>
      </c>
      <c r="DM1374" s="0" t="s">
        <v>144</v>
      </c>
      <c r="DN1374" s="0" t="s">
        <v>155</v>
      </c>
      <c r="DR1374" s="0" t="s">
        <v>155</v>
      </c>
      <c r="DS1374" s="0" t="s">
        <v>144</v>
      </c>
      <c r="DT1374" s="0" t="s">
        <v>144</v>
      </c>
      <c r="DU1374" s="0" t="s">
        <v>155</v>
      </c>
      <c r="DW1374" s="0" t="s">
        <v>144</v>
      </c>
      <c r="DX1374" s="0" t="s">
        <v>155</v>
      </c>
      <c r="EA1374" s="0" t="s">
        <v>155</v>
      </c>
      <c r="ED1374" s="0" t="s">
        <v>144</v>
      </c>
      <c r="EF1374" s="0" t="s">
        <v>155</v>
      </c>
    </row>
    <row r="1375" customFormat="false" ht="13.8" hidden="false" customHeight="false" outlineLevel="0" collapsed="false">
      <c r="A1375" s="0" t="s">
        <v>6489</v>
      </c>
      <c r="B1375" s="0" t="n">
        <v>78</v>
      </c>
      <c r="C1375" s="0" t="n">
        <v>5345</v>
      </c>
      <c r="D1375" s="0" t="s">
        <v>762</v>
      </c>
      <c r="E1375" s="0" t="s">
        <v>6490</v>
      </c>
      <c r="F1375" s="0" t="str">
        <f aca="false">CONCATENATE(D1375," ",LEFT(H1375,4),"T=",AW1375,"D=",AX1375,"R=",AY1375,"M=",AZ1375,"L=",BA1375,"B=",BB1375)</f>
        <v>HUGHLEY T=38D=11R=0M=2L=9B=1</v>
      </c>
      <c r="I1375" s="0" t="s">
        <v>6491</v>
      </c>
      <c r="J1375" s="0" t="s">
        <v>2515</v>
      </c>
      <c r="K1375" s="0" t="s">
        <v>143</v>
      </c>
      <c r="L1375" s="0" t="s">
        <v>144</v>
      </c>
      <c r="M1375" s="0" t="str">
        <f aca="false">RIGHT(N1375,LEN(N1375)-FIND(" ",N1375))</f>
        <v>WESTWOOD DR NW</v>
      </c>
      <c r="N1375" s="0" t="s">
        <v>6492</v>
      </c>
      <c r="P1375" s="0" t="s">
        <v>147</v>
      </c>
      <c r="Q1375" s="0" t="s">
        <v>148</v>
      </c>
      <c r="R1375" s="0" t="n">
        <v>44485</v>
      </c>
      <c r="AD1375" s="0" t="s">
        <v>149</v>
      </c>
      <c r="AE1375" s="0" t="s">
        <v>150</v>
      </c>
      <c r="AF1375" s="0" t="s">
        <v>151</v>
      </c>
      <c r="AH1375" s="0" t="n">
        <v>14</v>
      </c>
      <c r="AI1375" s="0" t="n">
        <v>11</v>
      </c>
      <c r="AN1375" s="0" t="s">
        <v>147</v>
      </c>
      <c r="AO1375" s="0" t="s">
        <v>344</v>
      </c>
      <c r="AP1375" s="0" t="s">
        <v>345</v>
      </c>
      <c r="AQ1375" s="0" t="n">
        <v>9</v>
      </c>
      <c r="AR1375" s="0" t="n">
        <v>64</v>
      </c>
      <c r="AS1375" s="0" t="n">
        <v>32</v>
      </c>
      <c r="AV1375" s="0" t="s">
        <v>223</v>
      </c>
      <c r="AW1375" s="0" t="n">
        <f aca="false">COUNTA($BC1375:$EG1375)</f>
        <v>38</v>
      </c>
      <c r="AX1375" s="0" t="n">
        <f aca="false">COUNTIF($BC1375:$EG1375,"D")</f>
        <v>11</v>
      </c>
      <c r="AY1375" s="0" t="n">
        <f aca="false">COUNTIF($BC1375:$EG1375,"R")</f>
        <v>0</v>
      </c>
      <c r="AZ1375" s="2" t="n">
        <f aca="false">COUNTIF(DW1375,"D")+COUNTIF(DO1375,"D")+COUNTIF(DJ1375,"D")+COUNTIF(DD1375,"D")</f>
        <v>2</v>
      </c>
      <c r="BA1375" s="0" t="n">
        <f aca="false">IF(DH1375&lt;&gt;"",1,0)+IF(DI1375&lt;&gt;"",1,0)+IF(DK1375&lt;&gt;"",1,0)+IF(DM1375&lt;&gt;"",1,0)+IF(DN1375&lt;&gt;"",1,0)+IF(DO1375&lt;&gt;"",1,0)+IF(DQ1375&lt;&gt;"",1,0)+IF(DR1375&lt;&gt;"",1,0)+IF(DT1375&lt;&gt;"",1,0)+IF(DU1375&lt;&gt;"",1,0)+IF(DV1375&lt;&gt;"",1,0)+IF(DW1375&lt;&gt;"",1,0)+IF(DX1375&lt;&gt;"",1,0)+IF(DZ1375&lt;&gt;"",1,0)+IF(EA1375&lt;&gt;"",1,0)+IF(EB1375&lt;&gt;"",1,0)+IF(EE1375&lt;&gt;"",1,0)</f>
        <v>9</v>
      </c>
      <c r="BB1375" s="0" t="n">
        <f aca="false">IF(AND(AV1375&gt;0, AW1375&gt;0),1,0)</f>
        <v>1</v>
      </c>
      <c r="BC1375" s="0" t="s">
        <v>155</v>
      </c>
      <c r="BD1375" s="0" t="s">
        <v>155</v>
      </c>
      <c r="BE1375" s="0" t="s">
        <v>155</v>
      </c>
      <c r="BG1375" s="0" t="s">
        <v>155</v>
      </c>
      <c r="BI1375" s="0" t="s">
        <v>155</v>
      </c>
      <c r="BK1375" s="0" t="s">
        <v>155</v>
      </c>
      <c r="BL1375" s="0" t="s">
        <v>155</v>
      </c>
      <c r="BP1375" s="0" t="s">
        <v>155</v>
      </c>
      <c r="BR1375" s="0" t="s">
        <v>155</v>
      </c>
      <c r="BS1375" s="0" t="s">
        <v>155</v>
      </c>
      <c r="BV1375" s="0" t="s">
        <v>155</v>
      </c>
      <c r="BY1375" s="0" t="s">
        <v>144</v>
      </c>
      <c r="CA1375" s="0" t="s">
        <v>155</v>
      </c>
      <c r="CG1375" s="0" t="s">
        <v>155</v>
      </c>
      <c r="CK1375" s="0" t="s">
        <v>155</v>
      </c>
      <c r="CP1375" s="0" t="s">
        <v>155</v>
      </c>
      <c r="CQ1375" s="0" t="s">
        <v>144</v>
      </c>
      <c r="CT1375" s="0" t="s">
        <v>155</v>
      </c>
      <c r="CV1375" s="0" t="s">
        <v>155</v>
      </c>
      <c r="CW1375" s="0" t="s">
        <v>144</v>
      </c>
      <c r="CY1375" s="0" t="s">
        <v>155</v>
      </c>
      <c r="CZ1375" s="0" t="s">
        <v>144</v>
      </c>
      <c r="DC1375" s="0" t="s">
        <v>155</v>
      </c>
      <c r="DG1375" s="0" t="s">
        <v>144</v>
      </c>
      <c r="DI1375" s="0" t="s">
        <v>155</v>
      </c>
      <c r="DJ1375" s="0" t="s">
        <v>144</v>
      </c>
      <c r="DL1375" s="0" t="s">
        <v>155</v>
      </c>
      <c r="DM1375" s="0" t="s">
        <v>144</v>
      </c>
      <c r="DN1375" s="0" t="s">
        <v>155</v>
      </c>
      <c r="DR1375" s="0" t="s">
        <v>155</v>
      </c>
      <c r="DS1375" s="0" t="s">
        <v>144</v>
      </c>
      <c r="DT1375" s="0" t="s">
        <v>144</v>
      </c>
      <c r="DU1375" s="0" t="s">
        <v>155</v>
      </c>
      <c r="DW1375" s="0" t="s">
        <v>144</v>
      </c>
      <c r="DX1375" s="0" t="s">
        <v>155</v>
      </c>
      <c r="EA1375" s="0" t="s">
        <v>155</v>
      </c>
      <c r="ED1375" s="0" t="s">
        <v>144</v>
      </c>
      <c r="EF1375" s="0" t="s">
        <v>155</v>
      </c>
    </row>
    <row r="1376" customFormat="false" ht="13.8" hidden="false" customHeight="false" outlineLevel="0" collapsed="false">
      <c r="A1376" s="0" t="s">
        <v>6493</v>
      </c>
      <c r="B1376" s="0" t="n">
        <v>78</v>
      </c>
      <c r="C1376" s="0" t="n">
        <v>239310</v>
      </c>
      <c r="D1376" s="0" t="s">
        <v>6494</v>
      </c>
      <c r="E1376" s="0" t="s">
        <v>2328</v>
      </c>
      <c r="F1376" s="0" t="str">
        <f aca="false">CONCATENATE(D1376," ",LEFT(H1376,4),"T=",AW1376,"D=",AX1376,"R=",AY1376,"M=",AZ1376,"L=",BA1376,"B=",BB1376)</f>
        <v>HUNTER T=34D=11R=0M=2L=9B=1</v>
      </c>
      <c r="G1376" s="0" t="s">
        <v>327</v>
      </c>
      <c r="I1376" s="0" t="s">
        <v>6495</v>
      </c>
      <c r="J1376" s="0" t="s">
        <v>177</v>
      </c>
      <c r="K1376" s="0" t="s">
        <v>143</v>
      </c>
      <c r="L1376" s="0" t="s">
        <v>144</v>
      </c>
      <c r="M1376" s="0" t="str">
        <f aca="false">RIGHT(N1376,LEN(N1376)-FIND(" ",N1376))</f>
        <v>WILLARD AVE SE</v>
      </c>
      <c r="N1376" s="0" t="s">
        <v>6496</v>
      </c>
      <c r="P1376" s="0" t="s">
        <v>147</v>
      </c>
      <c r="Q1376" s="0" t="s">
        <v>148</v>
      </c>
      <c r="R1376" s="0" t="n">
        <v>44483</v>
      </c>
      <c r="AD1376" s="0" t="s">
        <v>149</v>
      </c>
      <c r="AE1376" s="0" t="s">
        <v>150</v>
      </c>
      <c r="AF1376" s="0" t="s">
        <v>151</v>
      </c>
      <c r="AH1376" s="0" t="n">
        <v>14</v>
      </c>
      <c r="AI1376" s="0" t="n">
        <v>11</v>
      </c>
      <c r="AN1376" s="0" t="s">
        <v>147</v>
      </c>
      <c r="AO1376" s="0" t="s">
        <v>268</v>
      </c>
      <c r="AP1376" s="0" t="s">
        <v>269</v>
      </c>
      <c r="AQ1376" s="0" t="n">
        <v>9</v>
      </c>
      <c r="AR1376" s="0" t="n">
        <v>64</v>
      </c>
      <c r="AS1376" s="0" t="n">
        <v>32</v>
      </c>
      <c r="AV1376" s="0" t="s">
        <v>252</v>
      </c>
      <c r="AW1376" s="0" t="n">
        <f aca="false">COUNTA($BC1376:$EG1376)</f>
        <v>34</v>
      </c>
      <c r="AX1376" s="0" t="n">
        <f aca="false">COUNTIF($BC1376:$EG1376,"D")</f>
        <v>11</v>
      </c>
      <c r="AY1376" s="0" t="n">
        <f aca="false">COUNTIF($BC1376:$EG1376,"R")</f>
        <v>0</v>
      </c>
      <c r="AZ1376" s="2" t="n">
        <f aca="false">COUNTIF(DW1376,"D")+COUNTIF(DO1376,"D")+COUNTIF(DJ1376,"D")+COUNTIF(DD1376,"D")</f>
        <v>2</v>
      </c>
      <c r="BA1376" s="0" t="n">
        <f aca="false">IF(DH1376&lt;&gt;"",1,0)+IF(DI1376&lt;&gt;"",1,0)+IF(DK1376&lt;&gt;"",1,0)+IF(DM1376&lt;&gt;"",1,0)+IF(DN1376&lt;&gt;"",1,0)+IF(DO1376&lt;&gt;"",1,0)+IF(DQ1376&lt;&gt;"",1,0)+IF(DR1376&lt;&gt;"",1,0)+IF(DT1376&lt;&gt;"",1,0)+IF(DU1376&lt;&gt;"",1,0)+IF(DV1376&lt;&gt;"",1,0)+IF(DW1376&lt;&gt;"",1,0)+IF(DX1376&lt;&gt;"",1,0)+IF(DZ1376&lt;&gt;"",1,0)+IF(EA1376&lt;&gt;"",1,0)+IF(EB1376&lt;&gt;"",1,0)+IF(EE1376&lt;&gt;"",1,0)</f>
        <v>9</v>
      </c>
      <c r="BB1376" s="0" t="n">
        <f aca="false">IF(AND(AV1376&gt;0, AW1376&gt;0),1,0)</f>
        <v>1</v>
      </c>
      <c r="BC1376" s="0" t="s">
        <v>155</v>
      </c>
      <c r="BD1376" s="0" t="s">
        <v>155</v>
      </c>
      <c r="BH1376" s="0" t="s">
        <v>155</v>
      </c>
      <c r="BL1376" s="0" t="s">
        <v>155</v>
      </c>
      <c r="BS1376" s="0" t="s">
        <v>155</v>
      </c>
      <c r="BV1376" s="0" t="s">
        <v>155</v>
      </c>
      <c r="BY1376" s="0" t="s">
        <v>144</v>
      </c>
      <c r="CA1376" s="0" t="s">
        <v>155</v>
      </c>
      <c r="CK1376" s="0" t="s">
        <v>155</v>
      </c>
      <c r="CL1376" s="0" t="s">
        <v>144</v>
      </c>
      <c r="CN1376" s="0" t="s">
        <v>155</v>
      </c>
      <c r="CO1376" s="0" t="s">
        <v>144</v>
      </c>
      <c r="CP1376" s="0" t="s">
        <v>155</v>
      </c>
      <c r="CT1376" s="0" t="s">
        <v>155</v>
      </c>
      <c r="CV1376" s="0" t="s">
        <v>155</v>
      </c>
      <c r="CY1376" s="0" t="s">
        <v>155</v>
      </c>
      <c r="CZ1376" s="0" t="s">
        <v>144</v>
      </c>
      <c r="DC1376" s="0" t="s">
        <v>155</v>
      </c>
      <c r="DD1376" s="0" t="s">
        <v>144</v>
      </c>
      <c r="DF1376" s="0" t="s">
        <v>155</v>
      </c>
      <c r="DG1376" s="0" t="s">
        <v>144</v>
      </c>
      <c r="DI1376" s="0" t="s">
        <v>155</v>
      </c>
      <c r="DL1376" s="0" t="s">
        <v>155</v>
      </c>
      <c r="DM1376" s="0" t="s">
        <v>144</v>
      </c>
      <c r="DN1376" s="0" t="s">
        <v>155</v>
      </c>
      <c r="DR1376" s="0" t="s">
        <v>155</v>
      </c>
      <c r="DS1376" s="0" t="s">
        <v>144</v>
      </c>
      <c r="DT1376" s="0" t="s">
        <v>144</v>
      </c>
      <c r="DU1376" s="0" t="s">
        <v>155</v>
      </c>
      <c r="DW1376" s="0" t="s">
        <v>144</v>
      </c>
      <c r="DX1376" s="0" t="s">
        <v>155</v>
      </c>
      <c r="EA1376" s="0" t="s">
        <v>155</v>
      </c>
      <c r="ED1376" s="0" t="s">
        <v>144</v>
      </c>
      <c r="EF1376" s="0" t="s">
        <v>155</v>
      </c>
    </row>
    <row r="1377" customFormat="false" ht="13.8" hidden="false" customHeight="false" outlineLevel="0" collapsed="false">
      <c r="A1377" s="0" t="s">
        <v>6497</v>
      </c>
      <c r="B1377" s="0" t="n">
        <v>78</v>
      </c>
      <c r="C1377" s="0" t="n">
        <v>273947</v>
      </c>
      <c r="D1377" s="0" t="s">
        <v>6498</v>
      </c>
      <c r="E1377" s="0" t="s">
        <v>6499</v>
      </c>
      <c r="F1377" s="0" t="str">
        <f aca="false">CONCATENATE(D1377," ",LEFT(H1377,4),"T=",AW1377,"D=",AX1377,"R=",AY1377,"M=",AZ1377,"L=",BA1377,"B=",BB1377)</f>
        <v>JACKSON GOUDEAU T=34D=11R=0M=2L=9B=1</v>
      </c>
      <c r="G1377" s="0" t="s">
        <v>281</v>
      </c>
      <c r="I1377" s="0" t="s">
        <v>6500</v>
      </c>
      <c r="J1377" s="0" t="s">
        <v>5734</v>
      </c>
      <c r="K1377" s="0" t="s">
        <v>143</v>
      </c>
      <c r="L1377" s="0" t="s">
        <v>144</v>
      </c>
      <c r="M1377" s="0" t="str">
        <f aca="false">RIGHT(N1377,LEN(N1377)-FIND(" ",N1377))</f>
        <v>ARBOR AVE SE</v>
      </c>
      <c r="N1377" s="0" t="s">
        <v>6501</v>
      </c>
      <c r="P1377" s="0" t="s">
        <v>147</v>
      </c>
      <c r="Q1377" s="0" t="s">
        <v>148</v>
      </c>
      <c r="R1377" s="0" t="n">
        <v>44484</v>
      </c>
      <c r="AD1377" s="0" t="s">
        <v>149</v>
      </c>
      <c r="AE1377" s="0" t="s">
        <v>150</v>
      </c>
      <c r="AF1377" s="0" t="s">
        <v>151</v>
      </c>
      <c r="AH1377" s="0" t="n">
        <v>14</v>
      </c>
      <c r="AI1377" s="0" t="n">
        <v>11</v>
      </c>
      <c r="AN1377" s="0" t="s">
        <v>147</v>
      </c>
      <c r="AO1377" s="0" t="s">
        <v>753</v>
      </c>
      <c r="AP1377" s="0" t="s">
        <v>754</v>
      </c>
      <c r="AQ1377" s="0" t="n">
        <v>9</v>
      </c>
      <c r="AR1377" s="0" t="n">
        <v>64</v>
      </c>
      <c r="AS1377" s="0" t="n">
        <v>32</v>
      </c>
      <c r="AV1377" s="0" t="s">
        <v>252</v>
      </c>
      <c r="AW1377" s="0" t="n">
        <f aca="false">COUNTA($BC1377:$EG1377)</f>
        <v>34</v>
      </c>
      <c r="AX1377" s="0" t="n">
        <f aca="false">COUNTIF($BC1377:$EG1377,"D")</f>
        <v>11</v>
      </c>
      <c r="AY1377" s="0" t="n">
        <f aca="false">COUNTIF($BC1377:$EG1377,"R")</f>
        <v>0</v>
      </c>
      <c r="AZ1377" s="2" t="n">
        <f aca="false">COUNTIF(DW1377,"D")+COUNTIF(DO1377,"D")+COUNTIF(DJ1377,"D")+COUNTIF(DD1377,"D")</f>
        <v>2</v>
      </c>
      <c r="BA1377" s="0" t="n">
        <f aca="false">IF(DH1377&lt;&gt;"",1,0)+IF(DI1377&lt;&gt;"",1,0)+IF(DK1377&lt;&gt;"",1,0)+IF(DM1377&lt;&gt;"",1,0)+IF(DN1377&lt;&gt;"",1,0)+IF(DO1377&lt;&gt;"",1,0)+IF(DQ1377&lt;&gt;"",1,0)+IF(DR1377&lt;&gt;"",1,0)+IF(DT1377&lt;&gt;"",1,0)+IF(DU1377&lt;&gt;"",1,0)+IF(DV1377&lt;&gt;"",1,0)+IF(DW1377&lt;&gt;"",1,0)+IF(DX1377&lt;&gt;"",1,0)+IF(DZ1377&lt;&gt;"",1,0)+IF(EA1377&lt;&gt;"",1,0)+IF(EB1377&lt;&gt;"",1,0)+IF(EE1377&lt;&gt;"",1,0)</f>
        <v>9</v>
      </c>
      <c r="BB1377" s="0" t="n">
        <f aca="false">IF(AND(AV1377&gt;0, AW1377&gt;0),1,0)</f>
        <v>1</v>
      </c>
      <c r="BD1377" s="0" t="s">
        <v>155</v>
      </c>
      <c r="BH1377" s="0" t="s">
        <v>155</v>
      </c>
      <c r="BK1377" s="0" t="s">
        <v>155</v>
      </c>
      <c r="BL1377" s="0" t="s">
        <v>155</v>
      </c>
      <c r="BP1377" s="0" t="s">
        <v>155</v>
      </c>
      <c r="BS1377" s="0" t="s">
        <v>155</v>
      </c>
      <c r="BY1377" s="0" t="s">
        <v>144</v>
      </c>
      <c r="CA1377" s="0" t="s">
        <v>155</v>
      </c>
      <c r="CG1377" s="0" t="s">
        <v>155</v>
      </c>
      <c r="CK1377" s="0" t="s">
        <v>155</v>
      </c>
      <c r="CL1377" s="0" t="s">
        <v>144</v>
      </c>
      <c r="CN1377" s="0" t="s">
        <v>155</v>
      </c>
      <c r="CP1377" s="0" t="s">
        <v>155</v>
      </c>
      <c r="CQ1377" s="0" t="s">
        <v>144</v>
      </c>
      <c r="CV1377" s="0" t="s">
        <v>155</v>
      </c>
      <c r="CY1377" s="0" t="s">
        <v>155</v>
      </c>
      <c r="CZ1377" s="0" t="s">
        <v>144</v>
      </c>
      <c r="DC1377" s="0" t="s">
        <v>155</v>
      </c>
      <c r="DF1377" s="0" t="s">
        <v>155</v>
      </c>
      <c r="DG1377" s="0" t="s">
        <v>144</v>
      </c>
      <c r="DI1377" s="0" t="s">
        <v>155</v>
      </c>
      <c r="DJ1377" s="0" t="s">
        <v>144</v>
      </c>
      <c r="DL1377" s="0" t="s">
        <v>155</v>
      </c>
      <c r="DM1377" s="0" t="s">
        <v>144</v>
      </c>
      <c r="DN1377" s="0" t="s">
        <v>155</v>
      </c>
      <c r="DO1377" s="0" t="s">
        <v>144</v>
      </c>
      <c r="DR1377" s="0" t="s">
        <v>155</v>
      </c>
      <c r="DS1377" s="0" t="s">
        <v>144</v>
      </c>
      <c r="DT1377" s="0" t="s">
        <v>144</v>
      </c>
      <c r="DU1377" s="0" t="s">
        <v>155</v>
      </c>
      <c r="DX1377" s="0" t="s">
        <v>155</v>
      </c>
      <c r="EA1377" s="0" t="s">
        <v>155</v>
      </c>
      <c r="ED1377" s="0" t="s">
        <v>144</v>
      </c>
      <c r="EF1377" s="0" t="s">
        <v>155</v>
      </c>
    </row>
    <row r="1378" customFormat="false" ht="13.8" hidden="false" customHeight="false" outlineLevel="0" collapsed="false">
      <c r="A1378" s="0" t="s">
        <v>6502</v>
      </c>
      <c r="B1378" s="0" t="n">
        <v>78</v>
      </c>
      <c r="C1378" s="0" t="n">
        <v>250700</v>
      </c>
      <c r="D1378" s="0" t="s">
        <v>779</v>
      </c>
      <c r="E1378" s="0" t="s">
        <v>821</v>
      </c>
      <c r="F1378" s="0" t="str">
        <f aca="false">CONCATENATE(D1378," ",LEFT(H1378,4),"T=",AW1378,"D=",AX1378,"R=",AY1378,"M=",AZ1378,"L=",BA1378,"B=",BB1378)</f>
        <v>JENNINGS T=47D=16R=0M=2L=9B=1</v>
      </c>
      <c r="G1378" s="0" t="s">
        <v>273</v>
      </c>
      <c r="I1378" s="0" t="s">
        <v>614</v>
      </c>
      <c r="J1378" s="0" t="s">
        <v>6503</v>
      </c>
      <c r="K1378" s="0" t="s">
        <v>143</v>
      </c>
      <c r="L1378" s="0" t="s">
        <v>144</v>
      </c>
      <c r="M1378" s="0" t="str">
        <f aca="false">RIGHT(N1378,LEN(N1378)-FIND(" ",N1378))</f>
        <v>ATLANTIC ST NE</v>
      </c>
      <c r="N1378" s="0" t="s">
        <v>3454</v>
      </c>
      <c r="P1378" s="0" t="s">
        <v>147</v>
      </c>
      <c r="Q1378" s="0" t="s">
        <v>148</v>
      </c>
      <c r="R1378" s="0" t="n">
        <v>44483</v>
      </c>
      <c r="AD1378" s="0" t="s">
        <v>149</v>
      </c>
      <c r="AE1378" s="0" t="s">
        <v>150</v>
      </c>
      <c r="AF1378" s="0" t="s">
        <v>151</v>
      </c>
      <c r="AH1378" s="0" t="n">
        <v>14</v>
      </c>
      <c r="AI1378" s="0" t="n">
        <v>11</v>
      </c>
      <c r="AN1378" s="0" t="s">
        <v>147</v>
      </c>
      <c r="AO1378" s="0" t="s">
        <v>2809</v>
      </c>
      <c r="AP1378" s="0" t="s">
        <v>2810</v>
      </c>
      <c r="AQ1378" s="0" t="n">
        <v>9</v>
      </c>
      <c r="AR1378" s="0" t="n">
        <v>64</v>
      </c>
      <c r="AS1378" s="0" t="n">
        <v>32</v>
      </c>
      <c r="AV1378" s="0" t="s">
        <v>202</v>
      </c>
      <c r="AW1378" s="0" t="n">
        <f aca="false">COUNTA($BC1378:$EG1378)</f>
        <v>47</v>
      </c>
      <c r="AX1378" s="0" t="n">
        <f aca="false">COUNTIF($BC1378:$EG1378,"D")</f>
        <v>16</v>
      </c>
      <c r="AY1378" s="0" t="n">
        <f aca="false">COUNTIF($BC1378:$EG1378,"R")</f>
        <v>0</v>
      </c>
      <c r="AZ1378" s="2" t="n">
        <f aca="false">COUNTIF(DW1378,"D")+COUNTIF(DO1378,"D")+COUNTIF(DJ1378,"D")+COUNTIF(DD1378,"D")</f>
        <v>2</v>
      </c>
      <c r="BA1378" s="0" t="n">
        <f aca="false">IF(DH1378&lt;&gt;"",1,0)+IF(DI1378&lt;&gt;"",1,0)+IF(DK1378&lt;&gt;"",1,0)+IF(DM1378&lt;&gt;"",1,0)+IF(DN1378&lt;&gt;"",1,0)+IF(DO1378&lt;&gt;"",1,0)+IF(DQ1378&lt;&gt;"",1,0)+IF(DR1378&lt;&gt;"",1,0)+IF(DT1378&lt;&gt;"",1,0)+IF(DU1378&lt;&gt;"",1,0)+IF(DV1378&lt;&gt;"",1,0)+IF(DW1378&lt;&gt;"",1,0)+IF(DX1378&lt;&gt;"",1,0)+IF(DZ1378&lt;&gt;"",1,0)+IF(EA1378&lt;&gt;"",1,0)+IF(EB1378&lt;&gt;"",1,0)+IF(EE1378&lt;&gt;"",1,0)</f>
        <v>9</v>
      </c>
      <c r="BB1378" s="0" t="n">
        <f aca="false">IF(AND(AV1378&gt;0, AW1378&gt;0),1,0)</f>
        <v>1</v>
      </c>
      <c r="BC1378" s="0" t="s">
        <v>155</v>
      </c>
      <c r="BD1378" s="0" t="s">
        <v>155</v>
      </c>
      <c r="BE1378" s="0" t="s">
        <v>155</v>
      </c>
      <c r="BF1378" s="0" t="s">
        <v>155</v>
      </c>
      <c r="BG1378" s="0" t="s">
        <v>155</v>
      </c>
      <c r="BH1378" s="0" t="s">
        <v>155</v>
      </c>
      <c r="BI1378" s="0" t="s">
        <v>155</v>
      </c>
      <c r="BJ1378" s="0" t="s">
        <v>155</v>
      </c>
      <c r="BK1378" s="0" t="s">
        <v>155</v>
      </c>
      <c r="BL1378" s="0" t="s">
        <v>155</v>
      </c>
      <c r="BP1378" s="0" t="s">
        <v>155</v>
      </c>
      <c r="BR1378" s="0" t="s">
        <v>155</v>
      </c>
      <c r="BS1378" s="0" t="s">
        <v>155</v>
      </c>
      <c r="BV1378" s="0" t="s">
        <v>155</v>
      </c>
      <c r="BY1378" s="0" t="s">
        <v>144</v>
      </c>
      <c r="CA1378" s="0" t="s">
        <v>155</v>
      </c>
      <c r="CC1378" s="0" t="s">
        <v>144</v>
      </c>
      <c r="CG1378" s="0" t="s">
        <v>155</v>
      </c>
      <c r="CH1378" s="0" t="s">
        <v>144</v>
      </c>
      <c r="CK1378" s="0" t="s">
        <v>155</v>
      </c>
      <c r="CL1378" s="0" t="s">
        <v>144</v>
      </c>
      <c r="CO1378" s="0" t="s">
        <v>144</v>
      </c>
      <c r="CP1378" s="0" t="s">
        <v>155</v>
      </c>
      <c r="CQ1378" s="0" t="s">
        <v>144</v>
      </c>
      <c r="CT1378" s="0" t="s">
        <v>155</v>
      </c>
      <c r="CU1378" s="0" t="s">
        <v>144</v>
      </c>
      <c r="CV1378" s="0" t="s">
        <v>155</v>
      </c>
      <c r="CW1378" s="0" t="s">
        <v>144</v>
      </c>
      <c r="CY1378" s="0" t="s">
        <v>155</v>
      </c>
      <c r="CZ1378" s="0" t="s">
        <v>144</v>
      </c>
      <c r="DC1378" s="0" t="s">
        <v>155</v>
      </c>
      <c r="DF1378" s="0" t="s">
        <v>155</v>
      </c>
      <c r="DG1378" s="0" t="s">
        <v>144</v>
      </c>
      <c r="DI1378" s="0" t="s">
        <v>155</v>
      </c>
      <c r="DJ1378" s="0" t="s">
        <v>144</v>
      </c>
      <c r="DL1378" s="0" t="s">
        <v>155</v>
      </c>
      <c r="DM1378" s="0" t="s">
        <v>144</v>
      </c>
      <c r="DN1378" s="0" t="s">
        <v>155</v>
      </c>
      <c r="DR1378" s="0" t="s">
        <v>155</v>
      </c>
      <c r="DS1378" s="0" t="s">
        <v>144</v>
      </c>
      <c r="DT1378" s="0" t="s">
        <v>144</v>
      </c>
      <c r="DU1378" s="0" t="s">
        <v>155</v>
      </c>
      <c r="DW1378" s="0" t="s">
        <v>144</v>
      </c>
      <c r="DX1378" s="0" t="s">
        <v>155</v>
      </c>
      <c r="EA1378" s="0" t="s">
        <v>155</v>
      </c>
      <c r="ED1378" s="0" t="s">
        <v>144</v>
      </c>
      <c r="EF1378" s="0" t="s">
        <v>155</v>
      </c>
    </row>
    <row r="1379" customFormat="false" ht="13.8" hidden="false" customHeight="false" outlineLevel="0" collapsed="false">
      <c r="A1379" s="0" t="s">
        <v>6504</v>
      </c>
      <c r="B1379" s="0" t="n">
        <v>78</v>
      </c>
      <c r="C1379" s="0" t="n">
        <v>25174</v>
      </c>
      <c r="D1379" s="0" t="s">
        <v>6505</v>
      </c>
      <c r="E1379" s="0" t="s">
        <v>1608</v>
      </c>
      <c r="F1379" s="0" t="str">
        <f aca="false">CONCATENATE(D1379," ",LEFT(H1379,4),"T=",AW1379,"D=",AX1379,"R=",AY1379,"M=",AZ1379,"L=",BA1379,"B=",BB1379)</f>
        <v>JETHROE T=32D=8R=0M=2L=9B=1</v>
      </c>
      <c r="I1379" s="0" t="s">
        <v>6506</v>
      </c>
      <c r="J1379" s="0" t="s">
        <v>6507</v>
      </c>
      <c r="K1379" s="0" t="s">
        <v>143</v>
      </c>
      <c r="L1379" s="0" t="s">
        <v>144</v>
      </c>
      <c r="M1379" s="0" t="str">
        <f aca="false">RIGHT(N1379,LEN(N1379)-FIND(" ",N1379))</f>
        <v>HEATHER LN NW</v>
      </c>
      <c r="N1379" s="0" t="s">
        <v>6508</v>
      </c>
      <c r="P1379" s="0" t="s">
        <v>147</v>
      </c>
      <c r="Q1379" s="0" t="s">
        <v>148</v>
      </c>
      <c r="R1379" s="0" t="n">
        <v>44485</v>
      </c>
      <c r="AD1379" s="0" t="s">
        <v>149</v>
      </c>
      <c r="AE1379" s="0" t="s">
        <v>150</v>
      </c>
      <c r="AF1379" s="0" t="s">
        <v>151</v>
      </c>
      <c r="AH1379" s="0" t="n">
        <v>14</v>
      </c>
      <c r="AI1379" s="0" t="n">
        <v>11</v>
      </c>
      <c r="AN1379" s="0" t="s">
        <v>147</v>
      </c>
      <c r="AO1379" s="0" t="s">
        <v>221</v>
      </c>
      <c r="AP1379" s="0" t="s">
        <v>222</v>
      </c>
      <c r="AQ1379" s="0" t="n">
        <v>9</v>
      </c>
      <c r="AR1379" s="0" t="n">
        <v>64</v>
      </c>
      <c r="AS1379" s="0" t="n">
        <v>32</v>
      </c>
      <c r="AV1379" s="0" t="s">
        <v>223</v>
      </c>
      <c r="AW1379" s="0" t="n">
        <f aca="false">COUNTA($BC1379:$EG1379)</f>
        <v>32</v>
      </c>
      <c r="AX1379" s="0" t="n">
        <f aca="false">COUNTIF($BC1379:$EG1379,"D")</f>
        <v>8</v>
      </c>
      <c r="AY1379" s="0" t="n">
        <f aca="false">COUNTIF($BC1379:$EG1379,"R")</f>
        <v>0</v>
      </c>
      <c r="AZ1379" s="2" t="n">
        <f aca="false">COUNTIF(DW1379,"D")+COUNTIF(DO1379,"D")+COUNTIF(DJ1379,"D")+COUNTIF(DD1379,"D")</f>
        <v>2</v>
      </c>
      <c r="BA1379" s="0" t="n">
        <f aca="false">IF(DH1379&lt;&gt;"",1,0)+IF(DI1379&lt;&gt;"",1,0)+IF(DK1379&lt;&gt;"",1,0)+IF(DM1379&lt;&gt;"",1,0)+IF(DN1379&lt;&gt;"",1,0)+IF(DO1379&lt;&gt;"",1,0)+IF(DQ1379&lt;&gt;"",1,0)+IF(DR1379&lt;&gt;"",1,0)+IF(DT1379&lt;&gt;"",1,0)+IF(DU1379&lt;&gt;"",1,0)+IF(DV1379&lt;&gt;"",1,0)+IF(DW1379&lt;&gt;"",1,0)+IF(DX1379&lt;&gt;"",1,0)+IF(DZ1379&lt;&gt;"",1,0)+IF(EA1379&lt;&gt;"",1,0)+IF(EB1379&lt;&gt;"",1,0)+IF(EE1379&lt;&gt;"",1,0)</f>
        <v>9</v>
      </c>
      <c r="BB1379" s="0" t="n">
        <f aca="false">IF(AND(AV1379&gt;0, AW1379&gt;0),1,0)</f>
        <v>1</v>
      </c>
      <c r="BD1379" s="0" t="s">
        <v>155</v>
      </c>
      <c r="BH1379" s="0" t="s">
        <v>155</v>
      </c>
      <c r="BI1379" s="0" t="s">
        <v>155</v>
      </c>
      <c r="BJ1379" s="0" t="s">
        <v>155</v>
      </c>
      <c r="BK1379" s="0" t="s">
        <v>155</v>
      </c>
      <c r="BL1379" s="0" t="s">
        <v>155</v>
      </c>
      <c r="BP1379" s="0" t="s">
        <v>155</v>
      </c>
      <c r="BS1379" s="0" t="s">
        <v>155</v>
      </c>
      <c r="BY1379" s="0" t="s">
        <v>144</v>
      </c>
      <c r="CA1379" s="0" t="s">
        <v>155</v>
      </c>
      <c r="CG1379" s="0" t="s">
        <v>155</v>
      </c>
      <c r="CK1379" s="0" t="s">
        <v>155</v>
      </c>
      <c r="CL1379" s="0" t="s">
        <v>144</v>
      </c>
      <c r="CN1379" s="0" t="s">
        <v>155</v>
      </c>
      <c r="CP1379" s="0" t="s">
        <v>155</v>
      </c>
      <c r="CV1379" s="0" t="s">
        <v>155</v>
      </c>
      <c r="CY1379" s="0" t="s">
        <v>155</v>
      </c>
      <c r="CZ1379" s="0" t="s">
        <v>144</v>
      </c>
      <c r="DC1379" s="0" t="s">
        <v>155</v>
      </c>
      <c r="DG1379" s="0" t="s">
        <v>144</v>
      </c>
      <c r="DI1379" s="0" t="s">
        <v>155</v>
      </c>
      <c r="DJ1379" s="0" t="s">
        <v>144</v>
      </c>
      <c r="DL1379" s="0" t="s">
        <v>155</v>
      </c>
      <c r="DM1379" s="0" t="s">
        <v>144</v>
      </c>
      <c r="DN1379" s="0" t="s">
        <v>155</v>
      </c>
      <c r="DR1379" s="0" t="s">
        <v>155</v>
      </c>
      <c r="DT1379" s="0" t="s">
        <v>144</v>
      </c>
      <c r="DU1379" s="0" t="s">
        <v>155</v>
      </c>
      <c r="DW1379" s="0" t="s">
        <v>144</v>
      </c>
      <c r="DX1379" s="0" t="s">
        <v>155</v>
      </c>
      <c r="EA1379" s="0" t="s">
        <v>155</v>
      </c>
      <c r="EF1379" s="0" t="s">
        <v>155</v>
      </c>
    </row>
    <row r="1380" customFormat="false" ht="13.8" hidden="false" customHeight="false" outlineLevel="0" collapsed="false">
      <c r="A1380" s="0" t="s">
        <v>6509</v>
      </c>
      <c r="B1380" s="0" t="n">
        <v>78</v>
      </c>
      <c r="C1380" s="0" t="n">
        <v>190959</v>
      </c>
      <c r="D1380" s="0" t="s">
        <v>6510</v>
      </c>
      <c r="E1380" s="0" t="s">
        <v>459</v>
      </c>
      <c r="F1380" s="0" t="str">
        <f aca="false">CONCATENATE(D1380," ",LEFT(H1380,4),"T=",AW1380,"D=",AX1380,"R=",AY1380,"M=",AZ1380,"L=",BA1380,"B=",BB1380)</f>
        <v>JURENOVICH T=46D=14R=0M=2L=9B=1</v>
      </c>
      <c r="I1380" s="0" t="s">
        <v>5680</v>
      </c>
      <c r="J1380" s="0" t="s">
        <v>6511</v>
      </c>
      <c r="K1380" s="0" t="s">
        <v>143</v>
      </c>
      <c r="L1380" s="0" t="s">
        <v>144</v>
      </c>
      <c r="M1380" s="0" t="str">
        <f aca="false">RIGHT(N1380,LEN(N1380)-FIND(" ",N1380))</f>
        <v>COUNTRY CLUB DR NE</v>
      </c>
      <c r="N1380" s="0" t="s">
        <v>6512</v>
      </c>
      <c r="P1380" s="0" t="s">
        <v>147</v>
      </c>
      <c r="Q1380" s="0" t="s">
        <v>148</v>
      </c>
      <c r="R1380" s="0" t="n">
        <v>44484</v>
      </c>
      <c r="AD1380" s="0" t="s">
        <v>149</v>
      </c>
      <c r="AE1380" s="0" t="s">
        <v>150</v>
      </c>
      <c r="AH1380" s="0" t="n">
        <v>14</v>
      </c>
      <c r="AI1380" s="0" t="n">
        <v>11</v>
      </c>
      <c r="AJ1380" s="0" t="s">
        <v>198</v>
      </c>
      <c r="AM1380" s="0" t="s">
        <v>199</v>
      </c>
      <c r="AN1380" s="0" t="s">
        <v>147</v>
      </c>
      <c r="AO1380" s="0" t="s">
        <v>908</v>
      </c>
      <c r="AP1380" s="0" t="s">
        <v>909</v>
      </c>
      <c r="AQ1380" s="0" t="n">
        <v>9</v>
      </c>
      <c r="AR1380" s="0" t="n">
        <v>64</v>
      </c>
      <c r="AS1380" s="0" t="n">
        <v>32</v>
      </c>
      <c r="AV1380" s="0" t="s">
        <v>202</v>
      </c>
      <c r="AW1380" s="0" t="n">
        <f aca="false">COUNTA($BC1380:$EG1380)</f>
        <v>46</v>
      </c>
      <c r="AX1380" s="0" t="n">
        <f aca="false">COUNTIF($BC1380:$EG1380,"D")</f>
        <v>14</v>
      </c>
      <c r="AY1380" s="0" t="n">
        <f aca="false">COUNTIF($BC1380:$EG1380,"R")</f>
        <v>0</v>
      </c>
      <c r="AZ1380" s="2" t="n">
        <f aca="false">COUNTIF(DW1380,"D")+COUNTIF(DO1380,"D")+COUNTIF(DJ1380,"D")+COUNTIF(DD1380,"D")</f>
        <v>2</v>
      </c>
      <c r="BA1380" s="0" t="n">
        <f aca="false">IF(DH1380&lt;&gt;"",1,0)+IF(DI1380&lt;&gt;"",1,0)+IF(DK1380&lt;&gt;"",1,0)+IF(DM1380&lt;&gt;"",1,0)+IF(DN1380&lt;&gt;"",1,0)+IF(DO1380&lt;&gt;"",1,0)+IF(DQ1380&lt;&gt;"",1,0)+IF(DR1380&lt;&gt;"",1,0)+IF(DT1380&lt;&gt;"",1,0)+IF(DU1380&lt;&gt;"",1,0)+IF(DV1380&lt;&gt;"",1,0)+IF(DW1380&lt;&gt;"",1,0)+IF(DX1380&lt;&gt;"",1,0)+IF(DZ1380&lt;&gt;"",1,0)+IF(EA1380&lt;&gt;"",1,0)+IF(EB1380&lt;&gt;"",1,0)+IF(EE1380&lt;&gt;"",1,0)</f>
        <v>9</v>
      </c>
      <c r="BB1380" s="0" t="n">
        <f aca="false">IF(AND(AV1380&gt;0, AW1380&gt;0),1,0)</f>
        <v>1</v>
      </c>
      <c r="BC1380" s="0" t="s">
        <v>155</v>
      </c>
      <c r="BD1380" s="0" t="s">
        <v>155</v>
      </c>
      <c r="BE1380" s="0" t="s">
        <v>155</v>
      </c>
      <c r="BF1380" s="0" t="s">
        <v>155</v>
      </c>
      <c r="BG1380" s="0" t="s">
        <v>155</v>
      </c>
      <c r="BH1380" s="0" t="s">
        <v>155</v>
      </c>
      <c r="BI1380" s="0" t="s">
        <v>155</v>
      </c>
      <c r="BJ1380" s="0" t="s">
        <v>155</v>
      </c>
      <c r="BK1380" s="0" t="s">
        <v>155</v>
      </c>
      <c r="BL1380" s="0" t="s">
        <v>155</v>
      </c>
      <c r="BP1380" s="0" t="s">
        <v>155</v>
      </c>
      <c r="BR1380" s="0" t="s">
        <v>155</v>
      </c>
      <c r="BS1380" s="0" t="s">
        <v>155</v>
      </c>
      <c r="BV1380" s="0" t="s">
        <v>155</v>
      </c>
      <c r="BY1380" s="0" t="s">
        <v>144</v>
      </c>
      <c r="CA1380" s="0" t="s">
        <v>155</v>
      </c>
      <c r="CG1380" s="0" t="s">
        <v>155</v>
      </c>
      <c r="CH1380" s="0" t="s">
        <v>144</v>
      </c>
      <c r="CK1380" s="0" t="s">
        <v>155</v>
      </c>
      <c r="CL1380" s="0" t="s">
        <v>144</v>
      </c>
      <c r="CN1380" s="0" t="s">
        <v>155</v>
      </c>
      <c r="CO1380" s="0" t="s">
        <v>144</v>
      </c>
      <c r="CP1380" s="0" t="s">
        <v>155</v>
      </c>
      <c r="CT1380" s="0" t="s">
        <v>155</v>
      </c>
      <c r="CU1380" s="0" t="s">
        <v>144</v>
      </c>
      <c r="CV1380" s="0" t="s">
        <v>155</v>
      </c>
      <c r="CW1380" s="0" t="s">
        <v>144</v>
      </c>
      <c r="CY1380" s="0" t="s">
        <v>155</v>
      </c>
      <c r="CZ1380" s="0" t="s">
        <v>144</v>
      </c>
      <c r="DC1380" s="0" t="s">
        <v>155</v>
      </c>
      <c r="DF1380" s="0" t="s">
        <v>155</v>
      </c>
      <c r="DG1380" s="0" t="s">
        <v>144</v>
      </c>
      <c r="DI1380" s="0" t="s">
        <v>155</v>
      </c>
      <c r="DJ1380" s="0" t="s">
        <v>144</v>
      </c>
      <c r="DL1380" s="0" t="s">
        <v>155</v>
      </c>
      <c r="DM1380" s="0" t="s">
        <v>144</v>
      </c>
      <c r="DN1380" s="0" t="s">
        <v>155</v>
      </c>
      <c r="DR1380" s="0" t="s">
        <v>155</v>
      </c>
      <c r="DS1380" s="0" t="s">
        <v>144</v>
      </c>
      <c r="DT1380" s="0" t="s">
        <v>144</v>
      </c>
      <c r="DU1380" s="0" t="s">
        <v>155</v>
      </c>
      <c r="DW1380" s="0" t="s">
        <v>144</v>
      </c>
      <c r="DX1380" s="0" t="s">
        <v>155</v>
      </c>
      <c r="EA1380" s="0" t="s">
        <v>155</v>
      </c>
      <c r="ED1380" s="0" t="s">
        <v>144</v>
      </c>
      <c r="EF1380" s="0" t="s">
        <v>155</v>
      </c>
    </row>
    <row r="1381" customFormat="false" ht="13.8" hidden="false" customHeight="false" outlineLevel="0" collapsed="false">
      <c r="A1381" s="0" t="s">
        <v>6513</v>
      </c>
      <c r="B1381" s="0" t="n">
        <v>78</v>
      </c>
      <c r="C1381" s="0" t="n">
        <v>151141</v>
      </c>
      <c r="D1381" s="0" t="s">
        <v>6514</v>
      </c>
      <c r="E1381" s="0" t="s">
        <v>821</v>
      </c>
      <c r="F1381" s="0" t="str">
        <f aca="false">CONCATENATE(D1381," ",LEFT(H1381,4),"T=",AW1381,"D=",AX1381,"R=",AY1381,"M=",AZ1381,"L=",BA1381,"B=",BB1381)</f>
        <v>KALE T=41D=13R=0M=2L=9B=1</v>
      </c>
      <c r="G1381" s="0" t="s">
        <v>281</v>
      </c>
      <c r="I1381" s="0" t="s">
        <v>6355</v>
      </c>
      <c r="J1381" s="0" t="s">
        <v>1571</v>
      </c>
      <c r="K1381" s="0" t="s">
        <v>143</v>
      </c>
      <c r="L1381" s="0" t="s">
        <v>144</v>
      </c>
      <c r="M1381" s="0" t="str">
        <f aca="false">RIGHT(N1381,LEN(N1381)-FIND(" ",N1381))</f>
        <v>ESTABROOK AVE NW</v>
      </c>
      <c r="N1381" s="0" t="s">
        <v>6515</v>
      </c>
      <c r="P1381" s="0" t="s">
        <v>147</v>
      </c>
      <c r="Q1381" s="0" t="s">
        <v>148</v>
      </c>
      <c r="R1381" s="0" t="n">
        <v>44485</v>
      </c>
      <c r="AD1381" s="0" t="s">
        <v>149</v>
      </c>
      <c r="AE1381" s="0" t="s">
        <v>150</v>
      </c>
      <c r="AF1381" s="0" t="s">
        <v>151</v>
      </c>
      <c r="AH1381" s="0" t="n">
        <v>14</v>
      </c>
      <c r="AI1381" s="0" t="n">
        <v>11</v>
      </c>
      <c r="AN1381" s="0" t="s">
        <v>147</v>
      </c>
      <c r="AO1381" s="0" t="s">
        <v>344</v>
      </c>
      <c r="AP1381" s="0" t="s">
        <v>345</v>
      </c>
      <c r="AQ1381" s="0" t="n">
        <v>9</v>
      </c>
      <c r="AR1381" s="0" t="n">
        <v>64</v>
      </c>
      <c r="AS1381" s="0" t="n">
        <v>32</v>
      </c>
      <c r="AV1381" s="0" t="s">
        <v>223</v>
      </c>
      <c r="AW1381" s="0" t="n">
        <f aca="false">COUNTA($BC1381:$EG1381)</f>
        <v>41</v>
      </c>
      <c r="AX1381" s="0" t="n">
        <f aca="false">COUNTIF($BC1381:$EG1381,"D")</f>
        <v>13</v>
      </c>
      <c r="AY1381" s="0" t="n">
        <f aca="false">COUNTIF($BC1381:$EG1381,"R")</f>
        <v>0</v>
      </c>
      <c r="AZ1381" s="2" t="n">
        <f aca="false">COUNTIF(DW1381,"D")+COUNTIF(DO1381,"D")+COUNTIF(DJ1381,"D")+COUNTIF(DD1381,"D")</f>
        <v>2</v>
      </c>
      <c r="BA1381" s="0" t="n">
        <f aca="false">IF(DH1381&lt;&gt;"",1,0)+IF(DI1381&lt;&gt;"",1,0)+IF(DK1381&lt;&gt;"",1,0)+IF(DM1381&lt;&gt;"",1,0)+IF(DN1381&lt;&gt;"",1,0)+IF(DO1381&lt;&gt;"",1,0)+IF(DQ1381&lt;&gt;"",1,0)+IF(DR1381&lt;&gt;"",1,0)+IF(DT1381&lt;&gt;"",1,0)+IF(DU1381&lt;&gt;"",1,0)+IF(DV1381&lt;&gt;"",1,0)+IF(DW1381&lt;&gt;"",1,0)+IF(DX1381&lt;&gt;"",1,0)+IF(DZ1381&lt;&gt;"",1,0)+IF(EA1381&lt;&gt;"",1,0)+IF(EB1381&lt;&gt;"",1,0)+IF(EE1381&lt;&gt;"",1,0)</f>
        <v>9</v>
      </c>
      <c r="BB1381" s="0" t="n">
        <f aca="false">IF(AND(AV1381&gt;0, AW1381&gt;0),1,0)</f>
        <v>1</v>
      </c>
      <c r="BC1381" s="0" t="s">
        <v>155</v>
      </c>
      <c r="BD1381" s="0" t="s">
        <v>155</v>
      </c>
      <c r="BE1381" s="0" t="s">
        <v>155</v>
      </c>
      <c r="BH1381" s="0" t="s">
        <v>155</v>
      </c>
      <c r="BI1381" s="0" t="s">
        <v>155</v>
      </c>
      <c r="BJ1381" s="0" t="s">
        <v>155</v>
      </c>
      <c r="BK1381" s="0" t="s">
        <v>155</v>
      </c>
      <c r="BL1381" s="0" t="s">
        <v>155</v>
      </c>
      <c r="BP1381" s="0" t="s">
        <v>155</v>
      </c>
      <c r="BR1381" s="0" t="s">
        <v>155</v>
      </c>
      <c r="BS1381" s="0" t="s">
        <v>155</v>
      </c>
      <c r="BV1381" s="0" t="s">
        <v>155</v>
      </c>
      <c r="BY1381" s="0" t="s">
        <v>144</v>
      </c>
      <c r="CA1381" s="0" t="s">
        <v>155</v>
      </c>
      <c r="CC1381" s="0" t="s">
        <v>144</v>
      </c>
      <c r="CG1381" s="0" t="s">
        <v>155</v>
      </c>
      <c r="CK1381" s="0" t="s">
        <v>155</v>
      </c>
      <c r="CN1381" s="0" t="s">
        <v>155</v>
      </c>
      <c r="CO1381" s="0" t="s">
        <v>144</v>
      </c>
      <c r="CP1381" s="0" t="s">
        <v>155</v>
      </c>
      <c r="CQ1381" s="0" t="s">
        <v>144</v>
      </c>
      <c r="CU1381" s="0" t="s">
        <v>144</v>
      </c>
      <c r="CV1381" s="0" t="s">
        <v>155</v>
      </c>
      <c r="CY1381" s="0" t="s">
        <v>155</v>
      </c>
      <c r="CZ1381" s="0" t="s">
        <v>144</v>
      </c>
      <c r="DC1381" s="0" t="s">
        <v>155</v>
      </c>
      <c r="DD1381" s="0" t="s">
        <v>144</v>
      </c>
      <c r="DG1381" s="0" t="s">
        <v>144</v>
      </c>
      <c r="DI1381" s="0" t="s">
        <v>155</v>
      </c>
      <c r="DL1381" s="0" t="s">
        <v>155</v>
      </c>
      <c r="DM1381" s="0" t="s">
        <v>144</v>
      </c>
      <c r="DN1381" s="0" t="s">
        <v>155</v>
      </c>
      <c r="DR1381" s="0" t="s">
        <v>155</v>
      </c>
      <c r="DS1381" s="0" t="s">
        <v>144</v>
      </c>
      <c r="DT1381" s="0" t="s">
        <v>144</v>
      </c>
      <c r="DU1381" s="0" t="s">
        <v>155</v>
      </c>
      <c r="DW1381" s="0" t="s">
        <v>144</v>
      </c>
      <c r="DX1381" s="0" t="s">
        <v>155</v>
      </c>
      <c r="EA1381" s="0" t="s">
        <v>155</v>
      </c>
      <c r="ED1381" s="0" t="s">
        <v>144</v>
      </c>
      <c r="EF1381" s="0" t="s">
        <v>155</v>
      </c>
    </row>
    <row r="1382" customFormat="false" ht="13.8" hidden="false" customHeight="false" outlineLevel="0" collapsed="false">
      <c r="A1382" s="0" t="s">
        <v>6516</v>
      </c>
      <c r="B1382" s="0" t="n">
        <v>78</v>
      </c>
      <c r="C1382" s="0" t="n">
        <v>232025</v>
      </c>
      <c r="D1382" s="0" t="s">
        <v>3478</v>
      </c>
      <c r="E1382" s="0" t="s">
        <v>480</v>
      </c>
      <c r="F1382" s="0" t="str">
        <f aca="false">CONCATENATE(D1382," ",LEFT(H1382,4),"T=",AW1382,"D=",AX1382,"R=",AY1382,"M=",AZ1382,"L=",BA1382,"B=",BB1382)</f>
        <v>KELLY T=41D=15R=0M=2L=9B=1</v>
      </c>
      <c r="G1382" s="0" t="s">
        <v>424</v>
      </c>
      <c r="I1382" s="0" t="s">
        <v>6517</v>
      </c>
      <c r="J1382" s="0" t="s">
        <v>6518</v>
      </c>
      <c r="K1382" s="0" t="s">
        <v>143</v>
      </c>
      <c r="L1382" s="0" t="s">
        <v>144</v>
      </c>
      <c r="M1382" s="0" t="str">
        <f aca="false">RIGHT(N1382,LEN(N1382)-FIND(" ",N1382))</f>
        <v>ATLANTIC ST NE</v>
      </c>
      <c r="N1382" s="0" t="s">
        <v>3481</v>
      </c>
      <c r="P1382" s="0" t="s">
        <v>147</v>
      </c>
      <c r="Q1382" s="0" t="s">
        <v>148</v>
      </c>
      <c r="R1382" s="0" t="n">
        <v>44483</v>
      </c>
      <c r="AD1382" s="0" t="s">
        <v>149</v>
      </c>
      <c r="AE1382" s="0" t="s">
        <v>150</v>
      </c>
      <c r="AF1382" s="0" t="s">
        <v>151</v>
      </c>
      <c r="AH1382" s="0" t="n">
        <v>14</v>
      </c>
      <c r="AI1382" s="0" t="n">
        <v>11</v>
      </c>
      <c r="AN1382" s="0" t="s">
        <v>147</v>
      </c>
      <c r="AO1382" s="0" t="s">
        <v>2809</v>
      </c>
      <c r="AP1382" s="0" t="s">
        <v>2810</v>
      </c>
      <c r="AQ1382" s="0" t="n">
        <v>9</v>
      </c>
      <c r="AR1382" s="0" t="n">
        <v>64</v>
      </c>
      <c r="AS1382" s="0" t="n">
        <v>32</v>
      </c>
      <c r="AV1382" s="0" t="s">
        <v>202</v>
      </c>
      <c r="AW1382" s="0" t="n">
        <f aca="false">COUNTA($BC1382:$EG1382)</f>
        <v>41</v>
      </c>
      <c r="AX1382" s="0" t="n">
        <f aca="false">COUNTIF($BC1382:$EG1382,"D")</f>
        <v>15</v>
      </c>
      <c r="AY1382" s="0" t="n">
        <f aca="false">COUNTIF($BC1382:$EG1382,"R")</f>
        <v>0</v>
      </c>
      <c r="AZ1382" s="2" t="n">
        <f aca="false">COUNTIF(DW1382,"D")+COUNTIF(DO1382,"D")+COUNTIF(DJ1382,"D")+COUNTIF(DD1382,"D")</f>
        <v>2</v>
      </c>
      <c r="BA1382" s="0" t="n">
        <f aca="false">IF(DH1382&lt;&gt;"",1,0)+IF(DI1382&lt;&gt;"",1,0)+IF(DK1382&lt;&gt;"",1,0)+IF(DM1382&lt;&gt;"",1,0)+IF(DN1382&lt;&gt;"",1,0)+IF(DO1382&lt;&gt;"",1,0)+IF(DQ1382&lt;&gt;"",1,0)+IF(DR1382&lt;&gt;"",1,0)+IF(DT1382&lt;&gt;"",1,0)+IF(DU1382&lt;&gt;"",1,0)+IF(DV1382&lt;&gt;"",1,0)+IF(DW1382&lt;&gt;"",1,0)+IF(DX1382&lt;&gt;"",1,0)+IF(DZ1382&lt;&gt;"",1,0)+IF(EA1382&lt;&gt;"",1,0)+IF(EB1382&lt;&gt;"",1,0)+IF(EE1382&lt;&gt;"",1,0)</f>
        <v>9</v>
      </c>
      <c r="BB1382" s="0" t="n">
        <f aca="false">IF(AND(AV1382&gt;0, AW1382&gt;0),1,0)</f>
        <v>1</v>
      </c>
      <c r="BD1382" s="0" t="s">
        <v>155</v>
      </c>
      <c r="BF1382" s="0" t="s">
        <v>155</v>
      </c>
      <c r="BG1382" s="0" t="s">
        <v>155</v>
      </c>
      <c r="BH1382" s="0" t="s">
        <v>155</v>
      </c>
      <c r="BJ1382" s="0" t="s">
        <v>155</v>
      </c>
      <c r="BK1382" s="0" t="s">
        <v>155</v>
      </c>
      <c r="BL1382" s="0" t="s">
        <v>155</v>
      </c>
      <c r="BS1382" s="0" t="s">
        <v>155</v>
      </c>
      <c r="BV1382" s="0" t="s">
        <v>155</v>
      </c>
      <c r="BY1382" s="0" t="s">
        <v>144</v>
      </c>
      <c r="CA1382" s="0" t="s">
        <v>155</v>
      </c>
      <c r="CC1382" s="0" t="s">
        <v>144</v>
      </c>
      <c r="CG1382" s="0" t="s">
        <v>155</v>
      </c>
      <c r="CH1382" s="0" t="s">
        <v>144</v>
      </c>
      <c r="CK1382" s="0" t="s">
        <v>155</v>
      </c>
      <c r="CN1382" s="0" t="s">
        <v>155</v>
      </c>
      <c r="CO1382" s="0" t="s">
        <v>144</v>
      </c>
      <c r="CP1382" s="0" t="s">
        <v>155</v>
      </c>
      <c r="CQ1382" s="0" t="s">
        <v>144</v>
      </c>
      <c r="CU1382" s="0" t="s">
        <v>144</v>
      </c>
      <c r="CV1382" s="0" t="s">
        <v>155</v>
      </c>
      <c r="CW1382" s="0" t="s">
        <v>144</v>
      </c>
      <c r="CY1382" s="0" t="s">
        <v>155</v>
      </c>
      <c r="CZ1382" s="0" t="s">
        <v>144</v>
      </c>
      <c r="DC1382" s="0" t="s">
        <v>155</v>
      </c>
      <c r="DD1382" s="0" t="s">
        <v>144</v>
      </c>
      <c r="DF1382" s="0" t="s">
        <v>155</v>
      </c>
      <c r="DG1382" s="0" t="s">
        <v>144</v>
      </c>
      <c r="DI1382" s="0" t="s">
        <v>155</v>
      </c>
      <c r="DL1382" s="0" t="s">
        <v>155</v>
      </c>
      <c r="DM1382" s="0" t="s">
        <v>144</v>
      </c>
      <c r="DN1382" s="0" t="s">
        <v>155</v>
      </c>
      <c r="DR1382" s="0" t="s">
        <v>155</v>
      </c>
      <c r="DS1382" s="0" t="s">
        <v>144</v>
      </c>
      <c r="DT1382" s="0" t="s">
        <v>144</v>
      </c>
      <c r="DU1382" s="0" t="s">
        <v>155</v>
      </c>
      <c r="DW1382" s="0" t="s">
        <v>144</v>
      </c>
      <c r="DX1382" s="0" t="s">
        <v>155</v>
      </c>
      <c r="EA1382" s="0" t="s">
        <v>155</v>
      </c>
      <c r="ED1382" s="0" t="s">
        <v>144</v>
      </c>
      <c r="EF1382" s="0" t="s">
        <v>155</v>
      </c>
    </row>
    <row r="1383" customFormat="false" ht="13.8" hidden="false" customHeight="false" outlineLevel="0" collapsed="false">
      <c r="A1383" s="0" t="s">
        <v>6519</v>
      </c>
      <c r="B1383" s="0" t="n">
        <v>78</v>
      </c>
      <c r="C1383" s="0" t="n">
        <v>206907</v>
      </c>
      <c r="D1383" s="0" t="s">
        <v>6520</v>
      </c>
      <c r="E1383" s="0" t="s">
        <v>3227</v>
      </c>
      <c r="F1383" s="0" t="str">
        <f aca="false">CONCATENATE(D1383," ",LEFT(H1383,4),"T=",AW1383,"D=",AX1383,"R=",AY1383,"M=",AZ1383,"L=",BA1383,"B=",BB1383)</f>
        <v>KELSON T=42D=12R=0M=2L=9B=1</v>
      </c>
      <c r="G1383" s="0" t="s">
        <v>144</v>
      </c>
      <c r="I1383" s="0" t="s">
        <v>6521</v>
      </c>
      <c r="J1383" s="0" t="s">
        <v>6522</v>
      </c>
      <c r="K1383" s="0" t="s">
        <v>143</v>
      </c>
      <c r="L1383" s="0" t="s">
        <v>144</v>
      </c>
      <c r="M1383" s="0" t="str">
        <f aca="false">RIGHT(N1383,LEN(N1383)-FIND(" ",N1383))</f>
        <v>WILLIAMSBURG ST NW</v>
      </c>
      <c r="N1383" s="0" t="s">
        <v>6280</v>
      </c>
      <c r="P1383" s="0" t="s">
        <v>147</v>
      </c>
      <c r="Q1383" s="0" t="s">
        <v>148</v>
      </c>
      <c r="R1383" s="0" t="n">
        <v>44485</v>
      </c>
      <c r="AD1383" s="0" t="s">
        <v>149</v>
      </c>
      <c r="AE1383" s="0" t="s">
        <v>150</v>
      </c>
      <c r="AF1383" s="0" t="s">
        <v>151</v>
      </c>
      <c r="AH1383" s="0" t="n">
        <v>14</v>
      </c>
      <c r="AI1383" s="0" t="n">
        <v>11</v>
      </c>
      <c r="AN1383" s="0" t="s">
        <v>147</v>
      </c>
      <c r="AO1383" s="0" t="s">
        <v>315</v>
      </c>
      <c r="AP1383" s="0" t="s">
        <v>316</v>
      </c>
      <c r="AQ1383" s="0" t="n">
        <v>9</v>
      </c>
      <c r="AR1383" s="0" t="n">
        <v>64</v>
      </c>
      <c r="AS1383" s="0" t="n">
        <v>32</v>
      </c>
      <c r="AV1383" s="0" t="s">
        <v>182</v>
      </c>
      <c r="AW1383" s="0" t="n">
        <f aca="false">COUNTA($BC1383:$EG1383)</f>
        <v>42</v>
      </c>
      <c r="AX1383" s="0" t="n">
        <f aca="false">COUNTIF($BC1383:$EG1383,"D")</f>
        <v>12</v>
      </c>
      <c r="AY1383" s="0" t="n">
        <f aca="false">COUNTIF($BC1383:$EG1383,"R")</f>
        <v>0</v>
      </c>
      <c r="AZ1383" s="2" t="n">
        <f aca="false">COUNTIF(DW1383,"D")+COUNTIF(DO1383,"D")+COUNTIF(DJ1383,"D")+COUNTIF(DD1383,"D")</f>
        <v>2</v>
      </c>
      <c r="BA1383" s="0" t="n">
        <f aca="false">IF(DH1383&lt;&gt;"",1,0)+IF(DI1383&lt;&gt;"",1,0)+IF(DK1383&lt;&gt;"",1,0)+IF(DM1383&lt;&gt;"",1,0)+IF(DN1383&lt;&gt;"",1,0)+IF(DO1383&lt;&gt;"",1,0)+IF(DQ1383&lt;&gt;"",1,0)+IF(DR1383&lt;&gt;"",1,0)+IF(DT1383&lt;&gt;"",1,0)+IF(DU1383&lt;&gt;"",1,0)+IF(DV1383&lt;&gt;"",1,0)+IF(DW1383&lt;&gt;"",1,0)+IF(DX1383&lt;&gt;"",1,0)+IF(DZ1383&lt;&gt;"",1,0)+IF(EA1383&lt;&gt;"",1,0)+IF(EB1383&lt;&gt;"",1,0)+IF(EE1383&lt;&gt;"",1,0)</f>
        <v>9</v>
      </c>
      <c r="BB1383" s="0" t="n">
        <f aca="false">IF(AND(AV1383&gt;0, AW1383&gt;0),1,0)</f>
        <v>1</v>
      </c>
      <c r="BC1383" s="0" t="s">
        <v>155</v>
      </c>
      <c r="BD1383" s="0" t="s">
        <v>155</v>
      </c>
      <c r="BF1383" s="0" t="s">
        <v>155</v>
      </c>
      <c r="BG1383" s="0" t="s">
        <v>155</v>
      </c>
      <c r="BH1383" s="0" t="s">
        <v>155</v>
      </c>
      <c r="BI1383" s="0" t="s">
        <v>155</v>
      </c>
      <c r="BJ1383" s="0" t="s">
        <v>155</v>
      </c>
      <c r="BL1383" s="0" t="s">
        <v>155</v>
      </c>
      <c r="BP1383" s="0" t="s">
        <v>155</v>
      </c>
      <c r="BR1383" s="0" t="s">
        <v>155</v>
      </c>
      <c r="BS1383" s="0" t="s">
        <v>155</v>
      </c>
      <c r="BV1383" s="0" t="s">
        <v>155</v>
      </c>
      <c r="BY1383" s="0" t="s">
        <v>144</v>
      </c>
      <c r="CA1383" s="0" t="s">
        <v>155</v>
      </c>
      <c r="CG1383" s="0" t="s">
        <v>155</v>
      </c>
      <c r="CK1383" s="0" t="s">
        <v>155</v>
      </c>
      <c r="CL1383" s="0" t="s">
        <v>144</v>
      </c>
      <c r="CN1383" s="0" t="s">
        <v>155</v>
      </c>
      <c r="CP1383" s="0" t="s">
        <v>155</v>
      </c>
      <c r="CT1383" s="0" t="s">
        <v>155</v>
      </c>
      <c r="CU1383" s="0" t="s">
        <v>144</v>
      </c>
      <c r="CV1383" s="0" t="s">
        <v>155</v>
      </c>
      <c r="CW1383" s="0" t="s">
        <v>144</v>
      </c>
      <c r="CY1383" s="0" t="s">
        <v>155</v>
      </c>
      <c r="CZ1383" s="0" t="s">
        <v>144</v>
      </c>
      <c r="DC1383" s="0" t="s">
        <v>155</v>
      </c>
      <c r="DF1383" s="0" t="s">
        <v>155</v>
      </c>
      <c r="DG1383" s="0" t="s">
        <v>144</v>
      </c>
      <c r="DI1383" s="0" t="s">
        <v>155</v>
      </c>
      <c r="DJ1383" s="0" t="s">
        <v>144</v>
      </c>
      <c r="DL1383" s="0" t="s">
        <v>155</v>
      </c>
      <c r="DM1383" s="0" t="s">
        <v>144</v>
      </c>
      <c r="DN1383" s="0" t="s">
        <v>155</v>
      </c>
      <c r="DR1383" s="0" t="s">
        <v>155</v>
      </c>
      <c r="DS1383" s="0" t="s">
        <v>144</v>
      </c>
      <c r="DT1383" s="0" t="s">
        <v>144</v>
      </c>
      <c r="DU1383" s="0" t="s">
        <v>155</v>
      </c>
      <c r="DW1383" s="0" t="s">
        <v>144</v>
      </c>
      <c r="DX1383" s="0" t="s">
        <v>155</v>
      </c>
      <c r="EA1383" s="0" t="s">
        <v>155</v>
      </c>
      <c r="ED1383" s="0" t="s">
        <v>144</v>
      </c>
      <c r="EF1383" s="0" t="s">
        <v>155</v>
      </c>
    </row>
    <row r="1384" customFormat="false" ht="13.8" hidden="false" customHeight="false" outlineLevel="0" collapsed="false">
      <c r="A1384" s="0" t="s">
        <v>6523</v>
      </c>
      <c r="B1384" s="0" t="n">
        <v>78</v>
      </c>
      <c r="C1384" s="0" t="n">
        <v>193478</v>
      </c>
      <c r="D1384" s="0" t="s">
        <v>6520</v>
      </c>
      <c r="E1384" s="0" t="s">
        <v>592</v>
      </c>
      <c r="F1384" s="0" t="str">
        <f aca="false">CONCATENATE(D1384," ",LEFT(H1384,4),"T=",AW1384,"D=",AX1384,"R=",AY1384,"M=",AZ1384,"L=",BA1384,"B=",BB1384)</f>
        <v>KELSON T=41D=13R=0M=2L=9B=1</v>
      </c>
      <c r="G1384" s="0" t="s">
        <v>140</v>
      </c>
      <c r="I1384" s="0" t="s">
        <v>6524</v>
      </c>
      <c r="J1384" s="0" t="s">
        <v>6525</v>
      </c>
      <c r="K1384" s="0" t="s">
        <v>143</v>
      </c>
      <c r="L1384" s="0" t="s">
        <v>144</v>
      </c>
      <c r="M1384" s="0" t="str">
        <f aca="false">RIGHT(N1384,LEN(N1384)-FIND(" ",N1384))</f>
        <v>SARATOGA AVE SW</v>
      </c>
      <c r="N1384" s="0" t="s">
        <v>6526</v>
      </c>
      <c r="P1384" s="0" t="s">
        <v>147</v>
      </c>
      <c r="Q1384" s="0" t="s">
        <v>148</v>
      </c>
      <c r="R1384" s="0" t="n">
        <v>44485</v>
      </c>
      <c r="AD1384" s="0" t="s">
        <v>149</v>
      </c>
      <c r="AE1384" s="0" t="s">
        <v>150</v>
      </c>
      <c r="AF1384" s="0" t="s">
        <v>151</v>
      </c>
      <c r="AH1384" s="0" t="n">
        <v>14</v>
      </c>
      <c r="AI1384" s="0" t="n">
        <v>11</v>
      </c>
      <c r="AN1384" s="0" t="s">
        <v>147</v>
      </c>
      <c r="AO1384" s="0" t="s">
        <v>152</v>
      </c>
      <c r="AP1384" s="0" t="s">
        <v>153</v>
      </c>
      <c r="AQ1384" s="0" t="n">
        <v>9</v>
      </c>
      <c r="AR1384" s="0" t="n">
        <v>64</v>
      </c>
      <c r="AS1384" s="0" t="n">
        <v>32</v>
      </c>
      <c r="AV1384" s="0" t="s">
        <v>154</v>
      </c>
      <c r="AW1384" s="0" t="n">
        <f aca="false">COUNTA($BC1384:$EG1384)</f>
        <v>41</v>
      </c>
      <c r="AX1384" s="0" t="n">
        <f aca="false">COUNTIF($BC1384:$EG1384,"D")</f>
        <v>13</v>
      </c>
      <c r="AY1384" s="0" t="n">
        <f aca="false">COUNTIF($BC1384:$EG1384,"R")</f>
        <v>0</v>
      </c>
      <c r="AZ1384" s="2" t="n">
        <f aca="false">COUNTIF(DW1384,"D")+COUNTIF(DO1384,"D")+COUNTIF(DJ1384,"D")+COUNTIF(DD1384,"D")</f>
        <v>2</v>
      </c>
      <c r="BA1384" s="0" t="n">
        <f aca="false">IF(DH1384&lt;&gt;"",1,0)+IF(DI1384&lt;&gt;"",1,0)+IF(DK1384&lt;&gt;"",1,0)+IF(DM1384&lt;&gt;"",1,0)+IF(DN1384&lt;&gt;"",1,0)+IF(DO1384&lt;&gt;"",1,0)+IF(DQ1384&lt;&gt;"",1,0)+IF(DR1384&lt;&gt;"",1,0)+IF(DT1384&lt;&gt;"",1,0)+IF(DU1384&lt;&gt;"",1,0)+IF(DV1384&lt;&gt;"",1,0)+IF(DW1384&lt;&gt;"",1,0)+IF(DX1384&lt;&gt;"",1,0)+IF(DZ1384&lt;&gt;"",1,0)+IF(EA1384&lt;&gt;"",1,0)+IF(EB1384&lt;&gt;"",1,0)+IF(EE1384&lt;&gt;"",1,0)</f>
        <v>9</v>
      </c>
      <c r="BB1384" s="0" t="n">
        <f aca="false">IF(AND(AV1384&gt;0, AW1384&gt;0),1,0)</f>
        <v>1</v>
      </c>
      <c r="BC1384" s="0" t="s">
        <v>155</v>
      </c>
      <c r="BD1384" s="0" t="s">
        <v>155</v>
      </c>
      <c r="BE1384" s="0" t="s">
        <v>155</v>
      </c>
      <c r="BF1384" s="0" t="s">
        <v>155</v>
      </c>
      <c r="BG1384" s="0" t="s">
        <v>155</v>
      </c>
      <c r="BH1384" s="0" t="s">
        <v>155</v>
      </c>
      <c r="BI1384" s="0" t="s">
        <v>155</v>
      </c>
      <c r="BJ1384" s="0" t="s">
        <v>155</v>
      </c>
      <c r="BL1384" s="0" t="s">
        <v>155</v>
      </c>
      <c r="BP1384" s="0" t="s">
        <v>155</v>
      </c>
      <c r="BR1384" s="0" t="s">
        <v>155</v>
      </c>
      <c r="BS1384" s="0" t="s">
        <v>155</v>
      </c>
      <c r="BY1384" s="0" t="s">
        <v>144</v>
      </c>
      <c r="CA1384" s="0" t="s">
        <v>155</v>
      </c>
      <c r="CG1384" s="0" t="s">
        <v>155</v>
      </c>
      <c r="CK1384" s="0" t="s">
        <v>155</v>
      </c>
      <c r="CL1384" s="0" t="s">
        <v>144</v>
      </c>
      <c r="CN1384" s="0" t="s">
        <v>155</v>
      </c>
      <c r="CP1384" s="0" t="s">
        <v>155</v>
      </c>
      <c r="CQ1384" s="0" t="s">
        <v>144</v>
      </c>
      <c r="CU1384" s="0" t="s">
        <v>144</v>
      </c>
      <c r="CV1384" s="0" t="s">
        <v>155</v>
      </c>
      <c r="CW1384" s="0" t="s">
        <v>144</v>
      </c>
      <c r="CY1384" s="0" t="s">
        <v>155</v>
      </c>
      <c r="CZ1384" s="0" t="s">
        <v>144</v>
      </c>
      <c r="DC1384" s="0" t="s">
        <v>155</v>
      </c>
      <c r="DG1384" s="0" t="s">
        <v>144</v>
      </c>
      <c r="DI1384" s="0" t="s">
        <v>155</v>
      </c>
      <c r="DJ1384" s="0" t="s">
        <v>144</v>
      </c>
      <c r="DL1384" s="0" t="s">
        <v>155</v>
      </c>
      <c r="DM1384" s="0" t="s">
        <v>144</v>
      </c>
      <c r="DN1384" s="0" t="s">
        <v>155</v>
      </c>
      <c r="DR1384" s="0" t="s">
        <v>155</v>
      </c>
      <c r="DS1384" s="0" t="s">
        <v>144</v>
      </c>
      <c r="DT1384" s="0" t="s">
        <v>144</v>
      </c>
      <c r="DU1384" s="0" t="s">
        <v>155</v>
      </c>
      <c r="DW1384" s="0" t="s">
        <v>144</v>
      </c>
      <c r="DX1384" s="0" t="s">
        <v>155</v>
      </c>
      <c r="EA1384" s="0" t="s">
        <v>155</v>
      </c>
      <c r="ED1384" s="0" t="s">
        <v>144</v>
      </c>
      <c r="EF1384" s="0" t="s">
        <v>155</v>
      </c>
    </row>
    <row r="1385" customFormat="false" ht="13.8" hidden="false" customHeight="false" outlineLevel="0" collapsed="false">
      <c r="A1385" s="0" t="s">
        <v>6527</v>
      </c>
      <c r="B1385" s="0" t="n">
        <v>78</v>
      </c>
      <c r="C1385" s="0" t="n">
        <v>206906</v>
      </c>
      <c r="D1385" s="0" t="s">
        <v>6520</v>
      </c>
      <c r="E1385" s="0" t="s">
        <v>4866</v>
      </c>
      <c r="F1385" s="0" t="str">
        <f aca="false">CONCATENATE(D1385," ",LEFT(H1385,4),"T=",AW1385,"D=",AX1385,"R=",AY1385,"M=",AZ1385,"L=",BA1385,"B=",BB1385)</f>
        <v>KELSON T=44D=13R=0M=2L=9B=1</v>
      </c>
      <c r="G1385" s="0" t="s">
        <v>327</v>
      </c>
      <c r="I1385" s="0" t="s">
        <v>6528</v>
      </c>
      <c r="J1385" s="0" t="s">
        <v>6529</v>
      </c>
      <c r="K1385" s="0" t="s">
        <v>143</v>
      </c>
      <c r="L1385" s="0" t="s">
        <v>144</v>
      </c>
      <c r="M1385" s="0" t="str">
        <f aca="false">RIGHT(N1385,LEN(N1385)-FIND(" ",N1385))</f>
        <v>WILLIAMSBURG ST NW</v>
      </c>
      <c r="N1385" s="0" t="s">
        <v>6280</v>
      </c>
      <c r="P1385" s="0" t="s">
        <v>147</v>
      </c>
      <c r="Q1385" s="0" t="s">
        <v>148</v>
      </c>
      <c r="R1385" s="0" t="n">
        <v>44485</v>
      </c>
      <c r="AD1385" s="0" t="s">
        <v>149</v>
      </c>
      <c r="AE1385" s="0" t="s">
        <v>150</v>
      </c>
      <c r="AF1385" s="0" t="s">
        <v>151</v>
      </c>
      <c r="AH1385" s="0" t="n">
        <v>14</v>
      </c>
      <c r="AI1385" s="0" t="n">
        <v>11</v>
      </c>
      <c r="AN1385" s="0" t="s">
        <v>147</v>
      </c>
      <c r="AO1385" s="0" t="s">
        <v>315</v>
      </c>
      <c r="AP1385" s="0" t="s">
        <v>316</v>
      </c>
      <c r="AQ1385" s="0" t="n">
        <v>9</v>
      </c>
      <c r="AR1385" s="0" t="n">
        <v>64</v>
      </c>
      <c r="AS1385" s="0" t="n">
        <v>32</v>
      </c>
      <c r="AV1385" s="0" t="s">
        <v>182</v>
      </c>
      <c r="AW1385" s="0" t="n">
        <f aca="false">COUNTA($BC1385:$EG1385)</f>
        <v>44</v>
      </c>
      <c r="AX1385" s="0" t="n">
        <f aca="false">COUNTIF($BC1385:$EG1385,"D")</f>
        <v>13</v>
      </c>
      <c r="AY1385" s="0" t="n">
        <f aca="false">COUNTIF($BC1385:$EG1385,"R")</f>
        <v>0</v>
      </c>
      <c r="AZ1385" s="2" t="n">
        <f aca="false">COUNTIF(DW1385,"D")+COUNTIF(DO1385,"D")+COUNTIF(DJ1385,"D")+COUNTIF(DD1385,"D")</f>
        <v>2</v>
      </c>
      <c r="BA1385" s="0" t="n">
        <f aca="false">IF(DH1385&lt;&gt;"",1,0)+IF(DI1385&lt;&gt;"",1,0)+IF(DK1385&lt;&gt;"",1,0)+IF(DM1385&lt;&gt;"",1,0)+IF(DN1385&lt;&gt;"",1,0)+IF(DO1385&lt;&gt;"",1,0)+IF(DQ1385&lt;&gt;"",1,0)+IF(DR1385&lt;&gt;"",1,0)+IF(DT1385&lt;&gt;"",1,0)+IF(DU1385&lt;&gt;"",1,0)+IF(DV1385&lt;&gt;"",1,0)+IF(DW1385&lt;&gt;"",1,0)+IF(DX1385&lt;&gt;"",1,0)+IF(DZ1385&lt;&gt;"",1,0)+IF(EA1385&lt;&gt;"",1,0)+IF(EB1385&lt;&gt;"",1,0)+IF(EE1385&lt;&gt;"",1,0)</f>
        <v>9</v>
      </c>
      <c r="BB1385" s="0" t="n">
        <f aca="false">IF(AND(AV1385&gt;0, AW1385&gt;0),1,0)</f>
        <v>1</v>
      </c>
      <c r="BC1385" s="0" t="s">
        <v>155</v>
      </c>
      <c r="BD1385" s="0" t="s">
        <v>155</v>
      </c>
      <c r="BF1385" s="0" t="s">
        <v>155</v>
      </c>
      <c r="BG1385" s="0" t="s">
        <v>155</v>
      </c>
      <c r="BH1385" s="0" t="s">
        <v>155</v>
      </c>
      <c r="BI1385" s="0" t="s">
        <v>155</v>
      </c>
      <c r="BJ1385" s="0" t="s">
        <v>155</v>
      </c>
      <c r="BK1385" s="0" t="s">
        <v>155</v>
      </c>
      <c r="BL1385" s="0" t="s">
        <v>155</v>
      </c>
      <c r="BP1385" s="0" t="s">
        <v>155</v>
      </c>
      <c r="BR1385" s="0" t="s">
        <v>155</v>
      </c>
      <c r="BS1385" s="0" t="s">
        <v>155</v>
      </c>
      <c r="BV1385" s="0" t="s">
        <v>155</v>
      </c>
      <c r="BY1385" s="0" t="s">
        <v>144</v>
      </c>
      <c r="CA1385" s="0" t="s">
        <v>155</v>
      </c>
      <c r="CG1385" s="0" t="s">
        <v>155</v>
      </c>
      <c r="CH1385" s="0" t="s">
        <v>144</v>
      </c>
      <c r="CK1385" s="0" t="s">
        <v>155</v>
      </c>
      <c r="CL1385" s="0" t="s">
        <v>144</v>
      </c>
      <c r="CN1385" s="0" t="s">
        <v>155</v>
      </c>
      <c r="CP1385" s="0" t="s">
        <v>155</v>
      </c>
      <c r="CT1385" s="0" t="s">
        <v>155</v>
      </c>
      <c r="CU1385" s="0" t="s">
        <v>144</v>
      </c>
      <c r="CV1385" s="0" t="s">
        <v>155</v>
      </c>
      <c r="CW1385" s="0" t="s">
        <v>144</v>
      </c>
      <c r="CY1385" s="0" t="s">
        <v>155</v>
      </c>
      <c r="CZ1385" s="0" t="s">
        <v>144</v>
      </c>
      <c r="DC1385" s="0" t="s">
        <v>155</v>
      </c>
      <c r="DF1385" s="0" t="s">
        <v>155</v>
      </c>
      <c r="DG1385" s="0" t="s">
        <v>144</v>
      </c>
      <c r="DI1385" s="0" t="s">
        <v>155</v>
      </c>
      <c r="DJ1385" s="0" t="s">
        <v>144</v>
      </c>
      <c r="DL1385" s="0" t="s">
        <v>155</v>
      </c>
      <c r="DM1385" s="0" t="s">
        <v>144</v>
      </c>
      <c r="DN1385" s="0" t="s">
        <v>155</v>
      </c>
      <c r="DR1385" s="0" t="s">
        <v>155</v>
      </c>
      <c r="DS1385" s="0" t="s">
        <v>144</v>
      </c>
      <c r="DT1385" s="0" t="s">
        <v>144</v>
      </c>
      <c r="DU1385" s="0" t="s">
        <v>155</v>
      </c>
      <c r="DW1385" s="0" t="s">
        <v>144</v>
      </c>
      <c r="DX1385" s="0" t="s">
        <v>155</v>
      </c>
      <c r="EA1385" s="0" t="s">
        <v>155</v>
      </c>
      <c r="ED1385" s="0" t="s">
        <v>144</v>
      </c>
      <c r="EF1385" s="0" t="s">
        <v>155</v>
      </c>
    </row>
    <row r="1386" customFormat="false" ht="13.8" hidden="false" customHeight="false" outlineLevel="0" collapsed="false">
      <c r="A1386" s="0" t="s">
        <v>6530</v>
      </c>
      <c r="B1386" s="0" t="n">
        <v>78</v>
      </c>
      <c r="C1386" s="0" t="n">
        <v>257807</v>
      </c>
      <c r="D1386" s="0" t="s">
        <v>3483</v>
      </c>
      <c r="E1386" s="0" t="s">
        <v>904</v>
      </c>
      <c r="F1386" s="0" t="str">
        <f aca="false">CONCATENATE(D1386," ",LEFT(H1386,4),"T=",AW1386,"D=",AX1386,"R=",AY1386,"M=",AZ1386,"L=",BA1386,"B=",BB1386)</f>
        <v>KERIOTIS T=47D=15R=0M=2L=9B=1</v>
      </c>
      <c r="I1386" s="0" t="s">
        <v>6531</v>
      </c>
      <c r="J1386" s="0" t="s">
        <v>6532</v>
      </c>
      <c r="K1386" s="0" t="s">
        <v>143</v>
      </c>
      <c r="L1386" s="0" t="s">
        <v>144</v>
      </c>
      <c r="M1386" s="0" t="str">
        <f aca="false">RIGHT(N1386,LEN(N1386)-FIND(" ",N1386))</f>
        <v>GLENN DR NE</v>
      </c>
      <c r="N1386" s="0" t="s">
        <v>3492</v>
      </c>
      <c r="P1386" s="0" t="s">
        <v>147</v>
      </c>
      <c r="Q1386" s="0" t="s">
        <v>148</v>
      </c>
      <c r="R1386" s="0" t="n">
        <v>44483</v>
      </c>
      <c r="AD1386" s="0" t="s">
        <v>149</v>
      </c>
      <c r="AE1386" s="0" t="s">
        <v>150</v>
      </c>
      <c r="AH1386" s="0" t="n">
        <v>14</v>
      </c>
      <c r="AI1386" s="0" t="n">
        <v>11</v>
      </c>
      <c r="AJ1386" s="0" t="s">
        <v>198</v>
      </c>
      <c r="AM1386" s="0" t="s">
        <v>199</v>
      </c>
      <c r="AN1386" s="0" t="s">
        <v>147</v>
      </c>
      <c r="AO1386" s="0" t="s">
        <v>200</v>
      </c>
      <c r="AP1386" s="0" t="s">
        <v>201</v>
      </c>
      <c r="AQ1386" s="0" t="n">
        <v>9</v>
      </c>
      <c r="AR1386" s="0" t="n">
        <v>64</v>
      </c>
      <c r="AS1386" s="0" t="n">
        <v>32</v>
      </c>
      <c r="AV1386" s="0" t="s">
        <v>202</v>
      </c>
      <c r="AW1386" s="0" t="n">
        <f aca="false">COUNTA($BC1386:$EG1386)</f>
        <v>47</v>
      </c>
      <c r="AX1386" s="0" t="n">
        <f aca="false">COUNTIF($BC1386:$EG1386,"D")</f>
        <v>15</v>
      </c>
      <c r="AY1386" s="0" t="n">
        <f aca="false">COUNTIF($BC1386:$EG1386,"R")</f>
        <v>0</v>
      </c>
      <c r="AZ1386" s="2" t="n">
        <f aca="false">COUNTIF(DW1386,"D")+COUNTIF(DO1386,"D")+COUNTIF(DJ1386,"D")+COUNTIF(DD1386,"D")</f>
        <v>2</v>
      </c>
      <c r="BA1386" s="0" t="n">
        <f aca="false">IF(DH1386&lt;&gt;"",1,0)+IF(DI1386&lt;&gt;"",1,0)+IF(DK1386&lt;&gt;"",1,0)+IF(DM1386&lt;&gt;"",1,0)+IF(DN1386&lt;&gt;"",1,0)+IF(DO1386&lt;&gt;"",1,0)+IF(DQ1386&lt;&gt;"",1,0)+IF(DR1386&lt;&gt;"",1,0)+IF(DT1386&lt;&gt;"",1,0)+IF(DU1386&lt;&gt;"",1,0)+IF(DV1386&lt;&gt;"",1,0)+IF(DW1386&lt;&gt;"",1,0)+IF(DX1386&lt;&gt;"",1,0)+IF(DZ1386&lt;&gt;"",1,0)+IF(EA1386&lt;&gt;"",1,0)+IF(EB1386&lt;&gt;"",1,0)+IF(EE1386&lt;&gt;"",1,0)</f>
        <v>9</v>
      </c>
      <c r="BB1386" s="0" t="n">
        <f aca="false">IF(AND(AV1386&gt;0, AW1386&gt;0),1,0)</f>
        <v>1</v>
      </c>
      <c r="BC1386" s="0" t="s">
        <v>155</v>
      </c>
      <c r="BD1386" s="0" t="s">
        <v>155</v>
      </c>
      <c r="BE1386" s="0" t="s">
        <v>155</v>
      </c>
      <c r="BF1386" s="0" t="s">
        <v>155</v>
      </c>
      <c r="BG1386" s="0" t="s">
        <v>155</v>
      </c>
      <c r="BH1386" s="0" t="s">
        <v>155</v>
      </c>
      <c r="BI1386" s="0" t="s">
        <v>155</v>
      </c>
      <c r="BJ1386" s="0" t="s">
        <v>155</v>
      </c>
      <c r="BK1386" s="0" t="s">
        <v>155</v>
      </c>
      <c r="BL1386" s="0" t="s">
        <v>155</v>
      </c>
      <c r="BP1386" s="0" t="s">
        <v>155</v>
      </c>
      <c r="BR1386" s="0" t="s">
        <v>155</v>
      </c>
      <c r="BS1386" s="0" t="s">
        <v>155</v>
      </c>
      <c r="BV1386" s="0" t="s">
        <v>155</v>
      </c>
      <c r="BY1386" s="0" t="s">
        <v>144</v>
      </c>
      <c r="CA1386" s="0" t="s">
        <v>155</v>
      </c>
      <c r="CC1386" s="0" t="s">
        <v>144</v>
      </c>
      <c r="CG1386" s="0" t="s">
        <v>155</v>
      </c>
      <c r="CH1386" s="0" t="s">
        <v>144</v>
      </c>
      <c r="CK1386" s="0" t="s">
        <v>155</v>
      </c>
      <c r="CL1386" s="0" t="s">
        <v>144</v>
      </c>
      <c r="CN1386" s="0" t="s">
        <v>155</v>
      </c>
      <c r="CO1386" s="0" t="s">
        <v>144</v>
      </c>
      <c r="CP1386" s="0" t="s">
        <v>155</v>
      </c>
      <c r="CT1386" s="0" t="s">
        <v>155</v>
      </c>
      <c r="CU1386" s="0" t="s">
        <v>144</v>
      </c>
      <c r="CV1386" s="0" t="s">
        <v>155</v>
      </c>
      <c r="CW1386" s="0" t="s">
        <v>144</v>
      </c>
      <c r="CY1386" s="0" t="s">
        <v>155</v>
      </c>
      <c r="CZ1386" s="0" t="s">
        <v>144</v>
      </c>
      <c r="DC1386" s="0" t="s">
        <v>155</v>
      </c>
      <c r="DF1386" s="0" t="s">
        <v>155</v>
      </c>
      <c r="DG1386" s="0" t="s">
        <v>144</v>
      </c>
      <c r="DI1386" s="0" t="s">
        <v>155</v>
      </c>
      <c r="DJ1386" s="0" t="s">
        <v>144</v>
      </c>
      <c r="DL1386" s="0" t="s">
        <v>155</v>
      </c>
      <c r="DM1386" s="0" t="s">
        <v>144</v>
      </c>
      <c r="DN1386" s="0" t="s">
        <v>155</v>
      </c>
      <c r="DR1386" s="0" t="s">
        <v>155</v>
      </c>
      <c r="DS1386" s="0" t="s">
        <v>144</v>
      </c>
      <c r="DT1386" s="0" t="s">
        <v>144</v>
      </c>
      <c r="DU1386" s="0" t="s">
        <v>155</v>
      </c>
      <c r="DW1386" s="0" t="s">
        <v>144</v>
      </c>
      <c r="DX1386" s="0" t="s">
        <v>155</v>
      </c>
      <c r="EA1386" s="0" t="s">
        <v>155</v>
      </c>
      <c r="ED1386" s="0" t="s">
        <v>144</v>
      </c>
      <c r="EF1386" s="0" t="s">
        <v>155</v>
      </c>
    </row>
    <row r="1387" customFormat="false" ht="13.8" hidden="false" customHeight="false" outlineLevel="0" collapsed="false">
      <c r="A1387" s="0" t="s">
        <v>6533</v>
      </c>
      <c r="B1387" s="0" t="n">
        <v>78</v>
      </c>
      <c r="C1387" s="0" t="n">
        <v>413720</v>
      </c>
      <c r="D1387" s="0" t="s">
        <v>3483</v>
      </c>
      <c r="E1387" s="0" t="s">
        <v>1751</v>
      </c>
      <c r="F1387" s="0" t="str">
        <f aca="false">CONCATENATE(D1387," ",LEFT(H1387,4),"T=",AW1387,"D=",AX1387,"R=",AY1387,"M=",AZ1387,"L=",BA1387,"B=",BB1387)</f>
        <v>KERIOTIS T=18D=8R=0M=2L=9B=1</v>
      </c>
      <c r="G1387" s="0" t="s">
        <v>431</v>
      </c>
      <c r="I1387" s="0" t="s">
        <v>6534</v>
      </c>
      <c r="J1387" s="0" t="s">
        <v>1595</v>
      </c>
      <c r="K1387" s="0" t="s">
        <v>143</v>
      </c>
      <c r="L1387" s="0" t="s">
        <v>144</v>
      </c>
      <c r="M1387" s="0" t="str">
        <f aca="false">RIGHT(N1387,LEN(N1387)-FIND(" ",N1387))</f>
        <v>GENESEE AVE NE</v>
      </c>
      <c r="N1387" s="0" t="s">
        <v>6535</v>
      </c>
      <c r="P1387" s="0" t="s">
        <v>147</v>
      </c>
      <c r="Q1387" s="0" t="s">
        <v>148</v>
      </c>
      <c r="R1387" s="0" t="n">
        <v>44483</v>
      </c>
      <c r="AD1387" s="0" t="s">
        <v>149</v>
      </c>
      <c r="AE1387" s="0" t="s">
        <v>150</v>
      </c>
      <c r="AF1387" s="0" t="s">
        <v>151</v>
      </c>
      <c r="AH1387" s="0" t="n">
        <v>14</v>
      </c>
      <c r="AI1387" s="0" t="n">
        <v>11</v>
      </c>
      <c r="AN1387" s="0" t="s">
        <v>147</v>
      </c>
      <c r="AO1387" s="0" t="s">
        <v>1368</v>
      </c>
      <c r="AP1387" s="0" t="s">
        <v>1369</v>
      </c>
      <c r="AQ1387" s="0" t="n">
        <v>9</v>
      </c>
      <c r="AR1387" s="0" t="n">
        <v>64</v>
      </c>
      <c r="AS1387" s="0" t="n">
        <v>32</v>
      </c>
      <c r="AV1387" s="0" t="s">
        <v>202</v>
      </c>
      <c r="AW1387" s="0" t="n">
        <f aca="false">COUNTA($BC1387:$EG1387)</f>
        <v>18</v>
      </c>
      <c r="AX1387" s="0" t="n">
        <f aca="false">COUNTIF($BC1387:$EG1387,"D")</f>
        <v>8</v>
      </c>
      <c r="AY1387" s="0" t="n">
        <f aca="false">COUNTIF($BC1387:$EG1387,"R")</f>
        <v>0</v>
      </c>
      <c r="AZ1387" s="2" t="n">
        <f aca="false">COUNTIF(DW1387,"D")+COUNTIF(DO1387,"D")+COUNTIF(DJ1387,"D")+COUNTIF(DD1387,"D")</f>
        <v>2</v>
      </c>
      <c r="BA1387" s="0" t="n">
        <f aca="false">IF(DH1387&lt;&gt;"",1,0)+IF(DI1387&lt;&gt;"",1,0)+IF(DK1387&lt;&gt;"",1,0)+IF(DM1387&lt;&gt;"",1,0)+IF(DN1387&lt;&gt;"",1,0)+IF(DO1387&lt;&gt;"",1,0)+IF(DQ1387&lt;&gt;"",1,0)+IF(DR1387&lt;&gt;"",1,0)+IF(DT1387&lt;&gt;"",1,0)+IF(DU1387&lt;&gt;"",1,0)+IF(DV1387&lt;&gt;"",1,0)+IF(DW1387&lt;&gt;"",1,0)+IF(DX1387&lt;&gt;"",1,0)+IF(DZ1387&lt;&gt;"",1,0)+IF(EA1387&lt;&gt;"",1,0)+IF(EB1387&lt;&gt;"",1,0)+IF(EE1387&lt;&gt;"",1,0)</f>
        <v>9</v>
      </c>
      <c r="BB1387" s="0" t="n">
        <f aca="false">IF(AND(AV1387&gt;0, AW1387&gt;0),1,0)</f>
        <v>1</v>
      </c>
      <c r="CZ1387" s="0" t="s">
        <v>144</v>
      </c>
      <c r="DC1387" s="0" t="s">
        <v>155</v>
      </c>
      <c r="DF1387" s="0" t="s">
        <v>155</v>
      </c>
      <c r="DG1387" s="0" t="s">
        <v>144</v>
      </c>
      <c r="DI1387" s="0" t="s">
        <v>155</v>
      </c>
      <c r="DJ1387" s="0" t="s">
        <v>144</v>
      </c>
      <c r="DL1387" s="0" t="s">
        <v>155</v>
      </c>
      <c r="DM1387" s="0" t="s">
        <v>144</v>
      </c>
      <c r="DN1387" s="0" t="s">
        <v>155</v>
      </c>
      <c r="DR1387" s="0" t="s">
        <v>155</v>
      </c>
      <c r="DS1387" s="0" t="s">
        <v>144</v>
      </c>
      <c r="DT1387" s="0" t="s">
        <v>144</v>
      </c>
      <c r="DU1387" s="0" t="s">
        <v>155</v>
      </c>
      <c r="DW1387" s="0" t="s">
        <v>144</v>
      </c>
      <c r="DX1387" s="0" t="s">
        <v>155</v>
      </c>
      <c r="EA1387" s="0" t="s">
        <v>155</v>
      </c>
      <c r="ED1387" s="0" t="s">
        <v>144</v>
      </c>
      <c r="EF1387" s="0" t="s">
        <v>155</v>
      </c>
    </row>
    <row r="1388" customFormat="false" ht="13.8" hidden="false" customHeight="false" outlineLevel="0" collapsed="false">
      <c r="A1388" s="0" t="s">
        <v>6536</v>
      </c>
      <c r="B1388" s="0" t="n">
        <v>78</v>
      </c>
      <c r="C1388" s="0" t="n">
        <v>26151</v>
      </c>
      <c r="D1388" s="0" t="s">
        <v>6537</v>
      </c>
      <c r="E1388" s="0" t="s">
        <v>6538</v>
      </c>
      <c r="F1388" s="0" t="str">
        <f aca="false">CONCATENATE(D1388," ",LEFT(H1388,4),"T=",AW1388,"D=",AX1388,"R=",AY1388,"M=",AZ1388,"L=",BA1388,"B=",BB1388)</f>
        <v>KINGSBERY T=43D=11R=0M=2L=9B=1</v>
      </c>
      <c r="G1388" s="0" t="s">
        <v>281</v>
      </c>
      <c r="I1388" s="0" t="s">
        <v>6539</v>
      </c>
      <c r="J1388" s="0" t="s">
        <v>408</v>
      </c>
      <c r="K1388" s="0" t="s">
        <v>143</v>
      </c>
      <c r="L1388" s="0" t="s">
        <v>144</v>
      </c>
      <c r="M1388" s="0" t="str">
        <f aca="false">RIGHT(N1388,LEN(N1388)-FIND(" ",N1388))</f>
        <v>CRESTWOOD DR NW</v>
      </c>
      <c r="N1388" s="0" t="s">
        <v>6540</v>
      </c>
      <c r="P1388" s="0" t="s">
        <v>147</v>
      </c>
      <c r="Q1388" s="0" t="s">
        <v>148</v>
      </c>
      <c r="R1388" s="0" t="n">
        <v>44485</v>
      </c>
      <c r="AD1388" s="0" t="s">
        <v>149</v>
      </c>
      <c r="AE1388" s="0" t="s">
        <v>150</v>
      </c>
      <c r="AF1388" s="0" t="s">
        <v>151</v>
      </c>
      <c r="AH1388" s="0" t="n">
        <v>14</v>
      </c>
      <c r="AI1388" s="0" t="n">
        <v>11</v>
      </c>
      <c r="AN1388" s="0" t="s">
        <v>147</v>
      </c>
      <c r="AO1388" s="0" t="s">
        <v>221</v>
      </c>
      <c r="AP1388" s="0" t="s">
        <v>222</v>
      </c>
      <c r="AQ1388" s="0" t="n">
        <v>9</v>
      </c>
      <c r="AR1388" s="0" t="n">
        <v>64</v>
      </c>
      <c r="AS1388" s="0" t="n">
        <v>32</v>
      </c>
      <c r="AV1388" s="0" t="s">
        <v>223</v>
      </c>
      <c r="AW1388" s="0" t="n">
        <f aca="false">COUNTA($BC1388:$EG1388)</f>
        <v>43</v>
      </c>
      <c r="AX1388" s="0" t="n">
        <f aca="false">COUNTIF($BC1388:$EG1388,"D")</f>
        <v>11</v>
      </c>
      <c r="AY1388" s="0" t="n">
        <f aca="false">COUNTIF($BC1388:$EG1388,"R")</f>
        <v>0</v>
      </c>
      <c r="AZ1388" s="2" t="n">
        <f aca="false">COUNTIF(DW1388,"D")+COUNTIF(DO1388,"D")+COUNTIF(DJ1388,"D")+COUNTIF(DD1388,"D")</f>
        <v>2</v>
      </c>
      <c r="BA1388" s="0" t="n">
        <f aca="false">IF(DH1388&lt;&gt;"",1,0)+IF(DI1388&lt;&gt;"",1,0)+IF(DK1388&lt;&gt;"",1,0)+IF(DM1388&lt;&gt;"",1,0)+IF(DN1388&lt;&gt;"",1,0)+IF(DO1388&lt;&gt;"",1,0)+IF(DQ1388&lt;&gt;"",1,0)+IF(DR1388&lt;&gt;"",1,0)+IF(DT1388&lt;&gt;"",1,0)+IF(DU1388&lt;&gt;"",1,0)+IF(DV1388&lt;&gt;"",1,0)+IF(DW1388&lt;&gt;"",1,0)+IF(DX1388&lt;&gt;"",1,0)+IF(DZ1388&lt;&gt;"",1,0)+IF(EA1388&lt;&gt;"",1,0)+IF(EB1388&lt;&gt;"",1,0)+IF(EE1388&lt;&gt;"",1,0)</f>
        <v>9</v>
      </c>
      <c r="BB1388" s="0" t="n">
        <f aca="false">IF(AND(AV1388&gt;0, AW1388&gt;0),1,0)</f>
        <v>1</v>
      </c>
      <c r="BC1388" s="0" t="s">
        <v>155</v>
      </c>
      <c r="BD1388" s="0" t="s">
        <v>155</v>
      </c>
      <c r="BE1388" s="0" t="s">
        <v>155</v>
      </c>
      <c r="BF1388" s="0" t="s">
        <v>155</v>
      </c>
      <c r="BG1388" s="0" t="s">
        <v>155</v>
      </c>
      <c r="BH1388" s="0" t="s">
        <v>155</v>
      </c>
      <c r="BI1388" s="0" t="s">
        <v>155</v>
      </c>
      <c r="BJ1388" s="0" t="s">
        <v>155</v>
      </c>
      <c r="BK1388" s="0" t="s">
        <v>155</v>
      </c>
      <c r="BL1388" s="0" t="s">
        <v>155</v>
      </c>
      <c r="BP1388" s="0" t="s">
        <v>155</v>
      </c>
      <c r="BR1388" s="0" t="s">
        <v>155</v>
      </c>
      <c r="BS1388" s="0" t="s">
        <v>155</v>
      </c>
      <c r="BV1388" s="0" t="s">
        <v>155</v>
      </c>
      <c r="BY1388" s="0" t="s">
        <v>144</v>
      </c>
      <c r="CA1388" s="0" t="s">
        <v>155</v>
      </c>
      <c r="CG1388" s="0" t="s">
        <v>155</v>
      </c>
      <c r="CK1388" s="0" t="s">
        <v>155</v>
      </c>
      <c r="CL1388" s="0" t="s">
        <v>144</v>
      </c>
      <c r="CN1388" s="0" t="s">
        <v>155</v>
      </c>
      <c r="CP1388" s="0" t="s">
        <v>155</v>
      </c>
      <c r="CT1388" s="0" t="s">
        <v>155</v>
      </c>
      <c r="CU1388" s="0" t="s">
        <v>144</v>
      </c>
      <c r="CV1388" s="0" t="s">
        <v>155</v>
      </c>
      <c r="CY1388" s="0" t="s">
        <v>155</v>
      </c>
      <c r="CZ1388" s="0" t="s">
        <v>144</v>
      </c>
      <c r="DC1388" s="0" t="s">
        <v>155</v>
      </c>
      <c r="DF1388" s="0" t="s">
        <v>155</v>
      </c>
      <c r="DG1388" s="0" t="s">
        <v>144</v>
      </c>
      <c r="DI1388" s="0" t="s">
        <v>155</v>
      </c>
      <c r="DJ1388" s="0" t="s">
        <v>144</v>
      </c>
      <c r="DL1388" s="0" t="s">
        <v>155</v>
      </c>
      <c r="DM1388" s="0" t="s">
        <v>144</v>
      </c>
      <c r="DN1388" s="0" t="s">
        <v>155</v>
      </c>
      <c r="DR1388" s="0" t="s">
        <v>155</v>
      </c>
      <c r="DS1388" s="0" t="s">
        <v>144</v>
      </c>
      <c r="DT1388" s="0" t="s">
        <v>144</v>
      </c>
      <c r="DU1388" s="0" t="s">
        <v>155</v>
      </c>
      <c r="DW1388" s="0" t="s">
        <v>144</v>
      </c>
      <c r="DX1388" s="0" t="s">
        <v>155</v>
      </c>
      <c r="EA1388" s="0" t="s">
        <v>155</v>
      </c>
      <c r="ED1388" s="0" t="s">
        <v>144</v>
      </c>
      <c r="EF1388" s="0" t="s">
        <v>155</v>
      </c>
    </row>
    <row r="1389" customFormat="false" ht="13.8" hidden="false" customHeight="false" outlineLevel="0" collapsed="false">
      <c r="A1389" s="0" t="s">
        <v>6541</v>
      </c>
      <c r="B1389" s="0" t="n">
        <v>78</v>
      </c>
      <c r="C1389" s="0" t="n">
        <v>369177</v>
      </c>
      <c r="D1389" s="0" t="s">
        <v>6537</v>
      </c>
      <c r="E1389" s="0" t="s">
        <v>431</v>
      </c>
      <c r="F1389" s="0" t="str">
        <f aca="false">CONCATENATE(D1389," ",LEFT(H1389,4),"T=",AW1389,"D=",AX1389,"R=",AY1389,"M=",AZ1389,"L=",BA1389,"B=",BB1389)</f>
        <v>KINGSBERY IIT=14D=6R=0M=2L=9B=1</v>
      </c>
      <c r="G1389" s="0" t="s">
        <v>206</v>
      </c>
      <c r="H1389" s="0" t="s">
        <v>892</v>
      </c>
      <c r="I1389" s="0" t="s">
        <v>6542</v>
      </c>
      <c r="J1389" s="0" t="s">
        <v>6543</v>
      </c>
      <c r="K1389" s="0" t="s">
        <v>143</v>
      </c>
      <c r="L1389" s="0" t="s">
        <v>144</v>
      </c>
      <c r="M1389" s="0" t="str">
        <f aca="false">RIGHT(N1389,LEN(N1389)-FIND(" ",N1389))</f>
        <v>CRESTWOOD DR NW</v>
      </c>
      <c r="N1389" s="0" t="s">
        <v>6540</v>
      </c>
      <c r="P1389" s="0" t="s">
        <v>147</v>
      </c>
      <c r="Q1389" s="0" t="s">
        <v>148</v>
      </c>
      <c r="R1389" s="0" t="n">
        <v>44485</v>
      </c>
      <c r="AD1389" s="0" t="s">
        <v>149</v>
      </c>
      <c r="AE1389" s="0" t="s">
        <v>150</v>
      </c>
      <c r="AF1389" s="0" t="s">
        <v>151</v>
      </c>
      <c r="AH1389" s="0" t="n">
        <v>14</v>
      </c>
      <c r="AI1389" s="0" t="n">
        <v>11</v>
      </c>
      <c r="AN1389" s="0" t="s">
        <v>147</v>
      </c>
      <c r="AO1389" s="0" t="s">
        <v>221</v>
      </c>
      <c r="AP1389" s="0" t="s">
        <v>222</v>
      </c>
      <c r="AQ1389" s="0" t="n">
        <v>9</v>
      </c>
      <c r="AR1389" s="0" t="n">
        <v>64</v>
      </c>
      <c r="AS1389" s="0" t="n">
        <v>32</v>
      </c>
      <c r="AV1389" s="0" t="s">
        <v>223</v>
      </c>
      <c r="AW1389" s="0" t="n">
        <f aca="false">COUNTA($BC1389:$EG1389)</f>
        <v>14</v>
      </c>
      <c r="AX1389" s="0" t="n">
        <f aca="false">COUNTIF($BC1389:$EG1389,"D")</f>
        <v>6</v>
      </c>
      <c r="AY1389" s="0" t="n">
        <f aca="false">COUNTIF($BC1389:$EG1389,"R")</f>
        <v>0</v>
      </c>
      <c r="AZ1389" s="2" t="n">
        <f aca="false">COUNTIF(DW1389,"D")+COUNTIF(DO1389,"D")+COUNTIF(DJ1389,"D")+COUNTIF(DD1389,"D")</f>
        <v>2</v>
      </c>
      <c r="BA1389" s="0" t="n">
        <f aca="false">IF(DH1389&lt;&gt;"",1,0)+IF(DI1389&lt;&gt;"",1,0)+IF(DK1389&lt;&gt;"",1,0)+IF(DM1389&lt;&gt;"",1,0)+IF(DN1389&lt;&gt;"",1,0)+IF(DO1389&lt;&gt;"",1,0)+IF(DQ1389&lt;&gt;"",1,0)+IF(DR1389&lt;&gt;"",1,0)+IF(DT1389&lt;&gt;"",1,0)+IF(DU1389&lt;&gt;"",1,0)+IF(DV1389&lt;&gt;"",1,0)+IF(DW1389&lt;&gt;"",1,0)+IF(DX1389&lt;&gt;"",1,0)+IF(DZ1389&lt;&gt;"",1,0)+IF(EA1389&lt;&gt;"",1,0)+IF(EB1389&lt;&gt;"",1,0)+IF(EE1389&lt;&gt;"",1,0)</f>
        <v>9</v>
      </c>
      <c r="BB1389" s="0" t="n">
        <f aca="false">IF(AND(AV1389&gt;0, AW1389&gt;0),1,0)</f>
        <v>1</v>
      </c>
      <c r="DI1389" s="0" t="s">
        <v>155</v>
      </c>
      <c r="DJ1389" s="0" t="s">
        <v>144</v>
      </c>
      <c r="DL1389" s="0" t="s">
        <v>155</v>
      </c>
      <c r="DM1389" s="0" t="s">
        <v>144</v>
      </c>
      <c r="DN1389" s="0" t="s">
        <v>155</v>
      </c>
      <c r="DR1389" s="0" t="s">
        <v>155</v>
      </c>
      <c r="DS1389" s="0" t="s">
        <v>144</v>
      </c>
      <c r="DT1389" s="0" t="s">
        <v>144</v>
      </c>
      <c r="DU1389" s="0" t="s">
        <v>155</v>
      </c>
      <c r="DW1389" s="0" t="s">
        <v>144</v>
      </c>
      <c r="DX1389" s="0" t="s">
        <v>155</v>
      </c>
      <c r="EA1389" s="0" t="s">
        <v>155</v>
      </c>
      <c r="ED1389" s="0" t="s">
        <v>144</v>
      </c>
      <c r="EF1389" s="0" t="s">
        <v>155</v>
      </c>
    </row>
    <row r="1390" customFormat="false" ht="13.8" hidden="false" customHeight="false" outlineLevel="0" collapsed="false">
      <c r="A1390" s="0" t="s">
        <v>6544</v>
      </c>
      <c r="B1390" s="0" t="n">
        <v>78</v>
      </c>
      <c r="C1390" s="0" t="n">
        <v>175320</v>
      </c>
      <c r="D1390" s="0" t="s">
        <v>6545</v>
      </c>
      <c r="E1390" s="0" t="s">
        <v>431</v>
      </c>
      <c r="F1390" s="0" t="str">
        <f aca="false">CONCATENATE(D1390," ",LEFT(H1390,4),"T=",AW1390,"D=",AX1390,"R=",AY1390,"M=",AZ1390,"L=",BA1390,"B=",BB1390)</f>
        <v>KIRK T=40D=15R=0M=2L=9B=1</v>
      </c>
      <c r="G1390" s="0" t="s">
        <v>273</v>
      </c>
      <c r="I1390" s="0" t="s">
        <v>6546</v>
      </c>
      <c r="J1390" s="0" t="s">
        <v>2806</v>
      </c>
      <c r="K1390" s="0" t="s">
        <v>143</v>
      </c>
      <c r="L1390" s="0" t="s">
        <v>144</v>
      </c>
      <c r="M1390" s="0" t="str">
        <f aca="false">RIGHT(N1390,LEN(N1390)-FIND(" ",N1390))</f>
        <v>STEWART DR NW</v>
      </c>
      <c r="N1390" s="0" t="s">
        <v>6547</v>
      </c>
      <c r="P1390" s="0" t="s">
        <v>147</v>
      </c>
      <c r="Q1390" s="0" t="s">
        <v>148</v>
      </c>
      <c r="R1390" s="0" t="n">
        <v>44485</v>
      </c>
      <c r="AD1390" s="0" t="s">
        <v>149</v>
      </c>
      <c r="AE1390" s="0" t="s">
        <v>150</v>
      </c>
      <c r="AF1390" s="0" t="s">
        <v>151</v>
      </c>
      <c r="AH1390" s="0" t="n">
        <v>14</v>
      </c>
      <c r="AI1390" s="0" t="n">
        <v>11</v>
      </c>
      <c r="AN1390" s="0" t="s">
        <v>147</v>
      </c>
      <c r="AO1390" s="0" t="s">
        <v>396</v>
      </c>
      <c r="AP1390" s="0" t="s">
        <v>397</v>
      </c>
      <c r="AQ1390" s="0" t="n">
        <v>9</v>
      </c>
      <c r="AR1390" s="0" t="n">
        <v>64</v>
      </c>
      <c r="AS1390" s="0" t="n">
        <v>32</v>
      </c>
      <c r="AV1390" s="0" t="s">
        <v>182</v>
      </c>
      <c r="AW1390" s="0" t="n">
        <f aca="false">COUNTA($BC1390:$EG1390)</f>
        <v>40</v>
      </c>
      <c r="AX1390" s="0" t="n">
        <f aca="false">COUNTIF($BC1390:$EG1390,"D")</f>
        <v>15</v>
      </c>
      <c r="AY1390" s="0" t="n">
        <f aca="false">COUNTIF($BC1390:$EG1390,"R")</f>
        <v>0</v>
      </c>
      <c r="AZ1390" s="2" t="n">
        <f aca="false">COUNTIF(DW1390,"D")+COUNTIF(DO1390,"D")+COUNTIF(DJ1390,"D")+COUNTIF(DD1390,"D")</f>
        <v>2</v>
      </c>
      <c r="BA1390" s="0" t="n">
        <f aca="false">IF(DH1390&lt;&gt;"",1,0)+IF(DI1390&lt;&gt;"",1,0)+IF(DK1390&lt;&gt;"",1,0)+IF(DM1390&lt;&gt;"",1,0)+IF(DN1390&lt;&gt;"",1,0)+IF(DO1390&lt;&gt;"",1,0)+IF(DQ1390&lt;&gt;"",1,0)+IF(DR1390&lt;&gt;"",1,0)+IF(DT1390&lt;&gt;"",1,0)+IF(DU1390&lt;&gt;"",1,0)+IF(DV1390&lt;&gt;"",1,0)+IF(DW1390&lt;&gt;"",1,0)+IF(DX1390&lt;&gt;"",1,0)+IF(DZ1390&lt;&gt;"",1,0)+IF(EA1390&lt;&gt;"",1,0)+IF(EB1390&lt;&gt;"",1,0)+IF(EE1390&lt;&gt;"",1,0)</f>
        <v>9</v>
      </c>
      <c r="BB1390" s="0" t="n">
        <f aca="false">IF(AND(AV1390&gt;0, AW1390&gt;0),1,0)</f>
        <v>1</v>
      </c>
      <c r="BC1390" s="0" t="s">
        <v>155</v>
      </c>
      <c r="BD1390" s="0" t="s">
        <v>155</v>
      </c>
      <c r="BE1390" s="0" t="s">
        <v>155</v>
      </c>
      <c r="BF1390" s="0" t="s">
        <v>155</v>
      </c>
      <c r="BG1390" s="0" t="s">
        <v>155</v>
      </c>
      <c r="BH1390" s="0" t="s">
        <v>155</v>
      </c>
      <c r="BJ1390" s="0" t="s">
        <v>155</v>
      </c>
      <c r="BK1390" s="0" t="s">
        <v>155</v>
      </c>
      <c r="BL1390" s="0" t="s">
        <v>155</v>
      </c>
      <c r="BV1390" s="0" t="s">
        <v>155</v>
      </c>
      <c r="BY1390" s="0" t="s">
        <v>144</v>
      </c>
      <c r="CA1390" s="0" t="s">
        <v>155</v>
      </c>
      <c r="CC1390" s="0" t="s">
        <v>144</v>
      </c>
      <c r="CG1390" s="0" t="s">
        <v>155</v>
      </c>
      <c r="CH1390" s="0" t="s">
        <v>144</v>
      </c>
      <c r="CL1390" s="0" t="s">
        <v>144</v>
      </c>
      <c r="CN1390" s="0" t="s">
        <v>155</v>
      </c>
      <c r="CO1390" s="0" t="s">
        <v>144</v>
      </c>
      <c r="CP1390" s="0" t="s">
        <v>155</v>
      </c>
      <c r="CQ1390" s="0" t="s">
        <v>144</v>
      </c>
      <c r="CT1390" s="0" t="s">
        <v>155</v>
      </c>
      <c r="CU1390" s="0" t="s">
        <v>144</v>
      </c>
      <c r="CY1390" s="0" t="s">
        <v>155</v>
      </c>
      <c r="CZ1390" s="0" t="s">
        <v>144</v>
      </c>
      <c r="DC1390" s="0" t="s">
        <v>155</v>
      </c>
      <c r="DF1390" s="0" t="s">
        <v>155</v>
      </c>
      <c r="DG1390" s="0" t="s">
        <v>144</v>
      </c>
      <c r="DI1390" s="0" t="s">
        <v>155</v>
      </c>
      <c r="DL1390" s="0" t="s">
        <v>155</v>
      </c>
      <c r="DM1390" s="0" t="s">
        <v>144</v>
      </c>
      <c r="DN1390" s="0" t="s">
        <v>155</v>
      </c>
      <c r="DO1390" s="0" t="s">
        <v>144</v>
      </c>
      <c r="DS1390" s="0" t="s">
        <v>144</v>
      </c>
      <c r="DT1390" s="0" t="s">
        <v>144</v>
      </c>
      <c r="DU1390" s="0" t="s">
        <v>155</v>
      </c>
      <c r="DW1390" s="0" t="s">
        <v>144</v>
      </c>
      <c r="DX1390" s="0" t="s">
        <v>155</v>
      </c>
      <c r="EA1390" s="0" t="s">
        <v>155</v>
      </c>
      <c r="ED1390" s="0" t="s">
        <v>144</v>
      </c>
      <c r="EF1390" s="0" t="s">
        <v>155</v>
      </c>
    </row>
    <row r="1391" customFormat="false" ht="13.8" hidden="false" customHeight="false" outlineLevel="0" collapsed="false">
      <c r="A1391" s="0" t="s">
        <v>6548</v>
      </c>
      <c r="B1391" s="0" t="n">
        <v>78</v>
      </c>
      <c r="C1391" s="0" t="n">
        <v>111487</v>
      </c>
      <c r="D1391" s="0" t="s">
        <v>6549</v>
      </c>
      <c r="E1391" s="0" t="s">
        <v>2603</v>
      </c>
      <c r="F1391" s="0" t="str">
        <f aca="false">CONCATENATE(D1391," ",LEFT(H1391,4),"T=",AW1391,"D=",AX1391,"R=",AY1391,"M=",AZ1391,"L=",BA1391,"B=",BB1391)</f>
        <v>KOTOPKA T=31D=7R=0M=2L=9B=1</v>
      </c>
      <c r="G1391" s="0" t="s">
        <v>185</v>
      </c>
      <c r="I1391" s="0" t="s">
        <v>6550</v>
      </c>
      <c r="J1391" s="0" t="s">
        <v>6551</v>
      </c>
      <c r="K1391" s="0" t="s">
        <v>143</v>
      </c>
      <c r="L1391" s="0" t="s">
        <v>144</v>
      </c>
      <c r="M1391" s="0" t="str">
        <f aca="false">RIGHT(N1391,LEN(N1391)-FIND(" ",N1391))</f>
        <v>TOD AVE SW</v>
      </c>
      <c r="N1391" s="0" t="s">
        <v>6552</v>
      </c>
      <c r="P1391" s="0" t="s">
        <v>147</v>
      </c>
      <c r="Q1391" s="0" t="s">
        <v>148</v>
      </c>
      <c r="R1391" s="0" t="n">
        <v>44485</v>
      </c>
      <c r="AD1391" s="0" t="s">
        <v>149</v>
      </c>
      <c r="AE1391" s="0" t="s">
        <v>150</v>
      </c>
      <c r="AF1391" s="0" t="s">
        <v>151</v>
      </c>
      <c r="AH1391" s="0" t="n">
        <v>14</v>
      </c>
      <c r="AI1391" s="0" t="n">
        <v>11</v>
      </c>
      <c r="AN1391" s="0" t="s">
        <v>147</v>
      </c>
      <c r="AO1391" s="0" t="s">
        <v>301</v>
      </c>
      <c r="AP1391" s="0" t="s">
        <v>302</v>
      </c>
      <c r="AQ1391" s="0" t="n">
        <v>9</v>
      </c>
      <c r="AR1391" s="0" t="n">
        <v>64</v>
      </c>
      <c r="AS1391" s="0" t="n">
        <v>32</v>
      </c>
      <c r="AV1391" s="0" t="s">
        <v>154</v>
      </c>
      <c r="AW1391" s="0" t="n">
        <f aca="false">COUNTA($BC1391:$EG1391)</f>
        <v>31</v>
      </c>
      <c r="AX1391" s="0" t="n">
        <f aca="false">COUNTIF($BC1391:$EG1391,"D")</f>
        <v>7</v>
      </c>
      <c r="AY1391" s="0" t="n">
        <f aca="false">COUNTIF($BC1391:$EG1391,"R")</f>
        <v>0</v>
      </c>
      <c r="AZ1391" s="2" t="n">
        <f aca="false">COUNTIF(DW1391,"D")+COUNTIF(DO1391,"D")+COUNTIF(DJ1391,"D")+COUNTIF(DD1391,"D")</f>
        <v>2</v>
      </c>
      <c r="BA1391" s="0" t="n">
        <f aca="false">IF(DH1391&lt;&gt;"",1,0)+IF(DI1391&lt;&gt;"",1,0)+IF(DK1391&lt;&gt;"",1,0)+IF(DM1391&lt;&gt;"",1,0)+IF(DN1391&lt;&gt;"",1,0)+IF(DO1391&lt;&gt;"",1,0)+IF(DQ1391&lt;&gt;"",1,0)+IF(DR1391&lt;&gt;"",1,0)+IF(DT1391&lt;&gt;"",1,0)+IF(DU1391&lt;&gt;"",1,0)+IF(DV1391&lt;&gt;"",1,0)+IF(DW1391&lt;&gt;"",1,0)+IF(DX1391&lt;&gt;"",1,0)+IF(DZ1391&lt;&gt;"",1,0)+IF(EA1391&lt;&gt;"",1,0)+IF(EB1391&lt;&gt;"",1,0)+IF(EE1391&lt;&gt;"",1,0)</f>
        <v>9</v>
      </c>
      <c r="BB1391" s="0" t="n">
        <f aca="false">IF(AND(AV1391&gt;0, AW1391&gt;0),1,0)</f>
        <v>1</v>
      </c>
      <c r="BC1391" s="0" t="s">
        <v>155</v>
      </c>
      <c r="BD1391" s="0" t="s">
        <v>155</v>
      </c>
      <c r="BH1391" s="0" t="s">
        <v>155</v>
      </c>
      <c r="BJ1391" s="0" t="s">
        <v>155</v>
      </c>
      <c r="BL1391" s="0" t="s">
        <v>155</v>
      </c>
      <c r="BP1391" s="0" t="s">
        <v>155</v>
      </c>
      <c r="BR1391" s="0" t="s">
        <v>155</v>
      </c>
      <c r="BS1391" s="0" t="s">
        <v>155</v>
      </c>
      <c r="BY1391" s="0" t="s">
        <v>144</v>
      </c>
      <c r="CA1391" s="0" t="s">
        <v>155</v>
      </c>
      <c r="CG1391" s="0" t="s">
        <v>155</v>
      </c>
      <c r="CK1391" s="0" t="s">
        <v>155</v>
      </c>
      <c r="CN1391" s="0" t="s">
        <v>155</v>
      </c>
      <c r="CP1391" s="0" t="s">
        <v>155</v>
      </c>
      <c r="CY1391" s="0" t="s">
        <v>155</v>
      </c>
      <c r="CZ1391" s="0" t="s">
        <v>206</v>
      </c>
      <c r="DC1391" s="0" t="s">
        <v>155</v>
      </c>
      <c r="DF1391" s="0" t="s">
        <v>155</v>
      </c>
      <c r="DI1391" s="0" t="s">
        <v>155</v>
      </c>
      <c r="DL1391" s="0" t="s">
        <v>155</v>
      </c>
      <c r="DM1391" s="0" t="s">
        <v>144</v>
      </c>
      <c r="DN1391" s="0" t="s">
        <v>155</v>
      </c>
      <c r="DO1391" s="0" t="s">
        <v>144</v>
      </c>
      <c r="DS1391" s="0" t="s">
        <v>144</v>
      </c>
      <c r="DT1391" s="0" t="s">
        <v>144</v>
      </c>
      <c r="DU1391" s="0" t="s">
        <v>155</v>
      </c>
      <c r="DW1391" s="0" t="s">
        <v>144</v>
      </c>
      <c r="DX1391" s="0" t="s">
        <v>155</v>
      </c>
      <c r="EA1391" s="0" t="s">
        <v>155</v>
      </c>
      <c r="ED1391" s="0" t="s">
        <v>144</v>
      </c>
      <c r="EF1391" s="0" t="s">
        <v>155</v>
      </c>
    </row>
    <row r="1392" customFormat="false" ht="13.8" hidden="false" customHeight="false" outlineLevel="0" collapsed="false">
      <c r="A1392" s="0" t="s">
        <v>6553</v>
      </c>
      <c r="B1392" s="0" t="n">
        <v>78</v>
      </c>
      <c r="C1392" s="0" t="n">
        <v>153355</v>
      </c>
      <c r="D1392" s="0" t="s">
        <v>6549</v>
      </c>
      <c r="E1392" s="0" t="s">
        <v>6554</v>
      </c>
      <c r="F1392" s="0" t="str">
        <f aca="false">CONCATENATE(D1392," ",LEFT(H1392,4),"T=",AW1392,"D=",AX1392,"R=",AY1392,"M=",AZ1392,"L=",BA1392,"B=",BB1392)</f>
        <v>KOTOPKA T=26D=6R=0M=2L=9B=1</v>
      </c>
      <c r="I1392" s="0" t="s">
        <v>6555</v>
      </c>
      <c r="J1392" s="0" t="s">
        <v>5554</v>
      </c>
      <c r="K1392" s="0" t="s">
        <v>143</v>
      </c>
      <c r="L1392" s="0" t="s">
        <v>144</v>
      </c>
      <c r="M1392" s="0" t="str">
        <f aca="false">RIGHT(N1392,LEN(N1392)-FIND(" ",N1392))</f>
        <v>TOD AVE SW</v>
      </c>
      <c r="N1392" s="0" t="s">
        <v>6552</v>
      </c>
      <c r="P1392" s="0" t="s">
        <v>147</v>
      </c>
      <c r="Q1392" s="0" t="s">
        <v>148</v>
      </c>
      <c r="R1392" s="0" t="n">
        <v>44485</v>
      </c>
      <c r="AD1392" s="0" t="s">
        <v>149</v>
      </c>
      <c r="AE1392" s="0" t="s">
        <v>150</v>
      </c>
      <c r="AF1392" s="0" t="s">
        <v>151</v>
      </c>
      <c r="AH1392" s="0" t="n">
        <v>14</v>
      </c>
      <c r="AI1392" s="0" t="n">
        <v>11</v>
      </c>
      <c r="AN1392" s="0" t="s">
        <v>147</v>
      </c>
      <c r="AO1392" s="0" t="s">
        <v>301</v>
      </c>
      <c r="AP1392" s="0" t="s">
        <v>302</v>
      </c>
      <c r="AQ1392" s="0" t="n">
        <v>9</v>
      </c>
      <c r="AR1392" s="0" t="n">
        <v>64</v>
      </c>
      <c r="AS1392" s="0" t="n">
        <v>32</v>
      </c>
      <c r="AV1392" s="0" t="s">
        <v>154</v>
      </c>
      <c r="AW1392" s="0" t="n">
        <f aca="false">COUNTA($BC1392:$EG1392)</f>
        <v>26</v>
      </c>
      <c r="AX1392" s="0" t="n">
        <f aca="false">COUNTIF($BC1392:$EG1392,"D")</f>
        <v>6</v>
      </c>
      <c r="AY1392" s="0" t="n">
        <f aca="false">COUNTIF($BC1392:$EG1392,"R")</f>
        <v>0</v>
      </c>
      <c r="AZ1392" s="2" t="n">
        <f aca="false">COUNTIF(DW1392,"D")+COUNTIF(DO1392,"D")+COUNTIF(DJ1392,"D")+COUNTIF(DD1392,"D")</f>
        <v>2</v>
      </c>
      <c r="BA1392" s="0" t="n">
        <f aca="false">IF(DH1392&lt;&gt;"",1,0)+IF(DI1392&lt;&gt;"",1,0)+IF(DK1392&lt;&gt;"",1,0)+IF(DM1392&lt;&gt;"",1,0)+IF(DN1392&lt;&gt;"",1,0)+IF(DO1392&lt;&gt;"",1,0)+IF(DQ1392&lt;&gt;"",1,0)+IF(DR1392&lt;&gt;"",1,0)+IF(DT1392&lt;&gt;"",1,0)+IF(DU1392&lt;&gt;"",1,0)+IF(DV1392&lt;&gt;"",1,0)+IF(DW1392&lt;&gt;"",1,0)+IF(DX1392&lt;&gt;"",1,0)+IF(DZ1392&lt;&gt;"",1,0)+IF(EA1392&lt;&gt;"",1,0)+IF(EB1392&lt;&gt;"",1,0)+IF(EE1392&lt;&gt;"",1,0)</f>
        <v>9</v>
      </c>
      <c r="BB1392" s="0" t="n">
        <f aca="false">IF(AND(AV1392&gt;0, AW1392&gt;0),1,0)</f>
        <v>1</v>
      </c>
      <c r="BD1392" s="0" t="s">
        <v>155</v>
      </c>
      <c r="BH1392" s="0" t="s">
        <v>155</v>
      </c>
      <c r="BL1392" s="0" t="s">
        <v>155</v>
      </c>
      <c r="BP1392" s="0" t="s">
        <v>155</v>
      </c>
      <c r="BS1392" s="0" t="s">
        <v>155</v>
      </c>
      <c r="CA1392" s="0" t="s">
        <v>155</v>
      </c>
      <c r="CG1392" s="0" t="s">
        <v>155</v>
      </c>
      <c r="CK1392" s="0" t="s">
        <v>155</v>
      </c>
      <c r="CP1392" s="0" t="s">
        <v>155</v>
      </c>
      <c r="CV1392" s="0" t="s">
        <v>155</v>
      </c>
      <c r="CY1392" s="0" t="s">
        <v>155</v>
      </c>
      <c r="CZ1392" s="0" t="s">
        <v>206</v>
      </c>
      <c r="DC1392" s="0" t="s">
        <v>155</v>
      </c>
      <c r="DI1392" s="0" t="s">
        <v>155</v>
      </c>
      <c r="DL1392" s="0" t="s">
        <v>155</v>
      </c>
      <c r="DM1392" s="0" t="s">
        <v>144</v>
      </c>
      <c r="DN1392" s="0" t="s">
        <v>155</v>
      </c>
      <c r="DO1392" s="0" t="s">
        <v>144</v>
      </c>
      <c r="DS1392" s="0" t="s">
        <v>144</v>
      </c>
      <c r="DT1392" s="0" t="s">
        <v>144</v>
      </c>
      <c r="DU1392" s="0" t="s">
        <v>155</v>
      </c>
      <c r="DW1392" s="0" t="s">
        <v>144</v>
      </c>
      <c r="DX1392" s="0" t="s">
        <v>155</v>
      </c>
      <c r="EA1392" s="0" t="s">
        <v>155</v>
      </c>
      <c r="ED1392" s="0" t="s">
        <v>144</v>
      </c>
      <c r="EF1392" s="0" t="s">
        <v>155</v>
      </c>
    </row>
    <row r="1393" customFormat="false" ht="13.8" hidden="false" customHeight="false" outlineLevel="0" collapsed="false">
      <c r="A1393" s="0" t="s">
        <v>6556</v>
      </c>
      <c r="B1393" s="0" t="n">
        <v>78</v>
      </c>
      <c r="C1393" s="0" t="n">
        <v>163422</v>
      </c>
      <c r="D1393" s="0" t="s">
        <v>6557</v>
      </c>
      <c r="E1393" s="0" t="s">
        <v>174</v>
      </c>
      <c r="F1393" s="0" t="str">
        <f aca="false">CONCATENATE(D1393," ",LEFT(H1393,4),"T=",AW1393,"D=",AX1393,"R=",AY1393,"M=",AZ1393,"L=",BA1393,"B=",BB1393)</f>
        <v>LACY T=42D=13R=0M=2L=9B=1</v>
      </c>
      <c r="I1393" s="0" t="s">
        <v>6558</v>
      </c>
      <c r="J1393" s="0" t="s">
        <v>4968</v>
      </c>
      <c r="K1393" s="0" t="s">
        <v>143</v>
      </c>
      <c r="L1393" s="0" t="s">
        <v>144</v>
      </c>
      <c r="M1393" s="0" t="str">
        <f aca="false">RIGHT(N1393,LEN(N1393)-FIND(" ",N1393))</f>
        <v>FOSTER DR NE</v>
      </c>
      <c r="N1393" s="0" t="s">
        <v>6559</v>
      </c>
      <c r="P1393" s="0" t="s">
        <v>147</v>
      </c>
      <c r="Q1393" s="0" t="s">
        <v>148</v>
      </c>
      <c r="R1393" s="0" t="n">
        <v>44483</v>
      </c>
      <c r="AD1393" s="0" t="s">
        <v>149</v>
      </c>
      <c r="AE1393" s="0" t="s">
        <v>150</v>
      </c>
      <c r="AF1393" s="0" t="s">
        <v>151</v>
      </c>
      <c r="AH1393" s="0" t="n">
        <v>14</v>
      </c>
      <c r="AI1393" s="0" t="n">
        <v>11</v>
      </c>
      <c r="AN1393" s="0" t="s">
        <v>147</v>
      </c>
      <c r="AO1393" s="0" t="s">
        <v>908</v>
      </c>
      <c r="AP1393" s="0" t="s">
        <v>909</v>
      </c>
      <c r="AQ1393" s="0" t="n">
        <v>9</v>
      </c>
      <c r="AR1393" s="0" t="n">
        <v>64</v>
      </c>
      <c r="AS1393" s="0" t="n">
        <v>32</v>
      </c>
      <c r="AV1393" s="0" t="s">
        <v>202</v>
      </c>
      <c r="AW1393" s="0" t="n">
        <f aca="false">COUNTA($BC1393:$EG1393)</f>
        <v>42</v>
      </c>
      <c r="AX1393" s="0" t="n">
        <f aca="false">COUNTIF($BC1393:$EG1393,"D")</f>
        <v>13</v>
      </c>
      <c r="AY1393" s="0" t="n">
        <f aca="false">COUNTIF($BC1393:$EG1393,"R")</f>
        <v>0</v>
      </c>
      <c r="AZ1393" s="2" t="n">
        <f aca="false">COUNTIF(DW1393,"D")+COUNTIF(DO1393,"D")+COUNTIF(DJ1393,"D")+COUNTIF(DD1393,"D")</f>
        <v>2</v>
      </c>
      <c r="BA1393" s="0" t="n">
        <f aca="false">IF(DH1393&lt;&gt;"",1,0)+IF(DI1393&lt;&gt;"",1,0)+IF(DK1393&lt;&gt;"",1,0)+IF(DM1393&lt;&gt;"",1,0)+IF(DN1393&lt;&gt;"",1,0)+IF(DO1393&lt;&gt;"",1,0)+IF(DQ1393&lt;&gt;"",1,0)+IF(DR1393&lt;&gt;"",1,0)+IF(DT1393&lt;&gt;"",1,0)+IF(DU1393&lt;&gt;"",1,0)+IF(DV1393&lt;&gt;"",1,0)+IF(DW1393&lt;&gt;"",1,0)+IF(DX1393&lt;&gt;"",1,0)+IF(DZ1393&lt;&gt;"",1,0)+IF(EA1393&lt;&gt;"",1,0)+IF(EB1393&lt;&gt;"",1,0)+IF(EE1393&lt;&gt;"",1,0)</f>
        <v>9</v>
      </c>
      <c r="BB1393" s="0" t="n">
        <f aca="false">IF(AND(AV1393&gt;0, AW1393&gt;0),1,0)</f>
        <v>1</v>
      </c>
      <c r="BD1393" s="0" t="s">
        <v>155</v>
      </c>
      <c r="BE1393" s="0" t="s">
        <v>155</v>
      </c>
      <c r="BF1393" s="0" t="s">
        <v>155</v>
      </c>
      <c r="BH1393" s="0" t="s">
        <v>155</v>
      </c>
      <c r="BI1393" s="0" t="s">
        <v>155</v>
      </c>
      <c r="BJ1393" s="0" t="s">
        <v>155</v>
      </c>
      <c r="BK1393" s="0" t="s">
        <v>155</v>
      </c>
      <c r="BL1393" s="0" t="s">
        <v>155</v>
      </c>
      <c r="BP1393" s="0" t="s">
        <v>155</v>
      </c>
      <c r="BR1393" s="0" t="s">
        <v>155</v>
      </c>
      <c r="BS1393" s="0" t="s">
        <v>155</v>
      </c>
      <c r="BV1393" s="0" t="s">
        <v>155</v>
      </c>
      <c r="BY1393" s="0" t="s">
        <v>144</v>
      </c>
      <c r="CA1393" s="0" t="s">
        <v>155</v>
      </c>
      <c r="CG1393" s="0" t="s">
        <v>155</v>
      </c>
      <c r="CH1393" s="0" t="s">
        <v>144</v>
      </c>
      <c r="CK1393" s="0" t="s">
        <v>155</v>
      </c>
      <c r="CL1393" s="0" t="s">
        <v>144</v>
      </c>
      <c r="CN1393" s="0" t="s">
        <v>155</v>
      </c>
      <c r="CO1393" s="0" t="s">
        <v>144</v>
      </c>
      <c r="CP1393" s="0" t="s">
        <v>155</v>
      </c>
      <c r="CT1393" s="0" t="s">
        <v>155</v>
      </c>
      <c r="CV1393" s="0" t="s">
        <v>155</v>
      </c>
      <c r="CW1393" s="0" t="s">
        <v>144</v>
      </c>
      <c r="CY1393" s="0" t="s">
        <v>155</v>
      </c>
      <c r="CZ1393" s="0" t="s">
        <v>144</v>
      </c>
      <c r="DC1393" s="0" t="s">
        <v>155</v>
      </c>
      <c r="DG1393" s="0" t="s">
        <v>144</v>
      </c>
      <c r="DI1393" s="0" t="s">
        <v>155</v>
      </c>
      <c r="DJ1393" s="0" t="s">
        <v>144</v>
      </c>
      <c r="DL1393" s="0" t="s">
        <v>155</v>
      </c>
      <c r="DM1393" s="0" t="s">
        <v>144</v>
      </c>
      <c r="DN1393" s="0" t="s">
        <v>155</v>
      </c>
      <c r="DR1393" s="0" t="s">
        <v>155</v>
      </c>
      <c r="DS1393" s="0" t="s">
        <v>144</v>
      </c>
      <c r="DT1393" s="0" t="s">
        <v>144</v>
      </c>
      <c r="DU1393" s="0" t="s">
        <v>155</v>
      </c>
      <c r="DW1393" s="0" t="s">
        <v>144</v>
      </c>
      <c r="DX1393" s="0" t="s">
        <v>155</v>
      </c>
      <c r="EA1393" s="0" t="s">
        <v>155</v>
      </c>
      <c r="ED1393" s="0" t="s">
        <v>144</v>
      </c>
      <c r="EF1393" s="0" t="s">
        <v>155</v>
      </c>
    </row>
    <row r="1394" customFormat="false" ht="13.8" hidden="false" customHeight="false" outlineLevel="0" collapsed="false">
      <c r="A1394" s="0" t="s">
        <v>6560</v>
      </c>
      <c r="B1394" s="0" t="n">
        <v>78</v>
      </c>
      <c r="C1394" s="0" t="n">
        <v>234655</v>
      </c>
      <c r="D1394" s="0" t="s">
        <v>6561</v>
      </c>
      <c r="E1394" s="0" t="s">
        <v>192</v>
      </c>
      <c r="F1394" s="0" t="str">
        <f aca="false">CONCATENATE(D1394," ",LEFT(H1394,4),"T=",AW1394,"D=",AX1394,"R=",AY1394,"M=",AZ1394,"L=",BA1394,"B=",BB1394)</f>
        <v>LAPOLLA T=45D=14R=0M=2L=9B=1</v>
      </c>
      <c r="G1394" s="0" t="s">
        <v>6562</v>
      </c>
      <c r="I1394" s="0" t="s">
        <v>6563</v>
      </c>
      <c r="J1394" s="0" t="s">
        <v>6564</v>
      </c>
      <c r="K1394" s="0" t="s">
        <v>143</v>
      </c>
      <c r="L1394" s="0" t="s">
        <v>144</v>
      </c>
      <c r="M1394" s="0" t="str">
        <f aca="false">RIGHT(N1394,LEN(N1394)-FIND(" ",N1394))</f>
        <v>MELWOOD DR NE</v>
      </c>
      <c r="N1394" s="0" t="s">
        <v>6565</v>
      </c>
      <c r="P1394" s="0" t="s">
        <v>147</v>
      </c>
      <c r="Q1394" s="0" t="s">
        <v>148</v>
      </c>
      <c r="R1394" s="0" t="n">
        <v>44483</v>
      </c>
      <c r="AD1394" s="0" t="s">
        <v>149</v>
      </c>
      <c r="AE1394" s="0" t="s">
        <v>150</v>
      </c>
      <c r="AF1394" s="0" t="s">
        <v>151</v>
      </c>
      <c r="AH1394" s="0" t="n">
        <v>14</v>
      </c>
      <c r="AI1394" s="0" t="n">
        <v>11</v>
      </c>
      <c r="AN1394" s="0" t="s">
        <v>147</v>
      </c>
      <c r="AO1394" s="0" t="s">
        <v>908</v>
      </c>
      <c r="AP1394" s="0" t="s">
        <v>909</v>
      </c>
      <c r="AQ1394" s="0" t="n">
        <v>9</v>
      </c>
      <c r="AR1394" s="0" t="n">
        <v>64</v>
      </c>
      <c r="AS1394" s="0" t="n">
        <v>32</v>
      </c>
      <c r="AV1394" s="0" t="s">
        <v>202</v>
      </c>
      <c r="AW1394" s="0" t="n">
        <f aca="false">COUNTA($BC1394:$EG1394)</f>
        <v>45</v>
      </c>
      <c r="AX1394" s="0" t="n">
        <f aca="false">COUNTIF($BC1394:$EG1394,"D")</f>
        <v>14</v>
      </c>
      <c r="AY1394" s="0" t="n">
        <f aca="false">COUNTIF($BC1394:$EG1394,"R")</f>
        <v>0</v>
      </c>
      <c r="AZ1394" s="2" t="n">
        <f aca="false">COUNTIF(DW1394,"D")+COUNTIF(DO1394,"D")+COUNTIF(DJ1394,"D")+COUNTIF(DD1394,"D")</f>
        <v>2</v>
      </c>
      <c r="BA1394" s="0" t="n">
        <f aca="false">IF(DH1394&lt;&gt;"",1,0)+IF(DI1394&lt;&gt;"",1,0)+IF(DK1394&lt;&gt;"",1,0)+IF(DM1394&lt;&gt;"",1,0)+IF(DN1394&lt;&gt;"",1,0)+IF(DO1394&lt;&gt;"",1,0)+IF(DQ1394&lt;&gt;"",1,0)+IF(DR1394&lt;&gt;"",1,0)+IF(DT1394&lt;&gt;"",1,0)+IF(DU1394&lt;&gt;"",1,0)+IF(DV1394&lt;&gt;"",1,0)+IF(DW1394&lt;&gt;"",1,0)+IF(DX1394&lt;&gt;"",1,0)+IF(DZ1394&lt;&gt;"",1,0)+IF(EA1394&lt;&gt;"",1,0)+IF(EB1394&lt;&gt;"",1,0)+IF(EE1394&lt;&gt;"",1,0)</f>
        <v>9</v>
      </c>
      <c r="BB1394" s="0" t="n">
        <f aca="false">IF(AND(AV1394&gt;0, AW1394&gt;0),1,0)</f>
        <v>1</v>
      </c>
      <c r="BC1394" s="0" t="s">
        <v>155</v>
      </c>
      <c r="BD1394" s="0" t="s">
        <v>155</v>
      </c>
      <c r="BF1394" s="0" t="s">
        <v>155</v>
      </c>
      <c r="BG1394" s="0" t="s">
        <v>155</v>
      </c>
      <c r="BH1394" s="0" t="s">
        <v>155</v>
      </c>
      <c r="BI1394" s="0" t="s">
        <v>155</v>
      </c>
      <c r="BJ1394" s="0" t="s">
        <v>155</v>
      </c>
      <c r="BK1394" s="0" t="s">
        <v>155</v>
      </c>
      <c r="BL1394" s="0" t="s">
        <v>155</v>
      </c>
      <c r="BP1394" s="0" t="s">
        <v>155</v>
      </c>
      <c r="BR1394" s="0" t="s">
        <v>155</v>
      </c>
      <c r="BS1394" s="0" t="s">
        <v>155</v>
      </c>
      <c r="BV1394" s="0" t="s">
        <v>155</v>
      </c>
      <c r="BY1394" s="0" t="s">
        <v>144</v>
      </c>
      <c r="CA1394" s="0" t="s">
        <v>155</v>
      </c>
      <c r="CG1394" s="0" t="s">
        <v>155</v>
      </c>
      <c r="CH1394" s="0" t="s">
        <v>144</v>
      </c>
      <c r="CK1394" s="0" t="s">
        <v>155</v>
      </c>
      <c r="CL1394" s="0" t="s">
        <v>144</v>
      </c>
      <c r="CN1394" s="0" t="s">
        <v>155</v>
      </c>
      <c r="CO1394" s="0" t="s">
        <v>144</v>
      </c>
      <c r="CP1394" s="0" t="s">
        <v>155</v>
      </c>
      <c r="CT1394" s="0" t="s">
        <v>155</v>
      </c>
      <c r="CU1394" s="0" t="s">
        <v>144</v>
      </c>
      <c r="CV1394" s="0" t="s">
        <v>155</v>
      </c>
      <c r="CW1394" s="0" t="s">
        <v>144</v>
      </c>
      <c r="CY1394" s="0" t="s">
        <v>155</v>
      </c>
      <c r="CZ1394" s="0" t="s">
        <v>144</v>
      </c>
      <c r="DC1394" s="0" t="s">
        <v>155</v>
      </c>
      <c r="DF1394" s="0" t="s">
        <v>155</v>
      </c>
      <c r="DG1394" s="0" t="s">
        <v>144</v>
      </c>
      <c r="DI1394" s="0" t="s">
        <v>155</v>
      </c>
      <c r="DJ1394" s="0" t="s">
        <v>144</v>
      </c>
      <c r="DL1394" s="0" t="s">
        <v>155</v>
      </c>
      <c r="DM1394" s="0" t="s">
        <v>144</v>
      </c>
      <c r="DN1394" s="0" t="s">
        <v>155</v>
      </c>
      <c r="DR1394" s="0" t="s">
        <v>155</v>
      </c>
      <c r="DS1394" s="0" t="s">
        <v>144</v>
      </c>
      <c r="DT1394" s="0" t="s">
        <v>144</v>
      </c>
      <c r="DU1394" s="0" t="s">
        <v>155</v>
      </c>
      <c r="DW1394" s="0" t="s">
        <v>144</v>
      </c>
      <c r="DX1394" s="0" t="s">
        <v>155</v>
      </c>
      <c r="EA1394" s="0" t="s">
        <v>155</v>
      </c>
      <c r="ED1394" s="0" t="s">
        <v>144</v>
      </c>
      <c r="EF1394" s="0" t="s">
        <v>155</v>
      </c>
    </row>
    <row r="1395" customFormat="false" ht="13.8" hidden="false" customHeight="false" outlineLevel="0" collapsed="false">
      <c r="A1395" s="0" t="s">
        <v>6566</v>
      </c>
      <c r="B1395" s="0" t="n">
        <v>78</v>
      </c>
      <c r="C1395" s="0" t="n">
        <v>177670</v>
      </c>
      <c r="D1395" s="0" t="s">
        <v>6567</v>
      </c>
      <c r="E1395" s="0" t="s">
        <v>6568</v>
      </c>
      <c r="F1395" s="0" t="str">
        <f aca="false">CONCATENATE(D1395," ",LEFT(H1395,4),"T=",AW1395,"D=",AX1395,"R=",AY1395,"M=",AZ1395,"L=",BA1395,"B=",BB1395)</f>
        <v>LARD T=41D=12R=0M=2L=9B=1</v>
      </c>
      <c r="G1395" s="0" t="s">
        <v>159</v>
      </c>
      <c r="I1395" s="0" t="s">
        <v>6569</v>
      </c>
      <c r="J1395" s="0" t="s">
        <v>2424</v>
      </c>
      <c r="K1395" s="0" t="s">
        <v>143</v>
      </c>
      <c r="L1395" s="0" t="s">
        <v>144</v>
      </c>
      <c r="M1395" s="0" t="str">
        <f aca="false">RIGHT(N1395,LEN(N1395)-FIND(" ",N1395))</f>
        <v>MONTGOMERY AVE NW</v>
      </c>
      <c r="N1395" s="0" t="s">
        <v>6570</v>
      </c>
      <c r="P1395" s="0" t="s">
        <v>147</v>
      </c>
      <c r="Q1395" s="0" t="s">
        <v>148</v>
      </c>
      <c r="R1395" s="0" t="n">
        <v>44485</v>
      </c>
      <c r="AD1395" s="0" t="s">
        <v>149</v>
      </c>
      <c r="AE1395" s="0" t="s">
        <v>150</v>
      </c>
      <c r="AF1395" s="0" t="s">
        <v>151</v>
      </c>
      <c r="AH1395" s="0" t="n">
        <v>14</v>
      </c>
      <c r="AI1395" s="0" t="n">
        <v>11</v>
      </c>
      <c r="AN1395" s="0" t="s">
        <v>147</v>
      </c>
      <c r="AO1395" s="0" t="s">
        <v>555</v>
      </c>
      <c r="AP1395" s="0" t="s">
        <v>556</v>
      </c>
      <c r="AQ1395" s="0" t="n">
        <v>9</v>
      </c>
      <c r="AR1395" s="0" t="n">
        <v>64</v>
      </c>
      <c r="AS1395" s="0" t="n">
        <v>32</v>
      </c>
      <c r="AV1395" s="0" t="s">
        <v>223</v>
      </c>
      <c r="AW1395" s="0" t="n">
        <f aca="false">COUNTA($BC1395:$EG1395)</f>
        <v>41</v>
      </c>
      <c r="AX1395" s="0" t="n">
        <f aca="false">COUNTIF($BC1395:$EG1395,"D")</f>
        <v>12</v>
      </c>
      <c r="AY1395" s="0" t="n">
        <f aca="false">COUNTIF($BC1395:$EG1395,"R")</f>
        <v>0</v>
      </c>
      <c r="AZ1395" s="2" t="n">
        <f aca="false">COUNTIF(DW1395,"D")+COUNTIF(DO1395,"D")+COUNTIF(DJ1395,"D")+COUNTIF(DD1395,"D")</f>
        <v>2</v>
      </c>
      <c r="BA1395" s="0" t="n">
        <f aca="false">IF(DH1395&lt;&gt;"",1,0)+IF(DI1395&lt;&gt;"",1,0)+IF(DK1395&lt;&gt;"",1,0)+IF(DM1395&lt;&gt;"",1,0)+IF(DN1395&lt;&gt;"",1,0)+IF(DO1395&lt;&gt;"",1,0)+IF(DQ1395&lt;&gt;"",1,0)+IF(DR1395&lt;&gt;"",1,0)+IF(DT1395&lt;&gt;"",1,0)+IF(DU1395&lt;&gt;"",1,0)+IF(DV1395&lt;&gt;"",1,0)+IF(DW1395&lt;&gt;"",1,0)+IF(DX1395&lt;&gt;"",1,0)+IF(DZ1395&lt;&gt;"",1,0)+IF(EA1395&lt;&gt;"",1,0)+IF(EB1395&lt;&gt;"",1,0)+IF(EE1395&lt;&gt;"",1,0)</f>
        <v>9</v>
      </c>
      <c r="BB1395" s="0" t="n">
        <f aca="false">IF(AND(AV1395&gt;0, AW1395&gt;0),1,0)</f>
        <v>1</v>
      </c>
      <c r="BC1395" s="0" t="s">
        <v>155</v>
      </c>
      <c r="BD1395" s="0" t="s">
        <v>155</v>
      </c>
      <c r="BE1395" s="0" t="s">
        <v>155</v>
      </c>
      <c r="BF1395" s="0" t="s">
        <v>155</v>
      </c>
      <c r="BG1395" s="0" t="s">
        <v>155</v>
      </c>
      <c r="BH1395" s="0" t="s">
        <v>155</v>
      </c>
      <c r="BI1395" s="0" t="s">
        <v>155</v>
      </c>
      <c r="BJ1395" s="0" t="s">
        <v>155</v>
      </c>
      <c r="BL1395" s="0" t="s">
        <v>155</v>
      </c>
      <c r="BP1395" s="0" t="s">
        <v>155</v>
      </c>
      <c r="BS1395" s="0" t="s">
        <v>155</v>
      </c>
      <c r="BV1395" s="0" t="s">
        <v>155</v>
      </c>
      <c r="BY1395" s="0" t="s">
        <v>144</v>
      </c>
      <c r="CA1395" s="0" t="s">
        <v>155</v>
      </c>
      <c r="CG1395" s="0" t="s">
        <v>155</v>
      </c>
      <c r="CH1395" s="0" t="s">
        <v>144</v>
      </c>
      <c r="CK1395" s="0" t="s">
        <v>155</v>
      </c>
      <c r="CL1395" s="0" t="s">
        <v>144</v>
      </c>
      <c r="CN1395" s="0" t="s">
        <v>155</v>
      </c>
      <c r="CO1395" s="0" t="s">
        <v>144</v>
      </c>
      <c r="CP1395" s="0" t="s">
        <v>155</v>
      </c>
      <c r="CV1395" s="0" t="s">
        <v>155</v>
      </c>
      <c r="CY1395" s="0" t="s">
        <v>155</v>
      </c>
      <c r="CZ1395" s="0" t="s">
        <v>144</v>
      </c>
      <c r="DC1395" s="0" t="s">
        <v>155</v>
      </c>
      <c r="DF1395" s="0" t="s">
        <v>155</v>
      </c>
      <c r="DG1395" s="0" t="s">
        <v>144</v>
      </c>
      <c r="DI1395" s="0" t="s">
        <v>155</v>
      </c>
      <c r="DJ1395" s="0" t="s">
        <v>144</v>
      </c>
      <c r="DL1395" s="0" t="s">
        <v>155</v>
      </c>
      <c r="DM1395" s="0" t="s">
        <v>144</v>
      </c>
      <c r="DN1395" s="0" t="s">
        <v>155</v>
      </c>
      <c r="DR1395" s="0" t="s">
        <v>155</v>
      </c>
      <c r="DS1395" s="0" t="s">
        <v>144</v>
      </c>
      <c r="DT1395" s="0" t="s">
        <v>144</v>
      </c>
      <c r="DU1395" s="0" t="s">
        <v>155</v>
      </c>
      <c r="DW1395" s="0" t="s">
        <v>144</v>
      </c>
      <c r="DX1395" s="0" t="s">
        <v>155</v>
      </c>
      <c r="EA1395" s="0" t="s">
        <v>155</v>
      </c>
      <c r="ED1395" s="0" t="s">
        <v>144</v>
      </c>
      <c r="EF1395" s="0" t="s">
        <v>155</v>
      </c>
    </row>
    <row r="1396" customFormat="false" ht="13.8" hidden="false" customHeight="false" outlineLevel="0" collapsed="false">
      <c r="A1396" s="0" t="s">
        <v>6571</v>
      </c>
      <c r="B1396" s="0" t="n">
        <v>78</v>
      </c>
      <c r="C1396" s="0" t="n">
        <v>330983</v>
      </c>
      <c r="D1396" s="0" t="s">
        <v>6572</v>
      </c>
      <c r="E1396" s="0" t="s">
        <v>6573</v>
      </c>
      <c r="F1396" s="0" t="str">
        <f aca="false">CONCATENATE(D1396," ",LEFT(H1396,4),"T=",AW1396,"D=",AX1396,"R=",AY1396,"M=",AZ1396,"L=",BA1396,"B=",BB1396)</f>
        <v>LAUGHLIN T=27D=5R=3M=2L=9B=1</v>
      </c>
      <c r="G1396" s="0" t="s">
        <v>264</v>
      </c>
      <c r="I1396" s="0" t="s">
        <v>6574</v>
      </c>
      <c r="J1396" s="0" t="s">
        <v>6575</v>
      </c>
      <c r="K1396" s="0" t="s">
        <v>143</v>
      </c>
      <c r="L1396" s="0" t="s">
        <v>217</v>
      </c>
      <c r="M1396" s="0" t="str">
        <f aca="false">RIGHT(N1396,LEN(N1396)-FIND(" ",N1396))</f>
        <v>WOODBINE AVE SE</v>
      </c>
      <c r="N1396" s="0" t="s">
        <v>6576</v>
      </c>
      <c r="P1396" s="0" t="s">
        <v>147</v>
      </c>
      <c r="Q1396" s="0" t="s">
        <v>148</v>
      </c>
      <c r="R1396" s="0" t="n">
        <v>44484</v>
      </c>
      <c r="AD1396" s="0" t="s">
        <v>149</v>
      </c>
      <c r="AE1396" s="0" t="s">
        <v>150</v>
      </c>
      <c r="AF1396" s="0" t="s">
        <v>151</v>
      </c>
      <c r="AH1396" s="0" t="n">
        <v>14</v>
      </c>
      <c r="AI1396" s="0" t="n">
        <v>11</v>
      </c>
      <c r="AN1396" s="0" t="s">
        <v>147</v>
      </c>
      <c r="AO1396" s="0" t="s">
        <v>3378</v>
      </c>
      <c r="AP1396" s="0" t="s">
        <v>3379</v>
      </c>
      <c r="AQ1396" s="0" t="n">
        <v>9</v>
      </c>
      <c r="AR1396" s="0" t="n">
        <v>64</v>
      </c>
      <c r="AS1396" s="0" t="n">
        <v>32</v>
      </c>
      <c r="AV1396" s="0" t="s">
        <v>2802</v>
      </c>
      <c r="AW1396" s="0" t="n">
        <f aca="false">COUNTA($BC1396:$EG1396)</f>
        <v>27</v>
      </c>
      <c r="AX1396" s="0" t="n">
        <f aca="false">COUNTIF($BC1396:$EG1396,"D")</f>
        <v>5</v>
      </c>
      <c r="AY1396" s="0" t="n">
        <f aca="false">COUNTIF($BC1396:$EG1396,"R")</f>
        <v>3</v>
      </c>
      <c r="AZ1396" s="2" t="n">
        <f aca="false">COUNTIF(DW1396,"D")+COUNTIF(DO1396,"D")+COUNTIF(DJ1396,"D")+COUNTIF(DD1396,"D")</f>
        <v>2</v>
      </c>
      <c r="BA1396" s="0" t="n">
        <f aca="false">IF(DH1396&lt;&gt;"",1,0)+IF(DI1396&lt;&gt;"",1,0)+IF(DK1396&lt;&gt;"",1,0)+IF(DM1396&lt;&gt;"",1,0)+IF(DN1396&lt;&gt;"",1,0)+IF(DO1396&lt;&gt;"",1,0)+IF(DQ1396&lt;&gt;"",1,0)+IF(DR1396&lt;&gt;"",1,0)+IF(DT1396&lt;&gt;"",1,0)+IF(DU1396&lt;&gt;"",1,0)+IF(DV1396&lt;&gt;"",1,0)+IF(DW1396&lt;&gt;"",1,0)+IF(DX1396&lt;&gt;"",1,0)+IF(DZ1396&lt;&gt;"",1,0)+IF(EA1396&lt;&gt;"",1,0)+IF(EB1396&lt;&gt;"",1,0)+IF(EE1396&lt;&gt;"",1,0)</f>
        <v>9</v>
      </c>
      <c r="BB1396" s="0" t="n">
        <f aca="false">IF(AND(AV1396&gt;0, AW1396&gt;0),1,0)</f>
        <v>1</v>
      </c>
      <c r="BL1396" s="0" t="s">
        <v>155</v>
      </c>
      <c r="BP1396" s="0" t="s">
        <v>155</v>
      </c>
      <c r="BR1396" s="0" t="s">
        <v>155</v>
      </c>
      <c r="BS1396" s="0" t="s">
        <v>155</v>
      </c>
      <c r="CA1396" s="0" t="s">
        <v>155</v>
      </c>
      <c r="CG1396" s="0" t="s">
        <v>155</v>
      </c>
      <c r="CK1396" s="0" t="s">
        <v>155</v>
      </c>
      <c r="CN1396" s="0" t="s">
        <v>155</v>
      </c>
      <c r="CP1396" s="0" t="s">
        <v>155</v>
      </c>
      <c r="CQ1396" s="0" t="s">
        <v>144</v>
      </c>
      <c r="CZ1396" s="0" t="s">
        <v>144</v>
      </c>
      <c r="DC1396" s="0" t="s">
        <v>155</v>
      </c>
      <c r="DF1396" s="0" t="s">
        <v>155</v>
      </c>
      <c r="DI1396" s="0" t="s">
        <v>155</v>
      </c>
      <c r="DJ1396" s="0" t="s">
        <v>144</v>
      </c>
      <c r="DL1396" s="0" t="s">
        <v>155</v>
      </c>
      <c r="DM1396" s="0" t="s">
        <v>144</v>
      </c>
      <c r="DN1396" s="0" t="s">
        <v>155</v>
      </c>
      <c r="DR1396" s="0" t="s">
        <v>155</v>
      </c>
      <c r="DS1396" s="0" t="s">
        <v>217</v>
      </c>
      <c r="DT1396" s="0" t="s">
        <v>217</v>
      </c>
      <c r="DU1396" s="0" t="s">
        <v>155</v>
      </c>
      <c r="DW1396" s="0" t="s">
        <v>144</v>
      </c>
      <c r="DX1396" s="0" t="s">
        <v>155</v>
      </c>
      <c r="EA1396" s="0" t="s">
        <v>155</v>
      </c>
      <c r="ED1396" s="0" t="s">
        <v>217</v>
      </c>
      <c r="EF1396" s="0" t="s">
        <v>155</v>
      </c>
    </row>
    <row r="1397" customFormat="false" ht="13.8" hidden="false" customHeight="false" outlineLevel="0" collapsed="false">
      <c r="A1397" s="0" t="s">
        <v>6577</v>
      </c>
      <c r="B1397" s="0" t="n">
        <v>78</v>
      </c>
      <c r="C1397" s="0" t="n">
        <v>279322</v>
      </c>
      <c r="D1397" s="0" t="s">
        <v>6572</v>
      </c>
      <c r="E1397" s="0" t="s">
        <v>5332</v>
      </c>
      <c r="F1397" s="0" t="str">
        <f aca="false">CONCATENATE(D1397," ",LEFT(H1397,4),"T=",AW1397,"D=",AX1397,"R=",AY1397,"M=",AZ1397,"L=",BA1397,"B=",BB1397)</f>
        <v>LAUGHLIN T=31D=8R=0M=2L=9B=1</v>
      </c>
      <c r="G1397" s="0" t="s">
        <v>465</v>
      </c>
      <c r="I1397" s="0" t="s">
        <v>6578</v>
      </c>
      <c r="J1397" s="0" t="s">
        <v>6579</v>
      </c>
      <c r="K1397" s="0" t="s">
        <v>143</v>
      </c>
      <c r="L1397" s="0" t="s">
        <v>144</v>
      </c>
      <c r="M1397" s="0" t="str">
        <f aca="false">RIGHT(N1397,LEN(N1397)-FIND(" ",N1397))</f>
        <v>WOODBINE AVE SE</v>
      </c>
      <c r="N1397" s="0" t="s">
        <v>6576</v>
      </c>
      <c r="P1397" s="0" t="s">
        <v>147</v>
      </c>
      <c r="Q1397" s="0" t="s">
        <v>148</v>
      </c>
      <c r="R1397" s="0" t="n">
        <v>44484</v>
      </c>
      <c r="AD1397" s="0" t="s">
        <v>149</v>
      </c>
      <c r="AE1397" s="0" t="s">
        <v>150</v>
      </c>
      <c r="AF1397" s="0" t="s">
        <v>151</v>
      </c>
      <c r="AH1397" s="0" t="n">
        <v>14</v>
      </c>
      <c r="AI1397" s="0" t="n">
        <v>11</v>
      </c>
      <c r="AN1397" s="0" t="s">
        <v>147</v>
      </c>
      <c r="AO1397" s="0" t="s">
        <v>3378</v>
      </c>
      <c r="AP1397" s="0" t="s">
        <v>3379</v>
      </c>
      <c r="AQ1397" s="0" t="n">
        <v>9</v>
      </c>
      <c r="AR1397" s="0" t="n">
        <v>64</v>
      </c>
      <c r="AS1397" s="0" t="n">
        <v>32</v>
      </c>
      <c r="AV1397" s="0" t="s">
        <v>2802</v>
      </c>
      <c r="AW1397" s="0" t="n">
        <f aca="false">COUNTA($BC1397:$EG1397)</f>
        <v>31</v>
      </c>
      <c r="AX1397" s="0" t="n">
        <f aca="false">COUNTIF($BC1397:$EG1397,"D")</f>
        <v>8</v>
      </c>
      <c r="AY1397" s="0" t="n">
        <f aca="false">COUNTIF($BC1397:$EG1397,"R")</f>
        <v>0</v>
      </c>
      <c r="AZ1397" s="2" t="n">
        <f aca="false">COUNTIF(DW1397,"D")+COUNTIF(DO1397,"D")+COUNTIF(DJ1397,"D")+COUNTIF(DD1397,"D")</f>
        <v>2</v>
      </c>
      <c r="BA1397" s="0" t="n">
        <f aca="false">IF(DH1397&lt;&gt;"",1,0)+IF(DI1397&lt;&gt;"",1,0)+IF(DK1397&lt;&gt;"",1,0)+IF(DM1397&lt;&gt;"",1,0)+IF(DN1397&lt;&gt;"",1,0)+IF(DO1397&lt;&gt;"",1,0)+IF(DQ1397&lt;&gt;"",1,0)+IF(DR1397&lt;&gt;"",1,0)+IF(DT1397&lt;&gt;"",1,0)+IF(DU1397&lt;&gt;"",1,0)+IF(DV1397&lt;&gt;"",1,0)+IF(DW1397&lt;&gt;"",1,0)+IF(DX1397&lt;&gt;"",1,0)+IF(DZ1397&lt;&gt;"",1,0)+IF(EA1397&lt;&gt;"",1,0)+IF(EB1397&lt;&gt;"",1,0)+IF(EE1397&lt;&gt;"",1,0)</f>
        <v>9</v>
      </c>
      <c r="BB1397" s="0" t="n">
        <f aca="false">IF(AND(AV1397&gt;0, AW1397&gt;0),1,0)</f>
        <v>1</v>
      </c>
      <c r="BC1397" s="0" t="s">
        <v>155</v>
      </c>
      <c r="BD1397" s="0" t="s">
        <v>155</v>
      </c>
      <c r="BF1397" s="0" t="s">
        <v>155</v>
      </c>
      <c r="BH1397" s="0" t="s">
        <v>155</v>
      </c>
      <c r="BK1397" s="0" t="s">
        <v>155</v>
      </c>
      <c r="BL1397" s="0" t="s">
        <v>155</v>
      </c>
      <c r="BR1397" s="0" t="s">
        <v>155</v>
      </c>
      <c r="BS1397" s="0" t="s">
        <v>155</v>
      </c>
      <c r="CA1397" s="0" t="s">
        <v>155</v>
      </c>
      <c r="CG1397" s="0" t="s">
        <v>155</v>
      </c>
      <c r="CK1397" s="0" t="s">
        <v>155</v>
      </c>
      <c r="CN1397" s="0" t="s">
        <v>155</v>
      </c>
      <c r="CP1397" s="0" t="s">
        <v>155</v>
      </c>
      <c r="CQ1397" s="0" t="s">
        <v>144</v>
      </c>
      <c r="CZ1397" s="0" t="s">
        <v>144</v>
      </c>
      <c r="DC1397" s="0" t="s">
        <v>155</v>
      </c>
      <c r="DF1397" s="0" t="s">
        <v>155</v>
      </c>
      <c r="DI1397" s="0" t="s">
        <v>155</v>
      </c>
      <c r="DJ1397" s="0" t="s">
        <v>144</v>
      </c>
      <c r="DL1397" s="0" t="s">
        <v>155</v>
      </c>
      <c r="DM1397" s="0" t="s">
        <v>144</v>
      </c>
      <c r="DN1397" s="0" t="s">
        <v>155</v>
      </c>
      <c r="DR1397" s="0" t="s">
        <v>155</v>
      </c>
      <c r="DS1397" s="0" t="s">
        <v>144</v>
      </c>
      <c r="DT1397" s="0" t="s">
        <v>144</v>
      </c>
      <c r="DU1397" s="0" t="s">
        <v>155</v>
      </c>
      <c r="DW1397" s="0" t="s">
        <v>144</v>
      </c>
      <c r="DX1397" s="0" t="s">
        <v>155</v>
      </c>
      <c r="EA1397" s="0" t="s">
        <v>155</v>
      </c>
      <c r="ED1397" s="0" t="s">
        <v>144</v>
      </c>
      <c r="EF1397" s="0" t="s">
        <v>155</v>
      </c>
    </row>
    <row r="1398" customFormat="false" ht="13.8" hidden="false" customHeight="false" outlineLevel="0" collapsed="false">
      <c r="A1398" s="0" t="s">
        <v>6580</v>
      </c>
      <c r="B1398" s="0" t="n">
        <v>78</v>
      </c>
      <c r="C1398" s="0" t="n">
        <v>16012</v>
      </c>
      <c r="D1398" s="0" t="s">
        <v>6581</v>
      </c>
      <c r="E1398" s="0" t="s">
        <v>527</v>
      </c>
      <c r="F1398" s="0" t="str">
        <f aca="false">CONCATENATE(D1398," ",LEFT(H1398,4),"T=",AW1398,"D=",AX1398,"R=",AY1398,"M=",AZ1398,"L=",BA1398,"B=",BB1398)</f>
        <v>LAVELLE T=45D=14R=1M=2L=9B=1</v>
      </c>
      <c r="G1398" s="0" t="s">
        <v>159</v>
      </c>
      <c r="I1398" s="0" t="s">
        <v>2179</v>
      </c>
      <c r="J1398" s="0" t="s">
        <v>6582</v>
      </c>
      <c r="K1398" s="0" t="s">
        <v>143</v>
      </c>
      <c r="L1398" s="0" t="s">
        <v>217</v>
      </c>
      <c r="M1398" s="0" t="str">
        <f aca="false">RIGHT(N1398,LEN(N1398)-FIND(" ",N1398))</f>
        <v>MONROE ST NW</v>
      </c>
      <c r="N1398" s="0" t="s">
        <v>2798</v>
      </c>
      <c r="P1398" s="0" t="s">
        <v>147</v>
      </c>
      <c r="Q1398" s="0" t="s">
        <v>148</v>
      </c>
      <c r="R1398" s="0" t="n">
        <v>44483</v>
      </c>
      <c r="AD1398" s="0" t="s">
        <v>149</v>
      </c>
      <c r="AE1398" s="0" t="s">
        <v>150</v>
      </c>
      <c r="AF1398" s="0" t="s">
        <v>151</v>
      </c>
      <c r="AH1398" s="0" t="n">
        <v>14</v>
      </c>
      <c r="AI1398" s="0" t="n">
        <v>11</v>
      </c>
      <c r="AN1398" s="0" t="s">
        <v>147</v>
      </c>
      <c r="AO1398" s="0" t="s">
        <v>2800</v>
      </c>
      <c r="AP1398" s="0" t="s">
        <v>2801</v>
      </c>
      <c r="AQ1398" s="0" t="n">
        <v>9</v>
      </c>
      <c r="AR1398" s="0" t="n">
        <v>64</v>
      </c>
      <c r="AS1398" s="0" t="n">
        <v>32</v>
      </c>
      <c r="AV1398" s="0" t="s">
        <v>2802</v>
      </c>
      <c r="AW1398" s="0" t="n">
        <f aca="false">COUNTA($BC1398:$EG1398)</f>
        <v>45</v>
      </c>
      <c r="AX1398" s="0" t="n">
        <f aca="false">COUNTIF($BC1398:$EG1398,"D")</f>
        <v>14</v>
      </c>
      <c r="AY1398" s="0" t="n">
        <f aca="false">COUNTIF($BC1398:$EG1398,"R")</f>
        <v>1</v>
      </c>
      <c r="AZ1398" s="2" t="n">
        <f aca="false">COUNTIF(DW1398,"D")+COUNTIF(DO1398,"D")+COUNTIF(DJ1398,"D")+COUNTIF(DD1398,"D")</f>
        <v>2</v>
      </c>
      <c r="BA1398" s="0" t="n">
        <f aca="false">IF(DH1398&lt;&gt;"",1,0)+IF(DI1398&lt;&gt;"",1,0)+IF(DK1398&lt;&gt;"",1,0)+IF(DM1398&lt;&gt;"",1,0)+IF(DN1398&lt;&gt;"",1,0)+IF(DO1398&lt;&gt;"",1,0)+IF(DQ1398&lt;&gt;"",1,0)+IF(DR1398&lt;&gt;"",1,0)+IF(DT1398&lt;&gt;"",1,0)+IF(DU1398&lt;&gt;"",1,0)+IF(DV1398&lt;&gt;"",1,0)+IF(DW1398&lt;&gt;"",1,0)+IF(DX1398&lt;&gt;"",1,0)+IF(DZ1398&lt;&gt;"",1,0)+IF(EA1398&lt;&gt;"",1,0)+IF(EB1398&lt;&gt;"",1,0)+IF(EE1398&lt;&gt;"",1,0)</f>
        <v>9</v>
      </c>
      <c r="BB1398" s="0" t="n">
        <f aca="false">IF(AND(AV1398&gt;0, AW1398&gt;0),1,0)</f>
        <v>1</v>
      </c>
      <c r="BC1398" s="0" t="s">
        <v>155</v>
      </c>
      <c r="BD1398" s="0" t="s">
        <v>155</v>
      </c>
      <c r="BE1398" s="0" t="s">
        <v>155</v>
      </c>
      <c r="BF1398" s="0" t="s">
        <v>155</v>
      </c>
      <c r="BG1398" s="0" t="s">
        <v>155</v>
      </c>
      <c r="BH1398" s="0" t="s">
        <v>155</v>
      </c>
      <c r="BI1398" s="0" t="s">
        <v>155</v>
      </c>
      <c r="BJ1398" s="0" t="s">
        <v>155</v>
      </c>
      <c r="BK1398" s="0" t="s">
        <v>155</v>
      </c>
      <c r="BL1398" s="0" t="s">
        <v>155</v>
      </c>
      <c r="BP1398" s="0" t="s">
        <v>155</v>
      </c>
      <c r="BR1398" s="0" t="s">
        <v>155</v>
      </c>
      <c r="BS1398" s="0" t="s">
        <v>155</v>
      </c>
      <c r="BV1398" s="0" t="s">
        <v>155</v>
      </c>
      <c r="BY1398" s="0" t="s">
        <v>144</v>
      </c>
      <c r="CA1398" s="0" t="s">
        <v>155</v>
      </c>
      <c r="CG1398" s="0" t="s">
        <v>155</v>
      </c>
      <c r="CH1398" s="0" t="s">
        <v>144</v>
      </c>
      <c r="CK1398" s="0" t="s">
        <v>155</v>
      </c>
      <c r="CL1398" s="0" t="s">
        <v>144</v>
      </c>
      <c r="CN1398" s="0" t="s">
        <v>155</v>
      </c>
      <c r="CO1398" s="0" t="s">
        <v>144</v>
      </c>
      <c r="CP1398" s="0" t="s">
        <v>155</v>
      </c>
      <c r="CQ1398" s="0" t="s">
        <v>144</v>
      </c>
      <c r="CU1398" s="0" t="s">
        <v>144</v>
      </c>
      <c r="CV1398" s="0" t="s">
        <v>155</v>
      </c>
      <c r="CW1398" s="0" t="s">
        <v>144</v>
      </c>
      <c r="CY1398" s="0" t="s">
        <v>155</v>
      </c>
      <c r="CZ1398" s="0" t="s">
        <v>144</v>
      </c>
      <c r="DC1398" s="0" t="s">
        <v>155</v>
      </c>
      <c r="DG1398" s="0" t="s">
        <v>144</v>
      </c>
      <c r="DI1398" s="0" t="s">
        <v>155</v>
      </c>
      <c r="DJ1398" s="0" t="s">
        <v>144</v>
      </c>
      <c r="DL1398" s="0" t="s">
        <v>155</v>
      </c>
      <c r="DM1398" s="0" t="s">
        <v>144</v>
      </c>
      <c r="DN1398" s="0" t="s">
        <v>155</v>
      </c>
      <c r="DR1398" s="0" t="s">
        <v>155</v>
      </c>
      <c r="DS1398" s="0" t="s">
        <v>144</v>
      </c>
      <c r="DT1398" s="0" t="s">
        <v>144</v>
      </c>
      <c r="DU1398" s="0" t="s">
        <v>155</v>
      </c>
      <c r="DW1398" s="0" t="s">
        <v>144</v>
      </c>
      <c r="DX1398" s="0" t="s">
        <v>155</v>
      </c>
      <c r="EA1398" s="0" t="s">
        <v>155</v>
      </c>
      <c r="ED1398" s="0" t="s">
        <v>217</v>
      </c>
      <c r="EF1398" s="0" t="s">
        <v>155</v>
      </c>
    </row>
    <row r="1399" customFormat="false" ht="13.8" hidden="false" customHeight="false" outlineLevel="0" collapsed="false">
      <c r="A1399" s="0" t="s">
        <v>6583</v>
      </c>
      <c r="B1399" s="0" t="n">
        <v>78</v>
      </c>
      <c r="C1399" s="0" t="n">
        <v>11358</v>
      </c>
      <c r="D1399" s="0" t="s">
        <v>1820</v>
      </c>
      <c r="E1399" s="0" t="s">
        <v>470</v>
      </c>
      <c r="F1399" s="0" t="str">
        <f aca="false">CONCATENATE(D1399," ",LEFT(H1399,4),"T=",AW1399,"D=",AX1399,"R=",AY1399,"M=",AZ1399,"L=",BA1399,"B=",BB1399)</f>
        <v>LEWIS T=45D=15R=0M=2L=9B=1</v>
      </c>
      <c r="G1399" s="0" t="s">
        <v>217</v>
      </c>
      <c r="I1399" s="0" t="s">
        <v>6584</v>
      </c>
      <c r="J1399" s="0" t="s">
        <v>6585</v>
      </c>
      <c r="K1399" s="0" t="s">
        <v>143</v>
      </c>
      <c r="L1399" s="0" t="s">
        <v>144</v>
      </c>
      <c r="M1399" s="0" t="str">
        <f aca="false">RIGHT(N1399,LEN(N1399)-FIND(" ",N1399))</f>
        <v>SARKIES DR NE</v>
      </c>
      <c r="N1399" s="0" t="s">
        <v>6586</v>
      </c>
      <c r="P1399" s="0" t="s">
        <v>147</v>
      </c>
      <c r="Q1399" s="0" t="s">
        <v>148</v>
      </c>
      <c r="R1399" s="0" t="n">
        <v>44483</v>
      </c>
      <c r="AD1399" s="0" t="s">
        <v>149</v>
      </c>
      <c r="AE1399" s="0" t="s">
        <v>150</v>
      </c>
      <c r="AF1399" s="0" t="s">
        <v>151</v>
      </c>
      <c r="AH1399" s="0" t="n">
        <v>14</v>
      </c>
      <c r="AI1399" s="0" t="n">
        <v>11</v>
      </c>
      <c r="AN1399" s="0" t="s">
        <v>147</v>
      </c>
      <c r="AO1399" s="0" t="s">
        <v>200</v>
      </c>
      <c r="AP1399" s="0" t="s">
        <v>201</v>
      </c>
      <c r="AQ1399" s="0" t="n">
        <v>9</v>
      </c>
      <c r="AR1399" s="0" t="n">
        <v>64</v>
      </c>
      <c r="AS1399" s="0" t="n">
        <v>32</v>
      </c>
      <c r="AV1399" s="0" t="s">
        <v>202</v>
      </c>
      <c r="AW1399" s="0" t="n">
        <f aca="false">COUNTA($BC1399:$EG1399)</f>
        <v>45</v>
      </c>
      <c r="AX1399" s="0" t="n">
        <f aca="false">COUNTIF($BC1399:$EG1399,"D")</f>
        <v>15</v>
      </c>
      <c r="AY1399" s="0" t="n">
        <f aca="false">COUNTIF($BC1399:$EG1399,"R")</f>
        <v>0</v>
      </c>
      <c r="AZ1399" s="2" t="n">
        <f aca="false">COUNTIF(DW1399,"D")+COUNTIF(DO1399,"D")+COUNTIF(DJ1399,"D")+COUNTIF(DD1399,"D")</f>
        <v>2</v>
      </c>
      <c r="BA1399" s="0" t="n">
        <f aca="false">IF(DH1399&lt;&gt;"",1,0)+IF(DI1399&lt;&gt;"",1,0)+IF(DK1399&lt;&gt;"",1,0)+IF(DM1399&lt;&gt;"",1,0)+IF(DN1399&lt;&gt;"",1,0)+IF(DO1399&lt;&gt;"",1,0)+IF(DQ1399&lt;&gt;"",1,0)+IF(DR1399&lt;&gt;"",1,0)+IF(DT1399&lt;&gt;"",1,0)+IF(DU1399&lt;&gt;"",1,0)+IF(DV1399&lt;&gt;"",1,0)+IF(DW1399&lt;&gt;"",1,0)+IF(DX1399&lt;&gt;"",1,0)+IF(DZ1399&lt;&gt;"",1,0)+IF(EA1399&lt;&gt;"",1,0)+IF(EB1399&lt;&gt;"",1,0)+IF(EE1399&lt;&gt;"",1,0)</f>
        <v>9</v>
      </c>
      <c r="BB1399" s="0" t="n">
        <f aca="false">IF(AND(AV1399&gt;0, AW1399&gt;0),1,0)</f>
        <v>1</v>
      </c>
      <c r="BD1399" s="0" t="s">
        <v>155</v>
      </c>
      <c r="BE1399" s="0" t="s">
        <v>155</v>
      </c>
      <c r="BF1399" s="0" t="s">
        <v>155</v>
      </c>
      <c r="BG1399" s="0" t="s">
        <v>155</v>
      </c>
      <c r="BH1399" s="0" t="s">
        <v>155</v>
      </c>
      <c r="BI1399" s="0" t="s">
        <v>155</v>
      </c>
      <c r="BJ1399" s="0" t="s">
        <v>155</v>
      </c>
      <c r="BL1399" s="0" t="s">
        <v>155</v>
      </c>
      <c r="BP1399" s="0" t="s">
        <v>155</v>
      </c>
      <c r="BR1399" s="0" t="s">
        <v>155</v>
      </c>
      <c r="BS1399" s="0" t="s">
        <v>155</v>
      </c>
      <c r="BV1399" s="0" t="s">
        <v>155</v>
      </c>
      <c r="CA1399" s="0" t="s">
        <v>155</v>
      </c>
      <c r="CC1399" s="0" t="s">
        <v>144</v>
      </c>
      <c r="CG1399" s="0" t="s">
        <v>155</v>
      </c>
      <c r="CH1399" s="0" t="s">
        <v>144</v>
      </c>
      <c r="CK1399" s="0" t="s">
        <v>155</v>
      </c>
      <c r="CL1399" s="0" t="s">
        <v>144</v>
      </c>
      <c r="CN1399" s="0" t="s">
        <v>155</v>
      </c>
      <c r="CO1399" s="0" t="s">
        <v>144</v>
      </c>
      <c r="CP1399" s="0" t="s">
        <v>155</v>
      </c>
      <c r="CQ1399" s="0" t="s">
        <v>144</v>
      </c>
      <c r="CT1399" s="0" t="s">
        <v>155</v>
      </c>
      <c r="CU1399" s="0" t="s">
        <v>144</v>
      </c>
      <c r="CV1399" s="0" t="s">
        <v>155</v>
      </c>
      <c r="CW1399" s="0" t="s">
        <v>144</v>
      </c>
      <c r="CY1399" s="0" t="s">
        <v>155</v>
      </c>
      <c r="CZ1399" s="0" t="s">
        <v>144</v>
      </c>
      <c r="DC1399" s="0" t="s">
        <v>155</v>
      </c>
      <c r="DF1399" s="0" t="s">
        <v>155</v>
      </c>
      <c r="DG1399" s="0" t="s">
        <v>144</v>
      </c>
      <c r="DI1399" s="0" t="s">
        <v>155</v>
      </c>
      <c r="DJ1399" s="0" t="s">
        <v>144</v>
      </c>
      <c r="DL1399" s="0" t="s">
        <v>155</v>
      </c>
      <c r="DM1399" s="0" t="s">
        <v>144</v>
      </c>
      <c r="DN1399" s="0" t="s">
        <v>155</v>
      </c>
      <c r="DR1399" s="0" t="s">
        <v>155</v>
      </c>
      <c r="DS1399" s="0" t="s">
        <v>144</v>
      </c>
      <c r="DT1399" s="0" t="s">
        <v>144</v>
      </c>
      <c r="DU1399" s="0" t="s">
        <v>155</v>
      </c>
      <c r="DW1399" s="0" t="s">
        <v>144</v>
      </c>
      <c r="DX1399" s="0" t="s">
        <v>155</v>
      </c>
      <c r="EA1399" s="0" t="s">
        <v>155</v>
      </c>
      <c r="ED1399" s="0" t="s">
        <v>144</v>
      </c>
      <c r="EF1399" s="0" t="s">
        <v>155</v>
      </c>
    </row>
    <row r="1400" customFormat="false" ht="13.8" hidden="false" customHeight="false" outlineLevel="0" collapsed="false">
      <c r="A1400" s="0" t="s">
        <v>6587</v>
      </c>
      <c r="B1400" s="0" t="n">
        <v>78</v>
      </c>
      <c r="C1400" s="0" t="n">
        <v>413094</v>
      </c>
      <c r="D1400" s="0" t="s">
        <v>6588</v>
      </c>
      <c r="E1400" s="0" t="s">
        <v>6589</v>
      </c>
      <c r="F1400" s="0" t="str">
        <f aca="false">CONCATENATE(D1400," ",LEFT(H1400,4),"T=",AW1400,"D=",AX1400,"R=",AY1400,"M=",AZ1400,"L=",BA1400,"B=",BB1400)</f>
        <v>LOGAN JRT=17D=6R=0M=2L=9B=1</v>
      </c>
      <c r="G1400" s="0" t="s">
        <v>2178</v>
      </c>
      <c r="H1400" s="0" t="s">
        <v>644</v>
      </c>
      <c r="I1400" s="0" t="s">
        <v>6590</v>
      </c>
      <c r="J1400" s="0" t="s">
        <v>6591</v>
      </c>
      <c r="K1400" s="0" t="s">
        <v>143</v>
      </c>
      <c r="L1400" s="0" t="s">
        <v>144</v>
      </c>
      <c r="M1400" s="0" t="str">
        <f aca="false">RIGHT(N1400,LEN(N1400)-FIND(" ",N1400))</f>
        <v>FIRST ST SW</v>
      </c>
      <c r="N1400" s="0" t="s">
        <v>6592</v>
      </c>
      <c r="P1400" s="0" t="s">
        <v>147</v>
      </c>
      <c r="Q1400" s="0" t="s">
        <v>148</v>
      </c>
      <c r="R1400" s="0" t="n">
        <v>44485</v>
      </c>
      <c r="AD1400" s="0" t="s">
        <v>149</v>
      </c>
      <c r="AE1400" s="0" t="s">
        <v>150</v>
      </c>
      <c r="AF1400" s="0" t="s">
        <v>151</v>
      </c>
      <c r="AH1400" s="0" t="n">
        <v>14</v>
      </c>
      <c r="AI1400" s="0" t="n">
        <v>11</v>
      </c>
      <c r="AN1400" s="0" t="s">
        <v>147</v>
      </c>
      <c r="AO1400" s="0" t="s">
        <v>301</v>
      </c>
      <c r="AP1400" s="0" t="s">
        <v>302</v>
      </c>
      <c r="AQ1400" s="0" t="n">
        <v>9</v>
      </c>
      <c r="AR1400" s="0" t="n">
        <v>64</v>
      </c>
      <c r="AS1400" s="0" t="n">
        <v>32</v>
      </c>
      <c r="AV1400" s="0" t="s">
        <v>154</v>
      </c>
      <c r="AW1400" s="0" t="n">
        <f aca="false">COUNTA($BC1400:$EG1400)</f>
        <v>17</v>
      </c>
      <c r="AX1400" s="0" t="n">
        <f aca="false">COUNTIF($BC1400:$EG1400,"D")</f>
        <v>6</v>
      </c>
      <c r="AY1400" s="0" t="n">
        <f aca="false">COUNTIF($BC1400:$EG1400,"R")</f>
        <v>0</v>
      </c>
      <c r="AZ1400" s="2" t="n">
        <f aca="false">COUNTIF(DW1400,"D")+COUNTIF(DO1400,"D")+COUNTIF(DJ1400,"D")+COUNTIF(DD1400,"D")</f>
        <v>2</v>
      </c>
      <c r="BA1400" s="0" t="n">
        <f aca="false">IF(DH1400&lt;&gt;"",1,0)+IF(DI1400&lt;&gt;"",1,0)+IF(DK1400&lt;&gt;"",1,0)+IF(DM1400&lt;&gt;"",1,0)+IF(DN1400&lt;&gt;"",1,0)+IF(DO1400&lt;&gt;"",1,0)+IF(DQ1400&lt;&gt;"",1,0)+IF(DR1400&lt;&gt;"",1,0)+IF(DT1400&lt;&gt;"",1,0)+IF(DU1400&lt;&gt;"",1,0)+IF(DV1400&lt;&gt;"",1,0)+IF(DW1400&lt;&gt;"",1,0)+IF(DX1400&lt;&gt;"",1,0)+IF(DZ1400&lt;&gt;"",1,0)+IF(EA1400&lt;&gt;"",1,0)+IF(EB1400&lt;&gt;"",1,0)+IF(EE1400&lt;&gt;"",1,0)</f>
        <v>9</v>
      </c>
      <c r="BB1400" s="0" t="n">
        <f aca="false">IF(AND(AV1400&gt;0, AW1400&gt;0),1,0)</f>
        <v>1</v>
      </c>
      <c r="CP1400" s="0" t="s">
        <v>155</v>
      </c>
      <c r="CV1400" s="0" t="s">
        <v>155</v>
      </c>
      <c r="DD1400" s="0" t="s">
        <v>144</v>
      </c>
      <c r="DF1400" s="0" t="s">
        <v>155</v>
      </c>
      <c r="DG1400" s="0" t="s">
        <v>144</v>
      </c>
      <c r="DI1400" s="0" t="s">
        <v>155</v>
      </c>
      <c r="DL1400" s="0" t="s">
        <v>155</v>
      </c>
      <c r="DM1400" s="0" t="s">
        <v>144</v>
      </c>
      <c r="DN1400" s="0" t="s">
        <v>155</v>
      </c>
      <c r="DR1400" s="0" t="s">
        <v>155</v>
      </c>
      <c r="DS1400" s="0" t="s">
        <v>144</v>
      </c>
      <c r="DT1400" s="0" t="s">
        <v>144</v>
      </c>
      <c r="DU1400" s="0" t="s">
        <v>155</v>
      </c>
      <c r="DW1400" s="0" t="s">
        <v>144</v>
      </c>
      <c r="DX1400" s="0" t="s">
        <v>155</v>
      </c>
      <c r="EA1400" s="0" t="s">
        <v>155</v>
      </c>
      <c r="EF1400" s="0" t="s">
        <v>155</v>
      </c>
    </row>
    <row r="1401" customFormat="false" ht="13.8" hidden="false" customHeight="false" outlineLevel="0" collapsed="false">
      <c r="A1401" s="0" t="s">
        <v>6593</v>
      </c>
      <c r="B1401" s="0" t="n">
        <v>78</v>
      </c>
      <c r="C1401" s="0" t="n">
        <v>140000</v>
      </c>
      <c r="D1401" s="0" t="s">
        <v>6588</v>
      </c>
      <c r="E1401" s="0" t="s">
        <v>4087</v>
      </c>
      <c r="F1401" s="0" t="str">
        <f aca="false">CONCATENATE(D1401," ",LEFT(H1401,4),"T=",AW1401,"D=",AX1401,"R=",AY1401,"M=",AZ1401,"L=",BA1401,"B=",BB1401)</f>
        <v>LOGAN T=45D=14R=0M=2L=9B=1</v>
      </c>
      <c r="G1401" s="0" t="s">
        <v>217</v>
      </c>
      <c r="I1401" s="0" t="s">
        <v>1141</v>
      </c>
      <c r="J1401" s="0" t="s">
        <v>5020</v>
      </c>
      <c r="K1401" s="0" t="s">
        <v>143</v>
      </c>
      <c r="L1401" s="0" t="s">
        <v>144</v>
      </c>
      <c r="M1401" s="0" t="str">
        <f aca="false">RIGHT(N1401,LEN(N1401)-FIND(" ",N1401))</f>
        <v>CASALE CT NW</v>
      </c>
      <c r="N1401" s="0" t="s">
        <v>6594</v>
      </c>
      <c r="P1401" s="0" t="s">
        <v>147</v>
      </c>
      <c r="Q1401" s="0" t="s">
        <v>148</v>
      </c>
      <c r="R1401" s="0" t="n">
        <v>44485</v>
      </c>
      <c r="AD1401" s="0" t="s">
        <v>149</v>
      </c>
      <c r="AE1401" s="0" t="s">
        <v>150</v>
      </c>
      <c r="AF1401" s="0" t="s">
        <v>151</v>
      </c>
      <c r="AH1401" s="0" t="n">
        <v>14</v>
      </c>
      <c r="AI1401" s="0" t="n">
        <v>11</v>
      </c>
      <c r="AN1401" s="0" t="s">
        <v>147</v>
      </c>
      <c r="AO1401" s="0" t="s">
        <v>221</v>
      </c>
      <c r="AP1401" s="0" t="s">
        <v>222</v>
      </c>
      <c r="AQ1401" s="0" t="n">
        <v>9</v>
      </c>
      <c r="AR1401" s="0" t="n">
        <v>64</v>
      </c>
      <c r="AS1401" s="0" t="n">
        <v>32</v>
      </c>
      <c r="AV1401" s="0" t="s">
        <v>223</v>
      </c>
      <c r="AW1401" s="0" t="n">
        <f aca="false">COUNTA($BC1401:$EG1401)</f>
        <v>45</v>
      </c>
      <c r="AX1401" s="0" t="n">
        <f aca="false">COUNTIF($BC1401:$EG1401,"D")</f>
        <v>14</v>
      </c>
      <c r="AY1401" s="0" t="n">
        <f aca="false">COUNTIF($BC1401:$EG1401,"R")</f>
        <v>0</v>
      </c>
      <c r="AZ1401" s="2" t="n">
        <f aca="false">COUNTIF(DW1401,"D")+COUNTIF(DO1401,"D")+COUNTIF(DJ1401,"D")+COUNTIF(DD1401,"D")</f>
        <v>2</v>
      </c>
      <c r="BA1401" s="0" t="n">
        <f aca="false">IF(DH1401&lt;&gt;"",1,0)+IF(DI1401&lt;&gt;"",1,0)+IF(DK1401&lt;&gt;"",1,0)+IF(DM1401&lt;&gt;"",1,0)+IF(DN1401&lt;&gt;"",1,0)+IF(DO1401&lt;&gt;"",1,0)+IF(DQ1401&lt;&gt;"",1,0)+IF(DR1401&lt;&gt;"",1,0)+IF(DT1401&lt;&gt;"",1,0)+IF(DU1401&lt;&gt;"",1,0)+IF(DV1401&lt;&gt;"",1,0)+IF(DW1401&lt;&gt;"",1,0)+IF(DX1401&lt;&gt;"",1,0)+IF(DZ1401&lt;&gt;"",1,0)+IF(EA1401&lt;&gt;"",1,0)+IF(EB1401&lt;&gt;"",1,0)+IF(EE1401&lt;&gt;"",1,0)</f>
        <v>9</v>
      </c>
      <c r="BB1401" s="0" t="n">
        <f aca="false">IF(AND(AV1401&gt;0, AW1401&gt;0),1,0)</f>
        <v>1</v>
      </c>
      <c r="BC1401" s="0" t="s">
        <v>155</v>
      </c>
      <c r="BD1401" s="0" t="s">
        <v>155</v>
      </c>
      <c r="BE1401" s="0" t="s">
        <v>155</v>
      </c>
      <c r="BF1401" s="0" t="s">
        <v>155</v>
      </c>
      <c r="BG1401" s="0" t="s">
        <v>155</v>
      </c>
      <c r="BH1401" s="0" t="s">
        <v>155</v>
      </c>
      <c r="BJ1401" s="0" t="s">
        <v>155</v>
      </c>
      <c r="BK1401" s="0" t="s">
        <v>155</v>
      </c>
      <c r="BL1401" s="0" t="s">
        <v>155</v>
      </c>
      <c r="BP1401" s="0" t="s">
        <v>155</v>
      </c>
      <c r="BR1401" s="0" t="s">
        <v>155</v>
      </c>
      <c r="BS1401" s="0" t="s">
        <v>155</v>
      </c>
      <c r="BV1401" s="0" t="s">
        <v>155</v>
      </c>
      <c r="BY1401" s="0" t="s">
        <v>144</v>
      </c>
      <c r="CA1401" s="0" t="s">
        <v>155</v>
      </c>
      <c r="CG1401" s="0" t="s">
        <v>155</v>
      </c>
      <c r="CH1401" s="0" t="s">
        <v>144</v>
      </c>
      <c r="CK1401" s="0" t="s">
        <v>155</v>
      </c>
      <c r="CL1401" s="0" t="s">
        <v>144</v>
      </c>
      <c r="CN1401" s="0" t="s">
        <v>155</v>
      </c>
      <c r="CO1401" s="0" t="s">
        <v>144</v>
      </c>
      <c r="CP1401" s="0" t="s">
        <v>155</v>
      </c>
      <c r="CQ1401" s="0" t="s">
        <v>144</v>
      </c>
      <c r="CT1401" s="0" t="s">
        <v>155</v>
      </c>
      <c r="CU1401" s="0" t="s">
        <v>144</v>
      </c>
      <c r="CV1401" s="0" t="s">
        <v>155</v>
      </c>
      <c r="CY1401" s="0" t="s">
        <v>155</v>
      </c>
      <c r="CZ1401" s="0" t="s">
        <v>144</v>
      </c>
      <c r="DC1401" s="0" t="s">
        <v>155</v>
      </c>
      <c r="DF1401" s="0" t="s">
        <v>155</v>
      </c>
      <c r="DG1401" s="0" t="s">
        <v>144</v>
      </c>
      <c r="DI1401" s="0" t="s">
        <v>155</v>
      </c>
      <c r="DJ1401" s="0" t="s">
        <v>144</v>
      </c>
      <c r="DL1401" s="0" t="s">
        <v>155</v>
      </c>
      <c r="DM1401" s="0" t="s">
        <v>144</v>
      </c>
      <c r="DN1401" s="0" t="s">
        <v>155</v>
      </c>
      <c r="DO1401" s="0" t="s">
        <v>144</v>
      </c>
      <c r="DR1401" s="0" t="s">
        <v>155</v>
      </c>
      <c r="DS1401" s="0" t="s">
        <v>144</v>
      </c>
      <c r="DT1401" s="0" t="s">
        <v>144</v>
      </c>
      <c r="DU1401" s="0" t="s">
        <v>155</v>
      </c>
      <c r="DX1401" s="0" t="s">
        <v>155</v>
      </c>
      <c r="EA1401" s="0" t="s">
        <v>155</v>
      </c>
      <c r="ED1401" s="0" t="s">
        <v>144</v>
      </c>
      <c r="EF1401" s="0" t="s">
        <v>155</v>
      </c>
    </row>
    <row r="1402" customFormat="false" ht="13.8" hidden="false" customHeight="false" outlineLevel="0" collapsed="false">
      <c r="A1402" s="0" t="s">
        <v>6595</v>
      </c>
      <c r="B1402" s="0" t="n">
        <v>78</v>
      </c>
      <c r="C1402" s="0" t="n">
        <v>154757</v>
      </c>
      <c r="D1402" s="0" t="s">
        <v>6596</v>
      </c>
      <c r="E1402" s="0" t="s">
        <v>6597</v>
      </c>
      <c r="F1402" s="0" t="str">
        <f aca="false">CONCATENATE(D1402," ",LEFT(H1402,4),"T=",AW1402,"D=",AX1402,"R=",AY1402,"M=",AZ1402,"L=",BA1402,"B=",BB1402)</f>
        <v>LONGSTRETH T=44D=13R=0M=2L=9B=1</v>
      </c>
      <c r="I1402" s="0" t="s">
        <v>6598</v>
      </c>
      <c r="J1402" s="0" t="s">
        <v>6599</v>
      </c>
      <c r="K1402" s="0" t="s">
        <v>143</v>
      </c>
      <c r="L1402" s="0" t="s">
        <v>144</v>
      </c>
      <c r="M1402" s="0" t="str">
        <f aca="false">RIGHT(N1402,LEN(N1402)-FIND(" ",N1402))</f>
        <v>DICKEY AVE NW</v>
      </c>
      <c r="N1402" s="0" t="s">
        <v>6600</v>
      </c>
      <c r="P1402" s="0" t="s">
        <v>147</v>
      </c>
      <c r="Q1402" s="0" t="s">
        <v>148</v>
      </c>
      <c r="R1402" s="0" t="n">
        <v>44485</v>
      </c>
      <c r="AD1402" s="0" t="s">
        <v>149</v>
      </c>
      <c r="AE1402" s="0" t="s">
        <v>150</v>
      </c>
      <c r="AF1402" s="0" t="s">
        <v>151</v>
      </c>
      <c r="AH1402" s="0" t="n">
        <v>14</v>
      </c>
      <c r="AI1402" s="0" t="n">
        <v>11</v>
      </c>
      <c r="AN1402" s="0" t="s">
        <v>147</v>
      </c>
      <c r="AO1402" s="0" t="s">
        <v>180</v>
      </c>
      <c r="AP1402" s="0" t="s">
        <v>181</v>
      </c>
      <c r="AQ1402" s="0" t="n">
        <v>9</v>
      </c>
      <c r="AR1402" s="0" t="n">
        <v>64</v>
      </c>
      <c r="AS1402" s="0" t="n">
        <v>32</v>
      </c>
      <c r="AV1402" s="0" t="s">
        <v>182</v>
      </c>
      <c r="AW1402" s="0" t="n">
        <f aca="false">COUNTA($BC1402:$EG1402)</f>
        <v>44</v>
      </c>
      <c r="AX1402" s="0" t="n">
        <f aca="false">COUNTIF($BC1402:$EG1402,"D")</f>
        <v>13</v>
      </c>
      <c r="AY1402" s="0" t="n">
        <f aca="false">COUNTIF($BC1402:$EG1402,"R")</f>
        <v>0</v>
      </c>
      <c r="AZ1402" s="2" t="n">
        <f aca="false">COUNTIF(DW1402,"D")+COUNTIF(DO1402,"D")+COUNTIF(DJ1402,"D")+COUNTIF(DD1402,"D")</f>
        <v>2</v>
      </c>
      <c r="BA1402" s="0" t="n">
        <f aca="false">IF(DH1402&lt;&gt;"",1,0)+IF(DI1402&lt;&gt;"",1,0)+IF(DK1402&lt;&gt;"",1,0)+IF(DM1402&lt;&gt;"",1,0)+IF(DN1402&lt;&gt;"",1,0)+IF(DO1402&lt;&gt;"",1,0)+IF(DQ1402&lt;&gt;"",1,0)+IF(DR1402&lt;&gt;"",1,0)+IF(DT1402&lt;&gt;"",1,0)+IF(DU1402&lt;&gt;"",1,0)+IF(DV1402&lt;&gt;"",1,0)+IF(DW1402&lt;&gt;"",1,0)+IF(DX1402&lt;&gt;"",1,0)+IF(DZ1402&lt;&gt;"",1,0)+IF(EA1402&lt;&gt;"",1,0)+IF(EB1402&lt;&gt;"",1,0)+IF(EE1402&lt;&gt;"",1,0)</f>
        <v>9</v>
      </c>
      <c r="BB1402" s="0" t="n">
        <f aca="false">IF(AND(AV1402&gt;0, AW1402&gt;0),1,0)</f>
        <v>1</v>
      </c>
      <c r="BC1402" s="0" t="s">
        <v>155</v>
      </c>
      <c r="BD1402" s="0" t="s">
        <v>155</v>
      </c>
      <c r="BF1402" s="0" t="s">
        <v>155</v>
      </c>
      <c r="BG1402" s="0" t="s">
        <v>155</v>
      </c>
      <c r="BH1402" s="0" t="s">
        <v>155</v>
      </c>
      <c r="BI1402" s="0" t="s">
        <v>155</v>
      </c>
      <c r="BJ1402" s="0" t="s">
        <v>155</v>
      </c>
      <c r="BK1402" s="0" t="s">
        <v>155</v>
      </c>
      <c r="BL1402" s="0" t="s">
        <v>155</v>
      </c>
      <c r="BP1402" s="0" t="s">
        <v>155</v>
      </c>
      <c r="BR1402" s="0" t="s">
        <v>155</v>
      </c>
      <c r="BS1402" s="0" t="s">
        <v>155</v>
      </c>
      <c r="BV1402" s="0" t="s">
        <v>155</v>
      </c>
      <c r="BY1402" s="0" t="s">
        <v>144</v>
      </c>
      <c r="CA1402" s="0" t="s">
        <v>155</v>
      </c>
      <c r="CC1402" s="0" t="s">
        <v>144</v>
      </c>
      <c r="CG1402" s="0" t="s">
        <v>155</v>
      </c>
      <c r="CH1402" s="0" t="s">
        <v>144</v>
      </c>
      <c r="CK1402" s="0" t="s">
        <v>155</v>
      </c>
      <c r="CL1402" s="0" t="s">
        <v>144</v>
      </c>
      <c r="CN1402" s="0" t="s">
        <v>155</v>
      </c>
      <c r="CP1402" s="0" t="s">
        <v>155</v>
      </c>
      <c r="CT1402" s="0" t="s">
        <v>155</v>
      </c>
      <c r="CU1402" s="0" t="s">
        <v>144</v>
      </c>
      <c r="CV1402" s="0" t="s">
        <v>155</v>
      </c>
      <c r="CY1402" s="0" t="s">
        <v>155</v>
      </c>
      <c r="CZ1402" s="0" t="s">
        <v>144</v>
      </c>
      <c r="DC1402" s="0" t="s">
        <v>155</v>
      </c>
      <c r="DF1402" s="0" t="s">
        <v>155</v>
      </c>
      <c r="DG1402" s="0" t="s">
        <v>144</v>
      </c>
      <c r="DI1402" s="0" t="s">
        <v>155</v>
      </c>
      <c r="DJ1402" s="0" t="s">
        <v>144</v>
      </c>
      <c r="DL1402" s="0" t="s">
        <v>155</v>
      </c>
      <c r="DM1402" s="0" t="s">
        <v>144</v>
      </c>
      <c r="DN1402" s="0" t="s">
        <v>155</v>
      </c>
      <c r="DR1402" s="0" t="s">
        <v>155</v>
      </c>
      <c r="DS1402" s="0" t="s">
        <v>144</v>
      </c>
      <c r="DT1402" s="0" t="s">
        <v>144</v>
      </c>
      <c r="DU1402" s="0" t="s">
        <v>155</v>
      </c>
      <c r="DW1402" s="0" t="s">
        <v>144</v>
      </c>
      <c r="DX1402" s="0" t="s">
        <v>155</v>
      </c>
      <c r="EA1402" s="0" t="s">
        <v>155</v>
      </c>
      <c r="ED1402" s="0" t="s">
        <v>144</v>
      </c>
      <c r="EF1402" s="0" t="s">
        <v>155</v>
      </c>
    </row>
    <row r="1403" customFormat="false" ht="13.8" hidden="false" customHeight="false" outlineLevel="0" collapsed="false">
      <c r="A1403" s="0" t="s">
        <v>6601</v>
      </c>
      <c r="B1403" s="0" t="n">
        <v>78</v>
      </c>
      <c r="C1403" s="0" t="n">
        <v>23194</v>
      </c>
      <c r="D1403" s="0" t="s">
        <v>6602</v>
      </c>
      <c r="E1403" s="0" t="s">
        <v>605</v>
      </c>
      <c r="F1403" s="0" t="str">
        <f aca="false">CONCATENATE(D1403," ",LEFT(H1403,4),"T=",AW1403,"D=",AX1403,"R=",AY1403,"M=",AZ1403,"L=",BA1403,"B=",BB1403)</f>
        <v>LOSEY T=43D=13R=0M=2L=9B=1</v>
      </c>
      <c r="G1403" s="0" t="s">
        <v>159</v>
      </c>
      <c r="I1403" s="0" t="s">
        <v>6603</v>
      </c>
      <c r="J1403" s="0" t="s">
        <v>953</v>
      </c>
      <c r="K1403" s="0" t="s">
        <v>143</v>
      </c>
      <c r="L1403" s="0" t="s">
        <v>144</v>
      </c>
      <c r="M1403" s="0" t="str">
        <f aca="false">RIGHT(N1403,LEN(N1403)-FIND(" ",N1403))</f>
        <v>WOODBINE AVE SE</v>
      </c>
      <c r="N1403" s="0" t="s">
        <v>6604</v>
      </c>
      <c r="P1403" s="0" t="s">
        <v>147</v>
      </c>
      <c r="Q1403" s="0" t="s">
        <v>148</v>
      </c>
      <c r="R1403" s="0" t="n">
        <v>44483</v>
      </c>
      <c r="S1403" s="0" t="n">
        <v>6046</v>
      </c>
      <c r="AD1403" s="0" t="s">
        <v>149</v>
      </c>
      <c r="AE1403" s="0" t="s">
        <v>150</v>
      </c>
      <c r="AF1403" s="0" t="s">
        <v>151</v>
      </c>
      <c r="AH1403" s="0" t="n">
        <v>14</v>
      </c>
      <c r="AI1403" s="0" t="n">
        <v>11</v>
      </c>
      <c r="AN1403" s="0" t="s">
        <v>147</v>
      </c>
      <c r="AO1403" s="0" t="s">
        <v>3046</v>
      </c>
      <c r="AP1403" s="0" t="s">
        <v>3047</v>
      </c>
      <c r="AQ1403" s="0" t="n">
        <v>9</v>
      </c>
      <c r="AR1403" s="0" t="n">
        <v>64</v>
      </c>
      <c r="AS1403" s="0" t="n">
        <v>32</v>
      </c>
      <c r="AV1403" s="0" t="s">
        <v>2802</v>
      </c>
      <c r="AW1403" s="0" t="n">
        <f aca="false">COUNTA($BC1403:$EG1403)</f>
        <v>43</v>
      </c>
      <c r="AX1403" s="0" t="n">
        <f aca="false">COUNTIF($BC1403:$EG1403,"D")</f>
        <v>13</v>
      </c>
      <c r="AY1403" s="0" t="n">
        <f aca="false">COUNTIF($BC1403:$EG1403,"R")</f>
        <v>0</v>
      </c>
      <c r="AZ1403" s="2" t="n">
        <f aca="false">COUNTIF(DW1403,"D")+COUNTIF(DO1403,"D")+COUNTIF(DJ1403,"D")+COUNTIF(DD1403,"D")</f>
        <v>2</v>
      </c>
      <c r="BA1403" s="0" t="n">
        <f aca="false">IF(DH1403&lt;&gt;"",1,0)+IF(DI1403&lt;&gt;"",1,0)+IF(DK1403&lt;&gt;"",1,0)+IF(DM1403&lt;&gt;"",1,0)+IF(DN1403&lt;&gt;"",1,0)+IF(DO1403&lt;&gt;"",1,0)+IF(DQ1403&lt;&gt;"",1,0)+IF(DR1403&lt;&gt;"",1,0)+IF(DT1403&lt;&gt;"",1,0)+IF(DU1403&lt;&gt;"",1,0)+IF(DV1403&lt;&gt;"",1,0)+IF(DW1403&lt;&gt;"",1,0)+IF(DX1403&lt;&gt;"",1,0)+IF(DZ1403&lt;&gt;"",1,0)+IF(EA1403&lt;&gt;"",1,0)+IF(EB1403&lt;&gt;"",1,0)+IF(EE1403&lt;&gt;"",1,0)</f>
        <v>9</v>
      </c>
      <c r="BB1403" s="0" t="n">
        <f aca="false">IF(AND(AV1403&gt;0, AW1403&gt;0),1,0)</f>
        <v>1</v>
      </c>
      <c r="BC1403" s="0" t="s">
        <v>155</v>
      </c>
      <c r="BD1403" s="0" t="s">
        <v>155</v>
      </c>
      <c r="BE1403" s="0" t="s">
        <v>155</v>
      </c>
      <c r="BF1403" s="0" t="s">
        <v>155</v>
      </c>
      <c r="BH1403" s="0" t="s">
        <v>155</v>
      </c>
      <c r="BI1403" s="0" t="s">
        <v>155</v>
      </c>
      <c r="BJ1403" s="0" t="s">
        <v>155</v>
      </c>
      <c r="BK1403" s="0" t="s">
        <v>155</v>
      </c>
      <c r="BL1403" s="0" t="s">
        <v>155</v>
      </c>
      <c r="BP1403" s="0" t="s">
        <v>155</v>
      </c>
      <c r="BR1403" s="0" t="s">
        <v>155</v>
      </c>
      <c r="BS1403" s="0" t="s">
        <v>155</v>
      </c>
      <c r="BV1403" s="0" t="s">
        <v>155</v>
      </c>
      <c r="BY1403" s="0" t="s">
        <v>144</v>
      </c>
      <c r="CA1403" s="0" t="s">
        <v>155</v>
      </c>
      <c r="CG1403" s="0" t="s">
        <v>155</v>
      </c>
      <c r="CK1403" s="0" t="s">
        <v>155</v>
      </c>
      <c r="CL1403" s="0" t="s">
        <v>144</v>
      </c>
      <c r="CN1403" s="0" t="s">
        <v>155</v>
      </c>
      <c r="CO1403" s="0" t="s">
        <v>144</v>
      </c>
      <c r="CP1403" s="0" t="s">
        <v>155</v>
      </c>
      <c r="CU1403" s="0" t="s">
        <v>144</v>
      </c>
      <c r="CV1403" s="0" t="s">
        <v>155</v>
      </c>
      <c r="CW1403" s="0" t="s">
        <v>144</v>
      </c>
      <c r="CY1403" s="0" t="s">
        <v>155</v>
      </c>
      <c r="CZ1403" s="0" t="s">
        <v>144</v>
      </c>
      <c r="DC1403" s="0" t="s">
        <v>155</v>
      </c>
      <c r="DD1403" s="0" t="s">
        <v>144</v>
      </c>
      <c r="DF1403" s="0" t="s">
        <v>155</v>
      </c>
      <c r="DG1403" s="0" t="s">
        <v>144</v>
      </c>
      <c r="DI1403" s="0" t="s">
        <v>155</v>
      </c>
      <c r="DL1403" s="0" t="s">
        <v>155</v>
      </c>
      <c r="DM1403" s="0" t="s">
        <v>144</v>
      </c>
      <c r="DN1403" s="0" t="s">
        <v>155</v>
      </c>
      <c r="DR1403" s="0" t="s">
        <v>155</v>
      </c>
      <c r="DS1403" s="0" t="s">
        <v>144</v>
      </c>
      <c r="DT1403" s="0" t="s">
        <v>144</v>
      </c>
      <c r="DU1403" s="0" t="s">
        <v>155</v>
      </c>
      <c r="DW1403" s="0" t="s">
        <v>144</v>
      </c>
      <c r="DX1403" s="0" t="s">
        <v>155</v>
      </c>
      <c r="EA1403" s="0" t="s">
        <v>155</v>
      </c>
      <c r="ED1403" s="0" t="s">
        <v>144</v>
      </c>
      <c r="EF1403" s="0" t="s">
        <v>155</v>
      </c>
    </row>
    <row r="1404" customFormat="false" ht="13.8" hidden="false" customHeight="false" outlineLevel="0" collapsed="false">
      <c r="A1404" s="0" t="s">
        <v>6605</v>
      </c>
      <c r="B1404" s="0" t="n">
        <v>78</v>
      </c>
      <c r="C1404" s="0" t="n">
        <v>369241</v>
      </c>
      <c r="D1404" s="0" t="s">
        <v>6606</v>
      </c>
      <c r="E1404" s="0" t="s">
        <v>1393</v>
      </c>
      <c r="F1404" s="0" t="str">
        <f aca="false">CONCATENATE(D1404," ",LEFT(H1404,4),"T=",AW1404,"D=",AX1404,"R=",AY1404,"M=",AZ1404,"L=",BA1404,"B=",BB1404)</f>
        <v>MAGEE T=20D=6R=1M=2L=9B=1</v>
      </c>
      <c r="I1404" s="0" t="s">
        <v>6607</v>
      </c>
      <c r="J1404" s="0" t="s">
        <v>6608</v>
      </c>
      <c r="K1404" s="0" t="s">
        <v>143</v>
      </c>
      <c r="L1404" s="0" t="s">
        <v>144</v>
      </c>
      <c r="M1404" s="0" t="str">
        <f aca="false">RIGHT(N1404,LEN(N1404)-FIND(" ",N1404))</f>
        <v>GRISWOLD ST NE</v>
      </c>
      <c r="N1404" s="0" t="s">
        <v>6609</v>
      </c>
      <c r="P1404" s="0" t="s">
        <v>147</v>
      </c>
      <c r="Q1404" s="0" t="s">
        <v>148</v>
      </c>
      <c r="R1404" s="0" t="n">
        <v>44483</v>
      </c>
      <c r="AD1404" s="0" t="s">
        <v>149</v>
      </c>
      <c r="AE1404" s="0" t="s">
        <v>150</v>
      </c>
      <c r="AF1404" s="0" t="s">
        <v>151</v>
      </c>
      <c r="AH1404" s="0" t="n">
        <v>14</v>
      </c>
      <c r="AI1404" s="0" t="n">
        <v>11</v>
      </c>
      <c r="AN1404" s="0" t="s">
        <v>147</v>
      </c>
      <c r="AO1404" s="0" t="s">
        <v>331</v>
      </c>
      <c r="AP1404" s="0" t="s">
        <v>332</v>
      </c>
      <c r="AQ1404" s="0" t="n">
        <v>9</v>
      </c>
      <c r="AR1404" s="0" t="n">
        <v>64</v>
      </c>
      <c r="AS1404" s="0" t="n">
        <v>32</v>
      </c>
      <c r="AV1404" s="0" t="s">
        <v>213</v>
      </c>
      <c r="AW1404" s="0" t="n">
        <f aca="false">COUNTA($BC1404:$EG1404)</f>
        <v>20</v>
      </c>
      <c r="AX1404" s="0" t="n">
        <f aca="false">COUNTIF($BC1404:$EG1404,"D")</f>
        <v>6</v>
      </c>
      <c r="AY1404" s="0" t="n">
        <f aca="false">COUNTIF($BC1404:$EG1404,"R")</f>
        <v>1</v>
      </c>
      <c r="AZ1404" s="2" t="n">
        <f aca="false">COUNTIF(DW1404,"D")+COUNTIF(DO1404,"D")+COUNTIF(DJ1404,"D")+COUNTIF(DD1404,"D")</f>
        <v>2</v>
      </c>
      <c r="BA1404" s="0" t="n">
        <f aca="false">IF(DH1404&lt;&gt;"",1,0)+IF(DI1404&lt;&gt;"",1,0)+IF(DK1404&lt;&gt;"",1,0)+IF(DM1404&lt;&gt;"",1,0)+IF(DN1404&lt;&gt;"",1,0)+IF(DO1404&lt;&gt;"",1,0)+IF(DQ1404&lt;&gt;"",1,0)+IF(DR1404&lt;&gt;"",1,0)+IF(DT1404&lt;&gt;"",1,0)+IF(DU1404&lt;&gt;"",1,0)+IF(DV1404&lt;&gt;"",1,0)+IF(DW1404&lt;&gt;"",1,0)+IF(DX1404&lt;&gt;"",1,0)+IF(DZ1404&lt;&gt;"",1,0)+IF(EA1404&lt;&gt;"",1,0)+IF(EB1404&lt;&gt;"",1,0)+IF(EE1404&lt;&gt;"",1,0)</f>
        <v>9</v>
      </c>
      <c r="BB1404" s="0" t="n">
        <f aca="false">IF(AND(AV1404&gt;0, AW1404&gt;0),1,0)</f>
        <v>1</v>
      </c>
      <c r="CP1404" s="0" t="s">
        <v>155</v>
      </c>
      <c r="CV1404" s="0" t="s">
        <v>155</v>
      </c>
      <c r="CY1404" s="0" t="s">
        <v>155</v>
      </c>
      <c r="CZ1404" s="0" t="s">
        <v>217</v>
      </c>
      <c r="DC1404" s="0" t="s">
        <v>155</v>
      </c>
      <c r="DD1404" s="0" t="s">
        <v>144</v>
      </c>
      <c r="DF1404" s="0" t="s">
        <v>155</v>
      </c>
      <c r="DG1404" s="0" t="s">
        <v>144</v>
      </c>
      <c r="DI1404" s="0" t="s">
        <v>155</v>
      </c>
      <c r="DL1404" s="0" t="s">
        <v>155</v>
      </c>
      <c r="DM1404" s="0" t="s">
        <v>144</v>
      </c>
      <c r="DN1404" s="0" t="s">
        <v>155</v>
      </c>
      <c r="DR1404" s="0" t="s">
        <v>155</v>
      </c>
      <c r="DS1404" s="0" t="s">
        <v>144</v>
      </c>
      <c r="DT1404" s="0" t="s">
        <v>144</v>
      </c>
      <c r="DU1404" s="0" t="s">
        <v>155</v>
      </c>
      <c r="DW1404" s="0" t="s">
        <v>144</v>
      </c>
      <c r="DX1404" s="0" t="s">
        <v>155</v>
      </c>
      <c r="EA1404" s="0" t="s">
        <v>155</v>
      </c>
      <c r="EF1404" s="0" t="s">
        <v>155</v>
      </c>
    </row>
    <row r="1405" customFormat="false" ht="13.8" hidden="false" customHeight="false" outlineLevel="0" collapsed="false">
      <c r="A1405" s="0" t="s">
        <v>6610</v>
      </c>
      <c r="B1405" s="0" t="n">
        <v>78</v>
      </c>
      <c r="C1405" s="0" t="n">
        <v>260335</v>
      </c>
      <c r="D1405" s="0" t="s">
        <v>2571</v>
      </c>
      <c r="E1405" s="0" t="s">
        <v>470</v>
      </c>
      <c r="F1405" s="0" t="str">
        <f aca="false">CONCATENATE(D1405," ",LEFT(H1405,4),"T=",AW1405,"D=",AX1405,"R=",AY1405,"M=",AZ1405,"L=",BA1405,"B=",BB1405)</f>
        <v>MARSH JRT=28D=10R=0M=2L=9B=1</v>
      </c>
      <c r="G1405" s="0" t="s">
        <v>613</v>
      </c>
      <c r="H1405" s="0" t="s">
        <v>644</v>
      </c>
      <c r="I1405" s="0" t="s">
        <v>6611</v>
      </c>
      <c r="J1405" s="0" t="s">
        <v>6612</v>
      </c>
      <c r="K1405" s="0" t="s">
        <v>143</v>
      </c>
      <c r="L1405" s="0" t="s">
        <v>144</v>
      </c>
      <c r="M1405" s="0" t="str">
        <f aca="false">RIGHT(N1405,LEN(N1405)-FIND(" ",N1405))</f>
        <v>OAK ST SW</v>
      </c>
      <c r="N1405" s="0" t="s">
        <v>6613</v>
      </c>
      <c r="P1405" s="0" t="s">
        <v>147</v>
      </c>
      <c r="Q1405" s="0" t="s">
        <v>148</v>
      </c>
      <c r="R1405" s="0" t="n">
        <v>44485</v>
      </c>
      <c r="AD1405" s="0" t="s">
        <v>149</v>
      </c>
      <c r="AE1405" s="0" t="s">
        <v>150</v>
      </c>
      <c r="AF1405" s="0" t="s">
        <v>151</v>
      </c>
      <c r="AH1405" s="0" t="n">
        <v>14</v>
      </c>
      <c r="AI1405" s="0" t="n">
        <v>11</v>
      </c>
      <c r="AN1405" s="0" t="s">
        <v>147</v>
      </c>
      <c r="AO1405" s="0" t="s">
        <v>387</v>
      </c>
      <c r="AP1405" s="0" t="s">
        <v>388</v>
      </c>
      <c r="AQ1405" s="0" t="n">
        <v>9</v>
      </c>
      <c r="AR1405" s="0" t="n">
        <v>64</v>
      </c>
      <c r="AS1405" s="0" t="n">
        <v>32</v>
      </c>
      <c r="AV1405" s="0" t="s">
        <v>154</v>
      </c>
      <c r="AW1405" s="0" t="n">
        <f aca="false">COUNTA($BC1405:$EG1405)</f>
        <v>28</v>
      </c>
      <c r="AX1405" s="0" t="n">
        <f aca="false">COUNTIF($BC1405:$EG1405,"D")</f>
        <v>10</v>
      </c>
      <c r="AY1405" s="0" t="n">
        <f aca="false">COUNTIF($BC1405:$EG1405,"R")</f>
        <v>0</v>
      </c>
      <c r="AZ1405" s="2" t="n">
        <f aca="false">COUNTIF(DW1405,"D")+COUNTIF(DO1405,"D")+COUNTIF(DJ1405,"D")+COUNTIF(DD1405,"D")</f>
        <v>2</v>
      </c>
      <c r="BA1405" s="0" t="n">
        <f aca="false">IF(DH1405&lt;&gt;"",1,0)+IF(DI1405&lt;&gt;"",1,0)+IF(DK1405&lt;&gt;"",1,0)+IF(DM1405&lt;&gt;"",1,0)+IF(DN1405&lt;&gt;"",1,0)+IF(DO1405&lt;&gt;"",1,0)+IF(DQ1405&lt;&gt;"",1,0)+IF(DR1405&lt;&gt;"",1,0)+IF(DT1405&lt;&gt;"",1,0)+IF(DU1405&lt;&gt;"",1,0)+IF(DV1405&lt;&gt;"",1,0)+IF(DW1405&lt;&gt;"",1,0)+IF(DX1405&lt;&gt;"",1,0)+IF(DZ1405&lt;&gt;"",1,0)+IF(EA1405&lt;&gt;"",1,0)+IF(EB1405&lt;&gt;"",1,0)+IF(EE1405&lt;&gt;"",1,0)</f>
        <v>9</v>
      </c>
      <c r="BB1405" s="0" t="n">
        <f aca="false">IF(AND(AV1405&gt;0, AW1405&gt;0),1,0)</f>
        <v>1</v>
      </c>
      <c r="BI1405" s="0" t="s">
        <v>155</v>
      </c>
      <c r="BJ1405" s="0" t="s">
        <v>155</v>
      </c>
      <c r="BL1405" s="0" t="s">
        <v>155</v>
      </c>
      <c r="BP1405" s="0" t="s">
        <v>155</v>
      </c>
      <c r="BS1405" s="0" t="s">
        <v>155</v>
      </c>
      <c r="BY1405" s="0" t="s">
        <v>144</v>
      </c>
      <c r="CA1405" s="0" t="s">
        <v>155</v>
      </c>
      <c r="CG1405" s="0" t="s">
        <v>155</v>
      </c>
      <c r="CK1405" s="0" t="s">
        <v>155</v>
      </c>
      <c r="CL1405" s="0" t="s">
        <v>144</v>
      </c>
      <c r="CP1405" s="0" t="s">
        <v>155</v>
      </c>
      <c r="CW1405" s="0" t="s">
        <v>144</v>
      </c>
      <c r="CZ1405" s="0" t="s">
        <v>144</v>
      </c>
      <c r="DC1405" s="0" t="s">
        <v>155</v>
      </c>
      <c r="DF1405" s="0" t="s">
        <v>155</v>
      </c>
      <c r="DG1405" s="0" t="s">
        <v>144</v>
      </c>
      <c r="DI1405" s="0" t="s">
        <v>155</v>
      </c>
      <c r="DL1405" s="0" t="s">
        <v>155</v>
      </c>
      <c r="DM1405" s="0" t="s">
        <v>144</v>
      </c>
      <c r="DN1405" s="0" t="s">
        <v>155</v>
      </c>
      <c r="DO1405" s="0" t="s">
        <v>144</v>
      </c>
      <c r="DT1405" s="0" t="s">
        <v>144</v>
      </c>
      <c r="DU1405" s="0" t="s">
        <v>155</v>
      </c>
      <c r="DW1405" s="0" t="s">
        <v>144</v>
      </c>
      <c r="DX1405" s="0" t="s">
        <v>155</v>
      </c>
      <c r="EA1405" s="0" t="s">
        <v>155</v>
      </c>
      <c r="ED1405" s="0" t="s">
        <v>144</v>
      </c>
      <c r="EF1405" s="0" t="s">
        <v>155</v>
      </c>
    </row>
    <row r="1406" customFormat="false" ht="13.8" hidden="false" customHeight="false" outlineLevel="0" collapsed="false">
      <c r="A1406" s="0" t="s">
        <v>6614</v>
      </c>
      <c r="B1406" s="0" t="n">
        <v>78</v>
      </c>
      <c r="C1406" s="0" t="n">
        <v>20148</v>
      </c>
      <c r="D1406" s="0" t="s">
        <v>2571</v>
      </c>
      <c r="E1406" s="0" t="s">
        <v>6615</v>
      </c>
      <c r="F1406" s="0" t="str">
        <f aca="false">CONCATENATE(D1406," ",LEFT(H1406,4),"T=",AW1406,"D=",AX1406,"R=",AY1406,"M=",AZ1406,"L=",BA1406,"B=",BB1406)</f>
        <v>MARSH T=27D=9R=0M=2L=9B=1</v>
      </c>
      <c r="G1406" s="0" t="s">
        <v>424</v>
      </c>
      <c r="I1406" s="0" t="s">
        <v>6616</v>
      </c>
      <c r="J1406" s="0" t="s">
        <v>4546</v>
      </c>
      <c r="K1406" s="0" t="s">
        <v>143</v>
      </c>
      <c r="L1406" s="0" t="s">
        <v>144</v>
      </c>
      <c r="M1406" s="0" t="str">
        <f aca="false">RIGHT(N1406,LEN(N1406)-FIND(" ",N1406))</f>
        <v>OAK ST SW</v>
      </c>
      <c r="N1406" s="0" t="s">
        <v>6613</v>
      </c>
      <c r="P1406" s="0" t="s">
        <v>147</v>
      </c>
      <c r="Q1406" s="0" t="s">
        <v>148</v>
      </c>
      <c r="R1406" s="0" t="n">
        <v>44485</v>
      </c>
      <c r="AD1406" s="0" t="s">
        <v>149</v>
      </c>
      <c r="AE1406" s="0" t="s">
        <v>150</v>
      </c>
      <c r="AF1406" s="0" t="s">
        <v>151</v>
      </c>
      <c r="AH1406" s="0" t="n">
        <v>14</v>
      </c>
      <c r="AI1406" s="0" t="n">
        <v>11</v>
      </c>
      <c r="AN1406" s="0" t="s">
        <v>147</v>
      </c>
      <c r="AO1406" s="0" t="s">
        <v>387</v>
      </c>
      <c r="AP1406" s="0" t="s">
        <v>388</v>
      </c>
      <c r="AQ1406" s="0" t="n">
        <v>9</v>
      </c>
      <c r="AR1406" s="0" t="n">
        <v>64</v>
      </c>
      <c r="AS1406" s="0" t="n">
        <v>32</v>
      </c>
      <c r="AV1406" s="0" t="s">
        <v>154</v>
      </c>
      <c r="AW1406" s="0" t="n">
        <f aca="false">COUNTA($BC1406:$EG1406)</f>
        <v>27</v>
      </c>
      <c r="AX1406" s="0" t="n">
        <f aca="false">COUNTIF($BC1406:$EG1406,"D")</f>
        <v>9</v>
      </c>
      <c r="AY1406" s="0" t="n">
        <f aca="false">COUNTIF($BC1406:$EG1406,"R")</f>
        <v>0</v>
      </c>
      <c r="AZ1406" s="2" t="n">
        <f aca="false">COUNTIF(DW1406,"D")+COUNTIF(DO1406,"D")+COUNTIF(DJ1406,"D")+COUNTIF(DD1406,"D")</f>
        <v>2</v>
      </c>
      <c r="BA1406" s="0" t="n">
        <f aca="false">IF(DH1406&lt;&gt;"",1,0)+IF(DI1406&lt;&gt;"",1,0)+IF(DK1406&lt;&gt;"",1,0)+IF(DM1406&lt;&gt;"",1,0)+IF(DN1406&lt;&gt;"",1,0)+IF(DO1406&lt;&gt;"",1,0)+IF(DQ1406&lt;&gt;"",1,0)+IF(DR1406&lt;&gt;"",1,0)+IF(DT1406&lt;&gt;"",1,0)+IF(DU1406&lt;&gt;"",1,0)+IF(DV1406&lt;&gt;"",1,0)+IF(DW1406&lt;&gt;"",1,0)+IF(DX1406&lt;&gt;"",1,0)+IF(DZ1406&lt;&gt;"",1,0)+IF(EA1406&lt;&gt;"",1,0)+IF(EB1406&lt;&gt;"",1,0)+IF(EE1406&lt;&gt;"",1,0)</f>
        <v>9</v>
      </c>
      <c r="BB1406" s="0" t="n">
        <f aca="false">IF(AND(AV1406&gt;0, AW1406&gt;0),1,0)</f>
        <v>1</v>
      </c>
      <c r="BD1406" s="0" t="s">
        <v>155</v>
      </c>
      <c r="BI1406" s="0" t="s">
        <v>155</v>
      </c>
      <c r="BJ1406" s="0" t="s">
        <v>155</v>
      </c>
      <c r="BL1406" s="0" t="s">
        <v>155</v>
      </c>
      <c r="BY1406" s="0" t="s">
        <v>144</v>
      </c>
      <c r="CA1406" s="0" t="s">
        <v>155</v>
      </c>
      <c r="CG1406" s="0" t="s">
        <v>155</v>
      </c>
      <c r="CK1406" s="0" t="s">
        <v>155</v>
      </c>
      <c r="CL1406" s="0" t="s">
        <v>144</v>
      </c>
      <c r="CP1406" s="0" t="s">
        <v>155</v>
      </c>
      <c r="CV1406" s="0" t="s">
        <v>155</v>
      </c>
      <c r="CZ1406" s="0" t="s">
        <v>144</v>
      </c>
      <c r="DC1406" s="0" t="s">
        <v>155</v>
      </c>
      <c r="DF1406" s="0" t="s">
        <v>155</v>
      </c>
      <c r="DG1406" s="0" t="s">
        <v>144</v>
      </c>
      <c r="DI1406" s="0" t="s">
        <v>155</v>
      </c>
      <c r="DL1406" s="0" t="s">
        <v>155</v>
      </c>
      <c r="DM1406" s="0" t="s">
        <v>144</v>
      </c>
      <c r="DN1406" s="0" t="s">
        <v>155</v>
      </c>
      <c r="DO1406" s="0" t="s">
        <v>144</v>
      </c>
      <c r="DT1406" s="0" t="s">
        <v>144</v>
      </c>
      <c r="DU1406" s="0" t="s">
        <v>155</v>
      </c>
      <c r="DW1406" s="0" t="s">
        <v>144</v>
      </c>
      <c r="DX1406" s="0" t="s">
        <v>155</v>
      </c>
      <c r="EA1406" s="0" t="s">
        <v>155</v>
      </c>
      <c r="ED1406" s="0" t="s">
        <v>144</v>
      </c>
      <c r="EF1406" s="0" t="s">
        <v>155</v>
      </c>
    </row>
    <row r="1407" customFormat="false" ht="13.8" hidden="false" customHeight="false" outlineLevel="0" collapsed="false">
      <c r="A1407" s="0" t="s">
        <v>6617</v>
      </c>
      <c r="B1407" s="0" t="n">
        <v>78</v>
      </c>
      <c r="C1407" s="0" t="n">
        <v>244520</v>
      </c>
      <c r="D1407" s="0" t="s">
        <v>931</v>
      </c>
      <c r="E1407" s="0" t="s">
        <v>479</v>
      </c>
      <c r="F1407" s="0" t="str">
        <f aca="false">CONCATENATE(D1407," ",LEFT(H1407,4),"T=",AW1407,"D=",AX1407,"R=",AY1407,"M=",AZ1407,"L=",BA1407,"B=",BB1407)</f>
        <v>MARTIN T=28D=7R=0M=2L=9B=1</v>
      </c>
      <c r="I1407" s="0" t="s">
        <v>6618</v>
      </c>
      <c r="J1407" s="0" t="s">
        <v>6619</v>
      </c>
      <c r="K1407" s="0" t="s">
        <v>143</v>
      </c>
      <c r="L1407" s="0" t="s">
        <v>144</v>
      </c>
      <c r="M1407" s="0" t="str">
        <f aca="false">RIGHT(N1407,LEN(N1407)-FIND(" ",N1407))</f>
        <v>RED FOX RUN DR NW</v>
      </c>
      <c r="N1407" s="0" t="s">
        <v>6620</v>
      </c>
      <c r="P1407" s="0" t="s">
        <v>147</v>
      </c>
      <c r="Q1407" s="0" t="s">
        <v>148</v>
      </c>
      <c r="R1407" s="0" t="n">
        <v>44485</v>
      </c>
      <c r="AD1407" s="0" t="s">
        <v>149</v>
      </c>
      <c r="AE1407" s="0" t="s">
        <v>150</v>
      </c>
      <c r="AF1407" s="0" t="s">
        <v>151</v>
      </c>
      <c r="AH1407" s="0" t="n">
        <v>14</v>
      </c>
      <c r="AI1407" s="0" t="n">
        <v>11</v>
      </c>
      <c r="AN1407" s="0" t="s">
        <v>147</v>
      </c>
      <c r="AO1407" s="0" t="s">
        <v>555</v>
      </c>
      <c r="AP1407" s="0" t="s">
        <v>556</v>
      </c>
      <c r="AQ1407" s="0" t="n">
        <v>9</v>
      </c>
      <c r="AR1407" s="0" t="n">
        <v>64</v>
      </c>
      <c r="AS1407" s="0" t="n">
        <v>32</v>
      </c>
      <c r="AV1407" s="0" t="s">
        <v>223</v>
      </c>
      <c r="AW1407" s="0" t="n">
        <f aca="false">COUNTA($BC1407:$EG1407)</f>
        <v>28</v>
      </c>
      <c r="AX1407" s="0" t="n">
        <f aca="false">COUNTIF($BC1407:$EG1407,"D")</f>
        <v>7</v>
      </c>
      <c r="AY1407" s="0" t="n">
        <f aca="false">COUNTIF($BC1407:$EG1407,"R")</f>
        <v>0</v>
      </c>
      <c r="AZ1407" s="2" t="n">
        <f aca="false">COUNTIF(DW1407,"D")+COUNTIF(DO1407,"D")+COUNTIF(DJ1407,"D")+COUNTIF(DD1407,"D")</f>
        <v>2</v>
      </c>
      <c r="BA1407" s="0" t="n">
        <f aca="false">IF(DH1407&lt;&gt;"",1,0)+IF(DI1407&lt;&gt;"",1,0)+IF(DK1407&lt;&gt;"",1,0)+IF(DM1407&lt;&gt;"",1,0)+IF(DN1407&lt;&gt;"",1,0)+IF(DO1407&lt;&gt;"",1,0)+IF(DQ1407&lt;&gt;"",1,0)+IF(DR1407&lt;&gt;"",1,0)+IF(DT1407&lt;&gt;"",1,0)+IF(DU1407&lt;&gt;"",1,0)+IF(DV1407&lt;&gt;"",1,0)+IF(DW1407&lt;&gt;"",1,0)+IF(DX1407&lt;&gt;"",1,0)+IF(DZ1407&lt;&gt;"",1,0)+IF(EA1407&lt;&gt;"",1,0)+IF(EB1407&lt;&gt;"",1,0)+IF(EE1407&lt;&gt;"",1,0)</f>
        <v>9</v>
      </c>
      <c r="BB1407" s="0" t="n">
        <f aca="false">IF(AND(AV1407&gt;0, AW1407&gt;0),1,0)</f>
        <v>1</v>
      </c>
      <c r="BD1407" s="0" t="s">
        <v>155</v>
      </c>
      <c r="BH1407" s="0" t="s">
        <v>155</v>
      </c>
      <c r="BJ1407" s="0" t="s">
        <v>155</v>
      </c>
      <c r="BK1407" s="0" t="s">
        <v>155</v>
      </c>
      <c r="BL1407" s="0" t="s">
        <v>155</v>
      </c>
      <c r="BS1407" s="0" t="s">
        <v>155</v>
      </c>
      <c r="CA1407" s="0" t="s">
        <v>155</v>
      </c>
      <c r="CK1407" s="0" t="s">
        <v>155</v>
      </c>
      <c r="CN1407" s="0" t="s">
        <v>155</v>
      </c>
      <c r="CP1407" s="0" t="s">
        <v>155</v>
      </c>
      <c r="CV1407" s="0" t="s">
        <v>155</v>
      </c>
      <c r="CY1407" s="0" t="s">
        <v>155</v>
      </c>
      <c r="CZ1407" s="0" t="s">
        <v>144</v>
      </c>
      <c r="DC1407" s="0" t="s">
        <v>155</v>
      </c>
      <c r="DD1407" s="0" t="s">
        <v>144</v>
      </c>
      <c r="DI1407" s="0" t="s">
        <v>155</v>
      </c>
      <c r="DL1407" s="0" t="s">
        <v>155</v>
      </c>
      <c r="DM1407" s="0" t="s">
        <v>144</v>
      </c>
      <c r="DN1407" s="0" t="s">
        <v>155</v>
      </c>
      <c r="DR1407" s="0" t="s">
        <v>155</v>
      </c>
      <c r="DS1407" s="0" t="s">
        <v>144</v>
      </c>
      <c r="DT1407" s="0" t="s">
        <v>144</v>
      </c>
      <c r="DU1407" s="0" t="s">
        <v>155</v>
      </c>
      <c r="DW1407" s="0" t="s">
        <v>144</v>
      </c>
      <c r="DX1407" s="0" t="s">
        <v>155</v>
      </c>
      <c r="EA1407" s="0" t="s">
        <v>155</v>
      </c>
      <c r="ED1407" s="0" t="s">
        <v>144</v>
      </c>
      <c r="EF1407" s="0" t="s">
        <v>155</v>
      </c>
    </row>
    <row r="1408" customFormat="false" ht="13.8" hidden="false" customHeight="false" outlineLevel="0" collapsed="false">
      <c r="A1408" s="0" t="s">
        <v>6621</v>
      </c>
      <c r="B1408" s="0" t="n">
        <v>78</v>
      </c>
      <c r="C1408" s="0" t="n">
        <v>29799</v>
      </c>
      <c r="D1408" s="0" t="s">
        <v>5775</v>
      </c>
      <c r="E1408" s="0" t="s">
        <v>2770</v>
      </c>
      <c r="F1408" s="0" t="str">
        <f aca="false">CONCATENATE(D1408," ",LEFT(H1408,4),"T=",AW1408,"D=",AX1408,"R=",AY1408,"M=",AZ1408,"L=",BA1408,"B=",BB1408)</f>
        <v>MASSUCCI T=48D=10R=6M=2L=9B=1</v>
      </c>
      <c r="G1408" s="0" t="s">
        <v>264</v>
      </c>
      <c r="I1408" s="0" t="s">
        <v>6622</v>
      </c>
      <c r="J1408" s="0" t="s">
        <v>1507</v>
      </c>
      <c r="K1408" s="0" t="s">
        <v>143</v>
      </c>
      <c r="L1408" s="0" t="s">
        <v>217</v>
      </c>
      <c r="M1408" s="0" t="str">
        <f aca="false">RIGHT(N1408,LEN(N1408)-FIND(" ",N1408))</f>
        <v>NORTH RD NE</v>
      </c>
      <c r="N1408" s="0" t="s">
        <v>6623</v>
      </c>
      <c r="P1408" s="0" t="s">
        <v>147</v>
      </c>
      <c r="Q1408" s="0" t="s">
        <v>148</v>
      </c>
      <c r="R1408" s="0" t="n">
        <v>44483</v>
      </c>
      <c r="AD1408" s="0" t="s">
        <v>149</v>
      </c>
      <c r="AE1408" s="0" t="s">
        <v>150</v>
      </c>
      <c r="AH1408" s="0" t="n">
        <v>14</v>
      </c>
      <c r="AI1408" s="0" t="n">
        <v>11</v>
      </c>
      <c r="AJ1408" s="0" t="s">
        <v>198</v>
      </c>
      <c r="AM1408" s="0" t="s">
        <v>199</v>
      </c>
      <c r="AN1408" s="0" t="s">
        <v>147</v>
      </c>
      <c r="AO1408" s="0" t="s">
        <v>908</v>
      </c>
      <c r="AP1408" s="0" t="s">
        <v>909</v>
      </c>
      <c r="AQ1408" s="0" t="n">
        <v>9</v>
      </c>
      <c r="AR1408" s="0" t="n">
        <v>64</v>
      </c>
      <c r="AS1408" s="0" t="n">
        <v>32</v>
      </c>
      <c r="AV1408" s="0" t="s">
        <v>202</v>
      </c>
      <c r="AW1408" s="0" t="n">
        <f aca="false">COUNTA($BC1408:$EG1408)</f>
        <v>48</v>
      </c>
      <c r="AX1408" s="0" t="n">
        <f aca="false">COUNTIF($BC1408:$EG1408,"D")</f>
        <v>10</v>
      </c>
      <c r="AY1408" s="0" t="n">
        <f aca="false">COUNTIF($BC1408:$EG1408,"R")</f>
        <v>6</v>
      </c>
      <c r="AZ1408" s="2" t="n">
        <f aca="false">COUNTIF(DW1408,"D")+COUNTIF(DO1408,"D")+COUNTIF(DJ1408,"D")+COUNTIF(DD1408,"D")</f>
        <v>2</v>
      </c>
      <c r="BA1408" s="0" t="n">
        <f aca="false">IF(DH1408&lt;&gt;"",1,0)+IF(DI1408&lt;&gt;"",1,0)+IF(DK1408&lt;&gt;"",1,0)+IF(DM1408&lt;&gt;"",1,0)+IF(DN1408&lt;&gt;"",1,0)+IF(DO1408&lt;&gt;"",1,0)+IF(DQ1408&lt;&gt;"",1,0)+IF(DR1408&lt;&gt;"",1,0)+IF(DT1408&lt;&gt;"",1,0)+IF(DU1408&lt;&gt;"",1,0)+IF(DV1408&lt;&gt;"",1,0)+IF(DW1408&lt;&gt;"",1,0)+IF(DX1408&lt;&gt;"",1,0)+IF(DZ1408&lt;&gt;"",1,0)+IF(EA1408&lt;&gt;"",1,0)+IF(EB1408&lt;&gt;"",1,0)+IF(EE1408&lt;&gt;"",1,0)</f>
        <v>9</v>
      </c>
      <c r="BB1408" s="0" t="n">
        <f aca="false">IF(AND(AV1408&gt;0, AW1408&gt;0),1,0)</f>
        <v>1</v>
      </c>
      <c r="BC1408" s="0" t="s">
        <v>155</v>
      </c>
      <c r="BD1408" s="0" t="s">
        <v>155</v>
      </c>
      <c r="BE1408" s="0" t="s">
        <v>155</v>
      </c>
      <c r="BF1408" s="0" t="s">
        <v>155</v>
      </c>
      <c r="BG1408" s="0" t="s">
        <v>155</v>
      </c>
      <c r="BH1408" s="0" t="s">
        <v>155</v>
      </c>
      <c r="BI1408" s="0" t="s">
        <v>155</v>
      </c>
      <c r="BJ1408" s="0" t="s">
        <v>155</v>
      </c>
      <c r="BK1408" s="0" t="s">
        <v>155</v>
      </c>
      <c r="BL1408" s="0" t="s">
        <v>155</v>
      </c>
      <c r="BP1408" s="0" t="s">
        <v>155</v>
      </c>
      <c r="BR1408" s="0" t="s">
        <v>155</v>
      </c>
      <c r="BS1408" s="0" t="s">
        <v>155</v>
      </c>
      <c r="BV1408" s="0" t="s">
        <v>155</v>
      </c>
      <c r="BY1408" s="0" t="s">
        <v>144</v>
      </c>
      <c r="CA1408" s="0" t="s">
        <v>155</v>
      </c>
      <c r="CC1408" s="0" t="s">
        <v>144</v>
      </c>
      <c r="CG1408" s="0" t="s">
        <v>155</v>
      </c>
      <c r="CH1408" s="0" t="s">
        <v>144</v>
      </c>
      <c r="CK1408" s="0" t="s">
        <v>155</v>
      </c>
      <c r="CL1408" s="0" t="s">
        <v>144</v>
      </c>
      <c r="CN1408" s="0" t="s">
        <v>155</v>
      </c>
      <c r="CO1408" s="0" t="s">
        <v>144</v>
      </c>
      <c r="CP1408" s="0" t="s">
        <v>155</v>
      </c>
      <c r="CQ1408" s="0" t="s">
        <v>144</v>
      </c>
      <c r="CT1408" s="0" t="s">
        <v>155</v>
      </c>
      <c r="CU1408" s="0" t="s">
        <v>144</v>
      </c>
      <c r="CV1408" s="0" t="s">
        <v>155</v>
      </c>
      <c r="CW1408" s="0" t="s">
        <v>144</v>
      </c>
      <c r="CY1408" s="0" t="s">
        <v>155</v>
      </c>
      <c r="CZ1408" s="0" t="s">
        <v>217</v>
      </c>
      <c r="DC1408" s="0" t="s">
        <v>155</v>
      </c>
      <c r="DD1408" s="0" t="s">
        <v>144</v>
      </c>
      <c r="DF1408" s="0" t="s">
        <v>155</v>
      </c>
      <c r="DG1408" s="0" t="s">
        <v>217</v>
      </c>
      <c r="DI1408" s="0" t="s">
        <v>155</v>
      </c>
      <c r="DL1408" s="0" t="s">
        <v>155</v>
      </c>
      <c r="DM1408" s="0" t="s">
        <v>217</v>
      </c>
      <c r="DN1408" s="0" t="s">
        <v>155</v>
      </c>
      <c r="DR1408" s="0" t="s">
        <v>155</v>
      </c>
      <c r="DS1408" s="0" t="s">
        <v>217</v>
      </c>
      <c r="DT1408" s="0" t="s">
        <v>217</v>
      </c>
      <c r="DU1408" s="0" t="s">
        <v>155</v>
      </c>
      <c r="DW1408" s="0" t="s">
        <v>144</v>
      </c>
      <c r="DX1408" s="0" t="s">
        <v>155</v>
      </c>
      <c r="EA1408" s="0" t="s">
        <v>155</v>
      </c>
      <c r="ED1408" s="0" t="s">
        <v>217</v>
      </c>
      <c r="EF1408" s="0" t="s">
        <v>155</v>
      </c>
    </row>
    <row r="1409" customFormat="false" ht="13.8" hidden="false" customHeight="false" outlineLevel="0" collapsed="false">
      <c r="A1409" s="0" t="s">
        <v>6624</v>
      </c>
      <c r="B1409" s="0" t="n">
        <v>78</v>
      </c>
      <c r="C1409" s="0" t="n">
        <v>139929</v>
      </c>
      <c r="D1409" s="0" t="s">
        <v>2195</v>
      </c>
      <c r="E1409" s="0" t="s">
        <v>1378</v>
      </c>
      <c r="F1409" s="0" t="str">
        <f aca="false">CONCATENATE(D1409," ",LEFT(H1409,4),"T=",AW1409,"D=",AX1409,"R=",AY1409,"M=",AZ1409,"L=",BA1409,"B=",BB1409)</f>
        <v>MCGHEE T=39D=15R=0M=2L=9B=1</v>
      </c>
      <c r="I1409" s="0" t="s">
        <v>6625</v>
      </c>
      <c r="J1409" s="0" t="s">
        <v>6626</v>
      </c>
      <c r="K1409" s="0" t="s">
        <v>143</v>
      </c>
      <c r="L1409" s="0" t="s">
        <v>144</v>
      </c>
      <c r="M1409" s="0" t="str">
        <f aca="false">RIGHT(N1409,LEN(N1409)-FIND(" ",N1409))</f>
        <v>CLEARWATER ST NW</v>
      </c>
      <c r="N1409" s="0" t="s">
        <v>6627</v>
      </c>
      <c r="P1409" s="0" t="s">
        <v>147</v>
      </c>
      <c r="Q1409" s="0" t="s">
        <v>148</v>
      </c>
      <c r="R1409" s="0" t="n">
        <v>44485</v>
      </c>
      <c r="AD1409" s="0" t="s">
        <v>149</v>
      </c>
      <c r="AE1409" s="0" t="s">
        <v>150</v>
      </c>
      <c r="AF1409" s="0" t="s">
        <v>151</v>
      </c>
      <c r="AH1409" s="0" t="n">
        <v>14</v>
      </c>
      <c r="AI1409" s="0" t="n">
        <v>11</v>
      </c>
      <c r="AN1409" s="0" t="s">
        <v>147</v>
      </c>
      <c r="AO1409" s="0" t="s">
        <v>315</v>
      </c>
      <c r="AP1409" s="0" t="s">
        <v>316</v>
      </c>
      <c r="AQ1409" s="0" t="n">
        <v>9</v>
      </c>
      <c r="AR1409" s="0" t="n">
        <v>64</v>
      </c>
      <c r="AS1409" s="0" t="n">
        <v>32</v>
      </c>
      <c r="AV1409" s="0" t="s">
        <v>182</v>
      </c>
      <c r="AW1409" s="0" t="n">
        <f aca="false">COUNTA($BC1409:$EG1409)</f>
        <v>39</v>
      </c>
      <c r="AX1409" s="0" t="n">
        <f aca="false">COUNTIF($BC1409:$EG1409,"D")</f>
        <v>15</v>
      </c>
      <c r="AY1409" s="0" t="n">
        <f aca="false">COUNTIF($BC1409:$EG1409,"R")</f>
        <v>0</v>
      </c>
      <c r="AZ1409" s="2" t="n">
        <f aca="false">COUNTIF(DW1409,"D")+COUNTIF(DO1409,"D")+COUNTIF(DJ1409,"D")+COUNTIF(DD1409,"D")</f>
        <v>2</v>
      </c>
      <c r="BA1409" s="0" t="n">
        <f aca="false">IF(DH1409&lt;&gt;"",1,0)+IF(DI1409&lt;&gt;"",1,0)+IF(DK1409&lt;&gt;"",1,0)+IF(DM1409&lt;&gt;"",1,0)+IF(DN1409&lt;&gt;"",1,0)+IF(DO1409&lt;&gt;"",1,0)+IF(DQ1409&lt;&gt;"",1,0)+IF(DR1409&lt;&gt;"",1,0)+IF(DT1409&lt;&gt;"",1,0)+IF(DU1409&lt;&gt;"",1,0)+IF(DV1409&lt;&gt;"",1,0)+IF(DW1409&lt;&gt;"",1,0)+IF(DX1409&lt;&gt;"",1,0)+IF(DZ1409&lt;&gt;"",1,0)+IF(EA1409&lt;&gt;"",1,0)+IF(EB1409&lt;&gt;"",1,0)+IF(EE1409&lt;&gt;"",1,0)</f>
        <v>9</v>
      </c>
      <c r="BB1409" s="0" t="n">
        <f aca="false">IF(AND(AV1409&gt;0, AW1409&gt;0),1,0)</f>
        <v>1</v>
      </c>
      <c r="BD1409" s="0" t="s">
        <v>155</v>
      </c>
      <c r="BE1409" s="0" t="s">
        <v>155</v>
      </c>
      <c r="BH1409" s="0" t="s">
        <v>155</v>
      </c>
      <c r="BJ1409" s="0" t="s">
        <v>155</v>
      </c>
      <c r="BK1409" s="0" t="s">
        <v>155</v>
      </c>
      <c r="BL1409" s="0" t="s">
        <v>155</v>
      </c>
      <c r="BS1409" s="0" t="s">
        <v>155</v>
      </c>
      <c r="BY1409" s="0" t="s">
        <v>144</v>
      </c>
      <c r="CA1409" s="0" t="s">
        <v>155</v>
      </c>
      <c r="CG1409" s="0" t="s">
        <v>155</v>
      </c>
      <c r="CH1409" s="0" t="s">
        <v>144</v>
      </c>
      <c r="CK1409" s="0" t="s">
        <v>155</v>
      </c>
      <c r="CL1409" s="0" t="s">
        <v>144</v>
      </c>
      <c r="CN1409" s="0" t="s">
        <v>155</v>
      </c>
      <c r="CO1409" s="0" t="s">
        <v>144</v>
      </c>
      <c r="CP1409" s="0" t="s">
        <v>155</v>
      </c>
      <c r="CQ1409" s="0" t="s">
        <v>144</v>
      </c>
      <c r="CU1409" s="0" t="s">
        <v>144</v>
      </c>
      <c r="CV1409" s="0" t="s">
        <v>155</v>
      </c>
      <c r="CW1409" s="0" t="s">
        <v>144</v>
      </c>
      <c r="CY1409" s="0" t="s">
        <v>155</v>
      </c>
      <c r="CZ1409" s="0" t="s">
        <v>144</v>
      </c>
      <c r="DC1409" s="0" t="s">
        <v>155</v>
      </c>
      <c r="DD1409" s="0" t="s">
        <v>144</v>
      </c>
      <c r="DF1409" s="0" t="s">
        <v>155</v>
      </c>
      <c r="DG1409" s="0" t="s">
        <v>144</v>
      </c>
      <c r="DI1409" s="0" t="s">
        <v>155</v>
      </c>
      <c r="DL1409" s="0" t="s">
        <v>155</v>
      </c>
      <c r="DM1409" s="0" t="s">
        <v>144</v>
      </c>
      <c r="DN1409" s="0" t="s">
        <v>155</v>
      </c>
      <c r="DR1409" s="0" t="s">
        <v>155</v>
      </c>
      <c r="DS1409" s="0" t="s">
        <v>144</v>
      </c>
      <c r="DT1409" s="0" t="s">
        <v>144</v>
      </c>
      <c r="DU1409" s="0" t="s">
        <v>155</v>
      </c>
      <c r="DW1409" s="0" t="s">
        <v>144</v>
      </c>
      <c r="DX1409" s="0" t="s">
        <v>155</v>
      </c>
      <c r="EA1409" s="0" t="s">
        <v>155</v>
      </c>
      <c r="ED1409" s="0" t="s">
        <v>144</v>
      </c>
      <c r="EF1409" s="0" t="s">
        <v>155</v>
      </c>
    </row>
    <row r="1410" customFormat="false" ht="13.8" hidden="false" customHeight="false" outlineLevel="0" collapsed="false">
      <c r="A1410" s="0" t="s">
        <v>6628</v>
      </c>
      <c r="B1410" s="0" t="n">
        <v>78</v>
      </c>
      <c r="C1410" s="0" t="n">
        <v>197547</v>
      </c>
      <c r="D1410" s="0" t="s">
        <v>6629</v>
      </c>
      <c r="E1410" s="0" t="s">
        <v>354</v>
      </c>
      <c r="F1410" s="0" t="str">
        <f aca="false">CONCATENATE(D1410," ",LEFT(H1410,4),"T=",AW1410,"D=",AX1410,"R=",AY1410,"M=",AZ1410,"L=",BA1410,"B=",BB1410)</f>
        <v>MCGINLEY T=45D=14R=0M=2L=9B=1</v>
      </c>
      <c r="G1410" s="0" t="s">
        <v>217</v>
      </c>
      <c r="I1410" s="0" t="s">
        <v>6630</v>
      </c>
      <c r="J1410" s="0" t="s">
        <v>665</v>
      </c>
      <c r="K1410" s="0" t="s">
        <v>143</v>
      </c>
      <c r="L1410" s="0" t="s">
        <v>144</v>
      </c>
      <c r="M1410" s="0" t="str">
        <f aca="false">RIGHT(N1410,LEN(N1410)-FIND(" ",N1410))</f>
        <v>EDGEWOOD ST NE</v>
      </c>
      <c r="N1410" s="0" t="s">
        <v>6631</v>
      </c>
      <c r="P1410" s="0" t="s">
        <v>147</v>
      </c>
      <c r="Q1410" s="0" t="s">
        <v>148</v>
      </c>
      <c r="R1410" s="0" t="n">
        <v>44483</v>
      </c>
      <c r="AD1410" s="0" t="s">
        <v>149</v>
      </c>
      <c r="AE1410" s="0" t="s">
        <v>150</v>
      </c>
      <c r="AF1410" s="0" t="s">
        <v>151</v>
      </c>
      <c r="AH1410" s="0" t="n">
        <v>14</v>
      </c>
      <c r="AI1410" s="0" t="n">
        <v>11</v>
      </c>
      <c r="AN1410" s="0" t="s">
        <v>147</v>
      </c>
      <c r="AO1410" s="0" t="s">
        <v>1368</v>
      </c>
      <c r="AP1410" s="0" t="s">
        <v>1369</v>
      </c>
      <c r="AQ1410" s="0" t="n">
        <v>9</v>
      </c>
      <c r="AR1410" s="0" t="n">
        <v>64</v>
      </c>
      <c r="AS1410" s="0" t="n">
        <v>32</v>
      </c>
      <c r="AV1410" s="0" t="s">
        <v>202</v>
      </c>
      <c r="AW1410" s="0" t="n">
        <f aca="false">COUNTA($BC1410:$EG1410)</f>
        <v>45</v>
      </c>
      <c r="AX1410" s="0" t="n">
        <f aca="false">COUNTIF($BC1410:$EG1410,"D")</f>
        <v>14</v>
      </c>
      <c r="AY1410" s="0" t="n">
        <f aca="false">COUNTIF($BC1410:$EG1410,"R")</f>
        <v>0</v>
      </c>
      <c r="AZ1410" s="2" t="n">
        <f aca="false">COUNTIF(DW1410,"D")+COUNTIF(DO1410,"D")+COUNTIF(DJ1410,"D")+COUNTIF(DD1410,"D")</f>
        <v>2</v>
      </c>
      <c r="BA1410" s="0" t="n">
        <f aca="false">IF(DH1410&lt;&gt;"",1,0)+IF(DI1410&lt;&gt;"",1,0)+IF(DK1410&lt;&gt;"",1,0)+IF(DM1410&lt;&gt;"",1,0)+IF(DN1410&lt;&gt;"",1,0)+IF(DO1410&lt;&gt;"",1,0)+IF(DQ1410&lt;&gt;"",1,0)+IF(DR1410&lt;&gt;"",1,0)+IF(DT1410&lt;&gt;"",1,0)+IF(DU1410&lt;&gt;"",1,0)+IF(DV1410&lt;&gt;"",1,0)+IF(DW1410&lt;&gt;"",1,0)+IF(DX1410&lt;&gt;"",1,0)+IF(DZ1410&lt;&gt;"",1,0)+IF(EA1410&lt;&gt;"",1,0)+IF(EB1410&lt;&gt;"",1,0)+IF(EE1410&lt;&gt;"",1,0)</f>
        <v>9</v>
      </c>
      <c r="BB1410" s="0" t="n">
        <f aca="false">IF(AND(AV1410&gt;0, AW1410&gt;0),1,0)</f>
        <v>1</v>
      </c>
      <c r="BC1410" s="0" t="s">
        <v>155</v>
      </c>
      <c r="BD1410" s="0" t="s">
        <v>155</v>
      </c>
      <c r="BE1410" s="0" t="s">
        <v>155</v>
      </c>
      <c r="BF1410" s="0" t="s">
        <v>155</v>
      </c>
      <c r="BG1410" s="0" t="s">
        <v>155</v>
      </c>
      <c r="BH1410" s="0" t="s">
        <v>155</v>
      </c>
      <c r="BI1410" s="0" t="s">
        <v>155</v>
      </c>
      <c r="BJ1410" s="0" t="s">
        <v>155</v>
      </c>
      <c r="BK1410" s="0" t="s">
        <v>155</v>
      </c>
      <c r="BL1410" s="0" t="s">
        <v>155</v>
      </c>
      <c r="BP1410" s="0" t="s">
        <v>155</v>
      </c>
      <c r="BR1410" s="0" t="s">
        <v>155</v>
      </c>
      <c r="BS1410" s="0" t="s">
        <v>155</v>
      </c>
      <c r="BV1410" s="0" t="s">
        <v>155</v>
      </c>
      <c r="BY1410" s="0" t="s">
        <v>144</v>
      </c>
      <c r="CA1410" s="0" t="s">
        <v>155</v>
      </c>
      <c r="CG1410" s="0" t="s">
        <v>155</v>
      </c>
      <c r="CL1410" s="0" t="s">
        <v>144</v>
      </c>
      <c r="CN1410" s="0" t="s">
        <v>155</v>
      </c>
      <c r="CO1410" s="0" t="s">
        <v>144</v>
      </c>
      <c r="CP1410" s="0" t="s">
        <v>155</v>
      </c>
      <c r="CQ1410" s="0" t="s">
        <v>144</v>
      </c>
      <c r="CT1410" s="0" t="s">
        <v>155</v>
      </c>
      <c r="CU1410" s="0" t="s">
        <v>144</v>
      </c>
      <c r="CV1410" s="0" t="s">
        <v>155</v>
      </c>
      <c r="CW1410" s="0" t="s">
        <v>144</v>
      </c>
      <c r="CY1410" s="0" t="s">
        <v>155</v>
      </c>
      <c r="CZ1410" s="0" t="s">
        <v>144</v>
      </c>
      <c r="DC1410" s="0" t="s">
        <v>155</v>
      </c>
      <c r="DF1410" s="0" t="s">
        <v>155</v>
      </c>
      <c r="DG1410" s="0" t="s">
        <v>144</v>
      </c>
      <c r="DI1410" s="0" t="s">
        <v>155</v>
      </c>
      <c r="DJ1410" s="0" t="s">
        <v>144</v>
      </c>
      <c r="DL1410" s="0" t="s">
        <v>155</v>
      </c>
      <c r="DM1410" s="0" t="s">
        <v>144</v>
      </c>
      <c r="DN1410" s="0" t="s">
        <v>155</v>
      </c>
      <c r="DR1410" s="0" t="s">
        <v>155</v>
      </c>
      <c r="DS1410" s="0" t="s">
        <v>144</v>
      </c>
      <c r="DT1410" s="0" t="s">
        <v>144</v>
      </c>
      <c r="DU1410" s="0" t="s">
        <v>155</v>
      </c>
      <c r="DW1410" s="0" t="s">
        <v>144</v>
      </c>
      <c r="DX1410" s="0" t="s">
        <v>155</v>
      </c>
      <c r="EA1410" s="0" t="s">
        <v>155</v>
      </c>
      <c r="ED1410" s="0" t="s">
        <v>144</v>
      </c>
      <c r="EF1410" s="0" t="s">
        <v>155</v>
      </c>
    </row>
    <row r="1411" customFormat="false" ht="13.8" hidden="false" customHeight="false" outlineLevel="0" collapsed="false">
      <c r="A1411" s="0" t="s">
        <v>6632</v>
      </c>
      <c r="B1411" s="0" t="n">
        <v>78</v>
      </c>
      <c r="C1411" s="0" t="n">
        <v>220558</v>
      </c>
      <c r="D1411" s="0" t="s">
        <v>6633</v>
      </c>
      <c r="E1411" s="0" t="s">
        <v>1493</v>
      </c>
      <c r="F1411" s="0" t="str">
        <f aca="false">CONCATENATE(D1411," ",LEFT(H1411,4),"T=",AW1411,"D=",AX1411,"R=",AY1411,"M=",AZ1411,"L=",BA1411,"B=",BB1411)</f>
        <v>MCKEE T=36D=11R=0M=2L=9B=1</v>
      </c>
      <c r="G1411" s="0" t="s">
        <v>144</v>
      </c>
      <c r="I1411" s="0" t="s">
        <v>4811</v>
      </c>
      <c r="J1411" s="0" t="s">
        <v>6634</v>
      </c>
      <c r="K1411" s="0" t="s">
        <v>143</v>
      </c>
      <c r="L1411" s="0" t="s">
        <v>144</v>
      </c>
      <c r="M1411" s="0" t="str">
        <f aca="false">RIGHT(N1411,LEN(N1411)-FIND(" ",N1411))</f>
        <v>COMSTOCK ST NW</v>
      </c>
      <c r="N1411" s="0" t="s">
        <v>6635</v>
      </c>
      <c r="P1411" s="0" t="s">
        <v>147</v>
      </c>
      <c r="Q1411" s="0" t="s">
        <v>148</v>
      </c>
      <c r="R1411" s="0" t="n">
        <v>44483</v>
      </c>
      <c r="AD1411" s="0" t="s">
        <v>149</v>
      </c>
      <c r="AE1411" s="0" t="s">
        <v>150</v>
      </c>
      <c r="AF1411" s="0" t="s">
        <v>151</v>
      </c>
      <c r="AH1411" s="0" t="n">
        <v>14</v>
      </c>
      <c r="AI1411" s="0" t="n">
        <v>11</v>
      </c>
      <c r="AN1411" s="0" t="s">
        <v>147</v>
      </c>
      <c r="AO1411" s="0" t="s">
        <v>211</v>
      </c>
      <c r="AP1411" s="0" t="s">
        <v>212</v>
      </c>
      <c r="AQ1411" s="0" t="n">
        <v>9</v>
      </c>
      <c r="AR1411" s="0" t="n">
        <v>64</v>
      </c>
      <c r="AS1411" s="0" t="n">
        <v>32</v>
      </c>
      <c r="AV1411" s="0" t="s">
        <v>213</v>
      </c>
      <c r="AW1411" s="0" t="n">
        <f aca="false">COUNTA($BC1411:$EG1411)</f>
        <v>36</v>
      </c>
      <c r="AX1411" s="0" t="n">
        <f aca="false">COUNTIF($BC1411:$EG1411,"D")</f>
        <v>11</v>
      </c>
      <c r="AY1411" s="0" t="n">
        <f aca="false">COUNTIF($BC1411:$EG1411,"R")</f>
        <v>0</v>
      </c>
      <c r="AZ1411" s="2" t="n">
        <f aca="false">COUNTIF(DW1411,"D")+COUNTIF(DO1411,"D")+COUNTIF(DJ1411,"D")+COUNTIF(DD1411,"D")</f>
        <v>2</v>
      </c>
      <c r="BA1411" s="0" t="n">
        <f aca="false">IF(DH1411&lt;&gt;"",1,0)+IF(DI1411&lt;&gt;"",1,0)+IF(DK1411&lt;&gt;"",1,0)+IF(DM1411&lt;&gt;"",1,0)+IF(DN1411&lt;&gt;"",1,0)+IF(DO1411&lt;&gt;"",1,0)+IF(DQ1411&lt;&gt;"",1,0)+IF(DR1411&lt;&gt;"",1,0)+IF(DT1411&lt;&gt;"",1,0)+IF(DU1411&lt;&gt;"",1,0)+IF(DV1411&lt;&gt;"",1,0)+IF(DW1411&lt;&gt;"",1,0)+IF(DX1411&lt;&gt;"",1,0)+IF(DZ1411&lt;&gt;"",1,0)+IF(EA1411&lt;&gt;"",1,0)+IF(EB1411&lt;&gt;"",1,0)+IF(EE1411&lt;&gt;"",1,0)</f>
        <v>9</v>
      </c>
      <c r="BB1411" s="0" t="n">
        <f aca="false">IF(AND(AV1411&gt;0, AW1411&gt;0),1,0)</f>
        <v>1</v>
      </c>
      <c r="BD1411" s="0" t="s">
        <v>155</v>
      </c>
      <c r="BF1411" s="0" t="s">
        <v>155</v>
      </c>
      <c r="BH1411" s="0" t="s">
        <v>155</v>
      </c>
      <c r="BJ1411" s="0" t="s">
        <v>155</v>
      </c>
      <c r="BL1411" s="0" t="s">
        <v>155</v>
      </c>
      <c r="BP1411" s="0" t="s">
        <v>155</v>
      </c>
      <c r="BS1411" s="0" t="s">
        <v>155</v>
      </c>
      <c r="BY1411" s="0" t="s">
        <v>144</v>
      </c>
      <c r="CA1411" s="0" t="s">
        <v>155</v>
      </c>
      <c r="CG1411" s="0" t="s">
        <v>155</v>
      </c>
      <c r="CK1411" s="0" t="s">
        <v>155</v>
      </c>
      <c r="CL1411" s="0" t="s">
        <v>144</v>
      </c>
      <c r="CN1411" s="0" t="s">
        <v>155</v>
      </c>
      <c r="CO1411" s="0" t="s">
        <v>144</v>
      </c>
      <c r="CP1411" s="0" t="s">
        <v>155</v>
      </c>
      <c r="CQ1411" s="0" t="s">
        <v>144</v>
      </c>
      <c r="CT1411" s="0" t="s">
        <v>155</v>
      </c>
      <c r="CV1411" s="0" t="s">
        <v>155</v>
      </c>
      <c r="CW1411" s="0" t="s">
        <v>144</v>
      </c>
      <c r="CY1411" s="0" t="s">
        <v>155</v>
      </c>
      <c r="CZ1411" s="0" t="s">
        <v>144</v>
      </c>
      <c r="DC1411" s="0" t="s">
        <v>155</v>
      </c>
      <c r="DD1411" s="0" t="s">
        <v>144</v>
      </c>
      <c r="DF1411" s="0" t="s">
        <v>155</v>
      </c>
      <c r="DI1411" s="0" t="s">
        <v>155</v>
      </c>
      <c r="DL1411" s="0" t="s">
        <v>155</v>
      </c>
      <c r="DM1411" s="0" t="s">
        <v>144</v>
      </c>
      <c r="DN1411" s="0" t="s">
        <v>155</v>
      </c>
      <c r="DR1411" s="0" t="s">
        <v>155</v>
      </c>
      <c r="DT1411" s="0" t="s">
        <v>144</v>
      </c>
      <c r="DU1411" s="0" t="s">
        <v>155</v>
      </c>
      <c r="DW1411" s="0" t="s">
        <v>144</v>
      </c>
      <c r="DX1411" s="0" t="s">
        <v>155</v>
      </c>
      <c r="EA1411" s="0" t="s">
        <v>155</v>
      </c>
      <c r="ED1411" s="0" t="s">
        <v>144</v>
      </c>
      <c r="EF1411" s="0" t="s">
        <v>155</v>
      </c>
    </row>
    <row r="1412" customFormat="false" ht="13.8" hidden="false" customHeight="false" outlineLevel="0" collapsed="false">
      <c r="A1412" s="0" t="s">
        <v>6636</v>
      </c>
      <c r="B1412" s="0" t="n">
        <v>78</v>
      </c>
      <c r="C1412" s="0" t="n">
        <v>252779</v>
      </c>
      <c r="D1412" s="0" t="s">
        <v>6637</v>
      </c>
      <c r="E1412" s="0" t="s">
        <v>1967</v>
      </c>
      <c r="F1412" s="0" t="str">
        <f aca="false">CONCATENATE(D1412," ",LEFT(H1412,4),"T=",AW1412,"D=",AX1412,"R=",AY1412,"M=",AZ1412,"L=",BA1412,"B=",BB1412)</f>
        <v>MCKINZIE T=39D=11R=0M=2L=9B=1</v>
      </c>
      <c r="I1412" s="0" t="s">
        <v>6638</v>
      </c>
      <c r="J1412" s="0" t="s">
        <v>6639</v>
      </c>
      <c r="K1412" s="0" t="s">
        <v>143</v>
      </c>
      <c r="L1412" s="0" t="s">
        <v>144</v>
      </c>
      <c r="M1412" s="0" t="str">
        <f aca="false">RIGHT(N1412,LEN(N1412)-FIND(" ",N1412))</f>
        <v>PEACE AVE NW</v>
      </c>
      <c r="N1412" s="0" t="s">
        <v>6640</v>
      </c>
      <c r="P1412" s="0" t="s">
        <v>147</v>
      </c>
      <c r="Q1412" s="0" t="s">
        <v>148</v>
      </c>
      <c r="R1412" s="0" t="n">
        <v>44483</v>
      </c>
      <c r="AD1412" s="0" t="s">
        <v>149</v>
      </c>
      <c r="AE1412" s="0" t="s">
        <v>150</v>
      </c>
      <c r="AF1412" s="0" t="s">
        <v>151</v>
      </c>
      <c r="AH1412" s="0" t="n">
        <v>14</v>
      </c>
      <c r="AI1412" s="0" t="n">
        <v>11</v>
      </c>
      <c r="AN1412" s="0" t="s">
        <v>147</v>
      </c>
      <c r="AO1412" s="0" t="s">
        <v>331</v>
      </c>
      <c r="AP1412" s="0" t="s">
        <v>332</v>
      </c>
      <c r="AQ1412" s="0" t="n">
        <v>9</v>
      </c>
      <c r="AR1412" s="0" t="n">
        <v>64</v>
      </c>
      <c r="AS1412" s="0" t="n">
        <v>32</v>
      </c>
      <c r="AV1412" s="0" t="s">
        <v>213</v>
      </c>
      <c r="AW1412" s="0" t="n">
        <f aca="false">COUNTA($BC1412:$EG1412)</f>
        <v>39</v>
      </c>
      <c r="AX1412" s="0" t="n">
        <f aca="false">COUNTIF($BC1412:$EG1412,"D")</f>
        <v>11</v>
      </c>
      <c r="AY1412" s="0" t="n">
        <f aca="false">COUNTIF($BC1412:$EG1412,"R")</f>
        <v>0</v>
      </c>
      <c r="AZ1412" s="2" t="n">
        <f aca="false">COUNTIF(DW1412,"D")+COUNTIF(DO1412,"D")+COUNTIF(DJ1412,"D")+COUNTIF(DD1412,"D")</f>
        <v>2</v>
      </c>
      <c r="BA1412" s="0" t="n">
        <f aca="false">IF(DH1412&lt;&gt;"",1,0)+IF(DI1412&lt;&gt;"",1,0)+IF(DK1412&lt;&gt;"",1,0)+IF(DM1412&lt;&gt;"",1,0)+IF(DN1412&lt;&gt;"",1,0)+IF(DO1412&lt;&gt;"",1,0)+IF(DQ1412&lt;&gt;"",1,0)+IF(DR1412&lt;&gt;"",1,0)+IF(DT1412&lt;&gt;"",1,0)+IF(DU1412&lt;&gt;"",1,0)+IF(DV1412&lt;&gt;"",1,0)+IF(DW1412&lt;&gt;"",1,0)+IF(DX1412&lt;&gt;"",1,0)+IF(DZ1412&lt;&gt;"",1,0)+IF(EA1412&lt;&gt;"",1,0)+IF(EB1412&lt;&gt;"",1,0)+IF(EE1412&lt;&gt;"",1,0)</f>
        <v>9</v>
      </c>
      <c r="BB1412" s="0" t="n">
        <f aca="false">IF(AND(AV1412&gt;0, AW1412&gt;0),1,0)</f>
        <v>1</v>
      </c>
      <c r="BC1412" s="0" t="s">
        <v>155</v>
      </c>
      <c r="BD1412" s="0" t="s">
        <v>155</v>
      </c>
      <c r="BG1412" s="0" t="s">
        <v>155</v>
      </c>
      <c r="BH1412" s="0" t="s">
        <v>155</v>
      </c>
      <c r="BI1412" s="0" t="s">
        <v>155</v>
      </c>
      <c r="BJ1412" s="0" t="s">
        <v>155</v>
      </c>
      <c r="BK1412" s="0" t="s">
        <v>155</v>
      </c>
      <c r="BL1412" s="0" t="s">
        <v>155</v>
      </c>
      <c r="BP1412" s="0" t="s">
        <v>155</v>
      </c>
      <c r="BR1412" s="0" t="s">
        <v>155</v>
      </c>
      <c r="BS1412" s="0" t="s">
        <v>155</v>
      </c>
      <c r="BY1412" s="0" t="s">
        <v>144</v>
      </c>
      <c r="CA1412" s="0" t="s">
        <v>155</v>
      </c>
      <c r="CG1412" s="0" t="s">
        <v>155</v>
      </c>
      <c r="CH1412" s="0" t="s">
        <v>144</v>
      </c>
      <c r="CK1412" s="0" t="s">
        <v>155</v>
      </c>
      <c r="CL1412" s="0" t="s">
        <v>144</v>
      </c>
      <c r="CN1412" s="0" t="s">
        <v>155</v>
      </c>
      <c r="CO1412" s="0" t="s">
        <v>144</v>
      </c>
      <c r="CP1412" s="0" t="s">
        <v>155</v>
      </c>
      <c r="CT1412" s="0" t="s">
        <v>155</v>
      </c>
      <c r="CU1412" s="0" t="s">
        <v>144</v>
      </c>
      <c r="CV1412" s="0" t="s">
        <v>155</v>
      </c>
      <c r="CY1412" s="0" t="s">
        <v>155</v>
      </c>
      <c r="CZ1412" s="0" t="s">
        <v>144</v>
      </c>
      <c r="DC1412" s="0" t="s">
        <v>155</v>
      </c>
      <c r="DI1412" s="0" t="s">
        <v>155</v>
      </c>
      <c r="DJ1412" s="0" t="s">
        <v>144</v>
      </c>
      <c r="DL1412" s="0" t="s">
        <v>155</v>
      </c>
      <c r="DM1412" s="0" t="s">
        <v>144</v>
      </c>
      <c r="DN1412" s="0" t="s">
        <v>155</v>
      </c>
      <c r="DR1412" s="0" t="s">
        <v>155</v>
      </c>
      <c r="DS1412" s="0" t="s">
        <v>144</v>
      </c>
      <c r="DT1412" s="0" t="s">
        <v>144</v>
      </c>
      <c r="DU1412" s="0" t="s">
        <v>155</v>
      </c>
      <c r="DW1412" s="0" t="s">
        <v>144</v>
      </c>
      <c r="DX1412" s="0" t="s">
        <v>155</v>
      </c>
      <c r="EA1412" s="0" t="s">
        <v>155</v>
      </c>
      <c r="EF1412" s="0" t="s">
        <v>155</v>
      </c>
    </row>
    <row r="1413" customFormat="false" ht="13.8" hidden="false" customHeight="false" outlineLevel="0" collapsed="false">
      <c r="A1413" s="0" t="s">
        <v>6641</v>
      </c>
      <c r="B1413" s="0" t="n">
        <v>78</v>
      </c>
      <c r="C1413" s="0" t="n">
        <v>274036</v>
      </c>
      <c r="D1413" s="0" t="s">
        <v>6642</v>
      </c>
      <c r="E1413" s="0" t="s">
        <v>624</v>
      </c>
      <c r="F1413" s="0" t="str">
        <f aca="false">CONCATENATE(D1413," ",LEFT(H1413,4),"T=",AW1413,"D=",AX1413,"R=",AY1413,"M=",AZ1413,"L=",BA1413,"B=",BB1413)</f>
        <v>MCMILLIAN T=37D=9R=0M=2L=9B=1</v>
      </c>
      <c r="G1413" s="0" t="s">
        <v>6643</v>
      </c>
      <c r="I1413" s="0" t="s">
        <v>3222</v>
      </c>
      <c r="J1413" s="0" t="s">
        <v>6644</v>
      </c>
      <c r="K1413" s="0" t="s">
        <v>143</v>
      </c>
      <c r="L1413" s="0" t="s">
        <v>144</v>
      </c>
      <c r="M1413" s="0" t="str">
        <f aca="false">RIGHT(N1413,LEN(N1413)-FIND(" ",N1413))</f>
        <v>BEAL ST NW</v>
      </c>
      <c r="N1413" s="0" t="s">
        <v>6645</v>
      </c>
      <c r="P1413" s="0" t="s">
        <v>147</v>
      </c>
      <c r="Q1413" s="0" t="s">
        <v>148</v>
      </c>
      <c r="R1413" s="0" t="n">
        <v>44485</v>
      </c>
      <c r="AD1413" s="0" t="s">
        <v>149</v>
      </c>
      <c r="AE1413" s="0" t="s">
        <v>150</v>
      </c>
      <c r="AF1413" s="0" t="s">
        <v>151</v>
      </c>
      <c r="AH1413" s="0" t="n">
        <v>14</v>
      </c>
      <c r="AI1413" s="0" t="n">
        <v>11</v>
      </c>
      <c r="AN1413" s="0" t="s">
        <v>147</v>
      </c>
      <c r="AO1413" s="0" t="s">
        <v>221</v>
      </c>
      <c r="AP1413" s="0" t="s">
        <v>222</v>
      </c>
      <c r="AQ1413" s="0" t="n">
        <v>9</v>
      </c>
      <c r="AR1413" s="0" t="n">
        <v>64</v>
      </c>
      <c r="AS1413" s="0" t="n">
        <v>32</v>
      </c>
      <c r="AV1413" s="0" t="s">
        <v>223</v>
      </c>
      <c r="AW1413" s="0" t="n">
        <f aca="false">COUNTA($BC1413:$EG1413)</f>
        <v>37</v>
      </c>
      <c r="AX1413" s="0" t="n">
        <f aca="false">COUNTIF($BC1413:$EG1413,"D")</f>
        <v>9</v>
      </c>
      <c r="AY1413" s="0" t="n">
        <f aca="false">COUNTIF($BC1413:$EG1413,"R")</f>
        <v>0</v>
      </c>
      <c r="AZ1413" s="2" t="n">
        <f aca="false">COUNTIF(DW1413,"D")+COUNTIF(DO1413,"D")+COUNTIF(DJ1413,"D")+COUNTIF(DD1413,"D")</f>
        <v>2</v>
      </c>
      <c r="BA1413" s="0" t="n">
        <f aca="false">IF(DH1413&lt;&gt;"",1,0)+IF(DI1413&lt;&gt;"",1,0)+IF(DK1413&lt;&gt;"",1,0)+IF(DM1413&lt;&gt;"",1,0)+IF(DN1413&lt;&gt;"",1,0)+IF(DO1413&lt;&gt;"",1,0)+IF(DQ1413&lt;&gt;"",1,0)+IF(DR1413&lt;&gt;"",1,0)+IF(DT1413&lt;&gt;"",1,0)+IF(DU1413&lt;&gt;"",1,0)+IF(DV1413&lt;&gt;"",1,0)+IF(DW1413&lt;&gt;"",1,0)+IF(DX1413&lt;&gt;"",1,0)+IF(DZ1413&lt;&gt;"",1,0)+IF(EA1413&lt;&gt;"",1,0)+IF(EB1413&lt;&gt;"",1,0)+IF(EE1413&lt;&gt;"",1,0)</f>
        <v>9</v>
      </c>
      <c r="BB1413" s="0" t="n">
        <f aca="false">IF(AND(AV1413&gt;0, AW1413&gt;0),1,0)</f>
        <v>1</v>
      </c>
      <c r="BC1413" s="0" t="s">
        <v>155</v>
      </c>
      <c r="BD1413" s="0" t="s">
        <v>155</v>
      </c>
      <c r="BE1413" s="0" t="s">
        <v>155</v>
      </c>
      <c r="BH1413" s="0" t="s">
        <v>155</v>
      </c>
      <c r="BI1413" s="0" t="s">
        <v>155</v>
      </c>
      <c r="BJ1413" s="0" t="s">
        <v>155</v>
      </c>
      <c r="BK1413" s="0" t="s">
        <v>155</v>
      </c>
      <c r="BL1413" s="0" t="s">
        <v>155</v>
      </c>
      <c r="BP1413" s="0" t="s">
        <v>155</v>
      </c>
      <c r="BS1413" s="0" t="s">
        <v>155</v>
      </c>
      <c r="BY1413" s="0" t="s">
        <v>144</v>
      </c>
      <c r="CA1413" s="0" t="s">
        <v>155</v>
      </c>
      <c r="CG1413" s="0" t="s">
        <v>155</v>
      </c>
      <c r="CK1413" s="0" t="s">
        <v>155</v>
      </c>
      <c r="CL1413" s="0" t="s">
        <v>144</v>
      </c>
      <c r="CN1413" s="0" t="s">
        <v>155</v>
      </c>
      <c r="CP1413" s="0" t="s">
        <v>155</v>
      </c>
      <c r="CT1413" s="0" t="s">
        <v>155</v>
      </c>
      <c r="CV1413" s="0" t="s">
        <v>155</v>
      </c>
      <c r="CY1413" s="0" t="s">
        <v>155</v>
      </c>
      <c r="CZ1413" s="0" t="s">
        <v>144</v>
      </c>
      <c r="DC1413" s="0" t="s">
        <v>155</v>
      </c>
      <c r="DD1413" s="0" t="s">
        <v>144</v>
      </c>
      <c r="DF1413" s="0" t="s">
        <v>155</v>
      </c>
      <c r="DI1413" s="0" t="s">
        <v>155</v>
      </c>
      <c r="DL1413" s="0" t="s">
        <v>155</v>
      </c>
      <c r="DM1413" s="0" t="s">
        <v>144</v>
      </c>
      <c r="DN1413" s="0" t="s">
        <v>155</v>
      </c>
      <c r="DR1413" s="0" t="s">
        <v>155</v>
      </c>
      <c r="DS1413" s="0" t="s">
        <v>144</v>
      </c>
      <c r="DT1413" s="0" t="s">
        <v>144</v>
      </c>
      <c r="DU1413" s="0" t="s">
        <v>155</v>
      </c>
      <c r="DW1413" s="0" t="s">
        <v>144</v>
      </c>
      <c r="DX1413" s="0" t="s">
        <v>155</v>
      </c>
      <c r="EA1413" s="0" t="s">
        <v>155</v>
      </c>
      <c r="ED1413" s="0" t="s">
        <v>144</v>
      </c>
      <c r="EF1413" s="0" t="s">
        <v>155</v>
      </c>
    </row>
    <row r="1414" customFormat="false" ht="13.8" hidden="false" customHeight="false" outlineLevel="0" collapsed="false">
      <c r="A1414" s="0" t="s">
        <v>6646</v>
      </c>
      <c r="B1414" s="0" t="n">
        <v>78</v>
      </c>
      <c r="C1414" s="0" t="n">
        <v>398480</v>
      </c>
      <c r="D1414" s="0" t="s">
        <v>2598</v>
      </c>
      <c r="E1414" s="0" t="s">
        <v>612</v>
      </c>
      <c r="F1414" s="0" t="str">
        <f aca="false">CONCATENATE(D1414," ",LEFT(H1414,4),"T=",AW1414,"D=",AX1414,"R=",AY1414,"M=",AZ1414,"L=",BA1414,"B=",BB1414)</f>
        <v>MCMILLION SRT=30D=6R=0M=2L=9B=1</v>
      </c>
      <c r="G1414" s="0" t="s">
        <v>175</v>
      </c>
      <c r="H1414" s="0" t="s">
        <v>791</v>
      </c>
      <c r="I1414" s="0" t="s">
        <v>6647</v>
      </c>
      <c r="J1414" s="0" t="s">
        <v>5799</v>
      </c>
      <c r="K1414" s="0" t="s">
        <v>143</v>
      </c>
      <c r="L1414" s="0" t="s">
        <v>144</v>
      </c>
      <c r="M1414" s="0" t="str">
        <f aca="false">RIGHT(N1414,LEN(N1414)-FIND(" ",N1414))</f>
        <v>FERNDALE AVE SW</v>
      </c>
      <c r="N1414" s="0" t="s">
        <v>6648</v>
      </c>
      <c r="P1414" s="0" t="s">
        <v>147</v>
      </c>
      <c r="Q1414" s="0" t="s">
        <v>148</v>
      </c>
      <c r="R1414" s="0" t="n">
        <v>44485</v>
      </c>
      <c r="AD1414" s="0" t="s">
        <v>149</v>
      </c>
      <c r="AE1414" s="0" t="s">
        <v>150</v>
      </c>
      <c r="AF1414" s="0" t="s">
        <v>151</v>
      </c>
      <c r="AH1414" s="0" t="n">
        <v>14</v>
      </c>
      <c r="AI1414" s="0" t="n">
        <v>11</v>
      </c>
      <c r="AN1414" s="0" t="s">
        <v>147</v>
      </c>
      <c r="AO1414" s="0" t="s">
        <v>152</v>
      </c>
      <c r="AP1414" s="0" t="s">
        <v>153</v>
      </c>
      <c r="AQ1414" s="0" t="n">
        <v>9</v>
      </c>
      <c r="AR1414" s="0" t="n">
        <v>64</v>
      </c>
      <c r="AS1414" s="0" t="n">
        <v>32</v>
      </c>
      <c r="AV1414" s="0" t="s">
        <v>154</v>
      </c>
      <c r="AW1414" s="0" t="n">
        <f aca="false">COUNTA($BC1414:$EG1414)</f>
        <v>30</v>
      </c>
      <c r="AX1414" s="0" t="n">
        <f aca="false">COUNTIF($BC1414:$EG1414,"D")</f>
        <v>6</v>
      </c>
      <c r="AY1414" s="0" t="n">
        <f aca="false">COUNTIF($BC1414:$EG1414,"R")</f>
        <v>0</v>
      </c>
      <c r="AZ1414" s="2" t="n">
        <f aca="false">COUNTIF(DW1414,"D")+COUNTIF(DO1414,"D")+COUNTIF(DJ1414,"D")+COUNTIF(DD1414,"D")</f>
        <v>2</v>
      </c>
      <c r="BA1414" s="0" t="n">
        <f aca="false">IF(DH1414&lt;&gt;"",1,0)+IF(DI1414&lt;&gt;"",1,0)+IF(DK1414&lt;&gt;"",1,0)+IF(DM1414&lt;&gt;"",1,0)+IF(DN1414&lt;&gt;"",1,0)+IF(DO1414&lt;&gt;"",1,0)+IF(DQ1414&lt;&gt;"",1,0)+IF(DR1414&lt;&gt;"",1,0)+IF(DT1414&lt;&gt;"",1,0)+IF(DU1414&lt;&gt;"",1,0)+IF(DV1414&lt;&gt;"",1,0)+IF(DW1414&lt;&gt;"",1,0)+IF(DX1414&lt;&gt;"",1,0)+IF(DZ1414&lt;&gt;"",1,0)+IF(EA1414&lt;&gt;"",1,0)+IF(EB1414&lt;&gt;"",1,0)+IF(EE1414&lt;&gt;"",1,0)</f>
        <v>9</v>
      </c>
      <c r="BB1414" s="0" t="n">
        <f aca="false">IF(AND(AV1414&gt;0, AW1414&gt;0),1,0)</f>
        <v>1</v>
      </c>
      <c r="BC1414" s="0" t="s">
        <v>155</v>
      </c>
      <c r="BD1414" s="0" t="s">
        <v>155</v>
      </c>
      <c r="BG1414" s="0" t="s">
        <v>155</v>
      </c>
      <c r="BH1414" s="0" t="s">
        <v>155</v>
      </c>
      <c r="BI1414" s="0" t="s">
        <v>155</v>
      </c>
      <c r="BJ1414" s="0" t="s">
        <v>155</v>
      </c>
      <c r="BL1414" s="0" t="s">
        <v>155</v>
      </c>
      <c r="BR1414" s="0" t="s">
        <v>155</v>
      </c>
      <c r="BS1414" s="0" t="s">
        <v>155</v>
      </c>
      <c r="BY1414" s="0" t="s">
        <v>144</v>
      </c>
      <c r="CA1414" s="0" t="s">
        <v>155</v>
      </c>
      <c r="CK1414" s="0" t="s">
        <v>155</v>
      </c>
      <c r="CN1414" s="0" t="s">
        <v>155</v>
      </c>
      <c r="CP1414" s="0" t="s">
        <v>155</v>
      </c>
      <c r="CY1414" s="0" t="s">
        <v>155</v>
      </c>
      <c r="CZ1414" s="0" t="s">
        <v>144</v>
      </c>
      <c r="DC1414" s="0" t="s">
        <v>155</v>
      </c>
      <c r="DF1414" s="0" t="s">
        <v>155</v>
      </c>
      <c r="DI1414" s="0" t="s">
        <v>155</v>
      </c>
      <c r="DL1414" s="0" t="s">
        <v>155</v>
      </c>
      <c r="DM1414" s="0" t="s">
        <v>144</v>
      </c>
      <c r="DN1414" s="0" t="s">
        <v>155</v>
      </c>
      <c r="DO1414" s="0" t="s">
        <v>144</v>
      </c>
      <c r="DR1414" s="0" t="s">
        <v>155</v>
      </c>
      <c r="DU1414" s="0" t="s">
        <v>155</v>
      </c>
      <c r="DW1414" s="0" t="s">
        <v>144</v>
      </c>
      <c r="DX1414" s="0" t="s">
        <v>155</v>
      </c>
      <c r="EA1414" s="0" t="s">
        <v>155</v>
      </c>
      <c r="ED1414" s="0" t="s">
        <v>144</v>
      </c>
      <c r="EF1414" s="0" t="s">
        <v>155</v>
      </c>
    </row>
    <row r="1415" customFormat="false" ht="13.8" hidden="false" customHeight="false" outlineLevel="0" collapsed="false">
      <c r="A1415" s="0" t="s">
        <v>6649</v>
      </c>
      <c r="B1415" s="0" t="n">
        <v>78</v>
      </c>
      <c r="C1415" s="0" t="n">
        <v>228395</v>
      </c>
      <c r="D1415" s="0" t="s">
        <v>6650</v>
      </c>
      <c r="E1415" s="0" t="s">
        <v>6651</v>
      </c>
      <c r="F1415" s="0" t="str">
        <f aca="false">CONCATENATE(D1415," ",LEFT(H1415,4),"T=",AW1415,"D=",AX1415,"R=",AY1415,"M=",AZ1415,"L=",BA1415,"B=",BB1415)</f>
        <v>MESSNER T=41D=14R=0M=2L=9B=1</v>
      </c>
      <c r="G1415" s="0" t="s">
        <v>494</v>
      </c>
      <c r="I1415" s="0" t="s">
        <v>6652</v>
      </c>
      <c r="J1415" s="0" t="s">
        <v>6653</v>
      </c>
      <c r="K1415" s="0" t="s">
        <v>143</v>
      </c>
      <c r="L1415" s="0" t="s">
        <v>144</v>
      </c>
      <c r="M1415" s="0" t="str">
        <f aca="false">RIGHT(N1415,LEN(N1415)-FIND(" ",N1415))</f>
        <v>CARLTON DR NW</v>
      </c>
      <c r="N1415" s="0" t="s">
        <v>6654</v>
      </c>
      <c r="P1415" s="0" t="s">
        <v>147</v>
      </c>
      <c r="Q1415" s="0" t="s">
        <v>148</v>
      </c>
      <c r="R1415" s="0" t="n">
        <v>44485</v>
      </c>
      <c r="AD1415" s="0" t="s">
        <v>149</v>
      </c>
      <c r="AE1415" s="0" t="s">
        <v>150</v>
      </c>
      <c r="AF1415" s="0" t="s">
        <v>151</v>
      </c>
      <c r="AH1415" s="0" t="n">
        <v>14</v>
      </c>
      <c r="AI1415" s="0" t="n">
        <v>11</v>
      </c>
      <c r="AN1415" s="0" t="s">
        <v>147</v>
      </c>
      <c r="AO1415" s="0" t="s">
        <v>221</v>
      </c>
      <c r="AP1415" s="0" t="s">
        <v>222</v>
      </c>
      <c r="AQ1415" s="0" t="n">
        <v>9</v>
      </c>
      <c r="AR1415" s="0" t="n">
        <v>64</v>
      </c>
      <c r="AS1415" s="0" t="n">
        <v>32</v>
      </c>
      <c r="AV1415" s="0" t="s">
        <v>223</v>
      </c>
      <c r="AW1415" s="0" t="n">
        <f aca="false">COUNTA($BC1415:$EG1415)</f>
        <v>41</v>
      </c>
      <c r="AX1415" s="0" t="n">
        <f aca="false">COUNTIF($BC1415:$EG1415,"D")</f>
        <v>14</v>
      </c>
      <c r="AY1415" s="0" t="n">
        <f aca="false">COUNTIF($BC1415:$EG1415,"R")</f>
        <v>0</v>
      </c>
      <c r="AZ1415" s="2" t="n">
        <f aca="false">COUNTIF(DW1415,"D")+COUNTIF(DO1415,"D")+COUNTIF(DJ1415,"D")+COUNTIF(DD1415,"D")</f>
        <v>2</v>
      </c>
      <c r="BA1415" s="0" t="n">
        <f aca="false">IF(DH1415&lt;&gt;"",1,0)+IF(DI1415&lt;&gt;"",1,0)+IF(DK1415&lt;&gt;"",1,0)+IF(DM1415&lt;&gt;"",1,0)+IF(DN1415&lt;&gt;"",1,0)+IF(DO1415&lt;&gt;"",1,0)+IF(DQ1415&lt;&gt;"",1,0)+IF(DR1415&lt;&gt;"",1,0)+IF(DT1415&lt;&gt;"",1,0)+IF(DU1415&lt;&gt;"",1,0)+IF(DV1415&lt;&gt;"",1,0)+IF(DW1415&lt;&gt;"",1,0)+IF(DX1415&lt;&gt;"",1,0)+IF(DZ1415&lt;&gt;"",1,0)+IF(EA1415&lt;&gt;"",1,0)+IF(EB1415&lt;&gt;"",1,0)+IF(EE1415&lt;&gt;"",1,0)</f>
        <v>9</v>
      </c>
      <c r="BB1415" s="0" t="n">
        <f aca="false">IF(AND(AV1415&gt;0, AW1415&gt;0),1,0)</f>
        <v>1</v>
      </c>
      <c r="BC1415" s="0" t="s">
        <v>155</v>
      </c>
      <c r="BD1415" s="0" t="s">
        <v>155</v>
      </c>
      <c r="BF1415" s="0" t="s">
        <v>155</v>
      </c>
      <c r="BG1415" s="0" t="s">
        <v>155</v>
      </c>
      <c r="BH1415" s="0" t="s">
        <v>155</v>
      </c>
      <c r="BJ1415" s="0" t="s">
        <v>155</v>
      </c>
      <c r="BK1415" s="0" t="s">
        <v>155</v>
      </c>
      <c r="BL1415" s="0" t="s">
        <v>155</v>
      </c>
      <c r="BP1415" s="0" t="s">
        <v>155</v>
      </c>
      <c r="BS1415" s="0" t="s">
        <v>155</v>
      </c>
      <c r="BY1415" s="0" t="s">
        <v>144</v>
      </c>
      <c r="CA1415" s="0" t="s">
        <v>155</v>
      </c>
      <c r="CG1415" s="0" t="s">
        <v>155</v>
      </c>
      <c r="CH1415" s="0" t="s">
        <v>144</v>
      </c>
      <c r="CK1415" s="0" t="s">
        <v>155</v>
      </c>
      <c r="CL1415" s="0" t="s">
        <v>144</v>
      </c>
      <c r="CN1415" s="0" t="s">
        <v>155</v>
      </c>
      <c r="CO1415" s="0" t="s">
        <v>144</v>
      </c>
      <c r="CP1415" s="0" t="s">
        <v>155</v>
      </c>
      <c r="CQ1415" s="0" t="s">
        <v>144</v>
      </c>
      <c r="CU1415" s="0" t="s">
        <v>144</v>
      </c>
      <c r="CV1415" s="0" t="s">
        <v>155</v>
      </c>
      <c r="CY1415" s="0" t="s">
        <v>155</v>
      </c>
      <c r="CZ1415" s="0" t="s">
        <v>144</v>
      </c>
      <c r="DC1415" s="0" t="s">
        <v>155</v>
      </c>
      <c r="DF1415" s="0" t="s">
        <v>155</v>
      </c>
      <c r="DG1415" s="0" t="s">
        <v>144</v>
      </c>
      <c r="DI1415" s="0" t="s">
        <v>155</v>
      </c>
      <c r="DJ1415" s="0" t="s">
        <v>144</v>
      </c>
      <c r="DL1415" s="0" t="s">
        <v>155</v>
      </c>
      <c r="DM1415" s="0" t="s">
        <v>144</v>
      </c>
      <c r="DN1415" s="0" t="s">
        <v>155</v>
      </c>
      <c r="DR1415" s="0" t="s">
        <v>155</v>
      </c>
      <c r="DS1415" s="0" t="s">
        <v>144</v>
      </c>
      <c r="DT1415" s="0" t="s">
        <v>144</v>
      </c>
      <c r="DU1415" s="0" t="s">
        <v>155</v>
      </c>
      <c r="DW1415" s="0" t="s">
        <v>144</v>
      </c>
      <c r="DX1415" s="0" t="s">
        <v>155</v>
      </c>
      <c r="EA1415" s="0" t="s">
        <v>155</v>
      </c>
      <c r="ED1415" s="0" t="s">
        <v>144</v>
      </c>
      <c r="EF1415" s="0" t="s">
        <v>155</v>
      </c>
    </row>
    <row r="1416" customFormat="false" ht="13.8" hidden="false" customHeight="false" outlineLevel="0" collapsed="false">
      <c r="A1416" s="0" t="s">
        <v>6655</v>
      </c>
      <c r="B1416" s="0" t="n">
        <v>78</v>
      </c>
      <c r="C1416" s="0" t="n">
        <v>414724</v>
      </c>
      <c r="D1416" s="0" t="s">
        <v>6656</v>
      </c>
      <c r="E1416" s="0" t="s">
        <v>4329</v>
      </c>
      <c r="F1416" s="0" t="str">
        <f aca="false">CONCATENATE(D1416," ",LEFT(H1416,4),"T=",AW1416,"D=",AX1416,"R=",AY1416,"M=",AZ1416,"L=",BA1416,"B=",BB1416)</f>
        <v>MEYER T=33D=10R=0M=2L=9B=1</v>
      </c>
      <c r="G1416" s="0" t="s">
        <v>2184</v>
      </c>
      <c r="I1416" s="0" t="s">
        <v>6657</v>
      </c>
      <c r="J1416" s="0" t="s">
        <v>6658</v>
      </c>
      <c r="K1416" s="0" t="s">
        <v>143</v>
      </c>
      <c r="L1416" s="0" t="s">
        <v>144</v>
      </c>
      <c r="M1416" s="0" t="str">
        <f aca="false">RIGHT(N1416,LEN(N1416)-FIND(" ",N1416))</f>
        <v>BROADWAY AVE SE</v>
      </c>
      <c r="N1416" s="0" t="s">
        <v>6659</v>
      </c>
      <c r="P1416" s="0" t="s">
        <v>147</v>
      </c>
      <c r="Q1416" s="0" t="s">
        <v>148</v>
      </c>
      <c r="R1416" s="0" t="n">
        <v>44484</v>
      </c>
      <c r="AD1416" s="0" t="s">
        <v>149</v>
      </c>
      <c r="AE1416" s="0" t="s">
        <v>150</v>
      </c>
      <c r="AF1416" s="0" t="s">
        <v>151</v>
      </c>
      <c r="AH1416" s="0" t="n">
        <v>14</v>
      </c>
      <c r="AI1416" s="0" t="n">
        <v>11</v>
      </c>
      <c r="AN1416" s="0" t="s">
        <v>147</v>
      </c>
      <c r="AO1416" s="0" t="s">
        <v>268</v>
      </c>
      <c r="AP1416" s="0" t="s">
        <v>269</v>
      </c>
      <c r="AQ1416" s="0" t="n">
        <v>9</v>
      </c>
      <c r="AR1416" s="0" t="n">
        <v>64</v>
      </c>
      <c r="AS1416" s="0" t="n">
        <v>32</v>
      </c>
      <c r="AV1416" s="0" t="s">
        <v>252</v>
      </c>
      <c r="AW1416" s="0" t="n">
        <f aca="false">COUNTA($BC1416:$EG1416)</f>
        <v>33</v>
      </c>
      <c r="AX1416" s="0" t="n">
        <f aca="false">COUNTIF($BC1416:$EG1416,"D")</f>
        <v>10</v>
      </c>
      <c r="AY1416" s="0" t="n">
        <f aca="false">COUNTIF($BC1416:$EG1416,"R")</f>
        <v>0</v>
      </c>
      <c r="AZ1416" s="2" t="n">
        <f aca="false">COUNTIF(DW1416,"D")+COUNTIF(DO1416,"D")+COUNTIF(DJ1416,"D")+COUNTIF(DD1416,"D")</f>
        <v>2</v>
      </c>
      <c r="BA1416" s="0" t="n">
        <f aca="false">IF(DH1416&lt;&gt;"",1,0)+IF(DI1416&lt;&gt;"",1,0)+IF(DK1416&lt;&gt;"",1,0)+IF(DM1416&lt;&gt;"",1,0)+IF(DN1416&lt;&gt;"",1,0)+IF(DO1416&lt;&gt;"",1,0)+IF(DQ1416&lt;&gt;"",1,0)+IF(DR1416&lt;&gt;"",1,0)+IF(DT1416&lt;&gt;"",1,0)+IF(DU1416&lt;&gt;"",1,0)+IF(DV1416&lt;&gt;"",1,0)+IF(DW1416&lt;&gt;"",1,0)+IF(DX1416&lt;&gt;"",1,0)+IF(DZ1416&lt;&gt;"",1,0)+IF(EA1416&lt;&gt;"",1,0)+IF(EB1416&lt;&gt;"",1,0)+IF(EE1416&lt;&gt;"",1,0)</f>
        <v>9</v>
      </c>
      <c r="BB1416" s="0" t="n">
        <f aca="false">IF(AND(AV1416&gt;0, AW1416&gt;0),1,0)</f>
        <v>1</v>
      </c>
      <c r="BH1416" s="0" t="s">
        <v>155</v>
      </c>
      <c r="BJ1416" s="0" t="s">
        <v>155</v>
      </c>
      <c r="BK1416" s="0" t="s">
        <v>155</v>
      </c>
      <c r="BL1416" s="0" t="s">
        <v>155</v>
      </c>
      <c r="BP1416" s="0" t="s">
        <v>155</v>
      </c>
      <c r="BR1416" s="0" t="s">
        <v>155</v>
      </c>
      <c r="BS1416" s="0" t="s">
        <v>155</v>
      </c>
      <c r="BV1416" s="0" t="s">
        <v>155</v>
      </c>
      <c r="BY1416" s="0" t="s">
        <v>144</v>
      </c>
      <c r="CA1416" s="0" t="s">
        <v>155</v>
      </c>
      <c r="CK1416" s="0" t="s">
        <v>155</v>
      </c>
      <c r="CL1416" s="0" t="s">
        <v>144</v>
      </c>
      <c r="CP1416" s="0" t="s">
        <v>155</v>
      </c>
      <c r="CV1416" s="0" t="s">
        <v>155</v>
      </c>
      <c r="CY1416" s="0" t="s">
        <v>155</v>
      </c>
      <c r="CZ1416" s="0" t="s">
        <v>144</v>
      </c>
      <c r="DC1416" s="0" t="s">
        <v>155</v>
      </c>
      <c r="DF1416" s="0" t="s">
        <v>155</v>
      </c>
      <c r="DG1416" s="0" t="s">
        <v>144</v>
      </c>
      <c r="DI1416" s="0" t="s">
        <v>155</v>
      </c>
      <c r="DJ1416" s="0" t="s">
        <v>144</v>
      </c>
      <c r="DL1416" s="0" t="s">
        <v>155</v>
      </c>
      <c r="DM1416" s="0" t="s">
        <v>144</v>
      </c>
      <c r="DN1416" s="0" t="s">
        <v>155</v>
      </c>
      <c r="DR1416" s="0" t="s">
        <v>155</v>
      </c>
      <c r="DS1416" s="0" t="s">
        <v>144</v>
      </c>
      <c r="DT1416" s="0" t="s">
        <v>144</v>
      </c>
      <c r="DU1416" s="0" t="s">
        <v>155</v>
      </c>
      <c r="DW1416" s="0" t="s">
        <v>144</v>
      </c>
      <c r="DX1416" s="0" t="s">
        <v>155</v>
      </c>
      <c r="EA1416" s="0" t="s">
        <v>155</v>
      </c>
      <c r="ED1416" s="0" t="s">
        <v>144</v>
      </c>
      <c r="EF1416" s="0" t="s">
        <v>155</v>
      </c>
    </row>
    <row r="1417" customFormat="false" ht="13.8" hidden="false" customHeight="false" outlineLevel="0" collapsed="false">
      <c r="A1417" s="0" t="s">
        <v>6660</v>
      </c>
      <c r="B1417" s="0" t="n">
        <v>78</v>
      </c>
      <c r="C1417" s="0" t="n">
        <v>28260</v>
      </c>
      <c r="D1417" s="0" t="s">
        <v>1022</v>
      </c>
      <c r="E1417" s="0" t="s">
        <v>1289</v>
      </c>
      <c r="F1417" s="0" t="str">
        <f aca="false">CONCATENATE(D1417," ",LEFT(H1417,4),"T=",AW1417,"D=",AX1417,"R=",AY1417,"M=",AZ1417,"L=",BA1417,"B=",BB1417)</f>
        <v>MILLER T=44D=14R=0M=2L=9B=1</v>
      </c>
      <c r="G1417" s="0" t="s">
        <v>281</v>
      </c>
      <c r="I1417" s="0" t="s">
        <v>6661</v>
      </c>
      <c r="J1417" s="0" t="s">
        <v>6662</v>
      </c>
      <c r="K1417" s="0" t="s">
        <v>143</v>
      </c>
      <c r="L1417" s="0" t="s">
        <v>144</v>
      </c>
      <c r="M1417" s="0" t="str">
        <f aca="false">RIGHT(N1417,LEN(N1417)-FIND(" ",N1417))</f>
        <v>DODGE DR NW</v>
      </c>
      <c r="N1417" s="0" t="s">
        <v>6663</v>
      </c>
      <c r="P1417" s="0" t="s">
        <v>147</v>
      </c>
      <c r="Q1417" s="0" t="s">
        <v>148</v>
      </c>
      <c r="R1417" s="0" t="n">
        <v>44485</v>
      </c>
      <c r="AD1417" s="0" t="s">
        <v>149</v>
      </c>
      <c r="AE1417" s="0" t="s">
        <v>150</v>
      </c>
      <c r="AF1417" s="0" t="s">
        <v>151</v>
      </c>
      <c r="AH1417" s="0" t="n">
        <v>14</v>
      </c>
      <c r="AI1417" s="0" t="n">
        <v>11</v>
      </c>
      <c r="AN1417" s="0" t="s">
        <v>147</v>
      </c>
      <c r="AO1417" s="0" t="s">
        <v>344</v>
      </c>
      <c r="AP1417" s="0" t="s">
        <v>345</v>
      </c>
      <c r="AQ1417" s="0" t="n">
        <v>9</v>
      </c>
      <c r="AR1417" s="0" t="n">
        <v>64</v>
      </c>
      <c r="AS1417" s="0" t="n">
        <v>32</v>
      </c>
      <c r="AV1417" s="0" t="s">
        <v>223</v>
      </c>
      <c r="AW1417" s="0" t="n">
        <f aca="false">COUNTA($BC1417:$EG1417)</f>
        <v>44</v>
      </c>
      <c r="AX1417" s="0" t="n">
        <f aca="false">COUNTIF($BC1417:$EG1417,"D")</f>
        <v>14</v>
      </c>
      <c r="AY1417" s="0" t="n">
        <f aca="false">COUNTIF($BC1417:$EG1417,"R")</f>
        <v>0</v>
      </c>
      <c r="AZ1417" s="2" t="n">
        <f aca="false">COUNTIF(DW1417,"D")+COUNTIF(DO1417,"D")+COUNTIF(DJ1417,"D")+COUNTIF(DD1417,"D")</f>
        <v>2</v>
      </c>
      <c r="BA1417" s="0" t="n">
        <f aca="false">IF(DH1417&lt;&gt;"",1,0)+IF(DI1417&lt;&gt;"",1,0)+IF(DK1417&lt;&gt;"",1,0)+IF(DM1417&lt;&gt;"",1,0)+IF(DN1417&lt;&gt;"",1,0)+IF(DO1417&lt;&gt;"",1,0)+IF(DQ1417&lt;&gt;"",1,0)+IF(DR1417&lt;&gt;"",1,0)+IF(DT1417&lt;&gt;"",1,0)+IF(DU1417&lt;&gt;"",1,0)+IF(DV1417&lt;&gt;"",1,0)+IF(DW1417&lt;&gt;"",1,0)+IF(DX1417&lt;&gt;"",1,0)+IF(DZ1417&lt;&gt;"",1,0)+IF(EA1417&lt;&gt;"",1,0)+IF(EB1417&lt;&gt;"",1,0)+IF(EE1417&lt;&gt;"",1,0)</f>
        <v>9</v>
      </c>
      <c r="BB1417" s="0" t="n">
        <f aca="false">IF(AND(AV1417&gt;0, AW1417&gt;0),1,0)</f>
        <v>1</v>
      </c>
      <c r="BC1417" s="0" t="s">
        <v>155</v>
      </c>
      <c r="BD1417" s="0" t="s">
        <v>155</v>
      </c>
      <c r="BE1417" s="0" t="s">
        <v>155</v>
      </c>
      <c r="BF1417" s="0" t="s">
        <v>155</v>
      </c>
      <c r="BG1417" s="0" t="s">
        <v>155</v>
      </c>
      <c r="BH1417" s="0" t="s">
        <v>155</v>
      </c>
      <c r="BI1417" s="0" t="s">
        <v>155</v>
      </c>
      <c r="BJ1417" s="0" t="s">
        <v>155</v>
      </c>
      <c r="BK1417" s="0" t="s">
        <v>155</v>
      </c>
      <c r="BL1417" s="0" t="s">
        <v>155</v>
      </c>
      <c r="BP1417" s="0" t="s">
        <v>155</v>
      </c>
      <c r="BR1417" s="0" t="s">
        <v>155</v>
      </c>
      <c r="BS1417" s="0" t="s">
        <v>155</v>
      </c>
      <c r="BV1417" s="0" t="s">
        <v>155</v>
      </c>
      <c r="BY1417" s="0" t="s">
        <v>144</v>
      </c>
      <c r="CA1417" s="0" t="s">
        <v>155</v>
      </c>
      <c r="CC1417" s="0" t="s">
        <v>144</v>
      </c>
      <c r="CG1417" s="0" t="s">
        <v>155</v>
      </c>
      <c r="CH1417" s="0" t="s">
        <v>144</v>
      </c>
      <c r="CK1417" s="0" t="s">
        <v>155</v>
      </c>
      <c r="CL1417" s="0" t="s">
        <v>144</v>
      </c>
      <c r="CN1417" s="0" t="s">
        <v>155</v>
      </c>
      <c r="CO1417" s="0" t="s">
        <v>144</v>
      </c>
      <c r="CP1417" s="0" t="s">
        <v>155</v>
      </c>
      <c r="CU1417" s="0" t="s">
        <v>144</v>
      </c>
      <c r="CV1417" s="0" t="s">
        <v>155</v>
      </c>
      <c r="CW1417" s="0" t="s">
        <v>144</v>
      </c>
      <c r="CY1417" s="0" t="s">
        <v>155</v>
      </c>
      <c r="CZ1417" s="0" t="s">
        <v>144</v>
      </c>
      <c r="DC1417" s="0" t="s">
        <v>155</v>
      </c>
      <c r="DF1417" s="0" t="s">
        <v>155</v>
      </c>
      <c r="DG1417" s="0" t="s">
        <v>144</v>
      </c>
      <c r="DI1417" s="0" t="s">
        <v>155</v>
      </c>
      <c r="DJ1417" s="0" t="s">
        <v>144</v>
      </c>
      <c r="DM1417" s="0" t="s">
        <v>144</v>
      </c>
      <c r="DN1417" s="0" t="s">
        <v>155</v>
      </c>
      <c r="DR1417" s="0" t="s">
        <v>155</v>
      </c>
      <c r="DS1417" s="0" t="s">
        <v>144</v>
      </c>
      <c r="DT1417" s="0" t="s">
        <v>144</v>
      </c>
      <c r="DU1417" s="0" t="s">
        <v>155</v>
      </c>
      <c r="DW1417" s="0" t="s">
        <v>144</v>
      </c>
      <c r="DX1417" s="0" t="s">
        <v>155</v>
      </c>
      <c r="EA1417" s="0" t="s">
        <v>155</v>
      </c>
      <c r="EF1417" s="0" t="s">
        <v>155</v>
      </c>
    </row>
    <row r="1418" customFormat="false" ht="13.8" hidden="false" customHeight="false" outlineLevel="0" collapsed="false">
      <c r="A1418" s="0" t="s">
        <v>6664</v>
      </c>
      <c r="B1418" s="0" t="n">
        <v>78</v>
      </c>
      <c r="C1418" s="0" t="n">
        <v>194154</v>
      </c>
      <c r="D1418" s="0" t="s">
        <v>6665</v>
      </c>
      <c r="E1418" s="0" t="s">
        <v>931</v>
      </c>
      <c r="F1418" s="0" t="str">
        <f aca="false">CONCATENATE(D1418," ",LEFT(H1418,4),"T=",AW1418,"D=",AX1418,"R=",AY1418,"M=",AZ1418,"L=",BA1418,"B=",BB1418)</f>
        <v>MINES T=45D=7R=7M=2L=9B=1</v>
      </c>
      <c r="G1418" s="0" t="s">
        <v>159</v>
      </c>
      <c r="I1418" s="0" t="s">
        <v>6666</v>
      </c>
      <c r="J1418" s="0" t="s">
        <v>6667</v>
      </c>
      <c r="K1418" s="0" t="s">
        <v>143</v>
      </c>
      <c r="L1418" s="0" t="s">
        <v>217</v>
      </c>
      <c r="M1418" s="0" t="str">
        <f aca="false">RIGHT(N1418,LEN(N1418)-FIND(" ",N1418))</f>
        <v>CRESTWOOD DR NW</v>
      </c>
      <c r="N1418" s="0" t="s">
        <v>6668</v>
      </c>
      <c r="P1418" s="0" t="s">
        <v>147</v>
      </c>
      <c r="Q1418" s="0" t="s">
        <v>148</v>
      </c>
      <c r="R1418" s="0" t="n">
        <v>44485</v>
      </c>
      <c r="AD1418" s="0" t="s">
        <v>149</v>
      </c>
      <c r="AE1418" s="0" t="s">
        <v>150</v>
      </c>
      <c r="AF1418" s="0" t="s">
        <v>151</v>
      </c>
      <c r="AH1418" s="0" t="n">
        <v>14</v>
      </c>
      <c r="AI1418" s="0" t="n">
        <v>11</v>
      </c>
      <c r="AN1418" s="0" t="s">
        <v>147</v>
      </c>
      <c r="AO1418" s="0" t="s">
        <v>221</v>
      </c>
      <c r="AP1418" s="0" t="s">
        <v>222</v>
      </c>
      <c r="AQ1418" s="0" t="n">
        <v>9</v>
      </c>
      <c r="AR1418" s="0" t="n">
        <v>64</v>
      </c>
      <c r="AS1418" s="0" t="n">
        <v>32</v>
      </c>
      <c r="AV1418" s="0" t="s">
        <v>223</v>
      </c>
      <c r="AW1418" s="0" t="n">
        <f aca="false">COUNTA($BC1418:$EG1418)</f>
        <v>45</v>
      </c>
      <c r="AX1418" s="0" t="n">
        <f aca="false">COUNTIF($BC1418:$EG1418,"D")</f>
        <v>7</v>
      </c>
      <c r="AY1418" s="0" t="n">
        <f aca="false">COUNTIF($BC1418:$EG1418,"R")</f>
        <v>7</v>
      </c>
      <c r="AZ1418" s="2" t="n">
        <f aca="false">COUNTIF(DW1418,"D")+COUNTIF(DO1418,"D")+COUNTIF(DJ1418,"D")+COUNTIF(DD1418,"D")</f>
        <v>2</v>
      </c>
      <c r="BA1418" s="0" t="n">
        <f aca="false">IF(DH1418&lt;&gt;"",1,0)+IF(DI1418&lt;&gt;"",1,0)+IF(DK1418&lt;&gt;"",1,0)+IF(DM1418&lt;&gt;"",1,0)+IF(DN1418&lt;&gt;"",1,0)+IF(DO1418&lt;&gt;"",1,0)+IF(DQ1418&lt;&gt;"",1,0)+IF(DR1418&lt;&gt;"",1,0)+IF(DT1418&lt;&gt;"",1,0)+IF(DU1418&lt;&gt;"",1,0)+IF(DV1418&lt;&gt;"",1,0)+IF(DW1418&lt;&gt;"",1,0)+IF(DX1418&lt;&gt;"",1,0)+IF(DZ1418&lt;&gt;"",1,0)+IF(EA1418&lt;&gt;"",1,0)+IF(EB1418&lt;&gt;"",1,0)+IF(EE1418&lt;&gt;"",1,0)</f>
        <v>9</v>
      </c>
      <c r="BB1418" s="0" t="n">
        <f aca="false">IF(AND(AV1418&gt;0, AW1418&gt;0),1,0)</f>
        <v>1</v>
      </c>
      <c r="BC1418" s="0" t="s">
        <v>155</v>
      </c>
      <c r="BD1418" s="0" t="s">
        <v>155</v>
      </c>
      <c r="BE1418" s="0" t="s">
        <v>155</v>
      </c>
      <c r="BF1418" s="0" t="s">
        <v>155</v>
      </c>
      <c r="BG1418" s="0" t="s">
        <v>155</v>
      </c>
      <c r="BH1418" s="0" t="s">
        <v>155</v>
      </c>
      <c r="BI1418" s="0" t="s">
        <v>155</v>
      </c>
      <c r="BJ1418" s="0" t="s">
        <v>155</v>
      </c>
      <c r="BK1418" s="0" t="s">
        <v>155</v>
      </c>
      <c r="BL1418" s="0" t="s">
        <v>155</v>
      </c>
      <c r="BP1418" s="0" t="s">
        <v>155</v>
      </c>
      <c r="BR1418" s="0" t="s">
        <v>155</v>
      </c>
      <c r="BS1418" s="0" t="s">
        <v>155</v>
      </c>
      <c r="BV1418" s="0" t="s">
        <v>155</v>
      </c>
      <c r="BY1418" s="0" t="s">
        <v>144</v>
      </c>
      <c r="CA1418" s="0" t="s">
        <v>155</v>
      </c>
      <c r="CC1418" s="0" t="s">
        <v>144</v>
      </c>
      <c r="CG1418" s="0" t="s">
        <v>155</v>
      </c>
      <c r="CK1418" s="0" t="s">
        <v>155</v>
      </c>
      <c r="CL1418" s="0" t="s">
        <v>144</v>
      </c>
      <c r="CN1418" s="0" t="s">
        <v>155</v>
      </c>
      <c r="CO1418" s="0" t="s">
        <v>217</v>
      </c>
      <c r="CP1418" s="0" t="s">
        <v>155</v>
      </c>
      <c r="CQ1418" s="0" t="s">
        <v>144</v>
      </c>
      <c r="CV1418" s="0" t="s">
        <v>155</v>
      </c>
      <c r="CW1418" s="0" t="s">
        <v>144</v>
      </c>
      <c r="CY1418" s="0" t="s">
        <v>155</v>
      </c>
      <c r="CZ1418" s="0" t="s">
        <v>217</v>
      </c>
      <c r="DC1418" s="0" t="s">
        <v>155</v>
      </c>
      <c r="DD1418" s="0" t="s">
        <v>144</v>
      </c>
      <c r="DF1418" s="0" t="s">
        <v>155</v>
      </c>
      <c r="DG1418" s="0" t="s">
        <v>217</v>
      </c>
      <c r="DI1418" s="0" t="s">
        <v>155</v>
      </c>
      <c r="DL1418" s="0" t="s">
        <v>155</v>
      </c>
      <c r="DM1418" s="0" t="s">
        <v>217</v>
      </c>
      <c r="DN1418" s="0" t="s">
        <v>155</v>
      </c>
      <c r="DR1418" s="0" t="s">
        <v>155</v>
      </c>
      <c r="DS1418" s="0" t="s">
        <v>217</v>
      </c>
      <c r="DT1418" s="0" t="s">
        <v>217</v>
      </c>
      <c r="DU1418" s="0" t="s">
        <v>155</v>
      </c>
      <c r="DW1418" s="0" t="s">
        <v>144</v>
      </c>
      <c r="DX1418" s="0" t="s">
        <v>155</v>
      </c>
      <c r="EA1418" s="0" t="s">
        <v>155</v>
      </c>
      <c r="ED1418" s="0" t="s">
        <v>217</v>
      </c>
      <c r="EF1418" s="0" t="s">
        <v>155</v>
      </c>
    </row>
    <row r="1419" customFormat="false" ht="13.8" hidden="false" customHeight="false" outlineLevel="0" collapsed="false">
      <c r="A1419" s="0" t="s">
        <v>6669</v>
      </c>
      <c r="B1419" s="0" t="n">
        <v>78</v>
      </c>
      <c r="C1419" s="0" t="n">
        <v>205622</v>
      </c>
      <c r="D1419" s="0" t="s">
        <v>4648</v>
      </c>
      <c r="E1419" s="0" t="s">
        <v>470</v>
      </c>
      <c r="F1419" s="0" t="str">
        <f aca="false">CONCATENATE(D1419," ",LEFT(H1419,4),"T=",AW1419,"D=",AX1419,"R=",AY1419,"M=",AZ1419,"L=",BA1419,"B=",BB1419)</f>
        <v>MITCHELL T=36D=13R=0M=2L=9B=1</v>
      </c>
      <c r="I1419" s="0" t="s">
        <v>6670</v>
      </c>
      <c r="J1419" s="0" t="s">
        <v>6671</v>
      </c>
      <c r="K1419" s="0" t="s">
        <v>143</v>
      </c>
      <c r="L1419" s="0" t="s">
        <v>144</v>
      </c>
      <c r="M1419" s="0" t="str">
        <f aca="false">RIGHT(N1419,LEN(N1419)-FIND(" ",N1419))</f>
        <v>FRONT ST SW</v>
      </c>
      <c r="N1419" s="0" t="s">
        <v>4651</v>
      </c>
      <c r="P1419" s="0" t="s">
        <v>147</v>
      </c>
      <c r="Q1419" s="0" t="s">
        <v>148</v>
      </c>
      <c r="R1419" s="0" t="n">
        <v>44485</v>
      </c>
      <c r="AD1419" s="0" t="s">
        <v>149</v>
      </c>
      <c r="AE1419" s="0" t="s">
        <v>150</v>
      </c>
      <c r="AF1419" s="0" t="s">
        <v>151</v>
      </c>
      <c r="AH1419" s="0" t="n">
        <v>14</v>
      </c>
      <c r="AI1419" s="0" t="n">
        <v>11</v>
      </c>
      <c r="AN1419" s="0" t="s">
        <v>147</v>
      </c>
      <c r="AO1419" s="0" t="s">
        <v>301</v>
      </c>
      <c r="AP1419" s="0" t="s">
        <v>302</v>
      </c>
      <c r="AQ1419" s="0" t="n">
        <v>9</v>
      </c>
      <c r="AR1419" s="0" t="n">
        <v>64</v>
      </c>
      <c r="AS1419" s="0" t="n">
        <v>32</v>
      </c>
      <c r="AV1419" s="0" t="s">
        <v>154</v>
      </c>
      <c r="AW1419" s="0" t="n">
        <f aca="false">COUNTA($BC1419:$EG1419)</f>
        <v>36</v>
      </c>
      <c r="AX1419" s="0" t="n">
        <f aca="false">COUNTIF($BC1419:$EG1419,"D")</f>
        <v>13</v>
      </c>
      <c r="AY1419" s="0" t="n">
        <f aca="false">COUNTIF($BC1419:$EG1419,"R")</f>
        <v>0</v>
      </c>
      <c r="AZ1419" s="2" t="n">
        <f aca="false">COUNTIF(DW1419,"D")+COUNTIF(DO1419,"D")+COUNTIF(DJ1419,"D")+COUNTIF(DD1419,"D")</f>
        <v>2</v>
      </c>
      <c r="BA1419" s="0" t="n">
        <f aca="false">IF(DH1419&lt;&gt;"",1,0)+IF(DI1419&lt;&gt;"",1,0)+IF(DK1419&lt;&gt;"",1,0)+IF(DM1419&lt;&gt;"",1,0)+IF(DN1419&lt;&gt;"",1,0)+IF(DO1419&lt;&gt;"",1,0)+IF(DQ1419&lt;&gt;"",1,0)+IF(DR1419&lt;&gt;"",1,0)+IF(DT1419&lt;&gt;"",1,0)+IF(DU1419&lt;&gt;"",1,0)+IF(DV1419&lt;&gt;"",1,0)+IF(DW1419&lt;&gt;"",1,0)+IF(DX1419&lt;&gt;"",1,0)+IF(DZ1419&lt;&gt;"",1,0)+IF(EA1419&lt;&gt;"",1,0)+IF(EB1419&lt;&gt;"",1,0)+IF(EE1419&lt;&gt;"",1,0)</f>
        <v>9</v>
      </c>
      <c r="BB1419" s="0" t="n">
        <f aca="false">IF(AND(AV1419&gt;0, AW1419&gt;0),1,0)</f>
        <v>1</v>
      </c>
      <c r="BC1419" s="0" t="s">
        <v>155</v>
      </c>
      <c r="BD1419" s="0" t="s">
        <v>155</v>
      </c>
      <c r="BF1419" s="0" t="s">
        <v>155</v>
      </c>
      <c r="BL1419" s="0" t="s">
        <v>155</v>
      </c>
      <c r="BS1419" s="0" t="s">
        <v>155</v>
      </c>
      <c r="BY1419" s="0" t="s">
        <v>144</v>
      </c>
      <c r="CA1419" s="0" t="s">
        <v>155</v>
      </c>
      <c r="CC1419" s="0" t="s">
        <v>144</v>
      </c>
      <c r="CG1419" s="0" t="s">
        <v>155</v>
      </c>
      <c r="CH1419" s="0" t="s">
        <v>144</v>
      </c>
      <c r="CK1419" s="0" t="s">
        <v>155</v>
      </c>
      <c r="CL1419" s="0" t="s">
        <v>144</v>
      </c>
      <c r="CN1419" s="0" t="s">
        <v>155</v>
      </c>
      <c r="CP1419" s="0" t="s">
        <v>155</v>
      </c>
      <c r="CT1419" s="0" t="s">
        <v>155</v>
      </c>
      <c r="CV1419" s="0" t="s">
        <v>155</v>
      </c>
      <c r="CW1419" s="0" t="s">
        <v>144</v>
      </c>
      <c r="CY1419" s="0" t="s">
        <v>155</v>
      </c>
      <c r="CZ1419" s="0" t="s">
        <v>144</v>
      </c>
      <c r="DC1419" s="0" t="s">
        <v>155</v>
      </c>
      <c r="DD1419" s="0" t="s">
        <v>144</v>
      </c>
      <c r="DF1419" s="0" t="s">
        <v>155</v>
      </c>
      <c r="DG1419" s="0" t="s">
        <v>144</v>
      </c>
      <c r="DI1419" s="0" t="s">
        <v>155</v>
      </c>
      <c r="DL1419" s="0" t="s">
        <v>155</v>
      </c>
      <c r="DM1419" s="0" t="s">
        <v>144</v>
      </c>
      <c r="DN1419" s="0" t="s">
        <v>155</v>
      </c>
      <c r="DR1419" s="0" t="s">
        <v>155</v>
      </c>
      <c r="DS1419" s="0" t="s">
        <v>144</v>
      </c>
      <c r="DT1419" s="0" t="s">
        <v>144</v>
      </c>
      <c r="DU1419" s="0" t="s">
        <v>155</v>
      </c>
      <c r="DW1419" s="0" t="s">
        <v>144</v>
      </c>
      <c r="DX1419" s="0" t="s">
        <v>155</v>
      </c>
      <c r="EA1419" s="0" t="s">
        <v>155</v>
      </c>
      <c r="ED1419" s="0" t="s">
        <v>144</v>
      </c>
      <c r="EF1419" s="0" t="s">
        <v>155</v>
      </c>
    </row>
    <row r="1420" customFormat="false" ht="13.8" hidden="false" customHeight="false" outlineLevel="0" collapsed="false">
      <c r="A1420" s="0" t="s">
        <v>6672</v>
      </c>
      <c r="B1420" s="0" t="n">
        <v>78</v>
      </c>
      <c r="C1420" s="0" t="n">
        <v>18916</v>
      </c>
      <c r="D1420" s="0" t="s">
        <v>6673</v>
      </c>
      <c r="E1420" s="0" t="s">
        <v>5432</v>
      </c>
      <c r="F1420" s="0" t="str">
        <f aca="false">CONCATENATE(D1420," ",LEFT(H1420,4),"T=",AW1420,"D=",AX1420,"R=",AY1420,"M=",AZ1420,"L=",BA1420,"B=",BB1420)</f>
        <v>MORELLI T=44D=14R=0M=2L=9B=1</v>
      </c>
      <c r="G1420" s="0" t="s">
        <v>465</v>
      </c>
      <c r="I1420" s="0" t="s">
        <v>6674</v>
      </c>
      <c r="J1420" s="0" t="s">
        <v>6675</v>
      </c>
      <c r="K1420" s="0" t="s">
        <v>143</v>
      </c>
      <c r="L1420" s="0" t="s">
        <v>144</v>
      </c>
      <c r="M1420" s="0" t="str">
        <f aca="false">RIGHT(N1420,LEN(N1420)-FIND(" ",N1420))</f>
        <v>MARWOOD AVE SE</v>
      </c>
      <c r="N1420" s="0" t="s">
        <v>6676</v>
      </c>
      <c r="P1420" s="0" t="s">
        <v>147</v>
      </c>
      <c r="Q1420" s="0" t="s">
        <v>148</v>
      </c>
      <c r="R1420" s="0" t="n">
        <v>44484</v>
      </c>
      <c r="AD1420" s="0" t="s">
        <v>149</v>
      </c>
      <c r="AE1420" s="0" t="s">
        <v>150</v>
      </c>
      <c r="AF1420" s="0" t="s">
        <v>151</v>
      </c>
      <c r="AH1420" s="0" t="n">
        <v>14</v>
      </c>
      <c r="AI1420" s="0" t="n">
        <v>11</v>
      </c>
      <c r="AN1420" s="0" t="s">
        <v>147</v>
      </c>
      <c r="AO1420" s="0" t="s">
        <v>268</v>
      </c>
      <c r="AP1420" s="0" t="s">
        <v>269</v>
      </c>
      <c r="AQ1420" s="0" t="n">
        <v>9</v>
      </c>
      <c r="AR1420" s="0" t="n">
        <v>64</v>
      </c>
      <c r="AS1420" s="0" t="n">
        <v>32</v>
      </c>
      <c r="AV1420" s="0" t="s">
        <v>252</v>
      </c>
      <c r="AW1420" s="0" t="n">
        <f aca="false">COUNTA($BC1420:$EG1420)</f>
        <v>44</v>
      </c>
      <c r="AX1420" s="0" t="n">
        <f aca="false">COUNTIF($BC1420:$EG1420,"D")</f>
        <v>14</v>
      </c>
      <c r="AY1420" s="0" t="n">
        <f aca="false">COUNTIF($BC1420:$EG1420,"R")</f>
        <v>0</v>
      </c>
      <c r="AZ1420" s="2" t="n">
        <f aca="false">COUNTIF(DW1420,"D")+COUNTIF(DO1420,"D")+COUNTIF(DJ1420,"D")+COUNTIF(DD1420,"D")</f>
        <v>2</v>
      </c>
      <c r="BA1420" s="0" t="n">
        <f aca="false">IF(DH1420&lt;&gt;"",1,0)+IF(DI1420&lt;&gt;"",1,0)+IF(DK1420&lt;&gt;"",1,0)+IF(DM1420&lt;&gt;"",1,0)+IF(DN1420&lt;&gt;"",1,0)+IF(DO1420&lt;&gt;"",1,0)+IF(DQ1420&lt;&gt;"",1,0)+IF(DR1420&lt;&gt;"",1,0)+IF(DT1420&lt;&gt;"",1,0)+IF(DU1420&lt;&gt;"",1,0)+IF(DV1420&lt;&gt;"",1,0)+IF(DW1420&lt;&gt;"",1,0)+IF(DX1420&lt;&gt;"",1,0)+IF(DZ1420&lt;&gt;"",1,0)+IF(EA1420&lt;&gt;"",1,0)+IF(EB1420&lt;&gt;"",1,0)+IF(EE1420&lt;&gt;"",1,0)</f>
        <v>9</v>
      </c>
      <c r="BB1420" s="0" t="n">
        <f aca="false">IF(AND(AV1420&gt;0, AW1420&gt;0),1,0)</f>
        <v>1</v>
      </c>
      <c r="BC1420" s="0" t="s">
        <v>155</v>
      </c>
      <c r="BD1420" s="0" t="s">
        <v>155</v>
      </c>
      <c r="BE1420" s="0" t="s">
        <v>155</v>
      </c>
      <c r="BF1420" s="0" t="s">
        <v>155</v>
      </c>
      <c r="BG1420" s="0" t="s">
        <v>155</v>
      </c>
      <c r="BH1420" s="0" t="s">
        <v>155</v>
      </c>
      <c r="BI1420" s="0" t="s">
        <v>155</v>
      </c>
      <c r="BJ1420" s="0" t="s">
        <v>155</v>
      </c>
      <c r="BK1420" s="0" t="s">
        <v>155</v>
      </c>
      <c r="BL1420" s="0" t="s">
        <v>155</v>
      </c>
      <c r="BP1420" s="0" t="s">
        <v>155</v>
      </c>
      <c r="BR1420" s="0" t="s">
        <v>155</v>
      </c>
      <c r="BS1420" s="0" t="s">
        <v>155</v>
      </c>
      <c r="BV1420" s="0" t="s">
        <v>155</v>
      </c>
      <c r="BY1420" s="0" t="s">
        <v>144</v>
      </c>
      <c r="CA1420" s="0" t="s">
        <v>155</v>
      </c>
      <c r="CG1420" s="0" t="s">
        <v>155</v>
      </c>
      <c r="CH1420" s="0" t="s">
        <v>144</v>
      </c>
      <c r="CK1420" s="0" t="s">
        <v>155</v>
      </c>
      <c r="CL1420" s="0" t="s">
        <v>144</v>
      </c>
      <c r="CN1420" s="0" t="s">
        <v>155</v>
      </c>
      <c r="CO1420" s="0" t="s">
        <v>144</v>
      </c>
      <c r="CP1420" s="0" t="s">
        <v>155</v>
      </c>
      <c r="CQ1420" s="0" t="s">
        <v>144</v>
      </c>
      <c r="CU1420" s="0" t="s">
        <v>144</v>
      </c>
      <c r="CV1420" s="0" t="s">
        <v>155</v>
      </c>
      <c r="CY1420" s="0" t="s">
        <v>155</v>
      </c>
      <c r="CZ1420" s="0" t="s">
        <v>144</v>
      </c>
      <c r="DC1420" s="0" t="s">
        <v>155</v>
      </c>
      <c r="DG1420" s="0" t="s">
        <v>144</v>
      </c>
      <c r="DI1420" s="0" t="s">
        <v>155</v>
      </c>
      <c r="DJ1420" s="0" t="s">
        <v>144</v>
      </c>
      <c r="DL1420" s="0" t="s">
        <v>155</v>
      </c>
      <c r="DM1420" s="0" t="s">
        <v>144</v>
      </c>
      <c r="DN1420" s="0" t="s">
        <v>155</v>
      </c>
      <c r="DR1420" s="0" t="s">
        <v>155</v>
      </c>
      <c r="DS1420" s="0" t="s">
        <v>144</v>
      </c>
      <c r="DT1420" s="0" t="s">
        <v>144</v>
      </c>
      <c r="DU1420" s="0" t="s">
        <v>155</v>
      </c>
      <c r="DW1420" s="0" t="s">
        <v>144</v>
      </c>
      <c r="DX1420" s="0" t="s">
        <v>155</v>
      </c>
      <c r="EA1420" s="0" t="s">
        <v>155</v>
      </c>
      <c r="ED1420" s="0" t="s">
        <v>144</v>
      </c>
      <c r="EF1420" s="0" t="s">
        <v>155</v>
      </c>
    </row>
    <row r="1421" customFormat="false" ht="13.8" hidden="false" customHeight="false" outlineLevel="0" collapsed="false">
      <c r="A1421" s="0" t="s">
        <v>6677</v>
      </c>
      <c r="B1421" s="0" t="n">
        <v>78</v>
      </c>
      <c r="C1421" s="0" t="n">
        <v>414598</v>
      </c>
      <c r="D1421" s="0" t="s">
        <v>6678</v>
      </c>
      <c r="E1421" s="0" t="s">
        <v>880</v>
      </c>
      <c r="F1421" s="0" t="str">
        <f aca="false">CONCATENATE(D1421," ",LEFT(H1421,4),"T=",AW1421,"D=",AX1421,"R=",AY1421,"M=",AZ1421,"L=",BA1421,"B=",BB1421)</f>
        <v>MYLES T=18D=8R=0M=2L=9B=1</v>
      </c>
      <c r="G1421" s="0" t="s">
        <v>6679</v>
      </c>
      <c r="I1421" s="0" t="s">
        <v>6680</v>
      </c>
      <c r="J1421" s="0" t="s">
        <v>6681</v>
      </c>
      <c r="K1421" s="0" t="s">
        <v>143</v>
      </c>
      <c r="L1421" s="0" t="s">
        <v>144</v>
      </c>
      <c r="M1421" s="0" t="str">
        <f aca="false">RIGHT(N1421,LEN(N1421)-FIND(" ",N1421))</f>
        <v>YORK AVE SW</v>
      </c>
      <c r="N1421" s="0" t="s">
        <v>6682</v>
      </c>
      <c r="P1421" s="0" t="s">
        <v>147</v>
      </c>
      <c r="Q1421" s="0" t="s">
        <v>148</v>
      </c>
      <c r="R1421" s="0" t="n">
        <v>44485</v>
      </c>
      <c r="AD1421" s="0" t="s">
        <v>149</v>
      </c>
      <c r="AE1421" s="0" t="s">
        <v>150</v>
      </c>
      <c r="AF1421" s="0" t="s">
        <v>151</v>
      </c>
      <c r="AH1421" s="0" t="n">
        <v>14</v>
      </c>
      <c r="AI1421" s="0" t="n">
        <v>11</v>
      </c>
      <c r="AN1421" s="0" t="s">
        <v>147</v>
      </c>
      <c r="AO1421" s="0" t="s">
        <v>152</v>
      </c>
      <c r="AP1421" s="0" t="s">
        <v>153</v>
      </c>
      <c r="AQ1421" s="0" t="n">
        <v>9</v>
      </c>
      <c r="AR1421" s="0" t="n">
        <v>64</v>
      </c>
      <c r="AS1421" s="0" t="n">
        <v>32</v>
      </c>
      <c r="AV1421" s="0" t="s">
        <v>154</v>
      </c>
      <c r="AW1421" s="0" t="n">
        <f aca="false">COUNTA($BC1421:$EG1421)</f>
        <v>18</v>
      </c>
      <c r="AX1421" s="0" t="n">
        <f aca="false">COUNTIF($BC1421:$EG1421,"D")</f>
        <v>8</v>
      </c>
      <c r="AY1421" s="0" t="n">
        <f aca="false">COUNTIF($BC1421:$EG1421,"R")</f>
        <v>0</v>
      </c>
      <c r="AZ1421" s="2" t="n">
        <f aca="false">COUNTIF(DW1421,"D")+COUNTIF(DO1421,"D")+COUNTIF(DJ1421,"D")+COUNTIF(DD1421,"D")</f>
        <v>2</v>
      </c>
      <c r="BA1421" s="0" t="n">
        <f aca="false">IF(DH1421&lt;&gt;"",1,0)+IF(DI1421&lt;&gt;"",1,0)+IF(DK1421&lt;&gt;"",1,0)+IF(DM1421&lt;&gt;"",1,0)+IF(DN1421&lt;&gt;"",1,0)+IF(DO1421&lt;&gt;"",1,0)+IF(DQ1421&lt;&gt;"",1,0)+IF(DR1421&lt;&gt;"",1,0)+IF(DT1421&lt;&gt;"",1,0)+IF(DU1421&lt;&gt;"",1,0)+IF(DV1421&lt;&gt;"",1,0)+IF(DW1421&lt;&gt;"",1,0)+IF(DX1421&lt;&gt;"",1,0)+IF(DZ1421&lt;&gt;"",1,0)+IF(EA1421&lt;&gt;"",1,0)+IF(EB1421&lt;&gt;"",1,0)+IF(EE1421&lt;&gt;"",1,0)</f>
        <v>9</v>
      </c>
      <c r="BB1421" s="0" t="n">
        <f aca="false">IF(AND(AV1421&gt;0, AW1421&gt;0),1,0)</f>
        <v>1</v>
      </c>
      <c r="CZ1421" s="0" t="s">
        <v>144</v>
      </c>
      <c r="DC1421" s="0" t="s">
        <v>155</v>
      </c>
      <c r="DD1421" s="0" t="s">
        <v>144</v>
      </c>
      <c r="DF1421" s="0" t="s">
        <v>155</v>
      </c>
      <c r="DG1421" s="0" t="s">
        <v>144</v>
      </c>
      <c r="DI1421" s="0" t="s">
        <v>155</v>
      </c>
      <c r="DL1421" s="0" t="s">
        <v>155</v>
      </c>
      <c r="DM1421" s="0" t="s">
        <v>144</v>
      </c>
      <c r="DN1421" s="0" t="s">
        <v>155</v>
      </c>
      <c r="DR1421" s="0" t="s">
        <v>155</v>
      </c>
      <c r="DS1421" s="0" t="s">
        <v>144</v>
      </c>
      <c r="DT1421" s="0" t="s">
        <v>144</v>
      </c>
      <c r="DU1421" s="0" t="s">
        <v>155</v>
      </c>
      <c r="DW1421" s="0" t="s">
        <v>144</v>
      </c>
      <c r="DX1421" s="0" t="s">
        <v>155</v>
      </c>
      <c r="EA1421" s="0" t="s">
        <v>155</v>
      </c>
      <c r="ED1421" s="0" t="s">
        <v>144</v>
      </c>
      <c r="EF1421" s="0" t="s">
        <v>155</v>
      </c>
    </row>
    <row r="1422" customFormat="false" ht="13.8" hidden="false" customHeight="false" outlineLevel="0" collapsed="false">
      <c r="A1422" s="0" t="s">
        <v>6683</v>
      </c>
      <c r="B1422" s="0" t="n">
        <v>78</v>
      </c>
      <c r="C1422" s="0" t="n">
        <v>128054</v>
      </c>
      <c r="D1422" s="0" t="s">
        <v>4676</v>
      </c>
      <c r="E1422" s="0" t="s">
        <v>1958</v>
      </c>
      <c r="F1422" s="0" t="str">
        <f aca="false">CONCATENATE(D1422," ",LEFT(H1422,4),"T=",AW1422,"D=",AX1422,"R=",AY1422,"M=",AZ1422,"L=",BA1422,"B=",BB1422)</f>
        <v>NATALE T=46D=12R=2M=2L=9B=1</v>
      </c>
      <c r="G1422" s="0" t="s">
        <v>6684</v>
      </c>
      <c r="I1422" s="0" t="s">
        <v>6685</v>
      </c>
      <c r="J1422" s="0" t="s">
        <v>6686</v>
      </c>
      <c r="K1422" s="0" t="s">
        <v>143</v>
      </c>
      <c r="L1422" s="0" t="s">
        <v>217</v>
      </c>
      <c r="M1422" s="0" t="str">
        <f aca="false">RIGHT(N1422,LEN(N1422)-FIND(" ",N1422))</f>
        <v>MELWOOD DR NE</v>
      </c>
      <c r="N1422" s="0" t="s">
        <v>6687</v>
      </c>
      <c r="P1422" s="0" t="s">
        <v>147</v>
      </c>
      <c r="Q1422" s="0" t="s">
        <v>148</v>
      </c>
      <c r="R1422" s="0" t="n">
        <v>44483</v>
      </c>
      <c r="AD1422" s="0" t="s">
        <v>149</v>
      </c>
      <c r="AE1422" s="0" t="s">
        <v>150</v>
      </c>
      <c r="AF1422" s="0" t="s">
        <v>151</v>
      </c>
      <c r="AH1422" s="0" t="n">
        <v>14</v>
      </c>
      <c r="AI1422" s="0" t="n">
        <v>11</v>
      </c>
      <c r="AN1422" s="0" t="s">
        <v>147</v>
      </c>
      <c r="AO1422" s="0" t="s">
        <v>908</v>
      </c>
      <c r="AP1422" s="0" t="s">
        <v>909</v>
      </c>
      <c r="AQ1422" s="0" t="n">
        <v>9</v>
      </c>
      <c r="AR1422" s="0" t="n">
        <v>64</v>
      </c>
      <c r="AS1422" s="0" t="n">
        <v>32</v>
      </c>
      <c r="AV1422" s="0" t="s">
        <v>202</v>
      </c>
      <c r="AW1422" s="0" t="n">
        <f aca="false">COUNTA($BC1422:$EG1422)</f>
        <v>46</v>
      </c>
      <c r="AX1422" s="0" t="n">
        <f aca="false">COUNTIF($BC1422:$EG1422,"D")</f>
        <v>12</v>
      </c>
      <c r="AY1422" s="0" t="n">
        <f aca="false">COUNTIF($BC1422:$EG1422,"R")</f>
        <v>2</v>
      </c>
      <c r="AZ1422" s="2" t="n">
        <f aca="false">COUNTIF(DW1422,"D")+COUNTIF(DO1422,"D")+COUNTIF(DJ1422,"D")+COUNTIF(DD1422,"D")</f>
        <v>2</v>
      </c>
      <c r="BA1422" s="0" t="n">
        <f aca="false">IF(DH1422&lt;&gt;"",1,0)+IF(DI1422&lt;&gt;"",1,0)+IF(DK1422&lt;&gt;"",1,0)+IF(DM1422&lt;&gt;"",1,0)+IF(DN1422&lt;&gt;"",1,0)+IF(DO1422&lt;&gt;"",1,0)+IF(DQ1422&lt;&gt;"",1,0)+IF(DR1422&lt;&gt;"",1,0)+IF(DT1422&lt;&gt;"",1,0)+IF(DU1422&lt;&gt;"",1,0)+IF(DV1422&lt;&gt;"",1,0)+IF(DW1422&lt;&gt;"",1,0)+IF(DX1422&lt;&gt;"",1,0)+IF(DZ1422&lt;&gt;"",1,0)+IF(EA1422&lt;&gt;"",1,0)+IF(EB1422&lt;&gt;"",1,0)+IF(EE1422&lt;&gt;"",1,0)</f>
        <v>9</v>
      </c>
      <c r="BB1422" s="0" t="n">
        <f aca="false">IF(AND(AV1422&gt;0, AW1422&gt;0),1,0)</f>
        <v>1</v>
      </c>
      <c r="BC1422" s="0" t="s">
        <v>155</v>
      </c>
      <c r="BD1422" s="0" t="s">
        <v>155</v>
      </c>
      <c r="BE1422" s="0" t="s">
        <v>155</v>
      </c>
      <c r="BF1422" s="0" t="s">
        <v>155</v>
      </c>
      <c r="BG1422" s="0" t="s">
        <v>155</v>
      </c>
      <c r="BH1422" s="0" t="s">
        <v>155</v>
      </c>
      <c r="BI1422" s="0" t="s">
        <v>155</v>
      </c>
      <c r="BJ1422" s="0" t="s">
        <v>155</v>
      </c>
      <c r="BK1422" s="0" t="s">
        <v>155</v>
      </c>
      <c r="BL1422" s="0" t="s">
        <v>155</v>
      </c>
      <c r="BP1422" s="0" t="s">
        <v>155</v>
      </c>
      <c r="BR1422" s="0" t="s">
        <v>155</v>
      </c>
      <c r="BS1422" s="0" t="s">
        <v>155</v>
      </c>
      <c r="BV1422" s="0" t="s">
        <v>155</v>
      </c>
      <c r="BY1422" s="0" t="s">
        <v>144</v>
      </c>
      <c r="CA1422" s="0" t="s">
        <v>155</v>
      </c>
      <c r="CG1422" s="0" t="s">
        <v>155</v>
      </c>
      <c r="CH1422" s="0" t="s">
        <v>144</v>
      </c>
      <c r="CK1422" s="0" t="s">
        <v>155</v>
      </c>
      <c r="CL1422" s="0" t="s">
        <v>144</v>
      </c>
      <c r="CN1422" s="0" t="s">
        <v>155</v>
      </c>
      <c r="CO1422" s="0" t="s">
        <v>144</v>
      </c>
      <c r="CP1422" s="0" t="s">
        <v>155</v>
      </c>
      <c r="CT1422" s="0" t="s">
        <v>155</v>
      </c>
      <c r="CU1422" s="0" t="s">
        <v>144</v>
      </c>
      <c r="CV1422" s="0" t="s">
        <v>155</v>
      </c>
      <c r="CW1422" s="0" t="s">
        <v>144</v>
      </c>
      <c r="CY1422" s="0" t="s">
        <v>155</v>
      </c>
      <c r="CZ1422" s="0" t="s">
        <v>217</v>
      </c>
      <c r="DC1422" s="0" t="s">
        <v>155</v>
      </c>
      <c r="DF1422" s="0" t="s">
        <v>155</v>
      </c>
      <c r="DG1422" s="0" t="s">
        <v>144</v>
      </c>
      <c r="DI1422" s="0" t="s">
        <v>155</v>
      </c>
      <c r="DJ1422" s="0" t="s">
        <v>144</v>
      </c>
      <c r="DL1422" s="0" t="s">
        <v>155</v>
      </c>
      <c r="DM1422" s="0" t="s">
        <v>144</v>
      </c>
      <c r="DN1422" s="0" t="s">
        <v>155</v>
      </c>
      <c r="DR1422" s="0" t="s">
        <v>155</v>
      </c>
      <c r="DS1422" s="0" t="s">
        <v>144</v>
      </c>
      <c r="DT1422" s="0" t="s">
        <v>144</v>
      </c>
      <c r="DU1422" s="0" t="s">
        <v>155</v>
      </c>
      <c r="DW1422" s="0" t="s">
        <v>144</v>
      </c>
      <c r="DX1422" s="0" t="s">
        <v>155</v>
      </c>
      <c r="EA1422" s="0" t="s">
        <v>155</v>
      </c>
      <c r="ED1422" s="0" t="s">
        <v>217</v>
      </c>
      <c r="EF1422" s="0" t="s">
        <v>155</v>
      </c>
    </row>
    <row r="1423" customFormat="false" ht="13.8" hidden="false" customHeight="false" outlineLevel="0" collapsed="false">
      <c r="A1423" s="0" t="s">
        <v>6688</v>
      </c>
      <c r="B1423" s="0" t="n">
        <v>78</v>
      </c>
      <c r="C1423" s="0" t="n">
        <v>168501</v>
      </c>
      <c r="D1423" s="0" t="s">
        <v>6689</v>
      </c>
      <c r="E1423" s="0" t="s">
        <v>1751</v>
      </c>
      <c r="F1423" s="0" t="str">
        <f aca="false">CONCATENATE(D1423," ",LEFT(H1423,4),"T=",AW1423,"D=",AX1423,"R=",AY1423,"M=",AZ1423,"L=",BA1423,"B=",BB1423)</f>
        <v>NEWLOVE T=46D=14R=0M=2L=9B=1</v>
      </c>
      <c r="G1423" s="0" t="s">
        <v>217</v>
      </c>
      <c r="I1423" s="0" t="s">
        <v>6690</v>
      </c>
      <c r="J1423" s="0" t="s">
        <v>5136</v>
      </c>
      <c r="K1423" s="0" t="s">
        <v>143</v>
      </c>
      <c r="L1423" s="0" t="s">
        <v>144</v>
      </c>
      <c r="M1423" s="0" t="str">
        <f aca="false">RIGHT(N1423,LEN(N1423)-FIND(" ",N1423))</f>
        <v>KENILWORTH AVE SE</v>
      </c>
      <c r="N1423" s="0" t="s">
        <v>5321</v>
      </c>
      <c r="P1423" s="0" t="s">
        <v>147</v>
      </c>
      <c r="Q1423" s="0" t="s">
        <v>148</v>
      </c>
      <c r="R1423" s="0" t="n">
        <v>44483</v>
      </c>
      <c r="AD1423" s="0" t="s">
        <v>149</v>
      </c>
      <c r="AE1423" s="0" t="s">
        <v>150</v>
      </c>
      <c r="AF1423" s="0" t="s">
        <v>151</v>
      </c>
      <c r="AH1423" s="0" t="n">
        <v>14</v>
      </c>
      <c r="AI1423" s="0" t="n">
        <v>11</v>
      </c>
      <c r="AN1423" s="0" t="s">
        <v>147</v>
      </c>
      <c r="AO1423" s="0" t="s">
        <v>3046</v>
      </c>
      <c r="AP1423" s="0" t="s">
        <v>3047</v>
      </c>
      <c r="AQ1423" s="0" t="n">
        <v>9</v>
      </c>
      <c r="AR1423" s="0" t="n">
        <v>64</v>
      </c>
      <c r="AS1423" s="0" t="n">
        <v>32</v>
      </c>
      <c r="AV1423" s="0" t="s">
        <v>2802</v>
      </c>
      <c r="AW1423" s="0" t="n">
        <f aca="false">COUNTA($BC1423:$EG1423)</f>
        <v>46</v>
      </c>
      <c r="AX1423" s="0" t="n">
        <f aca="false">COUNTIF($BC1423:$EG1423,"D")</f>
        <v>14</v>
      </c>
      <c r="AY1423" s="0" t="n">
        <f aca="false">COUNTIF($BC1423:$EG1423,"R")</f>
        <v>0</v>
      </c>
      <c r="AZ1423" s="2" t="n">
        <f aca="false">COUNTIF(DW1423,"D")+COUNTIF(DO1423,"D")+COUNTIF(DJ1423,"D")+COUNTIF(DD1423,"D")</f>
        <v>2</v>
      </c>
      <c r="BA1423" s="0" t="n">
        <f aca="false">IF(DH1423&lt;&gt;"",1,0)+IF(DI1423&lt;&gt;"",1,0)+IF(DK1423&lt;&gt;"",1,0)+IF(DM1423&lt;&gt;"",1,0)+IF(DN1423&lt;&gt;"",1,0)+IF(DO1423&lt;&gt;"",1,0)+IF(DQ1423&lt;&gt;"",1,0)+IF(DR1423&lt;&gt;"",1,0)+IF(DT1423&lt;&gt;"",1,0)+IF(DU1423&lt;&gt;"",1,0)+IF(DV1423&lt;&gt;"",1,0)+IF(DW1423&lt;&gt;"",1,0)+IF(DX1423&lt;&gt;"",1,0)+IF(DZ1423&lt;&gt;"",1,0)+IF(EA1423&lt;&gt;"",1,0)+IF(EB1423&lt;&gt;"",1,0)+IF(EE1423&lt;&gt;"",1,0)</f>
        <v>9</v>
      </c>
      <c r="BB1423" s="0" t="n">
        <f aca="false">IF(AND(AV1423&gt;0, AW1423&gt;0),1,0)</f>
        <v>1</v>
      </c>
      <c r="BC1423" s="0" t="s">
        <v>155</v>
      </c>
      <c r="BD1423" s="0" t="s">
        <v>155</v>
      </c>
      <c r="BE1423" s="0" t="s">
        <v>155</v>
      </c>
      <c r="BF1423" s="0" t="s">
        <v>155</v>
      </c>
      <c r="BG1423" s="0" t="s">
        <v>155</v>
      </c>
      <c r="BH1423" s="0" t="s">
        <v>155</v>
      </c>
      <c r="BI1423" s="0" t="s">
        <v>155</v>
      </c>
      <c r="BJ1423" s="0" t="s">
        <v>155</v>
      </c>
      <c r="BK1423" s="0" t="s">
        <v>155</v>
      </c>
      <c r="BL1423" s="0" t="s">
        <v>155</v>
      </c>
      <c r="BP1423" s="0" t="s">
        <v>155</v>
      </c>
      <c r="BR1423" s="0" t="s">
        <v>155</v>
      </c>
      <c r="BS1423" s="0" t="s">
        <v>155</v>
      </c>
      <c r="BV1423" s="0" t="s">
        <v>155</v>
      </c>
      <c r="BY1423" s="0" t="s">
        <v>144</v>
      </c>
      <c r="CA1423" s="0" t="s">
        <v>155</v>
      </c>
      <c r="CG1423" s="0" t="s">
        <v>155</v>
      </c>
      <c r="CH1423" s="0" t="s">
        <v>144</v>
      </c>
      <c r="CK1423" s="0" t="s">
        <v>155</v>
      </c>
      <c r="CL1423" s="0" t="s">
        <v>144</v>
      </c>
      <c r="CN1423" s="0" t="s">
        <v>155</v>
      </c>
      <c r="CO1423" s="0" t="s">
        <v>144</v>
      </c>
      <c r="CP1423" s="0" t="s">
        <v>155</v>
      </c>
      <c r="CT1423" s="0" t="s">
        <v>155</v>
      </c>
      <c r="CU1423" s="0" t="s">
        <v>144</v>
      </c>
      <c r="CV1423" s="0" t="s">
        <v>155</v>
      </c>
      <c r="CW1423" s="0" t="s">
        <v>144</v>
      </c>
      <c r="CY1423" s="0" t="s">
        <v>155</v>
      </c>
      <c r="CZ1423" s="0" t="s">
        <v>144</v>
      </c>
      <c r="DC1423" s="0" t="s">
        <v>155</v>
      </c>
      <c r="DF1423" s="0" t="s">
        <v>155</v>
      </c>
      <c r="DG1423" s="0" t="s">
        <v>144</v>
      </c>
      <c r="DI1423" s="0" t="s">
        <v>155</v>
      </c>
      <c r="DJ1423" s="0" t="s">
        <v>144</v>
      </c>
      <c r="DL1423" s="0" t="s">
        <v>155</v>
      </c>
      <c r="DM1423" s="0" t="s">
        <v>144</v>
      </c>
      <c r="DN1423" s="0" t="s">
        <v>155</v>
      </c>
      <c r="DR1423" s="0" t="s">
        <v>155</v>
      </c>
      <c r="DS1423" s="0" t="s">
        <v>144</v>
      </c>
      <c r="DT1423" s="0" t="s">
        <v>144</v>
      </c>
      <c r="DU1423" s="0" t="s">
        <v>155</v>
      </c>
      <c r="DW1423" s="0" t="s">
        <v>144</v>
      </c>
      <c r="DX1423" s="0" t="s">
        <v>155</v>
      </c>
      <c r="EA1423" s="0" t="s">
        <v>155</v>
      </c>
      <c r="ED1423" s="0" t="s">
        <v>144</v>
      </c>
      <c r="EF1423" s="0" t="s">
        <v>155</v>
      </c>
    </row>
    <row r="1424" customFormat="false" ht="13.8" hidden="false" customHeight="false" outlineLevel="0" collapsed="false">
      <c r="A1424" s="0" t="s">
        <v>6691</v>
      </c>
      <c r="B1424" s="0" t="n">
        <v>78</v>
      </c>
      <c r="C1424" s="0" t="n">
        <v>332693</v>
      </c>
      <c r="D1424" s="0" t="s">
        <v>6692</v>
      </c>
      <c r="E1424" s="0" t="s">
        <v>470</v>
      </c>
      <c r="F1424" s="0" t="str">
        <f aca="false">CONCATENATE(D1424," ",LEFT(H1424,4),"T=",AW1424,"D=",AX1424,"R=",AY1424,"M=",AZ1424,"L=",BA1424,"B=",BB1424)</f>
        <v>NICOLAUS JRT=33D=8R=4M=2L=9B=1</v>
      </c>
      <c r="G1424" s="0" t="s">
        <v>273</v>
      </c>
      <c r="H1424" s="0" t="s">
        <v>644</v>
      </c>
      <c r="I1424" s="0" t="s">
        <v>6693</v>
      </c>
      <c r="J1424" s="0" t="s">
        <v>5056</v>
      </c>
      <c r="K1424" s="0" t="s">
        <v>143</v>
      </c>
      <c r="L1424" s="0" t="s">
        <v>144</v>
      </c>
      <c r="M1424" s="0" t="str">
        <f aca="false">RIGHT(N1424,LEN(N1424)-FIND(" ",N1424))</f>
        <v>HAZELWOOD AVE SE</v>
      </c>
      <c r="N1424" s="0" t="s">
        <v>6694</v>
      </c>
      <c r="P1424" s="0" t="s">
        <v>147</v>
      </c>
      <c r="Q1424" s="0" t="s">
        <v>148</v>
      </c>
      <c r="R1424" s="0" t="n">
        <v>44484</v>
      </c>
      <c r="AD1424" s="0" t="s">
        <v>149</v>
      </c>
      <c r="AE1424" s="0" t="s">
        <v>150</v>
      </c>
      <c r="AF1424" s="0" t="s">
        <v>151</v>
      </c>
      <c r="AH1424" s="0" t="n">
        <v>14</v>
      </c>
      <c r="AI1424" s="0" t="n">
        <v>11</v>
      </c>
      <c r="AN1424" s="0" t="s">
        <v>147</v>
      </c>
      <c r="AO1424" s="0" t="s">
        <v>250</v>
      </c>
      <c r="AP1424" s="0" t="s">
        <v>251</v>
      </c>
      <c r="AQ1424" s="0" t="n">
        <v>9</v>
      </c>
      <c r="AR1424" s="0" t="n">
        <v>64</v>
      </c>
      <c r="AS1424" s="0" t="n">
        <v>32</v>
      </c>
      <c r="AV1424" s="0" t="s">
        <v>252</v>
      </c>
      <c r="AW1424" s="0" t="n">
        <f aca="false">COUNTA($BC1424:$EG1424)</f>
        <v>33</v>
      </c>
      <c r="AX1424" s="0" t="n">
        <f aca="false">COUNTIF($BC1424:$EG1424,"D")</f>
        <v>8</v>
      </c>
      <c r="AY1424" s="0" t="n">
        <f aca="false">COUNTIF($BC1424:$EG1424,"R")</f>
        <v>4</v>
      </c>
      <c r="AZ1424" s="2" t="n">
        <f aca="false">COUNTIF(DW1424,"D")+COUNTIF(DO1424,"D")+COUNTIF(DJ1424,"D")+COUNTIF(DD1424,"D")</f>
        <v>2</v>
      </c>
      <c r="BA1424" s="0" t="n">
        <f aca="false">IF(DH1424&lt;&gt;"",1,0)+IF(DI1424&lt;&gt;"",1,0)+IF(DK1424&lt;&gt;"",1,0)+IF(DM1424&lt;&gt;"",1,0)+IF(DN1424&lt;&gt;"",1,0)+IF(DO1424&lt;&gt;"",1,0)+IF(DQ1424&lt;&gt;"",1,0)+IF(DR1424&lt;&gt;"",1,0)+IF(DT1424&lt;&gt;"",1,0)+IF(DU1424&lt;&gt;"",1,0)+IF(DV1424&lt;&gt;"",1,0)+IF(DW1424&lt;&gt;"",1,0)+IF(DX1424&lt;&gt;"",1,0)+IF(DZ1424&lt;&gt;"",1,0)+IF(EA1424&lt;&gt;"",1,0)+IF(EB1424&lt;&gt;"",1,0)+IF(EE1424&lt;&gt;"",1,0)</f>
        <v>9</v>
      </c>
      <c r="BB1424" s="0" t="n">
        <f aca="false">IF(AND(AV1424&gt;0, AW1424&gt;0),1,0)</f>
        <v>1</v>
      </c>
      <c r="BL1424" s="0" t="s">
        <v>155</v>
      </c>
      <c r="BR1424" s="0" t="s">
        <v>155</v>
      </c>
      <c r="BS1424" s="0" t="s">
        <v>155</v>
      </c>
      <c r="BV1424" s="0" t="s">
        <v>155</v>
      </c>
      <c r="BY1424" s="0" t="s">
        <v>144</v>
      </c>
      <c r="CA1424" s="0" t="s">
        <v>155</v>
      </c>
      <c r="CC1424" s="0" t="s">
        <v>144</v>
      </c>
      <c r="CG1424" s="0" t="s">
        <v>155</v>
      </c>
      <c r="CH1424" s="0" t="s">
        <v>144</v>
      </c>
      <c r="CK1424" s="0" t="s">
        <v>155</v>
      </c>
      <c r="CL1424" s="0" t="s">
        <v>144</v>
      </c>
      <c r="CN1424" s="0" t="s">
        <v>155</v>
      </c>
      <c r="CP1424" s="0" t="s">
        <v>155</v>
      </c>
      <c r="CV1424" s="0" t="s">
        <v>155</v>
      </c>
      <c r="CY1424" s="0" t="s">
        <v>155</v>
      </c>
      <c r="CZ1424" s="0" t="s">
        <v>217</v>
      </c>
      <c r="DC1424" s="0" t="s">
        <v>155</v>
      </c>
      <c r="DD1424" s="0" t="s">
        <v>144</v>
      </c>
      <c r="DF1424" s="0" t="s">
        <v>155</v>
      </c>
      <c r="DG1424" s="0" t="s">
        <v>144</v>
      </c>
      <c r="DI1424" s="0" t="s">
        <v>155</v>
      </c>
      <c r="DL1424" s="0" t="s">
        <v>155</v>
      </c>
      <c r="DM1424" s="0" t="s">
        <v>217</v>
      </c>
      <c r="DN1424" s="0" t="s">
        <v>155</v>
      </c>
      <c r="DR1424" s="0" t="s">
        <v>155</v>
      </c>
      <c r="DS1424" s="0" t="s">
        <v>217</v>
      </c>
      <c r="DT1424" s="0" t="s">
        <v>217</v>
      </c>
      <c r="DU1424" s="0" t="s">
        <v>155</v>
      </c>
      <c r="DW1424" s="0" t="s">
        <v>144</v>
      </c>
      <c r="DX1424" s="0" t="s">
        <v>155</v>
      </c>
      <c r="EA1424" s="0" t="s">
        <v>155</v>
      </c>
      <c r="ED1424" s="0" t="s">
        <v>144</v>
      </c>
      <c r="EF1424" s="0" t="s">
        <v>155</v>
      </c>
    </row>
    <row r="1425" customFormat="false" ht="13.8" hidden="false" customHeight="false" outlineLevel="0" collapsed="false">
      <c r="A1425" s="0" t="s">
        <v>6695</v>
      </c>
      <c r="B1425" s="0" t="n">
        <v>78</v>
      </c>
      <c r="C1425" s="0" t="n">
        <v>216266</v>
      </c>
      <c r="D1425" s="0" t="s">
        <v>6696</v>
      </c>
      <c r="E1425" s="0" t="s">
        <v>1364</v>
      </c>
      <c r="F1425" s="0" t="str">
        <f aca="false">CONCATENATE(D1425," ",LEFT(H1425,4),"T=",AW1425,"D=",AX1425,"R=",AY1425,"M=",AZ1425,"L=",BA1425,"B=",BB1425)</f>
        <v>NOLAND T=37D=11R=0M=2L=9B=1</v>
      </c>
      <c r="G1425" s="0" t="s">
        <v>327</v>
      </c>
      <c r="I1425" s="0" t="s">
        <v>6697</v>
      </c>
      <c r="J1425" s="0" t="s">
        <v>4625</v>
      </c>
      <c r="K1425" s="0" t="s">
        <v>143</v>
      </c>
      <c r="L1425" s="0" t="s">
        <v>144</v>
      </c>
      <c r="M1425" s="0" t="str">
        <f aca="false">RIGHT(N1425,LEN(N1425)-FIND(" ",N1425))</f>
        <v>GENESEE AVE NE</v>
      </c>
      <c r="N1425" s="0" t="s">
        <v>4361</v>
      </c>
      <c r="P1425" s="0" t="s">
        <v>147</v>
      </c>
      <c r="Q1425" s="0" t="s">
        <v>148</v>
      </c>
      <c r="R1425" s="0" t="n">
        <v>44483</v>
      </c>
      <c r="AD1425" s="0" t="s">
        <v>149</v>
      </c>
      <c r="AE1425" s="0" t="s">
        <v>150</v>
      </c>
      <c r="AF1425" s="0" t="s">
        <v>151</v>
      </c>
      <c r="AH1425" s="0" t="n">
        <v>14</v>
      </c>
      <c r="AI1425" s="0" t="n">
        <v>11</v>
      </c>
      <c r="AN1425" s="0" t="s">
        <v>147</v>
      </c>
      <c r="AO1425" s="0" t="s">
        <v>1368</v>
      </c>
      <c r="AP1425" s="0" t="s">
        <v>1369</v>
      </c>
      <c r="AQ1425" s="0" t="n">
        <v>9</v>
      </c>
      <c r="AR1425" s="0" t="n">
        <v>64</v>
      </c>
      <c r="AS1425" s="0" t="n">
        <v>32</v>
      </c>
      <c r="AV1425" s="0" t="s">
        <v>202</v>
      </c>
      <c r="AW1425" s="0" t="n">
        <f aca="false">COUNTA($BC1425:$EG1425)</f>
        <v>37</v>
      </c>
      <c r="AX1425" s="0" t="n">
        <f aca="false">COUNTIF($BC1425:$EG1425,"D")</f>
        <v>11</v>
      </c>
      <c r="AY1425" s="0" t="n">
        <f aca="false">COUNTIF($BC1425:$EG1425,"R")</f>
        <v>0</v>
      </c>
      <c r="AZ1425" s="2" t="n">
        <f aca="false">COUNTIF(DW1425,"D")+COUNTIF(DO1425,"D")+COUNTIF(DJ1425,"D")+COUNTIF(DD1425,"D")</f>
        <v>2</v>
      </c>
      <c r="BA1425" s="0" t="n">
        <f aca="false">IF(DH1425&lt;&gt;"",1,0)+IF(DI1425&lt;&gt;"",1,0)+IF(DK1425&lt;&gt;"",1,0)+IF(DM1425&lt;&gt;"",1,0)+IF(DN1425&lt;&gt;"",1,0)+IF(DO1425&lt;&gt;"",1,0)+IF(DQ1425&lt;&gt;"",1,0)+IF(DR1425&lt;&gt;"",1,0)+IF(DT1425&lt;&gt;"",1,0)+IF(DU1425&lt;&gt;"",1,0)+IF(DV1425&lt;&gt;"",1,0)+IF(DW1425&lt;&gt;"",1,0)+IF(DX1425&lt;&gt;"",1,0)+IF(DZ1425&lt;&gt;"",1,0)+IF(EA1425&lt;&gt;"",1,0)+IF(EB1425&lt;&gt;"",1,0)+IF(EE1425&lt;&gt;"",1,0)</f>
        <v>9</v>
      </c>
      <c r="BB1425" s="0" t="n">
        <f aca="false">IF(AND(AV1425&gt;0, AW1425&gt;0),1,0)</f>
        <v>1</v>
      </c>
      <c r="BC1425" s="0" t="s">
        <v>155</v>
      </c>
      <c r="BD1425" s="0" t="s">
        <v>155</v>
      </c>
      <c r="BJ1425" s="0" t="s">
        <v>155</v>
      </c>
      <c r="BK1425" s="0" t="s">
        <v>155</v>
      </c>
      <c r="BL1425" s="0" t="s">
        <v>155</v>
      </c>
      <c r="BP1425" s="0" t="s">
        <v>155</v>
      </c>
      <c r="BR1425" s="0" t="s">
        <v>155</v>
      </c>
      <c r="BS1425" s="0" t="s">
        <v>155</v>
      </c>
      <c r="BY1425" s="0" t="s">
        <v>144</v>
      </c>
      <c r="CA1425" s="0" t="s">
        <v>155</v>
      </c>
      <c r="CG1425" s="0" t="s">
        <v>155</v>
      </c>
      <c r="CK1425" s="0" t="s">
        <v>155</v>
      </c>
      <c r="CL1425" s="0" t="s">
        <v>155</v>
      </c>
      <c r="CN1425" s="0" t="s">
        <v>155</v>
      </c>
      <c r="CO1425" s="0" t="s">
        <v>144</v>
      </c>
      <c r="CP1425" s="0" t="s">
        <v>155</v>
      </c>
      <c r="CU1425" s="0" t="s">
        <v>144</v>
      </c>
      <c r="CV1425" s="0" t="s">
        <v>155</v>
      </c>
      <c r="CY1425" s="0" t="s">
        <v>155</v>
      </c>
      <c r="CZ1425" s="0" t="s">
        <v>144</v>
      </c>
      <c r="DC1425" s="0" t="s">
        <v>155</v>
      </c>
      <c r="DF1425" s="0" t="s">
        <v>155</v>
      </c>
      <c r="DG1425" s="0" t="s">
        <v>144</v>
      </c>
      <c r="DI1425" s="0" t="s">
        <v>155</v>
      </c>
      <c r="DJ1425" s="0" t="s">
        <v>144</v>
      </c>
      <c r="DL1425" s="0" t="s">
        <v>155</v>
      </c>
      <c r="DM1425" s="0" t="s">
        <v>144</v>
      </c>
      <c r="DN1425" s="0" t="s">
        <v>155</v>
      </c>
      <c r="DR1425" s="0" t="s">
        <v>155</v>
      </c>
      <c r="DS1425" s="0" t="s">
        <v>144</v>
      </c>
      <c r="DT1425" s="0" t="s">
        <v>144</v>
      </c>
      <c r="DU1425" s="0" t="s">
        <v>155</v>
      </c>
      <c r="DW1425" s="0" t="s">
        <v>144</v>
      </c>
      <c r="DX1425" s="0" t="s">
        <v>155</v>
      </c>
      <c r="EA1425" s="0" t="s">
        <v>155</v>
      </c>
      <c r="ED1425" s="0" t="s">
        <v>144</v>
      </c>
      <c r="EF1425" s="0" t="s">
        <v>155</v>
      </c>
    </row>
    <row r="1426" customFormat="false" ht="13.8" hidden="false" customHeight="false" outlineLevel="0" collapsed="false">
      <c r="A1426" s="0" t="s">
        <v>6698</v>
      </c>
      <c r="B1426" s="0" t="n">
        <v>78</v>
      </c>
      <c r="C1426" s="0" t="n">
        <v>291999</v>
      </c>
      <c r="D1426" s="0" t="s">
        <v>6699</v>
      </c>
      <c r="E1426" s="0" t="s">
        <v>1336</v>
      </c>
      <c r="F1426" s="0" t="str">
        <f aca="false">CONCATENATE(D1426," ",LEFT(H1426,4),"T=",AW1426,"D=",AX1426,"R=",AY1426,"M=",AZ1426,"L=",BA1426,"B=",BB1426)</f>
        <v>NOVAK T=41D=6R=5M=2L=9B=1</v>
      </c>
      <c r="G1426" s="0" t="s">
        <v>6700</v>
      </c>
      <c r="I1426" s="0" t="s">
        <v>2514</v>
      </c>
      <c r="J1426" s="0" t="s">
        <v>6701</v>
      </c>
      <c r="K1426" s="0" t="s">
        <v>143</v>
      </c>
      <c r="L1426" s="0" t="s">
        <v>217</v>
      </c>
      <c r="M1426" s="0" t="str">
        <f aca="false">RIGHT(N1426,LEN(N1426)-FIND(" ",N1426))</f>
        <v>MEADOWBROOK AVE SE</v>
      </c>
      <c r="N1426" s="0" t="s">
        <v>6702</v>
      </c>
      <c r="P1426" s="0" t="s">
        <v>147</v>
      </c>
      <c r="Q1426" s="0" t="s">
        <v>148</v>
      </c>
      <c r="R1426" s="0" t="n">
        <v>44484</v>
      </c>
      <c r="AD1426" s="0" t="s">
        <v>149</v>
      </c>
      <c r="AE1426" s="0" t="s">
        <v>150</v>
      </c>
      <c r="AF1426" s="0" t="s">
        <v>151</v>
      </c>
      <c r="AH1426" s="0" t="n">
        <v>14</v>
      </c>
      <c r="AI1426" s="0" t="n">
        <v>11</v>
      </c>
      <c r="AN1426" s="0" t="s">
        <v>147</v>
      </c>
      <c r="AO1426" s="0" t="s">
        <v>259</v>
      </c>
      <c r="AP1426" s="0" t="s">
        <v>260</v>
      </c>
      <c r="AQ1426" s="0" t="n">
        <v>9</v>
      </c>
      <c r="AR1426" s="0" t="n">
        <v>64</v>
      </c>
      <c r="AS1426" s="0" t="n">
        <v>32</v>
      </c>
      <c r="AV1426" s="0" t="s">
        <v>252</v>
      </c>
      <c r="AW1426" s="0" t="n">
        <f aca="false">COUNTA($BC1426:$EG1426)</f>
        <v>41</v>
      </c>
      <c r="AX1426" s="0" t="n">
        <f aca="false">COUNTIF($BC1426:$EG1426,"D")</f>
        <v>6</v>
      </c>
      <c r="AY1426" s="0" t="n">
        <f aca="false">COUNTIF($BC1426:$EG1426,"R")</f>
        <v>5</v>
      </c>
      <c r="AZ1426" s="2" t="n">
        <f aca="false">COUNTIF(DW1426,"D")+COUNTIF(DO1426,"D")+COUNTIF(DJ1426,"D")+COUNTIF(DD1426,"D")</f>
        <v>2</v>
      </c>
      <c r="BA1426" s="0" t="n">
        <f aca="false">IF(DH1426&lt;&gt;"",1,0)+IF(DI1426&lt;&gt;"",1,0)+IF(DK1426&lt;&gt;"",1,0)+IF(DM1426&lt;&gt;"",1,0)+IF(DN1426&lt;&gt;"",1,0)+IF(DO1426&lt;&gt;"",1,0)+IF(DQ1426&lt;&gt;"",1,0)+IF(DR1426&lt;&gt;"",1,0)+IF(DT1426&lt;&gt;"",1,0)+IF(DU1426&lt;&gt;"",1,0)+IF(DV1426&lt;&gt;"",1,0)+IF(DW1426&lt;&gt;"",1,0)+IF(DX1426&lt;&gt;"",1,0)+IF(DZ1426&lt;&gt;"",1,0)+IF(EA1426&lt;&gt;"",1,0)+IF(EB1426&lt;&gt;"",1,0)+IF(EE1426&lt;&gt;"",1,0)</f>
        <v>9</v>
      </c>
      <c r="BB1426" s="0" t="n">
        <f aca="false">IF(AND(AV1426&gt;0, AW1426&gt;0),1,0)</f>
        <v>1</v>
      </c>
      <c r="BC1426" s="0" t="s">
        <v>155</v>
      </c>
      <c r="BD1426" s="0" t="s">
        <v>155</v>
      </c>
      <c r="BF1426" s="0" t="s">
        <v>155</v>
      </c>
      <c r="BG1426" s="0" t="s">
        <v>155</v>
      </c>
      <c r="BH1426" s="0" t="s">
        <v>155</v>
      </c>
      <c r="BI1426" s="0" t="s">
        <v>155</v>
      </c>
      <c r="BJ1426" s="0" t="s">
        <v>155</v>
      </c>
      <c r="BK1426" s="0" t="s">
        <v>155</v>
      </c>
      <c r="BL1426" s="0" t="s">
        <v>155</v>
      </c>
      <c r="BP1426" s="0" t="s">
        <v>155</v>
      </c>
      <c r="BR1426" s="0" t="s">
        <v>155</v>
      </c>
      <c r="BS1426" s="0" t="s">
        <v>155</v>
      </c>
      <c r="BV1426" s="0" t="s">
        <v>155</v>
      </c>
      <c r="BY1426" s="0" t="s">
        <v>144</v>
      </c>
      <c r="CA1426" s="0" t="s">
        <v>155</v>
      </c>
      <c r="CG1426" s="0" t="s">
        <v>155</v>
      </c>
      <c r="CK1426" s="0" t="s">
        <v>155</v>
      </c>
      <c r="CL1426" s="0" t="s">
        <v>144</v>
      </c>
      <c r="CN1426" s="0" t="s">
        <v>155</v>
      </c>
      <c r="CP1426" s="0" t="s">
        <v>155</v>
      </c>
      <c r="CQ1426" s="0" t="s">
        <v>144</v>
      </c>
      <c r="CV1426" s="0" t="s">
        <v>155</v>
      </c>
      <c r="CY1426" s="0" t="s">
        <v>155</v>
      </c>
      <c r="CZ1426" s="0" t="s">
        <v>144</v>
      </c>
      <c r="DC1426" s="0" t="s">
        <v>155</v>
      </c>
      <c r="DD1426" s="0" t="s">
        <v>144</v>
      </c>
      <c r="DF1426" s="0" t="s">
        <v>155</v>
      </c>
      <c r="DG1426" s="0" t="s">
        <v>217</v>
      </c>
      <c r="DI1426" s="0" t="s">
        <v>155</v>
      </c>
      <c r="DL1426" s="0" t="s">
        <v>155</v>
      </c>
      <c r="DM1426" s="0" t="s">
        <v>217</v>
      </c>
      <c r="DN1426" s="0" t="s">
        <v>155</v>
      </c>
      <c r="DR1426" s="0" t="s">
        <v>155</v>
      </c>
      <c r="DS1426" s="0" t="s">
        <v>217</v>
      </c>
      <c r="DT1426" s="0" t="s">
        <v>217</v>
      </c>
      <c r="DU1426" s="0" t="s">
        <v>155</v>
      </c>
      <c r="DW1426" s="0" t="s">
        <v>144</v>
      </c>
      <c r="DX1426" s="0" t="s">
        <v>155</v>
      </c>
      <c r="EA1426" s="0" t="s">
        <v>155</v>
      </c>
      <c r="ED1426" s="0" t="s">
        <v>217</v>
      </c>
      <c r="EF1426" s="0" t="s">
        <v>155</v>
      </c>
    </row>
    <row r="1427" customFormat="false" ht="13.8" hidden="false" customHeight="false" outlineLevel="0" collapsed="false">
      <c r="A1427" s="0" t="s">
        <v>6703</v>
      </c>
      <c r="B1427" s="0" t="n">
        <v>78</v>
      </c>
      <c r="C1427" s="0" t="n">
        <v>235432</v>
      </c>
      <c r="D1427" s="0" t="s">
        <v>6704</v>
      </c>
      <c r="E1427" s="0" t="s">
        <v>663</v>
      </c>
      <c r="F1427" s="0" t="str">
        <f aca="false">CONCATENATE(D1427," ",LEFT(H1427,4),"T=",AW1427,"D=",AX1427,"R=",AY1427,"M=",AZ1427,"L=",BA1427,"B=",BB1427)</f>
        <v>ORELL T=41D=11R=0M=2L=9B=1</v>
      </c>
      <c r="G1427" s="0" t="s">
        <v>264</v>
      </c>
      <c r="I1427" s="0" t="s">
        <v>6705</v>
      </c>
      <c r="J1427" s="0" t="s">
        <v>5220</v>
      </c>
      <c r="K1427" s="0" t="s">
        <v>143</v>
      </c>
      <c r="L1427" s="0" t="s">
        <v>144</v>
      </c>
      <c r="M1427" s="0" t="str">
        <f aca="false">RIGHT(N1427,LEN(N1427)-FIND(" ",N1427))</f>
        <v>HAZELWOOD AVE SE</v>
      </c>
      <c r="N1427" s="0" t="s">
        <v>6706</v>
      </c>
      <c r="P1427" s="0" t="s">
        <v>147</v>
      </c>
      <c r="Q1427" s="0" t="s">
        <v>148</v>
      </c>
      <c r="R1427" s="0" t="n">
        <v>44483</v>
      </c>
      <c r="AD1427" s="0" t="s">
        <v>149</v>
      </c>
      <c r="AE1427" s="0" t="s">
        <v>150</v>
      </c>
      <c r="AF1427" s="0" t="s">
        <v>151</v>
      </c>
      <c r="AH1427" s="0" t="n">
        <v>14</v>
      </c>
      <c r="AI1427" s="0" t="n">
        <v>11</v>
      </c>
      <c r="AN1427" s="0" t="s">
        <v>147</v>
      </c>
      <c r="AO1427" s="0" t="s">
        <v>250</v>
      </c>
      <c r="AP1427" s="0" t="s">
        <v>251</v>
      </c>
      <c r="AQ1427" s="0" t="n">
        <v>9</v>
      </c>
      <c r="AR1427" s="0" t="n">
        <v>64</v>
      </c>
      <c r="AS1427" s="0" t="n">
        <v>32</v>
      </c>
      <c r="AV1427" s="0" t="s">
        <v>252</v>
      </c>
      <c r="AW1427" s="0" t="n">
        <f aca="false">COUNTA($BC1427:$EG1427)</f>
        <v>41</v>
      </c>
      <c r="AX1427" s="0" t="n">
        <f aca="false">COUNTIF($BC1427:$EG1427,"D")</f>
        <v>11</v>
      </c>
      <c r="AY1427" s="0" t="n">
        <f aca="false">COUNTIF($BC1427:$EG1427,"R")</f>
        <v>0</v>
      </c>
      <c r="AZ1427" s="2" t="n">
        <f aca="false">COUNTIF(DW1427,"D")+COUNTIF(DO1427,"D")+COUNTIF(DJ1427,"D")+COUNTIF(DD1427,"D")</f>
        <v>2</v>
      </c>
      <c r="BA1427" s="0" t="n">
        <f aca="false">IF(DH1427&lt;&gt;"",1,0)+IF(DI1427&lt;&gt;"",1,0)+IF(DK1427&lt;&gt;"",1,0)+IF(DM1427&lt;&gt;"",1,0)+IF(DN1427&lt;&gt;"",1,0)+IF(DO1427&lt;&gt;"",1,0)+IF(DQ1427&lt;&gt;"",1,0)+IF(DR1427&lt;&gt;"",1,0)+IF(DT1427&lt;&gt;"",1,0)+IF(DU1427&lt;&gt;"",1,0)+IF(DV1427&lt;&gt;"",1,0)+IF(DW1427&lt;&gt;"",1,0)+IF(DX1427&lt;&gt;"",1,0)+IF(DZ1427&lt;&gt;"",1,0)+IF(EA1427&lt;&gt;"",1,0)+IF(EB1427&lt;&gt;"",1,0)+IF(EE1427&lt;&gt;"",1,0)</f>
        <v>9</v>
      </c>
      <c r="BB1427" s="0" t="n">
        <f aca="false">IF(AND(AV1427&gt;0, AW1427&gt;0),1,0)</f>
        <v>1</v>
      </c>
      <c r="BC1427" s="0" t="s">
        <v>155</v>
      </c>
      <c r="BD1427" s="0" t="s">
        <v>155</v>
      </c>
      <c r="BF1427" s="0" t="s">
        <v>155</v>
      </c>
      <c r="BG1427" s="0" t="s">
        <v>155</v>
      </c>
      <c r="BH1427" s="0" t="s">
        <v>155</v>
      </c>
      <c r="BI1427" s="0" t="s">
        <v>155</v>
      </c>
      <c r="BJ1427" s="0" t="s">
        <v>155</v>
      </c>
      <c r="BK1427" s="0" t="s">
        <v>155</v>
      </c>
      <c r="BL1427" s="0" t="s">
        <v>155</v>
      </c>
      <c r="BP1427" s="0" t="s">
        <v>155</v>
      </c>
      <c r="BR1427" s="0" t="s">
        <v>155</v>
      </c>
      <c r="BS1427" s="0" t="s">
        <v>155</v>
      </c>
      <c r="BV1427" s="0" t="s">
        <v>155</v>
      </c>
      <c r="BY1427" s="0" t="s">
        <v>144</v>
      </c>
      <c r="CA1427" s="0" t="s">
        <v>155</v>
      </c>
      <c r="CG1427" s="0" t="s">
        <v>155</v>
      </c>
      <c r="CK1427" s="0" t="s">
        <v>155</v>
      </c>
      <c r="CL1427" s="0" t="s">
        <v>144</v>
      </c>
      <c r="CN1427" s="0" t="s">
        <v>155</v>
      </c>
      <c r="CO1427" s="0" t="s">
        <v>144</v>
      </c>
      <c r="CP1427" s="0" t="s">
        <v>155</v>
      </c>
      <c r="CT1427" s="0" t="s">
        <v>155</v>
      </c>
      <c r="CU1427" s="0" t="s">
        <v>144</v>
      </c>
      <c r="CV1427" s="0" t="s">
        <v>155</v>
      </c>
      <c r="CY1427" s="0" t="s">
        <v>155</v>
      </c>
      <c r="CZ1427" s="0" t="s">
        <v>144</v>
      </c>
      <c r="DC1427" s="0" t="s">
        <v>155</v>
      </c>
      <c r="DD1427" s="0" t="s">
        <v>144</v>
      </c>
      <c r="DI1427" s="0" t="s">
        <v>155</v>
      </c>
      <c r="DL1427" s="0" t="s">
        <v>155</v>
      </c>
      <c r="DM1427" s="0" t="s">
        <v>144</v>
      </c>
      <c r="DN1427" s="0" t="s">
        <v>155</v>
      </c>
      <c r="DR1427" s="0" t="s">
        <v>155</v>
      </c>
      <c r="DS1427" s="0" t="s">
        <v>144</v>
      </c>
      <c r="DT1427" s="0" t="s">
        <v>144</v>
      </c>
      <c r="DU1427" s="0" t="s">
        <v>155</v>
      </c>
      <c r="DW1427" s="0" t="s">
        <v>144</v>
      </c>
      <c r="DX1427" s="0" t="s">
        <v>155</v>
      </c>
      <c r="EA1427" s="0" t="s">
        <v>155</v>
      </c>
      <c r="ED1427" s="0" t="s">
        <v>144</v>
      </c>
      <c r="EF1427" s="0" t="s">
        <v>155</v>
      </c>
    </row>
    <row r="1428" customFormat="false" ht="13.8" hidden="false" customHeight="false" outlineLevel="0" collapsed="false">
      <c r="A1428" s="0" t="s">
        <v>6707</v>
      </c>
      <c r="B1428" s="0" t="n">
        <v>78</v>
      </c>
      <c r="C1428" s="0" t="n">
        <v>4237</v>
      </c>
      <c r="D1428" s="0" t="s">
        <v>6708</v>
      </c>
      <c r="E1428" s="0" t="s">
        <v>980</v>
      </c>
      <c r="F1428" s="0" t="str">
        <f aca="false">CONCATENATE(D1428," ",LEFT(H1428,4),"T=",AW1428,"D=",AX1428,"R=",AY1428,"M=",AZ1428,"L=",BA1428,"B=",BB1428)</f>
        <v>ORSLENE T=45D=13R=0M=2L=9B=1</v>
      </c>
      <c r="G1428" s="0" t="s">
        <v>951</v>
      </c>
      <c r="I1428" s="0" t="s">
        <v>6709</v>
      </c>
      <c r="J1428" s="0" t="s">
        <v>6710</v>
      </c>
      <c r="K1428" s="0" t="s">
        <v>143</v>
      </c>
      <c r="L1428" s="0" t="s">
        <v>144</v>
      </c>
      <c r="M1428" s="0" t="str">
        <f aca="false">RIGHT(N1428,LEN(N1428)-FIND(" ",N1428))</f>
        <v>IRENE AVE NE</v>
      </c>
      <c r="N1428" s="0" t="s">
        <v>6711</v>
      </c>
      <c r="P1428" s="0" t="s">
        <v>147</v>
      </c>
      <c r="Q1428" s="0" t="s">
        <v>148</v>
      </c>
      <c r="R1428" s="0" t="n">
        <v>44483</v>
      </c>
      <c r="AD1428" s="0" t="s">
        <v>149</v>
      </c>
      <c r="AE1428" s="0" t="s">
        <v>150</v>
      </c>
      <c r="AH1428" s="0" t="n">
        <v>14</v>
      </c>
      <c r="AI1428" s="0" t="n">
        <v>11</v>
      </c>
      <c r="AJ1428" s="0" t="s">
        <v>198</v>
      </c>
      <c r="AM1428" s="0" t="s">
        <v>199</v>
      </c>
      <c r="AN1428" s="0" t="s">
        <v>147</v>
      </c>
      <c r="AO1428" s="0" t="s">
        <v>2809</v>
      </c>
      <c r="AP1428" s="0" t="s">
        <v>2810</v>
      </c>
      <c r="AQ1428" s="0" t="n">
        <v>9</v>
      </c>
      <c r="AR1428" s="0" t="n">
        <v>64</v>
      </c>
      <c r="AS1428" s="0" t="n">
        <v>32</v>
      </c>
      <c r="AV1428" s="0" t="s">
        <v>202</v>
      </c>
      <c r="AW1428" s="0" t="n">
        <f aca="false">COUNTA($BC1428:$EG1428)</f>
        <v>45</v>
      </c>
      <c r="AX1428" s="0" t="n">
        <f aca="false">COUNTIF($BC1428:$EG1428,"D")</f>
        <v>13</v>
      </c>
      <c r="AY1428" s="0" t="n">
        <f aca="false">COUNTIF($BC1428:$EG1428,"R")</f>
        <v>0</v>
      </c>
      <c r="AZ1428" s="2" t="n">
        <f aca="false">COUNTIF(DW1428,"D")+COUNTIF(DO1428,"D")+COUNTIF(DJ1428,"D")+COUNTIF(DD1428,"D")</f>
        <v>2</v>
      </c>
      <c r="BA1428" s="0" t="n">
        <f aca="false">IF(DH1428&lt;&gt;"",1,0)+IF(DI1428&lt;&gt;"",1,0)+IF(DK1428&lt;&gt;"",1,0)+IF(DM1428&lt;&gt;"",1,0)+IF(DN1428&lt;&gt;"",1,0)+IF(DO1428&lt;&gt;"",1,0)+IF(DQ1428&lt;&gt;"",1,0)+IF(DR1428&lt;&gt;"",1,0)+IF(DT1428&lt;&gt;"",1,0)+IF(DU1428&lt;&gt;"",1,0)+IF(DV1428&lt;&gt;"",1,0)+IF(DW1428&lt;&gt;"",1,0)+IF(DX1428&lt;&gt;"",1,0)+IF(DZ1428&lt;&gt;"",1,0)+IF(EA1428&lt;&gt;"",1,0)+IF(EB1428&lt;&gt;"",1,0)+IF(EE1428&lt;&gt;"",1,0)</f>
        <v>9</v>
      </c>
      <c r="BB1428" s="0" t="n">
        <f aca="false">IF(AND(AV1428&gt;0, AW1428&gt;0),1,0)</f>
        <v>1</v>
      </c>
      <c r="BC1428" s="0" t="s">
        <v>155</v>
      </c>
      <c r="BD1428" s="0" t="s">
        <v>155</v>
      </c>
      <c r="BE1428" s="0" t="s">
        <v>155</v>
      </c>
      <c r="BF1428" s="0" t="s">
        <v>155</v>
      </c>
      <c r="BG1428" s="0" t="s">
        <v>155</v>
      </c>
      <c r="BH1428" s="0" t="s">
        <v>155</v>
      </c>
      <c r="BI1428" s="0" t="s">
        <v>155</v>
      </c>
      <c r="BJ1428" s="0" t="s">
        <v>155</v>
      </c>
      <c r="BK1428" s="0" t="s">
        <v>155</v>
      </c>
      <c r="BL1428" s="0" t="s">
        <v>155</v>
      </c>
      <c r="BP1428" s="0" t="s">
        <v>155</v>
      </c>
      <c r="BR1428" s="0" t="s">
        <v>155</v>
      </c>
      <c r="BS1428" s="0" t="s">
        <v>155</v>
      </c>
      <c r="BV1428" s="0" t="s">
        <v>155</v>
      </c>
      <c r="BY1428" s="0" t="s">
        <v>144</v>
      </c>
      <c r="CA1428" s="0" t="s">
        <v>155</v>
      </c>
      <c r="CG1428" s="0" t="s">
        <v>155</v>
      </c>
      <c r="CH1428" s="0" t="s">
        <v>144</v>
      </c>
      <c r="CK1428" s="0" t="s">
        <v>155</v>
      </c>
      <c r="CN1428" s="0" t="s">
        <v>155</v>
      </c>
      <c r="CO1428" s="0" t="s">
        <v>144</v>
      </c>
      <c r="CP1428" s="0" t="s">
        <v>155</v>
      </c>
      <c r="CT1428" s="0" t="s">
        <v>155</v>
      </c>
      <c r="CU1428" s="0" t="s">
        <v>144</v>
      </c>
      <c r="CV1428" s="0" t="s">
        <v>155</v>
      </c>
      <c r="CW1428" s="0" t="s">
        <v>144</v>
      </c>
      <c r="CY1428" s="0" t="s">
        <v>155</v>
      </c>
      <c r="CZ1428" s="0" t="s">
        <v>144</v>
      </c>
      <c r="DC1428" s="0" t="s">
        <v>155</v>
      </c>
      <c r="DF1428" s="0" t="s">
        <v>155</v>
      </c>
      <c r="DG1428" s="0" t="s">
        <v>144</v>
      </c>
      <c r="DI1428" s="0" t="s">
        <v>155</v>
      </c>
      <c r="DJ1428" s="0" t="s">
        <v>144</v>
      </c>
      <c r="DL1428" s="0" t="s">
        <v>155</v>
      </c>
      <c r="DM1428" s="0" t="s">
        <v>144</v>
      </c>
      <c r="DN1428" s="0" t="s">
        <v>155</v>
      </c>
      <c r="DR1428" s="0" t="s">
        <v>155</v>
      </c>
      <c r="DS1428" s="0" t="s">
        <v>144</v>
      </c>
      <c r="DT1428" s="0" t="s">
        <v>144</v>
      </c>
      <c r="DU1428" s="0" t="s">
        <v>155</v>
      </c>
      <c r="DW1428" s="0" t="s">
        <v>144</v>
      </c>
      <c r="DX1428" s="0" t="s">
        <v>155</v>
      </c>
      <c r="EA1428" s="0" t="s">
        <v>155</v>
      </c>
      <c r="ED1428" s="0" t="s">
        <v>144</v>
      </c>
      <c r="EF1428" s="0" t="s">
        <v>155</v>
      </c>
    </row>
    <row r="1429" customFormat="false" ht="13.8" hidden="false" customHeight="false" outlineLevel="0" collapsed="false">
      <c r="A1429" s="0" t="s">
        <v>6712</v>
      </c>
      <c r="B1429" s="0" t="n">
        <v>78</v>
      </c>
      <c r="C1429" s="0" t="n">
        <v>4238</v>
      </c>
      <c r="D1429" s="0" t="s">
        <v>6708</v>
      </c>
      <c r="E1429" s="0" t="s">
        <v>431</v>
      </c>
      <c r="F1429" s="0" t="str">
        <f aca="false">CONCATENATE(D1429," ",LEFT(H1429,4),"T=",AW1429,"D=",AX1429,"R=",AY1429,"M=",AZ1429,"L=",BA1429,"B=",BB1429)</f>
        <v>ORSLENE T=44D=13R=0M=2L=9B=1</v>
      </c>
      <c r="G1429" s="0" t="s">
        <v>361</v>
      </c>
      <c r="I1429" s="0" t="s">
        <v>6713</v>
      </c>
      <c r="J1429" s="0" t="s">
        <v>6714</v>
      </c>
      <c r="K1429" s="0" t="s">
        <v>143</v>
      </c>
      <c r="L1429" s="0" t="s">
        <v>144</v>
      </c>
      <c r="M1429" s="0" t="str">
        <f aca="false">RIGHT(N1429,LEN(N1429)-FIND(" ",N1429))</f>
        <v>IRENE AVE NE</v>
      </c>
      <c r="N1429" s="0" t="s">
        <v>6711</v>
      </c>
      <c r="P1429" s="0" t="s">
        <v>147</v>
      </c>
      <c r="Q1429" s="0" t="s">
        <v>148</v>
      </c>
      <c r="R1429" s="0" t="n">
        <v>44483</v>
      </c>
      <c r="AD1429" s="0" t="s">
        <v>149</v>
      </c>
      <c r="AE1429" s="0" t="s">
        <v>150</v>
      </c>
      <c r="AH1429" s="0" t="n">
        <v>14</v>
      </c>
      <c r="AI1429" s="0" t="n">
        <v>11</v>
      </c>
      <c r="AJ1429" s="0" t="s">
        <v>198</v>
      </c>
      <c r="AM1429" s="0" t="s">
        <v>199</v>
      </c>
      <c r="AN1429" s="0" t="s">
        <v>147</v>
      </c>
      <c r="AO1429" s="0" t="s">
        <v>2809</v>
      </c>
      <c r="AP1429" s="0" t="s">
        <v>2810</v>
      </c>
      <c r="AQ1429" s="0" t="n">
        <v>9</v>
      </c>
      <c r="AR1429" s="0" t="n">
        <v>64</v>
      </c>
      <c r="AS1429" s="0" t="n">
        <v>32</v>
      </c>
      <c r="AV1429" s="0" t="s">
        <v>202</v>
      </c>
      <c r="AW1429" s="0" t="n">
        <f aca="false">COUNTA($BC1429:$EG1429)</f>
        <v>44</v>
      </c>
      <c r="AX1429" s="0" t="n">
        <f aca="false">COUNTIF($BC1429:$EG1429,"D")</f>
        <v>13</v>
      </c>
      <c r="AY1429" s="0" t="n">
        <f aca="false">COUNTIF($BC1429:$EG1429,"R")</f>
        <v>0</v>
      </c>
      <c r="AZ1429" s="2" t="n">
        <f aca="false">COUNTIF(DW1429,"D")+COUNTIF(DO1429,"D")+COUNTIF(DJ1429,"D")+COUNTIF(DD1429,"D")</f>
        <v>2</v>
      </c>
      <c r="BA1429" s="0" t="n">
        <f aca="false">IF(DH1429&lt;&gt;"",1,0)+IF(DI1429&lt;&gt;"",1,0)+IF(DK1429&lt;&gt;"",1,0)+IF(DM1429&lt;&gt;"",1,0)+IF(DN1429&lt;&gt;"",1,0)+IF(DO1429&lt;&gt;"",1,0)+IF(DQ1429&lt;&gt;"",1,0)+IF(DR1429&lt;&gt;"",1,0)+IF(DT1429&lt;&gt;"",1,0)+IF(DU1429&lt;&gt;"",1,0)+IF(DV1429&lt;&gt;"",1,0)+IF(DW1429&lt;&gt;"",1,0)+IF(DX1429&lt;&gt;"",1,0)+IF(DZ1429&lt;&gt;"",1,0)+IF(EA1429&lt;&gt;"",1,0)+IF(EB1429&lt;&gt;"",1,0)+IF(EE1429&lt;&gt;"",1,0)</f>
        <v>9</v>
      </c>
      <c r="BB1429" s="0" t="n">
        <f aca="false">IF(AND(AV1429&gt;0, AW1429&gt;0),1,0)</f>
        <v>1</v>
      </c>
      <c r="BC1429" s="0" t="s">
        <v>155</v>
      </c>
      <c r="BD1429" s="0" t="s">
        <v>155</v>
      </c>
      <c r="BE1429" s="0" t="s">
        <v>155</v>
      </c>
      <c r="BF1429" s="0" t="s">
        <v>155</v>
      </c>
      <c r="BG1429" s="0" t="s">
        <v>155</v>
      </c>
      <c r="BH1429" s="0" t="s">
        <v>155</v>
      </c>
      <c r="BI1429" s="0" t="s">
        <v>155</v>
      </c>
      <c r="BJ1429" s="0" t="s">
        <v>155</v>
      </c>
      <c r="BK1429" s="0" t="s">
        <v>155</v>
      </c>
      <c r="BL1429" s="0" t="s">
        <v>155</v>
      </c>
      <c r="BP1429" s="0" t="s">
        <v>155</v>
      </c>
      <c r="BS1429" s="0" t="s">
        <v>155</v>
      </c>
      <c r="BV1429" s="0" t="s">
        <v>155</v>
      </c>
      <c r="BY1429" s="0" t="s">
        <v>144</v>
      </c>
      <c r="CA1429" s="0" t="s">
        <v>155</v>
      </c>
      <c r="CG1429" s="0" t="s">
        <v>155</v>
      </c>
      <c r="CH1429" s="0" t="s">
        <v>144</v>
      </c>
      <c r="CK1429" s="0" t="s">
        <v>155</v>
      </c>
      <c r="CN1429" s="0" t="s">
        <v>155</v>
      </c>
      <c r="CO1429" s="0" t="s">
        <v>144</v>
      </c>
      <c r="CP1429" s="0" t="s">
        <v>155</v>
      </c>
      <c r="CT1429" s="0" t="s">
        <v>155</v>
      </c>
      <c r="CU1429" s="0" t="s">
        <v>144</v>
      </c>
      <c r="CV1429" s="0" t="s">
        <v>155</v>
      </c>
      <c r="CW1429" s="0" t="s">
        <v>144</v>
      </c>
      <c r="CY1429" s="0" t="s">
        <v>155</v>
      </c>
      <c r="CZ1429" s="0" t="s">
        <v>144</v>
      </c>
      <c r="DC1429" s="0" t="s">
        <v>155</v>
      </c>
      <c r="DF1429" s="0" t="s">
        <v>155</v>
      </c>
      <c r="DG1429" s="0" t="s">
        <v>144</v>
      </c>
      <c r="DI1429" s="0" t="s">
        <v>155</v>
      </c>
      <c r="DJ1429" s="0" t="s">
        <v>144</v>
      </c>
      <c r="DL1429" s="0" t="s">
        <v>155</v>
      </c>
      <c r="DM1429" s="0" t="s">
        <v>144</v>
      </c>
      <c r="DN1429" s="0" t="s">
        <v>155</v>
      </c>
      <c r="DR1429" s="0" t="s">
        <v>155</v>
      </c>
      <c r="DS1429" s="0" t="s">
        <v>144</v>
      </c>
      <c r="DT1429" s="0" t="s">
        <v>144</v>
      </c>
      <c r="DU1429" s="0" t="s">
        <v>155</v>
      </c>
      <c r="DW1429" s="0" t="s">
        <v>144</v>
      </c>
      <c r="DX1429" s="0" t="s">
        <v>155</v>
      </c>
      <c r="EA1429" s="0" t="s">
        <v>155</v>
      </c>
      <c r="ED1429" s="0" t="s">
        <v>144</v>
      </c>
      <c r="EF1429" s="0" t="s">
        <v>155</v>
      </c>
    </row>
    <row r="1430" customFormat="false" ht="13.8" hidden="false" customHeight="false" outlineLevel="0" collapsed="false">
      <c r="A1430" s="0" t="s">
        <v>6715</v>
      </c>
      <c r="B1430" s="0" t="n">
        <v>78</v>
      </c>
      <c r="C1430" s="0" t="n">
        <v>7475</v>
      </c>
      <c r="D1430" s="0" t="s">
        <v>6716</v>
      </c>
      <c r="E1430" s="0" t="s">
        <v>5980</v>
      </c>
      <c r="F1430" s="0" t="str">
        <f aca="false">CONCATENATE(D1430," ",LEFT(H1430,4),"T=",AW1430,"D=",AX1430,"R=",AY1430,"M=",AZ1430,"L=",BA1430,"B=",BB1430)</f>
        <v>OWSLEY SRT=48D=13R=3M=2L=9B=1</v>
      </c>
      <c r="G1430" s="0" t="s">
        <v>140</v>
      </c>
      <c r="H1430" s="0" t="s">
        <v>791</v>
      </c>
      <c r="I1430" s="0" t="s">
        <v>6717</v>
      </c>
      <c r="J1430" s="0" t="s">
        <v>6718</v>
      </c>
      <c r="K1430" s="0" t="s">
        <v>143</v>
      </c>
      <c r="L1430" s="0" t="s">
        <v>217</v>
      </c>
      <c r="M1430" s="0" t="str">
        <f aca="false">RIGHT(N1430,LEN(N1430)-FIND(" ",N1430))</f>
        <v>WESTWOOD DR NW</v>
      </c>
      <c r="N1430" s="0" t="s">
        <v>6719</v>
      </c>
      <c r="P1430" s="0" t="s">
        <v>147</v>
      </c>
      <c r="Q1430" s="0" t="s">
        <v>148</v>
      </c>
      <c r="R1430" s="0" t="n">
        <v>44485</v>
      </c>
      <c r="AD1430" s="0" t="s">
        <v>149</v>
      </c>
      <c r="AE1430" s="0" t="s">
        <v>150</v>
      </c>
      <c r="AF1430" s="0" t="s">
        <v>151</v>
      </c>
      <c r="AH1430" s="0" t="n">
        <v>14</v>
      </c>
      <c r="AI1430" s="0" t="n">
        <v>11</v>
      </c>
      <c r="AN1430" s="0" t="s">
        <v>147</v>
      </c>
      <c r="AO1430" s="0" t="s">
        <v>344</v>
      </c>
      <c r="AP1430" s="0" t="s">
        <v>345</v>
      </c>
      <c r="AQ1430" s="0" t="n">
        <v>9</v>
      </c>
      <c r="AR1430" s="0" t="n">
        <v>64</v>
      </c>
      <c r="AS1430" s="0" t="n">
        <v>32</v>
      </c>
      <c r="AV1430" s="0" t="s">
        <v>223</v>
      </c>
      <c r="AW1430" s="0" t="n">
        <f aca="false">COUNTA($BC1430:$EG1430)</f>
        <v>48</v>
      </c>
      <c r="AX1430" s="0" t="n">
        <f aca="false">COUNTIF($BC1430:$EG1430,"D")</f>
        <v>13</v>
      </c>
      <c r="AY1430" s="0" t="n">
        <f aca="false">COUNTIF($BC1430:$EG1430,"R")</f>
        <v>3</v>
      </c>
      <c r="AZ1430" s="2" t="n">
        <f aca="false">COUNTIF(DW1430,"D")+COUNTIF(DO1430,"D")+COUNTIF(DJ1430,"D")+COUNTIF(DD1430,"D")</f>
        <v>2</v>
      </c>
      <c r="BA1430" s="0" t="n">
        <f aca="false">IF(DH1430&lt;&gt;"",1,0)+IF(DI1430&lt;&gt;"",1,0)+IF(DK1430&lt;&gt;"",1,0)+IF(DM1430&lt;&gt;"",1,0)+IF(DN1430&lt;&gt;"",1,0)+IF(DO1430&lt;&gt;"",1,0)+IF(DQ1430&lt;&gt;"",1,0)+IF(DR1430&lt;&gt;"",1,0)+IF(DT1430&lt;&gt;"",1,0)+IF(DU1430&lt;&gt;"",1,0)+IF(DV1430&lt;&gt;"",1,0)+IF(DW1430&lt;&gt;"",1,0)+IF(DX1430&lt;&gt;"",1,0)+IF(DZ1430&lt;&gt;"",1,0)+IF(EA1430&lt;&gt;"",1,0)+IF(EB1430&lt;&gt;"",1,0)+IF(EE1430&lt;&gt;"",1,0)</f>
        <v>9</v>
      </c>
      <c r="BB1430" s="0" t="n">
        <f aca="false">IF(AND(AV1430&gt;0, AW1430&gt;0),1,0)</f>
        <v>1</v>
      </c>
      <c r="BC1430" s="0" t="s">
        <v>155</v>
      </c>
      <c r="BD1430" s="0" t="s">
        <v>155</v>
      </c>
      <c r="BE1430" s="0" t="s">
        <v>155</v>
      </c>
      <c r="BF1430" s="0" t="s">
        <v>155</v>
      </c>
      <c r="BG1430" s="0" t="s">
        <v>155</v>
      </c>
      <c r="BH1430" s="0" t="s">
        <v>155</v>
      </c>
      <c r="BI1430" s="0" t="s">
        <v>155</v>
      </c>
      <c r="BJ1430" s="0" t="s">
        <v>155</v>
      </c>
      <c r="BK1430" s="0" t="s">
        <v>155</v>
      </c>
      <c r="BL1430" s="0" t="s">
        <v>155</v>
      </c>
      <c r="BP1430" s="0" t="s">
        <v>155</v>
      </c>
      <c r="BR1430" s="0" t="s">
        <v>155</v>
      </c>
      <c r="BS1430" s="0" t="s">
        <v>155</v>
      </c>
      <c r="BV1430" s="0" t="s">
        <v>155</v>
      </c>
      <c r="BY1430" s="0" t="s">
        <v>144</v>
      </c>
      <c r="CA1430" s="0" t="s">
        <v>155</v>
      </c>
      <c r="CC1430" s="0" t="s">
        <v>144</v>
      </c>
      <c r="CG1430" s="0" t="s">
        <v>155</v>
      </c>
      <c r="CH1430" s="0" t="s">
        <v>144</v>
      </c>
      <c r="CK1430" s="0" t="s">
        <v>155</v>
      </c>
      <c r="CL1430" s="0" t="s">
        <v>144</v>
      </c>
      <c r="CN1430" s="0" t="s">
        <v>155</v>
      </c>
      <c r="CO1430" s="0" t="s">
        <v>144</v>
      </c>
      <c r="CP1430" s="0" t="s">
        <v>155</v>
      </c>
      <c r="CQ1430" s="0" t="s">
        <v>144</v>
      </c>
      <c r="CT1430" s="0" t="s">
        <v>155</v>
      </c>
      <c r="CU1430" s="0" t="s">
        <v>144</v>
      </c>
      <c r="CV1430" s="0" t="s">
        <v>155</v>
      </c>
      <c r="CW1430" s="0" t="s">
        <v>144</v>
      </c>
      <c r="CY1430" s="0" t="s">
        <v>155</v>
      </c>
      <c r="CZ1430" s="0" t="s">
        <v>217</v>
      </c>
      <c r="DC1430" s="0" t="s">
        <v>155</v>
      </c>
      <c r="DF1430" s="0" t="s">
        <v>155</v>
      </c>
      <c r="DG1430" s="0" t="s">
        <v>217</v>
      </c>
      <c r="DI1430" s="0" t="s">
        <v>155</v>
      </c>
      <c r="DJ1430" s="0" t="s">
        <v>144</v>
      </c>
      <c r="DL1430" s="0" t="s">
        <v>155</v>
      </c>
      <c r="DM1430" s="0" t="s">
        <v>144</v>
      </c>
      <c r="DN1430" s="0" t="s">
        <v>155</v>
      </c>
      <c r="DO1430" s="0" t="s">
        <v>144</v>
      </c>
      <c r="DR1430" s="0" t="s">
        <v>155</v>
      </c>
      <c r="DS1430" s="0" t="s">
        <v>144</v>
      </c>
      <c r="DT1430" s="0" t="s">
        <v>144</v>
      </c>
      <c r="DU1430" s="0" t="s">
        <v>155</v>
      </c>
      <c r="DX1430" s="0" t="s">
        <v>155</v>
      </c>
      <c r="EA1430" s="0" t="s">
        <v>155</v>
      </c>
      <c r="ED1430" s="0" t="s">
        <v>217</v>
      </c>
      <c r="EF1430" s="0" t="s">
        <v>155</v>
      </c>
    </row>
    <row r="1431" customFormat="false" ht="13.8" hidden="false" customHeight="false" outlineLevel="0" collapsed="false">
      <c r="A1431" s="0" t="s">
        <v>6720</v>
      </c>
      <c r="B1431" s="0" t="n">
        <v>78</v>
      </c>
      <c r="C1431" s="0" t="n">
        <v>274198</v>
      </c>
      <c r="D1431" s="0" t="s">
        <v>6721</v>
      </c>
      <c r="E1431" s="0" t="s">
        <v>6722</v>
      </c>
      <c r="F1431" s="0" t="str">
        <f aca="false">CONCATENATE(D1431," ",LEFT(H1431,4),"T=",AW1431,"D=",AX1431,"R=",AY1431,"M=",AZ1431,"L=",BA1431,"B=",BB1431)</f>
        <v>PALMER T=43D=4R=7M=2L=9B=1</v>
      </c>
      <c r="G1431" s="0" t="s">
        <v>264</v>
      </c>
      <c r="I1431" s="0" t="s">
        <v>6723</v>
      </c>
      <c r="J1431" s="0" t="s">
        <v>6724</v>
      </c>
      <c r="K1431" s="0" t="s">
        <v>143</v>
      </c>
      <c r="L1431" s="0" t="s">
        <v>217</v>
      </c>
      <c r="M1431" s="0" t="str">
        <f aca="false">RIGHT(N1431,LEN(N1431)-FIND(" ",N1431))</f>
        <v>PERKINSWOOD BLVD NE</v>
      </c>
      <c r="N1431" s="0" t="s">
        <v>6725</v>
      </c>
      <c r="P1431" s="0" t="s">
        <v>147</v>
      </c>
      <c r="Q1431" s="0" t="s">
        <v>148</v>
      </c>
      <c r="R1431" s="0" t="n">
        <v>44483</v>
      </c>
      <c r="AD1431" s="0" t="s">
        <v>149</v>
      </c>
      <c r="AE1431" s="0" t="s">
        <v>150</v>
      </c>
      <c r="AF1431" s="0" t="s">
        <v>151</v>
      </c>
      <c r="AH1431" s="0" t="n">
        <v>14</v>
      </c>
      <c r="AI1431" s="0" t="n">
        <v>11</v>
      </c>
      <c r="AN1431" s="0" t="s">
        <v>147</v>
      </c>
      <c r="AO1431" s="0" t="s">
        <v>908</v>
      </c>
      <c r="AP1431" s="0" t="s">
        <v>909</v>
      </c>
      <c r="AQ1431" s="0" t="n">
        <v>9</v>
      </c>
      <c r="AR1431" s="0" t="n">
        <v>64</v>
      </c>
      <c r="AS1431" s="0" t="n">
        <v>32</v>
      </c>
      <c r="AV1431" s="0" t="s">
        <v>202</v>
      </c>
      <c r="AW1431" s="0" t="n">
        <f aca="false">COUNTA($BC1431:$EG1431)</f>
        <v>43</v>
      </c>
      <c r="AX1431" s="0" t="n">
        <f aca="false">COUNTIF($BC1431:$EG1431,"D")</f>
        <v>4</v>
      </c>
      <c r="AY1431" s="0" t="n">
        <f aca="false">COUNTIF($BC1431:$EG1431,"R")</f>
        <v>7</v>
      </c>
      <c r="AZ1431" s="2" t="n">
        <f aca="false">COUNTIF(DW1431,"D")+COUNTIF(DO1431,"D")+COUNTIF(DJ1431,"D")+COUNTIF(DD1431,"D")</f>
        <v>2</v>
      </c>
      <c r="BA1431" s="0" t="n">
        <f aca="false">IF(DH1431&lt;&gt;"",1,0)+IF(DI1431&lt;&gt;"",1,0)+IF(DK1431&lt;&gt;"",1,0)+IF(DM1431&lt;&gt;"",1,0)+IF(DN1431&lt;&gt;"",1,0)+IF(DO1431&lt;&gt;"",1,0)+IF(DQ1431&lt;&gt;"",1,0)+IF(DR1431&lt;&gt;"",1,0)+IF(DT1431&lt;&gt;"",1,0)+IF(DU1431&lt;&gt;"",1,0)+IF(DV1431&lt;&gt;"",1,0)+IF(DW1431&lt;&gt;"",1,0)+IF(DX1431&lt;&gt;"",1,0)+IF(DZ1431&lt;&gt;"",1,0)+IF(EA1431&lt;&gt;"",1,0)+IF(EB1431&lt;&gt;"",1,0)+IF(EE1431&lt;&gt;"",1,0)</f>
        <v>9</v>
      </c>
      <c r="BB1431" s="0" t="n">
        <f aca="false">IF(AND(AV1431&gt;0, AW1431&gt;0),1,0)</f>
        <v>1</v>
      </c>
      <c r="BC1431" s="0" t="s">
        <v>155</v>
      </c>
      <c r="BD1431" s="0" t="s">
        <v>155</v>
      </c>
      <c r="BE1431" s="0" t="s">
        <v>155</v>
      </c>
      <c r="BF1431" s="0" t="s">
        <v>155</v>
      </c>
      <c r="BG1431" s="0" t="s">
        <v>155</v>
      </c>
      <c r="BH1431" s="0" t="s">
        <v>155</v>
      </c>
      <c r="BI1431" s="0" t="s">
        <v>155</v>
      </c>
      <c r="BJ1431" s="0" t="s">
        <v>155</v>
      </c>
      <c r="BK1431" s="0" t="s">
        <v>155</v>
      </c>
      <c r="BL1431" s="0" t="s">
        <v>155</v>
      </c>
      <c r="BP1431" s="0" t="s">
        <v>155</v>
      </c>
      <c r="BR1431" s="0" t="s">
        <v>155</v>
      </c>
      <c r="BS1431" s="0" t="s">
        <v>155</v>
      </c>
      <c r="BV1431" s="0" t="s">
        <v>155</v>
      </c>
      <c r="CA1431" s="0" t="s">
        <v>155</v>
      </c>
      <c r="CG1431" s="0" t="s">
        <v>155</v>
      </c>
      <c r="CH1431" s="0" t="s">
        <v>144</v>
      </c>
      <c r="CK1431" s="0" t="s">
        <v>155</v>
      </c>
      <c r="CL1431" s="0" t="s">
        <v>144</v>
      </c>
      <c r="CN1431" s="0" t="s">
        <v>155</v>
      </c>
      <c r="CO1431" s="0" t="s">
        <v>217</v>
      </c>
      <c r="CP1431" s="0" t="s">
        <v>155</v>
      </c>
      <c r="CU1431" s="0" t="s">
        <v>155</v>
      </c>
      <c r="CV1431" s="0" t="s">
        <v>155</v>
      </c>
      <c r="CY1431" s="0" t="s">
        <v>155</v>
      </c>
      <c r="CZ1431" s="0" t="s">
        <v>217</v>
      </c>
      <c r="DC1431" s="0" t="s">
        <v>155</v>
      </c>
      <c r="DF1431" s="0" t="s">
        <v>155</v>
      </c>
      <c r="DG1431" s="0" t="s">
        <v>217</v>
      </c>
      <c r="DI1431" s="0" t="s">
        <v>155</v>
      </c>
      <c r="DJ1431" s="0" t="s">
        <v>144</v>
      </c>
      <c r="DL1431" s="0" t="s">
        <v>155</v>
      </c>
      <c r="DM1431" s="0" t="s">
        <v>217</v>
      </c>
      <c r="DN1431" s="0" t="s">
        <v>155</v>
      </c>
      <c r="DR1431" s="0" t="s">
        <v>155</v>
      </c>
      <c r="DS1431" s="0" t="s">
        <v>217</v>
      </c>
      <c r="DT1431" s="0" t="s">
        <v>217</v>
      </c>
      <c r="DU1431" s="0" t="s">
        <v>155</v>
      </c>
      <c r="DW1431" s="0" t="s">
        <v>144</v>
      </c>
      <c r="DX1431" s="0" t="s">
        <v>155</v>
      </c>
      <c r="EA1431" s="0" t="s">
        <v>155</v>
      </c>
      <c r="ED1431" s="0" t="s">
        <v>217</v>
      </c>
      <c r="EF1431" s="0" t="s">
        <v>155</v>
      </c>
    </row>
    <row r="1432" customFormat="false" ht="13.8" hidden="false" customHeight="false" outlineLevel="0" collapsed="false">
      <c r="A1432" s="0" t="s">
        <v>6726</v>
      </c>
      <c r="B1432" s="0" t="n">
        <v>78</v>
      </c>
      <c r="C1432" s="0" t="n">
        <v>15717</v>
      </c>
      <c r="D1432" s="0" t="s">
        <v>6727</v>
      </c>
      <c r="E1432" s="0" t="s">
        <v>174</v>
      </c>
      <c r="F1432" s="0" t="str">
        <f aca="false">CONCATENATE(D1432," ",LEFT(H1432,4),"T=",AW1432,"D=",AX1432,"R=",AY1432,"M=",AZ1432,"L=",BA1432,"B=",BB1432)</f>
        <v>PANAGIS T=49D=16R=0M=2L=9B=1</v>
      </c>
      <c r="G1432" s="0" t="s">
        <v>465</v>
      </c>
      <c r="I1432" s="0" t="s">
        <v>6728</v>
      </c>
      <c r="J1432" s="0" t="s">
        <v>6729</v>
      </c>
      <c r="K1432" s="0" t="s">
        <v>143</v>
      </c>
      <c r="L1432" s="0" t="s">
        <v>144</v>
      </c>
      <c r="M1432" s="0" t="str">
        <f aca="false">RIGHT(N1432,LEN(N1432)-FIND(" ",N1432))</f>
        <v>PERKINSWOOD BLVD NE</v>
      </c>
      <c r="N1432" s="0" t="s">
        <v>6730</v>
      </c>
      <c r="P1432" s="0" t="s">
        <v>147</v>
      </c>
      <c r="Q1432" s="0" t="s">
        <v>148</v>
      </c>
      <c r="R1432" s="0" t="n">
        <v>44483</v>
      </c>
      <c r="AD1432" s="0" t="s">
        <v>149</v>
      </c>
      <c r="AE1432" s="0" t="s">
        <v>150</v>
      </c>
      <c r="AF1432" s="0" t="s">
        <v>151</v>
      </c>
      <c r="AH1432" s="0" t="n">
        <v>14</v>
      </c>
      <c r="AI1432" s="0" t="n">
        <v>11</v>
      </c>
      <c r="AN1432" s="0" t="s">
        <v>147</v>
      </c>
      <c r="AO1432" s="0" t="s">
        <v>908</v>
      </c>
      <c r="AP1432" s="0" t="s">
        <v>909</v>
      </c>
      <c r="AQ1432" s="0" t="n">
        <v>9</v>
      </c>
      <c r="AR1432" s="0" t="n">
        <v>64</v>
      </c>
      <c r="AS1432" s="0" t="n">
        <v>32</v>
      </c>
      <c r="AV1432" s="0" t="s">
        <v>202</v>
      </c>
      <c r="AW1432" s="0" t="n">
        <f aca="false">COUNTA($BC1432:$EG1432)</f>
        <v>49</v>
      </c>
      <c r="AX1432" s="0" t="n">
        <f aca="false">COUNTIF($BC1432:$EG1432,"D")</f>
        <v>16</v>
      </c>
      <c r="AY1432" s="0" t="n">
        <f aca="false">COUNTIF($BC1432:$EG1432,"R")</f>
        <v>0</v>
      </c>
      <c r="AZ1432" s="2" t="n">
        <f aca="false">COUNTIF(DW1432,"D")+COUNTIF(DO1432,"D")+COUNTIF(DJ1432,"D")+COUNTIF(DD1432,"D")</f>
        <v>2</v>
      </c>
      <c r="BA1432" s="0" t="n">
        <f aca="false">IF(DH1432&lt;&gt;"",1,0)+IF(DI1432&lt;&gt;"",1,0)+IF(DK1432&lt;&gt;"",1,0)+IF(DM1432&lt;&gt;"",1,0)+IF(DN1432&lt;&gt;"",1,0)+IF(DO1432&lt;&gt;"",1,0)+IF(DQ1432&lt;&gt;"",1,0)+IF(DR1432&lt;&gt;"",1,0)+IF(DT1432&lt;&gt;"",1,0)+IF(DU1432&lt;&gt;"",1,0)+IF(DV1432&lt;&gt;"",1,0)+IF(DW1432&lt;&gt;"",1,0)+IF(DX1432&lt;&gt;"",1,0)+IF(DZ1432&lt;&gt;"",1,0)+IF(EA1432&lt;&gt;"",1,0)+IF(EB1432&lt;&gt;"",1,0)+IF(EE1432&lt;&gt;"",1,0)</f>
        <v>9</v>
      </c>
      <c r="BB1432" s="0" t="n">
        <f aca="false">IF(AND(AV1432&gt;0, AW1432&gt;0),1,0)</f>
        <v>1</v>
      </c>
      <c r="BC1432" s="0" t="s">
        <v>155</v>
      </c>
      <c r="BD1432" s="0" t="s">
        <v>155</v>
      </c>
      <c r="BE1432" s="0" t="s">
        <v>155</v>
      </c>
      <c r="BF1432" s="0" t="s">
        <v>155</v>
      </c>
      <c r="BG1432" s="0" t="s">
        <v>155</v>
      </c>
      <c r="BH1432" s="0" t="s">
        <v>155</v>
      </c>
      <c r="BI1432" s="0" t="s">
        <v>155</v>
      </c>
      <c r="BJ1432" s="0" t="s">
        <v>155</v>
      </c>
      <c r="BK1432" s="0" t="s">
        <v>155</v>
      </c>
      <c r="BL1432" s="0" t="s">
        <v>155</v>
      </c>
      <c r="BP1432" s="0" t="s">
        <v>155</v>
      </c>
      <c r="BR1432" s="0" t="s">
        <v>155</v>
      </c>
      <c r="BS1432" s="0" t="s">
        <v>155</v>
      </c>
      <c r="BT1432" s="0" t="s">
        <v>155</v>
      </c>
      <c r="BV1432" s="0" t="s">
        <v>155</v>
      </c>
      <c r="BY1432" s="0" t="s">
        <v>144</v>
      </c>
      <c r="CA1432" s="0" t="s">
        <v>155</v>
      </c>
      <c r="CC1432" s="0" t="s">
        <v>144</v>
      </c>
      <c r="CG1432" s="0" t="s">
        <v>155</v>
      </c>
      <c r="CH1432" s="0" t="s">
        <v>144</v>
      </c>
      <c r="CK1432" s="0" t="s">
        <v>155</v>
      </c>
      <c r="CL1432" s="0" t="s">
        <v>144</v>
      </c>
      <c r="CN1432" s="0" t="s">
        <v>155</v>
      </c>
      <c r="CO1432" s="0" t="s">
        <v>144</v>
      </c>
      <c r="CP1432" s="0" t="s">
        <v>155</v>
      </c>
      <c r="CQ1432" s="0" t="s">
        <v>144</v>
      </c>
      <c r="CT1432" s="0" t="s">
        <v>155</v>
      </c>
      <c r="CU1432" s="0" t="s">
        <v>144</v>
      </c>
      <c r="CV1432" s="0" t="s">
        <v>155</v>
      </c>
      <c r="CW1432" s="0" t="s">
        <v>144</v>
      </c>
      <c r="CY1432" s="0" t="s">
        <v>155</v>
      </c>
      <c r="CZ1432" s="0" t="s">
        <v>144</v>
      </c>
      <c r="DC1432" s="0" t="s">
        <v>155</v>
      </c>
      <c r="DD1432" s="0" t="s">
        <v>144</v>
      </c>
      <c r="DF1432" s="0" t="s">
        <v>155</v>
      </c>
      <c r="DG1432" s="0" t="s">
        <v>144</v>
      </c>
      <c r="DI1432" s="0" t="s">
        <v>155</v>
      </c>
      <c r="DL1432" s="0" t="s">
        <v>155</v>
      </c>
      <c r="DM1432" s="0" t="s">
        <v>144</v>
      </c>
      <c r="DN1432" s="0" t="s">
        <v>155</v>
      </c>
      <c r="DR1432" s="0" t="s">
        <v>155</v>
      </c>
      <c r="DS1432" s="0" t="s">
        <v>144</v>
      </c>
      <c r="DT1432" s="0" t="s">
        <v>144</v>
      </c>
      <c r="DU1432" s="0" t="s">
        <v>155</v>
      </c>
      <c r="DW1432" s="0" t="s">
        <v>144</v>
      </c>
      <c r="DX1432" s="0" t="s">
        <v>155</v>
      </c>
      <c r="EA1432" s="0" t="s">
        <v>155</v>
      </c>
      <c r="ED1432" s="0" t="s">
        <v>144</v>
      </c>
      <c r="EF1432" s="0" t="s">
        <v>155</v>
      </c>
    </row>
    <row r="1433" customFormat="false" ht="13.8" hidden="false" customHeight="false" outlineLevel="0" collapsed="false">
      <c r="A1433" s="0" t="s">
        <v>6731</v>
      </c>
      <c r="B1433" s="0" t="n">
        <v>78</v>
      </c>
      <c r="C1433" s="0" t="n">
        <v>3733</v>
      </c>
      <c r="D1433" s="0" t="s">
        <v>6732</v>
      </c>
      <c r="E1433" s="0" t="s">
        <v>911</v>
      </c>
      <c r="F1433" s="0" t="str">
        <f aca="false">CONCATENATE(D1433," ",LEFT(H1433,4),"T=",AW1433,"D=",AX1433,"R=",AY1433,"M=",AZ1433,"L=",BA1433,"B=",BB1433)</f>
        <v>PARIDON T=47D=15R=0M=2L=9B=1</v>
      </c>
      <c r="I1433" s="0" t="s">
        <v>6733</v>
      </c>
      <c r="J1433" s="0" t="s">
        <v>1347</v>
      </c>
      <c r="K1433" s="0" t="s">
        <v>143</v>
      </c>
      <c r="L1433" s="0" t="s">
        <v>144</v>
      </c>
      <c r="M1433" s="0" t="str">
        <f aca="false">RIGHT(N1433,LEN(N1433)-FIND(" ",N1433))</f>
        <v>WOODLAND AVE NE</v>
      </c>
      <c r="N1433" s="0" t="s">
        <v>6734</v>
      </c>
      <c r="P1433" s="0" t="s">
        <v>147</v>
      </c>
      <c r="Q1433" s="0" t="s">
        <v>148</v>
      </c>
      <c r="R1433" s="0" t="n">
        <v>44483</v>
      </c>
      <c r="AD1433" s="0" t="s">
        <v>149</v>
      </c>
      <c r="AE1433" s="0" t="s">
        <v>150</v>
      </c>
      <c r="AF1433" s="0" t="s">
        <v>151</v>
      </c>
      <c r="AH1433" s="0" t="n">
        <v>14</v>
      </c>
      <c r="AI1433" s="0" t="n">
        <v>11</v>
      </c>
      <c r="AN1433" s="0" t="s">
        <v>147</v>
      </c>
      <c r="AO1433" s="0" t="s">
        <v>1368</v>
      </c>
      <c r="AP1433" s="0" t="s">
        <v>1369</v>
      </c>
      <c r="AQ1433" s="0" t="n">
        <v>9</v>
      </c>
      <c r="AR1433" s="0" t="n">
        <v>64</v>
      </c>
      <c r="AS1433" s="0" t="n">
        <v>32</v>
      </c>
      <c r="AV1433" s="0" t="s">
        <v>202</v>
      </c>
      <c r="AW1433" s="0" t="n">
        <f aca="false">COUNTA($BC1433:$EG1433)</f>
        <v>47</v>
      </c>
      <c r="AX1433" s="0" t="n">
        <f aca="false">COUNTIF($BC1433:$EG1433,"D")</f>
        <v>15</v>
      </c>
      <c r="AY1433" s="0" t="n">
        <f aca="false">COUNTIF($BC1433:$EG1433,"R")</f>
        <v>0</v>
      </c>
      <c r="AZ1433" s="2" t="n">
        <f aca="false">COUNTIF(DW1433,"D")+COUNTIF(DO1433,"D")+COUNTIF(DJ1433,"D")+COUNTIF(DD1433,"D")</f>
        <v>2</v>
      </c>
      <c r="BA1433" s="0" t="n">
        <f aca="false">IF(DH1433&lt;&gt;"",1,0)+IF(DI1433&lt;&gt;"",1,0)+IF(DK1433&lt;&gt;"",1,0)+IF(DM1433&lt;&gt;"",1,0)+IF(DN1433&lt;&gt;"",1,0)+IF(DO1433&lt;&gt;"",1,0)+IF(DQ1433&lt;&gt;"",1,0)+IF(DR1433&lt;&gt;"",1,0)+IF(DT1433&lt;&gt;"",1,0)+IF(DU1433&lt;&gt;"",1,0)+IF(DV1433&lt;&gt;"",1,0)+IF(DW1433&lt;&gt;"",1,0)+IF(DX1433&lt;&gt;"",1,0)+IF(DZ1433&lt;&gt;"",1,0)+IF(EA1433&lt;&gt;"",1,0)+IF(EB1433&lt;&gt;"",1,0)+IF(EE1433&lt;&gt;"",1,0)</f>
        <v>9</v>
      </c>
      <c r="BB1433" s="0" t="n">
        <f aca="false">IF(AND(AV1433&gt;0, AW1433&gt;0),1,0)</f>
        <v>1</v>
      </c>
      <c r="BC1433" s="0" t="s">
        <v>155</v>
      </c>
      <c r="BD1433" s="0" t="s">
        <v>155</v>
      </c>
      <c r="BE1433" s="0" t="s">
        <v>155</v>
      </c>
      <c r="BF1433" s="0" t="s">
        <v>155</v>
      </c>
      <c r="BG1433" s="0" t="s">
        <v>155</v>
      </c>
      <c r="BH1433" s="0" t="s">
        <v>155</v>
      </c>
      <c r="BI1433" s="0" t="s">
        <v>155</v>
      </c>
      <c r="BJ1433" s="0" t="s">
        <v>155</v>
      </c>
      <c r="BK1433" s="0" t="s">
        <v>155</v>
      </c>
      <c r="BL1433" s="0" t="s">
        <v>155</v>
      </c>
      <c r="BP1433" s="0" t="s">
        <v>155</v>
      </c>
      <c r="BR1433" s="0" t="s">
        <v>155</v>
      </c>
      <c r="BS1433" s="0" t="s">
        <v>155</v>
      </c>
      <c r="BV1433" s="0" t="s">
        <v>155</v>
      </c>
      <c r="BY1433" s="0" t="s">
        <v>144</v>
      </c>
      <c r="CA1433" s="0" t="s">
        <v>155</v>
      </c>
      <c r="CG1433" s="0" t="s">
        <v>155</v>
      </c>
      <c r="CH1433" s="0" t="s">
        <v>144</v>
      </c>
      <c r="CK1433" s="0" t="s">
        <v>155</v>
      </c>
      <c r="CL1433" s="0" t="s">
        <v>144</v>
      </c>
      <c r="CN1433" s="0" t="s">
        <v>155</v>
      </c>
      <c r="CO1433" s="0" t="s">
        <v>144</v>
      </c>
      <c r="CP1433" s="0" t="s">
        <v>155</v>
      </c>
      <c r="CQ1433" s="0" t="s">
        <v>144</v>
      </c>
      <c r="CT1433" s="0" t="s">
        <v>155</v>
      </c>
      <c r="CU1433" s="0" t="s">
        <v>144</v>
      </c>
      <c r="CV1433" s="0" t="s">
        <v>155</v>
      </c>
      <c r="CW1433" s="0" t="s">
        <v>144</v>
      </c>
      <c r="CY1433" s="0" t="s">
        <v>155</v>
      </c>
      <c r="CZ1433" s="0" t="s">
        <v>144</v>
      </c>
      <c r="DC1433" s="0" t="s">
        <v>155</v>
      </c>
      <c r="DF1433" s="0" t="s">
        <v>155</v>
      </c>
      <c r="DG1433" s="0" t="s">
        <v>144</v>
      </c>
      <c r="DI1433" s="0" t="s">
        <v>155</v>
      </c>
      <c r="DJ1433" s="0" t="s">
        <v>144</v>
      </c>
      <c r="DL1433" s="0" t="s">
        <v>155</v>
      </c>
      <c r="DM1433" s="0" t="s">
        <v>144</v>
      </c>
      <c r="DN1433" s="0" t="s">
        <v>155</v>
      </c>
      <c r="DR1433" s="0" t="s">
        <v>155</v>
      </c>
      <c r="DS1433" s="0" t="s">
        <v>144</v>
      </c>
      <c r="DT1433" s="0" t="s">
        <v>144</v>
      </c>
      <c r="DU1433" s="0" t="s">
        <v>155</v>
      </c>
      <c r="DW1433" s="0" t="s">
        <v>144</v>
      </c>
      <c r="DX1433" s="0" t="s">
        <v>155</v>
      </c>
      <c r="EA1433" s="0" t="s">
        <v>155</v>
      </c>
      <c r="ED1433" s="0" t="s">
        <v>144</v>
      </c>
      <c r="EF1433" s="0" t="s">
        <v>155</v>
      </c>
    </row>
    <row r="1434" customFormat="false" ht="13.8" hidden="false" customHeight="false" outlineLevel="0" collapsed="false">
      <c r="A1434" s="0" t="s">
        <v>6735</v>
      </c>
      <c r="B1434" s="0" t="n">
        <v>78</v>
      </c>
      <c r="C1434" s="0" t="n">
        <v>3734</v>
      </c>
      <c r="D1434" s="0" t="s">
        <v>6732</v>
      </c>
      <c r="E1434" s="0" t="s">
        <v>1751</v>
      </c>
      <c r="F1434" s="0" t="str">
        <f aca="false">CONCATENATE(D1434," ",LEFT(H1434,4),"T=",AW1434,"D=",AX1434,"R=",AY1434,"M=",AZ1434,"L=",BA1434,"B=",BB1434)</f>
        <v>PARIDON T=47D=15R=0M=2L=9B=1</v>
      </c>
      <c r="G1434" s="0" t="s">
        <v>206</v>
      </c>
      <c r="I1434" s="0" t="s">
        <v>6736</v>
      </c>
      <c r="J1434" s="0" t="s">
        <v>6737</v>
      </c>
      <c r="K1434" s="0" t="s">
        <v>143</v>
      </c>
      <c r="L1434" s="0" t="s">
        <v>144</v>
      </c>
      <c r="M1434" s="0" t="str">
        <f aca="false">RIGHT(N1434,LEN(N1434)-FIND(" ",N1434))</f>
        <v>WOODLAND AVE NE</v>
      </c>
      <c r="N1434" s="0" t="s">
        <v>6734</v>
      </c>
      <c r="P1434" s="0" t="s">
        <v>147</v>
      </c>
      <c r="Q1434" s="0" t="s">
        <v>148</v>
      </c>
      <c r="R1434" s="0" t="n">
        <v>44483</v>
      </c>
      <c r="AD1434" s="0" t="s">
        <v>149</v>
      </c>
      <c r="AE1434" s="0" t="s">
        <v>150</v>
      </c>
      <c r="AF1434" s="0" t="s">
        <v>151</v>
      </c>
      <c r="AH1434" s="0" t="n">
        <v>14</v>
      </c>
      <c r="AI1434" s="0" t="n">
        <v>11</v>
      </c>
      <c r="AN1434" s="0" t="s">
        <v>147</v>
      </c>
      <c r="AO1434" s="0" t="s">
        <v>1368</v>
      </c>
      <c r="AP1434" s="0" t="s">
        <v>1369</v>
      </c>
      <c r="AQ1434" s="0" t="n">
        <v>9</v>
      </c>
      <c r="AR1434" s="0" t="n">
        <v>64</v>
      </c>
      <c r="AS1434" s="0" t="n">
        <v>32</v>
      </c>
      <c r="AV1434" s="0" t="s">
        <v>202</v>
      </c>
      <c r="AW1434" s="0" t="n">
        <f aca="false">COUNTA($BC1434:$EG1434)</f>
        <v>47</v>
      </c>
      <c r="AX1434" s="0" t="n">
        <f aca="false">COUNTIF($BC1434:$EG1434,"D")</f>
        <v>15</v>
      </c>
      <c r="AY1434" s="0" t="n">
        <f aca="false">COUNTIF($BC1434:$EG1434,"R")</f>
        <v>0</v>
      </c>
      <c r="AZ1434" s="2" t="n">
        <f aca="false">COUNTIF(DW1434,"D")+COUNTIF(DO1434,"D")+COUNTIF(DJ1434,"D")+COUNTIF(DD1434,"D")</f>
        <v>2</v>
      </c>
      <c r="BA1434" s="0" t="n">
        <f aca="false">IF(DH1434&lt;&gt;"",1,0)+IF(DI1434&lt;&gt;"",1,0)+IF(DK1434&lt;&gt;"",1,0)+IF(DM1434&lt;&gt;"",1,0)+IF(DN1434&lt;&gt;"",1,0)+IF(DO1434&lt;&gt;"",1,0)+IF(DQ1434&lt;&gt;"",1,0)+IF(DR1434&lt;&gt;"",1,0)+IF(DT1434&lt;&gt;"",1,0)+IF(DU1434&lt;&gt;"",1,0)+IF(DV1434&lt;&gt;"",1,0)+IF(DW1434&lt;&gt;"",1,0)+IF(DX1434&lt;&gt;"",1,0)+IF(DZ1434&lt;&gt;"",1,0)+IF(EA1434&lt;&gt;"",1,0)+IF(EB1434&lt;&gt;"",1,0)+IF(EE1434&lt;&gt;"",1,0)</f>
        <v>9</v>
      </c>
      <c r="BB1434" s="0" t="n">
        <f aca="false">IF(AND(AV1434&gt;0, AW1434&gt;0),1,0)</f>
        <v>1</v>
      </c>
      <c r="BC1434" s="0" t="s">
        <v>155</v>
      </c>
      <c r="BD1434" s="0" t="s">
        <v>155</v>
      </c>
      <c r="BE1434" s="0" t="s">
        <v>155</v>
      </c>
      <c r="BF1434" s="0" t="s">
        <v>155</v>
      </c>
      <c r="BG1434" s="0" t="s">
        <v>155</v>
      </c>
      <c r="BH1434" s="0" t="s">
        <v>155</v>
      </c>
      <c r="BI1434" s="0" t="s">
        <v>155</v>
      </c>
      <c r="BJ1434" s="0" t="s">
        <v>155</v>
      </c>
      <c r="BK1434" s="0" t="s">
        <v>155</v>
      </c>
      <c r="BL1434" s="0" t="s">
        <v>155</v>
      </c>
      <c r="BP1434" s="0" t="s">
        <v>155</v>
      </c>
      <c r="BR1434" s="0" t="s">
        <v>155</v>
      </c>
      <c r="BS1434" s="0" t="s">
        <v>155</v>
      </c>
      <c r="BV1434" s="0" t="s">
        <v>155</v>
      </c>
      <c r="BY1434" s="0" t="s">
        <v>144</v>
      </c>
      <c r="CA1434" s="0" t="s">
        <v>155</v>
      </c>
      <c r="CG1434" s="0" t="s">
        <v>155</v>
      </c>
      <c r="CH1434" s="0" t="s">
        <v>144</v>
      </c>
      <c r="CK1434" s="0" t="s">
        <v>155</v>
      </c>
      <c r="CL1434" s="0" t="s">
        <v>144</v>
      </c>
      <c r="CN1434" s="0" t="s">
        <v>155</v>
      </c>
      <c r="CO1434" s="0" t="s">
        <v>144</v>
      </c>
      <c r="CP1434" s="0" t="s">
        <v>155</v>
      </c>
      <c r="CQ1434" s="0" t="s">
        <v>144</v>
      </c>
      <c r="CT1434" s="0" t="s">
        <v>155</v>
      </c>
      <c r="CU1434" s="0" t="s">
        <v>144</v>
      </c>
      <c r="CV1434" s="0" t="s">
        <v>155</v>
      </c>
      <c r="CW1434" s="0" t="s">
        <v>144</v>
      </c>
      <c r="CY1434" s="0" t="s">
        <v>155</v>
      </c>
      <c r="CZ1434" s="0" t="s">
        <v>144</v>
      </c>
      <c r="DC1434" s="0" t="s">
        <v>155</v>
      </c>
      <c r="DF1434" s="0" t="s">
        <v>155</v>
      </c>
      <c r="DG1434" s="0" t="s">
        <v>144</v>
      </c>
      <c r="DI1434" s="0" t="s">
        <v>155</v>
      </c>
      <c r="DJ1434" s="0" t="s">
        <v>144</v>
      </c>
      <c r="DL1434" s="0" t="s">
        <v>155</v>
      </c>
      <c r="DM1434" s="0" t="s">
        <v>144</v>
      </c>
      <c r="DN1434" s="0" t="s">
        <v>155</v>
      </c>
      <c r="DR1434" s="0" t="s">
        <v>155</v>
      </c>
      <c r="DS1434" s="0" t="s">
        <v>144</v>
      </c>
      <c r="DT1434" s="0" t="s">
        <v>144</v>
      </c>
      <c r="DU1434" s="0" t="s">
        <v>155</v>
      </c>
      <c r="DW1434" s="0" t="s">
        <v>144</v>
      </c>
      <c r="DX1434" s="0" t="s">
        <v>155</v>
      </c>
      <c r="EA1434" s="0" t="s">
        <v>155</v>
      </c>
      <c r="ED1434" s="0" t="s">
        <v>144</v>
      </c>
      <c r="EF1434" s="0" t="s">
        <v>155</v>
      </c>
    </row>
    <row r="1435" customFormat="false" ht="13.8" hidden="false" customHeight="false" outlineLevel="0" collapsed="false">
      <c r="A1435" s="0" t="s">
        <v>6738</v>
      </c>
      <c r="B1435" s="0" t="n">
        <v>78</v>
      </c>
      <c r="C1435" s="0" t="n">
        <v>166773</v>
      </c>
      <c r="D1435" s="0" t="s">
        <v>2640</v>
      </c>
      <c r="E1435" s="0" t="s">
        <v>2787</v>
      </c>
      <c r="F1435" s="0" t="str">
        <f aca="false">CONCATENATE(D1435," ",LEFT(H1435,4),"T=",AW1435,"D=",AX1435,"R=",AY1435,"M=",AZ1435,"L=",BA1435,"B=",BB1435)</f>
        <v>PARKER T=42D=14R=0M=2L=9B=1</v>
      </c>
      <c r="I1435" s="0" t="s">
        <v>6739</v>
      </c>
      <c r="J1435" s="0" t="s">
        <v>6740</v>
      </c>
      <c r="K1435" s="0" t="s">
        <v>143</v>
      </c>
      <c r="L1435" s="0" t="s">
        <v>144</v>
      </c>
      <c r="M1435" s="0" t="str">
        <f aca="false">RIGHT(N1435,LEN(N1435)-FIND(" ",N1435))</f>
        <v>TOD AVE NW</v>
      </c>
      <c r="N1435" s="0" t="s">
        <v>6741</v>
      </c>
      <c r="P1435" s="0" t="s">
        <v>147</v>
      </c>
      <c r="Q1435" s="0" t="s">
        <v>148</v>
      </c>
      <c r="R1435" s="0" t="n">
        <v>44485</v>
      </c>
      <c r="AD1435" s="0" t="s">
        <v>149</v>
      </c>
      <c r="AE1435" s="0" t="s">
        <v>150</v>
      </c>
      <c r="AF1435" s="0" t="s">
        <v>151</v>
      </c>
      <c r="AH1435" s="0" t="n">
        <v>14</v>
      </c>
      <c r="AI1435" s="0" t="n">
        <v>11</v>
      </c>
      <c r="AN1435" s="0" t="s">
        <v>147</v>
      </c>
      <c r="AO1435" s="0" t="s">
        <v>344</v>
      </c>
      <c r="AP1435" s="0" t="s">
        <v>345</v>
      </c>
      <c r="AQ1435" s="0" t="n">
        <v>9</v>
      </c>
      <c r="AR1435" s="0" t="n">
        <v>64</v>
      </c>
      <c r="AS1435" s="0" t="n">
        <v>32</v>
      </c>
      <c r="AV1435" s="0" t="s">
        <v>223</v>
      </c>
      <c r="AW1435" s="0" t="n">
        <f aca="false">COUNTA($BC1435:$EG1435)</f>
        <v>42</v>
      </c>
      <c r="AX1435" s="0" t="n">
        <f aca="false">COUNTIF($BC1435:$EG1435,"D")</f>
        <v>14</v>
      </c>
      <c r="AY1435" s="0" t="n">
        <f aca="false">COUNTIF($BC1435:$EG1435,"R")</f>
        <v>0</v>
      </c>
      <c r="AZ1435" s="2" t="n">
        <f aca="false">COUNTIF(DW1435,"D")+COUNTIF(DO1435,"D")+COUNTIF(DJ1435,"D")+COUNTIF(DD1435,"D")</f>
        <v>2</v>
      </c>
      <c r="BA1435" s="0" t="n">
        <f aca="false">IF(DH1435&lt;&gt;"",1,0)+IF(DI1435&lt;&gt;"",1,0)+IF(DK1435&lt;&gt;"",1,0)+IF(DM1435&lt;&gt;"",1,0)+IF(DN1435&lt;&gt;"",1,0)+IF(DO1435&lt;&gt;"",1,0)+IF(DQ1435&lt;&gt;"",1,0)+IF(DR1435&lt;&gt;"",1,0)+IF(DT1435&lt;&gt;"",1,0)+IF(DU1435&lt;&gt;"",1,0)+IF(DV1435&lt;&gt;"",1,0)+IF(DW1435&lt;&gt;"",1,0)+IF(DX1435&lt;&gt;"",1,0)+IF(DZ1435&lt;&gt;"",1,0)+IF(EA1435&lt;&gt;"",1,0)+IF(EB1435&lt;&gt;"",1,0)+IF(EE1435&lt;&gt;"",1,0)</f>
        <v>9</v>
      </c>
      <c r="BB1435" s="0" t="n">
        <f aca="false">IF(AND(AV1435&gt;0, AW1435&gt;0),1,0)</f>
        <v>1</v>
      </c>
      <c r="BD1435" s="0" t="s">
        <v>155</v>
      </c>
      <c r="BF1435" s="0" t="s">
        <v>155</v>
      </c>
      <c r="BH1435" s="0" t="s">
        <v>155</v>
      </c>
      <c r="BI1435" s="0" t="s">
        <v>155</v>
      </c>
      <c r="BJ1435" s="0" t="s">
        <v>155</v>
      </c>
      <c r="BK1435" s="0" t="s">
        <v>155</v>
      </c>
      <c r="BL1435" s="0" t="s">
        <v>155</v>
      </c>
      <c r="BP1435" s="0" t="s">
        <v>155</v>
      </c>
      <c r="BS1435" s="0" t="s">
        <v>155</v>
      </c>
      <c r="BV1435" s="0" t="s">
        <v>155</v>
      </c>
      <c r="BY1435" s="0" t="s">
        <v>144</v>
      </c>
      <c r="CA1435" s="0" t="s">
        <v>155</v>
      </c>
      <c r="CG1435" s="0" t="s">
        <v>155</v>
      </c>
      <c r="CH1435" s="0" t="s">
        <v>144</v>
      </c>
      <c r="CK1435" s="0" t="s">
        <v>155</v>
      </c>
      <c r="CL1435" s="0" t="s">
        <v>144</v>
      </c>
      <c r="CN1435" s="0" t="s">
        <v>155</v>
      </c>
      <c r="CP1435" s="0" t="s">
        <v>155</v>
      </c>
      <c r="CQ1435" s="0" t="s">
        <v>144</v>
      </c>
      <c r="CT1435" s="0" t="s">
        <v>155</v>
      </c>
      <c r="CU1435" s="0" t="s">
        <v>144</v>
      </c>
      <c r="CV1435" s="0" t="s">
        <v>155</v>
      </c>
      <c r="CW1435" s="0" t="s">
        <v>144</v>
      </c>
      <c r="CY1435" s="0" t="s">
        <v>155</v>
      </c>
      <c r="CZ1435" s="0" t="s">
        <v>144</v>
      </c>
      <c r="DC1435" s="0" t="s">
        <v>155</v>
      </c>
      <c r="DF1435" s="0" t="s">
        <v>155</v>
      </c>
      <c r="DG1435" s="0" t="s">
        <v>144</v>
      </c>
      <c r="DI1435" s="0" t="s">
        <v>155</v>
      </c>
      <c r="DJ1435" s="0" t="s">
        <v>144</v>
      </c>
      <c r="DL1435" s="0" t="s">
        <v>155</v>
      </c>
      <c r="DM1435" s="0" t="s">
        <v>144</v>
      </c>
      <c r="DN1435" s="0" t="s">
        <v>155</v>
      </c>
      <c r="DR1435" s="0" t="s">
        <v>155</v>
      </c>
      <c r="DS1435" s="0" t="s">
        <v>144</v>
      </c>
      <c r="DT1435" s="0" t="s">
        <v>144</v>
      </c>
      <c r="DU1435" s="0" t="s">
        <v>155</v>
      </c>
      <c r="DW1435" s="0" t="s">
        <v>144</v>
      </c>
      <c r="DX1435" s="0" t="s">
        <v>155</v>
      </c>
      <c r="EA1435" s="0" t="s">
        <v>155</v>
      </c>
      <c r="ED1435" s="0" t="s">
        <v>144</v>
      </c>
      <c r="EF1435" s="0" t="s">
        <v>155</v>
      </c>
    </row>
    <row r="1436" customFormat="false" ht="13.8" hidden="false" customHeight="false" outlineLevel="0" collapsed="false">
      <c r="A1436" s="0" t="s">
        <v>6742</v>
      </c>
      <c r="B1436" s="0" t="n">
        <v>78</v>
      </c>
      <c r="C1436" s="0" t="n">
        <v>251628</v>
      </c>
      <c r="D1436" s="0" t="s">
        <v>2640</v>
      </c>
      <c r="E1436" s="0" t="s">
        <v>662</v>
      </c>
      <c r="F1436" s="0" t="str">
        <f aca="false">CONCATENATE(D1436," ",LEFT(H1436,4),"T=",AW1436,"D=",AX1436,"R=",AY1436,"M=",AZ1436,"L=",BA1436,"B=",BB1436)</f>
        <v>PARKER JRT=47D=16R=0M=2L=9B=1</v>
      </c>
      <c r="G1436" s="0" t="s">
        <v>144</v>
      </c>
      <c r="H1436" s="0" t="s">
        <v>644</v>
      </c>
      <c r="I1436" s="0" t="s">
        <v>6743</v>
      </c>
      <c r="J1436" s="0" t="s">
        <v>6744</v>
      </c>
      <c r="K1436" s="0" t="s">
        <v>143</v>
      </c>
      <c r="L1436" s="0" t="s">
        <v>144</v>
      </c>
      <c r="M1436" s="0" t="str">
        <f aca="false">RIGHT(N1436,LEN(N1436)-FIND(" ",N1436))</f>
        <v>TOD AVE NW</v>
      </c>
      <c r="N1436" s="0" t="s">
        <v>6741</v>
      </c>
      <c r="P1436" s="0" t="s">
        <v>147</v>
      </c>
      <c r="Q1436" s="0" t="s">
        <v>148</v>
      </c>
      <c r="R1436" s="0" t="n">
        <v>44485</v>
      </c>
      <c r="AD1436" s="0" t="s">
        <v>149</v>
      </c>
      <c r="AE1436" s="0" t="s">
        <v>150</v>
      </c>
      <c r="AF1436" s="0" t="s">
        <v>151</v>
      </c>
      <c r="AH1436" s="0" t="n">
        <v>14</v>
      </c>
      <c r="AI1436" s="0" t="n">
        <v>11</v>
      </c>
      <c r="AN1436" s="0" t="s">
        <v>147</v>
      </c>
      <c r="AO1436" s="0" t="s">
        <v>344</v>
      </c>
      <c r="AP1436" s="0" t="s">
        <v>345</v>
      </c>
      <c r="AQ1436" s="0" t="n">
        <v>9</v>
      </c>
      <c r="AR1436" s="0" t="n">
        <v>64</v>
      </c>
      <c r="AS1436" s="0" t="n">
        <v>32</v>
      </c>
      <c r="AV1436" s="0" t="s">
        <v>223</v>
      </c>
      <c r="AW1436" s="0" t="n">
        <f aca="false">COUNTA($BC1436:$EG1436)</f>
        <v>47</v>
      </c>
      <c r="AX1436" s="0" t="n">
        <f aca="false">COUNTIF($BC1436:$EG1436,"D")</f>
        <v>16</v>
      </c>
      <c r="AY1436" s="0" t="n">
        <f aca="false">COUNTIF($BC1436:$EG1436,"R")</f>
        <v>0</v>
      </c>
      <c r="AZ1436" s="2" t="n">
        <f aca="false">COUNTIF(DW1436,"D")+COUNTIF(DO1436,"D")+COUNTIF(DJ1436,"D")+COUNTIF(DD1436,"D")</f>
        <v>2</v>
      </c>
      <c r="BA1436" s="0" t="n">
        <f aca="false">IF(DH1436&lt;&gt;"",1,0)+IF(DI1436&lt;&gt;"",1,0)+IF(DK1436&lt;&gt;"",1,0)+IF(DM1436&lt;&gt;"",1,0)+IF(DN1436&lt;&gt;"",1,0)+IF(DO1436&lt;&gt;"",1,0)+IF(DQ1436&lt;&gt;"",1,0)+IF(DR1436&lt;&gt;"",1,0)+IF(DT1436&lt;&gt;"",1,0)+IF(DU1436&lt;&gt;"",1,0)+IF(DV1436&lt;&gt;"",1,0)+IF(DW1436&lt;&gt;"",1,0)+IF(DX1436&lt;&gt;"",1,0)+IF(DZ1436&lt;&gt;"",1,0)+IF(EA1436&lt;&gt;"",1,0)+IF(EB1436&lt;&gt;"",1,0)+IF(EE1436&lt;&gt;"",1,0)</f>
        <v>9</v>
      </c>
      <c r="BB1436" s="0" t="n">
        <f aca="false">IF(AND(AV1436&gt;0, AW1436&gt;0),1,0)</f>
        <v>1</v>
      </c>
      <c r="BD1436" s="0" t="s">
        <v>155</v>
      </c>
      <c r="BE1436" s="0" t="s">
        <v>155</v>
      </c>
      <c r="BF1436" s="0" t="s">
        <v>155</v>
      </c>
      <c r="BG1436" s="0" t="s">
        <v>155</v>
      </c>
      <c r="BH1436" s="0" t="s">
        <v>155</v>
      </c>
      <c r="BI1436" s="0" t="s">
        <v>155</v>
      </c>
      <c r="BJ1436" s="0" t="s">
        <v>155</v>
      </c>
      <c r="BK1436" s="0" t="s">
        <v>155</v>
      </c>
      <c r="BL1436" s="0" t="s">
        <v>155</v>
      </c>
      <c r="BP1436" s="0" t="s">
        <v>155</v>
      </c>
      <c r="BR1436" s="0" t="s">
        <v>155</v>
      </c>
      <c r="BS1436" s="0" t="s">
        <v>155</v>
      </c>
      <c r="BV1436" s="0" t="s">
        <v>155</v>
      </c>
      <c r="BY1436" s="0" t="s">
        <v>144</v>
      </c>
      <c r="CA1436" s="0" t="s">
        <v>155</v>
      </c>
      <c r="CC1436" s="0" t="s">
        <v>144</v>
      </c>
      <c r="CG1436" s="0" t="s">
        <v>155</v>
      </c>
      <c r="CH1436" s="0" t="s">
        <v>144</v>
      </c>
      <c r="CK1436" s="0" t="s">
        <v>155</v>
      </c>
      <c r="CL1436" s="0" t="s">
        <v>144</v>
      </c>
      <c r="CN1436" s="0" t="s">
        <v>155</v>
      </c>
      <c r="CO1436" s="0" t="s">
        <v>144</v>
      </c>
      <c r="CP1436" s="0" t="s">
        <v>155</v>
      </c>
      <c r="CQ1436" s="0" t="s">
        <v>144</v>
      </c>
      <c r="CT1436" s="0" t="s">
        <v>155</v>
      </c>
      <c r="CU1436" s="0" t="s">
        <v>144</v>
      </c>
      <c r="CV1436" s="0" t="s">
        <v>155</v>
      </c>
      <c r="CW1436" s="0" t="s">
        <v>144</v>
      </c>
      <c r="CY1436" s="0" t="s">
        <v>155</v>
      </c>
      <c r="CZ1436" s="0" t="s">
        <v>144</v>
      </c>
      <c r="DC1436" s="0" t="s">
        <v>155</v>
      </c>
      <c r="DF1436" s="0" t="s">
        <v>155</v>
      </c>
      <c r="DG1436" s="0" t="s">
        <v>144</v>
      </c>
      <c r="DI1436" s="0" t="s">
        <v>155</v>
      </c>
      <c r="DJ1436" s="0" t="s">
        <v>144</v>
      </c>
      <c r="DL1436" s="0" t="s">
        <v>155</v>
      </c>
      <c r="DM1436" s="0" t="s">
        <v>144</v>
      </c>
      <c r="DN1436" s="0" t="s">
        <v>155</v>
      </c>
      <c r="DR1436" s="0" t="s">
        <v>155</v>
      </c>
      <c r="DS1436" s="0" t="s">
        <v>144</v>
      </c>
      <c r="DT1436" s="0" t="s">
        <v>144</v>
      </c>
      <c r="DU1436" s="0" t="s">
        <v>155</v>
      </c>
      <c r="DW1436" s="0" t="s">
        <v>144</v>
      </c>
      <c r="DX1436" s="0" t="s">
        <v>155</v>
      </c>
      <c r="EA1436" s="0" t="s">
        <v>155</v>
      </c>
      <c r="ED1436" s="0" t="s">
        <v>144</v>
      </c>
      <c r="EF1436" s="0" t="s">
        <v>155</v>
      </c>
    </row>
    <row r="1437" customFormat="false" ht="13.8" hidden="false" customHeight="false" outlineLevel="0" collapsed="false">
      <c r="A1437" s="0" t="s">
        <v>6745</v>
      </c>
      <c r="B1437" s="0" t="n">
        <v>78</v>
      </c>
      <c r="C1437" s="0" t="n">
        <v>229512</v>
      </c>
      <c r="D1437" s="0" t="s">
        <v>1575</v>
      </c>
      <c r="E1437" s="0" t="s">
        <v>1458</v>
      </c>
      <c r="F1437" s="0" t="str">
        <f aca="false">CONCATENATE(D1437," ",LEFT(H1437,4),"T=",AW1437,"D=",AX1437,"R=",AY1437,"M=",AZ1437,"L=",BA1437,"B=",BB1437)</f>
        <v>PARKEY T=43D=13R=0M=2L=9B=1</v>
      </c>
      <c r="G1437" s="0" t="s">
        <v>281</v>
      </c>
      <c r="I1437" s="0" t="s">
        <v>6746</v>
      </c>
      <c r="J1437" s="0" t="s">
        <v>3408</v>
      </c>
      <c r="K1437" s="0" t="s">
        <v>143</v>
      </c>
      <c r="L1437" s="0" t="s">
        <v>144</v>
      </c>
      <c r="M1437" s="0" t="str">
        <f aca="false">RIGHT(N1437,LEN(N1437)-FIND(" ",N1437))</f>
        <v>ELMHILL DR NW</v>
      </c>
      <c r="N1437" s="0" t="s">
        <v>6747</v>
      </c>
      <c r="P1437" s="0" t="s">
        <v>147</v>
      </c>
      <c r="Q1437" s="0" t="s">
        <v>148</v>
      </c>
      <c r="R1437" s="0" t="n">
        <v>44485</v>
      </c>
      <c r="AD1437" s="0" t="s">
        <v>149</v>
      </c>
      <c r="AE1437" s="0" t="s">
        <v>150</v>
      </c>
      <c r="AF1437" s="0" t="s">
        <v>151</v>
      </c>
      <c r="AH1437" s="0" t="n">
        <v>14</v>
      </c>
      <c r="AI1437" s="0" t="n">
        <v>11</v>
      </c>
      <c r="AN1437" s="0" t="s">
        <v>147</v>
      </c>
      <c r="AO1437" s="0" t="s">
        <v>555</v>
      </c>
      <c r="AP1437" s="0" t="s">
        <v>556</v>
      </c>
      <c r="AQ1437" s="0" t="n">
        <v>9</v>
      </c>
      <c r="AR1437" s="0" t="n">
        <v>64</v>
      </c>
      <c r="AS1437" s="0" t="n">
        <v>32</v>
      </c>
      <c r="AV1437" s="0" t="s">
        <v>223</v>
      </c>
      <c r="AW1437" s="0" t="n">
        <f aca="false">COUNTA($BC1437:$EG1437)</f>
        <v>43</v>
      </c>
      <c r="AX1437" s="0" t="n">
        <f aca="false">COUNTIF($BC1437:$EG1437,"D")</f>
        <v>13</v>
      </c>
      <c r="AY1437" s="0" t="n">
        <f aca="false">COUNTIF($BC1437:$EG1437,"R")</f>
        <v>0</v>
      </c>
      <c r="AZ1437" s="2" t="n">
        <f aca="false">COUNTIF(DW1437,"D")+COUNTIF(DO1437,"D")+COUNTIF(DJ1437,"D")+COUNTIF(DD1437,"D")</f>
        <v>2</v>
      </c>
      <c r="BA1437" s="0" t="n">
        <f aca="false">IF(DH1437&lt;&gt;"",1,0)+IF(DI1437&lt;&gt;"",1,0)+IF(DK1437&lt;&gt;"",1,0)+IF(DM1437&lt;&gt;"",1,0)+IF(DN1437&lt;&gt;"",1,0)+IF(DO1437&lt;&gt;"",1,0)+IF(DQ1437&lt;&gt;"",1,0)+IF(DR1437&lt;&gt;"",1,0)+IF(DT1437&lt;&gt;"",1,0)+IF(DU1437&lt;&gt;"",1,0)+IF(DV1437&lt;&gt;"",1,0)+IF(DW1437&lt;&gt;"",1,0)+IF(DX1437&lt;&gt;"",1,0)+IF(DZ1437&lt;&gt;"",1,0)+IF(EA1437&lt;&gt;"",1,0)+IF(EB1437&lt;&gt;"",1,0)+IF(EE1437&lt;&gt;"",1,0)</f>
        <v>9</v>
      </c>
      <c r="BB1437" s="0" t="n">
        <f aca="false">IF(AND(AV1437&gt;0, AW1437&gt;0),1,0)</f>
        <v>1</v>
      </c>
      <c r="BC1437" s="0" t="s">
        <v>155</v>
      </c>
      <c r="BD1437" s="0" t="s">
        <v>155</v>
      </c>
      <c r="BE1437" s="0" t="s">
        <v>155</v>
      </c>
      <c r="BF1437" s="0" t="s">
        <v>155</v>
      </c>
      <c r="BG1437" s="0" t="s">
        <v>155</v>
      </c>
      <c r="BH1437" s="0" t="s">
        <v>155</v>
      </c>
      <c r="BJ1437" s="0" t="s">
        <v>155</v>
      </c>
      <c r="BK1437" s="0" t="s">
        <v>155</v>
      </c>
      <c r="BL1437" s="0" t="s">
        <v>155</v>
      </c>
      <c r="BP1437" s="0" t="s">
        <v>155</v>
      </c>
      <c r="BR1437" s="0" t="s">
        <v>155</v>
      </c>
      <c r="BS1437" s="0" t="s">
        <v>155</v>
      </c>
      <c r="BY1437" s="0" t="s">
        <v>144</v>
      </c>
      <c r="CA1437" s="0" t="s">
        <v>155</v>
      </c>
      <c r="CG1437" s="0" t="s">
        <v>155</v>
      </c>
      <c r="CH1437" s="0" t="s">
        <v>144</v>
      </c>
      <c r="CK1437" s="0" t="s">
        <v>155</v>
      </c>
      <c r="CL1437" s="0" t="s">
        <v>144</v>
      </c>
      <c r="CN1437" s="0" t="s">
        <v>155</v>
      </c>
      <c r="CO1437" s="0" t="s">
        <v>144</v>
      </c>
      <c r="CP1437" s="0" t="s">
        <v>155</v>
      </c>
      <c r="CQ1437" s="0" t="s">
        <v>144</v>
      </c>
      <c r="CT1437" s="0" t="s">
        <v>155</v>
      </c>
      <c r="CV1437" s="0" t="s">
        <v>155</v>
      </c>
      <c r="CW1437" s="0" t="s">
        <v>144</v>
      </c>
      <c r="CY1437" s="0" t="s">
        <v>155</v>
      </c>
      <c r="CZ1437" s="0" t="s">
        <v>144</v>
      </c>
      <c r="DC1437" s="0" t="s">
        <v>155</v>
      </c>
      <c r="DF1437" s="0" t="s">
        <v>155</v>
      </c>
      <c r="DI1437" s="0" t="s">
        <v>155</v>
      </c>
      <c r="DJ1437" s="0" t="s">
        <v>144</v>
      </c>
      <c r="DL1437" s="0" t="s">
        <v>155</v>
      </c>
      <c r="DM1437" s="0" t="s">
        <v>144</v>
      </c>
      <c r="DN1437" s="0" t="s">
        <v>155</v>
      </c>
      <c r="DR1437" s="0" t="s">
        <v>155</v>
      </c>
      <c r="DS1437" s="0" t="s">
        <v>144</v>
      </c>
      <c r="DT1437" s="0" t="s">
        <v>144</v>
      </c>
      <c r="DU1437" s="0" t="s">
        <v>155</v>
      </c>
      <c r="DW1437" s="0" t="s">
        <v>144</v>
      </c>
      <c r="DX1437" s="0" t="s">
        <v>155</v>
      </c>
      <c r="EA1437" s="0" t="s">
        <v>155</v>
      </c>
      <c r="ED1437" s="0" t="s">
        <v>144</v>
      </c>
      <c r="EF1437" s="0" t="s">
        <v>155</v>
      </c>
    </row>
    <row r="1438" customFormat="false" ht="13.8" hidden="false" customHeight="false" outlineLevel="0" collapsed="false">
      <c r="A1438" s="0" t="s">
        <v>6748</v>
      </c>
      <c r="B1438" s="0" t="n">
        <v>78</v>
      </c>
      <c r="C1438" s="0" t="n">
        <v>148807</v>
      </c>
      <c r="D1438" s="0" t="s">
        <v>6749</v>
      </c>
      <c r="E1438" s="0" t="s">
        <v>3568</v>
      </c>
      <c r="F1438" s="0" t="str">
        <f aca="false">CONCATENATE(D1438," ",LEFT(H1438,4),"T=",AW1438,"D=",AX1438,"R=",AY1438,"M=",AZ1438,"L=",BA1438,"B=",BB1438)</f>
        <v>PAVLOCK T=45D=13R=0M=2L=9B=1</v>
      </c>
      <c r="G1438" s="0" t="s">
        <v>273</v>
      </c>
      <c r="I1438" s="0" t="s">
        <v>6750</v>
      </c>
      <c r="J1438" s="0" t="s">
        <v>1154</v>
      </c>
      <c r="K1438" s="0" t="s">
        <v>143</v>
      </c>
      <c r="L1438" s="0" t="s">
        <v>144</v>
      </c>
      <c r="M1438" s="0" t="str">
        <f aca="false">RIGHT(N1438,LEN(N1438)-FIND(" ",N1438))</f>
        <v>PERKINSWOOD BLVD NE</v>
      </c>
      <c r="N1438" s="0" t="s">
        <v>6751</v>
      </c>
      <c r="P1438" s="0" t="s">
        <v>147</v>
      </c>
      <c r="Q1438" s="0" t="s">
        <v>148</v>
      </c>
      <c r="R1438" s="0" t="n">
        <v>44483</v>
      </c>
      <c r="AD1438" s="0" t="s">
        <v>149</v>
      </c>
      <c r="AE1438" s="0" t="s">
        <v>150</v>
      </c>
      <c r="AF1438" s="0" t="s">
        <v>151</v>
      </c>
      <c r="AH1438" s="0" t="n">
        <v>14</v>
      </c>
      <c r="AI1438" s="0" t="n">
        <v>11</v>
      </c>
      <c r="AN1438" s="0" t="s">
        <v>147</v>
      </c>
      <c r="AO1438" s="0" t="s">
        <v>908</v>
      </c>
      <c r="AP1438" s="0" t="s">
        <v>909</v>
      </c>
      <c r="AQ1438" s="0" t="n">
        <v>9</v>
      </c>
      <c r="AR1438" s="0" t="n">
        <v>64</v>
      </c>
      <c r="AS1438" s="0" t="n">
        <v>32</v>
      </c>
      <c r="AV1438" s="0" t="s">
        <v>202</v>
      </c>
      <c r="AW1438" s="0" t="n">
        <f aca="false">COUNTA($BC1438:$EG1438)</f>
        <v>45</v>
      </c>
      <c r="AX1438" s="0" t="n">
        <f aca="false">COUNTIF($BC1438:$EG1438,"D")</f>
        <v>13</v>
      </c>
      <c r="AY1438" s="0" t="n">
        <f aca="false">COUNTIF($BC1438:$EG1438,"R")</f>
        <v>0</v>
      </c>
      <c r="AZ1438" s="2" t="n">
        <f aca="false">COUNTIF(DW1438,"D")+COUNTIF(DO1438,"D")+COUNTIF(DJ1438,"D")+COUNTIF(DD1438,"D")</f>
        <v>2</v>
      </c>
      <c r="BA1438" s="0" t="n">
        <f aca="false">IF(DH1438&lt;&gt;"",1,0)+IF(DI1438&lt;&gt;"",1,0)+IF(DK1438&lt;&gt;"",1,0)+IF(DM1438&lt;&gt;"",1,0)+IF(DN1438&lt;&gt;"",1,0)+IF(DO1438&lt;&gt;"",1,0)+IF(DQ1438&lt;&gt;"",1,0)+IF(DR1438&lt;&gt;"",1,0)+IF(DT1438&lt;&gt;"",1,0)+IF(DU1438&lt;&gt;"",1,0)+IF(DV1438&lt;&gt;"",1,0)+IF(DW1438&lt;&gt;"",1,0)+IF(DX1438&lt;&gt;"",1,0)+IF(DZ1438&lt;&gt;"",1,0)+IF(EA1438&lt;&gt;"",1,0)+IF(EB1438&lt;&gt;"",1,0)+IF(EE1438&lt;&gt;"",1,0)</f>
        <v>9</v>
      </c>
      <c r="BB1438" s="0" t="n">
        <f aca="false">IF(AND(AV1438&gt;0, AW1438&gt;0),1,0)</f>
        <v>1</v>
      </c>
      <c r="BC1438" s="0" t="s">
        <v>155</v>
      </c>
      <c r="BD1438" s="0" t="s">
        <v>155</v>
      </c>
      <c r="BE1438" s="0" t="s">
        <v>155</v>
      </c>
      <c r="BF1438" s="0" t="s">
        <v>155</v>
      </c>
      <c r="BG1438" s="0" t="s">
        <v>155</v>
      </c>
      <c r="BH1438" s="0" t="s">
        <v>155</v>
      </c>
      <c r="BI1438" s="0" t="s">
        <v>155</v>
      </c>
      <c r="BJ1438" s="0" t="s">
        <v>155</v>
      </c>
      <c r="BK1438" s="0" t="s">
        <v>155</v>
      </c>
      <c r="BL1438" s="0" t="s">
        <v>155</v>
      </c>
      <c r="BP1438" s="0" t="s">
        <v>155</v>
      </c>
      <c r="BR1438" s="0" t="s">
        <v>155</v>
      </c>
      <c r="BS1438" s="0" t="s">
        <v>155</v>
      </c>
      <c r="BV1438" s="0" t="s">
        <v>155</v>
      </c>
      <c r="BY1438" s="0" t="s">
        <v>144</v>
      </c>
      <c r="CA1438" s="0" t="s">
        <v>155</v>
      </c>
      <c r="CG1438" s="0" t="s">
        <v>155</v>
      </c>
      <c r="CH1438" s="0" t="s">
        <v>144</v>
      </c>
      <c r="CK1438" s="0" t="s">
        <v>155</v>
      </c>
      <c r="CL1438" s="0" t="s">
        <v>144</v>
      </c>
      <c r="CN1438" s="0" t="s">
        <v>155</v>
      </c>
      <c r="CO1438" s="0" t="s">
        <v>144</v>
      </c>
      <c r="CP1438" s="0" t="s">
        <v>155</v>
      </c>
      <c r="CU1438" s="0" t="s">
        <v>144</v>
      </c>
      <c r="CV1438" s="0" t="s">
        <v>155</v>
      </c>
      <c r="CW1438" s="0" t="s">
        <v>144</v>
      </c>
      <c r="CY1438" s="0" t="s">
        <v>155</v>
      </c>
      <c r="DC1438" s="0" t="s">
        <v>155</v>
      </c>
      <c r="DD1438" s="0" t="s">
        <v>144</v>
      </c>
      <c r="DF1438" s="0" t="s">
        <v>155</v>
      </c>
      <c r="DG1438" s="0" t="s">
        <v>144</v>
      </c>
      <c r="DI1438" s="0" t="s">
        <v>155</v>
      </c>
      <c r="DJ1438" s="0" t="s">
        <v>144</v>
      </c>
      <c r="DL1438" s="0" t="s">
        <v>155</v>
      </c>
      <c r="DM1438" s="0" t="s">
        <v>144</v>
      </c>
      <c r="DN1438" s="0" t="s">
        <v>155</v>
      </c>
      <c r="DR1438" s="0" t="s">
        <v>155</v>
      </c>
      <c r="DS1438" s="0" t="s">
        <v>144</v>
      </c>
      <c r="DT1438" s="0" t="s">
        <v>144</v>
      </c>
      <c r="DU1438" s="0" t="s">
        <v>155</v>
      </c>
      <c r="DW1438" s="0" t="s">
        <v>155</v>
      </c>
      <c r="DX1438" s="0" t="s">
        <v>155</v>
      </c>
      <c r="EA1438" s="0" t="s">
        <v>155</v>
      </c>
      <c r="ED1438" s="0" t="s">
        <v>144</v>
      </c>
      <c r="EF1438" s="0" t="s">
        <v>155</v>
      </c>
    </row>
    <row r="1439" customFormat="false" ht="13.8" hidden="false" customHeight="false" outlineLevel="0" collapsed="false">
      <c r="A1439" s="0" t="s">
        <v>6752</v>
      </c>
      <c r="B1439" s="0" t="n">
        <v>78</v>
      </c>
      <c r="C1439" s="0" t="n">
        <v>174109</v>
      </c>
      <c r="D1439" s="0" t="s">
        <v>6749</v>
      </c>
      <c r="E1439" s="0" t="s">
        <v>3042</v>
      </c>
      <c r="F1439" s="0" t="str">
        <f aca="false">CONCATENATE(D1439," ",LEFT(H1439,4),"T=",AW1439,"D=",AX1439,"R=",AY1439,"M=",AZ1439,"L=",BA1439,"B=",BB1439)</f>
        <v>PAVLOCK T=37D=11R=0M=2L=9B=1</v>
      </c>
      <c r="G1439" s="0" t="s">
        <v>424</v>
      </c>
      <c r="I1439" s="0" t="s">
        <v>6753</v>
      </c>
      <c r="J1439" s="0" t="s">
        <v>6754</v>
      </c>
      <c r="K1439" s="0" t="s">
        <v>143</v>
      </c>
      <c r="L1439" s="0" t="s">
        <v>144</v>
      </c>
      <c r="M1439" s="0" t="str">
        <f aca="false">RIGHT(N1439,LEN(N1439)-FIND(" ",N1439))</f>
        <v>PERKINSWOOD BLVD NE</v>
      </c>
      <c r="N1439" s="0" t="s">
        <v>6751</v>
      </c>
      <c r="P1439" s="0" t="s">
        <v>147</v>
      </c>
      <c r="Q1439" s="0" t="s">
        <v>148</v>
      </c>
      <c r="R1439" s="0" t="n">
        <v>44483</v>
      </c>
      <c r="AD1439" s="0" t="s">
        <v>149</v>
      </c>
      <c r="AE1439" s="0" t="s">
        <v>150</v>
      </c>
      <c r="AF1439" s="0" t="s">
        <v>151</v>
      </c>
      <c r="AH1439" s="0" t="n">
        <v>14</v>
      </c>
      <c r="AI1439" s="0" t="n">
        <v>11</v>
      </c>
      <c r="AN1439" s="0" t="s">
        <v>147</v>
      </c>
      <c r="AO1439" s="0" t="s">
        <v>908</v>
      </c>
      <c r="AP1439" s="0" t="s">
        <v>909</v>
      </c>
      <c r="AQ1439" s="0" t="n">
        <v>9</v>
      </c>
      <c r="AR1439" s="0" t="n">
        <v>64</v>
      </c>
      <c r="AS1439" s="0" t="n">
        <v>32</v>
      </c>
      <c r="AV1439" s="0" t="s">
        <v>202</v>
      </c>
      <c r="AW1439" s="0" t="n">
        <f aca="false">COUNTA($BC1439:$EG1439)</f>
        <v>37</v>
      </c>
      <c r="AX1439" s="0" t="n">
        <f aca="false">COUNTIF($BC1439:$EG1439,"D")</f>
        <v>11</v>
      </c>
      <c r="AY1439" s="0" t="n">
        <f aca="false">COUNTIF($BC1439:$EG1439,"R")</f>
        <v>0</v>
      </c>
      <c r="AZ1439" s="2" t="n">
        <f aca="false">COUNTIF(DW1439,"D")+COUNTIF(DO1439,"D")+COUNTIF(DJ1439,"D")+COUNTIF(DD1439,"D")</f>
        <v>2</v>
      </c>
      <c r="BA1439" s="0" t="n">
        <f aca="false">IF(DH1439&lt;&gt;"",1,0)+IF(DI1439&lt;&gt;"",1,0)+IF(DK1439&lt;&gt;"",1,0)+IF(DM1439&lt;&gt;"",1,0)+IF(DN1439&lt;&gt;"",1,0)+IF(DO1439&lt;&gt;"",1,0)+IF(DQ1439&lt;&gt;"",1,0)+IF(DR1439&lt;&gt;"",1,0)+IF(DT1439&lt;&gt;"",1,0)+IF(DU1439&lt;&gt;"",1,0)+IF(DV1439&lt;&gt;"",1,0)+IF(DW1439&lt;&gt;"",1,0)+IF(DX1439&lt;&gt;"",1,0)+IF(DZ1439&lt;&gt;"",1,0)+IF(EA1439&lt;&gt;"",1,0)+IF(EB1439&lt;&gt;"",1,0)+IF(EE1439&lt;&gt;"",1,0)</f>
        <v>9</v>
      </c>
      <c r="BB1439" s="0" t="n">
        <f aca="false">IF(AND(AV1439&gt;0, AW1439&gt;0),1,0)</f>
        <v>1</v>
      </c>
      <c r="BC1439" s="0" t="s">
        <v>155</v>
      </c>
      <c r="BD1439" s="0" t="s">
        <v>155</v>
      </c>
      <c r="BH1439" s="0" t="s">
        <v>155</v>
      </c>
      <c r="BJ1439" s="0" t="s">
        <v>155</v>
      </c>
      <c r="BK1439" s="0" t="s">
        <v>155</v>
      </c>
      <c r="BL1439" s="0" t="s">
        <v>155</v>
      </c>
      <c r="BP1439" s="0" t="s">
        <v>155</v>
      </c>
      <c r="BR1439" s="0" t="s">
        <v>155</v>
      </c>
      <c r="BS1439" s="0" t="s">
        <v>155</v>
      </c>
      <c r="BY1439" s="0" t="s">
        <v>144</v>
      </c>
      <c r="CA1439" s="0" t="s">
        <v>155</v>
      </c>
      <c r="CG1439" s="0" t="s">
        <v>155</v>
      </c>
      <c r="CH1439" s="0" t="s">
        <v>144</v>
      </c>
      <c r="CK1439" s="0" t="s">
        <v>155</v>
      </c>
      <c r="CL1439" s="0" t="s">
        <v>144</v>
      </c>
      <c r="CN1439" s="0" t="s">
        <v>155</v>
      </c>
      <c r="CP1439" s="0" t="s">
        <v>155</v>
      </c>
      <c r="CV1439" s="0" t="s">
        <v>155</v>
      </c>
      <c r="CW1439" s="0" t="s">
        <v>144</v>
      </c>
      <c r="CY1439" s="0" t="s">
        <v>155</v>
      </c>
      <c r="CZ1439" s="0" t="s">
        <v>144</v>
      </c>
      <c r="DC1439" s="0" t="s">
        <v>155</v>
      </c>
      <c r="DF1439" s="0" t="s">
        <v>155</v>
      </c>
      <c r="DI1439" s="0" t="s">
        <v>155</v>
      </c>
      <c r="DJ1439" s="0" t="s">
        <v>144</v>
      </c>
      <c r="DL1439" s="0" t="s">
        <v>155</v>
      </c>
      <c r="DM1439" s="0" t="s">
        <v>144</v>
      </c>
      <c r="DN1439" s="0" t="s">
        <v>155</v>
      </c>
      <c r="DR1439" s="0" t="s">
        <v>155</v>
      </c>
      <c r="DS1439" s="0" t="s">
        <v>144</v>
      </c>
      <c r="DT1439" s="0" t="s">
        <v>144</v>
      </c>
      <c r="DU1439" s="0" t="s">
        <v>155</v>
      </c>
      <c r="DW1439" s="0" t="s">
        <v>144</v>
      </c>
      <c r="DX1439" s="0" t="s">
        <v>155</v>
      </c>
      <c r="EA1439" s="0" t="s">
        <v>155</v>
      </c>
      <c r="ED1439" s="0" t="s">
        <v>144</v>
      </c>
      <c r="EF1439" s="0" t="s">
        <v>155</v>
      </c>
    </row>
    <row r="1440" customFormat="false" ht="13.8" hidden="false" customHeight="false" outlineLevel="0" collapsed="false">
      <c r="A1440" s="0" t="s">
        <v>6755</v>
      </c>
      <c r="B1440" s="0" t="n">
        <v>78</v>
      </c>
      <c r="C1440" s="0" t="n">
        <v>145104</v>
      </c>
      <c r="D1440" s="0" t="s">
        <v>6756</v>
      </c>
      <c r="E1440" s="0" t="s">
        <v>527</v>
      </c>
      <c r="F1440" s="0" t="str">
        <f aca="false">CONCATENATE(D1440," ",LEFT(H1440,4),"T=",AW1440,"D=",AX1440,"R=",AY1440,"M=",AZ1440,"L=",BA1440,"B=",BB1440)</f>
        <v>PEHANICH T=23D=8R=0M=2L=9B=1</v>
      </c>
      <c r="I1440" s="0" t="s">
        <v>6757</v>
      </c>
      <c r="J1440" s="0" t="s">
        <v>943</v>
      </c>
      <c r="K1440" s="0" t="s">
        <v>143</v>
      </c>
      <c r="L1440" s="0" t="s">
        <v>144</v>
      </c>
      <c r="M1440" s="0" t="str">
        <f aca="false">RIGHT(N1440,LEN(N1440)-FIND(" ",N1440))</f>
        <v>IDDINGS AVE NE</v>
      </c>
      <c r="N1440" s="0" t="s">
        <v>6758</v>
      </c>
      <c r="P1440" s="0" t="s">
        <v>147</v>
      </c>
      <c r="Q1440" s="0" t="s">
        <v>148</v>
      </c>
      <c r="R1440" s="0" t="n">
        <v>44483</v>
      </c>
      <c r="AD1440" s="0" t="s">
        <v>149</v>
      </c>
      <c r="AE1440" s="0" t="s">
        <v>150</v>
      </c>
      <c r="AF1440" s="0" t="s">
        <v>151</v>
      </c>
      <c r="AH1440" s="0" t="n">
        <v>14</v>
      </c>
      <c r="AI1440" s="0" t="n">
        <v>11</v>
      </c>
      <c r="AN1440" s="0" t="s">
        <v>147</v>
      </c>
      <c r="AO1440" s="0" t="s">
        <v>2800</v>
      </c>
      <c r="AP1440" s="0" t="s">
        <v>2801</v>
      </c>
      <c r="AQ1440" s="0" t="n">
        <v>9</v>
      </c>
      <c r="AR1440" s="0" t="n">
        <v>64</v>
      </c>
      <c r="AS1440" s="0" t="n">
        <v>32</v>
      </c>
      <c r="AV1440" s="0" t="s">
        <v>2802</v>
      </c>
      <c r="AW1440" s="0" t="n">
        <f aca="false">COUNTA($BC1440:$EG1440)</f>
        <v>23</v>
      </c>
      <c r="AX1440" s="0" t="n">
        <f aca="false">COUNTIF($BC1440:$EG1440,"D")</f>
        <v>8</v>
      </c>
      <c r="AY1440" s="0" t="n">
        <f aca="false">COUNTIF($BC1440:$EG1440,"R")</f>
        <v>0</v>
      </c>
      <c r="AZ1440" s="2" t="n">
        <f aca="false">COUNTIF(DW1440,"D")+COUNTIF(DO1440,"D")+COUNTIF(DJ1440,"D")+COUNTIF(DD1440,"D")</f>
        <v>2</v>
      </c>
      <c r="BA1440" s="0" t="n">
        <f aca="false">IF(DH1440&lt;&gt;"",1,0)+IF(DI1440&lt;&gt;"",1,0)+IF(DK1440&lt;&gt;"",1,0)+IF(DM1440&lt;&gt;"",1,0)+IF(DN1440&lt;&gt;"",1,0)+IF(DO1440&lt;&gt;"",1,0)+IF(DQ1440&lt;&gt;"",1,0)+IF(DR1440&lt;&gt;"",1,0)+IF(DT1440&lt;&gt;"",1,0)+IF(DU1440&lt;&gt;"",1,0)+IF(DV1440&lt;&gt;"",1,0)+IF(DW1440&lt;&gt;"",1,0)+IF(DX1440&lt;&gt;"",1,0)+IF(DZ1440&lt;&gt;"",1,0)+IF(EA1440&lt;&gt;"",1,0)+IF(EB1440&lt;&gt;"",1,0)+IF(EE1440&lt;&gt;"",1,0)</f>
        <v>9</v>
      </c>
      <c r="BB1440" s="0" t="n">
        <f aca="false">IF(AND(AV1440&gt;0, AW1440&gt;0),1,0)</f>
        <v>1</v>
      </c>
      <c r="BD1440" s="0" t="s">
        <v>155</v>
      </c>
      <c r="BE1440" s="0" t="s">
        <v>155</v>
      </c>
      <c r="BL1440" s="0" t="s">
        <v>155</v>
      </c>
      <c r="BY1440" s="0" t="s">
        <v>144</v>
      </c>
      <c r="CA1440" s="0" t="s">
        <v>155</v>
      </c>
      <c r="CP1440" s="0" t="s">
        <v>155</v>
      </c>
      <c r="CZ1440" s="0" t="s">
        <v>144</v>
      </c>
      <c r="DC1440" s="0" t="s">
        <v>155</v>
      </c>
      <c r="DD1440" s="0" t="s">
        <v>144</v>
      </c>
      <c r="DF1440" s="0" t="s">
        <v>155</v>
      </c>
      <c r="DI1440" s="0" t="s">
        <v>155</v>
      </c>
      <c r="DL1440" s="0" t="s">
        <v>155</v>
      </c>
      <c r="DM1440" s="0" t="s">
        <v>144</v>
      </c>
      <c r="DN1440" s="0" t="s">
        <v>155</v>
      </c>
      <c r="DR1440" s="0" t="s">
        <v>155</v>
      </c>
      <c r="DS1440" s="0" t="s">
        <v>144</v>
      </c>
      <c r="DT1440" s="0" t="s">
        <v>144</v>
      </c>
      <c r="DU1440" s="0" t="s">
        <v>155</v>
      </c>
      <c r="DW1440" s="0" t="s">
        <v>144</v>
      </c>
      <c r="DX1440" s="0" t="s">
        <v>155</v>
      </c>
      <c r="EA1440" s="0" t="s">
        <v>155</v>
      </c>
      <c r="ED1440" s="0" t="s">
        <v>144</v>
      </c>
      <c r="EF1440" s="0" t="s">
        <v>155</v>
      </c>
    </row>
    <row r="1441" customFormat="false" ht="13.8" hidden="false" customHeight="false" outlineLevel="0" collapsed="false">
      <c r="A1441" s="0" t="s">
        <v>6759</v>
      </c>
      <c r="B1441" s="0" t="n">
        <v>78</v>
      </c>
      <c r="C1441" s="0" t="n">
        <v>361226</v>
      </c>
      <c r="D1441" s="0" t="s">
        <v>6756</v>
      </c>
      <c r="E1441" s="0" t="s">
        <v>6760</v>
      </c>
      <c r="F1441" s="0" t="str">
        <f aca="false">CONCATENATE(D1441," ",LEFT(H1441,4),"T=",AW1441,"D=",AX1441,"R=",AY1441,"M=",AZ1441,"L=",BA1441,"B=",BB1441)</f>
        <v>PEHANICH T=19D=7R=0M=2L=9B=1</v>
      </c>
      <c r="G1441" s="0" t="s">
        <v>193</v>
      </c>
      <c r="I1441" s="0" t="s">
        <v>6761</v>
      </c>
      <c r="J1441" s="0" t="s">
        <v>6762</v>
      </c>
      <c r="K1441" s="0" t="s">
        <v>143</v>
      </c>
      <c r="L1441" s="0" t="s">
        <v>144</v>
      </c>
      <c r="M1441" s="0" t="str">
        <f aca="false">RIGHT(N1441,LEN(N1441)-FIND(" ",N1441))</f>
        <v>IDDINGS AVE NE</v>
      </c>
      <c r="N1441" s="0" t="s">
        <v>6758</v>
      </c>
      <c r="P1441" s="0" t="s">
        <v>147</v>
      </c>
      <c r="Q1441" s="0" t="s">
        <v>148</v>
      </c>
      <c r="R1441" s="0" t="n">
        <v>44483</v>
      </c>
      <c r="AD1441" s="0" t="s">
        <v>149</v>
      </c>
      <c r="AE1441" s="0" t="s">
        <v>150</v>
      </c>
      <c r="AF1441" s="0" t="s">
        <v>151</v>
      </c>
      <c r="AH1441" s="0" t="n">
        <v>14</v>
      </c>
      <c r="AI1441" s="0" t="n">
        <v>11</v>
      </c>
      <c r="AN1441" s="0" t="s">
        <v>147</v>
      </c>
      <c r="AO1441" s="0" t="s">
        <v>2800</v>
      </c>
      <c r="AP1441" s="0" t="s">
        <v>2801</v>
      </c>
      <c r="AQ1441" s="0" t="n">
        <v>9</v>
      </c>
      <c r="AR1441" s="0" t="n">
        <v>64</v>
      </c>
      <c r="AS1441" s="0" t="n">
        <v>32</v>
      </c>
      <c r="AV1441" s="0" t="s">
        <v>2802</v>
      </c>
      <c r="AW1441" s="0" t="n">
        <f aca="false">COUNTA($BC1441:$EG1441)</f>
        <v>19</v>
      </c>
      <c r="AX1441" s="0" t="n">
        <f aca="false">COUNTIF($BC1441:$EG1441,"D")</f>
        <v>7</v>
      </c>
      <c r="AY1441" s="0" t="n">
        <f aca="false">COUNTIF($BC1441:$EG1441,"R")</f>
        <v>0</v>
      </c>
      <c r="AZ1441" s="2" t="n">
        <f aca="false">COUNTIF(DW1441,"D")+COUNTIF(DO1441,"D")+COUNTIF(DJ1441,"D")+COUNTIF(DD1441,"D")</f>
        <v>2</v>
      </c>
      <c r="BA1441" s="0" t="n">
        <f aca="false">IF(DH1441&lt;&gt;"",1,0)+IF(DI1441&lt;&gt;"",1,0)+IF(DK1441&lt;&gt;"",1,0)+IF(DM1441&lt;&gt;"",1,0)+IF(DN1441&lt;&gt;"",1,0)+IF(DO1441&lt;&gt;"",1,0)+IF(DQ1441&lt;&gt;"",1,0)+IF(DR1441&lt;&gt;"",1,0)+IF(DT1441&lt;&gt;"",1,0)+IF(DU1441&lt;&gt;"",1,0)+IF(DV1441&lt;&gt;"",1,0)+IF(DW1441&lt;&gt;"",1,0)+IF(DX1441&lt;&gt;"",1,0)+IF(DZ1441&lt;&gt;"",1,0)+IF(EA1441&lt;&gt;"",1,0)+IF(EB1441&lt;&gt;"",1,0)+IF(EE1441&lt;&gt;"",1,0)</f>
        <v>9</v>
      </c>
      <c r="BB1441" s="0" t="n">
        <f aca="false">IF(AND(AV1441&gt;0, AW1441&gt;0),1,0)</f>
        <v>1</v>
      </c>
      <c r="CA1441" s="0" t="s">
        <v>155</v>
      </c>
      <c r="CP1441" s="0" t="s">
        <v>155</v>
      </c>
      <c r="CZ1441" s="0" t="s">
        <v>144</v>
      </c>
      <c r="DC1441" s="0" t="s">
        <v>155</v>
      </c>
      <c r="DD1441" s="0" t="s">
        <v>144</v>
      </c>
      <c r="DF1441" s="0" t="s">
        <v>155</v>
      </c>
      <c r="DI1441" s="0" t="s">
        <v>155</v>
      </c>
      <c r="DL1441" s="0" t="s">
        <v>155</v>
      </c>
      <c r="DM1441" s="0" t="s">
        <v>144</v>
      </c>
      <c r="DN1441" s="0" t="s">
        <v>155</v>
      </c>
      <c r="DR1441" s="0" t="s">
        <v>155</v>
      </c>
      <c r="DS1441" s="0" t="s">
        <v>144</v>
      </c>
      <c r="DT1441" s="0" t="s">
        <v>144</v>
      </c>
      <c r="DU1441" s="0" t="s">
        <v>155</v>
      </c>
      <c r="DW1441" s="0" t="s">
        <v>144</v>
      </c>
      <c r="DX1441" s="0" t="s">
        <v>155</v>
      </c>
      <c r="EA1441" s="0" t="s">
        <v>155</v>
      </c>
      <c r="ED1441" s="0" t="s">
        <v>144</v>
      </c>
      <c r="EF1441" s="0" t="s">
        <v>155</v>
      </c>
    </row>
    <row r="1442" customFormat="false" ht="13.8" hidden="false" customHeight="false" outlineLevel="0" collapsed="false">
      <c r="A1442" s="0" t="s">
        <v>6763</v>
      </c>
      <c r="B1442" s="0" t="n">
        <v>78</v>
      </c>
      <c r="C1442" s="0" t="n">
        <v>166613</v>
      </c>
      <c r="D1442" s="0" t="s">
        <v>6764</v>
      </c>
      <c r="E1442" s="0" t="s">
        <v>880</v>
      </c>
      <c r="F1442" s="0" t="str">
        <f aca="false">CONCATENATE(D1442," ",LEFT(H1442,4),"T=",AW1442,"D=",AX1442,"R=",AY1442,"M=",AZ1442,"L=",BA1442,"B=",BB1442)</f>
        <v>PENNELL T=37D=9R=0M=2L=9B=1</v>
      </c>
      <c r="G1442" s="0" t="s">
        <v>144</v>
      </c>
      <c r="I1442" s="0" t="s">
        <v>6765</v>
      </c>
      <c r="J1442" s="0" t="s">
        <v>6766</v>
      </c>
      <c r="K1442" s="0" t="s">
        <v>143</v>
      </c>
      <c r="L1442" s="0" t="s">
        <v>144</v>
      </c>
      <c r="M1442" s="0" t="str">
        <f aca="false">RIGHT(N1442,LEN(N1442)-FIND(" ",N1442))</f>
        <v>EASTLAND AVE SE</v>
      </c>
      <c r="N1442" s="0" t="s">
        <v>6350</v>
      </c>
      <c r="P1442" s="0" t="s">
        <v>147</v>
      </c>
      <c r="Q1442" s="0" t="s">
        <v>148</v>
      </c>
      <c r="R1442" s="0" t="n">
        <v>44484</v>
      </c>
      <c r="AD1442" s="0" t="s">
        <v>149</v>
      </c>
      <c r="AE1442" s="0" t="s">
        <v>150</v>
      </c>
      <c r="AF1442" s="0" t="s">
        <v>151</v>
      </c>
      <c r="AH1442" s="0" t="n">
        <v>14</v>
      </c>
      <c r="AI1442" s="0" t="n">
        <v>11</v>
      </c>
      <c r="AN1442" s="0" t="s">
        <v>147</v>
      </c>
      <c r="AO1442" s="0" t="s">
        <v>753</v>
      </c>
      <c r="AP1442" s="0" t="s">
        <v>754</v>
      </c>
      <c r="AQ1442" s="0" t="n">
        <v>9</v>
      </c>
      <c r="AR1442" s="0" t="n">
        <v>64</v>
      </c>
      <c r="AS1442" s="0" t="n">
        <v>32</v>
      </c>
      <c r="AV1442" s="0" t="s">
        <v>252</v>
      </c>
      <c r="AW1442" s="0" t="n">
        <f aca="false">COUNTA($BC1442:$EG1442)</f>
        <v>37</v>
      </c>
      <c r="AX1442" s="0" t="n">
        <f aca="false">COUNTIF($BC1442:$EG1442,"D")</f>
        <v>9</v>
      </c>
      <c r="AY1442" s="0" t="n">
        <f aca="false">COUNTIF($BC1442:$EG1442,"R")</f>
        <v>0</v>
      </c>
      <c r="AZ1442" s="2" t="n">
        <f aca="false">COUNTIF(DW1442,"D")+COUNTIF(DO1442,"D")+COUNTIF(DJ1442,"D")+COUNTIF(DD1442,"D")</f>
        <v>2</v>
      </c>
      <c r="BA1442" s="0" t="n">
        <f aca="false">IF(DH1442&lt;&gt;"",1,0)+IF(DI1442&lt;&gt;"",1,0)+IF(DK1442&lt;&gt;"",1,0)+IF(DM1442&lt;&gt;"",1,0)+IF(DN1442&lt;&gt;"",1,0)+IF(DO1442&lt;&gt;"",1,0)+IF(DQ1442&lt;&gt;"",1,0)+IF(DR1442&lt;&gt;"",1,0)+IF(DT1442&lt;&gt;"",1,0)+IF(DU1442&lt;&gt;"",1,0)+IF(DV1442&lt;&gt;"",1,0)+IF(DW1442&lt;&gt;"",1,0)+IF(DX1442&lt;&gt;"",1,0)+IF(DZ1442&lt;&gt;"",1,0)+IF(EA1442&lt;&gt;"",1,0)+IF(EB1442&lt;&gt;"",1,0)+IF(EE1442&lt;&gt;"",1,0)</f>
        <v>9</v>
      </c>
      <c r="BB1442" s="0" t="n">
        <f aca="false">IF(AND(AV1442&gt;0, AW1442&gt;0),1,0)</f>
        <v>1</v>
      </c>
      <c r="BC1442" s="0" t="s">
        <v>155</v>
      </c>
      <c r="BD1442" s="0" t="s">
        <v>155</v>
      </c>
      <c r="BE1442" s="0" t="s">
        <v>155</v>
      </c>
      <c r="BF1442" s="0" t="s">
        <v>155</v>
      </c>
      <c r="BG1442" s="0" t="s">
        <v>155</v>
      </c>
      <c r="BH1442" s="0" t="s">
        <v>155</v>
      </c>
      <c r="BI1442" s="0" t="s">
        <v>155</v>
      </c>
      <c r="BK1442" s="0" t="s">
        <v>155</v>
      </c>
      <c r="BL1442" s="0" t="s">
        <v>155</v>
      </c>
      <c r="BP1442" s="0" t="s">
        <v>155</v>
      </c>
      <c r="BR1442" s="0" t="s">
        <v>155</v>
      </c>
      <c r="BS1442" s="0" t="s">
        <v>155</v>
      </c>
      <c r="BV1442" s="0" t="s">
        <v>155</v>
      </c>
      <c r="CA1442" s="0" t="s">
        <v>155</v>
      </c>
      <c r="CK1442" s="0" t="s">
        <v>155</v>
      </c>
      <c r="CO1442" s="0" t="s">
        <v>144</v>
      </c>
      <c r="CP1442" s="0" t="s">
        <v>155</v>
      </c>
      <c r="CV1442" s="0" t="s">
        <v>155</v>
      </c>
      <c r="CY1442" s="0" t="s">
        <v>155</v>
      </c>
      <c r="CZ1442" s="0" t="s">
        <v>144</v>
      </c>
      <c r="DC1442" s="0" t="s">
        <v>155</v>
      </c>
      <c r="DF1442" s="0" t="s">
        <v>155</v>
      </c>
      <c r="DG1442" s="0" t="s">
        <v>144</v>
      </c>
      <c r="DI1442" s="0" t="s">
        <v>155</v>
      </c>
      <c r="DJ1442" s="0" t="s">
        <v>144</v>
      </c>
      <c r="DL1442" s="0" t="s">
        <v>155</v>
      </c>
      <c r="DM1442" s="0" t="s">
        <v>144</v>
      </c>
      <c r="DN1442" s="0" t="s">
        <v>155</v>
      </c>
      <c r="DR1442" s="0" t="s">
        <v>155</v>
      </c>
      <c r="DS1442" s="0" t="s">
        <v>144</v>
      </c>
      <c r="DT1442" s="0" t="s">
        <v>144</v>
      </c>
      <c r="DU1442" s="0" t="s">
        <v>155</v>
      </c>
      <c r="DW1442" s="0" t="s">
        <v>144</v>
      </c>
      <c r="DX1442" s="0" t="s">
        <v>155</v>
      </c>
      <c r="EA1442" s="0" t="s">
        <v>155</v>
      </c>
      <c r="ED1442" s="0" t="s">
        <v>144</v>
      </c>
      <c r="EF1442" s="0" t="s">
        <v>155</v>
      </c>
    </row>
    <row r="1443" customFormat="false" ht="13.8" hidden="false" customHeight="false" outlineLevel="0" collapsed="false">
      <c r="A1443" s="0" t="s">
        <v>6767</v>
      </c>
      <c r="B1443" s="0" t="n">
        <v>78</v>
      </c>
      <c r="C1443" s="0" t="n">
        <v>29839</v>
      </c>
      <c r="D1443" s="0" t="s">
        <v>6768</v>
      </c>
      <c r="E1443" s="0" t="s">
        <v>6769</v>
      </c>
      <c r="F1443" s="0" t="str">
        <f aca="false">CONCATENATE(D1443," ",LEFT(H1443,4),"T=",AW1443,"D=",AX1443,"R=",AY1443,"M=",AZ1443,"L=",BA1443,"B=",BB1443)</f>
        <v>PERFETTE T=42D=12R=1M=2L=9B=1</v>
      </c>
      <c r="G1443" s="0" t="s">
        <v>264</v>
      </c>
      <c r="I1443" s="0" t="s">
        <v>6770</v>
      </c>
      <c r="J1443" s="0" t="s">
        <v>6771</v>
      </c>
      <c r="K1443" s="0" t="s">
        <v>143</v>
      </c>
      <c r="L1443" s="0" t="s">
        <v>217</v>
      </c>
      <c r="M1443" s="0" t="str">
        <f aca="false">RIGHT(N1443,LEN(N1443)-FIND(" ",N1443))</f>
        <v>CARLTON DR NW</v>
      </c>
      <c r="N1443" s="0" t="s">
        <v>6772</v>
      </c>
      <c r="P1443" s="0" t="s">
        <v>147</v>
      </c>
      <c r="Q1443" s="0" t="s">
        <v>148</v>
      </c>
      <c r="R1443" s="0" t="n">
        <v>44485</v>
      </c>
      <c r="AD1443" s="0" t="s">
        <v>149</v>
      </c>
      <c r="AE1443" s="0" t="s">
        <v>150</v>
      </c>
      <c r="AF1443" s="0" t="s">
        <v>151</v>
      </c>
      <c r="AH1443" s="0" t="n">
        <v>14</v>
      </c>
      <c r="AI1443" s="0" t="n">
        <v>11</v>
      </c>
      <c r="AN1443" s="0" t="s">
        <v>147</v>
      </c>
      <c r="AO1443" s="0" t="s">
        <v>221</v>
      </c>
      <c r="AP1443" s="0" t="s">
        <v>222</v>
      </c>
      <c r="AQ1443" s="0" t="n">
        <v>9</v>
      </c>
      <c r="AR1443" s="0" t="n">
        <v>64</v>
      </c>
      <c r="AS1443" s="0" t="n">
        <v>32</v>
      </c>
      <c r="AV1443" s="0" t="s">
        <v>223</v>
      </c>
      <c r="AW1443" s="0" t="n">
        <f aca="false">COUNTA($BC1443:$EG1443)</f>
        <v>42</v>
      </c>
      <c r="AX1443" s="0" t="n">
        <f aca="false">COUNTIF($BC1443:$EG1443,"D")</f>
        <v>12</v>
      </c>
      <c r="AY1443" s="0" t="n">
        <f aca="false">COUNTIF($BC1443:$EG1443,"R")</f>
        <v>1</v>
      </c>
      <c r="AZ1443" s="2" t="n">
        <f aca="false">COUNTIF(DW1443,"D")+COUNTIF(DO1443,"D")+COUNTIF(DJ1443,"D")+COUNTIF(DD1443,"D")</f>
        <v>2</v>
      </c>
      <c r="BA1443" s="0" t="n">
        <f aca="false">IF(DH1443&lt;&gt;"",1,0)+IF(DI1443&lt;&gt;"",1,0)+IF(DK1443&lt;&gt;"",1,0)+IF(DM1443&lt;&gt;"",1,0)+IF(DN1443&lt;&gt;"",1,0)+IF(DO1443&lt;&gt;"",1,0)+IF(DQ1443&lt;&gt;"",1,0)+IF(DR1443&lt;&gt;"",1,0)+IF(DT1443&lt;&gt;"",1,0)+IF(DU1443&lt;&gt;"",1,0)+IF(DV1443&lt;&gt;"",1,0)+IF(DW1443&lt;&gt;"",1,0)+IF(DX1443&lt;&gt;"",1,0)+IF(DZ1443&lt;&gt;"",1,0)+IF(EA1443&lt;&gt;"",1,0)+IF(EB1443&lt;&gt;"",1,0)+IF(EE1443&lt;&gt;"",1,0)</f>
        <v>9</v>
      </c>
      <c r="BB1443" s="0" t="n">
        <f aca="false">IF(AND(AV1443&gt;0, AW1443&gt;0),1,0)</f>
        <v>1</v>
      </c>
      <c r="BC1443" s="0" t="s">
        <v>155</v>
      </c>
      <c r="BD1443" s="0" t="s">
        <v>155</v>
      </c>
      <c r="BE1443" s="0" t="s">
        <v>155</v>
      </c>
      <c r="BF1443" s="0" t="s">
        <v>155</v>
      </c>
      <c r="BG1443" s="0" t="s">
        <v>155</v>
      </c>
      <c r="BI1443" s="0" t="s">
        <v>155</v>
      </c>
      <c r="BJ1443" s="0" t="s">
        <v>155</v>
      </c>
      <c r="BK1443" s="0" t="s">
        <v>155</v>
      </c>
      <c r="BL1443" s="0" t="s">
        <v>155</v>
      </c>
      <c r="BP1443" s="0" t="s">
        <v>155</v>
      </c>
      <c r="BR1443" s="0" t="s">
        <v>155</v>
      </c>
      <c r="BS1443" s="0" t="s">
        <v>155</v>
      </c>
      <c r="BV1443" s="0" t="s">
        <v>155</v>
      </c>
      <c r="BY1443" s="0" t="s">
        <v>144</v>
      </c>
      <c r="CA1443" s="0" t="s">
        <v>155</v>
      </c>
      <c r="CC1443" s="0" t="s">
        <v>144</v>
      </c>
      <c r="CG1443" s="0" t="s">
        <v>155</v>
      </c>
      <c r="CL1443" s="0" t="s">
        <v>144</v>
      </c>
      <c r="CN1443" s="0" t="s">
        <v>155</v>
      </c>
      <c r="CO1443" s="0" t="s">
        <v>144</v>
      </c>
      <c r="CP1443" s="0" t="s">
        <v>155</v>
      </c>
      <c r="CV1443" s="0" t="s">
        <v>155</v>
      </c>
      <c r="CW1443" s="0" t="s">
        <v>144</v>
      </c>
      <c r="CY1443" s="0" t="s">
        <v>155</v>
      </c>
      <c r="CZ1443" s="0" t="s">
        <v>144</v>
      </c>
      <c r="DC1443" s="0" t="s">
        <v>155</v>
      </c>
      <c r="DF1443" s="0" t="s">
        <v>155</v>
      </c>
      <c r="DG1443" s="0" t="s">
        <v>144</v>
      </c>
      <c r="DI1443" s="0" t="s">
        <v>155</v>
      </c>
      <c r="DJ1443" s="0" t="s">
        <v>144</v>
      </c>
      <c r="DL1443" s="0" t="s">
        <v>155</v>
      </c>
      <c r="DM1443" s="0" t="s">
        <v>144</v>
      </c>
      <c r="DN1443" s="0" t="s">
        <v>155</v>
      </c>
      <c r="DR1443" s="0" t="s">
        <v>155</v>
      </c>
      <c r="DS1443" s="0" t="s">
        <v>144</v>
      </c>
      <c r="DT1443" s="0" t="s">
        <v>144</v>
      </c>
      <c r="DU1443" s="0" t="s">
        <v>155</v>
      </c>
      <c r="DW1443" s="0" t="s">
        <v>144</v>
      </c>
      <c r="DX1443" s="0" t="s">
        <v>155</v>
      </c>
      <c r="EA1443" s="0" t="s">
        <v>155</v>
      </c>
      <c r="ED1443" s="0" t="s">
        <v>217</v>
      </c>
      <c r="EF1443" s="0" t="s">
        <v>155</v>
      </c>
    </row>
    <row r="1444" customFormat="false" ht="13.8" hidden="false" customHeight="false" outlineLevel="0" collapsed="false">
      <c r="A1444" s="0" t="s">
        <v>6773</v>
      </c>
      <c r="B1444" s="0" t="n">
        <v>78</v>
      </c>
      <c r="C1444" s="0" t="n">
        <v>364134</v>
      </c>
      <c r="D1444" s="0" t="s">
        <v>2652</v>
      </c>
      <c r="E1444" s="0" t="s">
        <v>216</v>
      </c>
      <c r="F1444" s="0" t="str">
        <f aca="false">CONCATENATE(D1444," ",LEFT(H1444,4),"T=",AW1444,"D=",AX1444,"R=",AY1444,"M=",AZ1444,"L=",BA1444,"B=",BB1444)</f>
        <v>PERRY T=20D=7R=0M=2L=9B=1</v>
      </c>
      <c r="G1444" s="0" t="s">
        <v>159</v>
      </c>
      <c r="I1444" s="0" t="s">
        <v>6774</v>
      </c>
      <c r="J1444" s="0" t="s">
        <v>6775</v>
      </c>
      <c r="K1444" s="0" t="s">
        <v>143</v>
      </c>
      <c r="L1444" s="0" t="s">
        <v>144</v>
      </c>
      <c r="M1444" s="0" t="str">
        <f aca="false">RIGHT(N1444,LEN(N1444)-FIND(" ",N1444))</f>
        <v>FERNDALE AVE SW</v>
      </c>
      <c r="N1444" s="0" t="s">
        <v>3744</v>
      </c>
      <c r="P1444" s="0" t="s">
        <v>147</v>
      </c>
      <c r="Q1444" s="0" t="s">
        <v>148</v>
      </c>
      <c r="R1444" s="0" t="n">
        <v>44485</v>
      </c>
      <c r="AD1444" s="0" t="s">
        <v>149</v>
      </c>
      <c r="AE1444" s="0" t="s">
        <v>150</v>
      </c>
      <c r="AF1444" s="0" t="s">
        <v>151</v>
      </c>
      <c r="AH1444" s="0" t="n">
        <v>14</v>
      </c>
      <c r="AI1444" s="0" t="n">
        <v>11</v>
      </c>
      <c r="AN1444" s="0" t="s">
        <v>147</v>
      </c>
      <c r="AO1444" s="0" t="s">
        <v>152</v>
      </c>
      <c r="AP1444" s="0" t="s">
        <v>153</v>
      </c>
      <c r="AQ1444" s="0" t="n">
        <v>9</v>
      </c>
      <c r="AR1444" s="0" t="n">
        <v>64</v>
      </c>
      <c r="AS1444" s="0" t="n">
        <v>32</v>
      </c>
      <c r="AV1444" s="0" t="s">
        <v>154</v>
      </c>
      <c r="AW1444" s="0" t="n">
        <f aca="false">COUNTA($BC1444:$EG1444)</f>
        <v>20</v>
      </c>
      <c r="AX1444" s="0" t="n">
        <f aca="false">COUNTIF($BC1444:$EG1444,"D")</f>
        <v>7</v>
      </c>
      <c r="AY1444" s="0" t="n">
        <f aca="false">COUNTIF($BC1444:$EG1444,"R")</f>
        <v>0</v>
      </c>
      <c r="AZ1444" s="2" t="n">
        <f aca="false">COUNTIF(DW1444,"D")+COUNTIF(DO1444,"D")+COUNTIF(DJ1444,"D")+COUNTIF(DD1444,"D")</f>
        <v>2</v>
      </c>
      <c r="BA1444" s="0" t="n">
        <f aca="false">IF(DH1444&lt;&gt;"",1,0)+IF(DI1444&lt;&gt;"",1,0)+IF(DK1444&lt;&gt;"",1,0)+IF(DM1444&lt;&gt;"",1,0)+IF(DN1444&lt;&gt;"",1,0)+IF(DO1444&lt;&gt;"",1,0)+IF(DQ1444&lt;&gt;"",1,0)+IF(DR1444&lt;&gt;"",1,0)+IF(DT1444&lt;&gt;"",1,0)+IF(DU1444&lt;&gt;"",1,0)+IF(DV1444&lt;&gt;"",1,0)+IF(DW1444&lt;&gt;"",1,0)+IF(DX1444&lt;&gt;"",1,0)+IF(DZ1444&lt;&gt;"",1,0)+IF(EA1444&lt;&gt;"",1,0)+IF(EB1444&lt;&gt;"",1,0)+IF(EE1444&lt;&gt;"",1,0)</f>
        <v>9</v>
      </c>
      <c r="BB1444" s="0" t="n">
        <f aca="false">IF(AND(AV1444&gt;0, AW1444&gt;0),1,0)</f>
        <v>1</v>
      </c>
      <c r="CA1444" s="0" t="s">
        <v>155</v>
      </c>
      <c r="CL1444" s="0" t="s">
        <v>144</v>
      </c>
      <c r="CP1444" s="0" t="s">
        <v>155</v>
      </c>
      <c r="CY1444" s="0" t="s">
        <v>155</v>
      </c>
      <c r="CZ1444" s="0" t="s">
        <v>144</v>
      </c>
      <c r="DC1444" s="0" t="s">
        <v>155</v>
      </c>
      <c r="DF1444" s="0" t="s">
        <v>155</v>
      </c>
      <c r="DI1444" s="0" t="s">
        <v>155</v>
      </c>
      <c r="DL1444" s="0" t="s">
        <v>155</v>
      </c>
      <c r="DN1444" s="0" t="s">
        <v>155</v>
      </c>
      <c r="DO1444" s="0" t="s">
        <v>144</v>
      </c>
      <c r="DR1444" s="0" t="s">
        <v>155</v>
      </c>
      <c r="DS1444" s="0" t="s">
        <v>144</v>
      </c>
      <c r="DT1444" s="0" t="s">
        <v>144</v>
      </c>
      <c r="DU1444" s="0" t="s">
        <v>155</v>
      </c>
      <c r="DW1444" s="0" t="s">
        <v>144</v>
      </c>
      <c r="DX1444" s="0" t="s">
        <v>155</v>
      </c>
      <c r="EA1444" s="0" t="s">
        <v>155</v>
      </c>
      <c r="ED1444" s="0" t="s">
        <v>144</v>
      </c>
      <c r="EF1444" s="0" t="s">
        <v>155</v>
      </c>
    </row>
    <row r="1445" customFormat="false" ht="13.8" hidden="false" customHeight="false" outlineLevel="0" collapsed="false">
      <c r="A1445" s="0" t="s">
        <v>6776</v>
      </c>
      <c r="B1445" s="0" t="n">
        <v>78</v>
      </c>
      <c r="C1445" s="0" t="n">
        <v>323926</v>
      </c>
      <c r="D1445" s="0" t="s">
        <v>1898</v>
      </c>
      <c r="E1445" s="0" t="s">
        <v>6777</v>
      </c>
      <c r="F1445" s="0" t="str">
        <f aca="false">CONCATENATE(D1445," ",LEFT(H1445,4),"T=",AW1445,"D=",AX1445,"R=",AY1445,"M=",AZ1445,"L=",BA1445,"B=",BB1445)</f>
        <v>PHILLIPS T=24D=4R=3M=2L=9B=1</v>
      </c>
      <c r="G1445" s="0" t="s">
        <v>6778</v>
      </c>
      <c r="I1445" s="0" t="s">
        <v>6779</v>
      </c>
      <c r="J1445" s="0" t="s">
        <v>6780</v>
      </c>
      <c r="K1445" s="0" t="s">
        <v>143</v>
      </c>
      <c r="L1445" s="0" t="s">
        <v>144</v>
      </c>
      <c r="M1445" s="0" t="str">
        <f aca="false">RIGHT(N1445,LEN(N1445)-FIND(" ",N1445))</f>
        <v>PERKINS DR NW</v>
      </c>
      <c r="N1445" s="0" t="s">
        <v>3747</v>
      </c>
      <c r="P1445" s="0" t="s">
        <v>147</v>
      </c>
      <c r="Q1445" s="0" t="s">
        <v>148</v>
      </c>
      <c r="R1445" s="0" t="n">
        <v>44483</v>
      </c>
      <c r="AD1445" s="0" t="s">
        <v>149</v>
      </c>
      <c r="AE1445" s="0" t="s">
        <v>150</v>
      </c>
      <c r="AF1445" s="0" t="s">
        <v>151</v>
      </c>
      <c r="AH1445" s="0" t="n">
        <v>14</v>
      </c>
      <c r="AI1445" s="0" t="n">
        <v>11</v>
      </c>
      <c r="AN1445" s="0" t="s">
        <v>147</v>
      </c>
      <c r="AO1445" s="0" t="s">
        <v>211</v>
      </c>
      <c r="AP1445" s="0" t="s">
        <v>212</v>
      </c>
      <c r="AQ1445" s="0" t="n">
        <v>9</v>
      </c>
      <c r="AR1445" s="0" t="n">
        <v>64</v>
      </c>
      <c r="AS1445" s="0" t="n">
        <v>32</v>
      </c>
      <c r="AV1445" s="0" t="s">
        <v>213</v>
      </c>
      <c r="AW1445" s="0" t="n">
        <f aca="false">COUNTA($BC1445:$EG1445)</f>
        <v>24</v>
      </c>
      <c r="AX1445" s="0" t="n">
        <f aca="false">COUNTIF($BC1445:$EG1445,"D")</f>
        <v>4</v>
      </c>
      <c r="AY1445" s="0" t="n">
        <f aca="false">COUNTIF($BC1445:$EG1445,"R")</f>
        <v>3</v>
      </c>
      <c r="AZ1445" s="2" t="n">
        <f aca="false">COUNTIF(DW1445,"D")+COUNTIF(DO1445,"D")+COUNTIF(DJ1445,"D")+COUNTIF(DD1445,"D")</f>
        <v>2</v>
      </c>
      <c r="BA1445" s="0" t="n">
        <f aca="false">IF(DH1445&lt;&gt;"",1,0)+IF(DI1445&lt;&gt;"",1,0)+IF(DK1445&lt;&gt;"",1,0)+IF(DM1445&lt;&gt;"",1,0)+IF(DN1445&lt;&gt;"",1,0)+IF(DO1445&lt;&gt;"",1,0)+IF(DQ1445&lt;&gt;"",1,0)+IF(DR1445&lt;&gt;"",1,0)+IF(DT1445&lt;&gt;"",1,0)+IF(DU1445&lt;&gt;"",1,0)+IF(DV1445&lt;&gt;"",1,0)+IF(DW1445&lt;&gt;"",1,0)+IF(DX1445&lt;&gt;"",1,0)+IF(DZ1445&lt;&gt;"",1,0)+IF(EA1445&lt;&gt;"",1,0)+IF(EB1445&lt;&gt;"",1,0)+IF(EE1445&lt;&gt;"",1,0)</f>
        <v>9</v>
      </c>
      <c r="BB1445" s="0" t="n">
        <f aca="false">IF(AND(AV1445&gt;0, AW1445&gt;0),1,0)</f>
        <v>1</v>
      </c>
      <c r="BL1445" s="0" t="s">
        <v>155</v>
      </c>
      <c r="BS1445" s="0" t="s">
        <v>155</v>
      </c>
      <c r="CA1445" s="0" t="s">
        <v>155</v>
      </c>
      <c r="CN1445" s="0" t="s">
        <v>155</v>
      </c>
      <c r="CO1445" s="0" t="s">
        <v>217</v>
      </c>
      <c r="CP1445" s="0" t="s">
        <v>155</v>
      </c>
      <c r="CV1445" s="0" t="s">
        <v>155</v>
      </c>
      <c r="CY1445" s="0" t="s">
        <v>155</v>
      </c>
      <c r="CZ1445" s="0" t="s">
        <v>217</v>
      </c>
      <c r="DC1445" s="0" t="s">
        <v>155</v>
      </c>
      <c r="DF1445" s="0" t="s">
        <v>155</v>
      </c>
      <c r="DI1445" s="0" t="s">
        <v>155</v>
      </c>
      <c r="DL1445" s="0" t="s">
        <v>155</v>
      </c>
      <c r="DN1445" s="0" t="s">
        <v>155</v>
      </c>
      <c r="DO1445" s="0" t="s">
        <v>144</v>
      </c>
      <c r="DR1445" s="0" t="s">
        <v>155</v>
      </c>
      <c r="DS1445" s="0" t="s">
        <v>217</v>
      </c>
      <c r="DT1445" s="0" t="s">
        <v>144</v>
      </c>
      <c r="DU1445" s="0" t="s">
        <v>155</v>
      </c>
      <c r="DW1445" s="0" t="s">
        <v>144</v>
      </c>
      <c r="DX1445" s="0" t="s">
        <v>155</v>
      </c>
      <c r="EA1445" s="0" t="s">
        <v>155</v>
      </c>
      <c r="ED1445" s="0" t="s">
        <v>144</v>
      </c>
      <c r="EF1445" s="0" t="s">
        <v>155</v>
      </c>
    </row>
    <row r="1446" customFormat="false" ht="13.8" hidden="false" customHeight="false" outlineLevel="0" collapsed="false">
      <c r="A1446" s="0" t="s">
        <v>6781</v>
      </c>
      <c r="B1446" s="0" t="n">
        <v>78</v>
      </c>
      <c r="C1446" s="0" t="n">
        <v>4862</v>
      </c>
      <c r="D1446" s="0" t="s">
        <v>6782</v>
      </c>
      <c r="E1446" s="0" t="s">
        <v>470</v>
      </c>
      <c r="F1446" s="0" t="str">
        <f aca="false">CONCATENATE(D1446," ",LEFT(H1446,4),"T=",AW1446,"D=",AX1446,"R=",AY1446,"M=",AZ1446,"L=",BA1446,"B=",BB1446)</f>
        <v>PLEVYAK T=42D=15R=0M=2L=9B=1</v>
      </c>
      <c r="I1446" s="0" t="s">
        <v>6783</v>
      </c>
      <c r="J1446" s="0" t="s">
        <v>6784</v>
      </c>
      <c r="K1446" s="0" t="s">
        <v>143</v>
      </c>
      <c r="L1446" s="0" t="s">
        <v>144</v>
      </c>
      <c r="M1446" s="0" t="str">
        <f aca="false">RIGHT(N1446,LEN(N1446)-FIND(" ",N1446))</f>
        <v>CENTRAL PARKWAY AVE SE</v>
      </c>
      <c r="N1446" s="0" t="s">
        <v>6785</v>
      </c>
      <c r="P1446" s="0" t="s">
        <v>147</v>
      </c>
      <c r="Q1446" s="0" t="s">
        <v>148</v>
      </c>
      <c r="R1446" s="0" t="n">
        <v>44484</v>
      </c>
      <c r="AD1446" s="0" t="s">
        <v>149</v>
      </c>
      <c r="AE1446" s="0" t="s">
        <v>150</v>
      </c>
      <c r="AF1446" s="0" t="s">
        <v>151</v>
      </c>
      <c r="AH1446" s="0" t="n">
        <v>14</v>
      </c>
      <c r="AI1446" s="0" t="n">
        <v>11</v>
      </c>
      <c r="AN1446" s="0" t="s">
        <v>147</v>
      </c>
      <c r="AO1446" s="0" t="s">
        <v>753</v>
      </c>
      <c r="AP1446" s="0" t="s">
        <v>754</v>
      </c>
      <c r="AQ1446" s="0" t="n">
        <v>9</v>
      </c>
      <c r="AR1446" s="0" t="n">
        <v>64</v>
      </c>
      <c r="AS1446" s="0" t="n">
        <v>32</v>
      </c>
      <c r="AV1446" s="0" t="s">
        <v>252</v>
      </c>
      <c r="AW1446" s="0" t="n">
        <f aca="false">COUNTA($BC1446:$EG1446)</f>
        <v>42</v>
      </c>
      <c r="AX1446" s="0" t="n">
        <f aca="false">COUNTIF($BC1446:$EG1446,"D")</f>
        <v>15</v>
      </c>
      <c r="AY1446" s="0" t="n">
        <f aca="false">COUNTIF($BC1446:$EG1446,"R")</f>
        <v>0</v>
      </c>
      <c r="AZ1446" s="2" t="n">
        <f aca="false">COUNTIF(DW1446,"D")+COUNTIF(DO1446,"D")+COUNTIF(DJ1446,"D")+COUNTIF(DD1446,"D")</f>
        <v>2</v>
      </c>
      <c r="BA1446" s="0" t="n">
        <f aca="false">IF(DH1446&lt;&gt;"",1,0)+IF(DI1446&lt;&gt;"",1,0)+IF(DK1446&lt;&gt;"",1,0)+IF(DM1446&lt;&gt;"",1,0)+IF(DN1446&lt;&gt;"",1,0)+IF(DO1446&lt;&gt;"",1,0)+IF(DQ1446&lt;&gt;"",1,0)+IF(DR1446&lt;&gt;"",1,0)+IF(DT1446&lt;&gt;"",1,0)+IF(DU1446&lt;&gt;"",1,0)+IF(DV1446&lt;&gt;"",1,0)+IF(DW1446&lt;&gt;"",1,0)+IF(DX1446&lt;&gt;"",1,0)+IF(DZ1446&lt;&gt;"",1,0)+IF(EA1446&lt;&gt;"",1,0)+IF(EB1446&lt;&gt;"",1,0)+IF(EE1446&lt;&gt;"",1,0)</f>
        <v>9</v>
      </c>
      <c r="BB1446" s="0" t="n">
        <f aca="false">IF(AND(AV1446&gt;0, AW1446&gt;0),1,0)</f>
        <v>1</v>
      </c>
      <c r="BC1446" s="0" t="s">
        <v>155</v>
      </c>
      <c r="BD1446" s="0" t="s">
        <v>155</v>
      </c>
      <c r="BE1446" s="0" t="s">
        <v>155</v>
      </c>
      <c r="BF1446" s="0" t="s">
        <v>155</v>
      </c>
      <c r="BG1446" s="0" t="s">
        <v>155</v>
      </c>
      <c r="BH1446" s="0" t="s">
        <v>155</v>
      </c>
      <c r="BI1446" s="0" t="s">
        <v>155</v>
      </c>
      <c r="BJ1446" s="0" t="s">
        <v>155</v>
      </c>
      <c r="BK1446" s="0" t="s">
        <v>155</v>
      </c>
      <c r="BL1446" s="0" t="s">
        <v>155</v>
      </c>
      <c r="BR1446" s="0" t="s">
        <v>155</v>
      </c>
      <c r="BS1446" s="0" t="s">
        <v>155</v>
      </c>
      <c r="BY1446" s="0" t="s">
        <v>144</v>
      </c>
      <c r="CA1446" s="0" t="s">
        <v>155</v>
      </c>
      <c r="CG1446" s="0" t="s">
        <v>155</v>
      </c>
      <c r="CH1446" s="0" t="s">
        <v>144</v>
      </c>
      <c r="CK1446" s="0" t="s">
        <v>155</v>
      </c>
      <c r="CL1446" s="0" t="s">
        <v>144</v>
      </c>
      <c r="CN1446" s="0" t="s">
        <v>155</v>
      </c>
      <c r="CO1446" s="0" t="s">
        <v>144</v>
      </c>
      <c r="CP1446" s="0" t="s">
        <v>155</v>
      </c>
      <c r="CQ1446" s="0" t="s">
        <v>144</v>
      </c>
      <c r="CU1446" s="0" t="s">
        <v>144</v>
      </c>
      <c r="CV1446" s="0" t="s">
        <v>155</v>
      </c>
      <c r="CW1446" s="0" t="s">
        <v>144</v>
      </c>
      <c r="CY1446" s="0" t="s">
        <v>155</v>
      </c>
      <c r="CZ1446" s="0" t="s">
        <v>144</v>
      </c>
      <c r="DC1446" s="0" t="s">
        <v>155</v>
      </c>
      <c r="DG1446" s="0" t="s">
        <v>144</v>
      </c>
      <c r="DI1446" s="0" t="s">
        <v>155</v>
      </c>
      <c r="DJ1446" s="0" t="s">
        <v>144</v>
      </c>
      <c r="DM1446" s="0" t="s">
        <v>144</v>
      </c>
      <c r="DN1446" s="0" t="s">
        <v>155</v>
      </c>
      <c r="DR1446" s="0" t="s">
        <v>155</v>
      </c>
      <c r="DS1446" s="0" t="s">
        <v>144</v>
      </c>
      <c r="DT1446" s="0" t="s">
        <v>144</v>
      </c>
      <c r="DU1446" s="0" t="s">
        <v>155</v>
      </c>
      <c r="DW1446" s="0" t="s">
        <v>144</v>
      </c>
      <c r="DX1446" s="0" t="s">
        <v>155</v>
      </c>
      <c r="EA1446" s="0" t="s">
        <v>155</v>
      </c>
      <c r="ED1446" s="0" t="s">
        <v>144</v>
      </c>
      <c r="EF1446" s="0" t="s">
        <v>155</v>
      </c>
    </row>
    <row r="1447" customFormat="false" ht="13.8" hidden="false" customHeight="false" outlineLevel="0" collapsed="false">
      <c r="A1447" s="0" t="s">
        <v>6786</v>
      </c>
      <c r="B1447" s="0" t="n">
        <v>78</v>
      </c>
      <c r="C1447" s="0" t="n">
        <v>167006</v>
      </c>
      <c r="D1447" s="0" t="s">
        <v>6787</v>
      </c>
      <c r="E1447" s="0" t="s">
        <v>850</v>
      </c>
      <c r="F1447" s="0" t="str">
        <f aca="false">CONCATENATE(D1447," ",LEFT(H1447,4),"T=",AW1447,"D=",AX1447,"R=",AY1447,"M=",AZ1447,"L=",BA1447,"B=",BB1447)</f>
        <v>PREECE T=39D=11R=0M=2L=9B=1</v>
      </c>
      <c r="G1447" s="0" t="s">
        <v>281</v>
      </c>
      <c r="I1447" s="0" t="s">
        <v>6788</v>
      </c>
      <c r="J1447" s="0" t="s">
        <v>6789</v>
      </c>
      <c r="K1447" s="0" t="s">
        <v>143</v>
      </c>
      <c r="L1447" s="0" t="s">
        <v>144</v>
      </c>
      <c r="M1447" s="0" t="str">
        <f aca="false">RIGHT(N1447,LEN(N1447)-FIND(" ",N1447))</f>
        <v>WESTWOOD DR NW</v>
      </c>
      <c r="N1447" s="0" t="s">
        <v>6790</v>
      </c>
      <c r="P1447" s="0" t="s">
        <v>147</v>
      </c>
      <c r="Q1447" s="0" t="s">
        <v>148</v>
      </c>
      <c r="R1447" s="0" t="n">
        <v>44485</v>
      </c>
      <c r="AD1447" s="0" t="s">
        <v>149</v>
      </c>
      <c r="AE1447" s="0" t="s">
        <v>150</v>
      </c>
      <c r="AF1447" s="0" t="s">
        <v>151</v>
      </c>
      <c r="AH1447" s="0" t="n">
        <v>14</v>
      </c>
      <c r="AI1447" s="0" t="n">
        <v>11</v>
      </c>
      <c r="AN1447" s="0" t="s">
        <v>147</v>
      </c>
      <c r="AO1447" s="0" t="s">
        <v>344</v>
      </c>
      <c r="AP1447" s="0" t="s">
        <v>345</v>
      </c>
      <c r="AQ1447" s="0" t="n">
        <v>9</v>
      </c>
      <c r="AR1447" s="0" t="n">
        <v>64</v>
      </c>
      <c r="AS1447" s="0" t="n">
        <v>32</v>
      </c>
      <c r="AV1447" s="0" t="s">
        <v>223</v>
      </c>
      <c r="AW1447" s="0" t="n">
        <f aca="false">COUNTA($BC1447:$EG1447)</f>
        <v>39</v>
      </c>
      <c r="AX1447" s="0" t="n">
        <f aca="false">COUNTIF($BC1447:$EG1447,"D")</f>
        <v>11</v>
      </c>
      <c r="AY1447" s="0" t="n">
        <f aca="false">COUNTIF($BC1447:$EG1447,"R")</f>
        <v>0</v>
      </c>
      <c r="AZ1447" s="2" t="n">
        <f aca="false">COUNTIF(DW1447,"D")+COUNTIF(DO1447,"D")+COUNTIF(DJ1447,"D")+COUNTIF(DD1447,"D")</f>
        <v>2</v>
      </c>
      <c r="BA1447" s="0" t="n">
        <f aca="false">IF(DH1447&lt;&gt;"",1,0)+IF(DI1447&lt;&gt;"",1,0)+IF(DK1447&lt;&gt;"",1,0)+IF(DM1447&lt;&gt;"",1,0)+IF(DN1447&lt;&gt;"",1,0)+IF(DO1447&lt;&gt;"",1,0)+IF(DQ1447&lt;&gt;"",1,0)+IF(DR1447&lt;&gt;"",1,0)+IF(DT1447&lt;&gt;"",1,0)+IF(DU1447&lt;&gt;"",1,0)+IF(DV1447&lt;&gt;"",1,0)+IF(DW1447&lt;&gt;"",1,0)+IF(DX1447&lt;&gt;"",1,0)+IF(DZ1447&lt;&gt;"",1,0)+IF(EA1447&lt;&gt;"",1,0)+IF(EB1447&lt;&gt;"",1,0)+IF(EE1447&lt;&gt;"",1,0)</f>
        <v>9</v>
      </c>
      <c r="BB1447" s="0" t="n">
        <f aca="false">IF(AND(AV1447&gt;0, AW1447&gt;0),1,0)</f>
        <v>1</v>
      </c>
      <c r="BC1447" s="0" t="s">
        <v>155</v>
      </c>
      <c r="BD1447" s="0" t="s">
        <v>155</v>
      </c>
      <c r="BE1447" s="0" t="s">
        <v>155</v>
      </c>
      <c r="BG1447" s="0" t="s">
        <v>155</v>
      </c>
      <c r="BH1447" s="0" t="s">
        <v>155</v>
      </c>
      <c r="BI1447" s="0" t="s">
        <v>155</v>
      </c>
      <c r="BJ1447" s="0" t="s">
        <v>155</v>
      </c>
      <c r="BK1447" s="0" t="s">
        <v>155</v>
      </c>
      <c r="BL1447" s="0" t="s">
        <v>155</v>
      </c>
      <c r="BP1447" s="0" t="s">
        <v>155</v>
      </c>
      <c r="BS1447" s="0" t="s">
        <v>155</v>
      </c>
      <c r="BY1447" s="0" t="s">
        <v>144</v>
      </c>
      <c r="CA1447" s="0" t="s">
        <v>155</v>
      </c>
      <c r="CG1447" s="0" t="s">
        <v>155</v>
      </c>
      <c r="CH1447" s="0" t="s">
        <v>144</v>
      </c>
      <c r="CK1447" s="0" t="s">
        <v>155</v>
      </c>
      <c r="CL1447" s="0" t="s">
        <v>144</v>
      </c>
      <c r="CN1447" s="0" t="s">
        <v>155</v>
      </c>
      <c r="CP1447" s="0" t="s">
        <v>155</v>
      </c>
      <c r="CU1447" s="0" t="s">
        <v>144</v>
      </c>
      <c r="CV1447" s="0" t="s">
        <v>155</v>
      </c>
      <c r="CY1447" s="0" t="s">
        <v>155</v>
      </c>
      <c r="CZ1447" s="0" t="s">
        <v>144</v>
      </c>
      <c r="DC1447" s="0" t="s">
        <v>155</v>
      </c>
      <c r="DF1447" s="0" t="s">
        <v>155</v>
      </c>
      <c r="DG1447" s="0" t="s">
        <v>144</v>
      </c>
      <c r="DI1447" s="0" t="s">
        <v>155</v>
      </c>
      <c r="DL1447" s="0" t="s">
        <v>155</v>
      </c>
      <c r="DN1447" s="0" t="s">
        <v>155</v>
      </c>
      <c r="DO1447" s="0" t="s">
        <v>144</v>
      </c>
      <c r="DR1447" s="0" t="s">
        <v>155</v>
      </c>
      <c r="DS1447" s="0" t="s">
        <v>144</v>
      </c>
      <c r="DT1447" s="0" t="s">
        <v>144</v>
      </c>
      <c r="DU1447" s="0" t="s">
        <v>155</v>
      </c>
      <c r="DW1447" s="0" t="s">
        <v>144</v>
      </c>
      <c r="DX1447" s="0" t="s">
        <v>155</v>
      </c>
      <c r="EA1447" s="0" t="s">
        <v>155</v>
      </c>
      <c r="ED1447" s="0" t="s">
        <v>144</v>
      </c>
      <c r="EF1447" s="0" t="s">
        <v>155</v>
      </c>
    </row>
    <row r="1448" customFormat="false" ht="13.8" hidden="false" customHeight="false" outlineLevel="0" collapsed="false">
      <c r="A1448" s="0" t="s">
        <v>6791</v>
      </c>
      <c r="B1448" s="0" t="n">
        <v>78</v>
      </c>
      <c r="C1448" s="0" t="n">
        <v>20349</v>
      </c>
      <c r="D1448" s="0" t="s">
        <v>6792</v>
      </c>
      <c r="E1448" s="0" t="s">
        <v>656</v>
      </c>
      <c r="F1448" s="0" t="str">
        <f aca="false">CONCATENATE(D1448," ",LEFT(H1448,4),"T=",AW1448,"D=",AX1448,"R=",AY1448,"M=",AZ1448,"L=",BA1448,"B=",BB1448)</f>
        <v>PROVITT T=25D=8R=0M=2L=9B=1</v>
      </c>
      <c r="G1448" s="0" t="s">
        <v>159</v>
      </c>
      <c r="I1448" s="0" t="s">
        <v>6793</v>
      </c>
      <c r="J1448" s="0" t="s">
        <v>6794</v>
      </c>
      <c r="K1448" s="0" t="s">
        <v>143</v>
      </c>
      <c r="L1448" s="0" t="s">
        <v>144</v>
      </c>
      <c r="M1448" s="0" t="str">
        <f aca="false">RIGHT(N1448,LEN(N1448)-FIND(" ",N1448))</f>
        <v>DEERFIELD AVE SW</v>
      </c>
      <c r="N1448" s="0" t="s">
        <v>6795</v>
      </c>
      <c r="P1448" s="0" t="s">
        <v>147</v>
      </c>
      <c r="Q1448" s="0" t="s">
        <v>148</v>
      </c>
      <c r="R1448" s="0" t="n">
        <v>44485</v>
      </c>
      <c r="AD1448" s="0" t="s">
        <v>149</v>
      </c>
      <c r="AE1448" s="0" t="s">
        <v>150</v>
      </c>
      <c r="AF1448" s="0" t="s">
        <v>151</v>
      </c>
      <c r="AH1448" s="0" t="n">
        <v>14</v>
      </c>
      <c r="AI1448" s="0" t="n">
        <v>11</v>
      </c>
      <c r="AN1448" s="0" t="s">
        <v>147</v>
      </c>
      <c r="AO1448" s="0" t="s">
        <v>152</v>
      </c>
      <c r="AP1448" s="0" t="s">
        <v>153</v>
      </c>
      <c r="AQ1448" s="0" t="n">
        <v>9</v>
      </c>
      <c r="AR1448" s="0" t="n">
        <v>64</v>
      </c>
      <c r="AS1448" s="0" t="n">
        <v>32</v>
      </c>
      <c r="AV1448" s="0" t="s">
        <v>154</v>
      </c>
      <c r="AW1448" s="0" t="n">
        <f aca="false">COUNTA($BC1448:$EG1448)</f>
        <v>25</v>
      </c>
      <c r="AX1448" s="0" t="n">
        <f aca="false">COUNTIF($BC1448:$EG1448,"D")</f>
        <v>8</v>
      </c>
      <c r="AY1448" s="0" t="n">
        <f aca="false">COUNTIF($BC1448:$EG1448,"R")</f>
        <v>0</v>
      </c>
      <c r="AZ1448" s="2" t="n">
        <f aca="false">COUNTIF(DW1448,"D")+COUNTIF(DO1448,"D")+COUNTIF(DJ1448,"D")+COUNTIF(DD1448,"D")</f>
        <v>2</v>
      </c>
      <c r="BA1448" s="0" t="n">
        <f aca="false">IF(DH1448&lt;&gt;"",1,0)+IF(DI1448&lt;&gt;"",1,0)+IF(DK1448&lt;&gt;"",1,0)+IF(DM1448&lt;&gt;"",1,0)+IF(DN1448&lt;&gt;"",1,0)+IF(DO1448&lt;&gt;"",1,0)+IF(DQ1448&lt;&gt;"",1,0)+IF(DR1448&lt;&gt;"",1,0)+IF(DT1448&lt;&gt;"",1,0)+IF(DU1448&lt;&gt;"",1,0)+IF(DV1448&lt;&gt;"",1,0)+IF(DW1448&lt;&gt;"",1,0)+IF(DX1448&lt;&gt;"",1,0)+IF(DZ1448&lt;&gt;"",1,0)+IF(EA1448&lt;&gt;"",1,0)+IF(EB1448&lt;&gt;"",1,0)+IF(EE1448&lt;&gt;"",1,0)</f>
        <v>9</v>
      </c>
      <c r="BB1448" s="0" t="n">
        <f aca="false">IF(AND(AV1448&gt;0, AW1448&gt;0),1,0)</f>
        <v>1</v>
      </c>
      <c r="BD1448" s="0" t="s">
        <v>155</v>
      </c>
      <c r="BH1448" s="0" t="s">
        <v>155</v>
      </c>
      <c r="BK1448" s="0" t="s">
        <v>155</v>
      </c>
      <c r="BL1448" s="0" t="s">
        <v>155</v>
      </c>
      <c r="BS1448" s="0" t="s">
        <v>155</v>
      </c>
      <c r="BY1448" s="0" t="s">
        <v>144</v>
      </c>
      <c r="CA1448" s="0" t="s">
        <v>155</v>
      </c>
      <c r="CK1448" s="0" t="s">
        <v>155</v>
      </c>
      <c r="CP1448" s="0" t="s">
        <v>155</v>
      </c>
      <c r="CV1448" s="0" t="s">
        <v>155</v>
      </c>
      <c r="CZ1448" s="0" t="s">
        <v>144</v>
      </c>
      <c r="DC1448" s="0" t="s">
        <v>155</v>
      </c>
      <c r="DG1448" s="0" t="s">
        <v>144</v>
      </c>
      <c r="DI1448" s="0" t="s">
        <v>155</v>
      </c>
      <c r="DL1448" s="0" t="s">
        <v>155</v>
      </c>
      <c r="DM1448" s="0" t="s">
        <v>144</v>
      </c>
      <c r="DN1448" s="0" t="s">
        <v>155</v>
      </c>
      <c r="DO1448" s="0" t="s">
        <v>144</v>
      </c>
      <c r="DS1448" s="0" t="s">
        <v>144</v>
      </c>
      <c r="DT1448" s="0" t="s">
        <v>144</v>
      </c>
      <c r="DU1448" s="0" t="s">
        <v>155</v>
      </c>
      <c r="DW1448" s="0" t="s">
        <v>144</v>
      </c>
      <c r="DX1448" s="0" t="s">
        <v>155</v>
      </c>
      <c r="EA1448" s="0" t="s">
        <v>155</v>
      </c>
      <c r="EF1448" s="0" t="s">
        <v>155</v>
      </c>
    </row>
    <row r="1449" customFormat="false" ht="13.8" hidden="false" customHeight="false" outlineLevel="0" collapsed="false">
      <c r="A1449" s="0" t="s">
        <v>6796</v>
      </c>
      <c r="B1449" s="0" t="n">
        <v>78</v>
      </c>
      <c r="C1449" s="0" t="n">
        <v>5934</v>
      </c>
      <c r="D1449" s="0" t="s">
        <v>6797</v>
      </c>
      <c r="E1449" s="0" t="s">
        <v>6798</v>
      </c>
      <c r="F1449" s="0" t="str">
        <f aca="false">CONCATENATE(D1449," ",LEFT(H1449,4),"T=",AW1449,"D=",AX1449,"R=",AY1449,"M=",AZ1449,"L=",BA1449,"B=",BB1449)</f>
        <v>PRVONOZAC T=42D=13R=0M=2L=9B=1</v>
      </c>
      <c r="G1449" s="0" t="s">
        <v>424</v>
      </c>
      <c r="I1449" s="0" t="s">
        <v>6799</v>
      </c>
      <c r="J1449" s="0" t="s">
        <v>6800</v>
      </c>
      <c r="K1449" s="0" t="s">
        <v>143</v>
      </c>
      <c r="L1449" s="0" t="s">
        <v>144</v>
      </c>
      <c r="M1449" s="0" t="str">
        <f aca="false">RIGHT(N1449,LEN(N1449)-FIND(" ",N1449))</f>
        <v>LONGFELLOW CT NE</v>
      </c>
      <c r="N1449" s="0" t="s">
        <v>6801</v>
      </c>
      <c r="P1449" s="0" t="s">
        <v>147</v>
      </c>
      <c r="Q1449" s="0" t="s">
        <v>148</v>
      </c>
      <c r="R1449" s="0" t="n">
        <v>44483</v>
      </c>
      <c r="AD1449" s="0" t="s">
        <v>149</v>
      </c>
      <c r="AE1449" s="0" t="s">
        <v>150</v>
      </c>
      <c r="AF1449" s="0" t="s">
        <v>151</v>
      </c>
      <c r="AH1449" s="0" t="n">
        <v>14</v>
      </c>
      <c r="AI1449" s="0" t="n">
        <v>11</v>
      </c>
      <c r="AN1449" s="0" t="s">
        <v>147</v>
      </c>
      <c r="AO1449" s="0" t="s">
        <v>1197</v>
      </c>
      <c r="AP1449" s="0" t="s">
        <v>1198</v>
      </c>
      <c r="AQ1449" s="0" t="n">
        <v>9</v>
      </c>
      <c r="AR1449" s="0" t="n">
        <v>64</v>
      </c>
      <c r="AS1449" s="0" t="n">
        <v>32</v>
      </c>
      <c r="AV1449" s="0" t="s">
        <v>202</v>
      </c>
      <c r="AW1449" s="0" t="n">
        <f aca="false">COUNTA($BC1449:$EG1449)</f>
        <v>42</v>
      </c>
      <c r="AX1449" s="0" t="n">
        <f aca="false">COUNTIF($BC1449:$EG1449,"D")</f>
        <v>13</v>
      </c>
      <c r="AY1449" s="0" t="n">
        <f aca="false">COUNTIF($BC1449:$EG1449,"R")</f>
        <v>0</v>
      </c>
      <c r="AZ1449" s="2" t="n">
        <f aca="false">COUNTIF(DW1449,"D")+COUNTIF(DO1449,"D")+COUNTIF(DJ1449,"D")+COUNTIF(DD1449,"D")</f>
        <v>2</v>
      </c>
      <c r="BA1449" s="0" t="n">
        <f aca="false">IF(DH1449&lt;&gt;"",1,0)+IF(DI1449&lt;&gt;"",1,0)+IF(DK1449&lt;&gt;"",1,0)+IF(DM1449&lt;&gt;"",1,0)+IF(DN1449&lt;&gt;"",1,0)+IF(DO1449&lt;&gt;"",1,0)+IF(DQ1449&lt;&gt;"",1,0)+IF(DR1449&lt;&gt;"",1,0)+IF(DT1449&lt;&gt;"",1,0)+IF(DU1449&lt;&gt;"",1,0)+IF(DV1449&lt;&gt;"",1,0)+IF(DW1449&lt;&gt;"",1,0)+IF(DX1449&lt;&gt;"",1,0)+IF(DZ1449&lt;&gt;"",1,0)+IF(EA1449&lt;&gt;"",1,0)+IF(EB1449&lt;&gt;"",1,0)+IF(EE1449&lt;&gt;"",1,0)</f>
        <v>9</v>
      </c>
      <c r="BB1449" s="0" t="n">
        <f aca="false">IF(AND(AV1449&gt;0, AW1449&gt;0),1,0)</f>
        <v>1</v>
      </c>
      <c r="BC1449" s="0" t="s">
        <v>155</v>
      </c>
      <c r="BD1449" s="0" t="s">
        <v>155</v>
      </c>
      <c r="BE1449" s="0" t="s">
        <v>155</v>
      </c>
      <c r="BG1449" s="0" t="s">
        <v>155</v>
      </c>
      <c r="BH1449" s="0" t="s">
        <v>155</v>
      </c>
      <c r="BI1449" s="0" t="s">
        <v>155</v>
      </c>
      <c r="BL1449" s="0" t="s">
        <v>155</v>
      </c>
      <c r="BP1449" s="0" t="s">
        <v>155</v>
      </c>
      <c r="BR1449" s="0" t="s">
        <v>155</v>
      </c>
      <c r="BS1449" s="0" t="s">
        <v>155</v>
      </c>
      <c r="BV1449" s="0" t="s">
        <v>155</v>
      </c>
      <c r="BY1449" s="0" t="s">
        <v>144</v>
      </c>
      <c r="CA1449" s="0" t="s">
        <v>155</v>
      </c>
      <c r="CG1449" s="0" t="s">
        <v>155</v>
      </c>
      <c r="CH1449" s="0" t="s">
        <v>144</v>
      </c>
      <c r="CK1449" s="0" t="s">
        <v>155</v>
      </c>
      <c r="CL1449" s="0" t="s">
        <v>144</v>
      </c>
      <c r="CN1449" s="0" t="s">
        <v>155</v>
      </c>
      <c r="CO1449" s="0" t="s">
        <v>144</v>
      </c>
      <c r="CP1449" s="0" t="s">
        <v>155</v>
      </c>
      <c r="CT1449" s="0" t="s">
        <v>155</v>
      </c>
      <c r="CU1449" s="0" t="s">
        <v>144</v>
      </c>
      <c r="CV1449" s="0" t="s">
        <v>155</v>
      </c>
      <c r="CY1449" s="0" t="s">
        <v>155</v>
      </c>
      <c r="CZ1449" s="0" t="s">
        <v>144</v>
      </c>
      <c r="DC1449" s="0" t="s">
        <v>155</v>
      </c>
      <c r="DF1449" s="0" t="s">
        <v>155</v>
      </c>
      <c r="DG1449" s="0" t="s">
        <v>144</v>
      </c>
      <c r="DI1449" s="0" t="s">
        <v>155</v>
      </c>
      <c r="DJ1449" s="0" t="s">
        <v>144</v>
      </c>
      <c r="DL1449" s="0" t="s">
        <v>155</v>
      </c>
      <c r="DM1449" s="0" t="s">
        <v>144</v>
      </c>
      <c r="DN1449" s="0" t="s">
        <v>155</v>
      </c>
      <c r="DR1449" s="0" t="s">
        <v>155</v>
      </c>
      <c r="DS1449" s="0" t="s">
        <v>144</v>
      </c>
      <c r="DT1449" s="0" t="s">
        <v>144</v>
      </c>
      <c r="DU1449" s="0" t="s">
        <v>155</v>
      </c>
      <c r="DW1449" s="0" t="s">
        <v>144</v>
      </c>
      <c r="DX1449" s="0" t="s">
        <v>155</v>
      </c>
      <c r="EA1449" s="0" t="s">
        <v>155</v>
      </c>
      <c r="ED1449" s="0" t="s">
        <v>144</v>
      </c>
      <c r="EF1449" s="0" t="s">
        <v>155</v>
      </c>
    </row>
    <row r="1450" customFormat="false" ht="13.8" hidden="false" customHeight="false" outlineLevel="0" collapsed="false">
      <c r="A1450" s="0" t="s">
        <v>6802</v>
      </c>
      <c r="B1450" s="0" t="n">
        <v>78</v>
      </c>
      <c r="C1450" s="0" t="n">
        <v>25683</v>
      </c>
      <c r="D1450" s="0" t="s">
        <v>5323</v>
      </c>
      <c r="E1450" s="0" t="s">
        <v>1080</v>
      </c>
      <c r="F1450" s="0" t="str">
        <f aca="false">CONCATENATE(D1450," ",LEFT(H1450,4),"T=",AW1450,"D=",AX1450,"R=",AY1450,"M=",AZ1450,"L=",BA1450,"B=",BB1450)</f>
        <v>PUGH T=45D=15R=0M=2L=9B=1</v>
      </c>
      <c r="G1450" s="0" t="s">
        <v>159</v>
      </c>
      <c r="I1450" s="0" t="s">
        <v>6803</v>
      </c>
      <c r="J1450" s="0" t="s">
        <v>2014</v>
      </c>
      <c r="K1450" s="0" t="s">
        <v>143</v>
      </c>
      <c r="L1450" s="0" t="s">
        <v>144</v>
      </c>
      <c r="M1450" s="0" t="str">
        <f aca="false">RIGHT(N1450,LEN(N1450)-FIND(" ",N1450))</f>
        <v>MERRIWEATHER ST NW</v>
      </c>
      <c r="N1450" s="0" t="s">
        <v>6804</v>
      </c>
      <c r="P1450" s="0" t="s">
        <v>147</v>
      </c>
      <c r="Q1450" s="0" t="s">
        <v>148</v>
      </c>
      <c r="R1450" s="0" t="n">
        <v>44485</v>
      </c>
      <c r="AD1450" s="0" t="s">
        <v>149</v>
      </c>
      <c r="AE1450" s="0" t="s">
        <v>150</v>
      </c>
      <c r="AF1450" s="0" t="s">
        <v>151</v>
      </c>
      <c r="AH1450" s="0" t="n">
        <v>14</v>
      </c>
      <c r="AI1450" s="0" t="n">
        <v>11</v>
      </c>
      <c r="AN1450" s="0" t="s">
        <v>147</v>
      </c>
      <c r="AO1450" s="0" t="s">
        <v>315</v>
      </c>
      <c r="AP1450" s="0" t="s">
        <v>316</v>
      </c>
      <c r="AQ1450" s="0" t="n">
        <v>9</v>
      </c>
      <c r="AR1450" s="0" t="n">
        <v>64</v>
      </c>
      <c r="AS1450" s="0" t="n">
        <v>32</v>
      </c>
      <c r="AV1450" s="0" t="s">
        <v>182</v>
      </c>
      <c r="AW1450" s="0" t="n">
        <f aca="false">COUNTA($BC1450:$EG1450)</f>
        <v>45</v>
      </c>
      <c r="AX1450" s="0" t="n">
        <f aca="false">COUNTIF($BC1450:$EG1450,"D")</f>
        <v>15</v>
      </c>
      <c r="AY1450" s="0" t="n">
        <f aca="false">COUNTIF($BC1450:$EG1450,"R")</f>
        <v>0</v>
      </c>
      <c r="AZ1450" s="2" t="n">
        <f aca="false">COUNTIF(DW1450,"D")+COUNTIF(DO1450,"D")+COUNTIF(DJ1450,"D")+COUNTIF(DD1450,"D")</f>
        <v>2</v>
      </c>
      <c r="BA1450" s="0" t="n">
        <f aca="false">IF(DH1450&lt;&gt;"",1,0)+IF(DI1450&lt;&gt;"",1,0)+IF(DK1450&lt;&gt;"",1,0)+IF(DM1450&lt;&gt;"",1,0)+IF(DN1450&lt;&gt;"",1,0)+IF(DO1450&lt;&gt;"",1,0)+IF(DQ1450&lt;&gt;"",1,0)+IF(DR1450&lt;&gt;"",1,0)+IF(DT1450&lt;&gt;"",1,0)+IF(DU1450&lt;&gt;"",1,0)+IF(DV1450&lt;&gt;"",1,0)+IF(DW1450&lt;&gt;"",1,0)+IF(DX1450&lt;&gt;"",1,0)+IF(DZ1450&lt;&gt;"",1,0)+IF(EA1450&lt;&gt;"",1,0)+IF(EB1450&lt;&gt;"",1,0)+IF(EE1450&lt;&gt;"",1,0)</f>
        <v>9</v>
      </c>
      <c r="BB1450" s="0" t="n">
        <f aca="false">IF(AND(AV1450&gt;0, AW1450&gt;0),1,0)</f>
        <v>1</v>
      </c>
      <c r="BC1450" s="0" t="s">
        <v>155</v>
      </c>
      <c r="BD1450" s="0" t="s">
        <v>155</v>
      </c>
      <c r="BF1450" s="0" t="s">
        <v>155</v>
      </c>
      <c r="BG1450" s="0" t="s">
        <v>155</v>
      </c>
      <c r="BH1450" s="0" t="s">
        <v>155</v>
      </c>
      <c r="BI1450" s="0" t="s">
        <v>155</v>
      </c>
      <c r="BJ1450" s="0" t="s">
        <v>155</v>
      </c>
      <c r="BK1450" s="0" t="s">
        <v>155</v>
      </c>
      <c r="BL1450" s="0" t="s">
        <v>155</v>
      </c>
      <c r="BP1450" s="0" t="s">
        <v>155</v>
      </c>
      <c r="BR1450" s="0" t="s">
        <v>155</v>
      </c>
      <c r="BS1450" s="0" t="s">
        <v>155</v>
      </c>
      <c r="BV1450" s="0" t="s">
        <v>155</v>
      </c>
      <c r="BY1450" s="0" t="s">
        <v>144</v>
      </c>
      <c r="CA1450" s="0" t="s">
        <v>155</v>
      </c>
      <c r="CC1450" s="0" t="s">
        <v>144</v>
      </c>
      <c r="CG1450" s="0" t="s">
        <v>155</v>
      </c>
      <c r="CK1450" s="0" t="s">
        <v>155</v>
      </c>
      <c r="CL1450" s="0" t="s">
        <v>144</v>
      </c>
      <c r="CN1450" s="0" t="s">
        <v>155</v>
      </c>
      <c r="CO1450" s="0" t="s">
        <v>144</v>
      </c>
      <c r="CP1450" s="0" t="s">
        <v>155</v>
      </c>
      <c r="CQ1450" s="0" t="s">
        <v>144</v>
      </c>
      <c r="CU1450" s="0" t="s">
        <v>144</v>
      </c>
      <c r="CV1450" s="0" t="s">
        <v>155</v>
      </c>
      <c r="CW1450" s="0" t="s">
        <v>144</v>
      </c>
      <c r="CY1450" s="0" t="s">
        <v>155</v>
      </c>
      <c r="CZ1450" s="0" t="s">
        <v>144</v>
      </c>
      <c r="DC1450" s="0" t="s">
        <v>155</v>
      </c>
      <c r="DF1450" s="0" t="s">
        <v>155</v>
      </c>
      <c r="DG1450" s="0" t="s">
        <v>144</v>
      </c>
      <c r="DI1450" s="0" t="s">
        <v>155</v>
      </c>
      <c r="DJ1450" s="0" t="s">
        <v>144</v>
      </c>
      <c r="DL1450" s="0" t="s">
        <v>155</v>
      </c>
      <c r="DM1450" s="0" t="s">
        <v>144</v>
      </c>
      <c r="DN1450" s="0" t="s">
        <v>155</v>
      </c>
      <c r="DR1450" s="0" t="s">
        <v>155</v>
      </c>
      <c r="DS1450" s="0" t="s">
        <v>144</v>
      </c>
      <c r="DT1450" s="0" t="s">
        <v>144</v>
      </c>
      <c r="DU1450" s="0" t="s">
        <v>155</v>
      </c>
      <c r="DW1450" s="0" t="s">
        <v>144</v>
      </c>
      <c r="DX1450" s="0" t="s">
        <v>155</v>
      </c>
      <c r="EA1450" s="0" t="s">
        <v>155</v>
      </c>
      <c r="ED1450" s="0" t="s">
        <v>144</v>
      </c>
      <c r="EF1450" s="0" t="s">
        <v>155</v>
      </c>
    </row>
    <row r="1451" customFormat="false" ht="13.8" hidden="false" customHeight="false" outlineLevel="0" collapsed="false">
      <c r="A1451" s="0" t="s">
        <v>6805</v>
      </c>
      <c r="B1451" s="0" t="n">
        <v>78</v>
      </c>
      <c r="C1451" s="0" t="n">
        <v>25684</v>
      </c>
      <c r="D1451" s="0" t="s">
        <v>5323</v>
      </c>
      <c r="E1451" s="0" t="s">
        <v>1411</v>
      </c>
      <c r="F1451" s="0" t="str">
        <f aca="false">CONCATENATE(D1451," ",LEFT(H1451,4),"T=",AW1451,"D=",AX1451,"R=",AY1451,"M=",AZ1451,"L=",BA1451,"B=",BB1451)</f>
        <v>PUGH T=44D=14R=0M=2L=9B=1</v>
      </c>
      <c r="G1451" s="0" t="s">
        <v>281</v>
      </c>
      <c r="I1451" s="0" t="s">
        <v>6806</v>
      </c>
      <c r="J1451" s="0" t="s">
        <v>1637</v>
      </c>
      <c r="K1451" s="0" t="s">
        <v>143</v>
      </c>
      <c r="L1451" s="0" t="s">
        <v>144</v>
      </c>
      <c r="M1451" s="0" t="str">
        <f aca="false">RIGHT(N1451,LEN(N1451)-FIND(" ",N1451))</f>
        <v>MERRIWEATHER ST NW</v>
      </c>
      <c r="N1451" s="0" t="s">
        <v>6804</v>
      </c>
      <c r="P1451" s="0" t="s">
        <v>147</v>
      </c>
      <c r="Q1451" s="0" t="s">
        <v>148</v>
      </c>
      <c r="R1451" s="0" t="n">
        <v>44485</v>
      </c>
      <c r="AD1451" s="0" t="s">
        <v>149</v>
      </c>
      <c r="AE1451" s="0" t="s">
        <v>150</v>
      </c>
      <c r="AF1451" s="0" t="s">
        <v>151</v>
      </c>
      <c r="AH1451" s="0" t="n">
        <v>14</v>
      </c>
      <c r="AI1451" s="0" t="n">
        <v>11</v>
      </c>
      <c r="AN1451" s="0" t="s">
        <v>147</v>
      </c>
      <c r="AO1451" s="0" t="s">
        <v>315</v>
      </c>
      <c r="AP1451" s="0" t="s">
        <v>316</v>
      </c>
      <c r="AQ1451" s="0" t="n">
        <v>9</v>
      </c>
      <c r="AR1451" s="0" t="n">
        <v>64</v>
      </c>
      <c r="AS1451" s="0" t="n">
        <v>32</v>
      </c>
      <c r="AV1451" s="0" t="s">
        <v>182</v>
      </c>
      <c r="AW1451" s="0" t="n">
        <f aca="false">COUNTA($BC1451:$EG1451)</f>
        <v>44</v>
      </c>
      <c r="AX1451" s="0" t="n">
        <f aca="false">COUNTIF($BC1451:$EG1451,"D")</f>
        <v>14</v>
      </c>
      <c r="AY1451" s="0" t="n">
        <f aca="false">COUNTIF($BC1451:$EG1451,"R")</f>
        <v>0</v>
      </c>
      <c r="AZ1451" s="2" t="n">
        <f aca="false">COUNTIF(DW1451,"D")+COUNTIF(DO1451,"D")+COUNTIF(DJ1451,"D")+COUNTIF(DD1451,"D")</f>
        <v>2</v>
      </c>
      <c r="BA1451" s="0" t="n">
        <f aca="false">IF(DH1451&lt;&gt;"",1,0)+IF(DI1451&lt;&gt;"",1,0)+IF(DK1451&lt;&gt;"",1,0)+IF(DM1451&lt;&gt;"",1,0)+IF(DN1451&lt;&gt;"",1,0)+IF(DO1451&lt;&gt;"",1,0)+IF(DQ1451&lt;&gt;"",1,0)+IF(DR1451&lt;&gt;"",1,0)+IF(DT1451&lt;&gt;"",1,0)+IF(DU1451&lt;&gt;"",1,0)+IF(DV1451&lt;&gt;"",1,0)+IF(DW1451&lt;&gt;"",1,0)+IF(DX1451&lt;&gt;"",1,0)+IF(DZ1451&lt;&gt;"",1,0)+IF(EA1451&lt;&gt;"",1,0)+IF(EB1451&lt;&gt;"",1,0)+IF(EE1451&lt;&gt;"",1,0)</f>
        <v>9</v>
      </c>
      <c r="BB1451" s="0" t="n">
        <f aca="false">IF(AND(AV1451&gt;0, AW1451&gt;0),1,0)</f>
        <v>1</v>
      </c>
      <c r="BC1451" s="0" t="s">
        <v>155</v>
      </c>
      <c r="BD1451" s="0" t="s">
        <v>155</v>
      </c>
      <c r="BF1451" s="0" t="s">
        <v>155</v>
      </c>
      <c r="BG1451" s="0" t="s">
        <v>155</v>
      </c>
      <c r="BH1451" s="0" t="s">
        <v>155</v>
      </c>
      <c r="BI1451" s="0" t="s">
        <v>155</v>
      </c>
      <c r="BJ1451" s="0" t="s">
        <v>155</v>
      </c>
      <c r="BK1451" s="0" t="s">
        <v>155</v>
      </c>
      <c r="BL1451" s="0" t="s">
        <v>155</v>
      </c>
      <c r="BP1451" s="0" t="s">
        <v>155</v>
      </c>
      <c r="BR1451" s="0" t="s">
        <v>155</v>
      </c>
      <c r="BS1451" s="0" t="s">
        <v>155</v>
      </c>
      <c r="BV1451" s="0" t="s">
        <v>155</v>
      </c>
      <c r="BY1451" s="0" t="s">
        <v>144</v>
      </c>
      <c r="CA1451" s="0" t="s">
        <v>155</v>
      </c>
      <c r="CC1451" s="0" t="s">
        <v>144</v>
      </c>
      <c r="CG1451" s="0" t="s">
        <v>155</v>
      </c>
      <c r="CK1451" s="0" t="s">
        <v>155</v>
      </c>
      <c r="CL1451" s="0" t="s">
        <v>144</v>
      </c>
      <c r="CN1451" s="0" t="s">
        <v>155</v>
      </c>
      <c r="CO1451" s="0" t="s">
        <v>144</v>
      </c>
      <c r="CP1451" s="0" t="s">
        <v>155</v>
      </c>
      <c r="CQ1451" s="0" t="s">
        <v>144</v>
      </c>
      <c r="CU1451" s="0" t="s">
        <v>144</v>
      </c>
      <c r="CV1451" s="0" t="s">
        <v>155</v>
      </c>
      <c r="CW1451" s="0" t="s">
        <v>144</v>
      </c>
      <c r="CY1451" s="0" t="s">
        <v>155</v>
      </c>
      <c r="DC1451" s="0" t="s">
        <v>155</v>
      </c>
      <c r="DF1451" s="0" t="s">
        <v>155</v>
      </c>
      <c r="DG1451" s="0" t="s">
        <v>144</v>
      </c>
      <c r="DI1451" s="0" t="s">
        <v>155</v>
      </c>
      <c r="DJ1451" s="0" t="s">
        <v>144</v>
      </c>
      <c r="DL1451" s="0" t="s">
        <v>155</v>
      </c>
      <c r="DM1451" s="0" t="s">
        <v>144</v>
      </c>
      <c r="DN1451" s="0" t="s">
        <v>155</v>
      </c>
      <c r="DR1451" s="0" t="s">
        <v>155</v>
      </c>
      <c r="DS1451" s="0" t="s">
        <v>144</v>
      </c>
      <c r="DT1451" s="0" t="s">
        <v>144</v>
      </c>
      <c r="DU1451" s="0" t="s">
        <v>155</v>
      </c>
      <c r="DW1451" s="0" t="s">
        <v>144</v>
      </c>
      <c r="DX1451" s="0" t="s">
        <v>155</v>
      </c>
      <c r="EA1451" s="0" t="s">
        <v>155</v>
      </c>
      <c r="ED1451" s="0" t="s">
        <v>144</v>
      </c>
      <c r="EF1451" s="0" t="s">
        <v>155</v>
      </c>
    </row>
    <row r="1452" customFormat="false" ht="13.8" hidden="false" customHeight="false" outlineLevel="0" collapsed="false">
      <c r="A1452" s="0" t="s">
        <v>6807</v>
      </c>
      <c r="B1452" s="0" t="n">
        <v>78</v>
      </c>
      <c r="C1452" s="0" t="n">
        <v>193554</v>
      </c>
      <c r="D1452" s="0" t="s">
        <v>6808</v>
      </c>
      <c r="E1452" s="0" t="s">
        <v>470</v>
      </c>
      <c r="F1452" s="0" t="str">
        <f aca="false">CONCATENATE(D1452," ",LEFT(H1452,4),"T=",AW1452,"D=",AX1452,"R=",AY1452,"M=",AZ1452,"L=",BA1452,"B=",BB1452)</f>
        <v>PUTNAM SRT=40D=11R=0M=2L=9B=1</v>
      </c>
      <c r="G1452" s="0" t="s">
        <v>159</v>
      </c>
      <c r="H1452" s="0" t="s">
        <v>791</v>
      </c>
      <c r="I1452" s="0" t="s">
        <v>6809</v>
      </c>
      <c r="J1452" s="0" t="s">
        <v>5633</v>
      </c>
      <c r="K1452" s="0" t="s">
        <v>143</v>
      </c>
      <c r="L1452" s="0" t="s">
        <v>144</v>
      </c>
      <c r="M1452" s="0" t="str">
        <f aca="false">RIGHT(N1452,LEN(N1452)-FIND(" ",N1452))</f>
        <v>GENESEE AVE NE</v>
      </c>
      <c r="N1452" s="0" t="s">
        <v>6810</v>
      </c>
      <c r="P1452" s="0" t="s">
        <v>147</v>
      </c>
      <c r="Q1452" s="0" t="s">
        <v>148</v>
      </c>
      <c r="R1452" s="0" t="n">
        <v>44483</v>
      </c>
      <c r="AD1452" s="0" t="s">
        <v>149</v>
      </c>
      <c r="AE1452" s="0" t="s">
        <v>150</v>
      </c>
      <c r="AF1452" s="0" t="s">
        <v>151</v>
      </c>
      <c r="AH1452" s="0" t="n">
        <v>14</v>
      </c>
      <c r="AI1452" s="0" t="n">
        <v>11</v>
      </c>
      <c r="AN1452" s="0" t="s">
        <v>147</v>
      </c>
      <c r="AO1452" s="0" t="s">
        <v>1197</v>
      </c>
      <c r="AP1452" s="0" t="s">
        <v>1198</v>
      </c>
      <c r="AQ1452" s="0" t="n">
        <v>9</v>
      </c>
      <c r="AR1452" s="0" t="n">
        <v>64</v>
      </c>
      <c r="AS1452" s="0" t="n">
        <v>32</v>
      </c>
      <c r="AV1452" s="0" t="s">
        <v>202</v>
      </c>
      <c r="AW1452" s="0" t="n">
        <f aca="false">COUNTA($BC1452:$EG1452)</f>
        <v>40</v>
      </c>
      <c r="AX1452" s="0" t="n">
        <f aca="false">COUNTIF($BC1452:$EG1452,"D")</f>
        <v>11</v>
      </c>
      <c r="AY1452" s="0" t="n">
        <f aca="false">COUNTIF($BC1452:$EG1452,"R")</f>
        <v>0</v>
      </c>
      <c r="AZ1452" s="2" t="n">
        <f aca="false">COUNTIF(DW1452,"D")+COUNTIF(DO1452,"D")+COUNTIF(DJ1452,"D")+COUNTIF(DD1452,"D")</f>
        <v>2</v>
      </c>
      <c r="BA1452" s="0" t="n">
        <f aca="false">IF(DH1452&lt;&gt;"",1,0)+IF(DI1452&lt;&gt;"",1,0)+IF(DK1452&lt;&gt;"",1,0)+IF(DM1452&lt;&gt;"",1,0)+IF(DN1452&lt;&gt;"",1,0)+IF(DO1452&lt;&gt;"",1,0)+IF(DQ1452&lt;&gt;"",1,0)+IF(DR1452&lt;&gt;"",1,0)+IF(DT1452&lt;&gt;"",1,0)+IF(DU1452&lt;&gt;"",1,0)+IF(DV1452&lt;&gt;"",1,0)+IF(DW1452&lt;&gt;"",1,0)+IF(DX1452&lt;&gt;"",1,0)+IF(DZ1452&lt;&gt;"",1,0)+IF(EA1452&lt;&gt;"",1,0)+IF(EB1452&lt;&gt;"",1,0)+IF(EE1452&lt;&gt;"",1,0)</f>
        <v>9</v>
      </c>
      <c r="BB1452" s="0" t="n">
        <f aca="false">IF(AND(AV1452&gt;0, AW1452&gt;0),1,0)</f>
        <v>1</v>
      </c>
      <c r="BC1452" s="0" t="s">
        <v>155</v>
      </c>
      <c r="BD1452" s="0" t="s">
        <v>155</v>
      </c>
      <c r="BE1452" s="0" t="s">
        <v>155</v>
      </c>
      <c r="BG1452" s="0" t="s">
        <v>155</v>
      </c>
      <c r="BH1452" s="0" t="s">
        <v>155</v>
      </c>
      <c r="BI1452" s="0" t="s">
        <v>155</v>
      </c>
      <c r="BJ1452" s="0" t="s">
        <v>155</v>
      </c>
      <c r="BK1452" s="0" t="s">
        <v>155</v>
      </c>
      <c r="BL1452" s="0" t="s">
        <v>155</v>
      </c>
      <c r="BP1452" s="0" t="s">
        <v>155</v>
      </c>
      <c r="BR1452" s="0" t="s">
        <v>155</v>
      </c>
      <c r="BS1452" s="0" t="s">
        <v>155</v>
      </c>
      <c r="BV1452" s="0" t="s">
        <v>155</v>
      </c>
      <c r="BY1452" s="0" t="s">
        <v>144</v>
      </c>
      <c r="CA1452" s="0" t="s">
        <v>155</v>
      </c>
      <c r="CG1452" s="0" t="s">
        <v>155</v>
      </c>
      <c r="CN1452" s="0" t="s">
        <v>155</v>
      </c>
      <c r="CP1452" s="0" t="s">
        <v>155</v>
      </c>
      <c r="CU1452" s="0" t="s">
        <v>144</v>
      </c>
      <c r="CV1452" s="0" t="s">
        <v>155</v>
      </c>
      <c r="CW1452" s="0" t="s">
        <v>144</v>
      </c>
      <c r="CY1452" s="0" t="s">
        <v>155</v>
      </c>
      <c r="CZ1452" s="0" t="s">
        <v>144</v>
      </c>
      <c r="DC1452" s="0" t="s">
        <v>155</v>
      </c>
      <c r="DF1452" s="0" t="s">
        <v>155</v>
      </c>
      <c r="DG1452" s="0" t="s">
        <v>144</v>
      </c>
      <c r="DI1452" s="0" t="s">
        <v>155</v>
      </c>
      <c r="DJ1452" s="0" t="s">
        <v>144</v>
      </c>
      <c r="DL1452" s="0" t="s">
        <v>155</v>
      </c>
      <c r="DM1452" s="0" t="s">
        <v>144</v>
      </c>
      <c r="DN1452" s="0" t="s">
        <v>155</v>
      </c>
      <c r="DR1452" s="0" t="s">
        <v>155</v>
      </c>
      <c r="DS1452" s="0" t="s">
        <v>144</v>
      </c>
      <c r="DT1452" s="0" t="s">
        <v>144</v>
      </c>
      <c r="DU1452" s="0" t="s">
        <v>155</v>
      </c>
      <c r="DW1452" s="0" t="s">
        <v>144</v>
      </c>
      <c r="DX1452" s="0" t="s">
        <v>155</v>
      </c>
      <c r="EA1452" s="0" t="s">
        <v>155</v>
      </c>
      <c r="ED1452" s="0" t="s">
        <v>144</v>
      </c>
      <c r="EF1452" s="0" t="s">
        <v>155</v>
      </c>
    </row>
    <row r="1453" customFormat="false" ht="13.8" hidden="false" customHeight="false" outlineLevel="0" collapsed="false">
      <c r="A1453" s="0" t="s">
        <v>6811</v>
      </c>
      <c r="B1453" s="0" t="n">
        <v>78</v>
      </c>
      <c r="C1453" s="0" t="n">
        <v>41927</v>
      </c>
      <c r="D1453" s="0" t="s">
        <v>6808</v>
      </c>
      <c r="E1453" s="0" t="s">
        <v>2572</v>
      </c>
      <c r="F1453" s="0" t="str">
        <f aca="false">CONCATENATE(D1453," ",LEFT(H1453,4),"T=",AW1453,"D=",AX1453,"R=",AY1453,"M=",AZ1453,"L=",BA1453,"B=",BB1453)</f>
        <v>PUTNAM T=42D=12R=0M=2L=9B=1</v>
      </c>
      <c r="G1453" s="0" t="s">
        <v>281</v>
      </c>
      <c r="I1453" s="0" t="s">
        <v>6812</v>
      </c>
      <c r="J1453" s="0" t="s">
        <v>4615</v>
      </c>
      <c r="K1453" s="0" t="s">
        <v>143</v>
      </c>
      <c r="L1453" s="0" t="s">
        <v>144</v>
      </c>
      <c r="M1453" s="0" t="str">
        <f aca="false">RIGHT(N1453,LEN(N1453)-FIND(" ",N1453))</f>
        <v>GENESEE AVE NE</v>
      </c>
      <c r="N1453" s="0" t="s">
        <v>6810</v>
      </c>
      <c r="P1453" s="0" t="s">
        <v>147</v>
      </c>
      <c r="Q1453" s="0" t="s">
        <v>148</v>
      </c>
      <c r="R1453" s="0" t="n">
        <v>44483</v>
      </c>
      <c r="AD1453" s="0" t="s">
        <v>149</v>
      </c>
      <c r="AE1453" s="0" t="s">
        <v>150</v>
      </c>
      <c r="AF1453" s="0" t="s">
        <v>151</v>
      </c>
      <c r="AH1453" s="0" t="n">
        <v>14</v>
      </c>
      <c r="AI1453" s="0" t="n">
        <v>11</v>
      </c>
      <c r="AN1453" s="0" t="s">
        <v>147</v>
      </c>
      <c r="AO1453" s="0" t="s">
        <v>1197</v>
      </c>
      <c r="AP1453" s="0" t="s">
        <v>1198</v>
      </c>
      <c r="AQ1453" s="0" t="n">
        <v>9</v>
      </c>
      <c r="AR1453" s="0" t="n">
        <v>64</v>
      </c>
      <c r="AS1453" s="0" t="n">
        <v>32</v>
      </c>
      <c r="AV1453" s="0" t="s">
        <v>202</v>
      </c>
      <c r="AW1453" s="0" t="n">
        <f aca="false">COUNTA($BC1453:$EG1453)</f>
        <v>42</v>
      </c>
      <c r="AX1453" s="0" t="n">
        <f aca="false">COUNTIF($BC1453:$EG1453,"D")</f>
        <v>12</v>
      </c>
      <c r="AY1453" s="0" t="n">
        <f aca="false">COUNTIF($BC1453:$EG1453,"R")</f>
        <v>0</v>
      </c>
      <c r="AZ1453" s="2" t="n">
        <f aca="false">COUNTIF(DW1453,"D")+COUNTIF(DO1453,"D")+COUNTIF(DJ1453,"D")+COUNTIF(DD1453,"D")</f>
        <v>2</v>
      </c>
      <c r="BA1453" s="0" t="n">
        <f aca="false">IF(DH1453&lt;&gt;"",1,0)+IF(DI1453&lt;&gt;"",1,0)+IF(DK1453&lt;&gt;"",1,0)+IF(DM1453&lt;&gt;"",1,0)+IF(DN1453&lt;&gt;"",1,0)+IF(DO1453&lt;&gt;"",1,0)+IF(DQ1453&lt;&gt;"",1,0)+IF(DR1453&lt;&gt;"",1,0)+IF(DT1453&lt;&gt;"",1,0)+IF(DU1453&lt;&gt;"",1,0)+IF(DV1453&lt;&gt;"",1,0)+IF(DW1453&lt;&gt;"",1,0)+IF(DX1453&lt;&gt;"",1,0)+IF(DZ1453&lt;&gt;"",1,0)+IF(EA1453&lt;&gt;"",1,0)+IF(EB1453&lt;&gt;"",1,0)+IF(EE1453&lt;&gt;"",1,0)</f>
        <v>9</v>
      </c>
      <c r="BB1453" s="0" t="n">
        <f aca="false">IF(AND(AV1453&gt;0, AW1453&gt;0),1,0)</f>
        <v>1</v>
      </c>
      <c r="BC1453" s="0" t="s">
        <v>155</v>
      </c>
      <c r="BD1453" s="0" t="s">
        <v>155</v>
      </c>
      <c r="BE1453" s="0" t="s">
        <v>155</v>
      </c>
      <c r="BG1453" s="0" t="s">
        <v>155</v>
      </c>
      <c r="BH1453" s="0" t="s">
        <v>155</v>
      </c>
      <c r="BI1453" s="0" t="s">
        <v>155</v>
      </c>
      <c r="BJ1453" s="0" t="s">
        <v>155</v>
      </c>
      <c r="BK1453" s="0" t="s">
        <v>155</v>
      </c>
      <c r="BL1453" s="0" t="s">
        <v>155</v>
      </c>
      <c r="BP1453" s="0" t="s">
        <v>155</v>
      </c>
      <c r="BR1453" s="0" t="s">
        <v>155</v>
      </c>
      <c r="BS1453" s="0" t="s">
        <v>155</v>
      </c>
      <c r="BV1453" s="0" t="s">
        <v>155</v>
      </c>
      <c r="BY1453" s="0" t="s">
        <v>144</v>
      </c>
      <c r="CA1453" s="0" t="s">
        <v>155</v>
      </c>
      <c r="CG1453" s="0" t="s">
        <v>155</v>
      </c>
      <c r="CK1453" s="0" t="s">
        <v>155</v>
      </c>
      <c r="CN1453" s="0" t="s">
        <v>155</v>
      </c>
      <c r="CO1453" s="0" t="s">
        <v>144</v>
      </c>
      <c r="CP1453" s="0" t="s">
        <v>155</v>
      </c>
      <c r="CU1453" s="0" t="s">
        <v>144</v>
      </c>
      <c r="CV1453" s="0" t="s">
        <v>155</v>
      </c>
      <c r="CW1453" s="0" t="s">
        <v>144</v>
      </c>
      <c r="CY1453" s="0" t="s">
        <v>155</v>
      </c>
      <c r="CZ1453" s="0" t="s">
        <v>144</v>
      </c>
      <c r="DC1453" s="0" t="s">
        <v>155</v>
      </c>
      <c r="DF1453" s="0" t="s">
        <v>155</v>
      </c>
      <c r="DG1453" s="0" t="s">
        <v>144</v>
      </c>
      <c r="DI1453" s="0" t="s">
        <v>155</v>
      </c>
      <c r="DJ1453" s="0" t="s">
        <v>144</v>
      </c>
      <c r="DL1453" s="0" t="s">
        <v>155</v>
      </c>
      <c r="DM1453" s="0" t="s">
        <v>144</v>
      </c>
      <c r="DN1453" s="0" t="s">
        <v>155</v>
      </c>
      <c r="DR1453" s="0" t="s">
        <v>155</v>
      </c>
      <c r="DS1453" s="0" t="s">
        <v>144</v>
      </c>
      <c r="DT1453" s="0" t="s">
        <v>144</v>
      </c>
      <c r="DU1453" s="0" t="s">
        <v>155</v>
      </c>
      <c r="DW1453" s="0" t="s">
        <v>144</v>
      </c>
      <c r="DX1453" s="0" t="s">
        <v>155</v>
      </c>
      <c r="EA1453" s="0" t="s">
        <v>155</v>
      </c>
      <c r="ED1453" s="0" t="s">
        <v>144</v>
      </c>
      <c r="EF1453" s="0" t="s">
        <v>155</v>
      </c>
    </row>
    <row r="1454" customFormat="false" ht="13.8" hidden="false" customHeight="false" outlineLevel="0" collapsed="false">
      <c r="A1454" s="0" t="s">
        <v>6813</v>
      </c>
      <c r="B1454" s="0" t="n">
        <v>78</v>
      </c>
      <c r="C1454" s="0" t="n">
        <v>5475</v>
      </c>
      <c r="D1454" s="0" t="s">
        <v>6814</v>
      </c>
      <c r="E1454" s="0" t="s">
        <v>806</v>
      </c>
      <c r="F1454" s="0" t="str">
        <f aca="false">CONCATENATE(D1454," ",LEFT(H1454,4),"T=",AW1454,"D=",AX1454,"R=",AY1454,"M=",AZ1454,"L=",BA1454,"B=",BB1454)</f>
        <v>RADZA T=39D=10R=0M=2L=9B=1</v>
      </c>
      <c r="G1454" s="0" t="s">
        <v>613</v>
      </c>
      <c r="I1454" s="0" t="s">
        <v>6815</v>
      </c>
      <c r="J1454" s="0" t="s">
        <v>6816</v>
      </c>
      <c r="K1454" s="0" t="s">
        <v>143</v>
      </c>
      <c r="L1454" s="0" t="s">
        <v>144</v>
      </c>
      <c r="M1454" s="0" t="str">
        <f aca="false">RIGHT(N1454,LEN(N1454)-FIND(" ",N1454))</f>
        <v>NORWOOD ST NW</v>
      </c>
      <c r="N1454" s="0" t="s">
        <v>6817</v>
      </c>
      <c r="P1454" s="0" t="s">
        <v>147</v>
      </c>
      <c r="Q1454" s="0" t="s">
        <v>148</v>
      </c>
      <c r="R1454" s="0" t="n">
        <v>44485</v>
      </c>
      <c r="AD1454" s="0" t="s">
        <v>149</v>
      </c>
      <c r="AE1454" s="0" t="s">
        <v>150</v>
      </c>
      <c r="AF1454" s="0" t="s">
        <v>151</v>
      </c>
      <c r="AH1454" s="0" t="n">
        <v>14</v>
      </c>
      <c r="AI1454" s="0" t="n">
        <v>11</v>
      </c>
      <c r="AN1454" s="0" t="s">
        <v>147</v>
      </c>
      <c r="AO1454" s="0" t="s">
        <v>344</v>
      </c>
      <c r="AP1454" s="0" t="s">
        <v>345</v>
      </c>
      <c r="AQ1454" s="0" t="n">
        <v>9</v>
      </c>
      <c r="AR1454" s="0" t="n">
        <v>64</v>
      </c>
      <c r="AS1454" s="0" t="n">
        <v>32</v>
      </c>
      <c r="AV1454" s="0" t="s">
        <v>223</v>
      </c>
      <c r="AW1454" s="0" t="n">
        <f aca="false">COUNTA($BC1454:$EG1454)</f>
        <v>39</v>
      </c>
      <c r="AX1454" s="0" t="n">
        <f aca="false">COUNTIF($BC1454:$EG1454,"D")</f>
        <v>10</v>
      </c>
      <c r="AY1454" s="0" t="n">
        <f aca="false">COUNTIF($BC1454:$EG1454,"R")</f>
        <v>0</v>
      </c>
      <c r="AZ1454" s="2" t="n">
        <f aca="false">COUNTIF(DW1454,"D")+COUNTIF(DO1454,"D")+COUNTIF(DJ1454,"D")+COUNTIF(DD1454,"D")</f>
        <v>2</v>
      </c>
      <c r="BA1454" s="0" t="n">
        <f aca="false">IF(DH1454&lt;&gt;"",1,0)+IF(DI1454&lt;&gt;"",1,0)+IF(DK1454&lt;&gt;"",1,0)+IF(DM1454&lt;&gt;"",1,0)+IF(DN1454&lt;&gt;"",1,0)+IF(DO1454&lt;&gt;"",1,0)+IF(DQ1454&lt;&gt;"",1,0)+IF(DR1454&lt;&gt;"",1,0)+IF(DT1454&lt;&gt;"",1,0)+IF(DU1454&lt;&gt;"",1,0)+IF(DV1454&lt;&gt;"",1,0)+IF(DW1454&lt;&gt;"",1,0)+IF(DX1454&lt;&gt;"",1,0)+IF(DZ1454&lt;&gt;"",1,0)+IF(EA1454&lt;&gt;"",1,0)+IF(EB1454&lt;&gt;"",1,0)+IF(EE1454&lt;&gt;"",1,0)</f>
        <v>9</v>
      </c>
      <c r="BB1454" s="0" t="n">
        <f aca="false">IF(AND(AV1454&gt;0, AW1454&gt;0),1,0)</f>
        <v>1</v>
      </c>
      <c r="BC1454" s="0" t="s">
        <v>155</v>
      </c>
      <c r="BD1454" s="0" t="s">
        <v>155</v>
      </c>
      <c r="BE1454" s="0" t="s">
        <v>155</v>
      </c>
      <c r="BF1454" s="0" t="s">
        <v>155</v>
      </c>
      <c r="BG1454" s="0" t="s">
        <v>155</v>
      </c>
      <c r="BH1454" s="0" t="s">
        <v>155</v>
      </c>
      <c r="BK1454" s="0" t="s">
        <v>155</v>
      </c>
      <c r="BL1454" s="0" t="s">
        <v>155</v>
      </c>
      <c r="BP1454" s="0" t="s">
        <v>155</v>
      </c>
      <c r="BR1454" s="0" t="s">
        <v>155</v>
      </c>
      <c r="BS1454" s="0" t="s">
        <v>155</v>
      </c>
      <c r="BY1454" s="0" t="s">
        <v>144</v>
      </c>
      <c r="CA1454" s="0" t="s">
        <v>155</v>
      </c>
      <c r="CG1454" s="0" t="s">
        <v>155</v>
      </c>
      <c r="CK1454" s="0" t="s">
        <v>155</v>
      </c>
      <c r="CN1454" s="0" t="s">
        <v>155</v>
      </c>
      <c r="CP1454" s="0" t="s">
        <v>155</v>
      </c>
      <c r="CT1454" s="0" t="s">
        <v>155</v>
      </c>
      <c r="CV1454" s="0" t="s">
        <v>155</v>
      </c>
      <c r="CW1454" s="0" t="s">
        <v>144</v>
      </c>
      <c r="CY1454" s="0" t="s">
        <v>155</v>
      </c>
      <c r="CZ1454" s="0" t="s">
        <v>144</v>
      </c>
      <c r="DC1454" s="0" t="s">
        <v>155</v>
      </c>
      <c r="DF1454" s="0" t="s">
        <v>155</v>
      </c>
      <c r="DG1454" s="0" t="s">
        <v>144</v>
      </c>
      <c r="DI1454" s="0" t="s">
        <v>155</v>
      </c>
      <c r="DJ1454" s="0" t="s">
        <v>144</v>
      </c>
      <c r="DL1454" s="0" t="s">
        <v>155</v>
      </c>
      <c r="DM1454" s="0" t="s">
        <v>144</v>
      </c>
      <c r="DN1454" s="0" t="s">
        <v>155</v>
      </c>
      <c r="DR1454" s="0" t="s">
        <v>155</v>
      </c>
      <c r="DS1454" s="0" t="s">
        <v>144</v>
      </c>
      <c r="DT1454" s="0" t="s">
        <v>144</v>
      </c>
      <c r="DU1454" s="0" t="s">
        <v>155</v>
      </c>
      <c r="DW1454" s="0" t="s">
        <v>144</v>
      </c>
      <c r="DX1454" s="0" t="s">
        <v>155</v>
      </c>
      <c r="EA1454" s="0" t="s">
        <v>155</v>
      </c>
      <c r="ED1454" s="0" t="s">
        <v>144</v>
      </c>
      <c r="EF1454" s="0" t="s">
        <v>155</v>
      </c>
    </row>
    <row r="1455" customFormat="false" ht="13.8" hidden="false" customHeight="false" outlineLevel="0" collapsed="false">
      <c r="A1455" s="0" t="s">
        <v>6818</v>
      </c>
      <c r="B1455" s="0" t="n">
        <v>78</v>
      </c>
      <c r="C1455" s="0" t="n">
        <v>219288</v>
      </c>
      <c r="D1455" s="0" t="s">
        <v>6819</v>
      </c>
      <c r="E1455" s="0" t="s">
        <v>6820</v>
      </c>
      <c r="F1455" s="0" t="str">
        <f aca="false">CONCATENATE(D1455," ",LEFT(H1455,4),"T=",AW1455,"D=",AX1455,"R=",AY1455,"M=",AZ1455,"L=",BA1455,"B=",BB1455)</f>
        <v>RAPHTIS T=44D=12R=1M=2L=9B=1</v>
      </c>
      <c r="G1455" s="0" t="s">
        <v>144</v>
      </c>
      <c r="I1455" s="0" t="s">
        <v>6821</v>
      </c>
      <c r="J1455" s="0" t="s">
        <v>6822</v>
      </c>
      <c r="K1455" s="0" t="s">
        <v>143</v>
      </c>
      <c r="L1455" s="0" t="s">
        <v>217</v>
      </c>
      <c r="M1455" s="0" t="str">
        <f aca="false">RIGHT(N1455,LEN(N1455)-FIND(" ",N1455))</f>
        <v>KENMORE AVE NE</v>
      </c>
      <c r="N1455" s="0" t="s">
        <v>6823</v>
      </c>
      <c r="P1455" s="0" t="s">
        <v>147</v>
      </c>
      <c r="Q1455" s="0" t="s">
        <v>148</v>
      </c>
      <c r="R1455" s="0" t="n">
        <v>44483</v>
      </c>
      <c r="AD1455" s="0" t="s">
        <v>149</v>
      </c>
      <c r="AE1455" s="0" t="s">
        <v>150</v>
      </c>
      <c r="AF1455" s="0" t="s">
        <v>151</v>
      </c>
      <c r="AH1455" s="0" t="n">
        <v>14</v>
      </c>
      <c r="AI1455" s="0" t="n">
        <v>11</v>
      </c>
      <c r="AN1455" s="0" t="s">
        <v>147</v>
      </c>
      <c r="AO1455" s="0" t="s">
        <v>1197</v>
      </c>
      <c r="AP1455" s="0" t="s">
        <v>1198</v>
      </c>
      <c r="AQ1455" s="0" t="n">
        <v>9</v>
      </c>
      <c r="AR1455" s="0" t="n">
        <v>64</v>
      </c>
      <c r="AS1455" s="0" t="n">
        <v>32</v>
      </c>
      <c r="AV1455" s="0" t="s">
        <v>202</v>
      </c>
      <c r="AW1455" s="0" t="n">
        <f aca="false">COUNTA($BC1455:$EG1455)</f>
        <v>44</v>
      </c>
      <c r="AX1455" s="0" t="n">
        <f aca="false">COUNTIF($BC1455:$EG1455,"D")</f>
        <v>12</v>
      </c>
      <c r="AY1455" s="0" t="n">
        <f aca="false">COUNTIF($BC1455:$EG1455,"R")</f>
        <v>1</v>
      </c>
      <c r="AZ1455" s="2" t="n">
        <f aca="false">COUNTIF(DW1455,"D")+COUNTIF(DO1455,"D")+COUNTIF(DJ1455,"D")+COUNTIF(DD1455,"D")</f>
        <v>2</v>
      </c>
      <c r="BA1455" s="0" t="n">
        <f aca="false">IF(DH1455&lt;&gt;"",1,0)+IF(DI1455&lt;&gt;"",1,0)+IF(DK1455&lt;&gt;"",1,0)+IF(DM1455&lt;&gt;"",1,0)+IF(DN1455&lt;&gt;"",1,0)+IF(DO1455&lt;&gt;"",1,0)+IF(DQ1455&lt;&gt;"",1,0)+IF(DR1455&lt;&gt;"",1,0)+IF(DT1455&lt;&gt;"",1,0)+IF(DU1455&lt;&gt;"",1,0)+IF(DV1455&lt;&gt;"",1,0)+IF(DW1455&lt;&gt;"",1,0)+IF(DX1455&lt;&gt;"",1,0)+IF(DZ1455&lt;&gt;"",1,0)+IF(EA1455&lt;&gt;"",1,0)+IF(EB1455&lt;&gt;"",1,0)+IF(EE1455&lt;&gt;"",1,0)</f>
        <v>9</v>
      </c>
      <c r="BB1455" s="0" t="n">
        <f aca="false">IF(AND(AV1455&gt;0, AW1455&gt;0),1,0)</f>
        <v>1</v>
      </c>
      <c r="BC1455" s="0" t="s">
        <v>155</v>
      </c>
      <c r="BD1455" s="0" t="s">
        <v>155</v>
      </c>
      <c r="BE1455" s="0" t="s">
        <v>155</v>
      </c>
      <c r="BG1455" s="0" t="s">
        <v>155</v>
      </c>
      <c r="BH1455" s="0" t="s">
        <v>155</v>
      </c>
      <c r="BI1455" s="0" t="s">
        <v>155</v>
      </c>
      <c r="BJ1455" s="0" t="s">
        <v>155</v>
      </c>
      <c r="BK1455" s="0" t="s">
        <v>155</v>
      </c>
      <c r="BL1455" s="0" t="s">
        <v>155</v>
      </c>
      <c r="BP1455" s="0" t="s">
        <v>155</v>
      </c>
      <c r="BR1455" s="0" t="s">
        <v>155</v>
      </c>
      <c r="BS1455" s="0" t="s">
        <v>155</v>
      </c>
      <c r="BV1455" s="0" t="s">
        <v>155</v>
      </c>
      <c r="BY1455" s="0" t="s">
        <v>144</v>
      </c>
      <c r="CA1455" s="0" t="s">
        <v>155</v>
      </c>
      <c r="CG1455" s="0" t="s">
        <v>155</v>
      </c>
      <c r="CK1455" s="0" t="s">
        <v>155</v>
      </c>
      <c r="CL1455" s="0" t="s">
        <v>144</v>
      </c>
      <c r="CN1455" s="0" t="s">
        <v>155</v>
      </c>
      <c r="CO1455" s="0" t="s">
        <v>144</v>
      </c>
      <c r="CP1455" s="0" t="s">
        <v>155</v>
      </c>
      <c r="CQ1455" s="0" t="s">
        <v>144</v>
      </c>
      <c r="CT1455" s="0" t="s">
        <v>155</v>
      </c>
      <c r="CU1455" s="0" t="s">
        <v>144</v>
      </c>
      <c r="CV1455" s="0" t="s">
        <v>155</v>
      </c>
      <c r="CW1455" s="0" t="s">
        <v>144</v>
      </c>
      <c r="CY1455" s="0" t="s">
        <v>155</v>
      </c>
      <c r="DC1455" s="0" t="s">
        <v>155</v>
      </c>
      <c r="DD1455" s="0" t="s">
        <v>144</v>
      </c>
      <c r="DF1455" s="0" t="s">
        <v>155</v>
      </c>
      <c r="DG1455" s="0" t="s">
        <v>144</v>
      </c>
      <c r="DI1455" s="0" t="s">
        <v>155</v>
      </c>
      <c r="DL1455" s="0" t="s">
        <v>155</v>
      </c>
      <c r="DM1455" s="0" t="s">
        <v>144</v>
      </c>
      <c r="DN1455" s="0" t="s">
        <v>155</v>
      </c>
      <c r="DR1455" s="0" t="s">
        <v>155</v>
      </c>
      <c r="DS1455" s="0" t="s">
        <v>144</v>
      </c>
      <c r="DT1455" s="0" t="s">
        <v>144</v>
      </c>
      <c r="DU1455" s="0" t="s">
        <v>155</v>
      </c>
      <c r="DW1455" s="0" t="s">
        <v>144</v>
      </c>
      <c r="DX1455" s="0" t="s">
        <v>155</v>
      </c>
      <c r="EA1455" s="0" t="s">
        <v>155</v>
      </c>
      <c r="ED1455" s="0" t="s">
        <v>217</v>
      </c>
      <c r="EF1455" s="0" t="s">
        <v>155</v>
      </c>
    </row>
    <row r="1456" customFormat="false" ht="13.8" hidden="false" customHeight="false" outlineLevel="0" collapsed="false">
      <c r="A1456" s="0" t="s">
        <v>6824</v>
      </c>
      <c r="B1456" s="0" t="n">
        <v>78</v>
      </c>
      <c r="C1456" s="0" t="n">
        <v>218900</v>
      </c>
      <c r="D1456" s="0" t="s">
        <v>3766</v>
      </c>
      <c r="E1456" s="0" t="s">
        <v>2678</v>
      </c>
      <c r="F1456" s="0" t="str">
        <f aca="false">CONCATENATE(D1456," ",LEFT(H1456,4),"T=",AW1456,"D=",AX1456,"R=",AY1456,"M=",AZ1456,"L=",BA1456,"B=",BB1456)</f>
        <v>REDMOND JRT=45D=13R=2M=2L=9B=1</v>
      </c>
      <c r="G1456" s="0" t="s">
        <v>613</v>
      </c>
      <c r="H1456" s="0" t="s">
        <v>644</v>
      </c>
      <c r="I1456" s="0" t="s">
        <v>6825</v>
      </c>
      <c r="J1456" s="0" t="s">
        <v>6826</v>
      </c>
      <c r="K1456" s="0" t="s">
        <v>4410</v>
      </c>
      <c r="L1456" s="0" t="s">
        <v>144</v>
      </c>
      <c r="M1456" s="0" t="str">
        <f aca="false">RIGHT(N1456,LEN(N1456)-FIND(" ",N1456))</f>
        <v>CLEARVIEW ST NW</v>
      </c>
      <c r="N1456" s="0" t="s">
        <v>6827</v>
      </c>
      <c r="P1456" s="0" t="s">
        <v>147</v>
      </c>
      <c r="Q1456" s="0" t="s">
        <v>148</v>
      </c>
      <c r="R1456" s="0" t="n">
        <v>44485</v>
      </c>
      <c r="AD1456" s="0" t="s">
        <v>149</v>
      </c>
      <c r="AE1456" s="0" t="s">
        <v>150</v>
      </c>
      <c r="AF1456" s="0" t="s">
        <v>151</v>
      </c>
      <c r="AH1456" s="0" t="n">
        <v>14</v>
      </c>
      <c r="AI1456" s="0" t="n">
        <v>11</v>
      </c>
      <c r="AN1456" s="0" t="s">
        <v>147</v>
      </c>
      <c r="AO1456" s="0" t="s">
        <v>344</v>
      </c>
      <c r="AP1456" s="0" t="s">
        <v>345</v>
      </c>
      <c r="AQ1456" s="0" t="n">
        <v>9</v>
      </c>
      <c r="AR1456" s="0" t="n">
        <v>64</v>
      </c>
      <c r="AS1456" s="0" t="n">
        <v>32</v>
      </c>
      <c r="AV1456" s="0" t="s">
        <v>223</v>
      </c>
      <c r="AW1456" s="0" t="n">
        <f aca="false">COUNTA($BC1456:$EG1456)</f>
        <v>45</v>
      </c>
      <c r="AX1456" s="0" t="n">
        <f aca="false">COUNTIF($BC1456:$EG1456,"D")</f>
        <v>13</v>
      </c>
      <c r="AY1456" s="0" t="n">
        <f aca="false">COUNTIF($BC1456:$EG1456,"R")</f>
        <v>2</v>
      </c>
      <c r="AZ1456" s="2" t="n">
        <f aca="false">COUNTIF(DW1456,"D")+COUNTIF(DO1456,"D")+COUNTIF(DJ1456,"D")+COUNTIF(DD1456,"D")</f>
        <v>2</v>
      </c>
      <c r="BA1456" s="0" t="n">
        <f aca="false">IF(DH1456&lt;&gt;"",1,0)+IF(DI1456&lt;&gt;"",1,0)+IF(DK1456&lt;&gt;"",1,0)+IF(DM1456&lt;&gt;"",1,0)+IF(DN1456&lt;&gt;"",1,0)+IF(DO1456&lt;&gt;"",1,0)+IF(DQ1456&lt;&gt;"",1,0)+IF(DR1456&lt;&gt;"",1,0)+IF(DT1456&lt;&gt;"",1,0)+IF(DU1456&lt;&gt;"",1,0)+IF(DV1456&lt;&gt;"",1,0)+IF(DW1456&lt;&gt;"",1,0)+IF(DX1456&lt;&gt;"",1,0)+IF(DZ1456&lt;&gt;"",1,0)+IF(EA1456&lt;&gt;"",1,0)+IF(EB1456&lt;&gt;"",1,0)+IF(EE1456&lt;&gt;"",1,0)</f>
        <v>9</v>
      </c>
      <c r="BB1456" s="0" t="n">
        <f aca="false">IF(AND(AV1456&gt;0, AW1456&gt;0),1,0)</f>
        <v>1</v>
      </c>
      <c r="BC1456" s="0" t="s">
        <v>155</v>
      </c>
      <c r="BD1456" s="0" t="s">
        <v>155</v>
      </c>
      <c r="BE1456" s="0" t="s">
        <v>155</v>
      </c>
      <c r="BF1456" s="0" t="s">
        <v>155</v>
      </c>
      <c r="BG1456" s="0" t="s">
        <v>155</v>
      </c>
      <c r="BH1456" s="0" t="s">
        <v>155</v>
      </c>
      <c r="BI1456" s="0" t="s">
        <v>155</v>
      </c>
      <c r="BJ1456" s="0" t="s">
        <v>155</v>
      </c>
      <c r="BK1456" s="0" t="s">
        <v>155</v>
      </c>
      <c r="BL1456" s="0" t="s">
        <v>155</v>
      </c>
      <c r="BP1456" s="0" t="s">
        <v>155</v>
      </c>
      <c r="BR1456" s="0" t="s">
        <v>155</v>
      </c>
      <c r="BS1456" s="0" t="s">
        <v>155</v>
      </c>
      <c r="BV1456" s="0" t="s">
        <v>155</v>
      </c>
      <c r="BY1456" s="0" t="s">
        <v>217</v>
      </c>
      <c r="CA1456" s="0" t="s">
        <v>155</v>
      </c>
      <c r="CG1456" s="0" t="s">
        <v>155</v>
      </c>
      <c r="CH1456" s="0" t="s">
        <v>217</v>
      </c>
      <c r="CK1456" s="0" t="s">
        <v>155</v>
      </c>
      <c r="CL1456" s="0" t="s">
        <v>144</v>
      </c>
      <c r="CO1456" s="0" t="s">
        <v>144</v>
      </c>
      <c r="CP1456" s="0" t="s">
        <v>155</v>
      </c>
      <c r="CQ1456" s="0" t="s">
        <v>144</v>
      </c>
      <c r="CT1456" s="0" t="s">
        <v>155</v>
      </c>
      <c r="CU1456" s="0" t="s">
        <v>144</v>
      </c>
      <c r="CV1456" s="0" t="s">
        <v>155</v>
      </c>
      <c r="CW1456" s="0" t="s">
        <v>144</v>
      </c>
      <c r="CY1456" s="0" t="s">
        <v>155</v>
      </c>
      <c r="CZ1456" s="0" t="s">
        <v>144</v>
      </c>
      <c r="DC1456" s="0" t="s">
        <v>155</v>
      </c>
      <c r="DF1456" s="0" t="s">
        <v>155</v>
      </c>
      <c r="DG1456" s="0" t="s">
        <v>144</v>
      </c>
      <c r="DI1456" s="0" t="s">
        <v>155</v>
      </c>
      <c r="DJ1456" s="0" t="s">
        <v>144</v>
      </c>
      <c r="DL1456" s="0" t="s">
        <v>155</v>
      </c>
      <c r="DM1456" s="0" t="s">
        <v>144</v>
      </c>
      <c r="DN1456" s="0" t="s">
        <v>155</v>
      </c>
      <c r="DR1456" s="0" t="s">
        <v>155</v>
      </c>
      <c r="DS1456" s="0" t="s">
        <v>144</v>
      </c>
      <c r="DT1456" s="0" t="s">
        <v>144</v>
      </c>
      <c r="DU1456" s="0" t="s">
        <v>155</v>
      </c>
      <c r="DW1456" s="0" t="s">
        <v>144</v>
      </c>
      <c r="DX1456" s="0" t="s">
        <v>155</v>
      </c>
      <c r="EA1456" s="0" t="s">
        <v>155</v>
      </c>
      <c r="ED1456" s="0" t="s">
        <v>144</v>
      </c>
    </row>
    <row r="1457" customFormat="false" ht="13.8" hidden="false" customHeight="false" outlineLevel="0" collapsed="false">
      <c r="A1457" s="0" t="s">
        <v>6828</v>
      </c>
      <c r="B1457" s="0" t="n">
        <v>78</v>
      </c>
      <c r="C1457" s="0" t="n">
        <v>201037</v>
      </c>
      <c r="D1457" s="0" t="s">
        <v>3766</v>
      </c>
      <c r="E1457" s="0" t="s">
        <v>6829</v>
      </c>
      <c r="F1457" s="0" t="str">
        <f aca="false">CONCATENATE(D1457," ",LEFT(H1457,4),"T=",AW1457,"D=",AX1457,"R=",AY1457,"M=",AZ1457,"L=",BA1457,"B=",BB1457)</f>
        <v>REDMOND T=45D=14R=0M=2L=9B=1</v>
      </c>
      <c r="G1457" s="0" t="s">
        <v>424</v>
      </c>
      <c r="I1457" s="0" t="s">
        <v>6830</v>
      </c>
      <c r="J1457" s="0" t="s">
        <v>6831</v>
      </c>
      <c r="K1457" s="0" t="s">
        <v>4410</v>
      </c>
      <c r="L1457" s="0" t="s">
        <v>144</v>
      </c>
      <c r="M1457" s="0" t="str">
        <f aca="false">RIGHT(N1457,LEN(N1457)-FIND(" ",N1457))</f>
        <v>CLEARVIEW ST NW</v>
      </c>
      <c r="N1457" s="0" t="s">
        <v>6827</v>
      </c>
      <c r="P1457" s="0" t="s">
        <v>147</v>
      </c>
      <c r="Q1457" s="0" t="s">
        <v>148</v>
      </c>
      <c r="R1457" s="0" t="n">
        <v>44485</v>
      </c>
      <c r="AD1457" s="0" t="s">
        <v>149</v>
      </c>
      <c r="AE1457" s="0" t="s">
        <v>150</v>
      </c>
      <c r="AF1457" s="0" t="s">
        <v>151</v>
      </c>
      <c r="AH1457" s="0" t="n">
        <v>14</v>
      </c>
      <c r="AI1457" s="0" t="n">
        <v>11</v>
      </c>
      <c r="AN1457" s="0" t="s">
        <v>147</v>
      </c>
      <c r="AO1457" s="0" t="s">
        <v>344</v>
      </c>
      <c r="AP1457" s="0" t="s">
        <v>345</v>
      </c>
      <c r="AQ1457" s="0" t="n">
        <v>9</v>
      </c>
      <c r="AR1457" s="0" t="n">
        <v>64</v>
      </c>
      <c r="AS1457" s="0" t="n">
        <v>32</v>
      </c>
      <c r="AV1457" s="0" t="s">
        <v>223</v>
      </c>
      <c r="AW1457" s="0" t="n">
        <f aca="false">COUNTA($BC1457:$EG1457)</f>
        <v>45</v>
      </c>
      <c r="AX1457" s="0" t="n">
        <f aca="false">COUNTIF($BC1457:$EG1457,"D")</f>
        <v>14</v>
      </c>
      <c r="AY1457" s="0" t="n">
        <f aca="false">COUNTIF($BC1457:$EG1457,"R")</f>
        <v>0</v>
      </c>
      <c r="AZ1457" s="2" t="n">
        <f aca="false">COUNTIF(DW1457,"D")+COUNTIF(DO1457,"D")+COUNTIF(DJ1457,"D")+COUNTIF(DD1457,"D")</f>
        <v>2</v>
      </c>
      <c r="BA1457" s="0" t="n">
        <f aca="false">IF(DH1457&lt;&gt;"",1,0)+IF(DI1457&lt;&gt;"",1,0)+IF(DK1457&lt;&gt;"",1,0)+IF(DM1457&lt;&gt;"",1,0)+IF(DN1457&lt;&gt;"",1,0)+IF(DO1457&lt;&gt;"",1,0)+IF(DQ1457&lt;&gt;"",1,0)+IF(DR1457&lt;&gt;"",1,0)+IF(DT1457&lt;&gt;"",1,0)+IF(DU1457&lt;&gt;"",1,0)+IF(DV1457&lt;&gt;"",1,0)+IF(DW1457&lt;&gt;"",1,0)+IF(DX1457&lt;&gt;"",1,0)+IF(DZ1457&lt;&gt;"",1,0)+IF(EA1457&lt;&gt;"",1,0)+IF(EB1457&lt;&gt;"",1,0)+IF(EE1457&lt;&gt;"",1,0)</f>
        <v>9</v>
      </c>
      <c r="BB1457" s="0" t="n">
        <f aca="false">IF(AND(AV1457&gt;0, AW1457&gt;0),1,0)</f>
        <v>1</v>
      </c>
      <c r="BC1457" s="0" t="s">
        <v>155</v>
      </c>
      <c r="BD1457" s="0" t="s">
        <v>155</v>
      </c>
      <c r="BE1457" s="0" t="s">
        <v>155</v>
      </c>
      <c r="BF1457" s="0" t="s">
        <v>155</v>
      </c>
      <c r="BG1457" s="0" t="s">
        <v>155</v>
      </c>
      <c r="BH1457" s="0" t="s">
        <v>155</v>
      </c>
      <c r="BI1457" s="0" t="s">
        <v>155</v>
      </c>
      <c r="BJ1457" s="0" t="s">
        <v>155</v>
      </c>
      <c r="BK1457" s="0" t="s">
        <v>155</v>
      </c>
      <c r="BL1457" s="0" t="s">
        <v>155</v>
      </c>
      <c r="BP1457" s="0" t="s">
        <v>155</v>
      </c>
      <c r="BR1457" s="0" t="s">
        <v>155</v>
      </c>
      <c r="BS1457" s="0" t="s">
        <v>155</v>
      </c>
      <c r="BV1457" s="0" t="s">
        <v>155</v>
      </c>
      <c r="BY1457" s="0" t="s">
        <v>144</v>
      </c>
      <c r="CA1457" s="0" t="s">
        <v>155</v>
      </c>
      <c r="CG1457" s="0" t="s">
        <v>155</v>
      </c>
      <c r="CH1457" s="0" t="s">
        <v>144</v>
      </c>
      <c r="CK1457" s="0" t="s">
        <v>155</v>
      </c>
      <c r="CL1457" s="0" t="s">
        <v>144</v>
      </c>
      <c r="CN1457" s="0" t="s">
        <v>155</v>
      </c>
      <c r="CO1457" s="0" t="s">
        <v>144</v>
      </c>
      <c r="CP1457" s="0" t="s">
        <v>155</v>
      </c>
      <c r="CQ1457" s="0" t="s">
        <v>144</v>
      </c>
      <c r="CT1457" s="0" t="s">
        <v>155</v>
      </c>
      <c r="CU1457" s="0" t="s">
        <v>144</v>
      </c>
      <c r="CV1457" s="0" t="s">
        <v>155</v>
      </c>
      <c r="CY1457" s="0" t="s">
        <v>155</v>
      </c>
      <c r="CZ1457" s="0" t="s">
        <v>144</v>
      </c>
      <c r="DC1457" s="0" t="s">
        <v>155</v>
      </c>
      <c r="DF1457" s="0" t="s">
        <v>155</v>
      </c>
      <c r="DG1457" s="0" t="s">
        <v>144</v>
      </c>
      <c r="DI1457" s="0" t="s">
        <v>155</v>
      </c>
      <c r="DJ1457" s="0" t="s">
        <v>144</v>
      </c>
      <c r="DL1457" s="0" t="s">
        <v>155</v>
      </c>
      <c r="DM1457" s="0" t="s">
        <v>144</v>
      </c>
      <c r="DN1457" s="0" t="s">
        <v>155</v>
      </c>
      <c r="DR1457" s="0" t="s">
        <v>155</v>
      </c>
      <c r="DS1457" s="0" t="s">
        <v>144</v>
      </c>
      <c r="DT1457" s="0" t="s">
        <v>144</v>
      </c>
      <c r="DU1457" s="0" t="s">
        <v>155</v>
      </c>
      <c r="DW1457" s="0" t="s">
        <v>144</v>
      </c>
      <c r="DX1457" s="0" t="s">
        <v>155</v>
      </c>
      <c r="EA1457" s="0" t="s">
        <v>155</v>
      </c>
      <c r="ED1457" s="0" t="s">
        <v>144</v>
      </c>
    </row>
    <row r="1458" customFormat="false" ht="13.8" hidden="false" customHeight="false" outlineLevel="0" collapsed="false">
      <c r="A1458" s="0" t="s">
        <v>6832</v>
      </c>
      <c r="B1458" s="0" t="n">
        <v>78</v>
      </c>
      <c r="C1458" s="0" t="n">
        <v>157689</v>
      </c>
      <c r="D1458" s="0" t="s">
        <v>1187</v>
      </c>
      <c r="E1458" s="0" t="s">
        <v>511</v>
      </c>
      <c r="F1458" s="0" t="str">
        <f aca="false">CONCATENATE(D1458," ",LEFT(H1458,4),"T=",AW1458,"D=",AX1458,"R=",AY1458,"M=",AZ1458,"L=",BA1458,"B=",BB1458)</f>
        <v>RENN T=32D=8R=1M=2L=9B=1</v>
      </c>
      <c r="G1458" s="0" t="s">
        <v>769</v>
      </c>
      <c r="I1458" s="0" t="s">
        <v>2374</v>
      </c>
      <c r="J1458" s="0" t="s">
        <v>6833</v>
      </c>
      <c r="K1458" s="0" t="s">
        <v>143</v>
      </c>
      <c r="L1458" s="0" t="s">
        <v>144</v>
      </c>
      <c r="M1458" s="0" t="str">
        <f aca="false">RIGHT(N1458,LEN(N1458)-FIND(" ",N1458))</f>
        <v>EDGEWOOD ST NE</v>
      </c>
      <c r="N1458" s="0" t="s">
        <v>6834</v>
      </c>
      <c r="P1458" s="0" t="s">
        <v>147</v>
      </c>
      <c r="Q1458" s="0" t="s">
        <v>148</v>
      </c>
      <c r="R1458" s="0" t="n">
        <v>44483</v>
      </c>
      <c r="S1458" s="0" t="n">
        <v>4216</v>
      </c>
      <c r="AD1458" s="0" t="s">
        <v>149</v>
      </c>
      <c r="AE1458" s="0" t="s">
        <v>150</v>
      </c>
      <c r="AF1458" s="0" t="s">
        <v>151</v>
      </c>
      <c r="AH1458" s="0" t="n">
        <v>14</v>
      </c>
      <c r="AI1458" s="0" t="n">
        <v>11</v>
      </c>
      <c r="AN1458" s="0" t="s">
        <v>147</v>
      </c>
      <c r="AO1458" s="0" t="s">
        <v>1368</v>
      </c>
      <c r="AP1458" s="0" t="s">
        <v>1369</v>
      </c>
      <c r="AQ1458" s="0" t="n">
        <v>9</v>
      </c>
      <c r="AR1458" s="0" t="n">
        <v>64</v>
      </c>
      <c r="AS1458" s="0" t="n">
        <v>32</v>
      </c>
      <c r="AV1458" s="0" t="s">
        <v>202</v>
      </c>
      <c r="AW1458" s="0" t="n">
        <f aca="false">COUNTA($BC1458:$EG1458)</f>
        <v>32</v>
      </c>
      <c r="AX1458" s="0" t="n">
        <f aca="false">COUNTIF($BC1458:$EG1458,"D")</f>
        <v>8</v>
      </c>
      <c r="AY1458" s="0" t="n">
        <f aca="false">COUNTIF($BC1458:$EG1458,"R")</f>
        <v>1</v>
      </c>
      <c r="AZ1458" s="2" t="n">
        <f aca="false">COUNTIF(DW1458,"D")+COUNTIF(DO1458,"D")+COUNTIF(DJ1458,"D")+COUNTIF(DD1458,"D")</f>
        <v>2</v>
      </c>
      <c r="BA1458" s="0" t="n">
        <f aca="false">IF(DH1458&lt;&gt;"",1,0)+IF(DI1458&lt;&gt;"",1,0)+IF(DK1458&lt;&gt;"",1,0)+IF(DM1458&lt;&gt;"",1,0)+IF(DN1458&lt;&gt;"",1,0)+IF(DO1458&lt;&gt;"",1,0)+IF(DQ1458&lt;&gt;"",1,0)+IF(DR1458&lt;&gt;"",1,0)+IF(DT1458&lt;&gt;"",1,0)+IF(DU1458&lt;&gt;"",1,0)+IF(DV1458&lt;&gt;"",1,0)+IF(DW1458&lt;&gt;"",1,0)+IF(DX1458&lt;&gt;"",1,0)+IF(DZ1458&lt;&gt;"",1,0)+IF(EA1458&lt;&gt;"",1,0)+IF(EB1458&lt;&gt;"",1,0)+IF(EE1458&lt;&gt;"",1,0)</f>
        <v>9</v>
      </c>
      <c r="BB1458" s="0" t="n">
        <f aca="false">IF(AND(AV1458&gt;0, AW1458&gt;0),1,0)</f>
        <v>1</v>
      </c>
      <c r="BC1458" s="0" t="s">
        <v>155</v>
      </c>
      <c r="BD1458" s="0" t="s">
        <v>155</v>
      </c>
      <c r="BL1458" s="0" t="s">
        <v>155</v>
      </c>
      <c r="BP1458" s="0" t="s">
        <v>155</v>
      </c>
      <c r="BR1458" s="0" t="s">
        <v>155</v>
      </c>
      <c r="BS1458" s="0" t="s">
        <v>155</v>
      </c>
      <c r="BY1458" s="0" t="s">
        <v>144</v>
      </c>
      <c r="CA1458" s="0" t="s">
        <v>155</v>
      </c>
      <c r="CG1458" s="0" t="s">
        <v>155</v>
      </c>
      <c r="CK1458" s="0" t="s">
        <v>155</v>
      </c>
      <c r="CL1458" s="0" t="s">
        <v>144</v>
      </c>
      <c r="CN1458" s="0" t="s">
        <v>155</v>
      </c>
      <c r="CP1458" s="0" t="s">
        <v>155</v>
      </c>
      <c r="CT1458" s="0" t="s">
        <v>155</v>
      </c>
      <c r="CV1458" s="0" t="s">
        <v>155</v>
      </c>
      <c r="CY1458" s="0" t="s">
        <v>155</v>
      </c>
      <c r="CZ1458" s="0" t="s">
        <v>217</v>
      </c>
      <c r="DC1458" s="0" t="s">
        <v>155</v>
      </c>
      <c r="DI1458" s="0" t="s">
        <v>155</v>
      </c>
      <c r="DJ1458" s="0" t="s">
        <v>144</v>
      </c>
      <c r="DL1458" s="0" t="s">
        <v>155</v>
      </c>
      <c r="DM1458" s="0" t="s">
        <v>144</v>
      </c>
      <c r="DN1458" s="0" t="s">
        <v>155</v>
      </c>
      <c r="DR1458" s="0" t="s">
        <v>155</v>
      </c>
      <c r="DS1458" s="0" t="s">
        <v>144</v>
      </c>
      <c r="DT1458" s="0" t="s">
        <v>144</v>
      </c>
      <c r="DU1458" s="0" t="s">
        <v>155</v>
      </c>
      <c r="DW1458" s="0" t="s">
        <v>144</v>
      </c>
      <c r="DX1458" s="0" t="s">
        <v>155</v>
      </c>
      <c r="EA1458" s="0" t="s">
        <v>155</v>
      </c>
      <c r="ED1458" s="0" t="s">
        <v>144</v>
      </c>
      <c r="EF1458" s="0" t="s">
        <v>155</v>
      </c>
    </row>
    <row r="1459" customFormat="false" ht="13.8" hidden="false" customHeight="false" outlineLevel="0" collapsed="false">
      <c r="A1459" s="0" t="s">
        <v>6835</v>
      </c>
      <c r="B1459" s="0" t="n">
        <v>78</v>
      </c>
      <c r="C1459" s="0" t="n">
        <v>157692</v>
      </c>
      <c r="D1459" s="0" t="s">
        <v>1187</v>
      </c>
      <c r="E1459" s="0" t="s">
        <v>806</v>
      </c>
      <c r="F1459" s="0" t="str">
        <f aca="false">CONCATENATE(D1459," ",LEFT(H1459,4),"T=",AW1459,"D=",AX1459,"R=",AY1459,"M=",AZ1459,"L=",BA1459,"B=",BB1459)</f>
        <v>RENN T=39D=8R=1M=2L=9B=1</v>
      </c>
      <c r="G1459" s="0" t="s">
        <v>281</v>
      </c>
      <c r="I1459" s="0" t="s">
        <v>5210</v>
      </c>
      <c r="J1459" s="0" t="s">
        <v>6833</v>
      </c>
      <c r="K1459" s="0" t="s">
        <v>143</v>
      </c>
      <c r="L1459" s="0" t="s">
        <v>144</v>
      </c>
      <c r="M1459" s="0" t="str">
        <f aca="false">RIGHT(N1459,LEN(N1459)-FIND(" ",N1459))</f>
        <v>EDGEWOOD ST NE</v>
      </c>
      <c r="N1459" s="0" t="s">
        <v>6834</v>
      </c>
      <c r="P1459" s="0" t="s">
        <v>147</v>
      </c>
      <c r="Q1459" s="0" t="s">
        <v>148</v>
      </c>
      <c r="R1459" s="0" t="n">
        <v>44483</v>
      </c>
      <c r="S1459" s="0" t="n">
        <v>4126</v>
      </c>
      <c r="AD1459" s="0" t="s">
        <v>149</v>
      </c>
      <c r="AE1459" s="0" t="s">
        <v>150</v>
      </c>
      <c r="AF1459" s="0" t="s">
        <v>151</v>
      </c>
      <c r="AH1459" s="0" t="n">
        <v>14</v>
      </c>
      <c r="AI1459" s="0" t="n">
        <v>11</v>
      </c>
      <c r="AN1459" s="0" t="s">
        <v>147</v>
      </c>
      <c r="AO1459" s="0" t="s">
        <v>1368</v>
      </c>
      <c r="AP1459" s="0" t="s">
        <v>1369</v>
      </c>
      <c r="AQ1459" s="0" t="n">
        <v>9</v>
      </c>
      <c r="AR1459" s="0" t="n">
        <v>64</v>
      </c>
      <c r="AS1459" s="0" t="n">
        <v>32</v>
      </c>
      <c r="AV1459" s="0" t="s">
        <v>202</v>
      </c>
      <c r="AW1459" s="0" t="n">
        <f aca="false">COUNTA($BC1459:$EG1459)</f>
        <v>39</v>
      </c>
      <c r="AX1459" s="0" t="n">
        <f aca="false">COUNTIF($BC1459:$EG1459,"D")</f>
        <v>8</v>
      </c>
      <c r="AY1459" s="0" t="n">
        <f aca="false">COUNTIF($BC1459:$EG1459,"R")</f>
        <v>1</v>
      </c>
      <c r="AZ1459" s="2" t="n">
        <f aca="false">COUNTIF(DW1459,"D")+COUNTIF(DO1459,"D")+COUNTIF(DJ1459,"D")+COUNTIF(DD1459,"D")</f>
        <v>2</v>
      </c>
      <c r="BA1459" s="0" t="n">
        <f aca="false">IF(DH1459&lt;&gt;"",1,0)+IF(DI1459&lt;&gt;"",1,0)+IF(DK1459&lt;&gt;"",1,0)+IF(DM1459&lt;&gt;"",1,0)+IF(DN1459&lt;&gt;"",1,0)+IF(DO1459&lt;&gt;"",1,0)+IF(DQ1459&lt;&gt;"",1,0)+IF(DR1459&lt;&gt;"",1,0)+IF(DT1459&lt;&gt;"",1,0)+IF(DU1459&lt;&gt;"",1,0)+IF(DV1459&lt;&gt;"",1,0)+IF(DW1459&lt;&gt;"",1,0)+IF(DX1459&lt;&gt;"",1,0)+IF(DZ1459&lt;&gt;"",1,0)+IF(EA1459&lt;&gt;"",1,0)+IF(EB1459&lt;&gt;"",1,0)+IF(EE1459&lt;&gt;"",1,0)</f>
        <v>9</v>
      </c>
      <c r="BB1459" s="0" t="n">
        <f aca="false">IF(AND(AV1459&gt;0, AW1459&gt;0),1,0)</f>
        <v>1</v>
      </c>
      <c r="BC1459" s="0" t="s">
        <v>155</v>
      </c>
      <c r="BD1459" s="0" t="s">
        <v>155</v>
      </c>
      <c r="BF1459" s="0" t="s">
        <v>155</v>
      </c>
      <c r="BG1459" s="0" t="s">
        <v>155</v>
      </c>
      <c r="BH1459" s="0" t="s">
        <v>155</v>
      </c>
      <c r="BI1459" s="0" t="s">
        <v>155</v>
      </c>
      <c r="BJ1459" s="0" t="s">
        <v>155</v>
      </c>
      <c r="BK1459" s="0" t="s">
        <v>155</v>
      </c>
      <c r="BL1459" s="0" t="s">
        <v>155</v>
      </c>
      <c r="BP1459" s="0" t="s">
        <v>155</v>
      </c>
      <c r="BR1459" s="0" t="s">
        <v>155</v>
      </c>
      <c r="BS1459" s="0" t="s">
        <v>155</v>
      </c>
      <c r="BY1459" s="0" t="s">
        <v>144</v>
      </c>
      <c r="CA1459" s="0" t="s">
        <v>155</v>
      </c>
      <c r="CG1459" s="0" t="s">
        <v>155</v>
      </c>
      <c r="CK1459" s="0" t="s">
        <v>155</v>
      </c>
      <c r="CL1459" s="0" t="s">
        <v>144</v>
      </c>
      <c r="CN1459" s="0" t="s">
        <v>155</v>
      </c>
      <c r="CP1459" s="0" t="s">
        <v>155</v>
      </c>
      <c r="CT1459" s="0" t="s">
        <v>155</v>
      </c>
      <c r="CV1459" s="0" t="s">
        <v>155</v>
      </c>
      <c r="CY1459" s="0" t="s">
        <v>155</v>
      </c>
      <c r="CZ1459" s="0" t="s">
        <v>217</v>
      </c>
      <c r="DC1459" s="0" t="s">
        <v>155</v>
      </c>
      <c r="DF1459" s="0" t="s">
        <v>155</v>
      </c>
      <c r="DI1459" s="0" t="s">
        <v>155</v>
      </c>
      <c r="DJ1459" s="0" t="s">
        <v>144</v>
      </c>
      <c r="DL1459" s="0" t="s">
        <v>155</v>
      </c>
      <c r="DM1459" s="0" t="s">
        <v>144</v>
      </c>
      <c r="DN1459" s="0" t="s">
        <v>155</v>
      </c>
      <c r="DR1459" s="0" t="s">
        <v>155</v>
      </c>
      <c r="DS1459" s="0" t="s">
        <v>144</v>
      </c>
      <c r="DT1459" s="0" t="s">
        <v>144</v>
      </c>
      <c r="DU1459" s="0" t="s">
        <v>155</v>
      </c>
      <c r="DW1459" s="0" t="s">
        <v>144</v>
      </c>
      <c r="DX1459" s="0" t="s">
        <v>155</v>
      </c>
      <c r="EA1459" s="0" t="s">
        <v>155</v>
      </c>
      <c r="ED1459" s="0" t="s">
        <v>144</v>
      </c>
      <c r="EF1459" s="0" t="s">
        <v>155</v>
      </c>
    </row>
    <row r="1460" customFormat="false" ht="13.8" hidden="false" customHeight="false" outlineLevel="0" collapsed="false">
      <c r="A1460" s="0" t="s">
        <v>6836</v>
      </c>
      <c r="B1460" s="0" t="n">
        <v>78</v>
      </c>
      <c r="C1460" s="0" t="n">
        <v>187393</v>
      </c>
      <c r="D1460" s="0" t="s">
        <v>6837</v>
      </c>
      <c r="E1460" s="0" t="s">
        <v>383</v>
      </c>
      <c r="F1460" s="0" t="str">
        <f aca="false">CONCATENATE(D1460," ",LEFT(H1460,4),"T=",AW1460,"D=",AX1460,"R=",AY1460,"M=",AZ1460,"L=",BA1460,"B=",BB1460)</f>
        <v>RICHBURG T=43D=13R=0M=2L=9B=1</v>
      </c>
      <c r="G1460" s="0" t="s">
        <v>327</v>
      </c>
      <c r="I1460" s="0" t="s">
        <v>6838</v>
      </c>
      <c r="J1460" s="0" t="s">
        <v>6839</v>
      </c>
      <c r="K1460" s="0" t="s">
        <v>143</v>
      </c>
      <c r="L1460" s="0" t="s">
        <v>144</v>
      </c>
      <c r="M1460" s="0" t="str">
        <f aca="false">RIGHT(N1460,LEN(N1460)-FIND(" ",N1460))</f>
        <v>CRESTWOOD DR NW</v>
      </c>
      <c r="N1460" s="0" t="s">
        <v>6840</v>
      </c>
      <c r="P1460" s="0" t="s">
        <v>147</v>
      </c>
      <c r="Q1460" s="0" t="s">
        <v>148</v>
      </c>
      <c r="R1460" s="0" t="n">
        <v>44485</v>
      </c>
      <c r="AD1460" s="0" t="s">
        <v>149</v>
      </c>
      <c r="AE1460" s="0" t="s">
        <v>150</v>
      </c>
      <c r="AF1460" s="0" t="s">
        <v>151</v>
      </c>
      <c r="AH1460" s="0" t="n">
        <v>14</v>
      </c>
      <c r="AI1460" s="0" t="n">
        <v>11</v>
      </c>
      <c r="AN1460" s="0" t="s">
        <v>147</v>
      </c>
      <c r="AO1460" s="0" t="s">
        <v>221</v>
      </c>
      <c r="AP1460" s="0" t="s">
        <v>222</v>
      </c>
      <c r="AQ1460" s="0" t="n">
        <v>9</v>
      </c>
      <c r="AR1460" s="0" t="n">
        <v>64</v>
      </c>
      <c r="AS1460" s="0" t="n">
        <v>32</v>
      </c>
      <c r="AV1460" s="0" t="s">
        <v>223</v>
      </c>
      <c r="AW1460" s="0" t="n">
        <f aca="false">COUNTA($BC1460:$EG1460)</f>
        <v>43</v>
      </c>
      <c r="AX1460" s="0" t="n">
        <f aca="false">COUNTIF($BC1460:$EG1460,"D")</f>
        <v>13</v>
      </c>
      <c r="AY1460" s="0" t="n">
        <f aca="false">COUNTIF($BC1460:$EG1460,"R")</f>
        <v>0</v>
      </c>
      <c r="AZ1460" s="2" t="n">
        <f aca="false">COUNTIF(DW1460,"D")+COUNTIF(DO1460,"D")+COUNTIF(DJ1460,"D")+COUNTIF(DD1460,"D")</f>
        <v>2</v>
      </c>
      <c r="BA1460" s="0" t="n">
        <f aca="false">IF(DH1460&lt;&gt;"",1,0)+IF(DI1460&lt;&gt;"",1,0)+IF(DK1460&lt;&gt;"",1,0)+IF(DM1460&lt;&gt;"",1,0)+IF(DN1460&lt;&gt;"",1,0)+IF(DO1460&lt;&gt;"",1,0)+IF(DQ1460&lt;&gt;"",1,0)+IF(DR1460&lt;&gt;"",1,0)+IF(DT1460&lt;&gt;"",1,0)+IF(DU1460&lt;&gt;"",1,0)+IF(DV1460&lt;&gt;"",1,0)+IF(DW1460&lt;&gt;"",1,0)+IF(DX1460&lt;&gt;"",1,0)+IF(DZ1460&lt;&gt;"",1,0)+IF(EA1460&lt;&gt;"",1,0)+IF(EB1460&lt;&gt;"",1,0)+IF(EE1460&lt;&gt;"",1,0)</f>
        <v>9</v>
      </c>
      <c r="BB1460" s="0" t="n">
        <f aca="false">IF(AND(AV1460&gt;0, AW1460&gt;0),1,0)</f>
        <v>1</v>
      </c>
      <c r="BC1460" s="0" t="s">
        <v>155</v>
      </c>
      <c r="BD1460" s="0" t="s">
        <v>155</v>
      </c>
      <c r="BE1460" s="0" t="s">
        <v>155</v>
      </c>
      <c r="BF1460" s="0" t="s">
        <v>155</v>
      </c>
      <c r="BG1460" s="0" t="s">
        <v>155</v>
      </c>
      <c r="BI1460" s="0" t="s">
        <v>155</v>
      </c>
      <c r="BJ1460" s="0" t="s">
        <v>155</v>
      </c>
      <c r="BK1460" s="0" t="s">
        <v>155</v>
      </c>
      <c r="BL1460" s="0" t="s">
        <v>155</v>
      </c>
      <c r="BP1460" s="0" t="s">
        <v>155</v>
      </c>
      <c r="BR1460" s="0" t="s">
        <v>155</v>
      </c>
      <c r="BS1460" s="0" t="s">
        <v>155</v>
      </c>
      <c r="BV1460" s="0" t="s">
        <v>155</v>
      </c>
      <c r="BY1460" s="0" t="s">
        <v>144</v>
      </c>
      <c r="CA1460" s="0" t="s">
        <v>155</v>
      </c>
      <c r="CC1460" s="0" t="s">
        <v>144</v>
      </c>
      <c r="CG1460" s="0" t="s">
        <v>155</v>
      </c>
      <c r="CH1460" s="0" t="s">
        <v>144</v>
      </c>
      <c r="CK1460" s="0" t="s">
        <v>155</v>
      </c>
      <c r="CL1460" s="0" t="s">
        <v>144</v>
      </c>
      <c r="CN1460" s="0" t="s">
        <v>155</v>
      </c>
      <c r="CO1460" s="0" t="s">
        <v>144</v>
      </c>
      <c r="CP1460" s="0" t="s">
        <v>155</v>
      </c>
      <c r="CT1460" s="0" t="s">
        <v>155</v>
      </c>
      <c r="CU1460" s="0" t="s">
        <v>144</v>
      </c>
      <c r="CV1460" s="0" t="s">
        <v>155</v>
      </c>
      <c r="CW1460" s="0" t="s">
        <v>144</v>
      </c>
      <c r="CY1460" s="0" t="s">
        <v>155</v>
      </c>
      <c r="CZ1460" s="0" t="s">
        <v>144</v>
      </c>
      <c r="DC1460" s="0" t="s">
        <v>155</v>
      </c>
      <c r="DI1460" s="0" t="s">
        <v>155</v>
      </c>
      <c r="DJ1460" s="0" t="s">
        <v>144</v>
      </c>
      <c r="DL1460" s="0" t="s">
        <v>155</v>
      </c>
      <c r="DM1460" s="0" t="s">
        <v>144</v>
      </c>
      <c r="DN1460" s="0" t="s">
        <v>155</v>
      </c>
      <c r="DR1460" s="0" t="s">
        <v>155</v>
      </c>
      <c r="DS1460" s="0" t="s">
        <v>144</v>
      </c>
      <c r="DT1460" s="0" t="s">
        <v>144</v>
      </c>
      <c r="DU1460" s="0" t="s">
        <v>155</v>
      </c>
      <c r="DW1460" s="0" t="s">
        <v>144</v>
      </c>
      <c r="DX1460" s="0" t="s">
        <v>155</v>
      </c>
      <c r="EA1460" s="0" t="s">
        <v>155</v>
      </c>
      <c r="EF1460" s="0" t="s">
        <v>155</v>
      </c>
    </row>
    <row r="1461" customFormat="false" ht="13.8" hidden="false" customHeight="false" outlineLevel="0" collapsed="false">
      <c r="A1461" s="0" t="s">
        <v>6841</v>
      </c>
      <c r="B1461" s="0" t="n">
        <v>78</v>
      </c>
      <c r="C1461" s="0" t="n">
        <v>12785</v>
      </c>
      <c r="D1461" s="0" t="s">
        <v>6842</v>
      </c>
      <c r="E1461" s="0" t="s">
        <v>174</v>
      </c>
      <c r="F1461" s="0" t="str">
        <f aca="false">CONCATENATE(D1461," ",LEFT(H1461,4),"T=",AW1461,"D=",AX1461,"R=",AY1461,"M=",AZ1461,"L=",BA1461,"B=",BB1461)</f>
        <v>RIGGLE T=40D=9R=0M=2L=9B=1</v>
      </c>
      <c r="G1461" s="0" t="s">
        <v>159</v>
      </c>
      <c r="I1461" s="0" t="s">
        <v>6349</v>
      </c>
      <c r="J1461" s="0" t="s">
        <v>1249</v>
      </c>
      <c r="K1461" s="0" t="s">
        <v>143</v>
      </c>
      <c r="L1461" s="0" t="s">
        <v>144</v>
      </c>
      <c r="M1461" s="0" t="str">
        <f aca="false">RIGHT(N1461,LEN(N1461)-FIND(" ",N1461))</f>
        <v>BROADWAY AVE SE</v>
      </c>
      <c r="N1461" s="0" t="s">
        <v>6843</v>
      </c>
      <c r="P1461" s="0" t="s">
        <v>147</v>
      </c>
      <c r="Q1461" s="0" t="s">
        <v>148</v>
      </c>
      <c r="R1461" s="0" t="n">
        <v>44484</v>
      </c>
      <c r="AD1461" s="0" t="s">
        <v>149</v>
      </c>
      <c r="AE1461" s="0" t="s">
        <v>150</v>
      </c>
      <c r="AF1461" s="0" t="s">
        <v>151</v>
      </c>
      <c r="AH1461" s="0" t="n">
        <v>14</v>
      </c>
      <c r="AI1461" s="0" t="n">
        <v>11</v>
      </c>
      <c r="AN1461" s="0" t="s">
        <v>147</v>
      </c>
      <c r="AO1461" s="0" t="s">
        <v>268</v>
      </c>
      <c r="AP1461" s="0" t="s">
        <v>269</v>
      </c>
      <c r="AQ1461" s="0" t="n">
        <v>9</v>
      </c>
      <c r="AR1461" s="0" t="n">
        <v>64</v>
      </c>
      <c r="AS1461" s="0" t="n">
        <v>32</v>
      </c>
      <c r="AV1461" s="0" t="s">
        <v>252</v>
      </c>
      <c r="AW1461" s="0" t="n">
        <f aca="false">COUNTA($BC1461:$EG1461)</f>
        <v>40</v>
      </c>
      <c r="AX1461" s="0" t="n">
        <f aca="false">COUNTIF($BC1461:$EG1461,"D")</f>
        <v>9</v>
      </c>
      <c r="AY1461" s="0" t="n">
        <f aca="false">COUNTIF($BC1461:$EG1461,"R")</f>
        <v>0</v>
      </c>
      <c r="AZ1461" s="2" t="n">
        <f aca="false">COUNTIF(DW1461,"D")+COUNTIF(DO1461,"D")+COUNTIF(DJ1461,"D")+COUNTIF(DD1461,"D")</f>
        <v>2</v>
      </c>
      <c r="BA1461" s="0" t="n">
        <f aca="false">IF(DH1461&lt;&gt;"",1,0)+IF(DI1461&lt;&gt;"",1,0)+IF(DK1461&lt;&gt;"",1,0)+IF(DM1461&lt;&gt;"",1,0)+IF(DN1461&lt;&gt;"",1,0)+IF(DO1461&lt;&gt;"",1,0)+IF(DQ1461&lt;&gt;"",1,0)+IF(DR1461&lt;&gt;"",1,0)+IF(DT1461&lt;&gt;"",1,0)+IF(DU1461&lt;&gt;"",1,0)+IF(DV1461&lt;&gt;"",1,0)+IF(DW1461&lt;&gt;"",1,0)+IF(DX1461&lt;&gt;"",1,0)+IF(DZ1461&lt;&gt;"",1,0)+IF(EA1461&lt;&gt;"",1,0)+IF(EB1461&lt;&gt;"",1,0)+IF(EE1461&lt;&gt;"",1,0)</f>
        <v>9</v>
      </c>
      <c r="BB1461" s="0" t="n">
        <f aca="false">IF(AND(AV1461&gt;0, AW1461&gt;0),1,0)</f>
        <v>1</v>
      </c>
      <c r="BC1461" s="0" t="s">
        <v>155</v>
      </c>
      <c r="BD1461" s="0" t="s">
        <v>155</v>
      </c>
      <c r="BE1461" s="0" t="s">
        <v>155</v>
      </c>
      <c r="BF1461" s="0" t="s">
        <v>155</v>
      </c>
      <c r="BG1461" s="0" t="s">
        <v>155</v>
      </c>
      <c r="BH1461" s="0" t="s">
        <v>155</v>
      </c>
      <c r="BI1461" s="0" t="s">
        <v>155</v>
      </c>
      <c r="BJ1461" s="0" t="s">
        <v>155</v>
      </c>
      <c r="BK1461" s="0" t="s">
        <v>155</v>
      </c>
      <c r="BL1461" s="0" t="s">
        <v>155</v>
      </c>
      <c r="BP1461" s="0" t="s">
        <v>155</v>
      </c>
      <c r="BR1461" s="0" t="s">
        <v>155</v>
      </c>
      <c r="BS1461" s="0" t="s">
        <v>155</v>
      </c>
      <c r="BV1461" s="0" t="s">
        <v>155</v>
      </c>
      <c r="BY1461" s="0" t="s">
        <v>144</v>
      </c>
      <c r="CA1461" s="0" t="s">
        <v>155</v>
      </c>
      <c r="CG1461" s="0" t="s">
        <v>155</v>
      </c>
      <c r="CK1461" s="0" t="s">
        <v>155</v>
      </c>
      <c r="CL1461" s="0" t="s">
        <v>144</v>
      </c>
      <c r="CN1461" s="0" t="s">
        <v>155</v>
      </c>
      <c r="CO1461" s="0" t="s">
        <v>144</v>
      </c>
      <c r="CP1461" s="0" t="s">
        <v>155</v>
      </c>
      <c r="CU1461" s="0" t="s">
        <v>144</v>
      </c>
      <c r="CV1461" s="0" t="s">
        <v>155</v>
      </c>
      <c r="CY1461" s="0" t="s">
        <v>155</v>
      </c>
      <c r="DC1461" s="0" t="s">
        <v>155</v>
      </c>
      <c r="DF1461" s="0" t="s">
        <v>155</v>
      </c>
      <c r="DI1461" s="0" t="s">
        <v>155</v>
      </c>
      <c r="DJ1461" s="0" t="s">
        <v>144</v>
      </c>
      <c r="DL1461" s="0" t="s">
        <v>155</v>
      </c>
      <c r="DM1461" s="0" t="s">
        <v>144</v>
      </c>
      <c r="DN1461" s="0" t="s">
        <v>155</v>
      </c>
      <c r="DR1461" s="0" t="s">
        <v>155</v>
      </c>
      <c r="DS1461" s="0" t="s">
        <v>144</v>
      </c>
      <c r="DT1461" s="0" t="s">
        <v>144</v>
      </c>
      <c r="DU1461" s="0" t="s">
        <v>155</v>
      </c>
      <c r="DW1461" s="0" t="s">
        <v>144</v>
      </c>
      <c r="DX1461" s="0" t="s">
        <v>155</v>
      </c>
      <c r="EA1461" s="0" t="s">
        <v>155</v>
      </c>
      <c r="EF1461" s="0" t="s">
        <v>155</v>
      </c>
    </row>
    <row r="1462" customFormat="false" ht="13.8" hidden="false" customHeight="false" outlineLevel="0" collapsed="false">
      <c r="A1462" s="0" t="s">
        <v>6844</v>
      </c>
      <c r="B1462" s="0" t="n">
        <v>78</v>
      </c>
      <c r="C1462" s="0" t="n">
        <v>12786</v>
      </c>
      <c r="D1462" s="0" t="s">
        <v>6842</v>
      </c>
      <c r="E1462" s="0" t="s">
        <v>192</v>
      </c>
      <c r="F1462" s="0" t="str">
        <f aca="false">CONCATENATE(D1462," ",LEFT(H1462,4),"T=",AW1462,"D=",AX1462,"R=",AY1462,"M=",AZ1462,"L=",BA1462,"B=",BB1462)</f>
        <v>RIGGLE T=39D=8R=0M=2L=9B=1</v>
      </c>
      <c r="G1462" s="0" t="s">
        <v>281</v>
      </c>
      <c r="I1462" s="0" t="s">
        <v>6845</v>
      </c>
      <c r="J1462" s="0" t="s">
        <v>1249</v>
      </c>
      <c r="K1462" s="0" t="s">
        <v>143</v>
      </c>
      <c r="L1462" s="0" t="s">
        <v>144</v>
      </c>
      <c r="M1462" s="0" t="str">
        <f aca="false">RIGHT(N1462,LEN(N1462)-FIND(" ",N1462))</f>
        <v>BROADWAY AVE SE</v>
      </c>
      <c r="N1462" s="0" t="s">
        <v>6843</v>
      </c>
      <c r="P1462" s="0" t="s">
        <v>147</v>
      </c>
      <c r="Q1462" s="0" t="s">
        <v>148</v>
      </c>
      <c r="R1462" s="0" t="n">
        <v>44484</v>
      </c>
      <c r="AD1462" s="0" t="s">
        <v>149</v>
      </c>
      <c r="AE1462" s="0" t="s">
        <v>150</v>
      </c>
      <c r="AF1462" s="0" t="s">
        <v>151</v>
      </c>
      <c r="AH1462" s="0" t="n">
        <v>14</v>
      </c>
      <c r="AI1462" s="0" t="n">
        <v>11</v>
      </c>
      <c r="AN1462" s="0" t="s">
        <v>147</v>
      </c>
      <c r="AO1462" s="0" t="s">
        <v>268</v>
      </c>
      <c r="AP1462" s="0" t="s">
        <v>269</v>
      </c>
      <c r="AQ1462" s="0" t="n">
        <v>9</v>
      </c>
      <c r="AR1462" s="0" t="n">
        <v>64</v>
      </c>
      <c r="AS1462" s="0" t="n">
        <v>32</v>
      </c>
      <c r="AV1462" s="0" t="s">
        <v>252</v>
      </c>
      <c r="AW1462" s="0" t="n">
        <f aca="false">COUNTA($BC1462:$EG1462)</f>
        <v>39</v>
      </c>
      <c r="AX1462" s="0" t="n">
        <f aca="false">COUNTIF($BC1462:$EG1462,"D")</f>
        <v>8</v>
      </c>
      <c r="AY1462" s="0" t="n">
        <f aca="false">COUNTIF($BC1462:$EG1462,"R")</f>
        <v>0</v>
      </c>
      <c r="AZ1462" s="2" t="n">
        <f aca="false">COUNTIF(DW1462,"D")+COUNTIF(DO1462,"D")+COUNTIF(DJ1462,"D")+COUNTIF(DD1462,"D")</f>
        <v>2</v>
      </c>
      <c r="BA1462" s="0" t="n">
        <f aca="false">IF(DH1462&lt;&gt;"",1,0)+IF(DI1462&lt;&gt;"",1,0)+IF(DK1462&lt;&gt;"",1,0)+IF(DM1462&lt;&gt;"",1,0)+IF(DN1462&lt;&gt;"",1,0)+IF(DO1462&lt;&gt;"",1,0)+IF(DQ1462&lt;&gt;"",1,0)+IF(DR1462&lt;&gt;"",1,0)+IF(DT1462&lt;&gt;"",1,0)+IF(DU1462&lt;&gt;"",1,0)+IF(DV1462&lt;&gt;"",1,0)+IF(DW1462&lt;&gt;"",1,0)+IF(DX1462&lt;&gt;"",1,0)+IF(DZ1462&lt;&gt;"",1,0)+IF(EA1462&lt;&gt;"",1,0)+IF(EB1462&lt;&gt;"",1,0)+IF(EE1462&lt;&gt;"",1,0)</f>
        <v>9</v>
      </c>
      <c r="BB1462" s="0" t="n">
        <f aca="false">IF(AND(AV1462&gt;0, AW1462&gt;0),1,0)</f>
        <v>1</v>
      </c>
      <c r="BC1462" s="0" t="s">
        <v>155</v>
      </c>
      <c r="BD1462" s="0" t="s">
        <v>155</v>
      </c>
      <c r="BE1462" s="0" t="s">
        <v>155</v>
      </c>
      <c r="BF1462" s="0" t="s">
        <v>155</v>
      </c>
      <c r="BG1462" s="0" t="s">
        <v>155</v>
      </c>
      <c r="BH1462" s="0" t="s">
        <v>155</v>
      </c>
      <c r="BI1462" s="0" t="s">
        <v>155</v>
      </c>
      <c r="BJ1462" s="0" t="s">
        <v>155</v>
      </c>
      <c r="BK1462" s="0" t="s">
        <v>155</v>
      </c>
      <c r="BL1462" s="0" t="s">
        <v>155</v>
      </c>
      <c r="BP1462" s="0" t="s">
        <v>155</v>
      </c>
      <c r="BR1462" s="0" t="s">
        <v>155</v>
      </c>
      <c r="BS1462" s="0" t="s">
        <v>155</v>
      </c>
      <c r="BV1462" s="0" t="s">
        <v>155</v>
      </c>
      <c r="BY1462" s="0" t="s">
        <v>144</v>
      </c>
      <c r="CA1462" s="0" t="s">
        <v>155</v>
      </c>
      <c r="CG1462" s="0" t="s">
        <v>155</v>
      </c>
      <c r="CK1462" s="0" t="s">
        <v>155</v>
      </c>
      <c r="CL1462" s="0" t="s">
        <v>144</v>
      </c>
      <c r="CN1462" s="0" t="s">
        <v>155</v>
      </c>
      <c r="CO1462" s="0" t="s">
        <v>144</v>
      </c>
      <c r="CP1462" s="0" t="s">
        <v>155</v>
      </c>
      <c r="CV1462" s="0" t="s">
        <v>155</v>
      </c>
      <c r="CY1462" s="0" t="s">
        <v>155</v>
      </c>
      <c r="DC1462" s="0" t="s">
        <v>155</v>
      </c>
      <c r="DF1462" s="0" t="s">
        <v>155</v>
      </c>
      <c r="DI1462" s="0" t="s">
        <v>155</v>
      </c>
      <c r="DJ1462" s="0" t="s">
        <v>144</v>
      </c>
      <c r="DL1462" s="0" t="s">
        <v>155</v>
      </c>
      <c r="DM1462" s="0" t="s">
        <v>144</v>
      </c>
      <c r="DN1462" s="0" t="s">
        <v>155</v>
      </c>
      <c r="DR1462" s="0" t="s">
        <v>155</v>
      </c>
      <c r="DS1462" s="0" t="s">
        <v>144</v>
      </c>
      <c r="DT1462" s="0" t="s">
        <v>144</v>
      </c>
      <c r="DU1462" s="0" t="s">
        <v>155</v>
      </c>
      <c r="DW1462" s="0" t="s">
        <v>144</v>
      </c>
      <c r="DX1462" s="0" t="s">
        <v>155</v>
      </c>
      <c r="EA1462" s="0" t="s">
        <v>155</v>
      </c>
      <c r="EF1462" s="0" t="s">
        <v>155</v>
      </c>
    </row>
    <row r="1463" customFormat="false" ht="13.8" hidden="false" customHeight="false" outlineLevel="0" collapsed="false">
      <c r="A1463" s="0" t="s">
        <v>6846</v>
      </c>
      <c r="B1463" s="0" t="n">
        <v>78</v>
      </c>
      <c r="C1463" s="0" t="n">
        <v>192370</v>
      </c>
      <c r="D1463" s="0" t="s">
        <v>6847</v>
      </c>
      <c r="E1463" s="0" t="s">
        <v>6848</v>
      </c>
      <c r="F1463" s="0" t="str">
        <f aca="false">CONCATENATE(D1463," ",LEFT(H1463,4),"T=",AW1463,"D=",AX1463,"R=",AY1463,"M=",AZ1463,"L=",BA1463,"B=",BB1463)</f>
        <v>RIZKALLAH T=38D=13R=0M=2L=9B=1</v>
      </c>
      <c r="G1463" s="0" t="s">
        <v>1270</v>
      </c>
      <c r="I1463" s="0" t="s">
        <v>6849</v>
      </c>
      <c r="J1463" s="0" t="s">
        <v>6850</v>
      </c>
      <c r="K1463" s="0" t="s">
        <v>143</v>
      </c>
      <c r="L1463" s="0" t="s">
        <v>144</v>
      </c>
      <c r="M1463" s="0" t="str">
        <f aca="false">RIGHT(N1463,LEN(N1463)-FIND(" ",N1463))</f>
        <v>REEVES RD NE</v>
      </c>
      <c r="N1463" s="0" t="s">
        <v>6851</v>
      </c>
      <c r="P1463" s="0" t="s">
        <v>147</v>
      </c>
      <c r="Q1463" s="0" t="s">
        <v>148</v>
      </c>
      <c r="R1463" s="0" t="n">
        <v>44483</v>
      </c>
      <c r="AD1463" s="0" t="s">
        <v>149</v>
      </c>
      <c r="AE1463" s="0" t="s">
        <v>150</v>
      </c>
      <c r="AH1463" s="0" t="n">
        <v>14</v>
      </c>
      <c r="AI1463" s="0" t="n">
        <v>11</v>
      </c>
      <c r="AJ1463" s="0" t="s">
        <v>198</v>
      </c>
      <c r="AM1463" s="0" t="s">
        <v>199</v>
      </c>
      <c r="AN1463" s="0" t="s">
        <v>147</v>
      </c>
      <c r="AO1463" s="0" t="s">
        <v>200</v>
      </c>
      <c r="AP1463" s="0" t="s">
        <v>201</v>
      </c>
      <c r="AQ1463" s="0" t="n">
        <v>9</v>
      </c>
      <c r="AR1463" s="0" t="n">
        <v>64</v>
      </c>
      <c r="AS1463" s="0" t="n">
        <v>32</v>
      </c>
      <c r="AV1463" s="0" t="s">
        <v>202</v>
      </c>
      <c r="AW1463" s="0" t="n">
        <f aca="false">COUNTA($BC1463:$EG1463)</f>
        <v>38</v>
      </c>
      <c r="AX1463" s="0" t="n">
        <f aca="false">COUNTIF($BC1463:$EG1463,"D")</f>
        <v>13</v>
      </c>
      <c r="AY1463" s="0" t="n">
        <f aca="false">COUNTIF($BC1463:$EG1463,"R")</f>
        <v>0</v>
      </c>
      <c r="AZ1463" s="2" t="n">
        <f aca="false">COUNTIF(DW1463,"D")+COUNTIF(DO1463,"D")+COUNTIF(DJ1463,"D")+COUNTIF(DD1463,"D")</f>
        <v>2</v>
      </c>
      <c r="BA1463" s="0" t="n">
        <f aca="false">IF(DH1463&lt;&gt;"",1,0)+IF(DI1463&lt;&gt;"",1,0)+IF(DK1463&lt;&gt;"",1,0)+IF(DM1463&lt;&gt;"",1,0)+IF(DN1463&lt;&gt;"",1,0)+IF(DO1463&lt;&gt;"",1,0)+IF(DQ1463&lt;&gt;"",1,0)+IF(DR1463&lt;&gt;"",1,0)+IF(DT1463&lt;&gt;"",1,0)+IF(DU1463&lt;&gt;"",1,0)+IF(DV1463&lt;&gt;"",1,0)+IF(DW1463&lt;&gt;"",1,0)+IF(DX1463&lt;&gt;"",1,0)+IF(DZ1463&lt;&gt;"",1,0)+IF(EA1463&lt;&gt;"",1,0)+IF(EB1463&lt;&gt;"",1,0)+IF(EE1463&lt;&gt;"",1,0)</f>
        <v>9</v>
      </c>
      <c r="BB1463" s="0" t="n">
        <f aca="false">IF(AND(AV1463&gt;0, AW1463&gt;0),1,0)</f>
        <v>1</v>
      </c>
      <c r="BC1463" s="0" t="s">
        <v>155</v>
      </c>
      <c r="BD1463" s="0" t="s">
        <v>155</v>
      </c>
      <c r="BF1463" s="0" t="s">
        <v>155</v>
      </c>
      <c r="BH1463" s="0" t="s">
        <v>155</v>
      </c>
      <c r="BJ1463" s="0" t="s">
        <v>155</v>
      </c>
      <c r="BK1463" s="0" t="s">
        <v>155</v>
      </c>
      <c r="BP1463" s="0" t="s">
        <v>155</v>
      </c>
      <c r="BS1463" s="0" t="s">
        <v>155</v>
      </c>
      <c r="BY1463" s="0" t="s">
        <v>144</v>
      </c>
      <c r="CA1463" s="0" t="s">
        <v>155</v>
      </c>
      <c r="CH1463" s="0" t="s">
        <v>144</v>
      </c>
      <c r="CK1463" s="0" t="s">
        <v>155</v>
      </c>
      <c r="CN1463" s="0" t="s">
        <v>155</v>
      </c>
      <c r="CO1463" s="0" t="s">
        <v>144</v>
      </c>
      <c r="CP1463" s="0" t="s">
        <v>155</v>
      </c>
      <c r="CT1463" s="0" t="s">
        <v>155</v>
      </c>
      <c r="CU1463" s="0" t="s">
        <v>144</v>
      </c>
      <c r="CV1463" s="0" t="s">
        <v>155</v>
      </c>
      <c r="CW1463" s="0" t="s">
        <v>144</v>
      </c>
      <c r="CY1463" s="0" t="s">
        <v>155</v>
      </c>
      <c r="CZ1463" s="0" t="s">
        <v>144</v>
      </c>
      <c r="DC1463" s="0" t="s">
        <v>155</v>
      </c>
      <c r="DF1463" s="0" t="s">
        <v>155</v>
      </c>
      <c r="DG1463" s="0" t="s">
        <v>144</v>
      </c>
      <c r="DI1463" s="0" t="s">
        <v>155</v>
      </c>
      <c r="DJ1463" s="0" t="s">
        <v>144</v>
      </c>
      <c r="DL1463" s="0" t="s">
        <v>155</v>
      </c>
      <c r="DM1463" s="0" t="s">
        <v>144</v>
      </c>
      <c r="DN1463" s="0" t="s">
        <v>155</v>
      </c>
      <c r="DR1463" s="0" t="s">
        <v>155</v>
      </c>
      <c r="DS1463" s="0" t="s">
        <v>144</v>
      </c>
      <c r="DT1463" s="0" t="s">
        <v>144</v>
      </c>
      <c r="DU1463" s="0" t="s">
        <v>155</v>
      </c>
      <c r="DW1463" s="0" t="s">
        <v>144</v>
      </c>
      <c r="DX1463" s="0" t="s">
        <v>155</v>
      </c>
      <c r="EA1463" s="0" t="s">
        <v>155</v>
      </c>
      <c r="ED1463" s="0" t="s">
        <v>144</v>
      </c>
      <c r="EF1463" s="0" t="s">
        <v>155</v>
      </c>
    </row>
    <row r="1464" customFormat="false" ht="13.8" hidden="false" customHeight="false" outlineLevel="0" collapsed="false">
      <c r="A1464" s="0" t="s">
        <v>6852</v>
      </c>
      <c r="B1464" s="0" t="n">
        <v>78</v>
      </c>
      <c r="C1464" s="0" t="n">
        <v>21561</v>
      </c>
      <c r="D1464" s="0" t="s">
        <v>3818</v>
      </c>
      <c r="E1464" s="0" t="s">
        <v>6853</v>
      </c>
      <c r="F1464" s="0" t="str">
        <f aca="false">CONCATENATE(D1464," ",LEFT(H1464,4),"T=",AW1464,"D=",AX1464,"R=",AY1464,"M=",AZ1464,"L=",BA1464,"B=",BB1464)</f>
        <v>ROBERTS T=44D=15R=0M=2L=9B=1</v>
      </c>
      <c r="I1464" s="0" t="s">
        <v>6854</v>
      </c>
      <c r="J1464" s="0" t="s">
        <v>6855</v>
      </c>
      <c r="K1464" s="0" t="s">
        <v>143</v>
      </c>
      <c r="L1464" s="0" t="s">
        <v>144</v>
      </c>
      <c r="M1464" s="0" t="str">
        <f aca="false">RIGHT(N1464,LEN(N1464)-FIND(" ",N1464))</f>
        <v>ARTHUR DR NW</v>
      </c>
      <c r="N1464" s="0" t="s">
        <v>6856</v>
      </c>
      <c r="P1464" s="0" t="s">
        <v>147</v>
      </c>
      <c r="Q1464" s="0" t="s">
        <v>148</v>
      </c>
      <c r="R1464" s="0" t="n">
        <v>44485</v>
      </c>
      <c r="AD1464" s="0" t="s">
        <v>149</v>
      </c>
      <c r="AE1464" s="0" t="s">
        <v>150</v>
      </c>
      <c r="AF1464" s="0" t="s">
        <v>151</v>
      </c>
      <c r="AH1464" s="0" t="n">
        <v>14</v>
      </c>
      <c r="AI1464" s="0" t="n">
        <v>11</v>
      </c>
      <c r="AN1464" s="0" t="s">
        <v>147</v>
      </c>
      <c r="AO1464" s="0" t="s">
        <v>344</v>
      </c>
      <c r="AP1464" s="0" t="s">
        <v>345</v>
      </c>
      <c r="AQ1464" s="0" t="n">
        <v>9</v>
      </c>
      <c r="AR1464" s="0" t="n">
        <v>64</v>
      </c>
      <c r="AS1464" s="0" t="n">
        <v>32</v>
      </c>
      <c r="AV1464" s="0" t="s">
        <v>223</v>
      </c>
      <c r="AW1464" s="0" t="n">
        <f aca="false">COUNTA($BC1464:$EG1464)</f>
        <v>44</v>
      </c>
      <c r="AX1464" s="0" t="n">
        <f aca="false">COUNTIF($BC1464:$EG1464,"D")</f>
        <v>15</v>
      </c>
      <c r="AY1464" s="0" t="n">
        <f aca="false">COUNTIF($BC1464:$EG1464,"R")</f>
        <v>0</v>
      </c>
      <c r="AZ1464" s="2" t="n">
        <f aca="false">COUNTIF(DW1464,"D")+COUNTIF(DO1464,"D")+COUNTIF(DJ1464,"D")+COUNTIF(DD1464,"D")</f>
        <v>2</v>
      </c>
      <c r="BA1464" s="0" t="n">
        <f aca="false">IF(DH1464&lt;&gt;"",1,0)+IF(DI1464&lt;&gt;"",1,0)+IF(DK1464&lt;&gt;"",1,0)+IF(DM1464&lt;&gt;"",1,0)+IF(DN1464&lt;&gt;"",1,0)+IF(DO1464&lt;&gt;"",1,0)+IF(DQ1464&lt;&gt;"",1,0)+IF(DR1464&lt;&gt;"",1,0)+IF(DT1464&lt;&gt;"",1,0)+IF(DU1464&lt;&gt;"",1,0)+IF(DV1464&lt;&gt;"",1,0)+IF(DW1464&lt;&gt;"",1,0)+IF(DX1464&lt;&gt;"",1,0)+IF(DZ1464&lt;&gt;"",1,0)+IF(EA1464&lt;&gt;"",1,0)+IF(EB1464&lt;&gt;"",1,0)+IF(EE1464&lt;&gt;"",1,0)</f>
        <v>9</v>
      </c>
      <c r="BB1464" s="0" t="n">
        <f aca="false">IF(AND(AV1464&gt;0, AW1464&gt;0),1,0)</f>
        <v>1</v>
      </c>
      <c r="BC1464" s="0" t="s">
        <v>155</v>
      </c>
      <c r="BD1464" s="0" t="s">
        <v>155</v>
      </c>
      <c r="BF1464" s="0" t="s">
        <v>155</v>
      </c>
      <c r="BG1464" s="0" t="s">
        <v>155</v>
      </c>
      <c r="BH1464" s="0" t="s">
        <v>155</v>
      </c>
      <c r="BI1464" s="0" t="s">
        <v>155</v>
      </c>
      <c r="BJ1464" s="0" t="s">
        <v>155</v>
      </c>
      <c r="BK1464" s="0" t="s">
        <v>155</v>
      </c>
      <c r="BL1464" s="0" t="s">
        <v>155</v>
      </c>
      <c r="BP1464" s="0" t="s">
        <v>155</v>
      </c>
      <c r="BR1464" s="0" t="s">
        <v>155</v>
      </c>
      <c r="BS1464" s="0" t="s">
        <v>155</v>
      </c>
      <c r="BY1464" s="0" t="s">
        <v>144</v>
      </c>
      <c r="CA1464" s="0" t="s">
        <v>155</v>
      </c>
      <c r="CC1464" s="0" t="s">
        <v>144</v>
      </c>
      <c r="CH1464" s="0" t="s">
        <v>144</v>
      </c>
      <c r="CK1464" s="0" t="s">
        <v>155</v>
      </c>
      <c r="CL1464" s="0" t="s">
        <v>144</v>
      </c>
      <c r="CN1464" s="0" t="s">
        <v>155</v>
      </c>
      <c r="CP1464" s="0" t="s">
        <v>155</v>
      </c>
      <c r="CQ1464" s="0" t="s">
        <v>144</v>
      </c>
      <c r="CT1464" s="0" t="s">
        <v>155</v>
      </c>
      <c r="CU1464" s="0" t="s">
        <v>144</v>
      </c>
      <c r="CV1464" s="0" t="s">
        <v>155</v>
      </c>
      <c r="CW1464" s="0" t="s">
        <v>144</v>
      </c>
      <c r="CY1464" s="0" t="s">
        <v>155</v>
      </c>
      <c r="CZ1464" s="0" t="s">
        <v>144</v>
      </c>
      <c r="DC1464" s="0" t="s">
        <v>155</v>
      </c>
      <c r="DF1464" s="0" t="s">
        <v>155</v>
      </c>
      <c r="DG1464" s="0" t="s">
        <v>144</v>
      </c>
      <c r="DI1464" s="0" t="s">
        <v>155</v>
      </c>
      <c r="DJ1464" s="0" t="s">
        <v>144</v>
      </c>
      <c r="DL1464" s="0" t="s">
        <v>155</v>
      </c>
      <c r="DM1464" s="0" t="s">
        <v>144</v>
      </c>
      <c r="DN1464" s="0" t="s">
        <v>155</v>
      </c>
      <c r="DR1464" s="0" t="s">
        <v>155</v>
      </c>
      <c r="DS1464" s="0" t="s">
        <v>144</v>
      </c>
      <c r="DT1464" s="0" t="s">
        <v>144</v>
      </c>
      <c r="DU1464" s="0" t="s">
        <v>155</v>
      </c>
      <c r="DW1464" s="0" t="s">
        <v>144</v>
      </c>
      <c r="DX1464" s="0" t="s">
        <v>155</v>
      </c>
      <c r="EA1464" s="0" t="s">
        <v>155</v>
      </c>
      <c r="ED1464" s="0" t="s">
        <v>144</v>
      </c>
      <c r="EF1464" s="0" t="s">
        <v>155</v>
      </c>
    </row>
    <row r="1465" customFormat="false" ht="13.8" hidden="false" customHeight="false" outlineLevel="0" collapsed="false">
      <c r="A1465" s="0" t="s">
        <v>6857</v>
      </c>
      <c r="B1465" s="0" t="n">
        <v>78</v>
      </c>
      <c r="C1465" s="0" t="n">
        <v>240597</v>
      </c>
      <c r="D1465" s="0" t="s">
        <v>1211</v>
      </c>
      <c r="E1465" s="0" t="s">
        <v>2092</v>
      </c>
      <c r="F1465" s="0" t="str">
        <f aca="false">CONCATENATE(D1465," ",LEFT(H1465,4),"T=",AW1465,"D=",AX1465,"R=",AY1465,"M=",AZ1465,"L=",BA1465,"B=",BB1465)</f>
        <v>ROBINSON T=30D=7R=0M=2L=9B=1</v>
      </c>
      <c r="I1465" s="0" t="s">
        <v>6858</v>
      </c>
      <c r="J1465" s="0" t="s">
        <v>900</v>
      </c>
      <c r="K1465" s="0" t="s">
        <v>143</v>
      </c>
      <c r="L1465" s="0" t="s">
        <v>144</v>
      </c>
      <c r="M1465" s="0" t="str">
        <f aca="false">RIGHT(N1465,LEN(N1465)-FIND(" ",N1465))</f>
        <v>FIFTH ST SW</v>
      </c>
      <c r="N1465" s="0" t="s">
        <v>2232</v>
      </c>
      <c r="P1465" s="0" t="s">
        <v>147</v>
      </c>
      <c r="Q1465" s="0" t="s">
        <v>148</v>
      </c>
      <c r="R1465" s="0" t="n">
        <v>44485</v>
      </c>
      <c r="AD1465" s="0" t="s">
        <v>149</v>
      </c>
      <c r="AE1465" s="0" t="s">
        <v>150</v>
      </c>
      <c r="AF1465" s="0" t="s">
        <v>151</v>
      </c>
      <c r="AH1465" s="0" t="n">
        <v>14</v>
      </c>
      <c r="AI1465" s="0" t="n">
        <v>11</v>
      </c>
      <c r="AN1465" s="0" t="s">
        <v>147</v>
      </c>
      <c r="AO1465" s="0" t="s">
        <v>152</v>
      </c>
      <c r="AP1465" s="0" t="s">
        <v>153</v>
      </c>
      <c r="AQ1465" s="0" t="n">
        <v>9</v>
      </c>
      <c r="AR1465" s="0" t="n">
        <v>64</v>
      </c>
      <c r="AS1465" s="0" t="n">
        <v>32</v>
      </c>
      <c r="AV1465" s="0" t="s">
        <v>154</v>
      </c>
      <c r="AW1465" s="0" t="n">
        <f aca="false">COUNTA($BC1465:$EG1465)</f>
        <v>30</v>
      </c>
      <c r="AX1465" s="0" t="n">
        <f aca="false">COUNTIF($BC1465:$EG1465,"D")</f>
        <v>7</v>
      </c>
      <c r="AY1465" s="0" t="n">
        <f aca="false">COUNTIF($BC1465:$EG1465,"R")</f>
        <v>0</v>
      </c>
      <c r="AZ1465" s="2" t="n">
        <f aca="false">COUNTIF(DW1465,"D")+COUNTIF(DO1465,"D")+COUNTIF(DJ1465,"D")+COUNTIF(DD1465,"D")</f>
        <v>2</v>
      </c>
      <c r="BA1465" s="0" t="n">
        <f aca="false">IF(DH1465&lt;&gt;"",1,0)+IF(DI1465&lt;&gt;"",1,0)+IF(DK1465&lt;&gt;"",1,0)+IF(DM1465&lt;&gt;"",1,0)+IF(DN1465&lt;&gt;"",1,0)+IF(DO1465&lt;&gt;"",1,0)+IF(DQ1465&lt;&gt;"",1,0)+IF(DR1465&lt;&gt;"",1,0)+IF(DT1465&lt;&gt;"",1,0)+IF(DU1465&lt;&gt;"",1,0)+IF(DV1465&lt;&gt;"",1,0)+IF(DW1465&lt;&gt;"",1,0)+IF(DX1465&lt;&gt;"",1,0)+IF(DZ1465&lt;&gt;"",1,0)+IF(EA1465&lt;&gt;"",1,0)+IF(EB1465&lt;&gt;"",1,0)+IF(EE1465&lt;&gt;"",1,0)</f>
        <v>9</v>
      </c>
      <c r="BB1465" s="0" t="n">
        <f aca="false">IF(AND(AV1465&gt;0, AW1465&gt;0),1,0)</f>
        <v>1</v>
      </c>
      <c r="BC1465" s="0" t="s">
        <v>155</v>
      </c>
      <c r="BD1465" s="0" t="s">
        <v>155</v>
      </c>
      <c r="BF1465" s="0" t="s">
        <v>155</v>
      </c>
      <c r="BH1465" s="0" t="s">
        <v>155</v>
      </c>
      <c r="BI1465" s="0" t="s">
        <v>155</v>
      </c>
      <c r="BJ1465" s="0" t="s">
        <v>155</v>
      </c>
      <c r="BK1465" s="0" t="s">
        <v>155</v>
      </c>
      <c r="BL1465" s="0" t="s">
        <v>155</v>
      </c>
      <c r="BS1465" s="0" t="s">
        <v>155</v>
      </c>
      <c r="BY1465" s="0" t="s">
        <v>144</v>
      </c>
      <c r="CA1465" s="0" t="s">
        <v>155</v>
      </c>
      <c r="CG1465" s="0" t="s">
        <v>155</v>
      </c>
      <c r="CP1465" s="0" t="s">
        <v>155</v>
      </c>
      <c r="CV1465" s="0" t="s">
        <v>155</v>
      </c>
      <c r="CY1465" s="0" t="s">
        <v>155</v>
      </c>
      <c r="CZ1465" s="0" t="s">
        <v>144</v>
      </c>
      <c r="DC1465" s="0" t="s">
        <v>155</v>
      </c>
      <c r="DI1465" s="0" t="s">
        <v>155</v>
      </c>
      <c r="DL1465" s="0" t="s">
        <v>155</v>
      </c>
      <c r="DN1465" s="0" t="s">
        <v>155</v>
      </c>
      <c r="DO1465" s="0" t="s">
        <v>144</v>
      </c>
      <c r="DR1465" s="0" t="s">
        <v>155</v>
      </c>
      <c r="DS1465" s="0" t="s">
        <v>144</v>
      </c>
      <c r="DT1465" s="0" t="s">
        <v>144</v>
      </c>
      <c r="DU1465" s="0" t="s">
        <v>155</v>
      </c>
      <c r="DW1465" s="0" t="s">
        <v>144</v>
      </c>
      <c r="DX1465" s="0" t="s">
        <v>155</v>
      </c>
      <c r="EA1465" s="0" t="s">
        <v>155</v>
      </c>
      <c r="ED1465" s="0" t="s">
        <v>144</v>
      </c>
      <c r="EF1465" s="0" t="s">
        <v>155</v>
      </c>
    </row>
    <row r="1466" customFormat="false" ht="13.8" hidden="false" customHeight="false" outlineLevel="0" collapsed="false">
      <c r="A1466" s="0" t="s">
        <v>6859</v>
      </c>
      <c r="B1466" s="0" t="n">
        <v>78</v>
      </c>
      <c r="C1466" s="0" t="n">
        <v>87313</v>
      </c>
      <c r="D1466" s="0" t="s">
        <v>3834</v>
      </c>
      <c r="E1466" s="0" t="s">
        <v>6860</v>
      </c>
      <c r="F1466" s="0" t="str">
        <f aca="false">CONCATENATE(D1466," ",LEFT(H1466,4),"T=",AW1466,"D=",AX1466,"R=",AY1466,"M=",AZ1466,"L=",BA1466,"B=",BB1466)</f>
        <v>ROSSI T=46D=12R=2M=2L=9B=1</v>
      </c>
      <c r="G1466" s="0" t="s">
        <v>424</v>
      </c>
      <c r="I1466" s="0" t="s">
        <v>6861</v>
      </c>
      <c r="J1466" s="0" t="s">
        <v>6862</v>
      </c>
      <c r="K1466" s="0" t="s">
        <v>143</v>
      </c>
      <c r="L1466" s="0" t="s">
        <v>217</v>
      </c>
      <c r="M1466" s="0" t="str">
        <f aca="false">RIGHT(N1466,LEN(N1466)-FIND(" ",N1466))</f>
        <v>COUNTRY CLUB LN NE</v>
      </c>
      <c r="N1466" s="0" t="s">
        <v>4766</v>
      </c>
      <c r="P1466" s="0" t="s">
        <v>147</v>
      </c>
      <c r="Q1466" s="0" t="s">
        <v>148</v>
      </c>
      <c r="R1466" s="0" t="n">
        <v>44484</v>
      </c>
      <c r="S1466" s="0" t="n">
        <v>4621</v>
      </c>
      <c r="AD1466" s="0" t="s">
        <v>149</v>
      </c>
      <c r="AE1466" s="0" t="s">
        <v>150</v>
      </c>
      <c r="AH1466" s="0" t="n">
        <v>14</v>
      </c>
      <c r="AI1466" s="0" t="n">
        <v>11</v>
      </c>
      <c r="AJ1466" s="0" t="s">
        <v>198</v>
      </c>
      <c r="AM1466" s="0" t="s">
        <v>199</v>
      </c>
      <c r="AN1466" s="0" t="s">
        <v>147</v>
      </c>
      <c r="AO1466" s="0" t="s">
        <v>908</v>
      </c>
      <c r="AP1466" s="0" t="s">
        <v>909</v>
      </c>
      <c r="AQ1466" s="0" t="n">
        <v>9</v>
      </c>
      <c r="AR1466" s="0" t="n">
        <v>64</v>
      </c>
      <c r="AS1466" s="0" t="n">
        <v>32</v>
      </c>
      <c r="AV1466" s="0" t="s">
        <v>202</v>
      </c>
      <c r="AW1466" s="0" t="n">
        <f aca="false">COUNTA($BC1466:$EG1466)</f>
        <v>46</v>
      </c>
      <c r="AX1466" s="0" t="n">
        <f aca="false">COUNTIF($BC1466:$EG1466,"D")</f>
        <v>12</v>
      </c>
      <c r="AY1466" s="0" t="n">
        <f aca="false">COUNTIF($BC1466:$EG1466,"R")</f>
        <v>2</v>
      </c>
      <c r="AZ1466" s="2" t="n">
        <f aca="false">COUNTIF(DW1466,"D")+COUNTIF(DO1466,"D")+COUNTIF(DJ1466,"D")+COUNTIF(DD1466,"D")</f>
        <v>2</v>
      </c>
      <c r="BA1466" s="0" t="n">
        <f aca="false">IF(DH1466&lt;&gt;"",1,0)+IF(DI1466&lt;&gt;"",1,0)+IF(DK1466&lt;&gt;"",1,0)+IF(DM1466&lt;&gt;"",1,0)+IF(DN1466&lt;&gt;"",1,0)+IF(DO1466&lt;&gt;"",1,0)+IF(DQ1466&lt;&gt;"",1,0)+IF(DR1466&lt;&gt;"",1,0)+IF(DT1466&lt;&gt;"",1,0)+IF(DU1466&lt;&gt;"",1,0)+IF(DV1466&lt;&gt;"",1,0)+IF(DW1466&lt;&gt;"",1,0)+IF(DX1466&lt;&gt;"",1,0)+IF(DZ1466&lt;&gt;"",1,0)+IF(EA1466&lt;&gt;"",1,0)+IF(EB1466&lt;&gt;"",1,0)+IF(EE1466&lt;&gt;"",1,0)</f>
        <v>9</v>
      </c>
      <c r="BB1466" s="0" t="n">
        <f aca="false">IF(AND(AV1466&gt;0, AW1466&gt;0),1,0)</f>
        <v>1</v>
      </c>
      <c r="BC1466" s="0" t="s">
        <v>155</v>
      </c>
      <c r="BD1466" s="0" t="s">
        <v>155</v>
      </c>
      <c r="BE1466" s="0" t="s">
        <v>155</v>
      </c>
      <c r="BF1466" s="0" t="s">
        <v>155</v>
      </c>
      <c r="BG1466" s="0" t="s">
        <v>155</v>
      </c>
      <c r="BH1466" s="0" t="s">
        <v>155</v>
      </c>
      <c r="BI1466" s="0" t="s">
        <v>155</v>
      </c>
      <c r="BJ1466" s="0" t="s">
        <v>155</v>
      </c>
      <c r="BK1466" s="0" t="s">
        <v>155</v>
      </c>
      <c r="BL1466" s="0" t="s">
        <v>155</v>
      </c>
      <c r="BP1466" s="0" t="s">
        <v>155</v>
      </c>
      <c r="BR1466" s="0" t="s">
        <v>155</v>
      </c>
      <c r="BS1466" s="0" t="s">
        <v>155</v>
      </c>
      <c r="BV1466" s="0" t="s">
        <v>155</v>
      </c>
      <c r="BY1466" s="0" t="s">
        <v>144</v>
      </c>
      <c r="CA1466" s="0" t="s">
        <v>155</v>
      </c>
      <c r="CG1466" s="0" t="s">
        <v>155</v>
      </c>
      <c r="CK1466" s="0" t="s">
        <v>155</v>
      </c>
      <c r="CL1466" s="0" t="s">
        <v>144</v>
      </c>
      <c r="CN1466" s="0" t="s">
        <v>155</v>
      </c>
      <c r="CO1466" s="0" t="s">
        <v>144</v>
      </c>
      <c r="CP1466" s="0" t="s">
        <v>155</v>
      </c>
      <c r="CQ1466" s="0" t="s">
        <v>144</v>
      </c>
      <c r="CT1466" s="0" t="s">
        <v>155</v>
      </c>
      <c r="CU1466" s="0" t="s">
        <v>144</v>
      </c>
      <c r="CV1466" s="0" t="s">
        <v>155</v>
      </c>
      <c r="CW1466" s="0" t="s">
        <v>144</v>
      </c>
      <c r="CY1466" s="0" t="s">
        <v>155</v>
      </c>
      <c r="CZ1466" s="0" t="s">
        <v>217</v>
      </c>
      <c r="DC1466" s="0" t="s">
        <v>155</v>
      </c>
      <c r="DF1466" s="0" t="s">
        <v>155</v>
      </c>
      <c r="DG1466" s="0" t="s">
        <v>144</v>
      </c>
      <c r="DI1466" s="0" t="s">
        <v>155</v>
      </c>
      <c r="DJ1466" s="0" t="s">
        <v>144</v>
      </c>
      <c r="DL1466" s="0" t="s">
        <v>155</v>
      </c>
      <c r="DM1466" s="0" t="s">
        <v>144</v>
      </c>
      <c r="DN1466" s="0" t="s">
        <v>155</v>
      </c>
      <c r="DR1466" s="0" t="s">
        <v>155</v>
      </c>
      <c r="DS1466" s="0" t="s">
        <v>144</v>
      </c>
      <c r="DT1466" s="0" t="s">
        <v>144</v>
      </c>
      <c r="DU1466" s="0" t="s">
        <v>155</v>
      </c>
      <c r="DW1466" s="0" t="s">
        <v>144</v>
      </c>
      <c r="DX1466" s="0" t="s">
        <v>155</v>
      </c>
      <c r="EA1466" s="0" t="s">
        <v>155</v>
      </c>
      <c r="ED1466" s="0" t="s">
        <v>217</v>
      </c>
      <c r="EF1466" s="0" t="s">
        <v>155</v>
      </c>
    </row>
    <row r="1467" customFormat="false" ht="13.8" hidden="false" customHeight="false" outlineLevel="0" collapsed="false">
      <c r="A1467" s="0" t="s">
        <v>6863</v>
      </c>
      <c r="B1467" s="0" t="n">
        <v>78</v>
      </c>
      <c r="C1467" s="0" t="n">
        <v>27369</v>
      </c>
      <c r="D1467" s="0" t="s">
        <v>3834</v>
      </c>
      <c r="E1467" s="0" t="s">
        <v>821</v>
      </c>
      <c r="F1467" s="0" t="str">
        <f aca="false">CONCATENATE(D1467," ",LEFT(H1467,4),"T=",AW1467,"D=",AX1467,"R=",AY1467,"M=",AZ1467,"L=",BA1467,"B=",BB1467)</f>
        <v>ROSSI T=42D=14R=0M=2L=9B=1</v>
      </c>
      <c r="G1467" s="0" t="s">
        <v>494</v>
      </c>
      <c r="I1467" s="0" t="s">
        <v>274</v>
      </c>
      <c r="J1467" s="0" t="s">
        <v>6864</v>
      </c>
      <c r="K1467" s="0" t="s">
        <v>143</v>
      </c>
      <c r="L1467" s="0" t="s">
        <v>144</v>
      </c>
      <c r="M1467" s="0" t="str">
        <f aca="false">RIGHT(N1467,LEN(N1467)-FIND(" ",N1467))</f>
        <v>GREENFIELD ST NW</v>
      </c>
      <c r="N1467" s="0" t="s">
        <v>6865</v>
      </c>
      <c r="P1467" s="0" t="s">
        <v>147</v>
      </c>
      <c r="Q1467" s="0" t="s">
        <v>148</v>
      </c>
      <c r="R1467" s="0" t="n">
        <v>44485</v>
      </c>
      <c r="AD1467" s="0" t="s">
        <v>149</v>
      </c>
      <c r="AE1467" s="0" t="s">
        <v>150</v>
      </c>
      <c r="AF1467" s="0" t="s">
        <v>151</v>
      </c>
      <c r="AH1467" s="0" t="n">
        <v>14</v>
      </c>
      <c r="AI1467" s="0" t="n">
        <v>11</v>
      </c>
      <c r="AN1467" s="0" t="s">
        <v>147</v>
      </c>
      <c r="AO1467" s="0" t="s">
        <v>555</v>
      </c>
      <c r="AP1467" s="0" t="s">
        <v>556</v>
      </c>
      <c r="AQ1467" s="0" t="n">
        <v>9</v>
      </c>
      <c r="AR1467" s="0" t="n">
        <v>64</v>
      </c>
      <c r="AS1467" s="0" t="n">
        <v>32</v>
      </c>
      <c r="AV1467" s="0" t="s">
        <v>223</v>
      </c>
      <c r="AW1467" s="0" t="n">
        <f aca="false">COUNTA($BC1467:$EG1467)</f>
        <v>42</v>
      </c>
      <c r="AX1467" s="0" t="n">
        <f aca="false">COUNTIF($BC1467:$EG1467,"D")</f>
        <v>14</v>
      </c>
      <c r="AY1467" s="0" t="n">
        <f aca="false">COUNTIF($BC1467:$EG1467,"R")</f>
        <v>0</v>
      </c>
      <c r="AZ1467" s="2" t="n">
        <f aca="false">COUNTIF(DW1467,"D")+COUNTIF(DO1467,"D")+COUNTIF(DJ1467,"D")+COUNTIF(DD1467,"D")</f>
        <v>2</v>
      </c>
      <c r="BA1467" s="0" t="n">
        <f aca="false">IF(DH1467&lt;&gt;"",1,0)+IF(DI1467&lt;&gt;"",1,0)+IF(DK1467&lt;&gt;"",1,0)+IF(DM1467&lt;&gt;"",1,0)+IF(DN1467&lt;&gt;"",1,0)+IF(DO1467&lt;&gt;"",1,0)+IF(DQ1467&lt;&gt;"",1,0)+IF(DR1467&lt;&gt;"",1,0)+IF(DT1467&lt;&gt;"",1,0)+IF(DU1467&lt;&gt;"",1,0)+IF(DV1467&lt;&gt;"",1,0)+IF(DW1467&lt;&gt;"",1,0)+IF(DX1467&lt;&gt;"",1,0)+IF(DZ1467&lt;&gt;"",1,0)+IF(EA1467&lt;&gt;"",1,0)+IF(EB1467&lt;&gt;"",1,0)+IF(EE1467&lt;&gt;"",1,0)</f>
        <v>9</v>
      </c>
      <c r="BB1467" s="0" t="n">
        <f aca="false">IF(AND(AV1467&gt;0, AW1467&gt;0),1,0)</f>
        <v>1</v>
      </c>
      <c r="BC1467" s="0" t="s">
        <v>155</v>
      </c>
      <c r="BD1467" s="0" t="s">
        <v>155</v>
      </c>
      <c r="BF1467" s="0" t="s">
        <v>155</v>
      </c>
      <c r="BG1467" s="0" t="s">
        <v>155</v>
      </c>
      <c r="BH1467" s="0" t="s">
        <v>155</v>
      </c>
      <c r="BI1467" s="0" t="s">
        <v>155</v>
      </c>
      <c r="BJ1467" s="0" t="s">
        <v>155</v>
      </c>
      <c r="BL1467" s="0" t="s">
        <v>155</v>
      </c>
      <c r="BP1467" s="0" t="s">
        <v>155</v>
      </c>
      <c r="BS1467" s="0" t="s">
        <v>155</v>
      </c>
      <c r="BY1467" s="0" t="s">
        <v>144</v>
      </c>
      <c r="CA1467" s="0" t="s">
        <v>155</v>
      </c>
      <c r="CG1467" s="0" t="s">
        <v>155</v>
      </c>
      <c r="CH1467" s="0" t="s">
        <v>144</v>
      </c>
      <c r="CK1467" s="0" t="s">
        <v>155</v>
      </c>
      <c r="CN1467" s="0" t="s">
        <v>155</v>
      </c>
      <c r="CO1467" s="0" t="s">
        <v>144</v>
      </c>
      <c r="CP1467" s="0" t="s">
        <v>155</v>
      </c>
      <c r="CQ1467" s="0" t="s">
        <v>144</v>
      </c>
      <c r="CT1467" s="0" t="s">
        <v>155</v>
      </c>
      <c r="CU1467" s="0" t="s">
        <v>144</v>
      </c>
      <c r="CV1467" s="0" t="s">
        <v>155</v>
      </c>
      <c r="CW1467" s="0" t="s">
        <v>144</v>
      </c>
      <c r="CY1467" s="0" t="s">
        <v>155</v>
      </c>
      <c r="CZ1467" s="0" t="s">
        <v>144</v>
      </c>
      <c r="DC1467" s="0" t="s">
        <v>155</v>
      </c>
      <c r="DF1467" s="0" t="s">
        <v>155</v>
      </c>
      <c r="DG1467" s="0" t="s">
        <v>144</v>
      </c>
      <c r="DI1467" s="0" t="s">
        <v>155</v>
      </c>
      <c r="DJ1467" s="0" t="s">
        <v>144</v>
      </c>
      <c r="DL1467" s="0" t="s">
        <v>155</v>
      </c>
      <c r="DM1467" s="0" t="s">
        <v>144</v>
      </c>
      <c r="DN1467" s="0" t="s">
        <v>155</v>
      </c>
      <c r="DO1467" s="0" t="s">
        <v>144</v>
      </c>
      <c r="DR1467" s="0" t="s">
        <v>155</v>
      </c>
      <c r="DS1467" s="0" t="s">
        <v>144</v>
      </c>
      <c r="DT1467" s="0" t="s">
        <v>144</v>
      </c>
      <c r="DU1467" s="0" t="s">
        <v>155</v>
      </c>
      <c r="DX1467" s="0" t="s">
        <v>155</v>
      </c>
      <c r="EA1467" s="0" t="s">
        <v>155</v>
      </c>
      <c r="ED1467" s="0" t="s">
        <v>144</v>
      </c>
      <c r="EF1467" s="0" t="s">
        <v>155</v>
      </c>
    </row>
    <row r="1468" customFormat="false" ht="13.8" hidden="false" customHeight="false" outlineLevel="0" collapsed="false">
      <c r="A1468" s="0" t="s">
        <v>6866</v>
      </c>
      <c r="B1468" s="0" t="n">
        <v>78</v>
      </c>
      <c r="C1468" s="0" t="n">
        <v>11846</v>
      </c>
      <c r="D1468" s="0" t="s">
        <v>6867</v>
      </c>
      <c r="E1468" s="0" t="s">
        <v>4087</v>
      </c>
      <c r="F1468" s="0" t="str">
        <f aca="false">CONCATENATE(D1468," ",LEFT(H1468,4),"T=",AW1468,"D=",AX1468,"R=",AY1468,"M=",AZ1468,"L=",BA1468,"B=",BB1468)</f>
        <v>RUMANCIK T=46D=14R=0M=2L=9B=1</v>
      </c>
      <c r="G1468" s="0" t="s">
        <v>281</v>
      </c>
      <c r="I1468" s="0" t="s">
        <v>6868</v>
      </c>
      <c r="J1468" s="0" t="s">
        <v>6869</v>
      </c>
      <c r="K1468" s="0" t="s">
        <v>143</v>
      </c>
      <c r="L1468" s="0" t="s">
        <v>144</v>
      </c>
      <c r="M1468" s="0" t="str">
        <f aca="false">RIGHT(N1468,LEN(N1468)-FIND(" ",N1468))</f>
        <v>DEN JEAN DR NE</v>
      </c>
      <c r="N1468" s="0" t="s">
        <v>6870</v>
      </c>
      <c r="P1468" s="0" t="s">
        <v>147</v>
      </c>
      <c r="Q1468" s="0" t="s">
        <v>148</v>
      </c>
      <c r="R1468" s="0" t="n">
        <v>44483</v>
      </c>
      <c r="AD1468" s="0" t="s">
        <v>149</v>
      </c>
      <c r="AE1468" s="0" t="s">
        <v>150</v>
      </c>
      <c r="AH1468" s="0" t="n">
        <v>14</v>
      </c>
      <c r="AI1468" s="0" t="n">
        <v>11</v>
      </c>
      <c r="AJ1468" s="0" t="s">
        <v>198</v>
      </c>
      <c r="AM1468" s="0" t="s">
        <v>199</v>
      </c>
      <c r="AN1468" s="0" t="s">
        <v>147</v>
      </c>
      <c r="AO1468" s="0" t="s">
        <v>200</v>
      </c>
      <c r="AP1468" s="0" t="s">
        <v>201</v>
      </c>
      <c r="AQ1468" s="0" t="n">
        <v>9</v>
      </c>
      <c r="AR1468" s="0" t="n">
        <v>64</v>
      </c>
      <c r="AS1468" s="0" t="n">
        <v>32</v>
      </c>
      <c r="AV1468" s="0" t="s">
        <v>202</v>
      </c>
      <c r="AW1468" s="0" t="n">
        <f aca="false">COUNTA($BC1468:$EG1468)</f>
        <v>46</v>
      </c>
      <c r="AX1468" s="0" t="n">
        <f aca="false">COUNTIF($BC1468:$EG1468,"D")</f>
        <v>14</v>
      </c>
      <c r="AY1468" s="0" t="n">
        <f aca="false">COUNTIF($BC1468:$EG1468,"R")</f>
        <v>0</v>
      </c>
      <c r="AZ1468" s="2" t="n">
        <f aca="false">COUNTIF(DW1468,"D")+COUNTIF(DO1468,"D")+COUNTIF(DJ1468,"D")+COUNTIF(DD1468,"D")</f>
        <v>2</v>
      </c>
      <c r="BA1468" s="0" t="n">
        <f aca="false">IF(DH1468&lt;&gt;"",1,0)+IF(DI1468&lt;&gt;"",1,0)+IF(DK1468&lt;&gt;"",1,0)+IF(DM1468&lt;&gt;"",1,0)+IF(DN1468&lt;&gt;"",1,0)+IF(DO1468&lt;&gt;"",1,0)+IF(DQ1468&lt;&gt;"",1,0)+IF(DR1468&lt;&gt;"",1,0)+IF(DT1468&lt;&gt;"",1,0)+IF(DU1468&lt;&gt;"",1,0)+IF(DV1468&lt;&gt;"",1,0)+IF(DW1468&lt;&gt;"",1,0)+IF(DX1468&lt;&gt;"",1,0)+IF(DZ1468&lt;&gt;"",1,0)+IF(EA1468&lt;&gt;"",1,0)+IF(EB1468&lt;&gt;"",1,0)+IF(EE1468&lt;&gt;"",1,0)</f>
        <v>9</v>
      </c>
      <c r="BB1468" s="0" t="n">
        <f aca="false">IF(AND(AV1468&gt;0, AW1468&gt;0),1,0)</f>
        <v>1</v>
      </c>
      <c r="BC1468" s="0" t="s">
        <v>155</v>
      </c>
      <c r="BD1468" s="0" t="s">
        <v>155</v>
      </c>
      <c r="BE1468" s="0" t="s">
        <v>155</v>
      </c>
      <c r="BF1468" s="0" t="s">
        <v>155</v>
      </c>
      <c r="BG1468" s="0" t="s">
        <v>155</v>
      </c>
      <c r="BH1468" s="0" t="s">
        <v>155</v>
      </c>
      <c r="BI1468" s="0" t="s">
        <v>155</v>
      </c>
      <c r="BJ1468" s="0" t="s">
        <v>155</v>
      </c>
      <c r="BK1468" s="0" t="s">
        <v>155</v>
      </c>
      <c r="BL1468" s="0" t="s">
        <v>155</v>
      </c>
      <c r="BP1468" s="0" t="s">
        <v>155</v>
      </c>
      <c r="BR1468" s="0" t="s">
        <v>155</v>
      </c>
      <c r="BS1468" s="0" t="s">
        <v>155</v>
      </c>
      <c r="BV1468" s="0" t="s">
        <v>155</v>
      </c>
      <c r="BY1468" s="0" t="s">
        <v>144</v>
      </c>
      <c r="CA1468" s="0" t="s">
        <v>155</v>
      </c>
      <c r="CG1468" s="0" t="s">
        <v>155</v>
      </c>
      <c r="CH1468" s="0" t="s">
        <v>144</v>
      </c>
      <c r="CK1468" s="0" t="s">
        <v>155</v>
      </c>
      <c r="CN1468" s="0" t="s">
        <v>155</v>
      </c>
      <c r="CO1468" s="0" t="s">
        <v>144</v>
      </c>
      <c r="CP1468" s="0" t="s">
        <v>155</v>
      </c>
      <c r="CQ1468" s="0" t="s">
        <v>144</v>
      </c>
      <c r="CT1468" s="0" t="s">
        <v>155</v>
      </c>
      <c r="CU1468" s="0" t="s">
        <v>144</v>
      </c>
      <c r="CV1468" s="0" t="s">
        <v>155</v>
      </c>
      <c r="CW1468" s="0" t="s">
        <v>144</v>
      </c>
      <c r="CY1468" s="0" t="s">
        <v>155</v>
      </c>
      <c r="CZ1468" s="0" t="s">
        <v>144</v>
      </c>
      <c r="DC1468" s="0" t="s">
        <v>155</v>
      </c>
      <c r="DF1468" s="0" t="s">
        <v>155</v>
      </c>
      <c r="DG1468" s="0" t="s">
        <v>144</v>
      </c>
      <c r="DI1468" s="0" t="s">
        <v>155</v>
      </c>
      <c r="DJ1468" s="0" t="s">
        <v>144</v>
      </c>
      <c r="DL1468" s="0" t="s">
        <v>155</v>
      </c>
      <c r="DM1468" s="0" t="s">
        <v>144</v>
      </c>
      <c r="DN1468" s="0" t="s">
        <v>155</v>
      </c>
      <c r="DR1468" s="0" t="s">
        <v>155</v>
      </c>
      <c r="DS1468" s="0" t="s">
        <v>144</v>
      </c>
      <c r="DT1468" s="0" t="s">
        <v>144</v>
      </c>
      <c r="DU1468" s="0" t="s">
        <v>155</v>
      </c>
      <c r="DW1468" s="0" t="s">
        <v>144</v>
      </c>
      <c r="DX1468" s="0" t="s">
        <v>155</v>
      </c>
      <c r="EA1468" s="0" t="s">
        <v>155</v>
      </c>
      <c r="ED1468" s="0" t="s">
        <v>144</v>
      </c>
      <c r="EF1468" s="0" t="s">
        <v>155</v>
      </c>
    </row>
    <row r="1469" customFormat="false" ht="13.8" hidden="false" customHeight="false" outlineLevel="0" collapsed="false">
      <c r="A1469" s="0" t="s">
        <v>6871</v>
      </c>
      <c r="B1469" s="0" t="n">
        <v>78</v>
      </c>
      <c r="C1469" s="0" t="n">
        <v>192128</v>
      </c>
      <c r="D1469" s="0" t="s">
        <v>3842</v>
      </c>
      <c r="E1469" s="0" t="s">
        <v>255</v>
      </c>
      <c r="F1469" s="0" t="str">
        <f aca="false">CONCATENATE(D1469," ",LEFT(H1469,4),"T=",AW1469,"D=",AX1469,"R=",AY1469,"M=",AZ1469,"L=",BA1469,"B=",BB1469)</f>
        <v>SABELLA T=33D=12R=0M=2L=9B=1</v>
      </c>
      <c r="G1469" s="0" t="s">
        <v>470</v>
      </c>
      <c r="I1469" s="0" t="s">
        <v>6872</v>
      </c>
      <c r="J1469" s="0" t="s">
        <v>6873</v>
      </c>
      <c r="K1469" s="0" t="s">
        <v>143</v>
      </c>
      <c r="L1469" s="0" t="s">
        <v>144</v>
      </c>
      <c r="M1469" s="0" t="str">
        <f aca="false">RIGHT(N1469,LEN(N1469)-FIND(" ",N1469))</f>
        <v>TRUMBULL AVE SE</v>
      </c>
      <c r="N1469" s="0" t="s">
        <v>3846</v>
      </c>
      <c r="P1469" s="0" t="s">
        <v>147</v>
      </c>
      <c r="Q1469" s="0" t="s">
        <v>148</v>
      </c>
      <c r="R1469" s="0" t="n">
        <v>44484</v>
      </c>
      <c r="AD1469" s="0" t="s">
        <v>149</v>
      </c>
      <c r="AE1469" s="0" t="s">
        <v>150</v>
      </c>
      <c r="AF1469" s="0" t="s">
        <v>151</v>
      </c>
      <c r="AH1469" s="0" t="n">
        <v>14</v>
      </c>
      <c r="AI1469" s="0" t="n">
        <v>11</v>
      </c>
      <c r="AN1469" s="0" t="s">
        <v>147</v>
      </c>
      <c r="AO1469" s="0" t="s">
        <v>250</v>
      </c>
      <c r="AP1469" s="0" t="s">
        <v>251</v>
      </c>
      <c r="AQ1469" s="0" t="n">
        <v>9</v>
      </c>
      <c r="AR1469" s="0" t="n">
        <v>64</v>
      </c>
      <c r="AS1469" s="0" t="n">
        <v>32</v>
      </c>
      <c r="AV1469" s="0" t="s">
        <v>252</v>
      </c>
      <c r="AW1469" s="0" t="n">
        <f aca="false">COUNTA($BC1469:$EG1469)</f>
        <v>33</v>
      </c>
      <c r="AX1469" s="0" t="n">
        <f aca="false">COUNTIF($BC1469:$EG1469,"D")</f>
        <v>12</v>
      </c>
      <c r="AY1469" s="0" t="n">
        <f aca="false">COUNTIF($BC1469:$EG1469,"R")</f>
        <v>0</v>
      </c>
      <c r="AZ1469" s="2" t="n">
        <f aca="false">COUNTIF(DW1469,"D")+COUNTIF(DO1469,"D")+COUNTIF(DJ1469,"D")+COUNTIF(DD1469,"D")</f>
        <v>2</v>
      </c>
      <c r="BA1469" s="0" t="n">
        <f aca="false">IF(DH1469&lt;&gt;"",1,0)+IF(DI1469&lt;&gt;"",1,0)+IF(DK1469&lt;&gt;"",1,0)+IF(DM1469&lt;&gt;"",1,0)+IF(DN1469&lt;&gt;"",1,0)+IF(DO1469&lt;&gt;"",1,0)+IF(DQ1469&lt;&gt;"",1,0)+IF(DR1469&lt;&gt;"",1,0)+IF(DT1469&lt;&gt;"",1,0)+IF(DU1469&lt;&gt;"",1,0)+IF(DV1469&lt;&gt;"",1,0)+IF(DW1469&lt;&gt;"",1,0)+IF(DX1469&lt;&gt;"",1,0)+IF(DZ1469&lt;&gt;"",1,0)+IF(EA1469&lt;&gt;"",1,0)+IF(EB1469&lt;&gt;"",1,0)+IF(EE1469&lt;&gt;"",1,0)</f>
        <v>9</v>
      </c>
      <c r="BB1469" s="0" t="n">
        <f aca="false">IF(AND(AV1469&gt;0, AW1469&gt;0),1,0)</f>
        <v>1</v>
      </c>
      <c r="BD1469" s="0" t="s">
        <v>155</v>
      </c>
      <c r="BI1469" s="0" t="s">
        <v>155</v>
      </c>
      <c r="BJ1469" s="0" t="s">
        <v>155</v>
      </c>
      <c r="BL1469" s="0" t="s">
        <v>155</v>
      </c>
      <c r="BR1469" s="0" t="s">
        <v>155</v>
      </c>
      <c r="BS1469" s="0" t="s">
        <v>155</v>
      </c>
      <c r="BY1469" s="0" t="s">
        <v>144</v>
      </c>
      <c r="CA1469" s="0" t="s">
        <v>155</v>
      </c>
      <c r="CK1469" s="0" t="s">
        <v>155</v>
      </c>
      <c r="CL1469" s="0" t="s">
        <v>144</v>
      </c>
      <c r="CO1469" s="0" t="s">
        <v>144</v>
      </c>
      <c r="CP1469" s="0" t="s">
        <v>155</v>
      </c>
      <c r="CU1469" s="0" t="s">
        <v>144</v>
      </c>
      <c r="CV1469" s="0" t="s">
        <v>155</v>
      </c>
      <c r="CW1469" s="0" t="s">
        <v>144</v>
      </c>
      <c r="CY1469" s="0" t="s">
        <v>155</v>
      </c>
      <c r="DC1469" s="0" t="s">
        <v>155</v>
      </c>
      <c r="DF1469" s="0" t="s">
        <v>155</v>
      </c>
      <c r="DG1469" s="0" t="s">
        <v>144</v>
      </c>
      <c r="DI1469" s="0" t="s">
        <v>155</v>
      </c>
      <c r="DJ1469" s="0" t="s">
        <v>144</v>
      </c>
      <c r="DL1469" s="0" t="s">
        <v>155</v>
      </c>
      <c r="DM1469" s="0" t="s">
        <v>144</v>
      </c>
      <c r="DN1469" s="0" t="s">
        <v>155</v>
      </c>
      <c r="DR1469" s="0" t="s">
        <v>155</v>
      </c>
      <c r="DS1469" s="0" t="s">
        <v>144</v>
      </c>
      <c r="DT1469" s="0" t="s">
        <v>144</v>
      </c>
      <c r="DU1469" s="0" t="s">
        <v>155</v>
      </c>
      <c r="DW1469" s="0" t="s">
        <v>144</v>
      </c>
      <c r="DX1469" s="0" t="s">
        <v>155</v>
      </c>
      <c r="EA1469" s="0" t="s">
        <v>155</v>
      </c>
      <c r="ED1469" s="0" t="s">
        <v>144</v>
      </c>
      <c r="EF1469" s="0" t="s">
        <v>155</v>
      </c>
    </row>
    <row r="1470" customFormat="false" ht="13.8" hidden="false" customHeight="false" outlineLevel="0" collapsed="false">
      <c r="A1470" s="0" t="s">
        <v>6874</v>
      </c>
      <c r="B1470" s="0" t="n">
        <v>78</v>
      </c>
      <c r="C1470" s="0" t="n">
        <v>164691</v>
      </c>
      <c r="D1470" s="0" t="s">
        <v>4784</v>
      </c>
      <c r="E1470" s="0" t="s">
        <v>3104</v>
      </c>
      <c r="F1470" s="0" t="str">
        <f aca="false">CONCATENATE(D1470," ",LEFT(H1470,4),"T=",AW1470,"D=",AX1470,"R=",AY1470,"M=",AZ1470,"L=",BA1470,"B=",BB1470)</f>
        <v>SANDERS T=37D=10R=0M=2L=9B=1</v>
      </c>
      <c r="G1470" s="0" t="s">
        <v>424</v>
      </c>
      <c r="I1470" s="0" t="s">
        <v>6875</v>
      </c>
      <c r="J1470" s="0" t="s">
        <v>6876</v>
      </c>
      <c r="K1470" s="0" t="s">
        <v>143</v>
      </c>
      <c r="L1470" s="0" t="s">
        <v>144</v>
      </c>
      <c r="M1470" s="0" t="str">
        <f aca="false">RIGHT(N1470,LEN(N1470)-FIND(" ",N1470))</f>
        <v>BUTLER RD NE</v>
      </c>
      <c r="N1470" s="0" t="s">
        <v>6877</v>
      </c>
      <c r="P1470" s="0" t="s">
        <v>147</v>
      </c>
      <c r="Q1470" s="0" t="s">
        <v>148</v>
      </c>
      <c r="R1470" s="0" t="n">
        <v>44483</v>
      </c>
      <c r="S1470" s="0" t="n">
        <v>5657</v>
      </c>
      <c r="AD1470" s="0" t="s">
        <v>149</v>
      </c>
      <c r="AE1470" s="0" t="s">
        <v>150</v>
      </c>
      <c r="AF1470" s="0" t="s">
        <v>151</v>
      </c>
      <c r="AH1470" s="0" t="n">
        <v>14</v>
      </c>
      <c r="AI1470" s="0" t="n">
        <v>11</v>
      </c>
      <c r="AN1470" s="0" t="s">
        <v>147</v>
      </c>
      <c r="AO1470" s="0" t="s">
        <v>908</v>
      </c>
      <c r="AP1470" s="0" t="s">
        <v>909</v>
      </c>
      <c r="AQ1470" s="0" t="n">
        <v>9</v>
      </c>
      <c r="AR1470" s="0" t="n">
        <v>64</v>
      </c>
      <c r="AS1470" s="0" t="n">
        <v>32</v>
      </c>
      <c r="AV1470" s="0" t="s">
        <v>202</v>
      </c>
      <c r="AW1470" s="0" t="n">
        <f aca="false">COUNTA($BC1470:$EG1470)</f>
        <v>37</v>
      </c>
      <c r="AX1470" s="0" t="n">
        <f aca="false">COUNTIF($BC1470:$EG1470,"D")</f>
        <v>10</v>
      </c>
      <c r="AY1470" s="0" t="n">
        <f aca="false">COUNTIF($BC1470:$EG1470,"R")</f>
        <v>0</v>
      </c>
      <c r="AZ1470" s="2" t="n">
        <f aca="false">COUNTIF(DW1470,"D")+COUNTIF(DO1470,"D")+COUNTIF(DJ1470,"D")+COUNTIF(DD1470,"D")</f>
        <v>2</v>
      </c>
      <c r="BA1470" s="0" t="n">
        <f aca="false">IF(DH1470&lt;&gt;"",1,0)+IF(DI1470&lt;&gt;"",1,0)+IF(DK1470&lt;&gt;"",1,0)+IF(DM1470&lt;&gt;"",1,0)+IF(DN1470&lt;&gt;"",1,0)+IF(DO1470&lt;&gt;"",1,0)+IF(DQ1470&lt;&gt;"",1,0)+IF(DR1470&lt;&gt;"",1,0)+IF(DT1470&lt;&gt;"",1,0)+IF(DU1470&lt;&gt;"",1,0)+IF(DV1470&lt;&gt;"",1,0)+IF(DW1470&lt;&gt;"",1,0)+IF(DX1470&lt;&gt;"",1,0)+IF(DZ1470&lt;&gt;"",1,0)+IF(EA1470&lt;&gt;"",1,0)+IF(EB1470&lt;&gt;"",1,0)+IF(EE1470&lt;&gt;"",1,0)</f>
        <v>9</v>
      </c>
      <c r="BB1470" s="0" t="n">
        <f aca="false">IF(AND(AV1470&gt;0, AW1470&gt;0),1,0)</f>
        <v>1</v>
      </c>
      <c r="BC1470" s="0" t="s">
        <v>155</v>
      </c>
      <c r="BD1470" s="0" t="s">
        <v>155</v>
      </c>
      <c r="BE1470" s="0" t="s">
        <v>155</v>
      </c>
      <c r="BF1470" s="0" t="s">
        <v>155</v>
      </c>
      <c r="BH1470" s="0" t="s">
        <v>155</v>
      </c>
      <c r="BI1470" s="0" t="s">
        <v>155</v>
      </c>
      <c r="BJ1470" s="0" t="s">
        <v>155</v>
      </c>
      <c r="BK1470" s="0" t="s">
        <v>155</v>
      </c>
      <c r="BL1470" s="0" t="s">
        <v>155</v>
      </c>
      <c r="BP1470" s="0" t="s">
        <v>155</v>
      </c>
      <c r="BS1470" s="0" t="s">
        <v>155</v>
      </c>
      <c r="BV1470" s="0" t="s">
        <v>155</v>
      </c>
      <c r="BY1470" s="0" t="s">
        <v>144</v>
      </c>
      <c r="CA1470" s="0" t="s">
        <v>155</v>
      </c>
      <c r="CG1470" s="0" t="s">
        <v>155</v>
      </c>
      <c r="CK1470" s="0" t="s">
        <v>155</v>
      </c>
      <c r="CL1470" s="0" t="s">
        <v>144</v>
      </c>
      <c r="CP1470" s="0" t="s">
        <v>155</v>
      </c>
      <c r="CV1470" s="0" t="s">
        <v>155</v>
      </c>
      <c r="CY1470" s="0" t="s">
        <v>155</v>
      </c>
      <c r="CZ1470" s="0" t="s">
        <v>144</v>
      </c>
      <c r="DC1470" s="0" t="s">
        <v>155</v>
      </c>
      <c r="DG1470" s="0" t="s">
        <v>144</v>
      </c>
      <c r="DI1470" s="0" t="s">
        <v>155</v>
      </c>
      <c r="DJ1470" s="0" t="s">
        <v>144</v>
      </c>
      <c r="DL1470" s="0" t="s">
        <v>155</v>
      </c>
      <c r="DM1470" s="0" t="s">
        <v>144</v>
      </c>
      <c r="DN1470" s="0" t="s">
        <v>155</v>
      </c>
      <c r="DR1470" s="0" t="s">
        <v>155</v>
      </c>
      <c r="DS1470" s="0" t="s">
        <v>144</v>
      </c>
      <c r="DT1470" s="0" t="s">
        <v>144</v>
      </c>
      <c r="DU1470" s="0" t="s">
        <v>155</v>
      </c>
      <c r="DW1470" s="0" t="s">
        <v>144</v>
      </c>
      <c r="DX1470" s="0" t="s">
        <v>155</v>
      </c>
      <c r="EA1470" s="0" t="s">
        <v>155</v>
      </c>
      <c r="ED1470" s="0" t="s">
        <v>144</v>
      </c>
      <c r="EF1470" s="0" t="s">
        <v>155</v>
      </c>
    </row>
    <row r="1471" customFormat="false" ht="13.8" hidden="false" customHeight="false" outlineLevel="0" collapsed="false">
      <c r="A1471" s="0" t="s">
        <v>6878</v>
      </c>
      <c r="B1471" s="0" t="n">
        <v>78</v>
      </c>
      <c r="C1471" s="0" t="n">
        <v>4842</v>
      </c>
      <c r="D1471" s="0" t="s">
        <v>4784</v>
      </c>
      <c r="E1471" s="0" t="s">
        <v>6879</v>
      </c>
      <c r="F1471" s="0" t="str">
        <f aca="false">CONCATENATE(D1471," ",LEFT(H1471,4),"T=",AW1471,"D=",AX1471,"R=",AY1471,"M=",AZ1471,"L=",BA1471,"B=",BB1471)</f>
        <v>SANDERS T=34D=9R=0M=2L=9B=1</v>
      </c>
      <c r="G1471" s="0" t="s">
        <v>264</v>
      </c>
      <c r="I1471" s="0" t="s">
        <v>6861</v>
      </c>
      <c r="J1471" s="0" t="s">
        <v>2634</v>
      </c>
      <c r="K1471" s="0" t="s">
        <v>143</v>
      </c>
      <c r="L1471" s="0" t="s">
        <v>144</v>
      </c>
      <c r="M1471" s="0" t="str">
        <f aca="false">RIGHT(N1471,LEN(N1471)-FIND(" ",N1471))</f>
        <v>BUTLER RD NE</v>
      </c>
      <c r="N1471" s="0" t="s">
        <v>6877</v>
      </c>
      <c r="P1471" s="0" t="s">
        <v>147</v>
      </c>
      <c r="Q1471" s="0" t="s">
        <v>148</v>
      </c>
      <c r="R1471" s="0" t="n">
        <v>44483</v>
      </c>
      <c r="AD1471" s="0" t="s">
        <v>149</v>
      </c>
      <c r="AE1471" s="0" t="s">
        <v>150</v>
      </c>
      <c r="AF1471" s="0" t="s">
        <v>151</v>
      </c>
      <c r="AH1471" s="0" t="n">
        <v>14</v>
      </c>
      <c r="AI1471" s="0" t="n">
        <v>11</v>
      </c>
      <c r="AN1471" s="0" t="s">
        <v>147</v>
      </c>
      <c r="AO1471" s="0" t="s">
        <v>908</v>
      </c>
      <c r="AP1471" s="0" t="s">
        <v>909</v>
      </c>
      <c r="AQ1471" s="0" t="n">
        <v>9</v>
      </c>
      <c r="AR1471" s="0" t="n">
        <v>64</v>
      </c>
      <c r="AS1471" s="0" t="n">
        <v>32</v>
      </c>
      <c r="AV1471" s="0" t="s">
        <v>202</v>
      </c>
      <c r="AW1471" s="0" t="n">
        <f aca="false">COUNTA($BC1471:$EG1471)</f>
        <v>34</v>
      </c>
      <c r="AX1471" s="0" t="n">
        <f aca="false">COUNTIF($BC1471:$EG1471,"D")</f>
        <v>9</v>
      </c>
      <c r="AY1471" s="0" t="n">
        <f aca="false">COUNTIF($BC1471:$EG1471,"R")</f>
        <v>0</v>
      </c>
      <c r="AZ1471" s="2" t="n">
        <f aca="false">COUNTIF(DW1471,"D")+COUNTIF(DO1471,"D")+COUNTIF(DJ1471,"D")+COUNTIF(DD1471,"D")</f>
        <v>2</v>
      </c>
      <c r="BA1471" s="0" t="n">
        <f aca="false">IF(DH1471&lt;&gt;"",1,0)+IF(DI1471&lt;&gt;"",1,0)+IF(DK1471&lt;&gt;"",1,0)+IF(DM1471&lt;&gt;"",1,0)+IF(DN1471&lt;&gt;"",1,0)+IF(DO1471&lt;&gt;"",1,0)+IF(DQ1471&lt;&gt;"",1,0)+IF(DR1471&lt;&gt;"",1,0)+IF(DT1471&lt;&gt;"",1,0)+IF(DU1471&lt;&gt;"",1,0)+IF(DV1471&lt;&gt;"",1,0)+IF(DW1471&lt;&gt;"",1,0)+IF(DX1471&lt;&gt;"",1,0)+IF(DZ1471&lt;&gt;"",1,0)+IF(EA1471&lt;&gt;"",1,0)+IF(EB1471&lt;&gt;"",1,0)+IF(EE1471&lt;&gt;"",1,0)</f>
        <v>9</v>
      </c>
      <c r="BB1471" s="0" t="n">
        <f aca="false">IF(AND(AV1471&gt;0, AW1471&gt;0),1,0)</f>
        <v>1</v>
      </c>
      <c r="BD1471" s="0" t="s">
        <v>155</v>
      </c>
      <c r="BE1471" s="0" t="s">
        <v>155</v>
      </c>
      <c r="BH1471" s="0" t="s">
        <v>155</v>
      </c>
      <c r="BI1471" s="0" t="s">
        <v>155</v>
      </c>
      <c r="BJ1471" s="0" t="s">
        <v>155</v>
      </c>
      <c r="BK1471" s="0" t="s">
        <v>155</v>
      </c>
      <c r="BL1471" s="0" t="s">
        <v>155</v>
      </c>
      <c r="BP1471" s="0" t="s">
        <v>155</v>
      </c>
      <c r="BS1471" s="0" t="s">
        <v>155</v>
      </c>
      <c r="BV1471" s="0" t="s">
        <v>155</v>
      </c>
      <c r="BY1471" s="0" t="s">
        <v>144</v>
      </c>
      <c r="CA1471" s="0" t="s">
        <v>155</v>
      </c>
      <c r="CK1471" s="0" t="s">
        <v>155</v>
      </c>
      <c r="CL1471" s="0" t="s">
        <v>144</v>
      </c>
      <c r="CN1471" s="0" t="s">
        <v>155</v>
      </c>
      <c r="CV1471" s="0" t="s">
        <v>155</v>
      </c>
      <c r="CY1471" s="0" t="s">
        <v>155</v>
      </c>
      <c r="CZ1471" s="0" t="s">
        <v>144</v>
      </c>
      <c r="DC1471" s="0" t="s">
        <v>155</v>
      </c>
      <c r="DG1471" s="0" t="s">
        <v>144</v>
      </c>
      <c r="DI1471" s="0" t="s">
        <v>155</v>
      </c>
      <c r="DJ1471" s="0" t="s">
        <v>144</v>
      </c>
      <c r="DL1471" s="0" t="s">
        <v>155</v>
      </c>
      <c r="DM1471" s="0" t="s">
        <v>144</v>
      </c>
      <c r="DN1471" s="0" t="s">
        <v>155</v>
      </c>
      <c r="DR1471" s="0" t="s">
        <v>155</v>
      </c>
      <c r="DS1471" s="0" t="s">
        <v>144</v>
      </c>
      <c r="DT1471" s="0" t="s">
        <v>144</v>
      </c>
      <c r="DU1471" s="0" t="s">
        <v>155</v>
      </c>
      <c r="DW1471" s="0" t="s">
        <v>144</v>
      </c>
      <c r="DX1471" s="0" t="s">
        <v>155</v>
      </c>
      <c r="EA1471" s="0" t="s">
        <v>155</v>
      </c>
      <c r="ED1471" s="0" t="s">
        <v>155</v>
      </c>
      <c r="EF1471" s="0" t="s">
        <v>155</v>
      </c>
    </row>
    <row r="1472" customFormat="false" ht="13.8" hidden="false" customHeight="false" outlineLevel="0" collapsed="false">
      <c r="A1472" s="0" t="s">
        <v>6880</v>
      </c>
      <c r="B1472" s="0" t="n">
        <v>78</v>
      </c>
      <c r="C1472" s="0" t="n">
        <v>9976</v>
      </c>
      <c r="D1472" s="0" t="s">
        <v>6881</v>
      </c>
      <c r="E1472" s="0" t="s">
        <v>2102</v>
      </c>
      <c r="F1472" s="0" t="str">
        <f aca="false">CONCATENATE(D1472," ",LEFT(H1472,4),"T=",AW1472,"D=",AX1472,"R=",AY1472,"M=",AZ1472,"L=",BA1472,"B=",BB1472)</f>
        <v>SAPINO T=41D=11R=0M=2L=9B=1</v>
      </c>
      <c r="G1472" s="0" t="s">
        <v>159</v>
      </c>
      <c r="I1472" s="0" t="s">
        <v>6882</v>
      </c>
      <c r="J1472" s="0" t="s">
        <v>3763</v>
      </c>
      <c r="K1472" s="0" t="s">
        <v>143</v>
      </c>
      <c r="L1472" s="0" t="s">
        <v>144</v>
      </c>
      <c r="M1472" s="0" t="str">
        <f aca="false">RIGHT(N1472,LEN(N1472)-FIND(" ",N1472))</f>
        <v>GARFIELD DR NE</v>
      </c>
      <c r="N1472" s="0" t="s">
        <v>6883</v>
      </c>
      <c r="P1472" s="0" t="s">
        <v>147</v>
      </c>
      <c r="Q1472" s="0" t="s">
        <v>148</v>
      </c>
      <c r="R1472" s="0" t="n">
        <v>44483</v>
      </c>
      <c r="AD1472" s="0" t="s">
        <v>149</v>
      </c>
      <c r="AE1472" s="0" t="s">
        <v>150</v>
      </c>
      <c r="AF1472" s="0" t="s">
        <v>151</v>
      </c>
      <c r="AH1472" s="0" t="n">
        <v>14</v>
      </c>
      <c r="AI1472" s="0" t="n">
        <v>11</v>
      </c>
      <c r="AN1472" s="0" t="s">
        <v>147</v>
      </c>
      <c r="AO1472" s="0" t="s">
        <v>1197</v>
      </c>
      <c r="AP1472" s="0" t="s">
        <v>1198</v>
      </c>
      <c r="AQ1472" s="0" t="n">
        <v>9</v>
      </c>
      <c r="AR1472" s="0" t="n">
        <v>64</v>
      </c>
      <c r="AS1472" s="0" t="n">
        <v>32</v>
      </c>
      <c r="AV1472" s="0" t="s">
        <v>202</v>
      </c>
      <c r="AW1472" s="0" t="n">
        <f aca="false">COUNTA($BC1472:$EG1472)</f>
        <v>41</v>
      </c>
      <c r="AX1472" s="0" t="n">
        <f aca="false">COUNTIF($BC1472:$EG1472,"D")</f>
        <v>11</v>
      </c>
      <c r="AY1472" s="0" t="n">
        <f aca="false">COUNTIF($BC1472:$EG1472,"R")</f>
        <v>0</v>
      </c>
      <c r="AZ1472" s="2" t="n">
        <f aca="false">COUNTIF(DW1472,"D")+COUNTIF(DO1472,"D")+COUNTIF(DJ1472,"D")+COUNTIF(DD1472,"D")</f>
        <v>2</v>
      </c>
      <c r="BA1472" s="0" t="n">
        <f aca="false">IF(DH1472&lt;&gt;"",1,0)+IF(DI1472&lt;&gt;"",1,0)+IF(DK1472&lt;&gt;"",1,0)+IF(DM1472&lt;&gt;"",1,0)+IF(DN1472&lt;&gt;"",1,0)+IF(DO1472&lt;&gt;"",1,0)+IF(DQ1472&lt;&gt;"",1,0)+IF(DR1472&lt;&gt;"",1,0)+IF(DT1472&lt;&gt;"",1,0)+IF(DU1472&lt;&gt;"",1,0)+IF(DV1472&lt;&gt;"",1,0)+IF(DW1472&lt;&gt;"",1,0)+IF(DX1472&lt;&gt;"",1,0)+IF(DZ1472&lt;&gt;"",1,0)+IF(EA1472&lt;&gt;"",1,0)+IF(EB1472&lt;&gt;"",1,0)+IF(EE1472&lt;&gt;"",1,0)</f>
        <v>9</v>
      </c>
      <c r="BB1472" s="0" t="n">
        <f aca="false">IF(AND(AV1472&gt;0, AW1472&gt;0),1,0)</f>
        <v>1</v>
      </c>
      <c r="BC1472" s="0" t="s">
        <v>155</v>
      </c>
      <c r="BD1472" s="0" t="s">
        <v>155</v>
      </c>
      <c r="BE1472" s="0" t="s">
        <v>155</v>
      </c>
      <c r="BF1472" s="0" t="s">
        <v>155</v>
      </c>
      <c r="BG1472" s="0" t="s">
        <v>155</v>
      </c>
      <c r="BH1472" s="0" t="s">
        <v>155</v>
      </c>
      <c r="BI1472" s="0" t="s">
        <v>155</v>
      </c>
      <c r="BJ1472" s="0" t="s">
        <v>155</v>
      </c>
      <c r="BK1472" s="0" t="s">
        <v>155</v>
      </c>
      <c r="BL1472" s="0" t="s">
        <v>155</v>
      </c>
      <c r="BP1472" s="0" t="s">
        <v>155</v>
      </c>
      <c r="BR1472" s="0" t="s">
        <v>155</v>
      </c>
      <c r="BS1472" s="0" t="s">
        <v>155</v>
      </c>
      <c r="BY1472" s="0" t="s">
        <v>144</v>
      </c>
      <c r="CA1472" s="0" t="s">
        <v>155</v>
      </c>
      <c r="CG1472" s="0" t="s">
        <v>155</v>
      </c>
      <c r="CK1472" s="0" t="s">
        <v>155</v>
      </c>
      <c r="CL1472" s="0" t="s">
        <v>144</v>
      </c>
      <c r="CP1472" s="0" t="s">
        <v>155</v>
      </c>
      <c r="CQ1472" s="0" t="s">
        <v>144</v>
      </c>
      <c r="CT1472" s="0" t="s">
        <v>155</v>
      </c>
      <c r="CV1472" s="0" t="s">
        <v>155</v>
      </c>
      <c r="CY1472" s="0" t="s">
        <v>155</v>
      </c>
      <c r="CZ1472" s="0" t="s">
        <v>144</v>
      </c>
      <c r="DC1472" s="0" t="s">
        <v>155</v>
      </c>
      <c r="DF1472" s="0" t="s">
        <v>155</v>
      </c>
      <c r="DG1472" s="0" t="s">
        <v>144</v>
      </c>
      <c r="DI1472" s="0" t="s">
        <v>155</v>
      </c>
      <c r="DJ1472" s="0" t="s">
        <v>144</v>
      </c>
      <c r="DL1472" s="0" t="s">
        <v>155</v>
      </c>
      <c r="DM1472" s="0" t="s">
        <v>144</v>
      </c>
      <c r="DN1472" s="0" t="s">
        <v>155</v>
      </c>
      <c r="DR1472" s="0" t="s">
        <v>155</v>
      </c>
      <c r="DS1472" s="0" t="s">
        <v>144</v>
      </c>
      <c r="DT1472" s="0" t="s">
        <v>144</v>
      </c>
      <c r="DU1472" s="0" t="s">
        <v>155</v>
      </c>
      <c r="DW1472" s="0" t="s">
        <v>144</v>
      </c>
      <c r="DX1472" s="0" t="s">
        <v>155</v>
      </c>
      <c r="EA1472" s="0" t="s">
        <v>155</v>
      </c>
      <c r="ED1472" s="0" t="s">
        <v>144</v>
      </c>
      <c r="EF1472" s="0" t="s">
        <v>155</v>
      </c>
    </row>
    <row r="1473" customFormat="false" ht="13.8" hidden="false" customHeight="false" outlineLevel="0" collapsed="false">
      <c r="A1473" s="0" t="s">
        <v>6884</v>
      </c>
      <c r="B1473" s="0" t="n">
        <v>78</v>
      </c>
      <c r="C1473" s="0" t="n">
        <v>166677</v>
      </c>
      <c r="D1473" s="0" t="s">
        <v>6885</v>
      </c>
      <c r="E1473" s="0" t="s">
        <v>551</v>
      </c>
      <c r="F1473" s="0" t="str">
        <f aca="false">CONCATENATE(D1473," ",LEFT(H1473,4),"T=",AW1473,"D=",AX1473,"R=",AY1473,"M=",AZ1473,"L=",BA1473,"B=",BB1473)</f>
        <v>SEAY T=38D=12R=0M=2L=9B=1</v>
      </c>
      <c r="G1473" s="0" t="s">
        <v>327</v>
      </c>
      <c r="I1473" s="0" t="s">
        <v>6886</v>
      </c>
      <c r="J1473" s="0" t="s">
        <v>3794</v>
      </c>
      <c r="K1473" s="0" t="s">
        <v>143</v>
      </c>
      <c r="L1473" s="0" t="s">
        <v>144</v>
      </c>
      <c r="M1473" s="0" t="str">
        <f aca="false">RIGHT(N1473,LEN(N1473)-FIND(" ",N1473))</f>
        <v>MERRIWEATHER ST NW</v>
      </c>
      <c r="N1473" s="0" t="s">
        <v>6887</v>
      </c>
      <c r="P1473" s="0" t="s">
        <v>147</v>
      </c>
      <c r="Q1473" s="0" t="s">
        <v>148</v>
      </c>
      <c r="R1473" s="0" t="n">
        <v>44485</v>
      </c>
      <c r="AD1473" s="0" t="s">
        <v>149</v>
      </c>
      <c r="AE1473" s="0" t="s">
        <v>150</v>
      </c>
      <c r="AF1473" s="0" t="s">
        <v>151</v>
      </c>
      <c r="AH1473" s="0" t="n">
        <v>14</v>
      </c>
      <c r="AI1473" s="0" t="n">
        <v>11</v>
      </c>
      <c r="AN1473" s="0" t="s">
        <v>147</v>
      </c>
      <c r="AO1473" s="0" t="s">
        <v>315</v>
      </c>
      <c r="AP1473" s="0" t="s">
        <v>316</v>
      </c>
      <c r="AQ1473" s="0" t="n">
        <v>9</v>
      </c>
      <c r="AR1473" s="0" t="n">
        <v>64</v>
      </c>
      <c r="AS1473" s="0" t="n">
        <v>32</v>
      </c>
      <c r="AV1473" s="0" t="s">
        <v>182</v>
      </c>
      <c r="AW1473" s="0" t="n">
        <f aca="false">COUNTA($BC1473:$EG1473)</f>
        <v>38</v>
      </c>
      <c r="AX1473" s="0" t="n">
        <f aca="false">COUNTIF($BC1473:$EG1473,"D")</f>
        <v>12</v>
      </c>
      <c r="AY1473" s="0" t="n">
        <f aca="false">COUNTIF($BC1473:$EG1473,"R")</f>
        <v>0</v>
      </c>
      <c r="AZ1473" s="2" t="n">
        <f aca="false">COUNTIF(DW1473,"D")+COUNTIF(DO1473,"D")+COUNTIF(DJ1473,"D")+COUNTIF(DD1473,"D")</f>
        <v>2</v>
      </c>
      <c r="BA1473" s="0" t="n">
        <f aca="false">IF(DH1473&lt;&gt;"",1,0)+IF(DI1473&lt;&gt;"",1,0)+IF(DK1473&lt;&gt;"",1,0)+IF(DM1473&lt;&gt;"",1,0)+IF(DN1473&lt;&gt;"",1,0)+IF(DO1473&lt;&gt;"",1,0)+IF(DQ1473&lt;&gt;"",1,0)+IF(DR1473&lt;&gt;"",1,0)+IF(DT1473&lt;&gt;"",1,0)+IF(DU1473&lt;&gt;"",1,0)+IF(DV1473&lt;&gt;"",1,0)+IF(DW1473&lt;&gt;"",1,0)+IF(DX1473&lt;&gt;"",1,0)+IF(DZ1473&lt;&gt;"",1,0)+IF(EA1473&lt;&gt;"",1,0)+IF(EB1473&lt;&gt;"",1,0)+IF(EE1473&lt;&gt;"",1,0)</f>
        <v>9</v>
      </c>
      <c r="BB1473" s="0" t="n">
        <f aca="false">IF(AND(AV1473&gt;0, AW1473&gt;0),1,0)</f>
        <v>1</v>
      </c>
      <c r="BC1473" s="0" t="s">
        <v>155</v>
      </c>
      <c r="BD1473" s="0" t="s">
        <v>155</v>
      </c>
      <c r="BE1473" s="0" t="s">
        <v>155</v>
      </c>
      <c r="BF1473" s="0" t="s">
        <v>155</v>
      </c>
      <c r="BG1473" s="0" t="s">
        <v>155</v>
      </c>
      <c r="BH1473" s="0" t="s">
        <v>155</v>
      </c>
      <c r="BI1473" s="0" t="s">
        <v>155</v>
      </c>
      <c r="BJ1473" s="0" t="s">
        <v>155</v>
      </c>
      <c r="BK1473" s="0" t="s">
        <v>155</v>
      </c>
      <c r="BL1473" s="0" t="s">
        <v>155</v>
      </c>
      <c r="BP1473" s="0" t="s">
        <v>155</v>
      </c>
      <c r="BR1473" s="0" t="s">
        <v>155</v>
      </c>
      <c r="BV1473" s="0" t="s">
        <v>155</v>
      </c>
      <c r="BY1473" s="0" t="s">
        <v>144</v>
      </c>
      <c r="CA1473" s="0" t="s">
        <v>155</v>
      </c>
      <c r="CG1473" s="0" t="s">
        <v>155</v>
      </c>
      <c r="CK1473" s="0" t="s">
        <v>155</v>
      </c>
      <c r="CL1473" s="0" t="s">
        <v>144</v>
      </c>
      <c r="CN1473" s="0" t="s">
        <v>155</v>
      </c>
      <c r="CO1473" s="0" t="s">
        <v>144</v>
      </c>
      <c r="CP1473" s="0" t="s">
        <v>155</v>
      </c>
      <c r="CV1473" s="0" t="s">
        <v>155</v>
      </c>
      <c r="CW1473" s="0" t="s">
        <v>144</v>
      </c>
      <c r="CZ1473" s="0" t="s">
        <v>144</v>
      </c>
      <c r="DC1473" s="0" t="s">
        <v>155</v>
      </c>
      <c r="DG1473" s="0" t="s">
        <v>144</v>
      </c>
      <c r="DI1473" s="0" t="s">
        <v>155</v>
      </c>
      <c r="DM1473" s="0" t="s">
        <v>144</v>
      </c>
      <c r="DN1473" s="0" t="s">
        <v>155</v>
      </c>
      <c r="DO1473" s="0" t="s">
        <v>144</v>
      </c>
      <c r="DS1473" s="0" t="s">
        <v>144</v>
      </c>
      <c r="DT1473" s="0" t="s">
        <v>144</v>
      </c>
      <c r="DU1473" s="0" t="s">
        <v>155</v>
      </c>
      <c r="DW1473" s="0" t="s">
        <v>144</v>
      </c>
      <c r="DX1473" s="0" t="s">
        <v>155</v>
      </c>
      <c r="EA1473" s="0" t="s">
        <v>155</v>
      </c>
      <c r="ED1473" s="0" t="s">
        <v>144</v>
      </c>
      <c r="EF1473" s="0" t="s">
        <v>155</v>
      </c>
    </row>
    <row r="1474" customFormat="false" ht="13.8" hidden="false" customHeight="false" outlineLevel="0" collapsed="false">
      <c r="A1474" s="0" t="s">
        <v>6888</v>
      </c>
      <c r="B1474" s="0" t="n">
        <v>78</v>
      </c>
      <c r="C1474" s="0" t="n">
        <v>212774</v>
      </c>
      <c r="D1474" s="0" t="s">
        <v>6889</v>
      </c>
      <c r="E1474" s="0" t="s">
        <v>2224</v>
      </c>
      <c r="F1474" s="0" t="str">
        <f aca="false">CONCATENATE(D1474," ",LEFT(H1474,4),"T=",AW1474,"D=",AX1474,"R=",AY1474,"M=",AZ1474,"L=",BA1474,"B=",BB1474)</f>
        <v>SEESE T=40D=14R=1M=2L=9B=1</v>
      </c>
      <c r="G1474" s="0" t="s">
        <v>281</v>
      </c>
      <c r="I1474" s="0" t="s">
        <v>6890</v>
      </c>
      <c r="J1474" s="0" t="s">
        <v>6891</v>
      </c>
      <c r="K1474" s="0" t="s">
        <v>143</v>
      </c>
      <c r="L1474" s="0" t="s">
        <v>217</v>
      </c>
      <c r="M1474" s="0" t="str">
        <f aca="false">RIGHT(N1474,LEN(N1474)-FIND(" ",N1474))</f>
        <v>MEADOWBROOK AVE SE</v>
      </c>
      <c r="N1474" s="0" t="s">
        <v>6892</v>
      </c>
      <c r="P1474" s="0" t="s">
        <v>147</v>
      </c>
      <c r="Q1474" s="0" t="s">
        <v>148</v>
      </c>
      <c r="R1474" s="0" t="n">
        <v>44484</v>
      </c>
      <c r="AD1474" s="0" t="s">
        <v>149</v>
      </c>
      <c r="AE1474" s="0" t="s">
        <v>150</v>
      </c>
      <c r="AF1474" s="0" t="s">
        <v>151</v>
      </c>
      <c r="AH1474" s="0" t="n">
        <v>14</v>
      </c>
      <c r="AI1474" s="0" t="n">
        <v>11</v>
      </c>
      <c r="AN1474" s="0" t="s">
        <v>147</v>
      </c>
      <c r="AO1474" s="0" t="s">
        <v>753</v>
      </c>
      <c r="AP1474" s="0" t="s">
        <v>754</v>
      </c>
      <c r="AQ1474" s="0" t="n">
        <v>9</v>
      </c>
      <c r="AR1474" s="0" t="n">
        <v>64</v>
      </c>
      <c r="AS1474" s="0" t="n">
        <v>32</v>
      </c>
      <c r="AV1474" s="0" t="s">
        <v>252</v>
      </c>
      <c r="AW1474" s="0" t="n">
        <f aca="false">COUNTA($BC1474:$EG1474)</f>
        <v>40</v>
      </c>
      <c r="AX1474" s="0" t="n">
        <f aca="false">COUNTIF($BC1474:$EG1474,"D")</f>
        <v>14</v>
      </c>
      <c r="AY1474" s="0" t="n">
        <f aca="false">COUNTIF($BC1474:$EG1474,"R")</f>
        <v>1</v>
      </c>
      <c r="AZ1474" s="2" t="n">
        <f aca="false">COUNTIF(DW1474,"D")+COUNTIF(DO1474,"D")+COUNTIF(DJ1474,"D")+COUNTIF(DD1474,"D")</f>
        <v>2</v>
      </c>
      <c r="BA1474" s="0" t="n">
        <f aca="false">IF(DH1474&lt;&gt;"",1,0)+IF(DI1474&lt;&gt;"",1,0)+IF(DK1474&lt;&gt;"",1,0)+IF(DM1474&lt;&gt;"",1,0)+IF(DN1474&lt;&gt;"",1,0)+IF(DO1474&lt;&gt;"",1,0)+IF(DQ1474&lt;&gt;"",1,0)+IF(DR1474&lt;&gt;"",1,0)+IF(DT1474&lt;&gt;"",1,0)+IF(DU1474&lt;&gt;"",1,0)+IF(DV1474&lt;&gt;"",1,0)+IF(DW1474&lt;&gt;"",1,0)+IF(DX1474&lt;&gt;"",1,0)+IF(DZ1474&lt;&gt;"",1,0)+IF(EA1474&lt;&gt;"",1,0)+IF(EB1474&lt;&gt;"",1,0)+IF(EE1474&lt;&gt;"",1,0)</f>
        <v>9</v>
      </c>
      <c r="BB1474" s="0" t="n">
        <f aca="false">IF(AND(AV1474&gt;0, AW1474&gt;0),1,0)</f>
        <v>1</v>
      </c>
      <c r="BG1474" s="0" t="s">
        <v>155</v>
      </c>
      <c r="BH1474" s="0" t="s">
        <v>155</v>
      </c>
      <c r="BI1474" s="0" t="s">
        <v>155</v>
      </c>
      <c r="BJ1474" s="0" t="s">
        <v>155</v>
      </c>
      <c r="BK1474" s="0" t="s">
        <v>155</v>
      </c>
      <c r="BL1474" s="0" t="s">
        <v>155</v>
      </c>
      <c r="BR1474" s="0" t="s">
        <v>155</v>
      </c>
      <c r="BS1474" s="0" t="s">
        <v>155</v>
      </c>
      <c r="BV1474" s="0" t="s">
        <v>155</v>
      </c>
      <c r="BY1474" s="0" t="s">
        <v>144</v>
      </c>
      <c r="CA1474" s="0" t="s">
        <v>155</v>
      </c>
      <c r="CC1474" s="0" t="s">
        <v>144</v>
      </c>
      <c r="CG1474" s="0" t="s">
        <v>155</v>
      </c>
      <c r="CH1474" s="0" t="s">
        <v>144</v>
      </c>
      <c r="CK1474" s="0" t="s">
        <v>155</v>
      </c>
      <c r="CL1474" s="0" t="s">
        <v>144</v>
      </c>
      <c r="CN1474" s="0" t="s">
        <v>155</v>
      </c>
      <c r="CO1474" s="0" t="s">
        <v>144</v>
      </c>
      <c r="CP1474" s="0" t="s">
        <v>155</v>
      </c>
      <c r="CQ1474" s="0" t="s">
        <v>144</v>
      </c>
      <c r="CT1474" s="0" t="s">
        <v>155</v>
      </c>
      <c r="CU1474" s="0" t="s">
        <v>144</v>
      </c>
      <c r="CV1474" s="0" t="s">
        <v>155</v>
      </c>
      <c r="CZ1474" s="0" t="s">
        <v>144</v>
      </c>
      <c r="DC1474" s="0" t="s">
        <v>155</v>
      </c>
      <c r="DD1474" s="0" t="s">
        <v>144</v>
      </c>
      <c r="DG1474" s="0" t="s">
        <v>144</v>
      </c>
      <c r="DI1474" s="0" t="s">
        <v>155</v>
      </c>
      <c r="DL1474" s="0" t="s">
        <v>155</v>
      </c>
      <c r="DM1474" s="0" t="s">
        <v>144</v>
      </c>
      <c r="DN1474" s="0" t="s">
        <v>155</v>
      </c>
      <c r="DR1474" s="0" t="s">
        <v>155</v>
      </c>
      <c r="DS1474" s="0" t="s">
        <v>144</v>
      </c>
      <c r="DT1474" s="0" t="s">
        <v>144</v>
      </c>
      <c r="DU1474" s="0" t="s">
        <v>155</v>
      </c>
      <c r="DW1474" s="0" t="s">
        <v>144</v>
      </c>
      <c r="DX1474" s="0" t="s">
        <v>155</v>
      </c>
      <c r="EA1474" s="0" t="s">
        <v>155</v>
      </c>
      <c r="ED1474" s="0" t="s">
        <v>217</v>
      </c>
      <c r="EF1474" s="0" t="s">
        <v>155</v>
      </c>
    </row>
    <row r="1475" customFormat="false" ht="13.8" hidden="false" customHeight="false" outlineLevel="0" collapsed="false">
      <c r="A1475" s="0" t="s">
        <v>6893</v>
      </c>
      <c r="B1475" s="0" t="n">
        <v>78</v>
      </c>
      <c r="C1475" s="0" t="n">
        <v>421843</v>
      </c>
      <c r="D1475" s="0" t="s">
        <v>6894</v>
      </c>
      <c r="E1475" s="0" t="s">
        <v>470</v>
      </c>
      <c r="F1475" s="0" t="str">
        <f aca="false">CONCATENATE(D1475," ",LEFT(H1475,4),"T=",AW1475,"D=",AX1475,"R=",AY1475,"M=",AZ1475,"L=",BA1475,"B=",BB1475)</f>
        <v>SHIELL T=17D=7R=0M=2L=9B=1</v>
      </c>
      <c r="G1475" s="0" t="s">
        <v>147</v>
      </c>
      <c r="I1475" s="0" t="s">
        <v>6895</v>
      </c>
      <c r="J1475" s="0" t="s">
        <v>1417</v>
      </c>
      <c r="K1475" s="0" t="s">
        <v>143</v>
      </c>
      <c r="L1475" s="0" t="s">
        <v>144</v>
      </c>
      <c r="M1475" s="0" t="str">
        <f aca="false">RIGHT(N1475,LEN(N1475)-FIND(" ",N1475))</f>
        <v>GENESEE AVE NE</v>
      </c>
      <c r="N1475" s="0" t="s">
        <v>6535</v>
      </c>
      <c r="P1475" s="0" t="s">
        <v>147</v>
      </c>
      <c r="Q1475" s="0" t="s">
        <v>148</v>
      </c>
      <c r="R1475" s="0" t="n">
        <v>44483</v>
      </c>
      <c r="AD1475" s="0" t="s">
        <v>149</v>
      </c>
      <c r="AE1475" s="0" t="s">
        <v>150</v>
      </c>
      <c r="AF1475" s="0" t="s">
        <v>151</v>
      </c>
      <c r="AH1475" s="0" t="n">
        <v>14</v>
      </c>
      <c r="AI1475" s="0" t="n">
        <v>11</v>
      </c>
      <c r="AN1475" s="0" t="s">
        <v>147</v>
      </c>
      <c r="AO1475" s="0" t="s">
        <v>1368</v>
      </c>
      <c r="AP1475" s="0" t="s">
        <v>1369</v>
      </c>
      <c r="AQ1475" s="0" t="n">
        <v>9</v>
      </c>
      <c r="AR1475" s="0" t="n">
        <v>64</v>
      </c>
      <c r="AS1475" s="0" t="n">
        <v>32</v>
      </c>
      <c r="AV1475" s="0" t="s">
        <v>202</v>
      </c>
      <c r="AW1475" s="0" t="n">
        <f aca="false">COUNTA($BC1475:$EG1475)</f>
        <v>17</v>
      </c>
      <c r="AX1475" s="0" t="n">
        <f aca="false">COUNTIF($BC1475:$EG1475,"D")</f>
        <v>7</v>
      </c>
      <c r="AY1475" s="0" t="n">
        <f aca="false">COUNTIF($BC1475:$EG1475,"R")</f>
        <v>0</v>
      </c>
      <c r="AZ1475" s="2" t="n">
        <f aca="false">COUNTIF(DW1475,"D")+COUNTIF(DO1475,"D")+COUNTIF(DJ1475,"D")+COUNTIF(DD1475,"D")</f>
        <v>2</v>
      </c>
      <c r="BA1475" s="0" t="n">
        <f aca="false">IF(DH1475&lt;&gt;"",1,0)+IF(DI1475&lt;&gt;"",1,0)+IF(DK1475&lt;&gt;"",1,0)+IF(DM1475&lt;&gt;"",1,0)+IF(DN1475&lt;&gt;"",1,0)+IF(DO1475&lt;&gt;"",1,0)+IF(DQ1475&lt;&gt;"",1,0)+IF(DR1475&lt;&gt;"",1,0)+IF(DT1475&lt;&gt;"",1,0)+IF(DU1475&lt;&gt;"",1,0)+IF(DV1475&lt;&gt;"",1,0)+IF(DW1475&lt;&gt;"",1,0)+IF(DX1475&lt;&gt;"",1,0)+IF(DZ1475&lt;&gt;"",1,0)+IF(EA1475&lt;&gt;"",1,0)+IF(EB1475&lt;&gt;"",1,0)+IF(EE1475&lt;&gt;"",1,0)</f>
        <v>9</v>
      </c>
      <c r="BB1475" s="0" t="n">
        <f aca="false">IF(AND(AV1475&gt;0, AW1475&gt;0),1,0)</f>
        <v>1</v>
      </c>
      <c r="DC1475" s="0" t="s">
        <v>155</v>
      </c>
      <c r="DF1475" s="0" t="s">
        <v>155</v>
      </c>
      <c r="DG1475" s="0" t="s">
        <v>144</v>
      </c>
      <c r="DI1475" s="0" t="s">
        <v>155</v>
      </c>
      <c r="DJ1475" s="0" t="s">
        <v>144</v>
      </c>
      <c r="DL1475" s="0" t="s">
        <v>155</v>
      </c>
      <c r="DM1475" s="0" t="s">
        <v>144</v>
      </c>
      <c r="DN1475" s="0" t="s">
        <v>155</v>
      </c>
      <c r="DR1475" s="0" t="s">
        <v>155</v>
      </c>
      <c r="DS1475" s="0" t="s">
        <v>144</v>
      </c>
      <c r="DT1475" s="0" t="s">
        <v>144</v>
      </c>
      <c r="DU1475" s="0" t="s">
        <v>155</v>
      </c>
      <c r="DW1475" s="0" t="s">
        <v>144</v>
      </c>
      <c r="DX1475" s="0" t="s">
        <v>155</v>
      </c>
      <c r="EA1475" s="0" t="s">
        <v>155</v>
      </c>
      <c r="ED1475" s="0" t="s">
        <v>144</v>
      </c>
      <c r="EF1475" s="0" t="s">
        <v>155</v>
      </c>
    </row>
    <row r="1476" customFormat="false" ht="13.8" hidden="false" customHeight="false" outlineLevel="0" collapsed="false">
      <c r="A1476" s="0" t="s">
        <v>6896</v>
      </c>
      <c r="B1476" s="0" t="n">
        <v>78</v>
      </c>
      <c r="C1476" s="0" t="n">
        <v>839</v>
      </c>
      <c r="D1476" s="0" t="s">
        <v>6897</v>
      </c>
      <c r="E1476" s="0" t="s">
        <v>470</v>
      </c>
      <c r="F1476" s="0" t="str">
        <f aca="false">CONCATENATE(D1476," ",LEFT(H1476,4),"T=",AW1476,"D=",AX1476,"R=",AY1476,"M=",AZ1476,"L=",BA1476,"B=",BB1476)</f>
        <v>SHILLINGBURG T=41D=12R=0M=2L=9B=1</v>
      </c>
      <c r="G1476" s="0" t="s">
        <v>361</v>
      </c>
      <c r="I1476" s="0" t="s">
        <v>6898</v>
      </c>
      <c r="J1476" s="0" t="s">
        <v>953</v>
      </c>
      <c r="K1476" s="0" t="s">
        <v>143</v>
      </c>
      <c r="L1476" s="0" t="s">
        <v>144</v>
      </c>
      <c r="M1476" s="0" t="str">
        <f aca="false">RIGHT(N1476,LEN(N1476)-FIND(" ",N1476))</f>
        <v>MONTGOMERY AVE NW</v>
      </c>
      <c r="N1476" s="0" t="s">
        <v>6899</v>
      </c>
      <c r="P1476" s="0" t="s">
        <v>147</v>
      </c>
      <c r="Q1476" s="0" t="s">
        <v>148</v>
      </c>
      <c r="R1476" s="0" t="n">
        <v>44485</v>
      </c>
      <c r="AD1476" s="0" t="s">
        <v>149</v>
      </c>
      <c r="AE1476" s="0" t="s">
        <v>150</v>
      </c>
      <c r="AF1476" s="0" t="s">
        <v>151</v>
      </c>
      <c r="AH1476" s="0" t="n">
        <v>14</v>
      </c>
      <c r="AI1476" s="0" t="n">
        <v>11</v>
      </c>
      <c r="AN1476" s="0" t="s">
        <v>147</v>
      </c>
      <c r="AO1476" s="0" t="s">
        <v>221</v>
      </c>
      <c r="AP1476" s="0" t="s">
        <v>222</v>
      </c>
      <c r="AQ1476" s="0" t="n">
        <v>9</v>
      </c>
      <c r="AR1476" s="0" t="n">
        <v>64</v>
      </c>
      <c r="AS1476" s="0" t="n">
        <v>32</v>
      </c>
      <c r="AV1476" s="0" t="s">
        <v>223</v>
      </c>
      <c r="AW1476" s="0" t="n">
        <f aca="false">COUNTA($BC1476:$EG1476)</f>
        <v>41</v>
      </c>
      <c r="AX1476" s="0" t="n">
        <f aca="false">COUNTIF($BC1476:$EG1476,"D")</f>
        <v>12</v>
      </c>
      <c r="AY1476" s="0" t="n">
        <f aca="false">COUNTIF($BC1476:$EG1476,"R")</f>
        <v>0</v>
      </c>
      <c r="AZ1476" s="2" t="n">
        <f aca="false">COUNTIF(DW1476,"D")+COUNTIF(DO1476,"D")+COUNTIF(DJ1476,"D")+COUNTIF(DD1476,"D")</f>
        <v>2</v>
      </c>
      <c r="BA1476" s="0" t="n">
        <f aca="false">IF(DH1476&lt;&gt;"",1,0)+IF(DI1476&lt;&gt;"",1,0)+IF(DK1476&lt;&gt;"",1,0)+IF(DM1476&lt;&gt;"",1,0)+IF(DN1476&lt;&gt;"",1,0)+IF(DO1476&lt;&gt;"",1,0)+IF(DQ1476&lt;&gt;"",1,0)+IF(DR1476&lt;&gt;"",1,0)+IF(DT1476&lt;&gt;"",1,0)+IF(DU1476&lt;&gt;"",1,0)+IF(DV1476&lt;&gt;"",1,0)+IF(DW1476&lt;&gt;"",1,0)+IF(DX1476&lt;&gt;"",1,0)+IF(DZ1476&lt;&gt;"",1,0)+IF(EA1476&lt;&gt;"",1,0)+IF(EB1476&lt;&gt;"",1,0)+IF(EE1476&lt;&gt;"",1,0)</f>
        <v>9</v>
      </c>
      <c r="BB1476" s="0" t="n">
        <f aca="false">IF(AND(AV1476&gt;0, AW1476&gt;0),1,0)</f>
        <v>1</v>
      </c>
      <c r="BC1476" s="0" t="s">
        <v>155</v>
      </c>
      <c r="BD1476" s="0" t="s">
        <v>155</v>
      </c>
      <c r="BE1476" s="0" t="s">
        <v>155</v>
      </c>
      <c r="BG1476" s="0" t="s">
        <v>155</v>
      </c>
      <c r="BH1476" s="0" t="s">
        <v>155</v>
      </c>
      <c r="BI1476" s="0" t="s">
        <v>155</v>
      </c>
      <c r="BJ1476" s="0" t="s">
        <v>155</v>
      </c>
      <c r="BK1476" s="0" t="s">
        <v>155</v>
      </c>
      <c r="BL1476" s="0" t="s">
        <v>155</v>
      </c>
      <c r="BP1476" s="0" t="s">
        <v>155</v>
      </c>
      <c r="BR1476" s="0" t="s">
        <v>155</v>
      </c>
      <c r="BS1476" s="0" t="s">
        <v>155</v>
      </c>
      <c r="BY1476" s="0" t="s">
        <v>144</v>
      </c>
      <c r="CA1476" s="0" t="s">
        <v>155</v>
      </c>
      <c r="CG1476" s="0" t="s">
        <v>155</v>
      </c>
      <c r="CH1476" s="0" t="s">
        <v>144</v>
      </c>
      <c r="CK1476" s="0" t="s">
        <v>155</v>
      </c>
      <c r="CL1476" s="0" t="s">
        <v>144</v>
      </c>
      <c r="CN1476" s="0" t="s">
        <v>155</v>
      </c>
      <c r="CP1476" s="0" t="s">
        <v>155</v>
      </c>
      <c r="CU1476" s="0" t="s">
        <v>144</v>
      </c>
      <c r="CV1476" s="0" t="s">
        <v>155</v>
      </c>
      <c r="CY1476" s="0" t="s">
        <v>155</v>
      </c>
      <c r="CZ1476" s="0" t="s">
        <v>144</v>
      </c>
      <c r="DC1476" s="0" t="s">
        <v>155</v>
      </c>
      <c r="DF1476" s="0" t="s">
        <v>155</v>
      </c>
      <c r="DG1476" s="0" t="s">
        <v>144</v>
      </c>
      <c r="DI1476" s="0" t="s">
        <v>155</v>
      </c>
      <c r="DJ1476" s="0" t="s">
        <v>144</v>
      </c>
      <c r="DL1476" s="0" t="s">
        <v>155</v>
      </c>
      <c r="DM1476" s="0" t="s">
        <v>144</v>
      </c>
      <c r="DN1476" s="0" t="s">
        <v>155</v>
      </c>
      <c r="DR1476" s="0" t="s">
        <v>155</v>
      </c>
      <c r="DS1476" s="0" t="s">
        <v>144</v>
      </c>
      <c r="DT1476" s="0" t="s">
        <v>144</v>
      </c>
      <c r="DU1476" s="0" t="s">
        <v>155</v>
      </c>
      <c r="DW1476" s="0" t="s">
        <v>144</v>
      </c>
      <c r="DX1476" s="0" t="s">
        <v>155</v>
      </c>
      <c r="EA1476" s="0" t="s">
        <v>155</v>
      </c>
      <c r="ED1476" s="0" t="s">
        <v>144</v>
      </c>
      <c r="EF1476" s="0" t="s">
        <v>155</v>
      </c>
    </row>
    <row r="1477" customFormat="false" ht="13.8" hidden="false" customHeight="false" outlineLevel="0" collapsed="false">
      <c r="A1477" s="0" t="s">
        <v>6900</v>
      </c>
      <c r="B1477" s="0" t="n">
        <v>78</v>
      </c>
      <c r="C1477" s="0" t="n">
        <v>403155</v>
      </c>
      <c r="D1477" s="0" t="s">
        <v>1310</v>
      </c>
      <c r="E1477" s="0" t="s">
        <v>5828</v>
      </c>
      <c r="F1477" s="0" t="str">
        <f aca="false">CONCATENATE(D1477," ",LEFT(H1477,4),"T=",AW1477,"D=",AX1477,"R=",AY1477,"M=",AZ1477,"L=",BA1477,"B=",BB1477)</f>
        <v>SMITH T=34D=11R=0M=2L=9B=1</v>
      </c>
      <c r="G1477" s="0" t="s">
        <v>159</v>
      </c>
      <c r="I1477" s="0" t="s">
        <v>6901</v>
      </c>
      <c r="J1477" s="0" t="s">
        <v>6902</v>
      </c>
      <c r="K1477" s="0" t="s">
        <v>143</v>
      </c>
      <c r="L1477" s="0" t="s">
        <v>144</v>
      </c>
      <c r="M1477" s="0" t="str">
        <f aca="false">RIGHT(N1477,LEN(N1477)-FIND(" ",N1477))</f>
        <v>BRIER ST SE</v>
      </c>
      <c r="N1477" s="0" t="s">
        <v>6903</v>
      </c>
      <c r="P1477" s="0" t="s">
        <v>147</v>
      </c>
      <c r="Q1477" s="0" t="s">
        <v>148</v>
      </c>
      <c r="R1477" s="0" t="n">
        <v>44484</v>
      </c>
      <c r="AD1477" s="0" t="s">
        <v>149</v>
      </c>
      <c r="AE1477" s="0" t="s">
        <v>150</v>
      </c>
      <c r="AF1477" s="0" t="s">
        <v>151</v>
      </c>
      <c r="AH1477" s="0" t="n">
        <v>14</v>
      </c>
      <c r="AI1477" s="0" t="n">
        <v>11</v>
      </c>
      <c r="AN1477" s="0" t="s">
        <v>147</v>
      </c>
      <c r="AO1477" s="0" t="s">
        <v>277</v>
      </c>
      <c r="AP1477" s="0" t="s">
        <v>278</v>
      </c>
      <c r="AQ1477" s="0" t="n">
        <v>9</v>
      </c>
      <c r="AR1477" s="0" t="n">
        <v>64</v>
      </c>
      <c r="AS1477" s="0" t="n">
        <v>32</v>
      </c>
      <c r="AV1477" s="0" t="s">
        <v>252</v>
      </c>
      <c r="AW1477" s="0" t="n">
        <f aca="false">COUNTA($BC1477:$EG1477)</f>
        <v>34</v>
      </c>
      <c r="AX1477" s="0" t="n">
        <f aca="false">COUNTIF($BC1477:$EG1477,"D")</f>
        <v>11</v>
      </c>
      <c r="AY1477" s="0" t="n">
        <f aca="false">COUNTIF($BC1477:$EG1477,"R")</f>
        <v>0</v>
      </c>
      <c r="AZ1477" s="2" t="n">
        <f aca="false">COUNTIF(DW1477,"D")+COUNTIF(DO1477,"D")+COUNTIF(DJ1477,"D")+COUNTIF(DD1477,"D")</f>
        <v>2</v>
      </c>
      <c r="BA1477" s="0" t="n">
        <f aca="false">IF(DH1477&lt;&gt;"",1,0)+IF(DI1477&lt;&gt;"",1,0)+IF(DK1477&lt;&gt;"",1,0)+IF(DM1477&lt;&gt;"",1,0)+IF(DN1477&lt;&gt;"",1,0)+IF(DO1477&lt;&gt;"",1,0)+IF(DQ1477&lt;&gt;"",1,0)+IF(DR1477&lt;&gt;"",1,0)+IF(DT1477&lt;&gt;"",1,0)+IF(DU1477&lt;&gt;"",1,0)+IF(DV1477&lt;&gt;"",1,0)+IF(DW1477&lt;&gt;"",1,0)+IF(DX1477&lt;&gt;"",1,0)+IF(DZ1477&lt;&gt;"",1,0)+IF(EA1477&lt;&gt;"",1,0)+IF(EB1477&lt;&gt;"",1,0)+IF(EE1477&lt;&gt;"",1,0)</f>
        <v>9</v>
      </c>
      <c r="BB1477" s="0" t="n">
        <f aca="false">IF(AND(AV1477&gt;0, AW1477&gt;0),1,0)</f>
        <v>1</v>
      </c>
      <c r="BC1477" s="0" t="s">
        <v>144</v>
      </c>
      <c r="BD1477" s="0" t="s">
        <v>155</v>
      </c>
      <c r="BF1477" s="0" t="s">
        <v>155</v>
      </c>
      <c r="BH1477" s="0" t="s">
        <v>155</v>
      </c>
      <c r="BJ1477" s="0" t="s">
        <v>155</v>
      </c>
      <c r="BK1477" s="0" t="s">
        <v>144</v>
      </c>
      <c r="BL1477" s="0" t="s">
        <v>155</v>
      </c>
      <c r="BN1477" s="0" t="s">
        <v>155</v>
      </c>
      <c r="BS1477" s="0" t="s">
        <v>155</v>
      </c>
      <c r="BY1477" s="0" t="s">
        <v>144</v>
      </c>
      <c r="CA1477" s="0" t="s">
        <v>155</v>
      </c>
      <c r="CG1477" s="0" t="s">
        <v>155</v>
      </c>
      <c r="CH1477" s="0" t="s">
        <v>144</v>
      </c>
      <c r="CK1477" s="0" t="s">
        <v>155</v>
      </c>
      <c r="CN1477" s="0" t="s">
        <v>155</v>
      </c>
      <c r="CP1477" s="0" t="s">
        <v>155</v>
      </c>
      <c r="CU1477" s="0" t="s">
        <v>144</v>
      </c>
      <c r="CY1477" s="0" t="s">
        <v>155</v>
      </c>
      <c r="CZ1477" s="0" t="s">
        <v>144</v>
      </c>
      <c r="DC1477" s="0" t="s">
        <v>155</v>
      </c>
      <c r="DF1477" s="0" t="s">
        <v>155</v>
      </c>
      <c r="DG1477" s="0" t="s">
        <v>144</v>
      </c>
      <c r="DI1477" s="0" t="s">
        <v>155</v>
      </c>
      <c r="DL1477" s="0" t="s">
        <v>155</v>
      </c>
      <c r="DN1477" s="0" t="s">
        <v>155</v>
      </c>
      <c r="DO1477" s="0" t="s">
        <v>144</v>
      </c>
      <c r="DR1477" s="0" t="s">
        <v>155</v>
      </c>
      <c r="DS1477" s="0" t="s">
        <v>144</v>
      </c>
      <c r="DT1477" s="0" t="s">
        <v>144</v>
      </c>
      <c r="DU1477" s="0" t="s">
        <v>155</v>
      </c>
      <c r="DW1477" s="0" t="s">
        <v>144</v>
      </c>
      <c r="DX1477" s="0" t="s">
        <v>155</v>
      </c>
      <c r="EA1477" s="0" t="s">
        <v>155</v>
      </c>
      <c r="EF1477" s="0" t="s">
        <v>155</v>
      </c>
    </row>
    <row r="1478" customFormat="false" ht="13.8" hidden="false" customHeight="false" outlineLevel="0" collapsed="false">
      <c r="A1478" s="0" t="s">
        <v>6904</v>
      </c>
      <c r="B1478" s="0" t="n">
        <v>78</v>
      </c>
      <c r="C1478" s="0" t="n">
        <v>26243</v>
      </c>
      <c r="D1478" s="0" t="s">
        <v>6905</v>
      </c>
      <c r="E1478" s="0" t="s">
        <v>1364</v>
      </c>
      <c r="F1478" s="0" t="str">
        <f aca="false">CONCATENATE(D1478," ",LEFT(H1478,4),"T=",AW1478,"D=",AX1478,"R=",AY1478,"M=",AZ1478,"L=",BA1478,"B=",BB1478)</f>
        <v>SNEAD T=48D=16R=0M=2L=9B=1</v>
      </c>
      <c r="G1478" s="0" t="s">
        <v>230</v>
      </c>
      <c r="I1478" s="0" t="s">
        <v>6906</v>
      </c>
      <c r="J1478" s="0" t="s">
        <v>6907</v>
      </c>
      <c r="K1478" s="0" t="s">
        <v>143</v>
      </c>
      <c r="L1478" s="0" t="s">
        <v>144</v>
      </c>
      <c r="M1478" s="0" t="str">
        <f aca="false">RIGHT(N1478,LEN(N1478)-FIND(" ",N1478))</f>
        <v>STEPHENS AVE NW</v>
      </c>
      <c r="N1478" s="0" t="s">
        <v>6908</v>
      </c>
      <c r="P1478" s="0" t="s">
        <v>147</v>
      </c>
      <c r="Q1478" s="0" t="s">
        <v>148</v>
      </c>
      <c r="R1478" s="0" t="n">
        <v>44485</v>
      </c>
      <c r="AD1478" s="0" t="s">
        <v>149</v>
      </c>
      <c r="AE1478" s="0" t="s">
        <v>150</v>
      </c>
      <c r="AF1478" s="0" t="s">
        <v>151</v>
      </c>
      <c r="AH1478" s="0" t="n">
        <v>14</v>
      </c>
      <c r="AI1478" s="0" t="n">
        <v>11</v>
      </c>
      <c r="AN1478" s="0" t="s">
        <v>147</v>
      </c>
      <c r="AO1478" s="0" t="s">
        <v>396</v>
      </c>
      <c r="AP1478" s="0" t="s">
        <v>397</v>
      </c>
      <c r="AQ1478" s="0" t="n">
        <v>9</v>
      </c>
      <c r="AR1478" s="0" t="n">
        <v>64</v>
      </c>
      <c r="AS1478" s="0" t="n">
        <v>32</v>
      </c>
      <c r="AV1478" s="0" t="s">
        <v>182</v>
      </c>
      <c r="AW1478" s="0" t="n">
        <f aca="false">COUNTA($BC1478:$EG1478)</f>
        <v>48</v>
      </c>
      <c r="AX1478" s="0" t="n">
        <f aca="false">COUNTIF($BC1478:$EG1478,"D")</f>
        <v>16</v>
      </c>
      <c r="AY1478" s="0" t="n">
        <f aca="false">COUNTIF($BC1478:$EG1478,"R")</f>
        <v>0</v>
      </c>
      <c r="AZ1478" s="2" t="n">
        <f aca="false">COUNTIF(DW1478,"D")+COUNTIF(DO1478,"D")+COUNTIF(DJ1478,"D")+COUNTIF(DD1478,"D")</f>
        <v>2</v>
      </c>
      <c r="BA1478" s="0" t="n">
        <f aca="false">IF(DH1478&lt;&gt;"",1,0)+IF(DI1478&lt;&gt;"",1,0)+IF(DK1478&lt;&gt;"",1,0)+IF(DM1478&lt;&gt;"",1,0)+IF(DN1478&lt;&gt;"",1,0)+IF(DO1478&lt;&gt;"",1,0)+IF(DQ1478&lt;&gt;"",1,0)+IF(DR1478&lt;&gt;"",1,0)+IF(DT1478&lt;&gt;"",1,0)+IF(DU1478&lt;&gt;"",1,0)+IF(DV1478&lt;&gt;"",1,0)+IF(DW1478&lt;&gt;"",1,0)+IF(DX1478&lt;&gt;"",1,0)+IF(DZ1478&lt;&gt;"",1,0)+IF(EA1478&lt;&gt;"",1,0)+IF(EB1478&lt;&gt;"",1,0)+IF(EE1478&lt;&gt;"",1,0)</f>
        <v>9</v>
      </c>
      <c r="BB1478" s="0" t="n">
        <f aca="false">IF(AND(AV1478&gt;0, AW1478&gt;0),1,0)</f>
        <v>1</v>
      </c>
      <c r="BC1478" s="0" t="s">
        <v>155</v>
      </c>
      <c r="BD1478" s="0" t="s">
        <v>155</v>
      </c>
      <c r="BE1478" s="0" t="s">
        <v>155</v>
      </c>
      <c r="BF1478" s="0" t="s">
        <v>155</v>
      </c>
      <c r="BG1478" s="0" t="s">
        <v>155</v>
      </c>
      <c r="BH1478" s="0" t="s">
        <v>155</v>
      </c>
      <c r="BI1478" s="0" t="s">
        <v>155</v>
      </c>
      <c r="BJ1478" s="0" t="s">
        <v>155</v>
      </c>
      <c r="BK1478" s="0" t="s">
        <v>155</v>
      </c>
      <c r="BL1478" s="0" t="s">
        <v>155</v>
      </c>
      <c r="BP1478" s="0" t="s">
        <v>155</v>
      </c>
      <c r="BR1478" s="0" t="s">
        <v>155</v>
      </c>
      <c r="BS1478" s="0" t="s">
        <v>155</v>
      </c>
      <c r="BV1478" s="0" t="s">
        <v>155</v>
      </c>
      <c r="BY1478" s="0" t="s">
        <v>144</v>
      </c>
      <c r="CA1478" s="0" t="s">
        <v>155</v>
      </c>
      <c r="CC1478" s="0" t="s">
        <v>144</v>
      </c>
      <c r="CG1478" s="0" t="s">
        <v>155</v>
      </c>
      <c r="CH1478" s="0" t="s">
        <v>144</v>
      </c>
      <c r="CK1478" s="0" t="s">
        <v>155</v>
      </c>
      <c r="CL1478" s="0" t="s">
        <v>144</v>
      </c>
      <c r="CN1478" s="0" t="s">
        <v>155</v>
      </c>
      <c r="CO1478" s="0" t="s">
        <v>144</v>
      </c>
      <c r="CP1478" s="0" t="s">
        <v>155</v>
      </c>
      <c r="CQ1478" s="0" t="s">
        <v>144</v>
      </c>
      <c r="CT1478" s="0" t="s">
        <v>155</v>
      </c>
      <c r="CU1478" s="0" t="s">
        <v>144</v>
      </c>
      <c r="CV1478" s="0" t="s">
        <v>155</v>
      </c>
      <c r="CW1478" s="0" t="s">
        <v>144</v>
      </c>
      <c r="CY1478" s="0" t="s">
        <v>155</v>
      </c>
      <c r="CZ1478" s="0" t="s">
        <v>144</v>
      </c>
      <c r="DC1478" s="0" t="s">
        <v>155</v>
      </c>
      <c r="DF1478" s="0" t="s">
        <v>155</v>
      </c>
      <c r="DG1478" s="0" t="s">
        <v>144</v>
      </c>
      <c r="DI1478" s="0" t="s">
        <v>155</v>
      </c>
      <c r="DJ1478" s="0" t="s">
        <v>144</v>
      </c>
      <c r="DL1478" s="0" t="s">
        <v>155</v>
      </c>
      <c r="DM1478" s="0" t="s">
        <v>144</v>
      </c>
      <c r="DN1478" s="0" t="s">
        <v>155</v>
      </c>
      <c r="DO1478" s="0" t="s">
        <v>144</v>
      </c>
      <c r="DR1478" s="0" t="s">
        <v>155</v>
      </c>
      <c r="DS1478" s="0" t="s">
        <v>144</v>
      </c>
      <c r="DT1478" s="0" t="s">
        <v>144</v>
      </c>
      <c r="DU1478" s="0" t="s">
        <v>155</v>
      </c>
      <c r="DX1478" s="0" t="s">
        <v>155</v>
      </c>
      <c r="EA1478" s="0" t="s">
        <v>155</v>
      </c>
      <c r="ED1478" s="0" t="s">
        <v>144</v>
      </c>
      <c r="EF1478" s="0" t="s">
        <v>155</v>
      </c>
    </row>
    <row r="1479" customFormat="false" ht="13.8" hidden="false" customHeight="false" outlineLevel="0" collapsed="false">
      <c r="A1479" s="0" t="s">
        <v>6909</v>
      </c>
      <c r="B1479" s="0" t="n">
        <v>78</v>
      </c>
      <c r="C1479" s="0" t="n">
        <v>128979</v>
      </c>
      <c r="D1479" s="0" t="s">
        <v>1320</v>
      </c>
      <c r="E1479" s="0" t="s">
        <v>6910</v>
      </c>
      <c r="F1479" s="0" t="str">
        <f aca="false">CONCATENATE(D1479," ",LEFT(H1479,4),"T=",AW1479,"D=",AX1479,"R=",AY1479,"M=",AZ1479,"L=",BA1479,"B=",BB1479)</f>
        <v>SPARKS T=28D=9R=0M=2L=9B=1</v>
      </c>
      <c r="G1479" s="0" t="s">
        <v>361</v>
      </c>
      <c r="I1479" s="0" t="s">
        <v>6911</v>
      </c>
      <c r="J1479" s="0" t="s">
        <v>587</v>
      </c>
      <c r="K1479" s="0" t="s">
        <v>143</v>
      </c>
      <c r="L1479" s="0" t="s">
        <v>144</v>
      </c>
      <c r="M1479" s="0" t="str">
        <f aca="false">RIGHT(N1479,LEN(N1479)-FIND(" ",N1479))</f>
        <v>NORTHWEST BLVD NW</v>
      </c>
      <c r="N1479" s="0" t="s">
        <v>6912</v>
      </c>
      <c r="P1479" s="0" t="s">
        <v>147</v>
      </c>
      <c r="Q1479" s="0" t="s">
        <v>148</v>
      </c>
      <c r="R1479" s="0" t="n">
        <v>44485</v>
      </c>
      <c r="AD1479" s="0" t="s">
        <v>149</v>
      </c>
      <c r="AE1479" s="0" t="s">
        <v>150</v>
      </c>
      <c r="AF1479" s="0" t="s">
        <v>151</v>
      </c>
      <c r="AH1479" s="0" t="n">
        <v>14</v>
      </c>
      <c r="AI1479" s="0" t="n">
        <v>11</v>
      </c>
      <c r="AN1479" s="0" t="s">
        <v>147</v>
      </c>
      <c r="AO1479" s="0" t="s">
        <v>315</v>
      </c>
      <c r="AP1479" s="0" t="s">
        <v>316</v>
      </c>
      <c r="AQ1479" s="0" t="n">
        <v>9</v>
      </c>
      <c r="AR1479" s="0" t="n">
        <v>64</v>
      </c>
      <c r="AS1479" s="0" t="n">
        <v>32</v>
      </c>
      <c r="AV1479" s="0" t="s">
        <v>182</v>
      </c>
      <c r="AW1479" s="0" t="n">
        <f aca="false">COUNTA($BC1479:$EG1479)</f>
        <v>28</v>
      </c>
      <c r="AX1479" s="0" t="n">
        <f aca="false">COUNTIF($BC1479:$EG1479,"D")</f>
        <v>9</v>
      </c>
      <c r="AY1479" s="0" t="n">
        <f aca="false">COUNTIF($BC1479:$EG1479,"R")</f>
        <v>0</v>
      </c>
      <c r="AZ1479" s="2" t="n">
        <f aca="false">COUNTIF(DW1479,"D")+COUNTIF(DO1479,"D")+COUNTIF(DJ1479,"D")+COUNTIF(DD1479,"D")</f>
        <v>2</v>
      </c>
      <c r="BA1479" s="0" t="n">
        <f aca="false">IF(DH1479&lt;&gt;"",1,0)+IF(DI1479&lt;&gt;"",1,0)+IF(DK1479&lt;&gt;"",1,0)+IF(DM1479&lt;&gt;"",1,0)+IF(DN1479&lt;&gt;"",1,0)+IF(DO1479&lt;&gt;"",1,0)+IF(DQ1479&lt;&gt;"",1,0)+IF(DR1479&lt;&gt;"",1,0)+IF(DT1479&lt;&gt;"",1,0)+IF(DU1479&lt;&gt;"",1,0)+IF(DV1479&lt;&gt;"",1,0)+IF(DW1479&lt;&gt;"",1,0)+IF(DX1479&lt;&gt;"",1,0)+IF(DZ1479&lt;&gt;"",1,0)+IF(EA1479&lt;&gt;"",1,0)+IF(EB1479&lt;&gt;"",1,0)+IF(EE1479&lt;&gt;"",1,0)</f>
        <v>9</v>
      </c>
      <c r="BB1479" s="0" t="n">
        <f aca="false">IF(AND(AV1479&gt;0, AW1479&gt;0),1,0)</f>
        <v>1</v>
      </c>
      <c r="BC1479" s="0" t="s">
        <v>155</v>
      </c>
      <c r="BD1479" s="0" t="s">
        <v>155</v>
      </c>
      <c r="BJ1479" s="0" t="s">
        <v>155</v>
      </c>
      <c r="BL1479" s="0" t="s">
        <v>155</v>
      </c>
      <c r="BS1479" s="0" t="s">
        <v>155</v>
      </c>
      <c r="BV1479" s="0" t="s">
        <v>155</v>
      </c>
      <c r="BY1479" s="0" t="s">
        <v>144</v>
      </c>
      <c r="CA1479" s="0" t="s">
        <v>155</v>
      </c>
      <c r="CL1479" s="0" t="s">
        <v>144</v>
      </c>
      <c r="CN1479" s="0" t="s">
        <v>155</v>
      </c>
      <c r="CP1479" s="0" t="s">
        <v>155</v>
      </c>
      <c r="CY1479" s="0" t="s">
        <v>155</v>
      </c>
      <c r="CZ1479" s="0" t="s">
        <v>144</v>
      </c>
      <c r="DC1479" s="0" t="s">
        <v>155</v>
      </c>
      <c r="DG1479" s="0" t="s">
        <v>144</v>
      </c>
      <c r="DI1479" s="0" t="s">
        <v>155</v>
      </c>
      <c r="DL1479" s="0" t="s">
        <v>155</v>
      </c>
      <c r="DM1479" s="0" t="s">
        <v>144</v>
      </c>
      <c r="DN1479" s="0" t="s">
        <v>155</v>
      </c>
      <c r="DO1479" s="0" t="s">
        <v>144</v>
      </c>
      <c r="DR1479" s="0" t="s">
        <v>155</v>
      </c>
      <c r="DS1479" s="0" t="s">
        <v>144</v>
      </c>
      <c r="DU1479" s="0" t="s">
        <v>155</v>
      </c>
      <c r="DW1479" s="0" t="s">
        <v>144</v>
      </c>
      <c r="DX1479" s="0" t="s">
        <v>155</v>
      </c>
      <c r="EA1479" s="0" t="s">
        <v>155</v>
      </c>
      <c r="ED1479" s="0" t="s">
        <v>144</v>
      </c>
      <c r="EF1479" s="0" t="s">
        <v>155</v>
      </c>
    </row>
    <row r="1480" customFormat="false" ht="13.8" hidden="false" customHeight="false" outlineLevel="0" collapsed="false">
      <c r="A1480" s="0" t="s">
        <v>6913</v>
      </c>
      <c r="B1480" s="0" t="n">
        <v>78</v>
      </c>
      <c r="C1480" s="0" t="n">
        <v>232298</v>
      </c>
      <c r="D1480" s="0" t="s">
        <v>1326</v>
      </c>
      <c r="E1480" s="0" t="s">
        <v>656</v>
      </c>
      <c r="F1480" s="0" t="str">
        <f aca="false">CONCATENATE(D1480," ",LEFT(H1480,4),"T=",AW1480,"D=",AX1480,"R=",AY1480,"M=",AZ1480,"L=",BA1480,"B=",BB1480)</f>
        <v>SPENCER T=45D=15R=0M=2L=9B=1</v>
      </c>
      <c r="G1480" s="0" t="s">
        <v>159</v>
      </c>
      <c r="I1480" s="0" t="s">
        <v>6914</v>
      </c>
      <c r="J1480" s="0" t="s">
        <v>6915</v>
      </c>
      <c r="K1480" s="0" t="s">
        <v>143</v>
      </c>
      <c r="L1480" s="0" t="s">
        <v>144</v>
      </c>
      <c r="M1480" s="0" t="str">
        <f aca="false">RIGHT(N1480,LEN(N1480)-FIND(" ",N1480))</f>
        <v>MEADOWBROOK AVE SE</v>
      </c>
      <c r="N1480" s="0" t="s">
        <v>1329</v>
      </c>
      <c r="P1480" s="0" t="s">
        <v>147</v>
      </c>
      <c r="Q1480" s="0" t="s">
        <v>148</v>
      </c>
      <c r="R1480" s="0" t="n">
        <v>44484</v>
      </c>
      <c r="AD1480" s="0" t="s">
        <v>149</v>
      </c>
      <c r="AE1480" s="0" t="s">
        <v>150</v>
      </c>
      <c r="AF1480" s="0" t="s">
        <v>151</v>
      </c>
      <c r="AH1480" s="0" t="n">
        <v>14</v>
      </c>
      <c r="AI1480" s="0" t="n">
        <v>11</v>
      </c>
      <c r="AN1480" s="0" t="s">
        <v>147</v>
      </c>
      <c r="AO1480" s="0" t="s">
        <v>753</v>
      </c>
      <c r="AP1480" s="0" t="s">
        <v>754</v>
      </c>
      <c r="AQ1480" s="0" t="n">
        <v>9</v>
      </c>
      <c r="AR1480" s="0" t="n">
        <v>64</v>
      </c>
      <c r="AS1480" s="0" t="n">
        <v>32</v>
      </c>
      <c r="AV1480" s="0" t="s">
        <v>252</v>
      </c>
      <c r="AW1480" s="0" t="n">
        <f aca="false">COUNTA($BC1480:$EG1480)</f>
        <v>45</v>
      </c>
      <c r="AX1480" s="0" t="n">
        <f aca="false">COUNTIF($BC1480:$EG1480,"D")</f>
        <v>15</v>
      </c>
      <c r="AY1480" s="0" t="n">
        <f aca="false">COUNTIF($BC1480:$EG1480,"R")</f>
        <v>0</v>
      </c>
      <c r="AZ1480" s="2" t="n">
        <f aca="false">COUNTIF(DW1480,"D")+COUNTIF(DO1480,"D")+COUNTIF(DJ1480,"D")+COUNTIF(DD1480,"D")</f>
        <v>2</v>
      </c>
      <c r="BA1480" s="0" t="n">
        <f aca="false">IF(DH1480&lt;&gt;"",1,0)+IF(DI1480&lt;&gt;"",1,0)+IF(DK1480&lt;&gt;"",1,0)+IF(DM1480&lt;&gt;"",1,0)+IF(DN1480&lt;&gt;"",1,0)+IF(DO1480&lt;&gt;"",1,0)+IF(DQ1480&lt;&gt;"",1,0)+IF(DR1480&lt;&gt;"",1,0)+IF(DT1480&lt;&gt;"",1,0)+IF(DU1480&lt;&gt;"",1,0)+IF(DV1480&lt;&gt;"",1,0)+IF(DW1480&lt;&gt;"",1,0)+IF(DX1480&lt;&gt;"",1,0)+IF(DZ1480&lt;&gt;"",1,0)+IF(EA1480&lt;&gt;"",1,0)+IF(EB1480&lt;&gt;"",1,0)+IF(EE1480&lt;&gt;"",1,0)</f>
        <v>9</v>
      </c>
      <c r="BB1480" s="0" t="n">
        <f aca="false">IF(AND(AV1480&gt;0, AW1480&gt;0),1,0)</f>
        <v>1</v>
      </c>
      <c r="BC1480" s="0" t="s">
        <v>155</v>
      </c>
      <c r="BD1480" s="0" t="s">
        <v>155</v>
      </c>
      <c r="BF1480" s="0" t="s">
        <v>155</v>
      </c>
      <c r="BH1480" s="0" t="s">
        <v>155</v>
      </c>
      <c r="BI1480" s="0" t="s">
        <v>155</v>
      </c>
      <c r="BJ1480" s="0" t="s">
        <v>155</v>
      </c>
      <c r="BK1480" s="0" t="s">
        <v>155</v>
      </c>
      <c r="BL1480" s="0" t="s">
        <v>155</v>
      </c>
      <c r="BP1480" s="0" t="s">
        <v>155</v>
      </c>
      <c r="BR1480" s="0" t="s">
        <v>155</v>
      </c>
      <c r="BS1480" s="0" t="s">
        <v>155</v>
      </c>
      <c r="BV1480" s="0" t="s">
        <v>155</v>
      </c>
      <c r="BY1480" s="0" t="s">
        <v>144</v>
      </c>
      <c r="CA1480" s="0" t="s">
        <v>155</v>
      </c>
      <c r="CC1480" s="0" t="s">
        <v>144</v>
      </c>
      <c r="CG1480" s="0" t="s">
        <v>155</v>
      </c>
      <c r="CH1480" s="0" t="s">
        <v>144</v>
      </c>
      <c r="CK1480" s="0" t="s">
        <v>155</v>
      </c>
      <c r="CL1480" s="0" t="s">
        <v>144</v>
      </c>
      <c r="CN1480" s="0" t="s">
        <v>155</v>
      </c>
      <c r="CO1480" s="0" t="s">
        <v>144</v>
      </c>
      <c r="CP1480" s="0" t="s">
        <v>155</v>
      </c>
      <c r="CQ1480" s="0" t="s">
        <v>144</v>
      </c>
      <c r="CT1480" s="0" t="s">
        <v>155</v>
      </c>
      <c r="CU1480" s="0" t="s">
        <v>144</v>
      </c>
      <c r="CV1480" s="0" t="s">
        <v>155</v>
      </c>
      <c r="CY1480" s="0" t="s">
        <v>155</v>
      </c>
      <c r="CZ1480" s="0" t="s">
        <v>144</v>
      </c>
      <c r="DC1480" s="0" t="s">
        <v>155</v>
      </c>
      <c r="DF1480" s="0" t="s">
        <v>155</v>
      </c>
      <c r="DG1480" s="0" t="s">
        <v>144</v>
      </c>
      <c r="DI1480" s="0" t="s">
        <v>155</v>
      </c>
      <c r="DJ1480" s="0" t="s">
        <v>144</v>
      </c>
      <c r="DL1480" s="0" t="s">
        <v>155</v>
      </c>
      <c r="DM1480" s="0" t="s">
        <v>144</v>
      </c>
      <c r="DN1480" s="0" t="s">
        <v>155</v>
      </c>
      <c r="DR1480" s="0" t="s">
        <v>155</v>
      </c>
      <c r="DS1480" s="0" t="s">
        <v>144</v>
      </c>
      <c r="DT1480" s="0" t="s">
        <v>144</v>
      </c>
      <c r="DU1480" s="0" t="s">
        <v>155</v>
      </c>
      <c r="DW1480" s="0" t="s">
        <v>144</v>
      </c>
      <c r="DX1480" s="0" t="s">
        <v>155</v>
      </c>
      <c r="EA1480" s="0" t="s">
        <v>155</v>
      </c>
      <c r="ED1480" s="0" t="s">
        <v>144</v>
      </c>
      <c r="EF1480" s="0" t="s">
        <v>155</v>
      </c>
    </row>
    <row r="1481" customFormat="false" ht="13.8" hidden="false" customHeight="false" outlineLevel="0" collapsed="false">
      <c r="A1481" s="0" t="s">
        <v>6916</v>
      </c>
      <c r="B1481" s="0" t="n">
        <v>78</v>
      </c>
      <c r="C1481" s="0" t="n">
        <v>14454</v>
      </c>
      <c r="D1481" s="0" t="s">
        <v>1326</v>
      </c>
      <c r="E1481" s="0" t="s">
        <v>6917</v>
      </c>
      <c r="F1481" s="0" t="str">
        <f aca="false">CONCATENATE(D1481," ",LEFT(H1481,4),"T=",AW1481,"D=",AX1481,"R=",AY1481,"M=",AZ1481,"L=",BA1481,"B=",BB1481)</f>
        <v>SPENCER T=42D=13R=0M=2L=9B=1</v>
      </c>
      <c r="G1481" s="0" t="s">
        <v>281</v>
      </c>
      <c r="I1481" s="0" t="s">
        <v>6918</v>
      </c>
      <c r="J1481" s="0" t="s">
        <v>2948</v>
      </c>
      <c r="K1481" s="0" t="s">
        <v>143</v>
      </c>
      <c r="L1481" s="0" t="s">
        <v>144</v>
      </c>
      <c r="M1481" s="0" t="str">
        <f aca="false">RIGHT(N1481,LEN(N1481)-FIND(" ",N1481))</f>
        <v>HOMEWOOD AVE SE</v>
      </c>
      <c r="N1481" s="0" t="s">
        <v>6919</v>
      </c>
      <c r="P1481" s="0" t="s">
        <v>147</v>
      </c>
      <c r="Q1481" s="0" t="s">
        <v>148</v>
      </c>
      <c r="R1481" s="0" t="n">
        <v>44484</v>
      </c>
      <c r="AD1481" s="0" t="s">
        <v>149</v>
      </c>
      <c r="AE1481" s="0" t="s">
        <v>150</v>
      </c>
      <c r="AF1481" s="0" t="s">
        <v>151</v>
      </c>
      <c r="AH1481" s="0" t="n">
        <v>14</v>
      </c>
      <c r="AI1481" s="0" t="n">
        <v>11</v>
      </c>
      <c r="AN1481" s="0" t="s">
        <v>147</v>
      </c>
      <c r="AO1481" s="0" t="s">
        <v>3378</v>
      </c>
      <c r="AP1481" s="0" t="s">
        <v>3379</v>
      </c>
      <c r="AQ1481" s="0" t="n">
        <v>9</v>
      </c>
      <c r="AR1481" s="0" t="n">
        <v>64</v>
      </c>
      <c r="AS1481" s="0" t="n">
        <v>32</v>
      </c>
      <c r="AV1481" s="0" t="s">
        <v>2802</v>
      </c>
      <c r="AW1481" s="0" t="n">
        <f aca="false">COUNTA($BC1481:$EG1481)</f>
        <v>42</v>
      </c>
      <c r="AX1481" s="0" t="n">
        <f aca="false">COUNTIF($BC1481:$EG1481,"D")</f>
        <v>13</v>
      </c>
      <c r="AY1481" s="0" t="n">
        <f aca="false">COUNTIF($BC1481:$EG1481,"R")</f>
        <v>0</v>
      </c>
      <c r="AZ1481" s="2" t="n">
        <f aca="false">COUNTIF(DW1481,"D")+COUNTIF(DO1481,"D")+COUNTIF(DJ1481,"D")+COUNTIF(DD1481,"D")</f>
        <v>2</v>
      </c>
      <c r="BA1481" s="0" t="n">
        <f aca="false">IF(DH1481&lt;&gt;"",1,0)+IF(DI1481&lt;&gt;"",1,0)+IF(DK1481&lt;&gt;"",1,0)+IF(DM1481&lt;&gt;"",1,0)+IF(DN1481&lt;&gt;"",1,0)+IF(DO1481&lt;&gt;"",1,0)+IF(DQ1481&lt;&gt;"",1,0)+IF(DR1481&lt;&gt;"",1,0)+IF(DT1481&lt;&gt;"",1,0)+IF(DU1481&lt;&gt;"",1,0)+IF(DV1481&lt;&gt;"",1,0)+IF(DW1481&lt;&gt;"",1,0)+IF(DX1481&lt;&gt;"",1,0)+IF(DZ1481&lt;&gt;"",1,0)+IF(EA1481&lt;&gt;"",1,0)+IF(EB1481&lt;&gt;"",1,0)+IF(EE1481&lt;&gt;"",1,0)</f>
        <v>9</v>
      </c>
      <c r="BB1481" s="0" t="n">
        <f aca="false">IF(AND(AV1481&gt;0, AW1481&gt;0),1,0)</f>
        <v>1</v>
      </c>
      <c r="BC1481" s="0" t="s">
        <v>155</v>
      </c>
      <c r="BD1481" s="0" t="s">
        <v>155</v>
      </c>
      <c r="BE1481" s="0" t="s">
        <v>155</v>
      </c>
      <c r="BH1481" s="0" t="s">
        <v>155</v>
      </c>
      <c r="BI1481" s="0" t="s">
        <v>155</v>
      </c>
      <c r="BJ1481" s="0" t="s">
        <v>155</v>
      </c>
      <c r="BK1481" s="0" t="s">
        <v>155</v>
      </c>
      <c r="BL1481" s="0" t="s">
        <v>155</v>
      </c>
      <c r="BP1481" s="0" t="s">
        <v>155</v>
      </c>
      <c r="BR1481" s="0" t="s">
        <v>155</v>
      </c>
      <c r="BS1481" s="0" t="s">
        <v>155</v>
      </c>
      <c r="BY1481" s="0" t="s">
        <v>144</v>
      </c>
      <c r="CA1481" s="0" t="s">
        <v>155</v>
      </c>
      <c r="CG1481" s="0" t="s">
        <v>155</v>
      </c>
      <c r="CH1481" s="0" t="s">
        <v>144</v>
      </c>
      <c r="CK1481" s="0" t="s">
        <v>155</v>
      </c>
      <c r="CL1481" s="0" t="s">
        <v>144</v>
      </c>
      <c r="CN1481" s="0" t="s">
        <v>155</v>
      </c>
      <c r="CO1481" s="0" t="s">
        <v>144</v>
      </c>
      <c r="CP1481" s="0" t="s">
        <v>155</v>
      </c>
      <c r="CQ1481" s="0" t="s">
        <v>144</v>
      </c>
      <c r="CT1481" s="0" t="s">
        <v>155</v>
      </c>
      <c r="CV1481" s="0" t="s">
        <v>155</v>
      </c>
      <c r="CY1481" s="0" t="s">
        <v>155</v>
      </c>
      <c r="CZ1481" s="0" t="s">
        <v>144</v>
      </c>
      <c r="DC1481" s="0" t="s">
        <v>155</v>
      </c>
      <c r="DF1481" s="0" t="s">
        <v>155</v>
      </c>
      <c r="DG1481" s="0" t="s">
        <v>144</v>
      </c>
      <c r="DI1481" s="0" t="s">
        <v>155</v>
      </c>
      <c r="DJ1481" s="0" t="s">
        <v>144</v>
      </c>
      <c r="DL1481" s="0" t="s">
        <v>155</v>
      </c>
      <c r="DM1481" s="0" t="s">
        <v>144</v>
      </c>
      <c r="DN1481" s="0" t="s">
        <v>155</v>
      </c>
      <c r="DR1481" s="0" t="s">
        <v>155</v>
      </c>
      <c r="DS1481" s="0" t="s">
        <v>144</v>
      </c>
      <c r="DT1481" s="0" t="s">
        <v>144</v>
      </c>
      <c r="DU1481" s="0" t="s">
        <v>155</v>
      </c>
      <c r="DW1481" s="0" t="s">
        <v>144</v>
      </c>
      <c r="DX1481" s="0" t="s">
        <v>155</v>
      </c>
      <c r="EA1481" s="0" t="s">
        <v>155</v>
      </c>
      <c r="ED1481" s="0" t="s">
        <v>144</v>
      </c>
      <c r="EF1481" s="0" t="s">
        <v>155</v>
      </c>
    </row>
    <row r="1482" customFormat="false" ht="13.8" hidden="false" customHeight="false" outlineLevel="0" collapsed="false">
      <c r="A1482" s="0" t="s">
        <v>6920</v>
      </c>
      <c r="B1482" s="0" t="n">
        <v>78</v>
      </c>
      <c r="C1482" s="0" t="n">
        <v>225635</v>
      </c>
      <c r="D1482" s="0" t="s">
        <v>2012</v>
      </c>
      <c r="E1482" s="0" t="s">
        <v>4886</v>
      </c>
      <c r="F1482" s="0" t="str">
        <f aca="false">CONCATENATE(D1482," ",LEFT(H1482,4),"T=",AW1482,"D=",AX1482,"R=",AY1482,"M=",AZ1482,"L=",BA1482,"B=",BB1482)</f>
        <v>STEWART T=39D=12R=0M=2L=9B=1</v>
      </c>
      <c r="G1482" s="0" t="s">
        <v>217</v>
      </c>
      <c r="I1482" s="0" t="s">
        <v>6921</v>
      </c>
      <c r="J1482" s="0" t="s">
        <v>6922</v>
      </c>
      <c r="K1482" s="0" t="s">
        <v>143</v>
      </c>
      <c r="L1482" s="0" t="s">
        <v>144</v>
      </c>
      <c r="M1482" s="0" t="str">
        <f aca="false">RIGHT(N1482,LEN(N1482)-FIND(" ",N1482))</f>
        <v>DODGE DR NW</v>
      </c>
      <c r="N1482" s="0" t="s">
        <v>343</v>
      </c>
      <c r="P1482" s="0" t="s">
        <v>147</v>
      </c>
      <c r="Q1482" s="0" t="s">
        <v>148</v>
      </c>
      <c r="R1482" s="0" t="n">
        <v>44485</v>
      </c>
      <c r="AD1482" s="0" t="s">
        <v>149</v>
      </c>
      <c r="AE1482" s="0" t="s">
        <v>150</v>
      </c>
      <c r="AF1482" s="0" t="s">
        <v>151</v>
      </c>
      <c r="AH1482" s="0" t="n">
        <v>14</v>
      </c>
      <c r="AI1482" s="0" t="n">
        <v>11</v>
      </c>
      <c r="AN1482" s="0" t="s">
        <v>147</v>
      </c>
      <c r="AO1482" s="0" t="s">
        <v>344</v>
      </c>
      <c r="AP1482" s="0" t="s">
        <v>345</v>
      </c>
      <c r="AQ1482" s="0" t="n">
        <v>9</v>
      </c>
      <c r="AR1482" s="0" t="n">
        <v>64</v>
      </c>
      <c r="AS1482" s="0" t="n">
        <v>32</v>
      </c>
      <c r="AV1482" s="0" t="s">
        <v>223</v>
      </c>
      <c r="AW1482" s="0" t="n">
        <f aca="false">COUNTA($BC1482:$EG1482)</f>
        <v>39</v>
      </c>
      <c r="AX1482" s="0" t="n">
        <f aca="false">COUNTIF($BC1482:$EG1482,"D")</f>
        <v>12</v>
      </c>
      <c r="AY1482" s="0" t="n">
        <f aca="false">COUNTIF($BC1482:$EG1482,"R")</f>
        <v>0</v>
      </c>
      <c r="AZ1482" s="2" t="n">
        <f aca="false">COUNTIF(DW1482,"D")+COUNTIF(DO1482,"D")+COUNTIF(DJ1482,"D")+COUNTIF(DD1482,"D")</f>
        <v>2</v>
      </c>
      <c r="BA1482" s="0" t="n">
        <f aca="false">IF(DH1482&lt;&gt;"",1,0)+IF(DI1482&lt;&gt;"",1,0)+IF(DK1482&lt;&gt;"",1,0)+IF(DM1482&lt;&gt;"",1,0)+IF(DN1482&lt;&gt;"",1,0)+IF(DO1482&lt;&gt;"",1,0)+IF(DQ1482&lt;&gt;"",1,0)+IF(DR1482&lt;&gt;"",1,0)+IF(DT1482&lt;&gt;"",1,0)+IF(DU1482&lt;&gt;"",1,0)+IF(DV1482&lt;&gt;"",1,0)+IF(DW1482&lt;&gt;"",1,0)+IF(DX1482&lt;&gt;"",1,0)+IF(DZ1482&lt;&gt;"",1,0)+IF(EA1482&lt;&gt;"",1,0)+IF(EB1482&lt;&gt;"",1,0)+IF(EE1482&lt;&gt;"",1,0)</f>
        <v>9</v>
      </c>
      <c r="BB1482" s="0" t="n">
        <f aca="false">IF(AND(AV1482&gt;0, AW1482&gt;0),1,0)</f>
        <v>1</v>
      </c>
      <c r="BC1482" s="0" t="s">
        <v>155</v>
      </c>
      <c r="BD1482" s="0" t="s">
        <v>155</v>
      </c>
      <c r="BG1482" s="0" t="s">
        <v>155</v>
      </c>
      <c r="BH1482" s="0" t="s">
        <v>155</v>
      </c>
      <c r="BI1482" s="0" t="s">
        <v>155</v>
      </c>
      <c r="BJ1482" s="0" t="s">
        <v>155</v>
      </c>
      <c r="BK1482" s="0" t="s">
        <v>155</v>
      </c>
      <c r="BL1482" s="0" t="s">
        <v>155</v>
      </c>
      <c r="BP1482" s="0" t="s">
        <v>155</v>
      </c>
      <c r="BS1482" s="0" t="s">
        <v>155</v>
      </c>
      <c r="BV1482" s="0" t="s">
        <v>155</v>
      </c>
      <c r="BY1482" s="0" t="s">
        <v>144</v>
      </c>
      <c r="CA1482" s="0" t="s">
        <v>155</v>
      </c>
      <c r="CK1482" s="0" t="s">
        <v>155</v>
      </c>
      <c r="CL1482" s="0" t="s">
        <v>144</v>
      </c>
      <c r="CN1482" s="0" t="s">
        <v>155</v>
      </c>
      <c r="CO1482" s="0" t="s">
        <v>144</v>
      </c>
      <c r="CP1482" s="0" t="s">
        <v>155</v>
      </c>
      <c r="CV1482" s="0" t="s">
        <v>155</v>
      </c>
      <c r="CW1482" s="0" t="s">
        <v>144</v>
      </c>
      <c r="CY1482" s="0" t="s">
        <v>155</v>
      </c>
      <c r="CZ1482" s="0" t="s">
        <v>144</v>
      </c>
      <c r="DC1482" s="0" t="s">
        <v>155</v>
      </c>
      <c r="DF1482" s="0" t="s">
        <v>155</v>
      </c>
      <c r="DG1482" s="0" t="s">
        <v>144</v>
      </c>
      <c r="DI1482" s="0" t="s">
        <v>155</v>
      </c>
      <c r="DJ1482" s="0" t="s">
        <v>144</v>
      </c>
      <c r="DL1482" s="0" t="s">
        <v>155</v>
      </c>
      <c r="DM1482" s="0" t="s">
        <v>144</v>
      </c>
      <c r="DN1482" s="0" t="s">
        <v>155</v>
      </c>
      <c r="DR1482" s="0" t="s">
        <v>155</v>
      </c>
      <c r="DS1482" s="0" t="s">
        <v>144</v>
      </c>
      <c r="DT1482" s="0" t="s">
        <v>144</v>
      </c>
      <c r="DU1482" s="0" t="s">
        <v>155</v>
      </c>
      <c r="DW1482" s="0" t="s">
        <v>144</v>
      </c>
      <c r="DX1482" s="0" t="s">
        <v>155</v>
      </c>
      <c r="EA1482" s="0" t="s">
        <v>155</v>
      </c>
      <c r="ED1482" s="0" t="s">
        <v>144</v>
      </c>
      <c r="EF1482" s="0" t="s">
        <v>155</v>
      </c>
    </row>
    <row r="1483" customFormat="false" ht="13.8" hidden="false" customHeight="false" outlineLevel="0" collapsed="false">
      <c r="A1483" s="0" t="s">
        <v>6923</v>
      </c>
      <c r="B1483" s="0" t="n">
        <v>78</v>
      </c>
      <c r="C1483" s="0" t="n">
        <v>29217</v>
      </c>
      <c r="D1483" s="0" t="s">
        <v>3959</v>
      </c>
      <c r="E1483" s="0" t="s">
        <v>4199</v>
      </c>
      <c r="F1483" s="0" t="str">
        <f aca="false">CONCATENATE(D1483," ",LEFT(H1483,4),"T=",AW1483,"D=",AX1483,"R=",AY1483,"M=",AZ1483,"L=",BA1483,"B=",BB1483)</f>
        <v>STRINGER JRT=45D=14R=0M=2L=9B=1</v>
      </c>
      <c r="H1483" s="0" t="s">
        <v>644</v>
      </c>
      <c r="I1483" s="0" t="s">
        <v>6924</v>
      </c>
      <c r="J1483" s="0" t="s">
        <v>1979</v>
      </c>
      <c r="K1483" s="0" t="s">
        <v>143</v>
      </c>
      <c r="L1483" s="0" t="s">
        <v>144</v>
      </c>
      <c r="M1483" s="0" t="str">
        <f aca="false">RIGHT(N1483,LEN(N1483)-FIND(" ",N1483))</f>
        <v>BEAL ST NW</v>
      </c>
      <c r="N1483" s="0" t="s">
        <v>6925</v>
      </c>
      <c r="P1483" s="0" t="s">
        <v>147</v>
      </c>
      <c r="Q1483" s="0" t="s">
        <v>148</v>
      </c>
      <c r="R1483" s="0" t="n">
        <v>44485</v>
      </c>
      <c r="AD1483" s="0" t="s">
        <v>149</v>
      </c>
      <c r="AE1483" s="0" t="s">
        <v>150</v>
      </c>
      <c r="AF1483" s="0" t="s">
        <v>151</v>
      </c>
      <c r="AH1483" s="0" t="n">
        <v>14</v>
      </c>
      <c r="AI1483" s="0" t="n">
        <v>11</v>
      </c>
      <c r="AN1483" s="0" t="s">
        <v>147</v>
      </c>
      <c r="AO1483" s="0" t="s">
        <v>221</v>
      </c>
      <c r="AP1483" s="0" t="s">
        <v>222</v>
      </c>
      <c r="AQ1483" s="0" t="n">
        <v>9</v>
      </c>
      <c r="AR1483" s="0" t="n">
        <v>64</v>
      </c>
      <c r="AS1483" s="0" t="n">
        <v>32</v>
      </c>
      <c r="AV1483" s="0" t="s">
        <v>223</v>
      </c>
      <c r="AW1483" s="0" t="n">
        <f aca="false">COUNTA($BC1483:$EG1483)</f>
        <v>45</v>
      </c>
      <c r="AX1483" s="0" t="n">
        <f aca="false">COUNTIF($BC1483:$EG1483,"D")</f>
        <v>14</v>
      </c>
      <c r="AY1483" s="0" t="n">
        <f aca="false">COUNTIF($BC1483:$EG1483,"R")</f>
        <v>0</v>
      </c>
      <c r="AZ1483" s="2" t="n">
        <f aca="false">COUNTIF(DW1483,"D")+COUNTIF(DO1483,"D")+COUNTIF(DJ1483,"D")+COUNTIF(DD1483,"D")</f>
        <v>2</v>
      </c>
      <c r="BA1483" s="0" t="n">
        <f aca="false">IF(DH1483&lt;&gt;"",1,0)+IF(DI1483&lt;&gt;"",1,0)+IF(DK1483&lt;&gt;"",1,0)+IF(DM1483&lt;&gt;"",1,0)+IF(DN1483&lt;&gt;"",1,0)+IF(DO1483&lt;&gt;"",1,0)+IF(DQ1483&lt;&gt;"",1,0)+IF(DR1483&lt;&gt;"",1,0)+IF(DT1483&lt;&gt;"",1,0)+IF(DU1483&lt;&gt;"",1,0)+IF(DV1483&lt;&gt;"",1,0)+IF(DW1483&lt;&gt;"",1,0)+IF(DX1483&lt;&gt;"",1,0)+IF(DZ1483&lt;&gt;"",1,0)+IF(EA1483&lt;&gt;"",1,0)+IF(EB1483&lt;&gt;"",1,0)+IF(EE1483&lt;&gt;"",1,0)</f>
        <v>9</v>
      </c>
      <c r="BB1483" s="0" t="n">
        <f aca="false">IF(AND(AV1483&gt;0, AW1483&gt;0),1,0)</f>
        <v>1</v>
      </c>
      <c r="BC1483" s="0" t="s">
        <v>155</v>
      </c>
      <c r="BD1483" s="0" t="s">
        <v>155</v>
      </c>
      <c r="BE1483" s="0" t="s">
        <v>155</v>
      </c>
      <c r="BF1483" s="0" t="s">
        <v>155</v>
      </c>
      <c r="BG1483" s="0" t="s">
        <v>155</v>
      </c>
      <c r="BH1483" s="0" t="s">
        <v>155</v>
      </c>
      <c r="BI1483" s="0" t="s">
        <v>155</v>
      </c>
      <c r="BJ1483" s="0" t="s">
        <v>155</v>
      </c>
      <c r="BK1483" s="0" t="s">
        <v>155</v>
      </c>
      <c r="BL1483" s="0" t="s">
        <v>155</v>
      </c>
      <c r="BP1483" s="0" t="s">
        <v>155</v>
      </c>
      <c r="BR1483" s="0" t="s">
        <v>155</v>
      </c>
      <c r="BS1483" s="0" t="s">
        <v>155</v>
      </c>
      <c r="BV1483" s="0" t="s">
        <v>155</v>
      </c>
      <c r="BY1483" s="0" t="s">
        <v>144</v>
      </c>
      <c r="CA1483" s="0" t="s">
        <v>155</v>
      </c>
      <c r="CH1483" s="0" t="s">
        <v>144</v>
      </c>
      <c r="CK1483" s="0" t="s">
        <v>155</v>
      </c>
      <c r="CL1483" s="0" t="s">
        <v>144</v>
      </c>
      <c r="CN1483" s="0" t="s">
        <v>155</v>
      </c>
      <c r="CO1483" s="0" t="s">
        <v>144</v>
      </c>
      <c r="CP1483" s="0" t="s">
        <v>155</v>
      </c>
      <c r="CT1483" s="0" t="s">
        <v>155</v>
      </c>
      <c r="CU1483" s="0" t="s">
        <v>144</v>
      </c>
      <c r="CV1483" s="0" t="s">
        <v>155</v>
      </c>
      <c r="CW1483" s="0" t="s">
        <v>144</v>
      </c>
      <c r="CY1483" s="0" t="s">
        <v>155</v>
      </c>
      <c r="CZ1483" s="0" t="s">
        <v>144</v>
      </c>
      <c r="DC1483" s="0" t="s">
        <v>155</v>
      </c>
      <c r="DF1483" s="0" t="s">
        <v>155</v>
      </c>
      <c r="DG1483" s="0" t="s">
        <v>144</v>
      </c>
      <c r="DI1483" s="0" t="s">
        <v>155</v>
      </c>
      <c r="DJ1483" s="0" t="s">
        <v>144</v>
      </c>
      <c r="DL1483" s="0" t="s">
        <v>155</v>
      </c>
      <c r="DM1483" s="0" t="s">
        <v>144</v>
      </c>
      <c r="DN1483" s="0" t="s">
        <v>155</v>
      </c>
      <c r="DR1483" s="0" t="s">
        <v>155</v>
      </c>
      <c r="DS1483" s="0" t="s">
        <v>144</v>
      </c>
      <c r="DT1483" s="0" t="s">
        <v>144</v>
      </c>
      <c r="DU1483" s="0" t="s">
        <v>155</v>
      </c>
      <c r="DW1483" s="0" t="s">
        <v>144</v>
      </c>
      <c r="DX1483" s="0" t="s">
        <v>155</v>
      </c>
      <c r="EA1483" s="0" t="s">
        <v>155</v>
      </c>
      <c r="ED1483" s="0" t="s">
        <v>144</v>
      </c>
      <c r="EF1483" s="0" t="s">
        <v>155</v>
      </c>
    </row>
    <row r="1484" customFormat="false" ht="13.8" hidden="false" customHeight="false" outlineLevel="0" collapsed="false">
      <c r="A1484" s="0" t="s">
        <v>6926</v>
      </c>
      <c r="B1484" s="0" t="n">
        <v>78</v>
      </c>
      <c r="C1484" s="0" t="n">
        <v>29216</v>
      </c>
      <c r="D1484" s="0" t="s">
        <v>3959</v>
      </c>
      <c r="E1484" s="0" t="s">
        <v>5029</v>
      </c>
      <c r="F1484" s="0" t="str">
        <f aca="false">CONCATENATE(D1484," ",LEFT(H1484,4),"T=",AW1484,"D=",AX1484,"R=",AY1484,"M=",AZ1484,"L=",BA1484,"B=",BB1484)</f>
        <v>STRINGER T=44D=15R=0M=2L=9B=1</v>
      </c>
      <c r="G1484" s="0" t="s">
        <v>264</v>
      </c>
      <c r="I1484" s="0" t="s">
        <v>6927</v>
      </c>
      <c r="J1484" s="0" t="s">
        <v>4833</v>
      </c>
      <c r="K1484" s="0" t="s">
        <v>143</v>
      </c>
      <c r="L1484" s="0" t="s">
        <v>144</v>
      </c>
      <c r="M1484" s="0" t="str">
        <f aca="false">RIGHT(N1484,LEN(N1484)-FIND(" ",N1484))</f>
        <v>BEAL ST NW</v>
      </c>
      <c r="N1484" s="0" t="s">
        <v>6925</v>
      </c>
      <c r="P1484" s="0" t="s">
        <v>147</v>
      </c>
      <c r="Q1484" s="0" t="s">
        <v>148</v>
      </c>
      <c r="R1484" s="0" t="n">
        <v>44485</v>
      </c>
      <c r="AD1484" s="0" t="s">
        <v>149</v>
      </c>
      <c r="AE1484" s="0" t="s">
        <v>150</v>
      </c>
      <c r="AF1484" s="0" t="s">
        <v>151</v>
      </c>
      <c r="AH1484" s="0" t="n">
        <v>14</v>
      </c>
      <c r="AI1484" s="0" t="n">
        <v>11</v>
      </c>
      <c r="AN1484" s="0" t="s">
        <v>147</v>
      </c>
      <c r="AO1484" s="0" t="s">
        <v>221</v>
      </c>
      <c r="AP1484" s="0" t="s">
        <v>222</v>
      </c>
      <c r="AQ1484" s="0" t="n">
        <v>9</v>
      </c>
      <c r="AR1484" s="0" t="n">
        <v>64</v>
      </c>
      <c r="AS1484" s="0" t="n">
        <v>32</v>
      </c>
      <c r="AV1484" s="0" t="s">
        <v>223</v>
      </c>
      <c r="AW1484" s="0" t="n">
        <f aca="false">COUNTA($BC1484:$EG1484)</f>
        <v>44</v>
      </c>
      <c r="AX1484" s="0" t="n">
        <f aca="false">COUNTIF($BC1484:$EG1484,"D")</f>
        <v>15</v>
      </c>
      <c r="AY1484" s="0" t="n">
        <f aca="false">COUNTIF($BC1484:$EG1484,"R")</f>
        <v>0</v>
      </c>
      <c r="AZ1484" s="2" t="n">
        <f aca="false">COUNTIF(DW1484,"D")+COUNTIF(DO1484,"D")+COUNTIF(DJ1484,"D")+COUNTIF(DD1484,"D")</f>
        <v>2</v>
      </c>
      <c r="BA1484" s="0" t="n">
        <f aca="false">IF(DH1484&lt;&gt;"",1,0)+IF(DI1484&lt;&gt;"",1,0)+IF(DK1484&lt;&gt;"",1,0)+IF(DM1484&lt;&gt;"",1,0)+IF(DN1484&lt;&gt;"",1,0)+IF(DO1484&lt;&gt;"",1,0)+IF(DQ1484&lt;&gt;"",1,0)+IF(DR1484&lt;&gt;"",1,0)+IF(DT1484&lt;&gt;"",1,0)+IF(DU1484&lt;&gt;"",1,0)+IF(DV1484&lt;&gt;"",1,0)+IF(DW1484&lt;&gt;"",1,0)+IF(DX1484&lt;&gt;"",1,0)+IF(DZ1484&lt;&gt;"",1,0)+IF(EA1484&lt;&gt;"",1,0)+IF(EB1484&lt;&gt;"",1,0)+IF(EE1484&lt;&gt;"",1,0)</f>
        <v>9</v>
      </c>
      <c r="BB1484" s="0" t="n">
        <f aca="false">IF(AND(AV1484&gt;0, AW1484&gt;0),1,0)</f>
        <v>1</v>
      </c>
      <c r="BC1484" s="0" t="s">
        <v>155</v>
      </c>
      <c r="BD1484" s="0" t="s">
        <v>155</v>
      </c>
      <c r="BF1484" s="0" t="s">
        <v>155</v>
      </c>
      <c r="BH1484" s="0" t="s">
        <v>155</v>
      </c>
      <c r="BI1484" s="0" t="s">
        <v>155</v>
      </c>
      <c r="BJ1484" s="0" t="s">
        <v>155</v>
      </c>
      <c r="BK1484" s="0" t="s">
        <v>155</v>
      </c>
      <c r="BL1484" s="0" t="s">
        <v>155</v>
      </c>
      <c r="BP1484" s="0" t="s">
        <v>155</v>
      </c>
      <c r="BR1484" s="0" t="s">
        <v>155</v>
      </c>
      <c r="BS1484" s="0" t="s">
        <v>155</v>
      </c>
      <c r="BV1484" s="0" t="s">
        <v>155</v>
      </c>
      <c r="BY1484" s="0" t="s">
        <v>144</v>
      </c>
      <c r="CA1484" s="0" t="s">
        <v>155</v>
      </c>
      <c r="CH1484" s="0" t="s">
        <v>144</v>
      </c>
      <c r="CK1484" s="0" t="s">
        <v>155</v>
      </c>
      <c r="CL1484" s="0" t="s">
        <v>144</v>
      </c>
      <c r="CN1484" s="0" t="s">
        <v>155</v>
      </c>
      <c r="CO1484" s="0" t="s">
        <v>144</v>
      </c>
      <c r="CP1484" s="0" t="s">
        <v>155</v>
      </c>
      <c r="CQ1484" s="0" t="s">
        <v>144</v>
      </c>
      <c r="CT1484" s="0" t="s">
        <v>155</v>
      </c>
      <c r="CU1484" s="0" t="s">
        <v>144</v>
      </c>
      <c r="CV1484" s="0" t="s">
        <v>155</v>
      </c>
      <c r="CW1484" s="0" t="s">
        <v>144</v>
      </c>
      <c r="CY1484" s="0" t="s">
        <v>155</v>
      </c>
      <c r="CZ1484" s="0" t="s">
        <v>144</v>
      </c>
      <c r="DC1484" s="0" t="s">
        <v>155</v>
      </c>
      <c r="DF1484" s="0" t="s">
        <v>155</v>
      </c>
      <c r="DG1484" s="0" t="s">
        <v>144</v>
      </c>
      <c r="DI1484" s="0" t="s">
        <v>155</v>
      </c>
      <c r="DJ1484" s="0" t="s">
        <v>144</v>
      </c>
      <c r="DL1484" s="0" t="s">
        <v>155</v>
      </c>
      <c r="DM1484" s="0" t="s">
        <v>144</v>
      </c>
      <c r="DN1484" s="0" t="s">
        <v>155</v>
      </c>
      <c r="DR1484" s="0" t="s">
        <v>155</v>
      </c>
      <c r="DS1484" s="0" t="s">
        <v>144</v>
      </c>
      <c r="DT1484" s="0" t="s">
        <v>144</v>
      </c>
      <c r="DU1484" s="0" t="s">
        <v>155</v>
      </c>
      <c r="DW1484" s="0" t="s">
        <v>144</v>
      </c>
      <c r="DX1484" s="0" t="s">
        <v>155</v>
      </c>
      <c r="EA1484" s="0" t="s">
        <v>155</v>
      </c>
      <c r="ED1484" s="0" t="s">
        <v>144</v>
      </c>
      <c r="EF1484" s="0" t="s">
        <v>155</v>
      </c>
    </row>
    <row r="1485" customFormat="false" ht="13.8" hidden="false" customHeight="false" outlineLevel="0" collapsed="false">
      <c r="A1485" s="0" t="s">
        <v>6928</v>
      </c>
      <c r="B1485" s="0" t="n">
        <v>78</v>
      </c>
      <c r="C1485" s="0" t="n">
        <v>326493</v>
      </c>
      <c r="D1485" s="0" t="s">
        <v>1371</v>
      </c>
      <c r="E1485" s="0" t="s">
        <v>6929</v>
      </c>
      <c r="F1485" s="0" t="str">
        <f aca="false">CONCATENATE(D1485," ",LEFT(H1485,4),"T=",AW1485,"D=",AX1485,"R=",AY1485,"M=",AZ1485,"L=",BA1485,"B=",BB1485)</f>
        <v>STUBBS T=17D=5R=0M=2L=9B=1</v>
      </c>
      <c r="G1485" s="0" t="s">
        <v>5717</v>
      </c>
      <c r="I1485" s="0" t="s">
        <v>6930</v>
      </c>
      <c r="J1485" s="0" t="s">
        <v>6931</v>
      </c>
      <c r="K1485" s="0" t="s">
        <v>143</v>
      </c>
      <c r="L1485" s="0" t="s">
        <v>144</v>
      </c>
      <c r="M1485" s="0" t="str">
        <f aca="false">RIGHT(N1485,LEN(N1485)-FIND(" ",N1485))</f>
        <v>MAHONING AVE NW</v>
      </c>
      <c r="N1485" s="0" t="s">
        <v>2650</v>
      </c>
      <c r="P1485" s="0" t="s">
        <v>147</v>
      </c>
      <c r="Q1485" s="0" t="s">
        <v>148</v>
      </c>
      <c r="R1485" s="0" t="n">
        <v>44483</v>
      </c>
      <c r="AD1485" s="0" t="s">
        <v>149</v>
      </c>
      <c r="AE1485" s="0" t="s">
        <v>150</v>
      </c>
      <c r="AF1485" s="0" t="s">
        <v>151</v>
      </c>
      <c r="AH1485" s="0" t="n">
        <v>14</v>
      </c>
      <c r="AI1485" s="0" t="n">
        <v>11</v>
      </c>
      <c r="AN1485" s="0" t="s">
        <v>147</v>
      </c>
      <c r="AO1485" s="0" t="s">
        <v>211</v>
      </c>
      <c r="AP1485" s="0" t="s">
        <v>212</v>
      </c>
      <c r="AQ1485" s="0" t="n">
        <v>9</v>
      </c>
      <c r="AR1485" s="0" t="n">
        <v>64</v>
      </c>
      <c r="AS1485" s="0" t="n">
        <v>32</v>
      </c>
      <c r="AV1485" s="0" t="s">
        <v>213</v>
      </c>
      <c r="AW1485" s="0" t="n">
        <f aca="false">COUNTA($BC1485:$EG1485)</f>
        <v>17</v>
      </c>
      <c r="AX1485" s="0" t="n">
        <f aca="false">COUNTIF($BC1485:$EG1485,"D")</f>
        <v>5</v>
      </c>
      <c r="AY1485" s="0" t="n">
        <f aca="false">COUNTIF($BC1485:$EG1485,"R")</f>
        <v>0</v>
      </c>
      <c r="AZ1485" s="2" t="n">
        <f aca="false">COUNTIF(DW1485,"D")+COUNTIF(DO1485,"D")+COUNTIF(DJ1485,"D")+COUNTIF(DD1485,"D")</f>
        <v>2</v>
      </c>
      <c r="BA1485" s="0" t="n">
        <f aca="false">IF(DH1485&lt;&gt;"",1,0)+IF(DI1485&lt;&gt;"",1,0)+IF(DK1485&lt;&gt;"",1,0)+IF(DM1485&lt;&gt;"",1,0)+IF(DN1485&lt;&gt;"",1,0)+IF(DO1485&lt;&gt;"",1,0)+IF(DQ1485&lt;&gt;"",1,0)+IF(DR1485&lt;&gt;"",1,0)+IF(DT1485&lt;&gt;"",1,0)+IF(DU1485&lt;&gt;"",1,0)+IF(DV1485&lt;&gt;"",1,0)+IF(DW1485&lt;&gt;"",1,0)+IF(DX1485&lt;&gt;"",1,0)+IF(DZ1485&lt;&gt;"",1,0)+IF(EA1485&lt;&gt;"",1,0)+IF(EB1485&lt;&gt;"",1,0)+IF(EE1485&lt;&gt;"",1,0)</f>
        <v>9</v>
      </c>
      <c r="BB1485" s="0" t="n">
        <f aca="false">IF(AND(AV1485&gt;0, AW1485&gt;0),1,0)</f>
        <v>1</v>
      </c>
      <c r="BL1485" s="0" t="s">
        <v>155</v>
      </c>
      <c r="BS1485" s="0" t="s">
        <v>155</v>
      </c>
      <c r="CA1485" s="0" t="s">
        <v>155</v>
      </c>
      <c r="CP1485" s="0" t="s">
        <v>155</v>
      </c>
      <c r="DC1485" s="0" t="s">
        <v>155</v>
      </c>
      <c r="DI1485" s="0" t="s">
        <v>155</v>
      </c>
      <c r="DJ1485" s="0" t="s">
        <v>144</v>
      </c>
      <c r="DM1485" s="0" t="s">
        <v>144</v>
      </c>
      <c r="DN1485" s="0" t="s">
        <v>155</v>
      </c>
      <c r="DO1485" s="0" t="s">
        <v>144</v>
      </c>
      <c r="DR1485" s="0" t="s">
        <v>155</v>
      </c>
      <c r="DS1485" s="0" t="s">
        <v>144</v>
      </c>
      <c r="DT1485" s="0" t="s">
        <v>144</v>
      </c>
      <c r="DU1485" s="0" t="s">
        <v>155</v>
      </c>
      <c r="DX1485" s="0" t="s">
        <v>155</v>
      </c>
      <c r="EA1485" s="0" t="s">
        <v>155</v>
      </c>
      <c r="EF1485" s="0" t="s">
        <v>155</v>
      </c>
    </row>
    <row r="1486" customFormat="false" ht="13.8" hidden="false" customHeight="false" outlineLevel="0" collapsed="false">
      <c r="A1486" s="0" t="s">
        <v>6932</v>
      </c>
      <c r="B1486" s="0" t="n">
        <v>78</v>
      </c>
      <c r="C1486" s="0" t="n">
        <v>94166</v>
      </c>
      <c r="D1486" s="0" t="s">
        <v>6933</v>
      </c>
      <c r="E1486" s="0" t="s">
        <v>757</v>
      </c>
      <c r="F1486" s="0" t="str">
        <f aca="false">CONCATENATE(D1486," ",LEFT(H1486,4),"T=",AW1486,"D=",AX1486,"R=",AY1486,"M=",AZ1486,"L=",BA1486,"B=",BB1486)</f>
        <v>SWEGAN T=44D=12R=1M=2L=9B=1</v>
      </c>
      <c r="G1486" s="0" t="s">
        <v>951</v>
      </c>
      <c r="I1486" s="0" t="s">
        <v>6934</v>
      </c>
      <c r="J1486" s="0" t="s">
        <v>283</v>
      </c>
      <c r="K1486" s="0" t="s">
        <v>143</v>
      </c>
      <c r="L1486" s="0" t="s">
        <v>144</v>
      </c>
      <c r="M1486" s="0" t="str">
        <f aca="false">RIGHT(N1486,LEN(N1486)-FIND(" ",N1486))</f>
        <v>CRESCENT DR NE</v>
      </c>
      <c r="N1486" s="0" t="s">
        <v>3080</v>
      </c>
      <c r="P1486" s="0" t="s">
        <v>147</v>
      </c>
      <c r="Q1486" s="0" t="s">
        <v>148</v>
      </c>
      <c r="R1486" s="0" t="n">
        <v>44483</v>
      </c>
      <c r="AD1486" s="0" t="s">
        <v>149</v>
      </c>
      <c r="AE1486" s="0" t="s">
        <v>150</v>
      </c>
      <c r="AF1486" s="0" t="s">
        <v>151</v>
      </c>
      <c r="AH1486" s="0" t="n">
        <v>14</v>
      </c>
      <c r="AI1486" s="0" t="n">
        <v>11</v>
      </c>
      <c r="AN1486" s="0" t="s">
        <v>147</v>
      </c>
      <c r="AO1486" s="0" t="s">
        <v>908</v>
      </c>
      <c r="AP1486" s="0" t="s">
        <v>909</v>
      </c>
      <c r="AQ1486" s="0" t="n">
        <v>9</v>
      </c>
      <c r="AR1486" s="0" t="n">
        <v>64</v>
      </c>
      <c r="AS1486" s="0" t="n">
        <v>32</v>
      </c>
      <c r="AV1486" s="0" t="s">
        <v>202</v>
      </c>
      <c r="AW1486" s="0" t="n">
        <f aca="false">COUNTA($BC1486:$EG1486)</f>
        <v>44</v>
      </c>
      <c r="AX1486" s="0" t="n">
        <f aca="false">COUNTIF($BC1486:$EG1486,"D")</f>
        <v>12</v>
      </c>
      <c r="AY1486" s="0" t="n">
        <f aca="false">COUNTIF($BC1486:$EG1486,"R")</f>
        <v>1</v>
      </c>
      <c r="AZ1486" s="2" t="n">
        <f aca="false">COUNTIF(DW1486,"D")+COUNTIF(DO1486,"D")+COUNTIF(DJ1486,"D")+COUNTIF(DD1486,"D")</f>
        <v>2</v>
      </c>
      <c r="BA1486" s="0" t="n">
        <f aca="false">IF(DH1486&lt;&gt;"",1,0)+IF(DI1486&lt;&gt;"",1,0)+IF(DK1486&lt;&gt;"",1,0)+IF(DM1486&lt;&gt;"",1,0)+IF(DN1486&lt;&gt;"",1,0)+IF(DO1486&lt;&gt;"",1,0)+IF(DQ1486&lt;&gt;"",1,0)+IF(DR1486&lt;&gt;"",1,0)+IF(DT1486&lt;&gt;"",1,0)+IF(DU1486&lt;&gt;"",1,0)+IF(DV1486&lt;&gt;"",1,0)+IF(DW1486&lt;&gt;"",1,0)+IF(DX1486&lt;&gt;"",1,0)+IF(DZ1486&lt;&gt;"",1,0)+IF(EA1486&lt;&gt;"",1,0)+IF(EB1486&lt;&gt;"",1,0)+IF(EE1486&lt;&gt;"",1,0)</f>
        <v>9</v>
      </c>
      <c r="BB1486" s="0" t="n">
        <f aca="false">IF(AND(AV1486&gt;0, AW1486&gt;0),1,0)</f>
        <v>1</v>
      </c>
      <c r="BC1486" s="0" t="s">
        <v>155</v>
      </c>
      <c r="BD1486" s="0" t="s">
        <v>155</v>
      </c>
      <c r="BE1486" s="0" t="s">
        <v>155</v>
      </c>
      <c r="BF1486" s="0" t="s">
        <v>155</v>
      </c>
      <c r="BG1486" s="0" t="s">
        <v>155</v>
      </c>
      <c r="BH1486" s="0" t="s">
        <v>155</v>
      </c>
      <c r="BI1486" s="0" t="s">
        <v>155</v>
      </c>
      <c r="BJ1486" s="0" t="s">
        <v>155</v>
      </c>
      <c r="BK1486" s="0" t="s">
        <v>155</v>
      </c>
      <c r="BL1486" s="0" t="s">
        <v>155</v>
      </c>
      <c r="BP1486" s="0" t="s">
        <v>155</v>
      </c>
      <c r="BR1486" s="0" t="s">
        <v>155</v>
      </c>
      <c r="BS1486" s="0" t="s">
        <v>155</v>
      </c>
      <c r="BV1486" s="0" t="s">
        <v>155</v>
      </c>
      <c r="BY1486" s="0" t="s">
        <v>144</v>
      </c>
      <c r="CA1486" s="0" t="s">
        <v>155</v>
      </c>
      <c r="CG1486" s="0" t="s">
        <v>155</v>
      </c>
      <c r="CK1486" s="0" t="s">
        <v>155</v>
      </c>
      <c r="CL1486" s="0" t="s">
        <v>144</v>
      </c>
      <c r="CN1486" s="0" t="s">
        <v>155</v>
      </c>
      <c r="CO1486" s="0" t="s">
        <v>144</v>
      </c>
      <c r="CP1486" s="0" t="s">
        <v>155</v>
      </c>
      <c r="CU1486" s="0" t="s">
        <v>144</v>
      </c>
      <c r="CV1486" s="0" t="s">
        <v>155</v>
      </c>
      <c r="CW1486" s="0" t="s">
        <v>144</v>
      </c>
      <c r="CY1486" s="0" t="s">
        <v>155</v>
      </c>
      <c r="CZ1486" s="0" t="s">
        <v>217</v>
      </c>
      <c r="DC1486" s="0" t="s">
        <v>155</v>
      </c>
      <c r="DF1486" s="0" t="s">
        <v>155</v>
      </c>
      <c r="DG1486" s="0" t="s">
        <v>144</v>
      </c>
      <c r="DI1486" s="0" t="s">
        <v>155</v>
      </c>
      <c r="DJ1486" s="0" t="s">
        <v>144</v>
      </c>
      <c r="DL1486" s="0" t="s">
        <v>155</v>
      </c>
      <c r="DM1486" s="0" t="s">
        <v>144</v>
      </c>
      <c r="DN1486" s="0" t="s">
        <v>155</v>
      </c>
      <c r="DR1486" s="0" t="s">
        <v>155</v>
      </c>
      <c r="DS1486" s="0" t="s">
        <v>144</v>
      </c>
      <c r="DT1486" s="0" t="s">
        <v>144</v>
      </c>
      <c r="DU1486" s="0" t="s">
        <v>155</v>
      </c>
      <c r="DW1486" s="0" t="s">
        <v>144</v>
      </c>
      <c r="DX1486" s="0" t="s">
        <v>155</v>
      </c>
      <c r="EA1486" s="0" t="s">
        <v>155</v>
      </c>
      <c r="ED1486" s="0" t="s">
        <v>144</v>
      </c>
      <c r="EF1486" s="0" t="s">
        <v>155</v>
      </c>
    </row>
    <row r="1487" customFormat="false" ht="13.8" hidden="false" customHeight="false" outlineLevel="0" collapsed="false">
      <c r="A1487" s="0" t="s">
        <v>6935</v>
      </c>
      <c r="B1487" s="0" t="n">
        <v>78</v>
      </c>
      <c r="C1487" s="0" t="n">
        <v>22961</v>
      </c>
      <c r="D1487" s="0" t="s">
        <v>2184</v>
      </c>
      <c r="E1487" s="0" t="s">
        <v>354</v>
      </c>
      <c r="F1487" s="0" t="str">
        <f aca="false">CONCATENATE(D1487," ",LEFT(H1487,4),"T=",AW1487,"D=",AX1487,"R=",AY1487,"M=",AZ1487,"L=",BA1487,"B=",BB1487)</f>
        <v>TAYLOR T=41D=10R=0M=2L=9B=1</v>
      </c>
      <c r="G1487" s="0" t="s">
        <v>613</v>
      </c>
      <c r="I1487" s="0" t="s">
        <v>4898</v>
      </c>
      <c r="J1487" s="0" t="s">
        <v>953</v>
      </c>
      <c r="K1487" s="0" t="s">
        <v>143</v>
      </c>
      <c r="L1487" s="0" t="s">
        <v>144</v>
      </c>
      <c r="M1487" s="0" t="str">
        <f aca="false">RIGHT(N1487,LEN(N1487)-FIND(" ",N1487))</f>
        <v>MERRIWEATHER ST NW</v>
      </c>
      <c r="N1487" s="0" t="s">
        <v>5987</v>
      </c>
      <c r="P1487" s="0" t="s">
        <v>147</v>
      </c>
      <c r="Q1487" s="0" t="s">
        <v>148</v>
      </c>
      <c r="R1487" s="0" t="n">
        <v>44485</v>
      </c>
      <c r="AD1487" s="0" t="s">
        <v>149</v>
      </c>
      <c r="AE1487" s="0" t="s">
        <v>150</v>
      </c>
      <c r="AF1487" s="0" t="s">
        <v>151</v>
      </c>
      <c r="AH1487" s="0" t="n">
        <v>14</v>
      </c>
      <c r="AI1487" s="0" t="n">
        <v>11</v>
      </c>
      <c r="AN1487" s="0" t="s">
        <v>147</v>
      </c>
      <c r="AO1487" s="0" t="s">
        <v>315</v>
      </c>
      <c r="AP1487" s="0" t="s">
        <v>316</v>
      </c>
      <c r="AQ1487" s="0" t="n">
        <v>9</v>
      </c>
      <c r="AR1487" s="0" t="n">
        <v>64</v>
      </c>
      <c r="AS1487" s="0" t="n">
        <v>32</v>
      </c>
      <c r="AV1487" s="0" t="s">
        <v>182</v>
      </c>
      <c r="AW1487" s="0" t="n">
        <f aca="false">COUNTA($BC1487:$EG1487)</f>
        <v>41</v>
      </c>
      <c r="AX1487" s="0" t="n">
        <f aca="false">COUNTIF($BC1487:$EG1487,"D")</f>
        <v>10</v>
      </c>
      <c r="AY1487" s="0" t="n">
        <f aca="false">COUNTIF($BC1487:$EG1487,"R")</f>
        <v>0</v>
      </c>
      <c r="AZ1487" s="2" t="n">
        <f aca="false">COUNTIF(DW1487,"D")+COUNTIF(DO1487,"D")+COUNTIF(DJ1487,"D")+COUNTIF(DD1487,"D")</f>
        <v>2</v>
      </c>
      <c r="BA1487" s="0" t="n">
        <f aca="false">IF(DH1487&lt;&gt;"",1,0)+IF(DI1487&lt;&gt;"",1,0)+IF(DK1487&lt;&gt;"",1,0)+IF(DM1487&lt;&gt;"",1,0)+IF(DN1487&lt;&gt;"",1,0)+IF(DO1487&lt;&gt;"",1,0)+IF(DQ1487&lt;&gt;"",1,0)+IF(DR1487&lt;&gt;"",1,0)+IF(DT1487&lt;&gt;"",1,0)+IF(DU1487&lt;&gt;"",1,0)+IF(DV1487&lt;&gt;"",1,0)+IF(DW1487&lt;&gt;"",1,0)+IF(DX1487&lt;&gt;"",1,0)+IF(DZ1487&lt;&gt;"",1,0)+IF(EA1487&lt;&gt;"",1,0)+IF(EB1487&lt;&gt;"",1,0)+IF(EE1487&lt;&gt;"",1,0)</f>
        <v>9</v>
      </c>
      <c r="BB1487" s="0" t="n">
        <f aca="false">IF(AND(AV1487&gt;0, AW1487&gt;0),1,0)</f>
        <v>1</v>
      </c>
      <c r="BC1487" s="0" t="s">
        <v>155</v>
      </c>
      <c r="BD1487" s="0" t="s">
        <v>155</v>
      </c>
      <c r="BE1487" s="0" t="s">
        <v>155</v>
      </c>
      <c r="BF1487" s="0" t="s">
        <v>155</v>
      </c>
      <c r="BG1487" s="0" t="s">
        <v>155</v>
      </c>
      <c r="BH1487" s="0" t="s">
        <v>155</v>
      </c>
      <c r="BI1487" s="0" t="s">
        <v>155</v>
      </c>
      <c r="BJ1487" s="0" t="s">
        <v>155</v>
      </c>
      <c r="BK1487" s="0" t="s">
        <v>155</v>
      </c>
      <c r="BL1487" s="0" t="s">
        <v>155</v>
      </c>
      <c r="BP1487" s="0" t="s">
        <v>155</v>
      </c>
      <c r="BR1487" s="0" t="s">
        <v>155</v>
      </c>
      <c r="BS1487" s="0" t="s">
        <v>155</v>
      </c>
      <c r="BV1487" s="0" t="s">
        <v>155</v>
      </c>
      <c r="BY1487" s="0" t="s">
        <v>144</v>
      </c>
      <c r="CA1487" s="0" t="s">
        <v>155</v>
      </c>
      <c r="CG1487" s="0" t="s">
        <v>155</v>
      </c>
      <c r="CK1487" s="0" t="s">
        <v>155</v>
      </c>
      <c r="CL1487" s="0" t="s">
        <v>144</v>
      </c>
      <c r="CN1487" s="0" t="s">
        <v>155</v>
      </c>
      <c r="CP1487" s="0" t="s">
        <v>155</v>
      </c>
      <c r="CT1487" s="0" t="s">
        <v>155</v>
      </c>
      <c r="CV1487" s="0" t="s">
        <v>155</v>
      </c>
      <c r="CW1487" s="0" t="s">
        <v>144</v>
      </c>
      <c r="CY1487" s="0" t="s">
        <v>155</v>
      </c>
      <c r="DC1487" s="0" t="s">
        <v>155</v>
      </c>
      <c r="DF1487" s="0" t="s">
        <v>155</v>
      </c>
      <c r="DG1487" s="0" t="s">
        <v>144</v>
      </c>
      <c r="DI1487" s="0" t="s">
        <v>155</v>
      </c>
      <c r="DL1487" s="0" t="s">
        <v>155</v>
      </c>
      <c r="DM1487" s="0" t="s">
        <v>144</v>
      </c>
      <c r="DN1487" s="0" t="s">
        <v>155</v>
      </c>
      <c r="DO1487" s="0" t="s">
        <v>144</v>
      </c>
      <c r="DS1487" s="0" t="s">
        <v>144</v>
      </c>
      <c r="DT1487" s="0" t="s">
        <v>144</v>
      </c>
      <c r="DU1487" s="0" t="s">
        <v>155</v>
      </c>
      <c r="DW1487" s="0" t="s">
        <v>144</v>
      </c>
      <c r="DX1487" s="0" t="s">
        <v>155</v>
      </c>
      <c r="EA1487" s="0" t="s">
        <v>155</v>
      </c>
      <c r="ED1487" s="0" t="s">
        <v>144</v>
      </c>
      <c r="EF1487" s="0" t="s">
        <v>155</v>
      </c>
    </row>
    <row r="1488" customFormat="false" ht="13.8" hidden="false" customHeight="false" outlineLevel="0" collapsed="false">
      <c r="A1488" s="0" t="s">
        <v>6936</v>
      </c>
      <c r="B1488" s="0" t="n">
        <v>78</v>
      </c>
      <c r="C1488" s="0" t="n">
        <v>91414</v>
      </c>
      <c r="D1488" s="0" t="s">
        <v>2184</v>
      </c>
      <c r="E1488" s="0" t="s">
        <v>174</v>
      </c>
      <c r="F1488" s="0" t="str">
        <f aca="false">CONCATENATE(D1488," ",LEFT(H1488,4),"T=",AW1488,"D=",AX1488,"R=",AY1488,"M=",AZ1488,"L=",BA1488,"B=",BB1488)</f>
        <v>TAYLOR T=45D=13R=0M=2L=9B=1</v>
      </c>
      <c r="G1488" s="0" t="s">
        <v>140</v>
      </c>
      <c r="I1488" s="0" t="s">
        <v>6937</v>
      </c>
      <c r="J1488" s="0" t="s">
        <v>6938</v>
      </c>
      <c r="K1488" s="0" t="s">
        <v>143</v>
      </c>
      <c r="L1488" s="0" t="s">
        <v>144</v>
      </c>
      <c r="M1488" s="0" t="str">
        <f aca="false">RIGHT(N1488,LEN(N1488)-FIND(" ",N1488))</f>
        <v>COUNTRY CLUB DR NE</v>
      </c>
      <c r="N1488" s="0" t="s">
        <v>6939</v>
      </c>
      <c r="P1488" s="0" t="s">
        <v>147</v>
      </c>
      <c r="Q1488" s="0" t="s">
        <v>148</v>
      </c>
      <c r="R1488" s="0" t="n">
        <v>44484</v>
      </c>
      <c r="AD1488" s="0" t="s">
        <v>149</v>
      </c>
      <c r="AE1488" s="0" t="s">
        <v>150</v>
      </c>
      <c r="AH1488" s="0" t="n">
        <v>14</v>
      </c>
      <c r="AI1488" s="0" t="n">
        <v>11</v>
      </c>
      <c r="AJ1488" s="0" t="s">
        <v>198</v>
      </c>
      <c r="AM1488" s="0" t="s">
        <v>199</v>
      </c>
      <c r="AN1488" s="0" t="s">
        <v>147</v>
      </c>
      <c r="AO1488" s="0" t="s">
        <v>908</v>
      </c>
      <c r="AP1488" s="0" t="s">
        <v>909</v>
      </c>
      <c r="AQ1488" s="0" t="n">
        <v>9</v>
      </c>
      <c r="AR1488" s="0" t="n">
        <v>64</v>
      </c>
      <c r="AS1488" s="0" t="n">
        <v>32</v>
      </c>
      <c r="AV1488" s="0" t="s">
        <v>202</v>
      </c>
      <c r="AW1488" s="0" t="n">
        <f aca="false">COUNTA($BC1488:$EG1488)</f>
        <v>45</v>
      </c>
      <c r="AX1488" s="0" t="n">
        <f aca="false">COUNTIF($BC1488:$EG1488,"D")</f>
        <v>13</v>
      </c>
      <c r="AY1488" s="0" t="n">
        <f aca="false">COUNTIF($BC1488:$EG1488,"R")</f>
        <v>0</v>
      </c>
      <c r="AZ1488" s="2" t="n">
        <f aca="false">COUNTIF(DW1488,"D")+COUNTIF(DO1488,"D")+COUNTIF(DJ1488,"D")+COUNTIF(DD1488,"D")</f>
        <v>2</v>
      </c>
      <c r="BA1488" s="0" t="n">
        <f aca="false">IF(DH1488&lt;&gt;"",1,0)+IF(DI1488&lt;&gt;"",1,0)+IF(DK1488&lt;&gt;"",1,0)+IF(DM1488&lt;&gt;"",1,0)+IF(DN1488&lt;&gt;"",1,0)+IF(DO1488&lt;&gt;"",1,0)+IF(DQ1488&lt;&gt;"",1,0)+IF(DR1488&lt;&gt;"",1,0)+IF(DT1488&lt;&gt;"",1,0)+IF(DU1488&lt;&gt;"",1,0)+IF(DV1488&lt;&gt;"",1,0)+IF(DW1488&lt;&gt;"",1,0)+IF(DX1488&lt;&gt;"",1,0)+IF(DZ1488&lt;&gt;"",1,0)+IF(EA1488&lt;&gt;"",1,0)+IF(EB1488&lt;&gt;"",1,0)+IF(EE1488&lt;&gt;"",1,0)</f>
        <v>9</v>
      </c>
      <c r="BB1488" s="0" t="n">
        <f aca="false">IF(AND(AV1488&gt;0, AW1488&gt;0),1,0)</f>
        <v>1</v>
      </c>
      <c r="BC1488" s="0" t="s">
        <v>155</v>
      </c>
      <c r="BD1488" s="0" t="s">
        <v>155</v>
      </c>
      <c r="BE1488" s="0" t="s">
        <v>155</v>
      </c>
      <c r="BF1488" s="0" t="s">
        <v>155</v>
      </c>
      <c r="BG1488" s="0" t="s">
        <v>155</v>
      </c>
      <c r="BH1488" s="0" t="s">
        <v>155</v>
      </c>
      <c r="BI1488" s="0" t="s">
        <v>155</v>
      </c>
      <c r="BJ1488" s="0" t="s">
        <v>155</v>
      </c>
      <c r="BK1488" s="0" t="s">
        <v>155</v>
      </c>
      <c r="BL1488" s="0" t="s">
        <v>155</v>
      </c>
      <c r="BP1488" s="0" t="s">
        <v>155</v>
      </c>
      <c r="BR1488" s="0" t="s">
        <v>155</v>
      </c>
      <c r="BS1488" s="0" t="s">
        <v>155</v>
      </c>
      <c r="BV1488" s="0" t="s">
        <v>155</v>
      </c>
      <c r="BY1488" s="0" t="s">
        <v>144</v>
      </c>
      <c r="CA1488" s="0" t="s">
        <v>155</v>
      </c>
      <c r="CC1488" s="0" t="s">
        <v>144</v>
      </c>
      <c r="CG1488" s="0" t="s">
        <v>155</v>
      </c>
      <c r="CH1488" s="0" t="s">
        <v>144</v>
      </c>
      <c r="CK1488" s="0" t="s">
        <v>155</v>
      </c>
      <c r="CL1488" s="0" t="s">
        <v>144</v>
      </c>
      <c r="CN1488" s="0" t="s">
        <v>155</v>
      </c>
      <c r="CO1488" s="0" t="s">
        <v>144</v>
      </c>
      <c r="CP1488" s="0" t="s">
        <v>155</v>
      </c>
      <c r="CQ1488" s="0" t="s">
        <v>144</v>
      </c>
      <c r="CT1488" s="0" t="s">
        <v>155</v>
      </c>
      <c r="CU1488" s="0" t="s">
        <v>144</v>
      </c>
      <c r="CV1488" s="0" t="s">
        <v>155</v>
      </c>
      <c r="CY1488" s="0" t="s">
        <v>155</v>
      </c>
      <c r="CZ1488" s="0" t="s">
        <v>144</v>
      </c>
      <c r="DC1488" s="0" t="s">
        <v>155</v>
      </c>
      <c r="DF1488" s="0" t="s">
        <v>155</v>
      </c>
      <c r="DG1488" s="0" t="s">
        <v>144</v>
      </c>
      <c r="DI1488" s="0" t="s">
        <v>155</v>
      </c>
      <c r="DJ1488" s="0" t="s">
        <v>144</v>
      </c>
      <c r="DL1488" s="0" t="s">
        <v>155</v>
      </c>
      <c r="DM1488" s="0" t="s">
        <v>144</v>
      </c>
      <c r="DN1488" s="0" t="s">
        <v>155</v>
      </c>
      <c r="DR1488" s="0" t="s">
        <v>155</v>
      </c>
      <c r="DT1488" s="0" t="s">
        <v>144</v>
      </c>
      <c r="DU1488" s="0" t="s">
        <v>155</v>
      </c>
      <c r="DW1488" s="0" t="s">
        <v>144</v>
      </c>
      <c r="DX1488" s="0" t="s">
        <v>155</v>
      </c>
      <c r="EA1488" s="0" t="s">
        <v>155</v>
      </c>
      <c r="EF1488" s="0" t="s">
        <v>155</v>
      </c>
    </row>
    <row r="1489" customFormat="false" ht="13.8" hidden="false" customHeight="false" outlineLevel="0" collapsed="false">
      <c r="A1489" s="0" t="s">
        <v>6940</v>
      </c>
      <c r="B1489" s="0" t="n">
        <v>78</v>
      </c>
      <c r="C1489" s="0" t="n">
        <v>279828</v>
      </c>
      <c r="D1489" s="0" t="s">
        <v>6941</v>
      </c>
      <c r="E1489" s="0" t="s">
        <v>6942</v>
      </c>
      <c r="F1489" s="0" t="str">
        <f aca="false">CONCATENATE(D1489," ",LEFT(H1489,4),"T=",AW1489,"D=",AX1489,"R=",AY1489,"M=",AZ1489,"L=",BA1489,"B=",BB1489)</f>
        <v>TELSTAD JRT=45D=8R=5M=2L=9B=1</v>
      </c>
      <c r="G1489" s="0" t="s">
        <v>361</v>
      </c>
      <c r="H1489" s="0" t="s">
        <v>644</v>
      </c>
      <c r="I1489" s="0" t="s">
        <v>6943</v>
      </c>
      <c r="J1489" s="0" t="s">
        <v>6944</v>
      </c>
      <c r="K1489" s="0" t="s">
        <v>143</v>
      </c>
      <c r="L1489" s="0" t="s">
        <v>217</v>
      </c>
      <c r="M1489" s="0" t="str">
        <f aca="false">RIGHT(N1489,LEN(N1489)-FIND(" ",N1489))</f>
        <v>CRANBERRY LN NE</v>
      </c>
      <c r="N1489" s="0" t="s">
        <v>6945</v>
      </c>
      <c r="P1489" s="0" t="s">
        <v>147</v>
      </c>
      <c r="Q1489" s="0" t="s">
        <v>148</v>
      </c>
      <c r="R1489" s="0" t="n">
        <v>44483</v>
      </c>
      <c r="AD1489" s="0" t="s">
        <v>149</v>
      </c>
      <c r="AE1489" s="0" t="s">
        <v>150</v>
      </c>
      <c r="AH1489" s="0" t="n">
        <v>14</v>
      </c>
      <c r="AI1489" s="0" t="n">
        <v>11</v>
      </c>
      <c r="AJ1489" s="0" t="s">
        <v>198</v>
      </c>
      <c r="AM1489" s="0" t="s">
        <v>199</v>
      </c>
      <c r="AN1489" s="0" t="s">
        <v>147</v>
      </c>
      <c r="AO1489" s="0" t="s">
        <v>200</v>
      </c>
      <c r="AP1489" s="0" t="s">
        <v>201</v>
      </c>
      <c r="AQ1489" s="0" t="n">
        <v>9</v>
      </c>
      <c r="AR1489" s="0" t="n">
        <v>64</v>
      </c>
      <c r="AS1489" s="0" t="n">
        <v>32</v>
      </c>
      <c r="AV1489" s="0" t="s">
        <v>202</v>
      </c>
      <c r="AW1489" s="0" t="n">
        <f aca="false">COUNTA($BC1489:$EG1489)</f>
        <v>45</v>
      </c>
      <c r="AX1489" s="0" t="n">
        <f aca="false">COUNTIF($BC1489:$EG1489,"D")</f>
        <v>8</v>
      </c>
      <c r="AY1489" s="0" t="n">
        <f aca="false">COUNTIF($BC1489:$EG1489,"R")</f>
        <v>5</v>
      </c>
      <c r="AZ1489" s="2" t="n">
        <f aca="false">COUNTIF(DW1489,"D")+COUNTIF(DO1489,"D")+COUNTIF(DJ1489,"D")+COUNTIF(DD1489,"D")</f>
        <v>2</v>
      </c>
      <c r="BA1489" s="0" t="n">
        <f aca="false">IF(DH1489&lt;&gt;"",1,0)+IF(DI1489&lt;&gt;"",1,0)+IF(DK1489&lt;&gt;"",1,0)+IF(DM1489&lt;&gt;"",1,0)+IF(DN1489&lt;&gt;"",1,0)+IF(DO1489&lt;&gt;"",1,0)+IF(DQ1489&lt;&gt;"",1,0)+IF(DR1489&lt;&gt;"",1,0)+IF(DT1489&lt;&gt;"",1,0)+IF(DU1489&lt;&gt;"",1,0)+IF(DV1489&lt;&gt;"",1,0)+IF(DW1489&lt;&gt;"",1,0)+IF(DX1489&lt;&gt;"",1,0)+IF(DZ1489&lt;&gt;"",1,0)+IF(EA1489&lt;&gt;"",1,0)+IF(EB1489&lt;&gt;"",1,0)+IF(EE1489&lt;&gt;"",1,0)</f>
        <v>9</v>
      </c>
      <c r="BB1489" s="0" t="n">
        <f aca="false">IF(AND(AV1489&gt;0, AW1489&gt;0),1,0)</f>
        <v>1</v>
      </c>
      <c r="BC1489" s="0" t="s">
        <v>155</v>
      </c>
      <c r="BD1489" s="0" t="s">
        <v>155</v>
      </c>
      <c r="BE1489" s="0" t="s">
        <v>155</v>
      </c>
      <c r="BF1489" s="0" t="s">
        <v>155</v>
      </c>
      <c r="BG1489" s="0" t="s">
        <v>155</v>
      </c>
      <c r="BH1489" s="0" t="s">
        <v>155</v>
      </c>
      <c r="BJ1489" s="0" t="s">
        <v>155</v>
      </c>
      <c r="BK1489" s="0" t="s">
        <v>155</v>
      </c>
      <c r="BL1489" s="0" t="s">
        <v>155</v>
      </c>
      <c r="BP1489" s="0" t="s">
        <v>155</v>
      </c>
      <c r="BR1489" s="0" t="s">
        <v>155</v>
      </c>
      <c r="BS1489" s="0" t="s">
        <v>155</v>
      </c>
      <c r="BV1489" s="0" t="s">
        <v>155</v>
      </c>
      <c r="BY1489" s="0" t="s">
        <v>144</v>
      </c>
      <c r="CA1489" s="0" t="s">
        <v>155</v>
      </c>
      <c r="CG1489" s="0" t="s">
        <v>155</v>
      </c>
      <c r="CH1489" s="0" t="s">
        <v>144</v>
      </c>
      <c r="CK1489" s="0" t="s">
        <v>155</v>
      </c>
      <c r="CL1489" s="0" t="s">
        <v>144</v>
      </c>
      <c r="CN1489" s="0" t="s">
        <v>155</v>
      </c>
      <c r="CO1489" s="0" t="s">
        <v>217</v>
      </c>
      <c r="CP1489" s="0" t="s">
        <v>155</v>
      </c>
      <c r="CT1489" s="0" t="s">
        <v>155</v>
      </c>
      <c r="CU1489" s="0" t="s">
        <v>144</v>
      </c>
      <c r="CV1489" s="0" t="s">
        <v>155</v>
      </c>
      <c r="CW1489" s="0" t="s">
        <v>144</v>
      </c>
      <c r="CY1489" s="0" t="s">
        <v>155</v>
      </c>
      <c r="CZ1489" s="0" t="s">
        <v>217</v>
      </c>
      <c r="DC1489" s="0" t="s">
        <v>155</v>
      </c>
      <c r="DD1489" s="0" t="s">
        <v>144</v>
      </c>
      <c r="DF1489" s="0" t="s">
        <v>155</v>
      </c>
      <c r="DG1489" s="0" t="s">
        <v>144</v>
      </c>
      <c r="DI1489" s="0" t="s">
        <v>155</v>
      </c>
      <c r="DJ1489" s="0" t="s">
        <v>144</v>
      </c>
      <c r="DL1489" s="0" t="s">
        <v>155</v>
      </c>
      <c r="DM1489" s="0" t="s">
        <v>217</v>
      </c>
      <c r="DN1489" s="0" t="s">
        <v>155</v>
      </c>
      <c r="DR1489" s="0" t="s">
        <v>155</v>
      </c>
      <c r="DT1489" s="0" t="s">
        <v>217</v>
      </c>
      <c r="DU1489" s="0" t="s">
        <v>155</v>
      </c>
      <c r="DW1489" s="0" t="s">
        <v>155</v>
      </c>
      <c r="DX1489" s="0" t="s">
        <v>155</v>
      </c>
      <c r="EA1489" s="0" t="s">
        <v>155</v>
      </c>
      <c r="ED1489" s="0" t="s">
        <v>217</v>
      </c>
      <c r="EF1489" s="0" t="s">
        <v>155</v>
      </c>
    </row>
    <row r="1490" customFormat="false" ht="13.8" hidden="false" customHeight="false" outlineLevel="0" collapsed="false">
      <c r="A1490" s="0" t="s">
        <v>6946</v>
      </c>
      <c r="B1490" s="0" t="n">
        <v>78</v>
      </c>
      <c r="C1490" s="0" t="n">
        <v>406191</v>
      </c>
      <c r="D1490" s="0" t="s">
        <v>6947</v>
      </c>
      <c r="E1490" s="0" t="s">
        <v>6948</v>
      </c>
      <c r="F1490" s="0" t="str">
        <f aca="false">CONCATENATE(D1490," ",LEFT(H1490,4),"T=",AW1490,"D=",AX1490,"R=",AY1490,"M=",AZ1490,"L=",BA1490,"B=",BB1490)</f>
        <v>THOMA T=18D=8R=0M=2L=9B=1</v>
      </c>
      <c r="I1490" s="0" t="s">
        <v>6949</v>
      </c>
      <c r="J1490" s="0" t="s">
        <v>6950</v>
      </c>
      <c r="K1490" s="0" t="s">
        <v>143</v>
      </c>
      <c r="L1490" s="0" t="s">
        <v>144</v>
      </c>
      <c r="M1490" s="0" t="str">
        <f aca="false">RIGHT(N1490,LEN(N1490)-FIND(" ",N1490))</f>
        <v>CLEARWATER ST NW</v>
      </c>
      <c r="N1490" s="0" t="s">
        <v>6951</v>
      </c>
      <c r="P1490" s="0" t="s">
        <v>147</v>
      </c>
      <c r="Q1490" s="0" t="s">
        <v>148</v>
      </c>
      <c r="R1490" s="0" t="n">
        <v>44485</v>
      </c>
      <c r="AD1490" s="0" t="s">
        <v>149</v>
      </c>
      <c r="AE1490" s="0" t="s">
        <v>150</v>
      </c>
      <c r="AF1490" s="0" t="s">
        <v>151</v>
      </c>
      <c r="AH1490" s="0" t="n">
        <v>14</v>
      </c>
      <c r="AI1490" s="0" t="n">
        <v>11</v>
      </c>
      <c r="AN1490" s="0" t="s">
        <v>147</v>
      </c>
      <c r="AO1490" s="0" t="s">
        <v>315</v>
      </c>
      <c r="AP1490" s="0" t="s">
        <v>316</v>
      </c>
      <c r="AQ1490" s="0" t="n">
        <v>9</v>
      </c>
      <c r="AR1490" s="0" t="n">
        <v>64</v>
      </c>
      <c r="AS1490" s="0" t="n">
        <v>32</v>
      </c>
      <c r="AV1490" s="0" t="s">
        <v>182</v>
      </c>
      <c r="AW1490" s="0" t="n">
        <f aca="false">COUNTA($BC1490:$EG1490)</f>
        <v>18</v>
      </c>
      <c r="AX1490" s="0" t="n">
        <f aca="false">COUNTIF($BC1490:$EG1490,"D")</f>
        <v>8</v>
      </c>
      <c r="AY1490" s="0" t="n">
        <f aca="false">COUNTIF($BC1490:$EG1490,"R")</f>
        <v>0</v>
      </c>
      <c r="AZ1490" s="2" t="n">
        <f aca="false">COUNTIF(DW1490,"D")+COUNTIF(DO1490,"D")+COUNTIF(DJ1490,"D")+COUNTIF(DD1490,"D")</f>
        <v>2</v>
      </c>
      <c r="BA1490" s="0" t="n">
        <f aca="false">IF(DH1490&lt;&gt;"",1,0)+IF(DI1490&lt;&gt;"",1,0)+IF(DK1490&lt;&gt;"",1,0)+IF(DM1490&lt;&gt;"",1,0)+IF(DN1490&lt;&gt;"",1,0)+IF(DO1490&lt;&gt;"",1,0)+IF(DQ1490&lt;&gt;"",1,0)+IF(DR1490&lt;&gt;"",1,0)+IF(DT1490&lt;&gt;"",1,0)+IF(DU1490&lt;&gt;"",1,0)+IF(DV1490&lt;&gt;"",1,0)+IF(DW1490&lt;&gt;"",1,0)+IF(DX1490&lt;&gt;"",1,0)+IF(DZ1490&lt;&gt;"",1,0)+IF(EA1490&lt;&gt;"",1,0)+IF(EB1490&lt;&gt;"",1,0)+IF(EE1490&lt;&gt;"",1,0)</f>
        <v>9</v>
      </c>
      <c r="BB1490" s="0" t="n">
        <f aca="false">IF(AND(AV1490&gt;0, AW1490&gt;0),1,0)</f>
        <v>1</v>
      </c>
      <c r="CW1490" s="0" t="s">
        <v>144</v>
      </c>
      <c r="CY1490" s="0" t="s">
        <v>155</v>
      </c>
      <c r="CZ1490" s="0" t="s">
        <v>144</v>
      </c>
      <c r="DC1490" s="0" t="s">
        <v>155</v>
      </c>
      <c r="DG1490" s="0" t="s">
        <v>144</v>
      </c>
      <c r="DI1490" s="0" t="s">
        <v>155</v>
      </c>
      <c r="DL1490" s="0" t="s">
        <v>155</v>
      </c>
      <c r="DN1490" s="0" t="s">
        <v>155</v>
      </c>
      <c r="DO1490" s="0" t="s">
        <v>144</v>
      </c>
      <c r="DR1490" s="0" t="s">
        <v>155</v>
      </c>
      <c r="DS1490" s="0" t="s">
        <v>144</v>
      </c>
      <c r="DT1490" s="0" t="s">
        <v>144</v>
      </c>
      <c r="DU1490" s="0" t="s">
        <v>155</v>
      </c>
      <c r="DW1490" s="0" t="s">
        <v>144</v>
      </c>
      <c r="DX1490" s="0" t="s">
        <v>155</v>
      </c>
      <c r="EA1490" s="0" t="s">
        <v>155</v>
      </c>
      <c r="ED1490" s="0" t="s">
        <v>144</v>
      </c>
      <c r="EF1490" s="0" t="s">
        <v>155</v>
      </c>
    </row>
    <row r="1491" customFormat="false" ht="13.8" hidden="false" customHeight="false" outlineLevel="0" collapsed="false">
      <c r="A1491" s="0" t="s">
        <v>6952</v>
      </c>
      <c r="B1491" s="0" t="n">
        <v>78</v>
      </c>
      <c r="C1491" s="0" t="n">
        <v>313974</v>
      </c>
      <c r="D1491" s="0" t="s">
        <v>354</v>
      </c>
      <c r="E1491" s="0" t="s">
        <v>806</v>
      </c>
      <c r="F1491" s="0" t="str">
        <f aca="false">CONCATENATE(D1491," ",LEFT(H1491,4),"T=",AW1491,"D=",AX1491,"R=",AY1491,"M=",AZ1491,"L=",BA1491,"B=",BB1491)</f>
        <v>THOMAS T=36D=12R=0M=2L=9B=1</v>
      </c>
      <c r="G1491" s="0" t="s">
        <v>424</v>
      </c>
      <c r="I1491" s="0" t="s">
        <v>6953</v>
      </c>
      <c r="J1491" s="0" t="s">
        <v>6954</v>
      </c>
      <c r="K1491" s="0" t="s">
        <v>143</v>
      </c>
      <c r="L1491" s="0" t="s">
        <v>144</v>
      </c>
      <c r="M1491" s="0" t="str">
        <f aca="false">RIGHT(N1491,LEN(N1491)-FIND(" ",N1491))</f>
        <v>BELVEDERE AVE NE</v>
      </c>
      <c r="N1491" s="0" t="s">
        <v>6955</v>
      </c>
      <c r="P1491" s="0" t="s">
        <v>147</v>
      </c>
      <c r="Q1491" s="0" t="s">
        <v>148</v>
      </c>
      <c r="R1491" s="0" t="n">
        <v>44483</v>
      </c>
      <c r="AD1491" s="0" t="s">
        <v>149</v>
      </c>
      <c r="AE1491" s="0" t="s">
        <v>150</v>
      </c>
      <c r="AF1491" s="0" t="s">
        <v>151</v>
      </c>
      <c r="AH1491" s="0" t="n">
        <v>14</v>
      </c>
      <c r="AI1491" s="0" t="n">
        <v>11</v>
      </c>
      <c r="AN1491" s="0" t="s">
        <v>147</v>
      </c>
      <c r="AO1491" s="0" t="s">
        <v>1368</v>
      </c>
      <c r="AP1491" s="0" t="s">
        <v>1369</v>
      </c>
      <c r="AQ1491" s="0" t="n">
        <v>9</v>
      </c>
      <c r="AR1491" s="0" t="n">
        <v>64</v>
      </c>
      <c r="AS1491" s="0" t="n">
        <v>32</v>
      </c>
      <c r="AV1491" s="0" t="s">
        <v>202</v>
      </c>
      <c r="AW1491" s="0" t="n">
        <f aca="false">COUNTA($BC1491:$EG1491)</f>
        <v>36</v>
      </c>
      <c r="AX1491" s="0" t="n">
        <f aca="false">COUNTIF($BC1491:$EG1491,"D")</f>
        <v>12</v>
      </c>
      <c r="AY1491" s="0" t="n">
        <f aca="false">COUNTIF($BC1491:$EG1491,"R")</f>
        <v>0</v>
      </c>
      <c r="AZ1491" s="2" t="n">
        <f aca="false">COUNTIF(DW1491,"D")+COUNTIF(DO1491,"D")+COUNTIF(DJ1491,"D")+COUNTIF(DD1491,"D")</f>
        <v>2</v>
      </c>
      <c r="BA1491" s="0" t="n">
        <f aca="false">IF(DH1491&lt;&gt;"",1,0)+IF(DI1491&lt;&gt;"",1,0)+IF(DK1491&lt;&gt;"",1,0)+IF(DM1491&lt;&gt;"",1,0)+IF(DN1491&lt;&gt;"",1,0)+IF(DO1491&lt;&gt;"",1,0)+IF(DQ1491&lt;&gt;"",1,0)+IF(DR1491&lt;&gt;"",1,0)+IF(DT1491&lt;&gt;"",1,0)+IF(DU1491&lt;&gt;"",1,0)+IF(DV1491&lt;&gt;"",1,0)+IF(DW1491&lt;&gt;"",1,0)+IF(DX1491&lt;&gt;"",1,0)+IF(DZ1491&lt;&gt;"",1,0)+IF(EA1491&lt;&gt;"",1,0)+IF(EB1491&lt;&gt;"",1,0)+IF(EE1491&lt;&gt;"",1,0)</f>
        <v>9</v>
      </c>
      <c r="BB1491" s="0" t="n">
        <f aca="false">IF(AND(AV1491&gt;0, AW1491&gt;0),1,0)</f>
        <v>1</v>
      </c>
      <c r="BI1491" s="0" t="s">
        <v>155</v>
      </c>
      <c r="BP1491" s="0" t="s">
        <v>155</v>
      </c>
      <c r="BR1491" s="0" t="s">
        <v>155</v>
      </c>
      <c r="BS1491" s="0" t="s">
        <v>155</v>
      </c>
      <c r="BV1491" s="0" t="s">
        <v>155</v>
      </c>
      <c r="CA1491" s="0" t="s">
        <v>155</v>
      </c>
      <c r="CG1491" s="0" t="s">
        <v>155</v>
      </c>
      <c r="CH1491" s="0" t="s">
        <v>144</v>
      </c>
      <c r="CK1491" s="0" t="s">
        <v>155</v>
      </c>
      <c r="CN1491" s="0" t="s">
        <v>155</v>
      </c>
      <c r="CO1491" s="0" t="s">
        <v>144</v>
      </c>
      <c r="CP1491" s="0" t="s">
        <v>155</v>
      </c>
      <c r="CQ1491" s="0" t="s">
        <v>155</v>
      </c>
      <c r="CT1491" s="0" t="s">
        <v>155</v>
      </c>
      <c r="CU1491" s="0" t="s">
        <v>144</v>
      </c>
      <c r="CV1491" s="0" t="s">
        <v>155</v>
      </c>
      <c r="CW1491" s="0" t="s">
        <v>144</v>
      </c>
      <c r="CY1491" s="0" t="s">
        <v>155</v>
      </c>
      <c r="CZ1491" s="0" t="s">
        <v>144</v>
      </c>
      <c r="DC1491" s="0" t="s">
        <v>155</v>
      </c>
      <c r="DF1491" s="0" t="s">
        <v>155</v>
      </c>
      <c r="DG1491" s="0" t="s">
        <v>144</v>
      </c>
      <c r="DI1491" s="0" t="s">
        <v>155</v>
      </c>
      <c r="DJ1491" s="0" t="s">
        <v>144</v>
      </c>
      <c r="DL1491" s="0" t="s">
        <v>155</v>
      </c>
      <c r="DM1491" s="0" t="s">
        <v>144</v>
      </c>
      <c r="DN1491" s="0" t="s">
        <v>155</v>
      </c>
      <c r="DR1491" s="0" t="s">
        <v>155</v>
      </c>
      <c r="DS1491" s="0" t="s">
        <v>144</v>
      </c>
      <c r="DT1491" s="0" t="s">
        <v>144</v>
      </c>
      <c r="DU1491" s="0" t="s">
        <v>155</v>
      </c>
      <c r="DW1491" s="0" t="s">
        <v>144</v>
      </c>
      <c r="DX1491" s="0" t="s">
        <v>155</v>
      </c>
      <c r="EA1491" s="0" t="s">
        <v>155</v>
      </c>
      <c r="ED1491" s="0" t="s">
        <v>144</v>
      </c>
      <c r="EF1491" s="0" t="s">
        <v>155</v>
      </c>
    </row>
    <row r="1492" customFormat="false" ht="13.8" hidden="false" customHeight="false" outlineLevel="0" collapsed="false">
      <c r="A1492" s="0" t="s">
        <v>6956</v>
      </c>
      <c r="B1492" s="0" t="n">
        <v>78</v>
      </c>
      <c r="C1492" s="0" t="n">
        <v>197544</v>
      </c>
      <c r="D1492" s="0" t="s">
        <v>6957</v>
      </c>
      <c r="E1492" s="0" t="s">
        <v>431</v>
      </c>
      <c r="F1492" s="0" t="str">
        <f aca="false">CONCATENATE(D1492," ",LEFT(H1492,4),"T=",AW1492,"D=",AX1492,"R=",AY1492,"M=",AZ1492,"L=",BA1492,"B=",BB1492)</f>
        <v>TICORAS T=38D=10R=1M=2L=9B=1</v>
      </c>
      <c r="G1492" s="0" t="s">
        <v>174</v>
      </c>
      <c r="I1492" s="0" t="s">
        <v>3229</v>
      </c>
      <c r="J1492" s="0" t="s">
        <v>4476</v>
      </c>
      <c r="K1492" s="0" t="s">
        <v>143</v>
      </c>
      <c r="L1492" s="0" t="s">
        <v>144</v>
      </c>
      <c r="M1492" s="0" t="str">
        <f aca="false">RIGHT(N1492,LEN(N1492)-FIND(" ",N1492))</f>
        <v>HIGH ST NE</v>
      </c>
      <c r="N1492" s="0" t="s">
        <v>6958</v>
      </c>
      <c r="P1492" s="0" t="s">
        <v>147</v>
      </c>
      <c r="Q1492" s="0" t="s">
        <v>148</v>
      </c>
      <c r="R1492" s="0" t="n">
        <v>44483</v>
      </c>
      <c r="AD1492" s="0" t="s">
        <v>149</v>
      </c>
      <c r="AE1492" s="0" t="s">
        <v>150</v>
      </c>
      <c r="AF1492" s="0" t="s">
        <v>151</v>
      </c>
      <c r="AH1492" s="0" t="n">
        <v>14</v>
      </c>
      <c r="AI1492" s="0" t="n">
        <v>11</v>
      </c>
      <c r="AN1492" s="0" t="s">
        <v>147</v>
      </c>
      <c r="AO1492" s="0" t="s">
        <v>2800</v>
      </c>
      <c r="AP1492" s="0" t="s">
        <v>2801</v>
      </c>
      <c r="AQ1492" s="0" t="n">
        <v>9</v>
      </c>
      <c r="AR1492" s="0" t="n">
        <v>64</v>
      </c>
      <c r="AS1492" s="0" t="n">
        <v>32</v>
      </c>
      <c r="AV1492" s="0" t="s">
        <v>2802</v>
      </c>
      <c r="AW1492" s="0" t="n">
        <f aca="false">COUNTA($BC1492:$EG1492)</f>
        <v>38</v>
      </c>
      <c r="AX1492" s="0" t="n">
        <f aca="false">COUNTIF($BC1492:$EG1492,"D")</f>
        <v>10</v>
      </c>
      <c r="AY1492" s="0" t="n">
        <f aca="false">COUNTIF($BC1492:$EG1492,"R")</f>
        <v>1</v>
      </c>
      <c r="AZ1492" s="2" t="n">
        <f aca="false">COUNTIF(DW1492,"D")+COUNTIF(DO1492,"D")+COUNTIF(DJ1492,"D")+COUNTIF(DD1492,"D")</f>
        <v>2</v>
      </c>
      <c r="BA1492" s="0" t="n">
        <f aca="false">IF(DH1492&lt;&gt;"",1,0)+IF(DI1492&lt;&gt;"",1,0)+IF(DK1492&lt;&gt;"",1,0)+IF(DM1492&lt;&gt;"",1,0)+IF(DN1492&lt;&gt;"",1,0)+IF(DO1492&lt;&gt;"",1,0)+IF(DQ1492&lt;&gt;"",1,0)+IF(DR1492&lt;&gt;"",1,0)+IF(DT1492&lt;&gt;"",1,0)+IF(DU1492&lt;&gt;"",1,0)+IF(DV1492&lt;&gt;"",1,0)+IF(DW1492&lt;&gt;"",1,0)+IF(DX1492&lt;&gt;"",1,0)+IF(DZ1492&lt;&gt;"",1,0)+IF(EA1492&lt;&gt;"",1,0)+IF(EB1492&lt;&gt;"",1,0)+IF(EE1492&lt;&gt;"",1,0)</f>
        <v>9</v>
      </c>
      <c r="BB1492" s="0" t="n">
        <f aca="false">IF(AND(AV1492&gt;0, AW1492&gt;0),1,0)</f>
        <v>1</v>
      </c>
      <c r="BC1492" s="0" t="s">
        <v>155</v>
      </c>
      <c r="BD1492" s="0" t="s">
        <v>155</v>
      </c>
      <c r="BF1492" s="0" t="s">
        <v>155</v>
      </c>
      <c r="BG1492" s="0" t="s">
        <v>155</v>
      </c>
      <c r="BH1492" s="0" t="s">
        <v>155</v>
      </c>
      <c r="BI1492" s="0" t="s">
        <v>155</v>
      </c>
      <c r="BJ1492" s="0" t="s">
        <v>155</v>
      </c>
      <c r="BK1492" s="0" t="s">
        <v>155</v>
      </c>
      <c r="BL1492" s="0" t="s">
        <v>155</v>
      </c>
      <c r="BS1492" s="0" t="s">
        <v>155</v>
      </c>
      <c r="BY1492" s="0" t="s">
        <v>217</v>
      </c>
      <c r="CG1492" s="0" t="s">
        <v>155</v>
      </c>
      <c r="CH1492" s="0" t="s">
        <v>144</v>
      </c>
      <c r="CK1492" s="0" t="s">
        <v>155</v>
      </c>
      <c r="CN1492" s="0" t="s">
        <v>155</v>
      </c>
      <c r="CP1492" s="0" t="s">
        <v>155</v>
      </c>
      <c r="CT1492" s="0" t="s">
        <v>155</v>
      </c>
      <c r="CU1492" s="0" t="s">
        <v>144</v>
      </c>
      <c r="CV1492" s="0" t="s">
        <v>155</v>
      </c>
      <c r="CY1492" s="0" t="s">
        <v>155</v>
      </c>
      <c r="CZ1492" s="0" t="s">
        <v>144</v>
      </c>
      <c r="DC1492" s="0" t="s">
        <v>155</v>
      </c>
      <c r="DF1492" s="0" t="s">
        <v>155</v>
      </c>
      <c r="DG1492" s="0" t="s">
        <v>144</v>
      </c>
      <c r="DI1492" s="0" t="s">
        <v>155</v>
      </c>
      <c r="DJ1492" s="0" t="s">
        <v>144</v>
      </c>
      <c r="DL1492" s="0" t="s">
        <v>155</v>
      </c>
      <c r="DM1492" s="0" t="s">
        <v>144</v>
      </c>
      <c r="DN1492" s="0" t="s">
        <v>155</v>
      </c>
      <c r="DR1492" s="0" t="s">
        <v>155</v>
      </c>
      <c r="DS1492" s="0" t="s">
        <v>144</v>
      </c>
      <c r="DT1492" s="0" t="s">
        <v>144</v>
      </c>
      <c r="DU1492" s="0" t="s">
        <v>155</v>
      </c>
      <c r="DW1492" s="0" t="s">
        <v>144</v>
      </c>
      <c r="DX1492" s="0" t="s">
        <v>155</v>
      </c>
      <c r="EA1492" s="0" t="s">
        <v>155</v>
      </c>
      <c r="ED1492" s="0" t="s">
        <v>144</v>
      </c>
      <c r="EF1492" s="0" t="s">
        <v>155</v>
      </c>
    </row>
    <row r="1493" customFormat="false" ht="13.8" hidden="false" customHeight="false" outlineLevel="0" collapsed="false">
      <c r="A1493" s="0" t="s">
        <v>6959</v>
      </c>
      <c r="B1493" s="0" t="n">
        <v>78</v>
      </c>
      <c r="C1493" s="0" t="n">
        <v>19718</v>
      </c>
      <c r="D1493" s="0" t="s">
        <v>1415</v>
      </c>
      <c r="E1493" s="0" t="s">
        <v>6960</v>
      </c>
      <c r="F1493" s="0" t="str">
        <f aca="false">CONCATENATE(D1493," ",LEFT(H1493,4),"T=",AW1493,"D=",AX1493,"R=",AY1493,"M=",AZ1493,"L=",BA1493,"B=",BB1493)</f>
        <v>TOLES T=30D=9R=0M=2L=9B=1</v>
      </c>
      <c r="G1493" s="0" t="s">
        <v>159</v>
      </c>
      <c r="I1493" s="0" t="s">
        <v>6961</v>
      </c>
      <c r="J1493" s="0" t="s">
        <v>4219</v>
      </c>
      <c r="K1493" s="0" t="s">
        <v>143</v>
      </c>
      <c r="L1493" s="0" t="s">
        <v>144</v>
      </c>
      <c r="M1493" s="0" t="str">
        <f aca="false">RIGHT(N1493,LEN(N1493)-FIND(" ",N1493))</f>
        <v>BRIER ST SE</v>
      </c>
      <c r="N1493" s="0" t="s">
        <v>6962</v>
      </c>
      <c r="P1493" s="0" t="s">
        <v>147</v>
      </c>
      <c r="Q1493" s="0" t="s">
        <v>148</v>
      </c>
      <c r="R1493" s="0" t="n">
        <v>44484</v>
      </c>
      <c r="AD1493" s="0" t="s">
        <v>149</v>
      </c>
      <c r="AE1493" s="0" t="s">
        <v>150</v>
      </c>
      <c r="AF1493" s="0" t="s">
        <v>151</v>
      </c>
      <c r="AH1493" s="0" t="n">
        <v>14</v>
      </c>
      <c r="AI1493" s="0" t="n">
        <v>11</v>
      </c>
      <c r="AN1493" s="0" t="s">
        <v>147</v>
      </c>
      <c r="AO1493" s="0" t="s">
        <v>753</v>
      </c>
      <c r="AP1493" s="0" t="s">
        <v>754</v>
      </c>
      <c r="AQ1493" s="0" t="n">
        <v>9</v>
      </c>
      <c r="AR1493" s="0" t="n">
        <v>64</v>
      </c>
      <c r="AS1493" s="0" t="n">
        <v>32</v>
      </c>
      <c r="AV1493" s="0" t="s">
        <v>252</v>
      </c>
      <c r="AW1493" s="0" t="n">
        <f aca="false">COUNTA($BC1493:$EG1493)</f>
        <v>30</v>
      </c>
      <c r="AX1493" s="0" t="n">
        <f aca="false">COUNTIF($BC1493:$EG1493,"D")</f>
        <v>9</v>
      </c>
      <c r="AY1493" s="0" t="n">
        <f aca="false">COUNTIF($BC1493:$EG1493,"R")</f>
        <v>0</v>
      </c>
      <c r="AZ1493" s="2" t="n">
        <f aca="false">COUNTIF(DW1493,"D")+COUNTIF(DO1493,"D")+COUNTIF(DJ1493,"D")+COUNTIF(DD1493,"D")</f>
        <v>2</v>
      </c>
      <c r="BA1493" s="0" t="n">
        <f aca="false">IF(DH1493&lt;&gt;"",1,0)+IF(DI1493&lt;&gt;"",1,0)+IF(DK1493&lt;&gt;"",1,0)+IF(DM1493&lt;&gt;"",1,0)+IF(DN1493&lt;&gt;"",1,0)+IF(DO1493&lt;&gt;"",1,0)+IF(DQ1493&lt;&gt;"",1,0)+IF(DR1493&lt;&gt;"",1,0)+IF(DT1493&lt;&gt;"",1,0)+IF(DU1493&lt;&gt;"",1,0)+IF(DV1493&lt;&gt;"",1,0)+IF(DW1493&lt;&gt;"",1,0)+IF(DX1493&lt;&gt;"",1,0)+IF(DZ1493&lt;&gt;"",1,0)+IF(EA1493&lt;&gt;"",1,0)+IF(EB1493&lt;&gt;"",1,0)+IF(EE1493&lt;&gt;"",1,0)</f>
        <v>9</v>
      </c>
      <c r="BB1493" s="0" t="n">
        <f aca="false">IF(AND(AV1493&gt;0, AW1493&gt;0),1,0)</f>
        <v>1</v>
      </c>
      <c r="BD1493" s="0" t="s">
        <v>155</v>
      </c>
      <c r="BH1493" s="0" t="s">
        <v>155</v>
      </c>
      <c r="BI1493" s="0" t="s">
        <v>155</v>
      </c>
      <c r="BJ1493" s="0" t="s">
        <v>155</v>
      </c>
      <c r="BL1493" s="0" t="s">
        <v>155</v>
      </c>
      <c r="BS1493" s="0" t="s">
        <v>155</v>
      </c>
      <c r="BV1493" s="0" t="s">
        <v>155</v>
      </c>
      <c r="BY1493" s="0" t="s">
        <v>144</v>
      </c>
      <c r="CA1493" s="0" t="s">
        <v>155</v>
      </c>
      <c r="CK1493" s="0" t="s">
        <v>155</v>
      </c>
      <c r="CL1493" s="0" t="s">
        <v>144</v>
      </c>
      <c r="CN1493" s="0" t="s">
        <v>155</v>
      </c>
      <c r="CP1493" s="0" t="s">
        <v>155</v>
      </c>
      <c r="CY1493" s="0" t="s">
        <v>155</v>
      </c>
      <c r="CZ1493" s="0" t="s">
        <v>144</v>
      </c>
      <c r="DC1493" s="0" t="s">
        <v>155</v>
      </c>
      <c r="DF1493" s="0" t="s">
        <v>155</v>
      </c>
      <c r="DI1493" s="0" t="s">
        <v>155</v>
      </c>
      <c r="DJ1493" s="0" t="s">
        <v>144</v>
      </c>
      <c r="DM1493" s="0" t="s">
        <v>144</v>
      </c>
      <c r="DN1493" s="0" t="s">
        <v>155</v>
      </c>
      <c r="DR1493" s="0" t="s">
        <v>155</v>
      </c>
      <c r="DS1493" s="0" t="s">
        <v>144</v>
      </c>
      <c r="DT1493" s="0" t="s">
        <v>144</v>
      </c>
      <c r="DU1493" s="0" t="s">
        <v>155</v>
      </c>
      <c r="DW1493" s="0" t="s">
        <v>144</v>
      </c>
      <c r="DX1493" s="0" t="s">
        <v>155</v>
      </c>
      <c r="EA1493" s="0" t="s">
        <v>155</v>
      </c>
      <c r="ED1493" s="0" t="s">
        <v>144</v>
      </c>
      <c r="EF1493" s="0" t="s">
        <v>155</v>
      </c>
    </row>
    <row r="1494" customFormat="false" ht="13.8" hidden="false" customHeight="false" outlineLevel="0" collapsed="false">
      <c r="A1494" s="0" t="s">
        <v>6963</v>
      </c>
      <c r="B1494" s="0" t="n">
        <v>78</v>
      </c>
      <c r="C1494" s="0" t="n">
        <v>348824</v>
      </c>
      <c r="D1494" s="0" t="s">
        <v>6964</v>
      </c>
      <c r="E1494" s="0" t="s">
        <v>2328</v>
      </c>
      <c r="F1494" s="0" t="str">
        <f aca="false">CONCATENATE(D1494," ",LEFT(H1494,4),"T=",AW1494,"D=",AX1494,"R=",AY1494,"M=",AZ1494,"L=",BA1494,"B=",BB1494)</f>
        <v>TRUPE T=26D=10R=0M=2L=9B=1</v>
      </c>
      <c r="G1494" s="0" t="s">
        <v>281</v>
      </c>
      <c r="I1494" s="0" t="s">
        <v>6965</v>
      </c>
      <c r="J1494" s="0" t="s">
        <v>6966</v>
      </c>
      <c r="K1494" s="0" t="s">
        <v>143</v>
      </c>
      <c r="L1494" s="0" t="s">
        <v>144</v>
      </c>
      <c r="M1494" s="0" t="str">
        <f aca="false">RIGHT(N1494,LEN(N1494)-FIND(" ",N1494))</f>
        <v>WESTWOOD DR NW</v>
      </c>
      <c r="N1494" s="0" t="s">
        <v>6967</v>
      </c>
      <c r="P1494" s="0" t="s">
        <v>147</v>
      </c>
      <c r="Q1494" s="0" t="s">
        <v>148</v>
      </c>
      <c r="R1494" s="0" t="n">
        <v>44485</v>
      </c>
      <c r="AD1494" s="0" t="s">
        <v>149</v>
      </c>
      <c r="AE1494" s="0" t="s">
        <v>150</v>
      </c>
      <c r="AF1494" s="0" t="s">
        <v>151</v>
      </c>
      <c r="AH1494" s="0" t="n">
        <v>14</v>
      </c>
      <c r="AI1494" s="0" t="n">
        <v>11</v>
      </c>
      <c r="AN1494" s="0" t="s">
        <v>147</v>
      </c>
      <c r="AO1494" s="0" t="s">
        <v>344</v>
      </c>
      <c r="AP1494" s="0" t="s">
        <v>345</v>
      </c>
      <c r="AQ1494" s="0" t="n">
        <v>9</v>
      </c>
      <c r="AR1494" s="0" t="n">
        <v>64</v>
      </c>
      <c r="AS1494" s="0" t="n">
        <v>32</v>
      </c>
      <c r="AV1494" s="0" t="s">
        <v>223</v>
      </c>
      <c r="AW1494" s="0" t="n">
        <f aca="false">COUNTA($BC1494:$EG1494)</f>
        <v>26</v>
      </c>
      <c r="AX1494" s="0" t="n">
        <f aca="false">COUNTIF($BC1494:$EG1494,"D")</f>
        <v>10</v>
      </c>
      <c r="AY1494" s="0" t="n">
        <f aca="false">COUNTIF($BC1494:$EG1494,"R")</f>
        <v>0</v>
      </c>
      <c r="AZ1494" s="2" t="n">
        <f aca="false">COUNTIF(DW1494,"D")+COUNTIF(DO1494,"D")+COUNTIF(DJ1494,"D")+COUNTIF(DD1494,"D")</f>
        <v>2</v>
      </c>
      <c r="BA1494" s="0" t="n">
        <f aca="false">IF(DH1494&lt;&gt;"",1,0)+IF(DI1494&lt;&gt;"",1,0)+IF(DK1494&lt;&gt;"",1,0)+IF(DM1494&lt;&gt;"",1,0)+IF(DN1494&lt;&gt;"",1,0)+IF(DO1494&lt;&gt;"",1,0)+IF(DQ1494&lt;&gt;"",1,0)+IF(DR1494&lt;&gt;"",1,0)+IF(DT1494&lt;&gt;"",1,0)+IF(DU1494&lt;&gt;"",1,0)+IF(DV1494&lt;&gt;"",1,0)+IF(DW1494&lt;&gt;"",1,0)+IF(DX1494&lt;&gt;"",1,0)+IF(DZ1494&lt;&gt;"",1,0)+IF(EA1494&lt;&gt;"",1,0)+IF(EB1494&lt;&gt;"",1,0)+IF(EE1494&lt;&gt;"",1,0)</f>
        <v>9</v>
      </c>
      <c r="BB1494" s="0" t="n">
        <f aca="false">IF(AND(AV1494&gt;0, AW1494&gt;0),1,0)</f>
        <v>1</v>
      </c>
      <c r="BY1494" s="0" t="s">
        <v>144</v>
      </c>
      <c r="CA1494" s="0" t="s">
        <v>155</v>
      </c>
      <c r="CG1494" s="0" t="s">
        <v>155</v>
      </c>
      <c r="CK1494" s="0" t="s">
        <v>155</v>
      </c>
      <c r="CN1494" s="0" t="s">
        <v>155</v>
      </c>
      <c r="CP1494" s="0" t="s">
        <v>155</v>
      </c>
      <c r="CU1494" s="0" t="s">
        <v>144</v>
      </c>
      <c r="CV1494" s="0" t="s">
        <v>155</v>
      </c>
      <c r="CY1494" s="0" t="s">
        <v>155</v>
      </c>
      <c r="CZ1494" s="0" t="s">
        <v>144</v>
      </c>
      <c r="DC1494" s="0" t="s">
        <v>155</v>
      </c>
      <c r="DG1494" s="0" t="s">
        <v>144</v>
      </c>
      <c r="DI1494" s="0" t="s">
        <v>155</v>
      </c>
      <c r="DJ1494" s="0" t="s">
        <v>144</v>
      </c>
      <c r="DL1494" s="0" t="s">
        <v>155</v>
      </c>
      <c r="DM1494" s="0" t="s">
        <v>144</v>
      </c>
      <c r="DN1494" s="0" t="s">
        <v>155</v>
      </c>
      <c r="DR1494" s="0" t="s">
        <v>155</v>
      </c>
      <c r="DS1494" s="0" t="s">
        <v>144</v>
      </c>
      <c r="DT1494" s="0" t="s">
        <v>144</v>
      </c>
      <c r="DU1494" s="0" t="s">
        <v>155</v>
      </c>
      <c r="DW1494" s="0" t="s">
        <v>144</v>
      </c>
      <c r="DX1494" s="0" t="s">
        <v>155</v>
      </c>
      <c r="EA1494" s="0" t="s">
        <v>155</v>
      </c>
      <c r="ED1494" s="0" t="s">
        <v>144</v>
      </c>
      <c r="EF1494" s="0" t="s">
        <v>155</v>
      </c>
    </row>
    <row r="1495" customFormat="false" ht="13.8" hidden="false" customHeight="false" outlineLevel="0" collapsed="false">
      <c r="A1495" s="0" t="s">
        <v>6968</v>
      </c>
      <c r="B1495" s="0" t="n">
        <v>78</v>
      </c>
      <c r="C1495" s="0" t="n">
        <v>214280</v>
      </c>
      <c r="D1495" s="0" t="s">
        <v>4063</v>
      </c>
      <c r="E1495" s="0" t="s">
        <v>360</v>
      </c>
      <c r="F1495" s="0" t="str">
        <f aca="false">CONCATENATE(D1495," ",LEFT(H1495,4),"T=",AW1495,"D=",AX1495,"R=",AY1495,"M=",AZ1495,"L=",BA1495,"B=",BB1495)</f>
        <v>VANWINKLE T=46D=9R=6M=2L=9B=1</v>
      </c>
      <c r="G1495" s="0" t="s">
        <v>424</v>
      </c>
      <c r="I1495" s="0" t="s">
        <v>1238</v>
      </c>
      <c r="J1495" s="0" t="s">
        <v>4065</v>
      </c>
      <c r="K1495" s="0" t="s">
        <v>143</v>
      </c>
      <c r="L1495" s="0" t="s">
        <v>217</v>
      </c>
      <c r="M1495" s="0" t="str">
        <f aca="false">RIGHT(N1495,LEN(N1495)-FIND(" ",N1495))</f>
        <v>PERKINSWOOD BLVD NE</v>
      </c>
      <c r="N1495" s="0" t="s">
        <v>4066</v>
      </c>
      <c r="P1495" s="0" t="s">
        <v>147</v>
      </c>
      <c r="Q1495" s="0" t="s">
        <v>148</v>
      </c>
      <c r="R1495" s="0" t="n">
        <v>44483</v>
      </c>
      <c r="AD1495" s="0" t="s">
        <v>149</v>
      </c>
      <c r="AE1495" s="0" t="s">
        <v>150</v>
      </c>
      <c r="AF1495" s="0" t="s">
        <v>151</v>
      </c>
      <c r="AH1495" s="0" t="n">
        <v>14</v>
      </c>
      <c r="AI1495" s="0" t="n">
        <v>11</v>
      </c>
      <c r="AN1495" s="0" t="s">
        <v>147</v>
      </c>
      <c r="AO1495" s="0" t="s">
        <v>908</v>
      </c>
      <c r="AP1495" s="0" t="s">
        <v>909</v>
      </c>
      <c r="AQ1495" s="0" t="n">
        <v>9</v>
      </c>
      <c r="AR1495" s="0" t="n">
        <v>64</v>
      </c>
      <c r="AS1495" s="0" t="n">
        <v>32</v>
      </c>
      <c r="AV1495" s="0" t="s">
        <v>202</v>
      </c>
      <c r="AW1495" s="0" t="n">
        <f aca="false">COUNTA($BC1495:$EG1495)</f>
        <v>46</v>
      </c>
      <c r="AX1495" s="0" t="n">
        <f aca="false">COUNTIF($BC1495:$EG1495,"D")</f>
        <v>9</v>
      </c>
      <c r="AY1495" s="0" t="n">
        <f aca="false">COUNTIF($BC1495:$EG1495,"R")</f>
        <v>6</v>
      </c>
      <c r="AZ1495" s="2" t="n">
        <f aca="false">COUNTIF(DW1495,"D")+COUNTIF(DO1495,"D")+COUNTIF(DJ1495,"D")+COUNTIF(DD1495,"D")</f>
        <v>2</v>
      </c>
      <c r="BA1495" s="0" t="n">
        <f aca="false">IF(DH1495&lt;&gt;"",1,0)+IF(DI1495&lt;&gt;"",1,0)+IF(DK1495&lt;&gt;"",1,0)+IF(DM1495&lt;&gt;"",1,0)+IF(DN1495&lt;&gt;"",1,0)+IF(DO1495&lt;&gt;"",1,0)+IF(DQ1495&lt;&gt;"",1,0)+IF(DR1495&lt;&gt;"",1,0)+IF(DT1495&lt;&gt;"",1,0)+IF(DU1495&lt;&gt;"",1,0)+IF(DV1495&lt;&gt;"",1,0)+IF(DW1495&lt;&gt;"",1,0)+IF(DX1495&lt;&gt;"",1,0)+IF(DZ1495&lt;&gt;"",1,0)+IF(EA1495&lt;&gt;"",1,0)+IF(EB1495&lt;&gt;"",1,0)+IF(EE1495&lt;&gt;"",1,0)</f>
        <v>9</v>
      </c>
      <c r="BB1495" s="0" t="n">
        <f aca="false">IF(AND(AV1495&gt;0, AW1495&gt;0),1,0)</f>
        <v>1</v>
      </c>
      <c r="BC1495" s="0" t="s">
        <v>155</v>
      </c>
      <c r="BD1495" s="0" t="s">
        <v>155</v>
      </c>
      <c r="BF1495" s="0" t="s">
        <v>155</v>
      </c>
      <c r="BG1495" s="0" t="s">
        <v>155</v>
      </c>
      <c r="BH1495" s="0" t="s">
        <v>155</v>
      </c>
      <c r="BI1495" s="0" t="s">
        <v>155</v>
      </c>
      <c r="BJ1495" s="0" t="s">
        <v>155</v>
      </c>
      <c r="BK1495" s="0" t="s">
        <v>155</v>
      </c>
      <c r="BL1495" s="0" t="s">
        <v>155</v>
      </c>
      <c r="BP1495" s="0" t="s">
        <v>155</v>
      </c>
      <c r="BR1495" s="0" t="s">
        <v>155</v>
      </c>
      <c r="BS1495" s="0" t="s">
        <v>155</v>
      </c>
      <c r="BV1495" s="0" t="s">
        <v>155</v>
      </c>
      <c r="BY1495" s="0" t="s">
        <v>144</v>
      </c>
      <c r="CA1495" s="0" t="s">
        <v>155</v>
      </c>
      <c r="CG1495" s="0" t="s">
        <v>155</v>
      </c>
      <c r="CH1495" s="0" t="s">
        <v>144</v>
      </c>
      <c r="CK1495" s="0" t="s">
        <v>155</v>
      </c>
      <c r="CL1495" s="0" t="s">
        <v>144</v>
      </c>
      <c r="CN1495" s="0" t="s">
        <v>155</v>
      </c>
      <c r="CO1495" s="0" t="s">
        <v>144</v>
      </c>
      <c r="CP1495" s="0" t="s">
        <v>155</v>
      </c>
      <c r="CQ1495" s="0" t="s">
        <v>144</v>
      </c>
      <c r="CT1495" s="0" t="s">
        <v>155</v>
      </c>
      <c r="CU1495" s="0" t="s">
        <v>144</v>
      </c>
      <c r="CV1495" s="0" t="s">
        <v>155</v>
      </c>
      <c r="CW1495" s="0" t="s">
        <v>144</v>
      </c>
      <c r="CY1495" s="0" t="s">
        <v>155</v>
      </c>
      <c r="CZ1495" s="0" t="s">
        <v>217</v>
      </c>
      <c r="DC1495" s="0" t="s">
        <v>155</v>
      </c>
      <c r="DD1495" s="0" t="s">
        <v>144</v>
      </c>
      <c r="DF1495" s="0" t="s">
        <v>155</v>
      </c>
      <c r="DG1495" s="0" t="s">
        <v>217</v>
      </c>
      <c r="DI1495" s="0" t="s">
        <v>155</v>
      </c>
      <c r="DJ1495" s="0" t="s">
        <v>144</v>
      </c>
      <c r="DL1495" s="0" t="s">
        <v>155</v>
      </c>
      <c r="DM1495" s="0" t="s">
        <v>217</v>
      </c>
      <c r="DN1495" s="0" t="s">
        <v>155</v>
      </c>
      <c r="DR1495" s="0" t="s">
        <v>155</v>
      </c>
      <c r="DS1495" s="0" t="s">
        <v>217</v>
      </c>
      <c r="DT1495" s="0" t="s">
        <v>217</v>
      </c>
      <c r="DU1495" s="0" t="s">
        <v>155</v>
      </c>
      <c r="DW1495" s="0" t="s">
        <v>155</v>
      </c>
      <c r="DX1495" s="0" t="s">
        <v>155</v>
      </c>
      <c r="EA1495" s="0" t="s">
        <v>155</v>
      </c>
      <c r="ED1495" s="0" t="s">
        <v>217</v>
      </c>
    </row>
    <row r="1496" customFormat="false" ht="13.8" hidden="false" customHeight="false" outlineLevel="0" collapsed="false">
      <c r="A1496" s="0" t="s">
        <v>6969</v>
      </c>
      <c r="B1496" s="0" t="n">
        <v>78</v>
      </c>
      <c r="C1496" s="0" t="n">
        <v>92449</v>
      </c>
      <c r="D1496" s="0" t="s">
        <v>6970</v>
      </c>
      <c r="E1496" s="0" t="s">
        <v>193</v>
      </c>
      <c r="F1496" s="0" t="str">
        <f aca="false">CONCATENATE(D1496," ",LEFT(H1496,4),"T=",AW1496,"D=",AX1496,"R=",AY1496,"M=",AZ1496,"L=",BA1496,"B=",BB1496)</f>
        <v>VUGRINCIC T=48D=16R=0M=2L=9B=1</v>
      </c>
      <c r="G1496" s="0" t="s">
        <v>217</v>
      </c>
      <c r="I1496" s="0" t="s">
        <v>6971</v>
      </c>
      <c r="J1496" s="0" t="s">
        <v>6972</v>
      </c>
      <c r="K1496" s="0" t="s">
        <v>143</v>
      </c>
      <c r="L1496" s="0" t="s">
        <v>144</v>
      </c>
      <c r="M1496" s="0" t="str">
        <f aca="false">RIGHT(N1496,LEN(N1496)-FIND(" ",N1496))</f>
        <v>ROSELAWN AVE NE</v>
      </c>
      <c r="N1496" s="0" t="s">
        <v>6973</v>
      </c>
      <c r="P1496" s="0" t="s">
        <v>147</v>
      </c>
      <c r="Q1496" s="0" t="s">
        <v>148</v>
      </c>
      <c r="R1496" s="0" t="n">
        <v>44483</v>
      </c>
      <c r="AD1496" s="0" t="s">
        <v>149</v>
      </c>
      <c r="AE1496" s="0" t="s">
        <v>150</v>
      </c>
      <c r="AF1496" s="0" t="s">
        <v>151</v>
      </c>
      <c r="AH1496" s="0" t="n">
        <v>14</v>
      </c>
      <c r="AI1496" s="0" t="n">
        <v>11</v>
      </c>
      <c r="AN1496" s="0" t="s">
        <v>147</v>
      </c>
      <c r="AO1496" s="0" t="s">
        <v>2809</v>
      </c>
      <c r="AP1496" s="0" t="s">
        <v>2810</v>
      </c>
      <c r="AQ1496" s="0" t="n">
        <v>9</v>
      </c>
      <c r="AR1496" s="0" t="n">
        <v>64</v>
      </c>
      <c r="AS1496" s="0" t="n">
        <v>32</v>
      </c>
      <c r="AV1496" s="0" t="s">
        <v>202</v>
      </c>
      <c r="AW1496" s="0" t="n">
        <f aca="false">COUNTA($BC1496:$EG1496)</f>
        <v>48</v>
      </c>
      <c r="AX1496" s="0" t="n">
        <f aca="false">COUNTIF($BC1496:$EG1496,"D")</f>
        <v>16</v>
      </c>
      <c r="AY1496" s="0" t="n">
        <f aca="false">COUNTIF($BC1496:$EG1496,"R")</f>
        <v>0</v>
      </c>
      <c r="AZ1496" s="2" t="n">
        <f aca="false">COUNTIF(DW1496,"D")+COUNTIF(DO1496,"D")+COUNTIF(DJ1496,"D")+COUNTIF(DD1496,"D")</f>
        <v>2</v>
      </c>
      <c r="BA1496" s="0" t="n">
        <f aca="false">IF(DH1496&lt;&gt;"",1,0)+IF(DI1496&lt;&gt;"",1,0)+IF(DK1496&lt;&gt;"",1,0)+IF(DM1496&lt;&gt;"",1,0)+IF(DN1496&lt;&gt;"",1,0)+IF(DO1496&lt;&gt;"",1,0)+IF(DQ1496&lt;&gt;"",1,0)+IF(DR1496&lt;&gt;"",1,0)+IF(DT1496&lt;&gt;"",1,0)+IF(DU1496&lt;&gt;"",1,0)+IF(DV1496&lt;&gt;"",1,0)+IF(DW1496&lt;&gt;"",1,0)+IF(DX1496&lt;&gt;"",1,0)+IF(DZ1496&lt;&gt;"",1,0)+IF(EA1496&lt;&gt;"",1,0)+IF(EB1496&lt;&gt;"",1,0)+IF(EE1496&lt;&gt;"",1,0)</f>
        <v>9</v>
      </c>
      <c r="BB1496" s="0" t="n">
        <f aca="false">IF(AND(AV1496&gt;0, AW1496&gt;0),1,0)</f>
        <v>1</v>
      </c>
      <c r="BC1496" s="0" t="s">
        <v>155</v>
      </c>
      <c r="BD1496" s="0" t="s">
        <v>155</v>
      </c>
      <c r="BE1496" s="0" t="s">
        <v>155</v>
      </c>
      <c r="BF1496" s="0" t="s">
        <v>155</v>
      </c>
      <c r="BG1496" s="0" t="s">
        <v>155</v>
      </c>
      <c r="BH1496" s="0" t="s">
        <v>155</v>
      </c>
      <c r="BI1496" s="0" t="s">
        <v>155</v>
      </c>
      <c r="BJ1496" s="0" t="s">
        <v>155</v>
      </c>
      <c r="BK1496" s="0" t="s">
        <v>155</v>
      </c>
      <c r="BL1496" s="0" t="s">
        <v>155</v>
      </c>
      <c r="BP1496" s="0" t="s">
        <v>155</v>
      </c>
      <c r="BR1496" s="0" t="s">
        <v>155</v>
      </c>
      <c r="BS1496" s="0" t="s">
        <v>155</v>
      </c>
      <c r="BV1496" s="0" t="s">
        <v>155</v>
      </c>
      <c r="BY1496" s="0" t="s">
        <v>144</v>
      </c>
      <c r="CA1496" s="0" t="s">
        <v>155</v>
      </c>
      <c r="CC1496" s="0" t="s">
        <v>144</v>
      </c>
      <c r="CG1496" s="0" t="s">
        <v>155</v>
      </c>
      <c r="CH1496" s="0" t="s">
        <v>144</v>
      </c>
      <c r="CK1496" s="0" t="s">
        <v>155</v>
      </c>
      <c r="CL1496" s="0" t="s">
        <v>144</v>
      </c>
      <c r="CN1496" s="0" t="s">
        <v>155</v>
      </c>
      <c r="CO1496" s="0" t="s">
        <v>144</v>
      </c>
      <c r="CP1496" s="0" t="s">
        <v>155</v>
      </c>
      <c r="CQ1496" s="0" t="s">
        <v>144</v>
      </c>
      <c r="CT1496" s="0" t="s">
        <v>155</v>
      </c>
      <c r="CU1496" s="0" t="s">
        <v>144</v>
      </c>
      <c r="CV1496" s="0" t="s">
        <v>155</v>
      </c>
      <c r="CW1496" s="0" t="s">
        <v>144</v>
      </c>
      <c r="CY1496" s="0" t="s">
        <v>155</v>
      </c>
      <c r="CZ1496" s="0" t="s">
        <v>144</v>
      </c>
      <c r="DC1496" s="0" t="s">
        <v>155</v>
      </c>
      <c r="DF1496" s="0" t="s">
        <v>155</v>
      </c>
      <c r="DG1496" s="0" t="s">
        <v>144</v>
      </c>
      <c r="DI1496" s="0" t="s">
        <v>155</v>
      </c>
      <c r="DJ1496" s="0" t="s">
        <v>144</v>
      </c>
      <c r="DL1496" s="0" t="s">
        <v>155</v>
      </c>
      <c r="DM1496" s="0" t="s">
        <v>144</v>
      </c>
      <c r="DN1496" s="0" t="s">
        <v>155</v>
      </c>
      <c r="DR1496" s="0" t="s">
        <v>155</v>
      </c>
      <c r="DS1496" s="0" t="s">
        <v>144</v>
      </c>
      <c r="DT1496" s="0" t="s">
        <v>144</v>
      </c>
      <c r="DU1496" s="0" t="s">
        <v>155</v>
      </c>
      <c r="DW1496" s="0" t="s">
        <v>144</v>
      </c>
      <c r="DX1496" s="0" t="s">
        <v>155</v>
      </c>
      <c r="EA1496" s="0" t="s">
        <v>155</v>
      </c>
      <c r="ED1496" s="0" t="s">
        <v>144</v>
      </c>
      <c r="EF1496" s="0" t="s">
        <v>155</v>
      </c>
    </row>
    <row r="1497" customFormat="false" ht="13.8" hidden="false" customHeight="false" outlineLevel="0" collapsed="false">
      <c r="A1497" s="0" t="s">
        <v>6974</v>
      </c>
      <c r="B1497" s="0" t="n">
        <v>78</v>
      </c>
      <c r="C1497" s="0" t="n">
        <v>157508</v>
      </c>
      <c r="D1497" s="0" t="s">
        <v>1437</v>
      </c>
      <c r="E1497" s="0" t="s">
        <v>6975</v>
      </c>
      <c r="F1497" s="0" t="str">
        <f aca="false">CONCATENATE(D1497," ",LEFT(H1497,4),"T=",AW1497,"D=",AX1497,"R=",AY1497,"M=",AZ1497,"L=",BA1497,"B=",BB1497)</f>
        <v>WADE T=47D=15R=0M=2L=9B=1</v>
      </c>
      <c r="I1497" s="0" t="s">
        <v>6976</v>
      </c>
      <c r="J1497" s="0" t="s">
        <v>1440</v>
      </c>
      <c r="K1497" s="0" t="s">
        <v>143</v>
      </c>
      <c r="L1497" s="0" t="s">
        <v>144</v>
      </c>
      <c r="M1497" s="0" t="str">
        <f aca="false">RIGHT(N1497,LEN(N1497)-FIND(" ",N1497))</f>
        <v>MONTGOMERY AVE NW</v>
      </c>
      <c r="N1497" s="0" t="s">
        <v>1441</v>
      </c>
      <c r="P1497" s="0" t="s">
        <v>147</v>
      </c>
      <c r="Q1497" s="0" t="s">
        <v>148</v>
      </c>
      <c r="R1497" s="0" t="n">
        <v>44485</v>
      </c>
      <c r="V1497" s="0" t="s">
        <v>6977</v>
      </c>
      <c r="X1497" s="0" t="s">
        <v>147</v>
      </c>
      <c r="Y1497" s="0" t="s">
        <v>148</v>
      </c>
      <c r="Z1497" s="0" t="n">
        <v>44482</v>
      </c>
      <c r="AD1497" s="0" t="s">
        <v>149</v>
      </c>
      <c r="AE1497" s="0" t="s">
        <v>150</v>
      </c>
      <c r="AF1497" s="0" t="s">
        <v>151</v>
      </c>
      <c r="AH1497" s="0" t="n">
        <v>14</v>
      </c>
      <c r="AI1497" s="0" t="n">
        <v>11</v>
      </c>
      <c r="AN1497" s="0" t="s">
        <v>147</v>
      </c>
      <c r="AO1497" s="0" t="s">
        <v>221</v>
      </c>
      <c r="AP1497" s="0" t="s">
        <v>222</v>
      </c>
      <c r="AQ1497" s="0" t="n">
        <v>9</v>
      </c>
      <c r="AR1497" s="0" t="n">
        <v>64</v>
      </c>
      <c r="AS1497" s="0" t="n">
        <v>32</v>
      </c>
      <c r="AV1497" s="0" t="s">
        <v>223</v>
      </c>
      <c r="AW1497" s="0" t="n">
        <f aca="false">COUNTA($BC1497:$EG1497)</f>
        <v>47</v>
      </c>
      <c r="AX1497" s="0" t="n">
        <f aca="false">COUNTIF($BC1497:$EG1497,"D")</f>
        <v>15</v>
      </c>
      <c r="AY1497" s="0" t="n">
        <f aca="false">COUNTIF($BC1497:$EG1497,"R")</f>
        <v>0</v>
      </c>
      <c r="AZ1497" s="2" t="n">
        <f aca="false">COUNTIF(DW1497,"D")+COUNTIF(DO1497,"D")+COUNTIF(DJ1497,"D")+COUNTIF(DD1497,"D")</f>
        <v>2</v>
      </c>
      <c r="BA1497" s="0" t="n">
        <f aca="false">IF(DH1497&lt;&gt;"",1,0)+IF(DI1497&lt;&gt;"",1,0)+IF(DK1497&lt;&gt;"",1,0)+IF(DM1497&lt;&gt;"",1,0)+IF(DN1497&lt;&gt;"",1,0)+IF(DO1497&lt;&gt;"",1,0)+IF(DQ1497&lt;&gt;"",1,0)+IF(DR1497&lt;&gt;"",1,0)+IF(DT1497&lt;&gt;"",1,0)+IF(DU1497&lt;&gt;"",1,0)+IF(DV1497&lt;&gt;"",1,0)+IF(DW1497&lt;&gt;"",1,0)+IF(DX1497&lt;&gt;"",1,0)+IF(DZ1497&lt;&gt;"",1,0)+IF(EA1497&lt;&gt;"",1,0)+IF(EB1497&lt;&gt;"",1,0)+IF(EE1497&lt;&gt;"",1,0)</f>
        <v>9</v>
      </c>
      <c r="BB1497" s="0" t="n">
        <f aca="false">IF(AND(AV1497&gt;0, AW1497&gt;0),1,0)</f>
        <v>1</v>
      </c>
      <c r="BC1497" s="0" t="s">
        <v>155</v>
      </c>
      <c r="BD1497" s="0" t="s">
        <v>155</v>
      </c>
      <c r="BE1497" s="0" t="s">
        <v>155</v>
      </c>
      <c r="BF1497" s="0" t="s">
        <v>155</v>
      </c>
      <c r="BG1497" s="0" t="s">
        <v>155</v>
      </c>
      <c r="BH1497" s="0" t="s">
        <v>155</v>
      </c>
      <c r="BI1497" s="0" t="s">
        <v>155</v>
      </c>
      <c r="BJ1497" s="0" t="s">
        <v>155</v>
      </c>
      <c r="BK1497" s="0" t="s">
        <v>155</v>
      </c>
      <c r="BL1497" s="0" t="s">
        <v>155</v>
      </c>
      <c r="BP1497" s="0" t="s">
        <v>155</v>
      </c>
      <c r="BR1497" s="0" t="s">
        <v>155</v>
      </c>
      <c r="BS1497" s="0" t="s">
        <v>155</v>
      </c>
      <c r="BV1497" s="0" t="s">
        <v>155</v>
      </c>
      <c r="BY1497" s="0" t="s">
        <v>144</v>
      </c>
      <c r="CA1497" s="0" t="s">
        <v>155</v>
      </c>
      <c r="CG1497" s="0" t="s">
        <v>155</v>
      </c>
      <c r="CH1497" s="0" t="s">
        <v>144</v>
      </c>
      <c r="CK1497" s="0" t="s">
        <v>155</v>
      </c>
      <c r="CL1497" s="0" t="s">
        <v>144</v>
      </c>
      <c r="CN1497" s="0" t="s">
        <v>155</v>
      </c>
      <c r="CO1497" s="0" t="s">
        <v>144</v>
      </c>
      <c r="CP1497" s="0" t="s">
        <v>155</v>
      </c>
      <c r="CQ1497" s="0" t="s">
        <v>144</v>
      </c>
      <c r="CT1497" s="0" t="s">
        <v>155</v>
      </c>
      <c r="CU1497" s="0" t="s">
        <v>144</v>
      </c>
      <c r="CV1497" s="0" t="s">
        <v>155</v>
      </c>
      <c r="CW1497" s="0" t="s">
        <v>144</v>
      </c>
      <c r="CY1497" s="0" t="s">
        <v>155</v>
      </c>
      <c r="CZ1497" s="0" t="s">
        <v>144</v>
      </c>
      <c r="DC1497" s="0" t="s">
        <v>155</v>
      </c>
      <c r="DF1497" s="0" t="s">
        <v>155</v>
      </c>
      <c r="DG1497" s="0" t="s">
        <v>144</v>
      </c>
      <c r="DI1497" s="0" t="s">
        <v>155</v>
      </c>
      <c r="DJ1497" s="0" t="s">
        <v>144</v>
      </c>
      <c r="DL1497" s="0" t="s">
        <v>155</v>
      </c>
      <c r="DM1497" s="0" t="s">
        <v>144</v>
      </c>
      <c r="DN1497" s="0" t="s">
        <v>155</v>
      </c>
      <c r="DR1497" s="0" t="s">
        <v>155</v>
      </c>
      <c r="DS1497" s="0" t="s">
        <v>144</v>
      </c>
      <c r="DT1497" s="0" t="s">
        <v>144</v>
      </c>
      <c r="DU1497" s="0" t="s">
        <v>155</v>
      </c>
      <c r="DW1497" s="0" t="s">
        <v>144</v>
      </c>
      <c r="DX1497" s="0" t="s">
        <v>155</v>
      </c>
      <c r="EA1497" s="0" t="s">
        <v>155</v>
      </c>
      <c r="ED1497" s="0" t="s">
        <v>144</v>
      </c>
      <c r="EF1497" s="0" t="s">
        <v>155</v>
      </c>
    </row>
    <row r="1498" customFormat="false" ht="13.8" hidden="false" customHeight="false" outlineLevel="0" collapsed="false">
      <c r="A1498" s="0" t="s">
        <v>6978</v>
      </c>
      <c r="B1498" s="0" t="n">
        <v>78</v>
      </c>
      <c r="C1498" s="0" t="n">
        <v>20225</v>
      </c>
      <c r="D1498" s="0" t="s">
        <v>1437</v>
      </c>
      <c r="E1498" s="0" t="s">
        <v>2572</v>
      </c>
      <c r="F1498" s="0" t="str">
        <f aca="false">CONCATENATE(D1498," ",LEFT(H1498,4),"T=",AW1498,"D=",AX1498,"R=",AY1498,"M=",AZ1498,"L=",BA1498,"B=",BB1498)</f>
        <v>WADE T=29D=6R=0M=2L=9B=1</v>
      </c>
      <c r="G1498" s="0" t="s">
        <v>273</v>
      </c>
      <c r="I1498" s="0" t="s">
        <v>6979</v>
      </c>
      <c r="J1498" s="0" t="s">
        <v>6980</v>
      </c>
      <c r="K1498" s="0" t="s">
        <v>143</v>
      </c>
      <c r="L1498" s="0" t="s">
        <v>144</v>
      </c>
      <c r="M1498" s="0" t="str">
        <f aca="false">RIGHT(N1498,LEN(N1498)-FIND(" ",N1498))</f>
        <v>CRANWOOD DR SW</v>
      </c>
      <c r="N1498" s="0" t="s">
        <v>6981</v>
      </c>
      <c r="P1498" s="0" t="s">
        <v>147</v>
      </c>
      <c r="Q1498" s="0" t="s">
        <v>148</v>
      </c>
      <c r="R1498" s="0" t="n">
        <v>44485</v>
      </c>
      <c r="AD1498" s="0" t="s">
        <v>149</v>
      </c>
      <c r="AE1498" s="0" t="s">
        <v>150</v>
      </c>
      <c r="AF1498" s="0" t="s">
        <v>151</v>
      </c>
      <c r="AH1498" s="0" t="n">
        <v>14</v>
      </c>
      <c r="AI1498" s="0" t="n">
        <v>11</v>
      </c>
      <c r="AN1498" s="0" t="s">
        <v>147</v>
      </c>
      <c r="AO1498" s="0" t="s">
        <v>387</v>
      </c>
      <c r="AP1498" s="0" t="s">
        <v>388</v>
      </c>
      <c r="AQ1498" s="0" t="n">
        <v>9</v>
      </c>
      <c r="AR1498" s="0" t="n">
        <v>64</v>
      </c>
      <c r="AS1498" s="0" t="n">
        <v>32</v>
      </c>
      <c r="AV1498" s="0" t="s">
        <v>154</v>
      </c>
      <c r="AW1498" s="0" t="n">
        <f aca="false">COUNTA($BC1498:$EG1498)</f>
        <v>29</v>
      </c>
      <c r="AX1498" s="0" t="n">
        <f aca="false">COUNTIF($BC1498:$EG1498,"D")</f>
        <v>6</v>
      </c>
      <c r="AY1498" s="0" t="n">
        <f aca="false">COUNTIF($BC1498:$EG1498,"R")</f>
        <v>0</v>
      </c>
      <c r="AZ1498" s="2" t="n">
        <f aca="false">COUNTIF(DW1498,"D")+COUNTIF(DO1498,"D")+COUNTIF(DJ1498,"D")+COUNTIF(DD1498,"D")</f>
        <v>2</v>
      </c>
      <c r="BA1498" s="0" t="n">
        <f aca="false">IF(DH1498&lt;&gt;"",1,0)+IF(DI1498&lt;&gt;"",1,0)+IF(DK1498&lt;&gt;"",1,0)+IF(DM1498&lt;&gt;"",1,0)+IF(DN1498&lt;&gt;"",1,0)+IF(DO1498&lt;&gt;"",1,0)+IF(DQ1498&lt;&gt;"",1,0)+IF(DR1498&lt;&gt;"",1,0)+IF(DT1498&lt;&gt;"",1,0)+IF(DU1498&lt;&gt;"",1,0)+IF(DV1498&lt;&gt;"",1,0)+IF(DW1498&lt;&gt;"",1,0)+IF(DX1498&lt;&gt;"",1,0)+IF(DZ1498&lt;&gt;"",1,0)+IF(EA1498&lt;&gt;"",1,0)+IF(EB1498&lt;&gt;"",1,0)+IF(EE1498&lt;&gt;"",1,0)</f>
        <v>9</v>
      </c>
      <c r="BB1498" s="0" t="n">
        <f aca="false">IF(AND(AV1498&gt;0, AW1498&gt;0),1,0)</f>
        <v>1</v>
      </c>
      <c r="BC1498" s="0" t="s">
        <v>155</v>
      </c>
      <c r="BD1498" s="0" t="s">
        <v>155</v>
      </c>
      <c r="BF1498" s="0" t="s">
        <v>155</v>
      </c>
      <c r="BH1498" s="0" t="s">
        <v>155</v>
      </c>
      <c r="BL1498" s="0" t="s">
        <v>155</v>
      </c>
      <c r="BS1498" s="0" t="s">
        <v>155</v>
      </c>
      <c r="BY1498" s="0" t="s">
        <v>144</v>
      </c>
      <c r="CA1498" s="0" t="s">
        <v>155</v>
      </c>
      <c r="CK1498" s="0" t="s">
        <v>155</v>
      </c>
      <c r="CN1498" s="0" t="s">
        <v>155</v>
      </c>
      <c r="CP1498" s="0" t="s">
        <v>155</v>
      </c>
      <c r="CT1498" s="0" t="s">
        <v>155</v>
      </c>
      <c r="CV1498" s="0" t="s">
        <v>155</v>
      </c>
      <c r="CY1498" s="0" t="s">
        <v>155</v>
      </c>
      <c r="CZ1498" s="0" t="s">
        <v>144</v>
      </c>
      <c r="DC1498" s="0" t="s">
        <v>155</v>
      </c>
      <c r="DF1498" s="0" t="s">
        <v>155</v>
      </c>
      <c r="DI1498" s="0" t="s">
        <v>155</v>
      </c>
      <c r="DL1498" s="0" t="s">
        <v>155</v>
      </c>
      <c r="DM1498" s="0" t="s">
        <v>144</v>
      </c>
      <c r="DN1498" s="0" t="s">
        <v>155</v>
      </c>
      <c r="DO1498" s="0" t="s">
        <v>144</v>
      </c>
      <c r="DR1498" s="0" t="s">
        <v>155</v>
      </c>
      <c r="DS1498" s="0" t="s">
        <v>144</v>
      </c>
      <c r="DU1498" s="0" t="s">
        <v>155</v>
      </c>
      <c r="DW1498" s="0" t="s">
        <v>144</v>
      </c>
      <c r="DX1498" s="0" t="s">
        <v>155</v>
      </c>
      <c r="EA1498" s="0" t="s">
        <v>155</v>
      </c>
      <c r="EF1498" s="0" t="s">
        <v>155</v>
      </c>
    </row>
    <row r="1499" customFormat="false" ht="13.8" hidden="false" customHeight="false" outlineLevel="0" collapsed="false">
      <c r="A1499" s="0" t="s">
        <v>6982</v>
      </c>
      <c r="B1499" s="0" t="n">
        <v>78</v>
      </c>
      <c r="C1499" s="0" t="n">
        <v>4940</v>
      </c>
      <c r="D1499" s="0" t="s">
        <v>1452</v>
      </c>
      <c r="E1499" s="0" t="s">
        <v>6983</v>
      </c>
      <c r="F1499" s="0" t="str">
        <f aca="false">CONCATENATE(D1499," ",LEFT(H1499,4),"T=",AW1499,"D=",AX1499,"R=",AY1499,"M=",AZ1499,"L=",BA1499,"B=",BB1499)</f>
        <v>WALKER T=38D=11R=0M=2L=9B=1</v>
      </c>
      <c r="G1499" s="0" t="s">
        <v>144</v>
      </c>
      <c r="I1499" s="0" t="s">
        <v>6984</v>
      </c>
      <c r="J1499" s="0" t="s">
        <v>6985</v>
      </c>
      <c r="K1499" s="0" t="s">
        <v>143</v>
      </c>
      <c r="L1499" s="0" t="s">
        <v>144</v>
      </c>
      <c r="M1499" s="0" t="str">
        <f aca="false">RIGHT(N1499,LEN(N1499)-FIND(" ",N1499))</f>
        <v>LAIRD AVE NE</v>
      </c>
      <c r="N1499" s="0" t="s">
        <v>6986</v>
      </c>
      <c r="P1499" s="0" t="s">
        <v>147</v>
      </c>
      <c r="Q1499" s="0" t="s">
        <v>148</v>
      </c>
      <c r="R1499" s="0" t="n">
        <v>44483</v>
      </c>
      <c r="AD1499" s="0" t="s">
        <v>149</v>
      </c>
      <c r="AE1499" s="0" t="s">
        <v>150</v>
      </c>
      <c r="AF1499" s="0" t="s">
        <v>151</v>
      </c>
      <c r="AH1499" s="0" t="n">
        <v>14</v>
      </c>
      <c r="AI1499" s="0" t="n">
        <v>11</v>
      </c>
      <c r="AN1499" s="0" t="s">
        <v>147</v>
      </c>
      <c r="AO1499" s="0" t="s">
        <v>2809</v>
      </c>
      <c r="AP1499" s="0" t="s">
        <v>2810</v>
      </c>
      <c r="AQ1499" s="0" t="n">
        <v>9</v>
      </c>
      <c r="AR1499" s="0" t="n">
        <v>64</v>
      </c>
      <c r="AS1499" s="0" t="n">
        <v>32</v>
      </c>
      <c r="AV1499" s="0" t="s">
        <v>202</v>
      </c>
      <c r="AW1499" s="0" t="n">
        <f aca="false">COUNTA($BC1499:$EG1499)</f>
        <v>38</v>
      </c>
      <c r="AX1499" s="0" t="n">
        <f aca="false">COUNTIF($BC1499:$EG1499,"D")</f>
        <v>11</v>
      </c>
      <c r="AY1499" s="0" t="n">
        <f aca="false">COUNTIF($BC1499:$EG1499,"R")</f>
        <v>0</v>
      </c>
      <c r="AZ1499" s="2" t="n">
        <f aca="false">COUNTIF(DW1499,"D")+COUNTIF(DO1499,"D")+COUNTIF(DJ1499,"D")+COUNTIF(DD1499,"D")</f>
        <v>2</v>
      </c>
      <c r="BA1499" s="0" t="n">
        <f aca="false">IF(DH1499&lt;&gt;"",1,0)+IF(DI1499&lt;&gt;"",1,0)+IF(DK1499&lt;&gt;"",1,0)+IF(DM1499&lt;&gt;"",1,0)+IF(DN1499&lt;&gt;"",1,0)+IF(DO1499&lt;&gt;"",1,0)+IF(DQ1499&lt;&gt;"",1,0)+IF(DR1499&lt;&gt;"",1,0)+IF(DT1499&lt;&gt;"",1,0)+IF(DU1499&lt;&gt;"",1,0)+IF(DV1499&lt;&gt;"",1,0)+IF(DW1499&lt;&gt;"",1,0)+IF(DX1499&lt;&gt;"",1,0)+IF(DZ1499&lt;&gt;"",1,0)+IF(EA1499&lt;&gt;"",1,0)+IF(EB1499&lt;&gt;"",1,0)+IF(EE1499&lt;&gt;"",1,0)</f>
        <v>9</v>
      </c>
      <c r="BB1499" s="0" t="n">
        <f aca="false">IF(AND(AV1499&gt;0, AW1499&gt;0),1,0)</f>
        <v>1</v>
      </c>
      <c r="BC1499" s="0" t="s">
        <v>155</v>
      </c>
      <c r="BD1499" s="0" t="s">
        <v>155</v>
      </c>
      <c r="BG1499" s="0" t="s">
        <v>155</v>
      </c>
      <c r="BH1499" s="0" t="s">
        <v>155</v>
      </c>
      <c r="BK1499" s="0" t="s">
        <v>155</v>
      </c>
      <c r="BL1499" s="0" t="s">
        <v>155</v>
      </c>
      <c r="BP1499" s="0" t="s">
        <v>155</v>
      </c>
      <c r="BR1499" s="0" t="s">
        <v>155</v>
      </c>
      <c r="BS1499" s="0" t="s">
        <v>155</v>
      </c>
      <c r="BY1499" s="0" t="s">
        <v>144</v>
      </c>
      <c r="CA1499" s="0" t="s">
        <v>155</v>
      </c>
      <c r="CG1499" s="0" t="s">
        <v>155</v>
      </c>
      <c r="CH1499" s="0" t="s">
        <v>144</v>
      </c>
      <c r="CK1499" s="0" t="s">
        <v>155</v>
      </c>
      <c r="CN1499" s="0" t="s">
        <v>155</v>
      </c>
      <c r="CO1499" s="0" t="s">
        <v>144</v>
      </c>
      <c r="CP1499" s="0" t="s">
        <v>155</v>
      </c>
      <c r="CT1499" s="0" t="s">
        <v>155</v>
      </c>
      <c r="CU1499" s="0" t="s">
        <v>144</v>
      </c>
      <c r="CV1499" s="0" t="s">
        <v>155</v>
      </c>
      <c r="CY1499" s="0" t="s">
        <v>155</v>
      </c>
      <c r="CZ1499" s="0" t="s">
        <v>144</v>
      </c>
      <c r="DC1499" s="0" t="s">
        <v>155</v>
      </c>
      <c r="DF1499" s="0" t="s">
        <v>155</v>
      </c>
      <c r="DI1499" s="0" t="s">
        <v>155</v>
      </c>
      <c r="DJ1499" s="0" t="s">
        <v>144</v>
      </c>
      <c r="DL1499" s="0" t="s">
        <v>155</v>
      </c>
      <c r="DM1499" s="0" t="s">
        <v>144</v>
      </c>
      <c r="DN1499" s="0" t="s">
        <v>155</v>
      </c>
      <c r="DR1499" s="0" t="s">
        <v>155</v>
      </c>
      <c r="DS1499" s="0" t="s">
        <v>144</v>
      </c>
      <c r="DT1499" s="0" t="s">
        <v>144</v>
      </c>
      <c r="DU1499" s="0" t="s">
        <v>155</v>
      </c>
      <c r="DW1499" s="0" t="s">
        <v>144</v>
      </c>
      <c r="DX1499" s="0" t="s">
        <v>155</v>
      </c>
      <c r="EA1499" s="0" t="s">
        <v>155</v>
      </c>
      <c r="ED1499" s="0" t="s">
        <v>144</v>
      </c>
      <c r="EF1499" s="0" t="s">
        <v>155</v>
      </c>
    </row>
    <row r="1500" customFormat="false" ht="13.8" hidden="false" customHeight="false" outlineLevel="0" collapsed="false">
      <c r="A1500" s="0" t="s">
        <v>6987</v>
      </c>
      <c r="B1500" s="0" t="n">
        <v>78</v>
      </c>
      <c r="C1500" s="0" t="n">
        <v>24536</v>
      </c>
      <c r="D1500" s="0" t="s">
        <v>2367</v>
      </c>
      <c r="E1500" s="0" t="s">
        <v>5993</v>
      </c>
      <c r="F1500" s="0" t="str">
        <f aca="false">CONCATENATE(D1500," ",LEFT(H1500,4),"T=",AW1500,"D=",AX1500,"R=",AY1500,"M=",AZ1500,"L=",BA1500,"B=",BB1500)</f>
        <v>WARE T=44D=13R=0M=2L=9B=1</v>
      </c>
      <c r="G1500" s="0" t="s">
        <v>424</v>
      </c>
      <c r="I1500" s="0" t="s">
        <v>6988</v>
      </c>
      <c r="J1500" s="0" t="s">
        <v>5306</v>
      </c>
      <c r="K1500" s="0" t="s">
        <v>143</v>
      </c>
      <c r="L1500" s="0" t="s">
        <v>144</v>
      </c>
      <c r="M1500" s="0" t="str">
        <f aca="false">RIGHT(N1500,LEN(N1500)-FIND(" ",N1500))</f>
        <v>CRANWOOD DR SW</v>
      </c>
      <c r="N1500" s="0" t="s">
        <v>6989</v>
      </c>
      <c r="P1500" s="0" t="s">
        <v>147</v>
      </c>
      <c r="Q1500" s="0" t="s">
        <v>148</v>
      </c>
      <c r="R1500" s="0" t="n">
        <v>44485</v>
      </c>
      <c r="AD1500" s="0" t="s">
        <v>149</v>
      </c>
      <c r="AE1500" s="0" t="s">
        <v>150</v>
      </c>
      <c r="AF1500" s="0" t="s">
        <v>151</v>
      </c>
      <c r="AH1500" s="0" t="n">
        <v>14</v>
      </c>
      <c r="AI1500" s="0" t="n">
        <v>11</v>
      </c>
      <c r="AN1500" s="0" t="s">
        <v>147</v>
      </c>
      <c r="AO1500" s="0" t="s">
        <v>387</v>
      </c>
      <c r="AP1500" s="0" t="s">
        <v>388</v>
      </c>
      <c r="AQ1500" s="0" t="n">
        <v>9</v>
      </c>
      <c r="AR1500" s="0" t="n">
        <v>64</v>
      </c>
      <c r="AS1500" s="0" t="n">
        <v>32</v>
      </c>
      <c r="AV1500" s="0" t="s">
        <v>154</v>
      </c>
      <c r="AW1500" s="0" t="n">
        <f aca="false">COUNTA($BC1500:$EG1500)</f>
        <v>44</v>
      </c>
      <c r="AX1500" s="0" t="n">
        <f aca="false">COUNTIF($BC1500:$EG1500,"D")</f>
        <v>13</v>
      </c>
      <c r="AY1500" s="0" t="n">
        <f aca="false">COUNTIF($BC1500:$EG1500,"R")</f>
        <v>0</v>
      </c>
      <c r="AZ1500" s="2" t="n">
        <f aca="false">COUNTIF(DW1500,"D")+COUNTIF(DO1500,"D")+COUNTIF(DJ1500,"D")+COUNTIF(DD1500,"D")</f>
        <v>2</v>
      </c>
      <c r="BA1500" s="0" t="n">
        <f aca="false">IF(DH1500&lt;&gt;"",1,0)+IF(DI1500&lt;&gt;"",1,0)+IF(DK1500&lt;&gt;"",1,0)+IF(DM1500&lt;&gt;"",1,0)+IF(DN1500&lt;&gt;"",1,0)+IF(DO1500&lt;&gt;"",1,0)+IF(DQ1500&lt;&gt;"",1,0)+IF(DR1500&lt;&gt;"",1,0)+IF(DT1500&lt;&gt;"",1,0)+IF(DU1500&lt;&gt;"",1,0)+IF(DV1500&lt;&gt;"",1,0)+IF(DW1500&lt;&gt;"",1,0)+IF(DX1500&lt;&gt;"",1,0)+IF(DZ1500&lt;&gt;"",1,0)+IF(EA1500&lt;&gt;"",1,0)+IF(EB1500&lt;&gt;"",1,0)+IF(EE1500&lt;&gt;"",1,0)</f>
        <v>9</v>
      </c>
      <c r="BB1500" s="0" t="n">
        <f aca="false">IF(AND(AV1500&gt;0, AW1500&gt;0),1,0)</f>
        <v>1</v>
      </c>
      <c r="BC1500" s="0" t="s">
        <v>155</v>
      </c>
      <c r="BD1500" s="0" t="s">
        <v>155</v>
      </c>
      <c r="BE1500" s="0" t="s">
        <v>155</v>
      </c>
      <c r="BF1500" s="0" t="s">
        <v>155</v>
      </c>
      <c r="BG1500" s="0" t="s">
        <v>155</v>
      </c>
      <c r="BH1500" s="0" t="s">
        <v>155</v>
      </c>
      <c r="BI1500" s="0" t="s">
        <v>155</v>
      </c>
      <c r="BJ1500" s="0" t="s">
        <v>155</v>
      </c>
      <c r="BK1500" s="0" t="s">
        <v>155</v>
      </c>
      <c r="BL1500" s="0" t="s">
        <v>155</v>
      </c>
      <c r="BP1500" s="0" t="s">
        <v>155</v>
      </c>
      <c r="BS1500" s="0" t="s">
        <v>155</v>
      </c>
      <c r="BV1500" s="0" t="s">
        <v>155</v>
      </c>
      <c r="BY1500" s="0" t="s">
        <v>144</v>
      </c>
      <c r="CA1500" s="0" t="s">
        <v>155</v>
      </c>
      <c r="CG1500" s="0" t="s">
        <v>155</v>
      </c>
      <c r="CK1500" s="0" t="s">
        <v>155</v>
      </c>
      <c r="CL1500" s="0" t="s">
        <v>144</v>
      </c>
      <c r="CN1500" s="0" t="s">
        <v>155</v>
      </c>
      <c r="CO1500" s="0" t="s">
        <v>144</v>
      </c>
      <c r="CP1500" s="0" t="s">
        <v>155</v>
      </c>
      <c r="CQ1500" s="0" t="s">
        <v>144</v>
      </c>
      <c r="CT1500" s="0" t="s">
        <v>155</v>
      </c>
      <c r="CU1500" s="0" t="s">
        <v>144</v>
      </c>
      <c r="CV1500" s="0" t="s">
        <v>155</v>
      </c>
      <c r="CW1500" s="0" t="s">
        <v>144</v>
      </c>
      <c r="CY1500" s="0" t="s">
        <v>155</v>
      </c>
      <c r="CZ1500" s="0" t="s">
        <v>144</v>
      </c>
      <c r="DC1500" s="0" t="s">
        <v>155</v>
      </c>
      <c r="DF1500" s="0" t="s">
        <v>155</v>
      </c>
      <c r="DG1500" s="0" t="s">
        <v>144</v>
      </c>
      <c r="DI1500" s="0" t="s">
        <v>155</v>
      </c>
      <c r="DL1500" s="0" t="s">
        <v>155</v>
      </c>
      <c r="DN1500" s="0" t="s">
        <v>155</v>
      </c>
      <c r="DO1500" s="0" t="s">
        <v>144</v>
      </c>
      <c r="DR1500" s="0" t="s">
        <v>155</v>
      </c>
      <c r="DS1500" s="0" t="s">
        <v>144</v>
      </c>
      <c r="DT1500" s="0" t="s">
        <v>144</v>
      </c>
      <c r="DU1500" s="0" t="s">
        <v>155</v>
      </c>
      <c r="DW1500" s="0" t="s">
        <v>144</v>
      </c>
      <c r="DX1500" s="0" t="s">
        <v>155</v>
      </c>
      <c r="EA1500" s="0" t="s">
        <v>155</v>
      </c>
      <c r="ED1500" s="0" t="s">
        <v>144</v>
      </c>
      <c r="EF1500" s="0" t="s">
        <v>155</v>
      </c>
    </row>
    <row r="1501" customFormat="false" ht="13.8" hidden="false" customHeight="false" outlineLevel="0" collapsed="false">
      <c r="A1501" s="0" t="s">
        <v>6990</v>
      </c>
      <c r="B1501" s="0" t="n">
        <v>78</v>
      </c>
      <c r="C1501" s="0" t="n">
        <v>301221</v>
      </c>
      <c r="D1501" s="0" t="s">
        <v>147</v>
      </c>
      <c r="E1501" s="0" t="s">
        <v>2770</v>
      </c>
      <c r="F1501" s="0" t="str">
        <f aca="false">CONCATENATE(D1501," ",LEFT(H1501,4),"T=",AW1501,"D=",AX1501,"R=",AY1501,"M=",AZ1501,"L=",BA1501,"B=",BB1501)</f>
        <v>WARREN T=30D=10R=0M=2L=9B=1</v>
      </c>
      <c r="G1501" s="0" t="s">
        <v>613</v>
      </c>
      <c r="I1501" s="0" t="s">
        <v>6991</v>
      </c>
      <c r="J1501" s="0" t="s">
        <v>6992</v>
      </c>
      <c r="K1501" s="0" t="s">
        <v>143</v>
      </c>
      <c r="L1501" s="0" t="s">
        <v>144</v>
      </c>
      <c r="M1501" s="0" t="str">
        <f aca="false">RIGHT(N1501,LEN(N1501)-FIND(" ",N1501))</f>
        <v>REGAL DR NW</v>
      </c>
      <c r="N1501" s="0" t="s">
        <v>6993</v>
      </c>
      <c r="P1501" s="0" t="s">
        <v>147</v>
      </c>
      <c r="Q1501" s="0" t="s">
        <v>148</v>
      </c>
      <c r="R1501" s="0" t="n">
        <v>44485</v>
      </c>
      <c r="AD1501" s="0" t="s">
        <v>149</v>
      </c>
      <c r="AE1501" s="0" t="s">
        <v>150</v>
      </c>
      <c r="AF1501" s="0" t="s">
        <v>151</v>
      </c>
      <c r="AH1501" s="0" t="n">
        <v>14</v>
      </c>
      <c r="AI1501" s="0" t="n">
        <v>11</v>
      </c>
      <c r="AN1501" s="0" t="s">
        <v>147</v>
      </c>
      <c r="AO1501" s="0" t="s">
        <v>221</v>
      </c>
      <c r="AP1501" s="0" t="s">
        <v>222</v>
      </c>
      <c r="AQ1501" s="0" t="n">
        <v>9</v>
      </c>
      <c r="AR1501" s="0" t="n">
        <v>64</v>
      </c>
      <c r="AS1501" s="0" t="n">
        <v>32</v>
      </c>
      <c r="AV1501" s="0" t="s">
        <v>223</v>
      </c>
      <c r="AW1501" s="0" t="n">
        <f aca="false">COUNTA($BC1501:$EG1501)</f>
        <v>30</v>
      </c>
      <c r="AX1501" s="0" t="n">
        <f aca="false">COUNTIF($BC1501:$EG1501,"D")</f>
        <v>10</v>
      </c>
      <c r="AY1501" s="0" t="n">
        <f aca="false">COUNTIF($BC1501:$EG1501,"R")</f>
        <v>0</v>
      </c>
      <c r="AZ1501" s="2" t="n">
        <f aca="false">COUNTIF(DW1501,"D")+COUNTIF(DO1501,"D")+COUNTIF(DJ1501,"D")+COUNTIF(DD1501,"D")</f>
        <v>2</v>
      </c>
      <c r="BA1501" s="0" t="n">
        <f aca="false">IF(DH1501&lt;&gt;"",1,0)+IF(DI1501&lt;&gt;"",1,0)+IF(DK1501&lt;&gt;"",1,0)+IF(DM1501&lt;&gt;"",1,0)+IF(DN1501&lt;&gt;"",1,0)+IF(DO1501&lt;&gt;"",1,0)+IF(DQ1501&lt;&gt;"",1,0)+IF(DR1501&lt;&gt;"",1,0)+IF(DT1501&lt;&gt;"",1,0)+IF(DU1501&lt;&gt;"",1,0)+IF(DV1501&lt;&gt;"",1,0)+IF(DW1501&lt;&gt;"",1,0)+IF(DX1501&lt;&gt;"",1,0)+IF(DZ1501&lt;&gt;"",1,0)+IF(EA1501&lt;&gt;"",1,0)+IF(EB1501&lt;&gt;"",1,0)+IF(EE1501&lt;&gt;"",1,0)</f>
        <v>9</v>
      </c>
      <c r="BB1501" s="0" t="n">
        <f aca="false">IF(AND(AV1501&gt;0, AW1501&gt;0),1,0)</f>
        <v>1</v>
      </c>
      <c r="BE1501" s="0" t="s">
        <v>155</v>
      </c>
      <c r="BL1501" s="0" t="s">
        <v>155</v>
      </c>
      <c r="BP1501" s="0" t="s">
        <v>155</v>
      </c>
      <c r="BS1501" s="0" t="s">
        <v>155</v>
      </c>
      <c r="BY1501" s="0" t="s">
        <v>144</v>
      </c>
      <c r="CA1501" s="0" t="s">
        <v>155</v>
      </c>
      <c r="CK1501" s="0" t="s">
        <v>155</v>
      </c>
      <c r="CL1501" s="0" t="s">
        <v>144</v>
      </c>
      <c r="CN1501" s="0" t="s">
        <v>155</v>
      </c>
      <c r="CP1501" s="0" t="s">
        <v>155</v>
      </c>
      <c r="CT1501" s="0" t="s">
        <v>155</v>
      </c>
      <c r="CY1501" s="0" t="s">
        <v>155</v>
      </c>
      <c r="CZ1501" s="0" t="s">
        <v>144</v>
      </c>
      <c r="DC1501" s="0" t="s">
        <v>155</v>
      </c>
      <c r="DF1501" s="0" t="s">
        <v>155</v>
      </c>
      <c r="DG1501" s="0" t="s">
        <v>144</v>
      </c>
      <c r="DI1501" s="0" t="s">
        <v>155</v>
      </c>
      <c r="DJ1501" s="0" t="s">
        <v>144</v>
      </c>
      <c r="DL1501" s="0" t="s">
        <v>155</v>
      </c>
      <c r="DM1501" s="0" t="s">
        <v>144</v>
      </c>
      <c r="DN1501" s="0" t="s">
        <v>155</v>
      </c>
      <c r="DR1501" s="0" t="s">
        <v>155</v>
      </c>
      <c r="DS1501" s="0" t="s">
        <v>144</v>
      </c>
      <c r="DT1501" s="0" t="s">
        <v>144</v>
      </c>
      <c r="DU1501" s="0" t="s">
        <v>155</v>
      </c>
      <c r="DW1501" s="0" t="s">
        <v>144</v>
      </c>
      <c r="DX1501" s="0" t="s">
        <v>155</v>
      </c>
      <c r="EA1501" s="0" t="s">
        <v>155</v>
      </c>
      <c r="ED1501" s="0" t="s">
        <v>144</v>
      </c>
      <c r="EF1501" s="0" t="s">
        <v>155</v>
      </c>
    </row>
    <row r="1502" customFormat="false" ht="13.8" hidden="false" customHeight="false" outlineLevel="0" collapsed="false">
      <c r="A1502" s="0" t="s">
        <v>6994</v>
      </c>
      <c r="B1502" s="0" t="n">
        <v>78</v>
      </c>
      <c r="C1502" s="0" t="n">
        <v>275940</v>
      </c>
      <c r="D1502" s="0" t="s">
        <v>4948</v>
      </c>
      <c r="E1502" s="0" t="s">
        <v>6995</v>
      </c>
      <c r="F1502" s="0" t="str">
        <f aca="false">CONCATENATE(D1502," ",LEFT(H1502,4),"T=",AW1502,"D=",AX1502,"R=",AY1502,"M=",AZ1502,"L=",BA1502,"B=",BB1502)</f>
        <v>WATSON T=36D=13R=0M=2L=9B=1</v>
      </c>
      <c r="I1502" s="0" t="s">
        <v>5145</v>
      </c>
      <c r="J1502" s="0" t="s">
        <v>6996</v>
      </c>
      <c r="K1502" s="0" t="s">
        <v>143</v>
      </c>
      <c r="L1502" s="0" t="s">
        <v>144</v>
      </c>
      <c r="M1502" s="0" t="str">
        <f aca="false">RIGHT(N1502,LEN(N1502)-FIND(" ",N1502))</f>
        <v>CENTRAL PARKWAY AVE SE</v>
      </c>
      <c r="N1502" s="0" t="s">
        <v>6997</v>
      </c>
      <c r="P1502" s="0" t="s">
        <v>147</v>
      </c>
      <c r="Q1502" s="0" t="s">
        <v>148</v>
      </c>
      <c r="R1502" s="0" t="n">
        <v>44484</v>
      </c>
      <c r="AD1502" s="0" t="s">
        <v>149</v>
      </c>
      <c r="AE1502" s="0" t="s">
        <v>150</v>
      </c>
      <c r="AF1502" s="0" t="s">
        <v>151</v>
      </c>
      <c r="AH1502" s="0" t="n">
        <v>14</v>
      </c>
      <c r="AI1502" s="0" t="n">
        <v>11</v>
      </c>
      <c r="AN1502" s="0" t="s">
        <v>147</v>
      </c>
      <c r="AO1502" s="0" t="s">
        <v>753</v>
      </c>
      <c r="AP1502" s="0" t="s">
        <v>754</v>
      </c>
      <c r="AQ1502" s="0" t="n">
        <v>9</v>
      </c>
      <c r="AR1502" s="0" t="n">
        <v>64</v>
      </c>
      <c r="AS1502" s="0" t="n">
        <v>32</v>
      </c>
      <c r="AV1502" s="0" t="s">
        <v>252</v>
      </c>
      <c r="AW1502" s="0" t="n">
        <f aca="false">COUNTA($BC1502:$EG1502)</f>
        <v>36</v>
      </c>
      <c r="AX1502" s="0" t="n">
        <f aca="false">COUNTIF($BC1502:$EG1502,"D")</f>
        <v>13</v>
      </c>
      <c r="AY1502" s="0" t="n">
        <f aca="false">COUNTIF($BC1502:$EG1502,"R")</f>
        <v>0</v>
      </c>
      <c r="AZ1502" s="2" t="n">
        <f aca="false">COUNTIF(DW1502,"D")+COUNTIF(DO1502,"D")+COUNTIF(DJ1502,"D")+COUNTIF(DD1502,"D")</f>
        <v>2</v>
      </c>
      <c r="BA1502" s="0" t="n">
        <f aca="false">IF(DH1502&lt;&gt;"",1,0)+IF(DI1502&lt;&gt;"",1,0)+IF(DK1502&lt;&gt;"",1,0)+IF(DM1502&lt;&gt;"",1,0)+IF(DN1502&lt;&gt;"",1,0)+IF(DO1502&lt;&gt;"",1,0)+IF(DQ1502&lt;&gt;"",1,0)+IF(DR1502&lt;&gt;"",1,0)+IF(DT1502&lt;&gt;"",1,0)+IF(DU1502&lt;&gt;"",1,0)+IF(DV1502&lt;&gt;"",1,0)+IF(DW1502&lt;&gt;"",1,0)+IF(DX1502&lt;&gt;"",1,0)+IF(DZ1502&lt;&gt;"",1,0)+IF(EA1502&lt;&gt;"",1,0)+IF(EB1502&lt;&gt;"",1,0)+IF(EE1502&lt;&gt;"",1,0)</f>
        <v>9</v>
      </c>
      <c r="BB1502" s="0" t="n">
        <f aca="false">IF(AND(AV1502&gt;0, AW1502&gt;0),1,0)</f>
        <v>1</v>
      </c>
      <c r="BD1502" s="0" t="s">
        <v>155</v>
      </c>
      <c r="BL1502" s="0" t="s">
        <v>155</v>
      </c>
      <c r="BP1502" s="0" t="s">
        <v>155</v>
      </c>
      <c r="BR1502" s="0" t="s">
        <v>155</v>
      </c>
      <c r="BS1502" s="0" t="s">
        <v>155</v>
      </c>
      <c r="BY1502" s="0" t="s">
        <v>144</v>
      </c>
      <c r="CA1502" s="0" t="s">
        <v>155</v>
      </c>
      <c r="CG1502" s="0" t="s">
        <v>155</v>
      </c>
      <c r="CH1502" s="0" t="s">
        <v>144</v>
      </c>
      <c r="CK1502" s="0" t="s">
        <v>155</v>
      </c>
      <c r="CL1502" s="0" t="s">
        <v>144</v>
      </c>
      <c r="CN1502" s="0" t="s">
        <v>155</v>
      </c>
      <c r="CO1502" s="0" t="s">
        <v>144</v>
      </c>
      <c r="CP1502" s="0" t="s">
        <v>155</v>
      </c>
      <c r="CT1502" s="0" t="s">
        <v>155</v>
      </c>
      <c r="CU1502" s="0" t="s">
        <v>144</v>
      </c>
      <c r="CV1502" s="0" t="s">
        <v>155</v>
      </c>
      <c r="CY1502" s="0" t="s">
        <v>155</v>
      </c>
      <c r="CZ1502" s="0" t="s">
        <v>144</v>
      </c>
      <c r="DC1502" s="0" t="s">
        <v>155</v>
      </c>
      <c r="DD1502" s="0" t="s">
        <v>144</v>
      </c>
      <c r="DF1502" s="0" t="s">
        <v>155</v>
      </c>
      <c r="DG1502" s="0" t="s">
        <v>144</v>
      </c>
      <c r="DI1502" s="0" t="s">
        <v>155</v>
      </c>
      <c r="DL1502" s="0" t="s">
        <v>155</v>
      </c>
      <c r="DM1502" s="0" t="s">
        <v>144</v>
      </c>
      <c r="DN1502" s="0" t="s">
        <v>155</v>
      </c>
      <c r="DR1502" s="0" t="s">
        <v>155</v>
      </c>
      <c r="DS1502" s="0" t="s">
        <v>144</v>
      </c>
      <c r="DT1502" s="0" t="s">
        <v>144</v>
      </c>
      <c r="DU1502" s="0" t="s">
        <v>155</v>
      </c>
      <c r="DW1502" s="0" t="s">
        <v>144</v>
      </c>
      <c r="DX1502" s="0" t="s">
        <v>155</v>
      </c>
      <c r="EA1502" s="0" t="s">
        <v>155</v>
      </c>
      <c r="ED1502" s="0" t="s">
        <v>144</v>
      </c>
      <c r="EF1502" s="0" t="s">
        <v>155</v>
      </c>
    </row>
    <row r="1503" customFormat="false" ht="13.8" hidden="false" customHeight="false" outlineLevel="0" collapsed="false">
      <c r="A1503" s="0" t="s">
        <v>6998</v>
      </c>
      <c r="B1503" s="0" t="n">
        <v>78</v>
      </c>
      <c r="C1503" s="0" t="n">
        <v>28470</v>
      </c>
      <c r="D1503" s="0" t="s">
        <v>4948</v>
      </c>
      <c r="E1503" s="0" t="s">
        <v>1336</v>
      </c>
      <c r="F1503" s="0" t="str">
        <f aca="false">CONCATENATE(D1503," ",LEFT(H1503,4),"T=",AW1503,"D=",AX1503,"R=",AY1503,"M=",AZ1503,"L=",BA1503,"B=",BB1503)</f>
        <v>WATSON T=42D=14R=1M=2L=9B=1</v>
      </c>
      <c r="G1503" s="0" t="s">
        <v>613</v>
      </c>
      <c r="I1503" s="0" t="s">
        <v>2982</v>
      </c>
      <c r="J1503" s="0" t="s">
        <v>6999</v>
      </c>
      <c r="K1503" s="0" t="s">
        <v>143</v>
      </c>
      <c r="L1503" s="0" t="s">
        <v>144</v>
      </c>
      <c r="M1503" s="0" t="str">
        <f aca="false">RIGHT(N1503,LEN(N1503)-FIND(" ",N1503))</f>
        <v>PERKINSWOOD BLVD SE</v>
      </c>
      <c r="N1503" s="0" t="s">
        <v>4959</v>
      </c>
      <c r="P1503" s="0" t="s">
        <v>147</v>
      </c>
      <c r="Q1503" s="0" t="s">
        <v>148</v>
      </c>
      <c r="R1503" s="0" t="n">
        <v>44484</v>
      </c>
      <c r="AD1503" s="0" t="s">
        <v>149</v>
      </c>
      <c r="AE1503" s="0" t="s">
        <v>150</v>
      </c>
      <c r="AF1503" s="0" t="s">
        <v>151</v>
      </c>
      <c r="AH1503" s="0" t="n">
        <v>14</v>
      </c>
      <c r="AI1503" s="0" t="n">
        <v>11</v>
      </c>
      <c r="AN1503" s="0" t="s">
        <v>147</v>
      </c>
      <c r="AO1503" s="0" t="s">
        <v>250</v>
      </c>
      <c r="AP1503" s="0" t="s">
        <v>251</v>
      </c>
      <c r="AQ1503" s="0" t="n">
        <v>9</v>
      </c>
      <c r="AR1503" s="0" t="n">
        <v>64</v>
      </c>
      <c r="AS1503" s="0" t="n">
        <v>32</v>
      </c>
      <c r="AV1503" s="0" t="s">
        <v>252</v>
      </c>
      <c r="AW1503" s="0" t="n">
        <f aca="false">COUNTA($BC1503:$EG1503)</f>
        <v>42</v>
      </c>
      <c r="AX1503" s="0" t="n">
        <f aca="false">COUNTIF($BC1503:$EG1503,"D")</f>
        <v>14</v>
      </c>
      <c r="AY1503" s="0" t="n">
        <f aca="false">COUNTIF($BC1503:$EG1503,"R")</f>
        <v>1</v>
      </c>
      <c r="AZ1503" s="2" t="n">
        <f aca="false">COUNTIF(DW1503,"D")+COUNTIF(DO1503,"D")+COUNTIF(DJ1503,"D")+COUNTIF(DD1503,"D")</f>
        <v>2</v>
      </c>
      <c r="BA1503" s="0" t="n">
        <f aca="false">IF(DH1503&lt;&gt;"",1,0)+IF(DI1503&lt;&gt;"",1,0)+IF(DK1503&lt;&gt;"",1,0)+IF(DM1503&lt;&gt;"",1,0)+IF(DN1503&lt;&gt;"",1,0)+IF(DO1503&lt;&gt;"",1,0)+IF(DQ1503&lt;&gt;"",1,0)+IF(DR1503&lt;&gt;"",1,0)+IF(DT1503&lt;&gt;"",1,0)+IF(DU1503&lt;&gt;"",1,0)+IF(DV1503&lt;&gt;"",1,0)+IF(DW1503&lt;&gt;"",1,0)+IF(DX1503&lt;&gt;"",1,0)+IF(DZ1503&lt;&gt;"",1,0)+IF(EA1503&lt;&gt;"",1,0)+IF(EB1503&lt;&gt;"",1,0)+IF(EE1503&lt;&gt;"",1,0)</f>
        <v>9</v>
      </c>
      <c r="BB1503" s="0" t="n">
        <f aca="false">IF(AND(AV1503&gt;0, AW1503&gt;0),1,0)</f>
        <v>1</v>
      </c>
      <c r="BC1503" s="0" t="s">
        <v>155</v>
      </c>
      <c r="BD1503" s="0" t="s">
        <v>155</v>
      </c>
      <c r="BE1503" s="0" t="s">
        <v>155</v>
      </c>
      <c r="BF1503" s="0" t="s">
        <v>155</v>
      </c>
      <c r="BH1503" s="0" t="s">
        <v>155</v>
      </c>
      <c r="BJ1503" s="0" t="s">
        <v>155</v>
      </c>
      <c r="BK1503" s="0" t="s">
        <v>155</v>
      </c>
      <c r="BL1503" s="0" t="s">
        <v>155</v>
      </c>
      <c r="BP1503" s="0" t="s">
        <v>155</v>
      </c>
      <c r="BS1503" s="0" t="s">
        <v>155</v>
      </c>
      <c r="BV1503" s="0" t="s">
        <v>155</v>
      </c>
      <c r="BY1503" s="0" t="s">
        <v>144</v>
      </c>
      <c r="CA1503" s="0" t="s">
        <v>155</v>
      </c>
      <c r="CC1503" s="0" t="s">
        <v>144</v>
      </c>
      <c r="CG1503" s="0" t="s">
        <v>155</v>
      </c>
      <c r="CH1503" s="0" t="s">
        <v>144</v>
      </c>
      <c r="CK1503" s="0" t="s">
        <v>155</v>
      </c>
      <c r="CL1503" s="0" t="s">
        <v>144</v>
      </c>
      <c r="CN1503" s="0" t="s">
        <v>155</v>
      </c>
      <c r="CO1503" s="0" t="s">
        <v>144</v>
      </c>
      <c r="CP1503" s="0" t="s">
        <v>155</v>
      </c>
      <c r="CQ1503" s="0" t="s">
        <v>144</v>
      </c>
      <c r="CU1503" s="0" t="s">
        <v>144</v>
      </c>
      <c r="CY1503" s="0" t="s">
        <v>155</v>
      </c>
      <c r="CZ1503" s="0" t="s">
        <v>217</v>
      </c>
      <c r="DC1503" s="0" t="s">
        <v>155</v>
      </c>
      <c r="DF1503" s="0" t="s">
        <v>155</v>
      </c>
      <c r="DG1503" s="0" t="s">
        <v>144</v>
      </c>
      <c r="DI1503" s="0" t="s">
        <v>155</v>
      </c>
      <c r="DJ1503" s="0" t="s">
        <v>144</v>
      </c>
      <c r="DL1503" s="0" t="s">
        <v>155</v>
      </c>
      <c r="DM1503" s="0" t="s">
        <v>144</v>
      </c>
      <c r="DN1503" s="0" t="s">
        <v>155</v>
      </c>
      <c r="DR1503" s="0" t="s">
        <v>155</v>
      </c>
      <c r="DS1503" s="0" t="s">
        <v>144</v>
      </c>
      <c r="DT1503" s="0" t="s">
        <v>144</v>
      </c>
      <c r="DU1503" s="0" t="s">
        <v>155</v>
      </c>
      <c r="DW1503" s="0" t="s">
        <v>144</v>
      </c>
      <c r="DX1503" s="0" t="s">
        <v>155</v>
      </c>
      <c r="EA1503" s="0" t="s">
        <v>155</v>
      </c>
      <c r="ED1503" s="0" t="s">
        <v>144</v>
      </c>
      <c r="EF1503" s="0" t="s">
        <v>155</v>
      </c>
    </row>
    <row r="1504" customFormat="false" ht="13.8" hidden="false" customHeight="false" outlineLevel="0" collapsed="false">
      <c r="A1504" s="0" t="s">
        <v>7000</v>
      </c>
      <c r="B1504" s="0" t="n">
        <v>78</v>
      </c>
      <c r="C1504" s="0" t="n">
        <v>68671</v>
      </c>
      <c r="D1504" s="0" t="s">
        <v>7001</v>
      </c>
      <c r="E1504" s="0" t="s">
        <v>980</v>
      </c>
      <c r="F1504" s="0" t="str">
        <f aca="false">CONCATENATE(D1504," ",LEFT(H1504,4),"T=",AW1504,"D=",AX1504,"R=",AY1504,"M=",AZ1504,"L=",BA1504,"B=",BB1504)</f>
        <v>WATTS T=35D=11R=0M=2L=9B=1</v>
      </c>
      <c r="I1504" s="0" t="s">
        <v>7002</v>
      </c>
      <c r="J1504" s="0" t="s">
        <v>7003</v>
      </c>
      <c r="K1504" s="0" t="s">
        <v>143</v>
      </c>
      <c r="L1504" s="0" t="s">
        <v>144</v>
      </c>
      <c r="M1504" s="0" t="str">
        <f aca="false">RIGHT(N1504,LEN(N1504)-FIND(" ",N1504))</f>
        <v>TOD AVE NW</v>
      </c>
      <c r="N1504" s="0" t="s">
        <v>7004</v>
      </c>
      <c r="P1504" s="0" t="s">
        <v>147</v>
      </c>
      <c r="Q1504" s="0" t="s">
        <v>148</v>
      </c>
      <c r="R1504" s="0" t="n">
        <v>44485</v>
      </c>
      <c r="AD1504" s="0" t="s">
        <v>149</v>
      </c>
      <c r="AE1504" s="0" t="s">
        <v>150</v>
      </c>
      <c r="AF1504" s="0" t="s">
        <v>151</v>
      </c>
      <c r="AH1504" s="0" t="n">
        <v>14</v>
      </c>
      <c r="AI1504" s="0" t="n">
        <v>11</v>
      </c>
      <c r="AN1504" s="0" t="s">
        <v>147</v>
      </c>
      <c r="AO1504" s="0" t="s">
        <v>555</v>
      </c>
      <c r="AP1504" s="0" t="s">
        <v>556</v>
      </c>
      <c r="AQ1504" s="0" t="n">
        <v>9</v>
      </c>
      <c r="AR1504" s="0" t="n">
        <v>64</v>
      </c>
      <c r="AS1504" s="0" t="n">
        <v>32</v>
      </c>
      <c r="AV1504" s="0" t="s">
        <v>223</v>
      </c>
      <c r="AW1504" s="0" t="n">
        <f aca="false">COUNTA($BC1504:$EG1504)</f>
        <v>35</v>
      </c>
      <c r="AX1504" s="0" t="n">
        <f aca="false">COUNTIF($BC1504:$EG1504,"D")</f>
        <v>11</v>
      </c>
      <c r="AY1504" s="0" t="n">
        <f aca="false">COUNTIF($BC1504:$EG1504,"R")</f>
        <v>0</v>
      </c>
      <c r="AZ1504" s="2" t="n">
        <f aca="false">COUNTIF(DW1504,"D")+COUNTIF(DO1504,"D")+COUNTIF(DJ1504,"D")+COUNTIF(DD1504,"D")</f>
        <v>2</v>
      </c>
      <c r="BA1504" s="0" t="n">
        <f aca="false">IF(DH1504&lt;&gt;"",1,0)+IF(DI1504&lt;&gt;"",1,0)+IF(DK1504&lt;&gt;"",1,0)+IF(DM1504&lt;&gt;"",1,0)+IF(DN1504&lt;&gt;"",1,0)+IF(DO1504&lt;&gt;"",1,0)+IF(DQ1504&lt;&gt;"",1,0)+IF(DR1504&lt;&gt;"",1,0)+IF(DT1504&lt;&gt;"",1,0)+IF(DU1504&lt;&gt;"",1,0)+IF(DV1504&lt;&gt;"",1,0)+IF(DW1504&lt;&gt;"",1,0)+IF(DX1504&lt;&gt;"",1,0)+IF(DZ1504&lt;&gt;"",1,0)+IF(EA1504&lt;&gt;"",1,0)+IF(EB1504&lt;&gt;"",1,0)+IF(EE1504&lt;&gt;"",1,0)</f>
        <v>9</v>
      </c>
      <c r="BB1504" s="0" t="n">
        <f aca="false">IF(AND(AV1504&gt;0, AW1504&gt;0),1,0)</f>
        <v>1</v>
      </c>
      <c r="BC1504" s="0" t="s">
        <v>155</v>
      </c>
      <c r="BD1504" s="0" t="s">
        <v>155</v>
      </c>
      <c r="BH1504" s="0" t="s">
        <v>155</v>
      </c>
      <c r="BJ1504" s="0" t="s">
        <v>155</v>
      </c>
      <c r="BL1504" s="0" t="s">
        <v>155</v>
      </c>
      <c r="BP1504" s="0" t="s">
        <v>155</v>
      </c>
      <c r="BS1504" s="0" t="s">
        <v>155</v>
      </c>
      <c r="BY1504" s="0" t="s">
        <v>144</v>
      </c>
      <c r="CA1504" s="0" t="s">
        <v>155</v>
      </c>
      <c r="CG1504" s="0" t="s">
        <v>155</v>
      </c>
      <c r="CK1504" s="0" t="s">
        <v>155</v>
      </c>
      <c r="CL1504" s="0" t="s">
        <v>144</v>
      </c>
      <c r="CN1504" s="0" t="s">
        <v>155</v>
      </c>
      <c r="CP1504" s="0" t="s">
        <v>155</v>
      </c>
      <c r="CU1504" s="0" t="s">
        <v>144</v>
      </c>
      <c r="CV1504" s="0" t="s">
        <v>155</v>
      </c>
      <c r="CY1504" s="0" t="s">
        <v>155</v>
      </c>
      <c r="CZ1504" s="0" t="s">
        <v>144</v>
      </c>
      <c r="DC1504" s="0" t="s">
        <v>155</v>
      </c>
      <c r="DD1504" s="0" t="s">
        <v>144</v>
      </c>
      <c r="DF1504" s="0" t="s">
        <v>155</v>
      </c>
      <c r="DG1504" s="0" t="s">
        <v>144</v>
      </c>
      <c r="DI1504" s="0" t="s">
        <v>155</v>
      </c>
      <c r="DL1504" s="0" t="s">
        <v>155</v>
      </c>
      <c r="DM1504" s="0" t="s">
        <v>144</v>
      </c>
      <c r="DN1504" s="0" t="s">
        <v>155</v>
      </c>
      <c r="DR1504" s="0" t="s">
        <v>155</v>
      </c>
      <c r="DS1504" s="0" t="s">
        <v>144</v>
      </c>
      <c r="DT1504" s="0" t="s">
        <v>144</v>
      </c>
      <c r="DU1504" s="0" t="s">
        <v>155</v>
      </c>
      <c r="DW1504" s="0" t="s">
        <v>144</v>
      </c>
      <c r="DX1504" s="0" t="s">
        <v>155</v>
      </c>
      <c r="EA1504" s="0" t="s">
        <v>155</v>
      </c>
      <c r="ED1504" s="0" t="s">
        <v>144</v>
      </c>
      <c r="EF1504" s="0" t="s">
        <v>155</v>
      </c>
    </row>
    <row r="1505" customFormat="false" ht="13.8" hidden="false" customHeight="false" outlineLevel="0" collapsed="false">
      <c r="A1505" s="0" t="s">
        <v>7005</v>
      </c>
      <c r="B1505" s="0" t="n">
        <v>78</v>
      </c>
      <c r="C1505" s="0" t="n">
        <v>390807</v>
      </c>
      <c r="D1505" s="0" t="s">
        <v>7006</v>
      </c>
      <c r="E1505" s="0" t="s">
        <v>904</v>
      </c>
      <c r="F1505" s="0" t="str">
        <f aca="false">CONCATENATE(D1505," ",LEFT(H1505,4),"T=",AW1505,"D=",AX1505,"R=",AY1505,"M=",AZ1505,"L=",BA1505,"B=",BB1505)</f>
        <v>WETSTEIN T=19D=7R=0M=2L=9B=1</v>
      </c>
      <c r="I1505" s="0" t="s">
        <v>7007</v>
      </c>
      <c r="J1505" s="0" t="s">
        <v>2163</v>
      </c>
      <c r="K1505" s="0" t="s">
        <v>143</v>
      </c>
      <c r="L1505" s="0" t="s">
        <v>144</v>
      </c>
      <c r="M1505" s="0" t="str">
        <f aca="false">RIGHT(N1505,LEN(N1505)-FIND(" ",N1505))</f>
        <v>E MARKET ST</v>
      </c>
      <c r="N1505" s="0" t="s">
        <v>7008</v>
      </c>
      <c r="P1505" s="0" t="s">
        <v>147</v>
      </c>
      <c r="Q1505" s="0" t="s">
        <v>148</v>
      </c>
      <c r="R1505" s="0" t="n">
        <v>44484</v>
      </c>
      <c r="AD1505" s="0" t="s">
        <v>149</v>
      </c>
      <c r="AE1505" s="0" t="s">
        <v>150</v>
      </c>
      <c r="AF1505" s="0" t="s">
        <v>151</v>
      </c>
      <c r="AH1505" s="0" t="n">
        <v>14</v>
      </c>
      <c r="AI1505" s="0" t="n">
        <v>11</v>
      </c>
      <c r="AN1505" s="0" t="s">
        <v>147</v>
      </c>
      <c r="AO1505" s="0" t="s">
        <v>908</v>
      </c>
      <c r="AP1505" s="0" t="s">
        <v>909</v>
      </c>
      <c r="AQ1505" s="0" t="n">
        <v>9</v>
      </c>
      <c r="AR1505" s="0" t="n">
        <v>64</v>
      </c>
      <c r="AS1505" s="0" t="n">
        <v>32</v>
      </c>
      <c r="AV1505" s="0" t="s">
        <v>202</v>
      </c>
      <c r="AW1505" s="0" t="n">
        <f aca="false">COUNTA($BC1505:$EG1505)</f>
        <v>19</v>
      </c>
      <c r="AX1505" s="0" t="n">
        <f aca="false">COUNTIF($BC1505:$EG1505,"D")</f>
        <v>7</v>
      </c>
      <c r="AY1505" s="0" t="n">
        <f aca="false">COUNTIF($BC1505:$EG1505,"R")</f>
        <v>0</v>
      </c>
      <c r="AZ1505" s="2" t="n">
        <f aca="false">COUNTIF(DW1505,"D")+COUNTIF(DO1505,"D")+COUNTIF(DJ1505,"D")+COUNTIF(DD1505,"D")</f>
        <v>2</v>
      </c>
      <c r="BA1505" s="0" t="n">
        <f aca="false">IF(DH1505&lt;&gt;"",1,0)+IF(DI1505&lt;&gt;"",1,0)+IF(DK1505&lt;&gt;"",1,0)+IF(DM1505&lt;&gt;"",1,0)+IF(DN1505&lt;&gt;"",1,0)+IF(DO1505&lt;&gt;"",1,0)+IF(DQ1505&lt;&gt;"",1,0)+IF(DR1505&lt;&gt;"",1,0)+IF(DT1505&lt;&gt;"",1,0)+IF(DU1505&lt;&gt;"",1,0)+IF(DV1505&lt;&gt;"",1,0)+IF(DW1505&lt;&gt;"",1,0)+IF(DX1505&lt;&gt;"",1,0)+IF(DZ1505&lt;&gt;"",1,0)+IF(EA1505&lt;&gt;"",1,0)+IF(EB1505&lt;&gt;"",1,0)+IF(EE1505&lt;&gt;"",1,0)</f>
        <v>9</v>
      </c>
      <c r="BB1505" s="0" t="n">
        <f aca="false">IF(AND(AV1505&gt;0, AW1505&gt;0),1,0)</f>
        <v>1</v>
      </c>
      <c r="CP1505" s="0" t="s">
        <v>155</v>
      </c>
      <c r="CY1505" s="0" t="s">
        <v>155</v>
      </c>
      <c r="DC1505" s="0" t="s">
        <v>155</v>
      </c>
      <c r="DF1505" s="0" t="s">
        <v>155</v>
      </c>
      <c r="DG1505" s="0" t="s">
        <v>144</v>
      </c>
      <c r="DI1505" s="0" t="s">
        <v>155</v>
      </c>
      <c r="DJ1505" s="0" t="s">
        <v>144</v>
      </c>
      <c r="DL1505" s="0" t="s">
        <v>155</v>
      </c>
      <c r="DM1505" s="0" t="s">
        <v>144</v>
      </c>
      <c r="DN1505" s="0" t="s">
        <v>155</v>
      </c>
      <c r="DR1505" s="0" t="s">
        <v>155</v>
      </c>
      <c r="DS1505" s="0" t="s">
        <v>144</v>
      </c>
      <c r="DT1505" s="0" t="s">
        <v>144</v>
      </c>
      <c r="DU1505" s="0" t="s">
        <v>155</v>
      </c>
      <c r="DW1505" s="0" t="s">
        <v>144</v>
      </c>
      <c r="DX1505" s="0" t="s">
        <v>155</v>
      </c>
      <c r="EA1505" s="0" t="s">
        <v>155</v>
      </c>
      <c r="ED1505" s="0" t="s">
        <v>144</v>
      </c>
      <c r="EF1505" s="0" t="s">
        <v>155</v>
      </c>
    </row>
    <row r="1506" customFormat="false" ht="13.8" hidden="false" customHeight="false" outlineLevel="0" collapsed="false">
      <c r="A1506" s="0" t="s">
        <v>7009</v>
      </c>
      <c r="B1506" s="0" t="n">
        <v>78</v>
      </c>
      <c r="C1506" s="0" t="n">
        <v>187658</v>
      </c>
      <c r="D1506" s="0" t="s">
        <v>1487</v>
      </c>
      <c r="E1506" s="0" t="s">
        <v>6283</v>
      </c>
      <c r="F1506" s="0" t="str">
        <f aca="false">CONCATENATE(D1506," ",LEFT(H1506,4),"T=",AW1506,"D=",AX1506,"R=",AY1506,"M=",AZ1506,"L=",BA1506,"B=",BB1506)</f>
        <v>WILLIAMS JRT=45D=14R=0M=2L=9B=1</v>
      </c>
      <c r="G1506" s="0" t="s">
        <v>140</v>
      </c>
      <c r="H1506" s="0" t="s">
        <v>644</v>
      </c>
      <c r="I1506" s="0" t="s">
        <v>7010</v>
      </c>
      <c r="J1506" s="0" t="s">
        <v>7011</v>
      </c>
      <c r="K1506" s="0" t="s">
        <v>143</v>
      </c>
      <c r="L1506" s="0" t="s">
        <v>144</v>
      </c>
      <c r="M1506" s="0" t="str">
        <f aca="false">RIGHT(N1506,LEN(N1506)-FIND(" ",N1506))</f>
        <v>FERNDALE AVE SW</v>
      </c>
      <c r="N1506" s="0" t="s">
        <v>7012</v>
      </c>
      <c r="P1506" s="0" t="s">
        <v>147</v>
      </c>
      <c r="Q1506" s="0" t="s">
        <v>148</v>
      </c>
      <c r="R1506" s="0" t="n">
        <v>44485</v>
      </c>
      <c r="AD1506" s="0" t="s">
        <v>149</v>
      </c>
      <c r="AE1506" s="0" t="s">
        <v>150</v>
      </c>
      <c r="AF1506" s="0" t="s">
        <v>151</v>
      </c>
      <c r="AH1506" s="0" t="n">
        <v>14</v>
      </c>
      <c r="AI1506" s="0" t="n">
        <v>11</v>
      </c>
      <c r="AN1506" s="0" t="s">
        <v>147</v>
      </c>
      <c r="AO1506" s="0" t="s">
        <v>152</v>
      </c>
      <c r="AP1506" s="0" t="s">
        <v>153</v>
      </c>
      <c r="AQ1506" s="0" t="n">
        <v>9</v>
      </c>
      <c r="AR1506" s="0" t="n">
        <v>64</v>
      </c>
      <c r="AS1506" s="0" t="n">
        <v>32</v>
      </c>
      <c r="AV1506" s="0" t="s">
        <v>154</v>
      </c>
      <c r="AW1506" s="0" t="n">
        <f aca="false">COUNTA($BC1506:$EG1506)</f>
        <v>45</v>
      </c>
      <c r="AX1506" s="0" t="n">
        <f aca="false">COUNTIF($BC1506:$EG1506,"D")</f>
        <v>14</v>
      </c>
      <c r="AY1506" s="0" t="n">
        <f aca="false">COUNTIF($BC1506:$EG1506,"R")</f>
        <v>0</v>
      </c>
      <c r="AZ1506" s="2" t="n">
        <f aca="false">COUNTIF(DW1506,"D")+COUNTIF(DO1506,"D")+COUNTIF(DJ1506,"D")+COUNTIF(DD1506,"D")</f>
        <v>2</v>
      </c>
      <c r="BA1506" s="0" t="n">
        <f aca="false">IF(DH1506&lt;&gt;"",1,0)+IF(DI1506&lt;&gt;"",1,0)+IF(DK1506&lt;&gt;"",1,0)+IF(DM1506&lt;&gt;"",1,0)+IF(DN1506&lt;&gt;"",1,0)+IF(DO1506&lt;&gt;"",1,0)+IF(DQ1506&lt;&gt;"",1,0)+IF(DR1506&lt;&gt;"",1,0)+IF(DT1506&lt;&gt;"",1,0)+IF(DU1506&lt;&gt;"",1,0)+IF(DV1506&lt;&gt;"",1,0)+IF(DW1506&lt;&gt;"",1,0)+IF(DX1506&lt;&gt;"",1,0)+IF(DZ1506&lt;&gt;"",1,0)+IF(EA1506&lt;&gt;"",1,0)+IF(EB1506&lt;&gt;"",1,0)+IF(EE1506&lt;&gt;"",1,0)</f>
        <v>9</v>
      </c>
      <c r="BB1506" s="0" t="n">
        <f aca="false">IF(AND(AV1506&gt;0, AW1506&gt;0),1,0)</f>
        <v>1</v>
      </c>
      <c r="BC1506" s="0" t="s">
        <v>155</v>
      </c>
      <c r="BD1506" s="0" t="s">
        <v>155</v>
      </c>
      <c r="BE1506" s="0" t="s">
        <v>155</v>
      </c>
      <c r="BF1506" s="0" t="s">
        <v>155</v>
      </c>
      <c r="BG1506" s="0" t="s">
        <v>155</v>
      </c>
      <c r="BH1506" s="0" t="s">
        <v>155</v>
      </c>
      <c r="BI1506" s="0" t="s">
        <v>155</v>
      </c>
      <c r="BJ1506" s="0" t="s">
        <v>155</v>
      </c>
      <c r="BK1506" s="0" t="s">
        <v>155</v>
      </c>
      <c r="BL1506" s="0" t="s">
        <v>155</v>
      </c>
      <c r="BP1506" s="0" t="s">
        <v>155</v>
      </c>
      <c r="BR1506" s="0" t="s">
        <v>155</v>
      </c>
      <c r="BS1506" s="0" t="s">
        <v>155</v>
      </c>
      <c r="BV1506" s="0" t="s">
        <v>155</v>
      </c>
      <c r="BY1506" s="0" t="s">
        <v>144</v>
      </c>
      <c r="CA1506" s="0" t="s">
        <v>155</v>
      </c>
      <c r="CC1506" s="0" t="s">
        <v>144</v>
      </c>
      <c r="CG1506" s="0" t="s">
        <v>155</v>
      </c>
      <c r="CK1506" s="0" t="s">
        <v>155</v>
      </c>
      <c r="CL1506" s="0" t="s">
        <v>144</v>
      </c>
      <c r="CN1506" s="0" t="s">
        <v>155</v>
      </c>
      <c r="CO1506" s="0" t="s">
        <v>144</v>
      </c>
      <c r="CQ1506" s="0" t="s">
        <v>144</v>
      </c>
      <c r="CT1506" s="0" t="s">
        <v>155</v>
      </c>
      <c r="CV1506" s="0" t="s">
        <v>155</v>
      </c>
      <c r="CW1506" s="0" t="s">
        <v>144</v>
      </c>
      <c r="CY1506" s="0" t="s">
        <v>155</v>
      </c>
      <c r="CZ1506" s="0" t="s">
        <v>144</v>
      </c>
      <c r="DC1506" s="0" t="s">
        <v>155</v>
      </c>
      <c r="DF1506" s="0" t="s">
        <v>155</v>
      </c>
      <c r="DG1506" s="0" t="s">
        <v>144</v>
      </c>
      <c r="DI1506" s="0" t="s">
        <v>155</v>
      </c>
      <c r="DJ1506" s="0" t="s">
        <v>144</v>
      </c>
      <c r="DL1506" s="0" t="s">
        <v>155</v>
      </c>
      <c r="DM1506" s="0" t="s">
        <v>144</v>
      </c>
      <c r="DN1506" s="0" t="s">
        <v>155</v>
      </c>
      <c r="DR1506" s="0" t="s">
        <v>155</v>
      </c>
      <c r="DS1506" s="0" t="s">
        <v>144</v>
      </c>
      <c r="DT1506" s="0" t="s">
        <v>144</v>
      </c>
      <c r="DU1506" s="0" t="s">
        <v>155</v>
      </c>
      <c r="DW1506" s="0" t="s">
        <v>144</v>
      </c>
      <c r="DX1506" s="0" t="s">
        <v>155</v>
      </c>
      <c r="EA1506" s="0" t="s">
        <v>155</v>
      </c>
      <c r="ED1506" s="0" t="s">
        <v>144</v>
      </c>
      <c r="EF1506" s="0" t="s">
        <v>155</v>
      </c>
    </row>
    <row r="1507" customFormat="false" ht="13.8" hidden="false" customHeight="false" outlineLevel="0" collapsed="false">
      <c r="A1507" s="0" t="s">
        <v>7013</v>
      </c>
      <c r="B1507" s="0" t="n">
        <v>78</v>
      </c>
      <c r="C1507" s="0" t="n">
        <v>173026</v>
      </c>
      <c r="D1507" s="0" t="s">
        <v>1487</v>
      </c>
      <c r="E1507" s="0" t="s">
        <v>5890</v>
      </c>
      <c r="F1507" s="0" t="str">
        <f aca="false">CONCATENATE(D1507," ",LEFT(H1507,4),"T=",AW1507,"D=",AX1507,"R=",AY1507,"M=",AZ1507,"L=",BA1507,"B=",BB1507)</f>
        <v>WILLIAMS T=40D=12R=0M=2L=9B=1</v>
      </c>
      <c r="G1507" s="0" t="s">
        <v>1270</v>
      </c>
      <c r="I1507" s="0" t="s">
        <v>7014</v>
      </c>
      <c r="J1507" s="0" t="s">
        <v>7015</v>
      </c>
      <c r="K1507" s="0" t="s">
        <v>143</v>
      </c>
      <c r="L1507" s="0" t="s">
        <v>144</v>
      </c>
      <c r="M1507" s="0" t="str">
        <f aca="false">RIGHT(N1507,LEN(N1507)-FIND(" ",N1507))</f>
        <v>BRIER ST SE</v>
      </c>
      <c r="N1507" s="0" t="s">
        <v>7016</v>
      </c>
      <c r="P1507" s="0" t="s">
        <v>147</v>
      </c>
      <c r="Q1507" s="0" t="s">
        <v>148</v>
      </c>
      <c r="R1507" s="0" t="n">
        <v>44484</v>
      </c>
      <c r="AD1507" s="0" t="s">
        <v>149</v>
      </c>
      <c r="AE1507" s="0" t="s">
        <v>150</v>
      </c>
      <c r="AF1507" s="0" t="s">
        <v>151</v>
      </c>
      <c r="AH1507" s="0" t="n">
        <v>14</v>
      </c>
      <c r="AI1507" s="0" t="n">
        <v>11</v>
      </c>
      <c r="AN1507" s="0" t="s">
        <v>147</v>
      </c>
      <c r="AO1507" s="0" t="s">
        <v>277</v>
      </c>
      <c r="AP1507" s="0" t="s">
        <v>278</v>
      </c>
      <c r="AQ1507" s="0" t="n">
        <v>9</v>
      </c>
      <c r="AR1507" s="0" t="n">
        <v>64</v>
      </c>
      <c r="AS1507" s="0" t="n">
        <v>32</v>
      </c>
      <c r="AV1507" s="0" t="s">
        <v>252</v>
      </c>
      <c r="AW1507" s="0" t="n">
        <f aca="false">COUNTA($BC1507:$EG1507)</f>
        <v>40</v>
      </c>
      <c r="AX1507" s="0" t="n">
        <f aca="false">COUNTIF($BC1507:$EG1507,"D")</f>
        <v>12</v>
      </c>
      <c r="AY1507" s="0" t="n">
        <f aca="false">COUNTIF($BC1507:$EG1507,"R")</f>
        <v>0</v>
      </c>
      <c r="AZ1507" s="2" t="n">
        <f aca="false">COUNTIF(DW1507,"D")+COUNTIF(DO1507,"D")+COUNTIF(DJ1507,"D")+COUNTIF(DD1507,"D")</f>
        <v>2</v>
      </c>
      <c r="BA1507" s="0" t="n">
        <f aca="false">IF(DH1507&lt;&gt;"",1,0)+IF(DI1507&lt;&gt;"",1,0)+IF(DK1507&lt;&gt;"",1,0)+IF(DM1507&lt;&gt;"",1,0)+IF(DN1507&lt;&gt;"",1,0)+IF(DO1507&lt;&gt;"",1,0)+IF(DQ1507&lt;&gt;"",1,0)+IF(DR1507&lt;&gt;"",1,0)+IF(DT1507&lt;&gt;"",1,0)+IF(DU1507&lt;&gt;"",1,0)+IF(DV1507&lt;&gt;"",1,0)+IF(DW1507&lt;&gt;"",1,0)+IF(DX1507&lt;&gt;"",1,0)+IF(DZ1507&lt;&gt;"",1,0)+IF(EA1507&lt;&gt;"",1,0)+IF(EB1507&lt;&gt;"",1,0)+IF(EE1507&lt;&gt;"",1,0)</f>
        <v>9</v>
      </c>
      <c r="BB1507" s="0" t="n">
        <f aca="false">IF(AND(AV1507&gt;0, AW1507&gt;0),1,0)</f>
        <v>1</v>
      </c>
      <c r="BC1507" s="0" t="s">
        <v>155</v>
      </c>
      <c r="BD1507" s="0" t="s">
        <v>155</v>
      </c>
      <c r="BF1507" s="0" t="s">
        <v>155</v>
      </c>
      <c r="BG1507" s="0" t="s">
        <v>155</v>
      </c>
      <c r="BH1507" s="0" t="s">
        <v>155</v>
      </c>
      <c r="BI1507" s="0" t="s">
        <v>155</v>
      </c>
      <c r="BJ1507" s="0" t="s">
        <v>155</v>
      </c>
      <c r="BK1507" s="0" t="s">
        <v>155</v>
      </c>
      <c r="BL1507" s="0" t="s">
        <v>155</v>
      </c>
      <c r="BP1507" s="0" t="s">
        <v>155</v>
      </c>
      <c r="BR1507" s="0" t="s">
        <v>155</v>
      </c>
      <c r="BS1507" s="0" t="s">
        <v>155</v>
      </c>
      <c r="BV1507" s="0" t="s">
        <v>155</v>
      </c>
      <c r="BY1507" s="0" t="s">
        <v>144</v>
      </c>
      <c r="CA1507" s="0" t="s">
        <v>155</v>
      </c>
      <c r="CC1507" s="0" t="s">
        <v>144</v>
      </c>
      <c r="CG1507" s="0" t="s">
        <v>155</v>
      </c>
      <c r="CK1507" s="0" t="s">
        <v>155</v>
      </c>
      <c r="CL1507" s="0" t="s">
        <v>144</v>
      </c>
      <c r="CN1507" s="0" t="s">
        <v>155</v>
      </c>
      <c r="CP1507" s="0" t="s">
        <v>155</v>
      </c>
      <c r="CU1507" s="0" t="s">
        <v>144</v>
      </c>
      <c r="CV1507" s="0" t="s">
        <v>155</v>
      </c>
      <c r="CY1507" s="0" t="s">
        <v>155</v>
      </c>
      <c r="CZ1507" s="0" t="s">
        <v>144</v>
      </c>
      <c r="DC1507" s="0" t="s">
        <v>155</v>
      </c>
      <c r="DD1507" s="0" t="s">
        <v>144</v>
      </c>
      <c r="DG1507" s="0" t="s">
        <v>144</v>
      </c>
      <c r="DI1507" s="0" t="s">
        <v>155</v>
      </c>
      <c r="DM1507" s="0" t="s">
        <v>144</v>
      </c>
      <c r="DN1507" s="0" t="s">
        <v>155</v>
      </c>
      <c r="DR1507" s="0" t="s">
        <v>155</v>
      </c>
      <c r="DS1507" s="0" t="s">
        <v>144</v>
      </c>
      <c r="DT1507" s="0" t="s">
        <v>144</v>
      </c>
      <c r="DU1507" s="0" t="s">
        <v>155</v>
      </c>
      <c r="DW1507" s="0" t="s">
        <v>144</v>
      </c>
      <c r="DX1507" s="0" t="s">
        <v>155</v>
      </c>
      <c r="EA1507" s="0" t="s">
        <v>155</v>
      </c>
      <c r="ED1507" s="0" t="s">
        <v>144</v>
      </c>
      <c r="EF1507" s="0" t="s">
        <v>155</v>
      </c>
    </row>
    <row r="1508" customFormat="false" ht="13.8" hidden="false" customHeight="false" outlineLevel="0" collapsed="false">
      <c r="A1508" s="0" t="s">
        <v>7017</v>
      </c>
      <c r="B1508" s="0" t="n">
        <v>78</v>
      </c>
      <c r="C1508" s="0" t="n">
        <v>280239</v>
      </c>
      <c r="D1508" s="0" t="s">
        <v>7018</v>
      </c>
      <c r="E1508" s="0" t="s">
        <v>1798</v>
      </c>
      <c r="F1508" s="0" t="str">
        <f aca="false">CONCATENATE(D1508," ",LEFT(H1508,4),"T=",AW1508,"D=",AX1508,"R=",AY1508,"M=",AZ1508,"L=",BA1508,"B=",BB1508)</f>
        <v>WOODYARD T=25D=5R=1M=2L=9B=1</v>
      </c>
      <c r="G1508" s="0" t="s">
        <v>206</v>
      </c>
      <c r="I1508" s="0" t="s">
        <v>7019</v>
      </c>
      <c r="J1508" s="0" t="s">
        <v>7020</v>
      </c>
      <c r="K1508" s="0" t="s">
        <v>143</v>
      </c>
      <c r="L1508" s="0" t="s">
        <v>144</v>
      </c>
      <c r="M1508" s="0" t="str">
        <f aca="false">RIGHT(N1508,LEN(N1508)-FIND(" ",N1508))</f>
        <v>SHERIDAN AVE NE</v>
      </c>
      <c r="N1508" s="0" t="s">
        <v>7021</v>
      </c>
      <c r="P1508" s="0" t="s">
        <v>147</v>
      </c>
      <c r="Q1508" s="0" t="s">
        <v>148</v>
      </c>
      <c r="R1508" s="0" t="n">
        <v>44483</v>
      </c>
      <c r="AD1508" s="0" t="s">
        <v>149</v>
      </c>
      <c r="AE1508" s="0" t="s">
        <v>150</v>
      </c>
      <c r="AF1508" s="0" t="s">
        <v>151</v>
      </c>
      <c r="AH1508" s="0" t="n">
        <v>14</v>
      </c>
      <c r="AI1508" s="0" t="n">
        <v>11</v>
      </c>
      <c r="AN1508" s="0" t="s">
        <v>147</v>
      </c>
      <c r="AO1508" s="0" t="s">
        <v>428</v>
      </c>
      <c r="AP1508" s="0" t="s">
        <v>429</v>
      </c>
      <c r="AQ1508" s="0" t="n">
        <v>9</v>
      </c>
      <c r="AR1508" s="0" t="n">
        <v>64</v>
      </c>
      <c r="AS1508" s="0" t="n">
        <v>32</v>
      </c>
      <c r="AV1508" s="0" t="s">
        <v>213</v>
      </c>
      <c r="AW1508" s="0" t="n">
        <f aca="false">COUNTA($BC1508:$EG1508)</f>
        <v>25</v>
      </c>
      <c r="AX1508" s="0" t="n">
        <f aca="false">COUNTIF($BC1508:$EG1508,"D")</f>
        <v>5</v>
      </c>
      <c r="AY1508" s="0" t="n">
        <f aca="false">COUNTIF($BC1508:$EG1508,"R")</f>
        <v>1</v>
      </c>
      <c r="AZ1508" s="2" t="n">
        <f aca="false">COUNTIF(DW1508,"D")+COUNTIF(DO1508,"D")+COUNTIF(DJ1508,"D")+COUNTIF(DD1508,"D")</f>
        <v>2</v>
      </c>
      <c r="BA1508" s="0" t="n">
        <f aca="false">IF(DH1508&lt;&gt;"",1,0)+IF(DI1508&lt;&gt;"",1,0)+IF(DK1508&lt;&gt;"",1,0)+IF(DM1508&lt;&gt;"",1,0)+IF(DN1508&lt;&gt;"",1,0)+IF(DO1508&lt;&gt;"",1,0)+IF(DQ1508&lt;&gt;"",1,0)+IF(DR1508&lt;&gt;"",1,0)+IF(DT1508&lt;&gt;"",1,0)+IF(DU1508&lt;&gt;"",1,0)+IF(DV1508&lt;&gt;"",1,0)+IF(DW1508&lt;&gt;"",1,0)+IF(DX1508&lt;&gt;"",1,0)+IF(DZ1508&lt;&gt;"",1,0)+IF(EA1508&lt;&gt;"",1,0)+IF(EB1508&lt;&gt;"",1,0)+IF(EE1508&lt;&gt;"",1,0)</f>
        <v>9</v>
      </c>
      <c r="BB1508" s="0" t="n">
        <f aca="false">IF(AND(AV1508&gt;0, AW1508&gt;0),1,0)</f>
        <v>1</v>
      </c>
      <c r="BD1508" s="0" t="s">
        <v>155</v>
      </c>
      <c r="BL1508" s="0" t="s">
        <v>155</v>
      </c>
      <c r="BS1508" s="0" t="s">
        <v>155</v>
      </c>
      <c r="CA1508" s="0" t="s">
        <v>155</v>
      </c>
      <c r="CK1508" s="0" t="s">
        <v>155</v>
      </c>
      <c r="CN1508" s="0" t="s">
        <v>155</v>
      </c>
      <c r="CP1508" s="0" t="s">
        <v>155</v>
      </c>
      <c r="CT1508" s="0" t="s">
        <v>155</v>
      </c>
      <c r="CY1508" s="0" t="s">
        <v>155</v>
      </c>
      <c r="CZ1508" s="0" t="s">
        <v>217</v>
      </c>
      <c r="DC1508" s="0" t="s">
        <v>155</v>
      </c>
      <c r="DF1508" s="0" t="s">
        <v>155</v>
      </c>
      <c r="DI1508" s="0" t="s">
        <v>155</v>
      </c>
      <c r="DL1508" s="0" t="s">
        <v>155</v>
      </c>
      <c r="DN1508" s="0" t="s">
        <v>155</v>
      </c>
      <c r="DO1508" s="0" t="s">
        <v>144</v>
      </c>
      <c r="DR1508" s="0" t="s">
        <v>155</v>
      </c>
      <c r="DS1508" s="0" t="s">
        <v>144</v>
      </c>
      <c r="DT1508" s="0" t="s">
        <v>144</v>
      </c>
      <c r="DU1508" s="0" t="s">
        <v>155</v>
      </c>
      <c r="DW1508" s="0" t="s">
        <v>144</v>
      </c>
      <c r="DX1508" s="0" t="s">
        <v>155</v>
      </c>
      <c r="EA1508" s="0" t="s">
        <v>155</v>
      </c>
      <c r="ED1508" s="0" t="s">
        <v>144</v>
      </c>
      <c r="EF1508" s="0" t="s">
        <v>155</v>
      </c>
    </row>
    <row r="1509" customFormat="false" ht="13.8" hidden="false" customHeight="false" outlineLevel="0" collapsed="false">
      <c r="A1509" s="0" t="s">
        <v>7022</v>
      </c>
      <c r="B1509" s="0" t="n">
        <v>78</v>
      </c>
      <c r="C1509" s="0" t="n">
        <v>177808</v>
      </c>
      <c r="D1509" s="0" t="s">
        <v>7023</v>
      </c>
      <c r="E1509" s="0" t="s">
        <v>1259</v>
      </c>
      <c r="F1509" s="0" t="str">
        <f aca="false">CONCATENATE(D1509," ",LEFT(H1509,4),"T=",AW1509,"D=",AX1509,"R=",AY1509,"M=",AZ1509,"L=",BA1509,"B=",BB1509)</f>
        <v>YANCY T=30D=8R=0M=2L=9B=1</v>
      </c>
      <c r="G1509" s="0" t="s">
        <v>527</v>
      </c>
      <c r="I1509" s="0" t="s">
        <v>7024</v>
      </c>
      <c r="J1509" s="0" t="s">
        <v>1641</v>
      </c>
      <c r="K1509" s="0" t="s">
        <v>143</v>
      </c>
      <c r="L1509" s="0" t="s">
        <v>144</v>
      </c>
      <c r="M1509" s="0" t="str">
        <f aca="false">RIGHT(N1509,LEN(N1509)-FIND(" ",N1509))</f>
        <v>STONEHENGE AVE NE</v>
      </c>
      <c r="N1509" s="0" t="s">
        <v>7025</v>
      </c>
      <c r="P1509" s="0" t="s">
        <v>147</v>
      </c>
      <c r="Q1509" s="0" t="s">
        <v>148</v>
      </c>
      <c r="R1509" s="0" t="n">
        <v>44483</v>
      </c>
      <c r="AD1509" s="0" t="s">
        <v>149</v>
      </c>
      <c r="AE1509" s="0" t="s">
        <v>150</v>
      </c>
      <c r="AH1509" s="0" t="n">
        <v>14</v>
      </c>
      <c r="AI1509" s="0" t="n">
        <v>11</v>
      </c>
      <c r="AJ1509" s="0" t="s">
        <v>198</v>
      </c>
      <c r="AM1509" s="0" t="s">
        <v>199</v>
      </c>
      <c r="AN1509" s="0" t="s">
        <v>147</v>
      </c>
      <c r="AO1509" s="0" t="s">
        <v>200</v>
      </c>
      <c r="AP1509" s="0" t="s">
        <v>201</v>
      </c>
      <c r="AQ1509" s="0" t="n">
        <v>9</v>
      </c>
      <c r="AR1509" s="0" t="n">
        <v>64</v>
      </c>
      <c r="AS1509" s="0" t="n">
        <v>32</v>
      </c>
      <c r="AV1509" s="0" t="s">
        <v>202</v>
      </c>
      <c r="AW1509" s="0" t="n">
        <f aca="false">COUNTA($BC1509:$EG1509)</f>
        <v>30</v>
      </c>
      <c r="AX1509" s="0" t="n">
        <f aca="false">COUNTIF($BC1509:$EG1509,"D")</f>
        <v>8</v>
      </c>
      <c r="AY1509" s="0" t="n">
        <f aca="false">COUNTIF($BC1509:$EG1509,"R")</f>
        <v>0</v>
      </c>
      <c r="AZ1509" s="2" t="n">
        <f aca="false">COUNTIF(DW1509,"D")+COUNTIF(DO1509,"D")+COUNTIF(DJ1509,"D")+COUNTIF(DD1509,"D")</f>
        <v>2</v>
      </c>
      <c r="BA1509" s="0" t="n">
        <f aca="false">IF(DH1509&lt;&gt;"",1,0)+IF(DI1509&lt;&gt;"",1,0)+IF(DK1509&lt;&gt;"",1,0)+IF(DM1509&lt;&gt;"",1,0)+IF(DN1509&lt;&gt;"",1,0)+IF(DO1509&lt;&gt;"",1,0)+IF(DQ1509&lt;&gt;"",1,0)+IF(DR1509&lt;&gt;"",1,0)+IF(DT1509&lt;&gt;"",1,0)+IF(DU1509&lt;&gt;"",1,0)+IF(DV1509&lt;&gt;"",1,0)+IF(DW1509&lt;&gt;"",1,0)+IF(DX1509&lt;&gt;"",1,0)+IF(DZ1509&lt;&gt;"",1,0)+IF(EA1509&lt;&gt;"",1,0)+IF(EB1509&lt;&gt;"",1,0)+IF(EE1509&lt;&gt;"",1,0)</f>
        <v>9</v>
      </c>
      <c r="BB1509" s="0" t="n">
        <f aca="false">IF(AND(AV1509&gt;0, AW1509&gt;0),1,0)</f>
        <v>1</v>
      </c>
      <c r="BD1509" s="0" t="s">
        <v>155</v>
      </c>
      <c r="BH1509" s="0" t="s">
        <v>155</v>
      </c>
      <c r="BK1509" s="0" t="s">
        <v>155</v>
      </c>
      <c r="BL1509" s="0" t="s">
        <v>155</v>
      </c>
      <c r="BP1509" s="0" t="s">
        <v>155</v>
      </c>
      <c r="BS1509" s="0" t="s">
        <v>155</v>
      </c>
      <c r="BY1509" s="0" t="s">
        <v>144</v>
      </c>
      <c r="CA1509" s="0" t="s">
        <v>155</v>
      </c>
      <c r="CG1509" s="0" t="s">
        <v>155</v>
      </c>
      <c r="CK1509" s="0" t="s">
        <v>155</v>
      </c>
      <c r="CN1509" s="0" t="s">
        <v>155</v>
      </c>
      <c r="CP1509" s="0" t="s">
        <v>155</v>
      </c>
      <c r="CV1509" s="0" t="s">
        <v>155</v>
      </c>
      <c r="CY1509" s="0" t="s">
        <v>155</v>
      </c>
      <c r="CZ1509" s="0" t="s">
        <v>144</v>
      </c>
      <c r="DC1509" s="0" t="s">
        <v>155</v>
      </c>
      <c r="DD1509" s="0" t="s">
        <v>144</v>
      </c>
      <c r="DI1509" s="0" t="s">
        <v>155</v>
      </c>
      <c r="DL1509" s="0" t="s">
        <v>155</v>
      </c>
      <c r="DM1509" s="0" t="s">
        <v>144</v>
      </c>
      <c r="DN1509" s="0" t="s">
        <v>155</v>
      </c>
      <c r="DR1509" s="0" t="s">
        <v>155</v>
      </c>
      <c r="DS1509" s="0" t="s">
        <v>144</v>
      </c>
      <c r="DT1509" s="0" t="s">
        <v>144</v>
      </c>
      <c r="DU1509" s="0" t="s">
        <v>155</v>
      </c>
      <c r="DW1509" s="0" t="s">
        <v>144</v>
      </c>
      <c r="DX1509" s="0" t="s">
        <v>155</v>
      </c>
      <c r="EA1509" s="0" t="s">
        <v>155</v>
      </c>
      <c r="ED1509" s="0" t="s">
        <v>144</v>
      </c>
      <c r="EF1509" s="0" t="s">
        <v>155</v>
      </c>
    </row>
    <row r="1510" customFormat="false" ht="13.8" hidden="false" customHeight="false" outlineLevel="0" collapsed="false">
      <c r="A1510" s="0" t="s">
        <v>7026</v>
      </c>
      <c r="B1510" s="0" t="n">
        <v>78</v>
      </c>
      <c r="C1510" s="0" t="n">
        <v>3011</v>
      </c>
      <c r="D1510" s="0" t="s">
        <v>7027</v>
      </c>
      <c r="E1510" s="0" t="s">
        <v>500</v>
      </c>
      <c r="F1510" s="0" t="str">
        <f aca="false">CONCATENATE(D1510," ",LEFT(H1510,4),"T=",AW1510,"D=",AX1510,"R=",AY1510,"M=",AZ1510,"L=",BA1510,"B=",BB1510)</f>
        <v>WIETEHA T=45D=12R=2M=2L=8B=1</v>
      </c>
      <c r="G1510" s="0" t="s">
        <v>432</v>
      </c>
      <c r="I1510" s="0" t="s">
        <v>7028</v>
      </c>
      <c r="J1510" s="0" t="s">
        <v>283</v>
      </c>
      <c r="K1510" s="0" t="s">
        <v>143</v>
      </c>
      <c r="L1510" s="0" t="s">
        <v>217</v>
      </c>
      <c r="M1510" s="0" t="str">
        <f aca="false">RIGHT(N1510,LEN(N1510)-FIND(" ",N1510))</f>
        <v>NORTHWOODS CT NE</v>
      </c>
      <c r="N1510" s="0" t="s">
        <v>7029</v>
      </c>
      <c r="O1510" s="0" t="s">
        <v>6009</v>
      </c>
      <c r="P1510" s="0" t="s">
        <v>147</v>
      </c>
      <c r="Q1510" s="0" t="s">
        <v>148</v>
      </c>
      <c r="R1510" s="0" t="n">
        <v>44483</v>
      </c>
      <c r="AD1510" s="0" t="s">
        <v>149</v>
      </c>
      <c r="AE1510" s="0" t="s">
        <v>150</v>
      </c>
      <c r="AH1510" s="0" t="n">
        <v>14</v>
      </c>
      <c r="AI1510" s="0" t="n">
        <v>11</v>
      </c>
      <c r="AJ1510" s="0" t="s">
        <v>198</v>
      </c>
      <c r="AM1510" s="0" t="s">
        <v>199</v>
      </c>
      <c r="AN1510" s="0" t="s">
        <v>147</v>
      </c>
      <c r="AO1510" s="0" t="s">
        <v>908</v>
      </c>
      <c r="AP1510" s="0" t="s">
        <v>909</v>
      </c>
      <c r="AQ1510" s="0" t="n">
        <v>9</v>
      </c>
      <c r="AR1510" s="0" t="n">
        <v>64</v>
      </c>
      <c r="AS1510" s="0" t="n">
        <v>32</v>
      </c>
      <c r="AV1510" s="0" t="s">
        <v>202</v>
      </c>
      <c r="AW1510" s="0" t="n">
        <f aca="false">COUNTA($BC1510:$EG1510)</f>
        <v>45</v>
      </c>
      <c r="AX1510" s="0" t="n">
        <f aca="false">COUNTIF($BC1510:$EG1510,"D")</f>
        <v>12</v>
      </c>
      <c r="AY1510" s="0" t="n">
        <f aca="false">COUNTIF($BC1510:$EG1510,"R")</f>
        <v>2</v>
      </c>
      <c r="AZ1510" s="2" t="n">
        <f aca="false">COUNTIF(DW1510,"D")+COUNTIF(DO1510,"D")+COUNTIF(DJ1510,"D")+COUNTIF(DD1510,"D")</f>
        <v>2</v>
      </c>
      <c r="BA1510" s="0" t="n">
        <f aca="false">IF(DH1510&lt;&gt;"",1,0)+IF(DI1510&lt;&gt;"",1,0)+IF(DK1510&lt;&gt;"",1,0)+IF(DM1510&lt;&gt;"",1,0)+IF(DN1510&lt;&gt;"",1,0)+IF(DO1510&lt;&gt;"",1,0)+IF(DQ1510&lt;&gt;"",1,0)+IF(DR1510&lt;&gt;"",1,0)+IF(DT1510&lt;&gt;"",1,0)+IF(DU1510&lt;&gt;"",1,0)+IF(DV1510&lt;&gt;"",1,0)+IF(DW1510&lt;&gt;"",1,0)+IF(DX1510&lt;&gt;"",1,0)+IF(DZ1510&lt;&gt;"",1,0)+IF(EA1510&lt;&gt;"",1,0)+IF(EB1510&lt;&gt;"",1,0)+IF(EE1510&lt;&gt;"",1,0)</f>
        <v>8</v>
      </c>
      <c r="BB1510" s="0" t="n">
        <f aca="false">IF(AND(AV1510&gt;0, AW1510&gt;0),1,0)</f>
        <v>1</v>
      </c>
      <c r="BC1510" s="0" t="s">
        <v>155</v>
      </c>
      <c r="BD1510" s="0" t="s">
        <v>155</v>
      </c>
      <c r="BE1510" s="0" t="s">
        <v>155</v>
      </c>
      <c r="BF1510" s="0" t="s">
        <v>155</v>
      </c>
      <c r="BG1510" s="0" t="s">
        <v>155</v>
      </c>
      <c r="BH1510" s="0" t="s">
        <v>155</v>
      </c>
      <c r="BI1510" s="0" t="s">
        <v>155</v>
      </c>
      <c r="BJ1510" s="0" t="s">
        <v>155</v>
      </c>
      <c r="BK1510" s="0" t="s">
        <v>155</v>
      </c>
      <c r="BL1510" s="0" t="s">
        <v>155</v>
      </c>
      <c r="BP1510" s="0" t="s">
        <v>155</v>
      </c>
      <c r="BR1510" s="0" t="s">
        <v>155</v>
      </c>
      <c r="BS1510" s="0" t="s">
        <v>155</v>
      </c>
      <c r="BV1510" s="0" t="s">
        <v>155</v>
      </c>
      <c r="BY1510" s="0" t="s">
        <v>144</v>
      </c>
      <c r="CA1510" s="0" t="s">
        <v>155</v>
      </c>
      <c r="CG1510" s="0" t="s">
        <v>155</v>
      </c>
      <c r="CH1510" s="0" t="s">
        <v>144</v>
      </c>
      <c r="CK1510" s="0" t="s">
        <v>155</v>
      </c>
      <c r="CL1510" s="0" t="s">
        <v>144</v>
      </c>
      <c r="CN1510" s="0" t="s">
        <v>155</v>
      </c>
      <c r="CO1510" s="0" t="s">
        <v>144</v>
      </c>
      <c r="CP1510" s="0" t="s">
        <v>155</v>
      </c>
      <c r="CQ1510" s="0" t="s">
        <v>144</v>
      </c>
      <c r="CT1510" s="0" t="s">
        <v>155</v>
      </c>
      <c r="CU1510" s="0" t="s">
        <v>144</v>
      </c>
      <c r="CV1510" s="0" t="s">
        <v>155</v>
      </c>
      <c r="CY1510" s="0" t="s">
        <v>155</v>
      </c>
      <c r="CZ1510" s="0" t="s">
        <v>144</v>
      </c>
      <c r="DC1510" s="0" t="s">
        <v>155</v>
      </c>
      <c r="DF1510" s="0" t="s">
        <v>155</v>
      </c>
      <c r="DG1510" s="0" t="s">
        <v>144</v>
      </c>
      <c r="DI1510" s="0" t="s">
        <v>155</v>
      </c>
      <c r="DJ1510" s="0" t="s">
        <v>144</v>
      </c>
      <c r="DL1510" s="0" t="s">
        <v>155</v>
      </c>
      <c r="DM1510" s="0" t="s">
        <v>217</v>
      </c>
      <c r="DN1510" s="0" t="s">
        <v>155</v>
      </c>
      <c r="DS1510" s="0" t="s">
        <v>144</v>
      </c>
      <c r="DT1510" s="0" t="s">
        <v>144</v>
      </c>
      <c r="DU1510" s="0" t="s">
        <v>155</v>
      </c>
      <c r="DW1510" s="0" t="s">
        <v>144</v>
      </c>
      <c r="DX1510" s="0" t="s">
        <v>155</v>
      </c>
      <c r="EA1510" s="0" t="s">
        <v>155</v>
      </c>
      <c r="ED1510" s="0" t="s">
        <v>217</v>
      </c>
      <c r="EF1510" s="0" t="s">
        <v>155</v>
      </c>
    </row>
    <row r="1511" customFormat="false" ht="13.8" hidden="false" customHeight="false" outlineLevel="0" collapsed="false">
      <c r="A1511" s="0" t="s">
        <v>7030</v>
      </c>
      <c r="B1511" s="0" t="n">
        <v>78</v>
      </c>
      <c r="C1511" s="0" t="n">
        <v>8312</v>
      </c>
      <c r="D1511" s="0" t="s">
        <v>585</v>
      </c>
      <c r="E1511" s="0" t="s">
        <v>4862</v>
      </c>
      <c r="F1511" s="0" t="str">
        <f aca="false">CONCATENATE(D1511," ",LEFT(H1511,4),"T=",AW1511,"D=",AX1511,"R=",AY1511,"M=",AZ1511,"L=",BA1511,"B=",BB1511)</f>
        <v>DAVIS T=45D=13R=0M=2L=8B=1</v>
      </c>
      <c r="G1511" s="0" t="s">
        <v>7031</v>
      </c>
      <c r="I1511" s="0" t="s">
        <v>7032</v>
      </c>
      <c r="J1511" s="0" t="s">
        <v>7033</v>
      </c>
      <c r="K1511" s="0" t="s">
        <v>143</v>
      </c>
      <c r="L1511" s="0" t="s">
        <v>144</v>
      </c>
      <c r="M1511" s="0" t="str">
        <f aca="false">RIGHT(N1511,LEN(N1511)-FIND(" ",N1511))</f>
        <v>NORTHWOODS CT NE</v>
      </c>
      <c r="N1511" s="0" t="s">
        <v>7034</v>
      </c>
      <c r="O1511" s="0" t="s">
        <v>7035</v>
      </c>
      <c r="P1511" s="0" t="s">
        <v>147</v>
      </c>
      <c r="Q1511" s="0" t="s">
        <v>148</v>
      </c>
      <c r="R1511" s="0" t="n">
        <v>44483</v>
      </c>
      <c r="AD1511" s="0" t="s">
        <v>149</v>
      </c>
      <c r="AE1511" s="0" t="s">
        <v>150</v>
      </c>
      <c r="AH1511" s="0" t="n">
        <v>14</v>
      </c>
      <c r="AI1511" s="0" t="n">
        <v>11</v>
      </c>
      <c r="AJ1511" s="0" t="s">
        <v>198</v>
      </c>
      <c r="AM1511" s="0" t="s">
        <v>199</v>
      </c>
      <c r="AN1511" s="0" t="s">
        <v>147</v>
      </c>
      <c r="AO1511" s="0" t="s">
        <v>908</v>
      </c>
      <c r="AP1511" s="0" t="s">
        <v>909</v>
      </c>
      <c r="AQ1511" s="0" t="n">
        <v>9</v>
      </c>
      <c r="AR1511" s="0" t="n">
        <v>64</v>
      </c>
      <c r="AS1511" s="0" t="n">
        <v>32</v>
      </c>
      <c r="AV1511" s="0" t="s">
        <v>202</v>
      </c>
      <c r="AW1511" s="0" t="n">
        <f aca="false">COUNTA($BC1511:$EG1511)</f>
        <v>45</v>
      </c>
      <c r="AX1511" s="0" t="n">
        <f aca="false">COUNTIF($BC1511:$EG1511,"D")</f>
        <v>13</v>
      </c>
      <c r="AY1511" s="0" t="n">
        <f aca="false">COUNTIF($BC1511:$EG1511,"R")</f>
        <v>0</v>
      </c>
      <c r="AZ1511" s="2" t="n">
        <f aca="false">COUNTIF(DW1511,"D")+COUNTIF(DO1511,"D")+COUNTIF(DJ1511,"D")+COUNTIF(DD1511,"D")</f>
        <v>2</v>
      </c>
      <c r="BA1511" s="0" t="n">
        <f aca="false">IF(DH1511&lt;&gt;"",1,0)+IF(DI1511&lt;&gt;"",1,0)+IF(DK1511&lt;&gt;"",1,0)+IF(DM1511&lt;&gt;"",1,0)+IF(DN1511&lt;&gt;"",1,0)+IF(DO1511&lt;&gt;"",1,0)+IF(DQ1511&lt;&gt;"",1,0)+IF(DR1511&lt;&gt;"",1,0)+IF(DT1511&lt;&gt;"",1,0)+IF(DU1511&lt;&gt;"",1,0)+IF(DV1511&lt;&gt;"",1,0)+IF(DW1511&lt;&gt;"",1,0)+IF(DX1511&lt;&gt;"",1,0)+IF(DZ1511&lt;&gt;"",1,0)+IF(EA1511&lt;&gt;"",1,0)+IF(EB1511&lt;&gt;"",1,0)+IF(EE1511&lt;&gt;"",1,0)</f>
        <v>8</v>
      </c>
      <c r="BB1511" s="0" t="n">
        <f aca="false">IF(AND(AV1511&gt;0, AW1511&gt;0),1,0)</f>
        <v>1</v>
      </c>
      <c r="BC1511" s="0" t="s">
        <v>155</v>
      </c>
      <c r="BD1511" s="0" t="s">
        <v>155</v>
      </c>
      <c r="BE1511" s="0" t="s">
        <v>155</v>
      </c>
      <c r="BF1511" s="0" t="s">
        <v>155</v>
      </c>
      <c r="BG1511" s="0" t="s">
        <v>155</v>
      </c>
      <c r="BH1511" s="0" t="s">
        <v>155</v>
      </c>
      <c r="BI1511" s="0" t="s">
        <v>155</v>
      </c>
      <c r="BJ1511" s="0" t="s">
        <v>155</v>
      </c>
      <c r="BK1511" s="0" t="s">
        <v>155</v>
      </c>
      <c r="BL1511" s="0" t="s">
        <v>155</v>
      </c>
      <c r="BP1511" s="0" t="s">
        <v>155</v>
      </c>
      <c r="BR1511" s="0" t="s">
        <v>155</v>
      </c>
      <c r="BS1511" s="0" t="s">
        <v>155</v>
      </c>
      <c r="BV1511" s="0" t="s">
        <v>155</v>
      </c>
      <c r="BY1511" s="0" t="s">
        <v>144</v>
      </c>
      <c r="CA1511" s="0" t="s">
        <v>155</v>
      </c>
      <c r="CC1511" s="0" t="s">
        <v>144</v>
      </c>
      <c r="CG1511" s="0" t="s">
        <v>155</v>
      </c>
      <c r="CH1511" s="0" t="s">
        <v>144</v>
      </c>
      <c r="CK1511" s="0" t="s">
        <v>155</v>
      </c>
      <c r="CL1511" s="0" t="s">
        <v>144</v>
      </c>
      <c r="CN1511" s="0" t="s">
        <v>155</v>
      </c>
      <c r="CO1511" s="0" t="s">
        <v>144</v>
      </c>
      <c r="CP1511" s="0" t="s">
        <v>155</v>
      </c>
      <c r="CT1511" s="0" t="s">
        <v>155</v>
      </c>
      <c r="CU1511" s="0" t="s">
        <v>144</v>
      </c>
      <c r="CV1511" s="0" t="s">
        <v>155</v>
      </c>
      <c r="CY1511" s="0" t="s">
        <v>155</v>
      </c>
      <c r="CZ1511" s="0" t="s">
        <v>144</v>
      </c>
      <c r="DC1511" s="0" t="s">
        <v>155</v>
      </c>
      <c r="DF1511" s="0" t="s">
        <v>155</v>
      </c>
      <c r="DG1511" s="0" t="s">
        <v>144</v>
      </c>
      <c r="DI1511" s="0" t="s">
        <v>155</v>
      </c>
      <c r="DJ1511" s="0" t="s">
        <v>144</v>
      </c>
      <c r="DL1511" s="0" t="s">
        <v>155</v>
      </c>
      <c r="DM1511" s="0" t="s">
        <v>144</v>
      </c>
      <c r="DN1511" s="0" t="s">
        <v>155</v>
      </c>
      <c r="DR1511" s="0" t="s">
        <v>155</v>
      </c>
      <c r="DS1511" s="0" t="s">
        <v>144</v>
      </c>
      <c r="DU1511" s="0" t="s">
        <v>155</v>
      </c>
      <c r="DW1511" s="0" t="s">
        <v>144</v>
      </c>
      <c r="DX1511" s="0" t="s">
        <v>155</v>
      </c>
      <c r="EA1511" s="0" t="s">
        <v>155</v>
      </c>
      <c r="ED1511" s="0" t="s">
        <v>144</v>
      </c>
      <c r="EF1511" s="0" t="s">
        <v>155</v>
      </c>
    </row>
    <row r="1512" customFormat="false" ht="13.8" hidden="false" customHeight="false" outlineLevel="0" collapsed="false">
      <c r="A1512" s="0" t="s">
        <v>7036</v>
      </c>
      <c r="B1512" s="0" t="n">
        <v>78</v>
      </c>
      <c r="C1512" s="0" t="n">
        <v>10970</v>
      </c>
      <c r="D1512" s="0" t="s">
        <v>7037</v>
      </c>
      <c r="E1512" s="0" t="s">
        <v>6005</v>
      </c>
      <c r="F1512" s="0" t="str">
        <f aca="false">CONCATENATE(D1512," ",LEFT(H1512,4),"T=",AW1512,"D=",AX1512,"R=",AY1512,"M=",AZ1512,"L=",BA1512,"B=",BB1512)</f>
        <v>NAPOLET T=41D=5R=6M=2L=8B=1</v>
      </c>
      <c r="I1512" s="0" t="s">
        <v>7038</v>
      </c>
      <c r="J1512" s="0" t="s">
        <v>837</v>
      </c>
      <c r="K1512" s="0" t="s">
        <v>143</v>
      </c>
      <c r="L1512" s="0" t="s">
        <v>217</v>
      </c>
      <c r="M1512" s="0" t="str">
        <f aca="false">RIGHT(N1512,LEN(N1512)-FIND(" ",N1512))</f>
        <v>NORTHWOODS CT NE</v>
      </c>
      <c r="N1512" s="0" t="s">
        <v>6054</v>
      </c>
      <c r="O1512" s="0" t="s">
        <v>7035</v>
      </c>
      <c r="P1512" s="0" t="s">
        <v>147</v>
      </c>
      <c r="Q1512" s="0" t="s">
        <v>148</v>
      </c>
      <c r="R1512" s="0" t="n">
        <v>44483</v>
      </c>
      <c r="AD1512" s="0" t="s">
        <v>149</v>
      </c>
      <c r="AE1512" s="0" t="s">
        <v>150</v>
      </c>
      <c r="AH1512" s="0" t="n">
        <v>14</v>
      </c>
      <c r="AI1512" s="0" t="n">
        <v>11</v>
      </c>
      <c r="AJ1512" s="0" t="s">
        <v>198</v>
      </c>
      <c r="AM1512" s="0" t="s">
        <v>199</v>
      </c>
      <c r="AN1512" s="0" t="s">
        <v>147</v>
      </c>
      <c r="AO1512" s="0" t="s">
        <v>908</v>
      </c>
      <c r="AP1512" s="0" t="s">
        <v>909</v>
      </c>
      <c r="AQ1512" s="0" t="n">
        <v>9</v>
      </c>
      <c r="AR1512" s="0" t="n">
        <v>64</v>
      </c>
      <c r="AS1512" s="0" t="n">
        <v>32</v>
      </c>
      <c r="AV1512" s="0" t="s">
        <v>202</v>
      </c>
      <c r="AW1512" s="0" t="n">
        <f aca="false">COUNTA($BC1512:$EG1512)</f>
        <v>41</v>
      </c>
      <c r="AX1512" s="0" t="n">
        <f aca="false">COUNTIF($BC1512:$EG1512,"D")</f>
        <v>5</v>
      </c>
      <c r="AY1512" s="0" t="n">
        <f aca="false">COUNTIF($BC1512:$EG1512,"R")</f>
        <v>6</v>
      </c>
      <c r="AZ1512" s="2" t="n">
        <f aca="false">COUNTIF(DW1512,"D")+COUNTIF(DO1512,"D")+COUNTIF(DJ1512,"D")+COUNTIF(DD1512,"D")</f>
        <v>2</v>
      </c>
      <c r="BA1512" s="0" t="n">
        <f aca="false">IF(DH1512&lt;&gt;"",1,0)+IF(DI1512&lt;&gt;"",1,0)+IF(DK1512&lt;&gt;"",1,0)+IF(DM1512&lt;&gt;"",1,0)+IF(DN1512&lt;&gt;"",1,0)+IF(DO1512&lt;&gt;"",1,0)+IF(DQ1512&lt;&gt;"",1,0)+IF(DR1512&lt;&gt;"",1,0)+IF(DT1512&lt;&gt;"",1,0)+IF(DU1512&lt;&gt;"",1,0)+IF(DV1512&lt;&gt;"",1,0)+IF(DW1512&lt;&gt;"",1,0)+IF(DX1512&lt;&gt;"",1,0)+IF(DZ1512&lt;&gt;"",1,0)+IF(EA1512&lt;&gt;"",1,0)+IF(EB1512&lt;&gt;"",1,0)+IF(EE1512&lt;&gt;"",1,0)</f>
        <v>8</v>
      </c>
      <c r="BB1512" s="0" t="n">
        <f aca="false">IF(AND(AV1512&gt;0, AW1512&gt;0),1,0)</f>
        <v>1</v>
      </c>
      <c r="BC1512" s="0" t="s">
        <v>155</v>
      </c>
      <c r="BD1512" s="0" t="s">
        <v>155</v>
      </c>
      <c r="BF1512" s="0" t="s">
        <v>155</v>
      </c>
      <c r="BG1512" s="0" t="s">
        <v>155</v>
      </c>
      <c r="BH1512" s="0" t="s">
        <v>155</v>
      </c>
      <c r="BI1512" s="0" t="s">
        <v>155</v>
      </c>
      <c r="BJ1512" s="0" t="s">
        <v>155</v>
      </c>
      <c r="BK1512" s="0" t="s">
        <v>155</v>
      </c>
      <c r="BL1512" s="0" t="s">
        <v>155</v>
      </c>
      <c r="BP1512" s="0" t="s">
        <v>155</v>
      </c>
      <c r="BR1512" s="0" t="s">
        <v>155</v>
      </c>
      <c r="BS1512" s="0" t="s">
        <v>155</v>
      </c>
      <c r="BV1512" s="0" t="s">
        <v>155</v>
      </c>
      <c r="BY1512" s="0" t="s">
        <v>144</v>
      </c>
      <c r="CA1512" s="0" t="s">
        <v>155</v>
      </c>
      <c r="CG1512" s="0" t="s">
        <v>155</v>
      </c>
      <c r="CH1512" s="0" t="s">
        <v>144</v>
      </c>
      <c r="CK1512" s="0" t="s">
        <v>155</v>
      </c>
      <c r="CN1512" s="0" t="s">
        <v>155</v>
      </c>
      <c r="CO1512" s="0" t="s">
        <v>217</v>
      </c>
      <c r="CP1512" s="0" t="s">
        <v>155</v>
      </c>
      <c r="CU1512" s="0" t="s">
        <v>144</v>
      </c>
      <c r="CV1512" s="0" t="s">
        <v>155</v>
      </c>
      <c r="CY1512" s="0" t="s">
        <v>155</v>
      </c>
      <c r="CZ1512" s="0" t="s">
        <v>217</v>
      </c>
      <c r="DC1512" s="0" t="s">
        <v>155</v>
      </c>
      <c r="DF1512" s="0" t="s">
        <v>155</v>
      </c>
      <c r="DG1512" s="0" t="s">
        <v>217</v>
      </c>
      <c r="DI1512" s="0" t="s">
        <v>155</v>
      </c>
      <c r="DJ1512" s="0" t="s">
        <v>144</v>
      </c>
      <c r="DL1512" s="0" t="s">
        <v>155</v>
      </c>
      <c r="DM1512" s="0" t="s">
        <v>217</v>
      </c>
      <c r="DN1512" s="0" t="s">
        <v>155</v>
      </c>
      <c r="DR1512" s="0" t="s">
        <v>155</v>
      </c>
      <c r="DS1512" s="0" t="s">
        <v>217</v>
      </c>
      <c r="DU1512" s="0" t="s">
        <v>155</v>
      </c>
      <c r="DW1512" s="0" t="s">
        <v>144</v>
      </c>
      <c r="DX1512" s="0" t="s">
        <v>155</v>
      </c>
      <c r="EA1512" s="0" t="s">
        <v>155</v>
      </c>
      <c r="ED1512" s="0" t="s">
        <v>217</v>
      </c>
      <c r="EF1512" s="0" t="s">
        <v>155</v>
      </c>
    </row>
    <row r="1513" customFormat="false" ht="13.8" hidden="false" customHeight="false" outlineLevel="0" collapsed="false">
      <c r="A1513" s="0" t="s">
        <v>7039</v>
      </c>
      <c r="B1513" s="0" t="n">
        <v>78</v>
      </c>
      <c r="C1513" s="0" t="n">
        <v>322065</v>
      </c>
      <c r="D1513" s="0" t="s">
        <v>585</v>
      </c>
      <c r="E1513" s="0" t="s">
        <v>470</v>
      </c>
      <c r="F1513" s="0" t="str">
        <f aca="false">CONCATENATE(D1513," ",LEFT(H1513,4),"T=",AW1513,"D=",AX1513,"R=",AY1513,"M=",AZ1513,"L=",BA1513,"B=",BB1513)</f>
        <v>DAVIS JRT=26D=8R=0M=2L=8B=1</v>
      </c>
      <c r="H1513" s="0" t="s">
        <v>644</v>
      </c>
      <c r="I1513" s="0" t="s">
        <v>7040</v>
      </c>
      <c r="J1513" s="0" t="s">
        <v>2574</v>
      </c>
      <c r="K1513" s="0" t="s">
        <v>143</v>
      </c>
      <c r="L1513" s="0" t="s">
        <v>144</v>
      </c>
      <c r="M1513" s="0" t="str">
        <f aca="false">RIGHT(N1513,LEN(N1513)-FIND(" ",N1513))</f>
        <v>KERI DR SW</v>
      </c>
      <c r="N1513" s="0" t="s">
        <v>7041</v>
      </c>
      <c r="O1513" s="0" t="s">
        <v>7042</v>
      </c>
      <c r="P1513" s="0" t="s">
        <v>147</v>
      </c>
      <c r="Q1513" s="0" t="s">
        <v>148</v>
      </c>
      <c r="R1513" s="0" t="n">
        <v>44485</v>
      </c>
      <c r="AD1513" s="0" t="s">
        <v>149</v>
      </c>
      <c r="AE1513" s="0" t="s">
        <v>150</v>
      </c>
      <c r="AF1513" s="0" t="s">
        <v>151</v>
      </c>
      <c r="AH1513" s="0" t="n">
        <v>14</v>
      </c>
      <c r="AI1513" s="0" t="n">
        <v>11</v>
      </c>
      <c r="AN1513" s="0" t="s">
        <v>147</v>
      </c>
      <c r="AO1513" s="0" t="s">
        <v>152</v>
      </c>
      <c r="AP1513" s="0" t="s">
        <v>153</v>
      </c>
      <c r="AQ1513" s="0" t="n">
        <v>9</v>
      </c>
      <c r="AR1513" s="0" t="n">
        <v>64</v>
      </c>
      <c r="AS1513" s="0" t="n">
        <v>32</v>
      </c>
      <c r="AV1513" s="0" t="s">
        <v>154</v>
      </c>
      <c r="AW1513" s="0" t="n">
        <f aca="false">COUNTA($BC1513:$EG1513)</f>
        <v>26</v>
      </c>
      <c r="AX1513" s="0" t="n">
        <f aca="false">COUNTIF($BC1513:$EG1513,"D")</f>
        <v>8</v>
      </c>
      <c r="AY1513" s="0" t="n">
        <f aca="false">COUNTIF($BC1513:$EG1513,"R")</f>
        <v>0</v>
      </c>
      <c r="AZ1513" s="2" t="n">
        <f aca="false">COUNTIF(DW1513,"D")+COUNTIF(DO1513,"D")+COUNTIF(DJ1513,"D")+COUNTIF(DD1513,"D")</f>
        <v>2</v>
      </c>
      <c r="BA1513" s="0" t="n">
        <f aca="false">IF(DH1513&lt;&gt;"",1,0)+IF(DI1513&lt;&gt;"",1,0)+IF(DK1513&lt;&gt;"",1,0)+IF(DM1513&lt;&gt;"",1,0)+IF(DN1513&lt;&gt;"",1,0)+IF(DO1513&lt;&gt;"",1,0)+IF(DQ1513&lt;&gt;"",1,0)+IF(DR1513&lt;&gt;"",1,0)+IF(DT1513&lt;&gt;"",1,0)+IF(DU1513&lt;&gt;"",1,0)+IF(DV1513&lt;&gt;"",1,0)+IF(DW1513&lt;&gt;"",1,0)+IF(DX1513&lt;&gt;"",1,0)+IF(DZ1513&lt;&gt;"",1,0)+IF(EA1513&lt;&gt;"",1,0)+IF(EB1513&lt;&gt;"",1,0)+IF(EE1513&lt;&gt;"",1,0)</f>
        <v>8</v>
      </c>
      <c r="BB1513" s="0" t="n">
        <f aca="false">IF(AND(AV1513&gt;0, AW1513&gt;0),1,0)</f>
        <v>1</v>
      </c>
      <c r="BL1513" s="0" t="s">
        <v>155</v>
      </c>
      <c r="BS1513" s="0" t="s">
        <v>155</v>
      </c>
      <c r="BY1513" s="0" t="s">
        <v>144</v>
      </c>
      <c r="CA1513" s="0" t="s">
        <v>155</v>
      </c>
      <c r="CC1513" s="0" t="s">
        <v>144</v>
      </c>
      <c r="CG1513" s="0" t="s">
        <v>155</v>
      </c>
      <c r="CK1513" s="0" t="s">
        <v>155</v>
      </c>
      <c r="CL1513" s="0" t="s">
        <v>144</v>
      </c>
      <c r="CP1513" s="0" t="s">
        <v>155</v>
      </c>
      <c r="CT1513" s="0" t="s">
        <v>155</v>
      </c>
      <c r="CU1513" s="0" t="s">
        <v>144</v>
      </c>
      <c r="CV1513" s="0" t="s">
        <v>155</v>
      </c>
      <c r="CY1513" s="0" t="s">
        <v>155</v>
      </c>
      <c r="DC1513" s="0" t="s">
        <v>155</v>
      </c>
      <c r="DF1513" s="0" t="s">
        <v>155</v>
      </c>
      <c r="DG1513" s="0" t="s">
        <v>144</v>
      </c>
      <c r="DI1513" s="0" t="s">
        <v>155</v>
      </c>
      <c r="DL1513" s="0" t="s">
        <v>155</v>
      </c>
      <c r="DN1513" s="0" t="s">
        <v>155</v>
      </c>
      <c r="DO1513" s="0" t="s">
        <v>144</v>
      </c>
      <c r="DT1513" s="0" t="s">
        <v>144</v>
      </c>
      <c r="DU1513" s="0" t="s">
        <v>155</v>
      </c>
      <c r="DW1513" s="0" t="s">
        <v>144</v>
      </c>
      <c r="DX1513" s="0" t="s">
        <v>155</v>
      </c>
      <c r="EA1513" s="0" t="s">
        <v>155</v>
      </c>
      <c r="EF1513" s="0" t="s">
        <v>155</v>
      </c>
    </row>
    <row r="1514" customFormat="false" ht="13.8" hidden="false" customHeight="false" outlineLevel="0" collapsed="false">
      <c r="A1514" s="0" t="s">
        <v>7043</v>
      </c>
      <c r="B1514" s="0" t="n">
        <v>78</v>
      </c>
      <c r="C1514" s="0" t="n">
        <v>19354</v>
      </c>
      <c r="D1514" s="0" t="s">
        <v>7044</v>
      </c>
      <c r="E1514" s="0" t="s">
        <v>6392</v>
      </c>
      <c r="F1514" s="0" t="str">
        <f aca="false">CONCATENATE(D1514," ",LEFT(H1514,4),"T=",AW1514,"D=",AX1514,"R=",AY1514,"M=",AZ1514,"L=",BA1514,"B=",BB1514)</f>
        <v>PILGRIM T=37D=12R=0M=2L=8B=1</v>
      </c>
      <c r="G1514" s="0" t="s">
        <v>264</v>
      </c>
      <c r="I1514" s="0" t="s">
        <v>7045</v>
      </c>
      <c r="J1514" s="0" t="s">
        <v>7046</v>
      </c>
      <c r="K1514" s="0" t="s">
        <v>143</v>
      </c>
      <c r="L1514" s="0" t="s">
        <v>144</v>
      </c>
      <c r="M1514" s="0" t="str">
        <f aca="false">RIGHT(N1514,LEN(N1514)-FIND(" ",N1514))</f>
        <v>NORTHWOODS CT NE</v>
      </c>
      <c r="N1514" s="0" t="s">
        <v>7047</v>
      </c>
      <c r="O1514" s="0" t="s">
        <v>6015</v>
      </c>
      <c r="P1514" s="0" t="s">
        <v>147</v>
      </c>
      <c r="Q1514" s="0" t="s">
        <v>148</v>
      </c>
      <c r="R1514" s="0" t="n">
        <v>44483</v>
      </c>
      <c r="AD1514" s="0" t="s">
        <v>149</v>
      </c>
      <c r="AE1514" s="0" t="s">
        <v>150</v>
      </c>
      <c r="AH1514" s="0" t="n">
        <v>14</v>
      </c>
      <c r="AI1514" s="0" t="n">
        <v>11</v>
      </c>
      <c r="AJ1514" s="0" t="s">
        <v>198</v>
      </c>
      <c r="AM1514" s="0" t="s">
        <v>199</v>
      </c>
      <c r="AN1514" s="0" t="s">
        <v>147</v>
      </c>
      <c r="AO1514" s="0" t="s">
        <v>908</v>
      </c>
      <c r="AP1514" s="0" t="s">
        <v>909</v>
      </c>
      <c r="AQ1514" s="0" t="n">
        <v>9</v>
      </c>
      <c r="AR1514" s="0" t="n">
        <v>64</v>
      </c>
      <c r="AS1514" s="0" t="n">
        <v>32</v>
      </c>
      <c r="AV1514" s="0" t="s">
        <v>202</v>
      </c>
      <c r="AW1514" s="0" t="n">
        <f aca="false">COUNTA($BC1514:$EG1514)</f>
        <v>37</v>
      </c>
      <c r="AX1514" s="0" t="n">
        <f aca="false">COUNTIF($BC1514:$EG1514,"D")</f>
        <v>12</v>
      </c>
      <c r="AY1514" s="0" t="n">
        <f aca="false">COUNTIF($BC1514:$EG1514,"R")</f>
        <v>0</v>
      </c>
      <c r="AZ1514" s="2" t="n">
        <f aca="false">COUNTIF(DW1514,"D")+COUNTIF(DO1514,"D")+COUNTIF(DJ1514,"D")+COUNTIF(DD1514,"D")</f>
        <v>2</v>
      </c>
      <c r="BA1514" s="0" t="n">
        <f aca="false">IF(DH1514&lt;&gt;"",1,0)+IF(DI1514&lt;&gt;"",1,0)+IF(DK1514&lt;&gt;"",1,0)+IF(DM1514&lt;&gt;"",1,0)+IF(DN1514&lt;&gt;"",1,0)+IF(DO1514&lt;&gt;"",1,0)+IF(DQ1514&lt;&gt;"",1,0)+IF(DR1514&lt;&gt;"",1,0)+IF(DT1514&lt;&gt;"",1,0)+IF(DU1514&lt;&gt;"",1,0)+IF(DV1514&lt;&gt;"",1,0)+IF(DW1514&lt;&gt;"",1,0)+IF(DX1514&lt;&gt;"",1,0)+IF(DZ1514&lt;&gt;"",1,0)+IF(EA1514&lt;&gt;"",1,0)+IF(EB1514&lt;&gt;"",1,0)+IF(EE1514&lt;&gt;"",1,0)</f>
        <v>8</v>
      </c>
      <c r="BB1514" s="0" t="n">
        <f aca="false">IF(AND(AV1514&gt;0, AW1514&gt;0),1,0)</f>
        <v>1</v>
      </c>
      <c r="BC1514" s="0" t="s">
        <v>155</v>
      </c>
      <c r="BD1514" s="0" t="s">
        <v>155</v>
      </c>
      <c r="BG1514" s="0" t="s">
        <v>155</v>
      </c>
      <c r="BJ1514" s="0" t="s">
        <v>155</v>
      </c>
      <c r="BK1514" s="0" t="s">
        <v>155</v>
      </c>
      <c r="BL1514" s="0" t="s">
        <v>155</v>
      </c>
      <c r="BP1514" s="0" t="s">
        <v>155</v>
      </c>
      <c r="BR1514" s="0" t="s">
        <v>155</v>
      </c>
      <c r="BS1514" s="0" t="s">
        <v>155</v>
      </c>
      <c r="BV1514" s="0" t="s">
        <v>155</v>
      </c>
      <c r="BY1514" s="0" t="s">
        <v>144</v>
      </c>
      <c r="CA1514" s="0" t="s">
        <v>155</v>
      </c>
      <c r="CG1514" s="0" t="s">
        <v>155</v>
      </c>
      <c r="CK1514" s="0" t="s">
        <v>155</v>
      </c>
      <c r="CL1514" s="0" t="s">
        <v>144</v>
      </c>
      <c r="CN1514" s="0" t="s">
        <v>155</v>
      </c>
      <c r="CO1514" s="0" t="s">
        <v>144</v>
      </c>
      <c r="CP1514" s="0" t="s">
        <v>155</v>
      </c>
      <c r="CU1514" s="0" t="s">
        <v>144</v>
      </c>
      <c r="CV1514" s="0" t="s">
        <v>155</v>
      </c>
      <c r="CY1514" s="0" t="s">
        <v>155</v>
      </c>
      <c r="CZ1514" s="0" t="s">
        <v>144</v>
      </c>
      <c r="DC1514" s="0" t="s">
        <v>155</v>
      </c>
      <c r="DG1514" s="0" t="s">
        <v>144</v>
      </c>
      <c r="DI1514" s="0" t="s">
        <v>155</v>
      </c>
      <c r="DJ1514" s="0" t="s">
        <v>144</v>
      </c>
      <c r="DL1514" s="0" t="s">
        <v>155</v>
      </c>
      <c r="DM1514" s="0" t="s">
        <v>144</v>
      </c>
      <c r="DN1514" s="0" t="s">
        <v>155</v>
      </c>
      <c r="DS1514" s="0" t="s">
        <v>144</v>
      </c>
      <c r="DT1514" s="0" t="s">
        <v>144</v>
      </c>
      <c r="DU1514" s="0" t="s">
        <v>155</v>
      </c>
      <c r="DW1514" s="0" t="s">
        <v>144</v>
      </c>
      <c r="DX1514" s="0" t="s">
        <v>155</v>
      </c>
      <c r="EA1514" s="0" t="s">
        <v>155</v>
      </c>
      <c r="ED1514" s="0" t="s">
        <v>144</v>
      </c>
      <c r="EF1514" s="0" t="s">
        <v>155</v>
      </c>
    </row>
    <row r="1515" customFormat="false" ht="13.8" hidden="false" customHeight="false" outlineLevel="0" collapsed="false">
      <c r="A1515" s="0" t="s">
        <v>7048</v>
      </c>
      <c r="B1515" s="0" t="n">
        <v>78</v>
      </c>
      <c r="C1515" s="0" t="n">
        <v>321070</v>
      </c>
      <c r="D1515" s="0" t="s">
        <v>7049</v>
      </c>
      <c r="E1515" s="0" t="s">
        <v>7050</v>
      </c>
      <c r="F1515" s="0" t="str">
        <f aca="false">CONCATENATE(D1515," ",LEFT(H1515,4),"T=",AW1515,"D=",AX1515,"R=",AY1515,"M=",AZ1515,"L=",BA1515,"B=",BB1515)</f>
        <v>GOLIDY T=29D=10R=0M=2L=8B=1</v>
      </c>
      <c r="G1515" s="0" t="s">
        <v>159</v>
      </c>
      <c r="I1515" s="0" t="s">
        <v>7051</v>
      </c>
      <c r="J1515" s="0" t="s">
        <v>7052</v>
      </c>
      <c r="K1515" s="0" t="s">
        <v>143</v>
      </c>
      <c r="L1515" s="0" t="s">
        <v>144</v>
      </c>
      <c r="M1515" s="0" t="str">
        <f aca="false">RIGHT(N1515,LEN(N1515)-FIND(" ",N1515))</f>
        <v>EDGEHILL AVE SE</v>
      </c>
      <c r="N1515" s="0" t="s">
        <v>7053</v>
      </c>
      <c r="O1515" s="0" t="s">
        <v>7054</v>
      </c>
      <c r="P1515" s="0" t="s">
        <v>147</v>
      </c>
      <c r="Q1515" s="0" t="s">
        <v>148</v>
      </c>
      <c r="R1515" s="0" t="n">
        <v>44484</v>
      </c>
      <c r="AD1515" s="0" t="s">
        <v>149</v>
      </c>
      <c r="AE1515" s="0" t="s">
        <v>150</v>
      </c>
      <c r="AF1515" s="0" t="s">
        <v>151</v>
      </c>
      <c r="AH1515" s="0" t="n">
        <v>14</v>
      </c>
      <c r="AI1515" s="0" t="n">
        <v>11</v>
      </c>
      <c r="AN1515" s="0" t="s">
        <v>147</v>
      </c>
      <c r="AO1515" s="0" t="s">
        <v>753</v>
      </c>
      <c r="AP1515" s="0" t="s">
        <v>754</v>
      </c>
      <c r="AQ1515" s="0" t="n">
        <v>9</v>
      </c>
      <c r="AR1515" s="0" t="n">
        <v>64</v>
      </c>
      <c r="AS1515" s="0" t="n">
        <v>32</v>
      </c>
      <c r="AV1515" s="0" t="s">
        <v>252</v>
      </c>
      <c r="AW1515" s="0" t="n">
        <f aca="false">COUNTA($BC1515:$EG1515)</f>
        <v>29</v>
      </c>
      <c r="AX1515" s="0" t="n">
        <f aca="false">COUNTIF($BC1515:$EG1515,"D")</f>
        <v>10</v>
      </c>
      <c r="AY1515" s="0" t="n">
        <f aca="false">COUNTIF($BC1515:$EG1515,"R")</f>
        <v>0</v>
      </c>
      <c r="AZ1515" s="2" t="n">
        <f aca="false">COUNTIF(DW1515,"D")+COUNTIF(DO1515,"D")+COUNTIF(DJ1515,"D")+COUNTIF(DD1515,"D")</f>
        <v>2</v>
      </c>
      <c r="BA1515" s="0" t="n">
        <f aca="false">IF(DH1515&lt;&gt;"",1,0)+IF(DI1515&lt;&gt;"",1,0)+IF(DK1515&lt;&gt;"",1,0)+IF(DM1515&lt;&gt;"",1,0)+IF(DN1515&lt;&gt;"",1,0)+IF(DO1515&lt;&gt;"",1,0)+IF(DQ1515&lt;&gt;"",1,0)+IF(DR1515&lt;&gt;"",1,0)+IF(DT1515&lt;&gt;"",1,0)+IF(DU1515&lt;&gt;"",1,0)+IF(DV1515&lt;&gt;"",1,0)+IF(DW1515&lt;&gt;"",1,0)+IF(DX1515&lt;&gt;"",1,0)+IF(DZ1515&lt;&gt;"",1,0)+IF(EA1515&lt;&gt;"",1,0)+IF(EB1515&lt;&gt;"",1,0)+IF(EE1515&lt;&gt;"",1,0)</f>
        <v>8</v>
      </c>
      <c r="BB1515" s="0" t="n">
        <f aca="false">IF(AND(AV1515&gt;0, AW1515&gt;0),1,0)</f>
        <v>1</v>
      </c>
      <c r="BL1515" s="0" t="s">
        <v>155</v>
      </c>
      <c r="BP1515" s="0" t="s">
        <v>155</v>
      </c>
      <c r="BS1515" s="0" t="s">
        <v>155</v>
      </c>
      <c r="BV1515" s="0" t="s">
        <v>155</v>
      </c>
      <c r="BY1515" s="0" t="s">
        <v>144</v>
      </c>
      <c r="CA1515" s="0" t="s">
        <v>155</v>
      </c>
      <c r="CG1515" s="0" t="s">
        <v>155</v>
      </c>
      <c r="CK1515" s="0" t="s">
        <v>155</v>
      </c>
      <c r="CL1515" s="0" t="s">
        <v>144</v>
      </c>
      <c r="CN1515" s="0" t="s">
        <v>155</v>
      </c>
      <c r="CP1515" s="0" t="s">
        <v>155</v>
      </c>
      <c r="CY1515" s="0" t="s">
        <v>155</v>
      </c>
      <c r="CZ1515" s="0" t="s">
        <v>144</v>
      </c>
      <c r="DC1515" s="0" t="s">
        <v>155</v>
      </c>
      <c r="DF1515" s="0" t="s">
        <v>155</v>
      </c>
      <c r="DG1515" s="0" t="s">
        <v>144</v>
      </c>
      <c r="DI1515" s="0" t="s">
        <v>155</v>
      </c>
      <c r="DJ1515" s="0" t="s">
        <v>144</v>
      </c>
      <c r="DL1515" s="0" t="s">
        <v>155</v>
      </c>
      <c r="DM1515" s="0" t="s">
        <v>144</v>
      </c>
      <c r="DN1515" s="0" t="s">
        <v>155</v>
      </c>
      <c r="DS1515" s="0" t="s">
        <v>144</v>
      </c>
      <c r="DT1515" s="0" t="s">
        <v>144</v>
      </c>
      <c r="DU1515" s="0" t="s">
        <v>155</v>
      </c>
      <c r="DW1515" s="0" t="s">
        <v>144</v>
      </c>
      <c r="DX1515" s="0" t="s">
        <v>155</v>
      </c>
      <c r="EA1515" s="0" t="s">
        <v>155</v>
      </c>
      <c r="ED1515" s="0" t="s">
        <v>144</v>
      </c>
      <c r="EF1515" s="0" t="s">
        <v>155</v>
      </c>
    </row>
    <row r="1516" customFormat="false" ht="13.8" hidden="false" customHeight="false" outlineLevel="0" collapsed="false">
      <c r="A1516" s="0" t="s">
        <v>7055</v>
      </c>
      <c r="B1516" s="0" t="n">
        <v>78</v>
      </c>
      <c r="C1516" s="0" t="n">
        <v>434931</v>
      </c>
      <c r="D1516" s="0" t="s">
        <v>7056</v>
      </c>
      <c r="E1516" s="0" t="s">
        <v>2432</v>
      </c>
      <c r="F1516" s="0" t="str">
        <f aca="false">CONCATENATE(D1516," ",LEFT(H1516,4),"T=",AW1516,"D=",AX1516,"R=",AY1516,"M=",AZ1516,"L=",BA1516,"B=",BB1516)</f>
        <v>BRIALS T=11D=5R=0M=2L=8B=1</v>
      </c>
      <c r="G1516" s="0" t="s">
        <v>2196</v>
      </c>
      <c r="I1516" s="0" t="s">
        <v>7057</v>
      </c>
      <c r="J1516" s="0" t="s">
        <v>7058</v>
      </c>
      <c r="K1516" s="0" t="s">
        <v>143</v>
      </c>
      <c r="L1516" s="0" t="s">
        <v>144</v>
      </c>
      <c r="M1516" s="0" t="str">
        <f aca="false">RIGHT(N1516,LEN(N1516)-FIND(" ",N1516))</f>
        <v>BLAKELY CIR SW</v>
      </c>
      <c r="N1516" s="0" t="s">
        <v>188</v>
      </c>
      <c r="O1516" s="0" t="s">
        <v>7059</v>
      </c>
      <c r="P1516" s="0" t="s">
        <v>147</v>
      </c>
      <c r="Q1516" s="0" t="s">
        <v>148</v>
      </c>
      <c r="R1516" s="0" t="n">
        <v>44485</v>
      </c>
      <c r="AD1516" s="0" t="s">
        <v>149</v>
      </c>
      <c r="AE1516" s="0" t="s">
        <v>150</v>
      </c>
      <c r="AF1516" s="0" t="s">
        <v>151</v>
      </c>
      <c r="AH1516" s="0" t="n">
        <v>14</v>
      </c>
      <c r="AI1516" s="0" t="n">
        <v>11</v>
      </c>
      <c r="AN1516" s="0" t="s">
        <v>147</v>
      </c>
      <c r="AO1516" s="0" t="s">
        <v>152</v>
      </c>
      <c r="AP1516" s="0" t="s">
        <v>153</v>
      </c>
      <c r="AQ1516" s="0" t="n">
        <v>9</v>
      </c>
      <c r="AR1516" s="0" t="n">
        <v>64</v>
      </c>
      <c r="AS1516" s="0" t="n">
        <v>32</v>
      </c>
      <c r="AV1516" s="0" t="s">
        <v>154</v>
      </c>
      <c r="AW1516" s="0" t="n">
        <f aca="false">COUNTA($BC1516:$EG1516)</f>
        <v>11</v>
      </c>
      <c r="AX1516" s="0" t="n">
        <f aca="false">COUNTIF($BC1516:$EG1516,"D")</f>
        <v>5</v>
      </c>
      <c r="AY1516" s="0" t="n">
        <f aca="false">COUNTIF($BC1516:$EG1516,"R")</f>
        <v>0</v>
      </c>
      <c r="AZ1516" s="2" t="n">
        <f aca="false">COUNTIF(DW1516,"D")+COUNTIF(DO1516,"D")+COUNTIF(DJ1516,"D")+COUNTIF(DD1516,"D")</f>
        <v>2</v>
      </c>
      <c r="BA1516" s="0" t="n">
        <f aca="false">IF(DH1516&lt;&gt;"",1,0)+IF(DI1516&lt;&gt;"",1,0)+IF(DK1516&lt;&gt;"",1,0)+IF(DM1516&lt;&gt;"",1,0)+IF(DN1516&lt;&gt;"",1,0)+IF(DO1516&lt;&gt;"",1,0)+IF(DQ1516&lt;&gt;"",1,0)+IF(DR1516&lt;&gt;"",1,0)+IF(DT1516&lt;&gt;"",1,0)+IF(DU1516&lt;&gt;"",1,0)+IF(DV1516&lt;&gt;"",1,0)+IF(DW1516&lt;&gt;"",1,0)+IF(DX1516&lt;&gt;"",1,0)+IF(DZ1516&lt;&gt;"",1,0)+IF(EA1516&lt;&gt;"",1,0)+IF(EB1516&lt;&gt;"",1,0)+IF(EE1516&lt;&gt;"",1,0)</f>
        <v>8</v>
      </c>
      <c r="BB1516" s="0" t="n">
        <f aca="false">IF(AND(AV1516&gt;0, AW1516&gt;0),1,0)</f>
        <v>1</v>
      </c>
      <c r="DI1516" s="0" t="s">
        <v>155</v>
      </c>
      <c r="DJ1516" s="0" t="s">
        <v>144</v>
      </c>
      <c r="DN1516" s="0" t="s">
        <v>155</v>
      </c>
      <c r="DR1516" s="0" t="s">
        <v>155</v>
      </c>
      <c r="DS1516" s="0" t="s">
        <v>144</v>
      </c>
      <c r="DT1516" s="0" t="s">
        <v>144</v>
      </c>
      <c r="DU1516" s="0" t="s">
        <v>155</v>
      </c>
      <c r="DW1516" s="0" t="s">
        <v>144</v>
      </c>
      <c r="DX1516" s="0" t="s">
        <v>155</v>
      </c>
      <c r="EA1516" s="0" t="s">
        <v>155</v>
      </c>
      <c r="ED1516" s="0" t="s">
        <v>144</v>
      </c>
    </row>
    <row r="1517" customFormat="false" ht="13.8" hidden="false" customHeight="false" outlineLevel="0" collapsed="false">
      <c r="A1517" s="0" t="s">
        <v>7060</v>
      </c>
      <c r="B1517" s="0" t="n">
        <v>78</v>
      </c>
      <c r="C1517" s="0" t="n">
        <v>14367</v>
      </c>
      <c r="D1517" s="0" t="s">
        <v>7061</v>
      </c>
      <c r="E1517" s="0" t="s">
        <v>1336</v>
      </c>
      <c r="F1517" s="0" t="str">
        <f aca="false">CONCATENATE(D1517," ",LEFT(H1517,4),"T=",AW1517,"D=",AX1517,"R=",AY1517,"M=",AZ1517,"L=",BA1517,"B=",BB1517)</f>
        <v>MAYS T=37D=12R=0M=2L=8B=1</v>
      </c>
      <c r="G1517" s="0" t="s">
        <v>217</v>
      </c>
      <c r="I1517" s="0" t="s">
        <v>2333</v>
      </c>
      <c r="J1517" s="0" t="s">
        <v>1313</v>
      </c>
      <c r="K1517" s="0" t="s">
        <v>143</v>
      </c>
      <c r="L1517" s="0" t="s">
        <v>144</v>
      </c>
      <c r="M1517" s="0" t="str">
        <f aca="false">RIGHT(N1517,LEN(N1517)-FIND(" ",N1517))</f>
        <v>NORTHWOODS CT NE</v>
      </c>
      <c r="N1517" s="0" t="s">
        <v>6039</v>
      </c>
      <c r="O1517" s="0" t="s">
        <v>1573</v>
      </c>
      <c r="P1517" s="0" t="s">
        <v>147</v>
      </c>
      <c r="Q1517" s="0" t="s">
        <v>148</v>
      </c>
      <c r="R1517" s="0" t="n">
        <v>44483</v>
      </c>
      <c r="AD1517" s="0" t="s">
        <v>149</v>
      </c>
      <c r="AE1517" s="0" t="s">
        <v>150</v>
      </c>
      <c r="AH1517" s="0" t="n">
        <v>14</v>
      </c>
      <c r="AI1517" s="0" t="n">
        <v>11</v>
      </c>
      <c r="AJ1517" s="0" t="s">
        <v>198</v>
      </c>
      <c r="AM1517" s="0" t="s">
        <v>199</v>
      </c>
      <c r="AN1517" s="0" t="s">
        <v>147</v>
      </c>
      <c r="AO1517" s="0" t="s">
        <v>908</v>
      </c>
      <c r="AP1517" s="0" t="s">
        <v>909</v>
      </c>
      <c r="AQ1517" s="0" t="n">
        <v>9</v>
      </c>
      <c r="AR1517" s="0" t="n">
        <v>64</v>
      </c>
      <c r="AS1517" s="0" t="n">
        <v>32</v>
      </c>
      <c r="AV1517" s="0" t="s">
        <v>202</v>
      </c>
      <c r="AW1517" s="0" t="n">
        <f aca="false">COUNTA($BC1517:$EG1517)</f>
        <v>37</v>
      </c>
      <c r="AX1517" s="0" t="n">
        <f aca="false">COUNTIF($BC1517:$EG1517,"D")</f>
        <v>12</v>
      </c>
      <c r="AY1517" s="0" t="n">
        <f aca="false">COUNTIF($BC1517:$EG1517,"R")</f>
        <v>0</v>
      </c>
      <c r="AZ1517" s="2" t="n">
        <f aca="false">COUNTIF(DW1517,"D")+COUNTIF(DO1517,"D")+COUNTIF(DJ1517,"D")+COUNTIF(DD1517,"D")</f>
        <v>2</v>
      </c>
      <c r="BA1517" s="0" t="n">
        <f aca="false">IF(DH1517&lt;&gt;"",1,0)+IF(DI1517&lt;&gt;"",1,0)+IF(DK1517&lt;&gt;"",1,0)+IF(DM1517&lt;&gt;"",1,0)+IF(DN1517&lt;&gt;"",1,0)+IF(DO1517&lt;&gt;"",1,0)+IF(DQ1517&lt;&gt;"",1,0)+IF(DR1517&lt;&gt;"",1,0)+IF(DT1517&lt;&gt;"",1,0)+IF(DU1517&lt;&gt;"",1,0)+IF(DV1517&lt;&gt;"",1,0)+IF(DW1517&lt;&gt;"",1,0)+IF(DX1517&lt;&gt;"",1,0)+IF(DZ1517&lt;&gt;"",1,0)+IF(EA1517&lt;&gt;"",1,0)+IF(EB1517&lt;&gt;"",1,0)+IF(EE1517&lt;&gt;"",1,0)</f>
        <v>8</v>
      </c>
      <c r="BB1517" s="0" t="n">
        <f aca="false">IF(AND(AV1517&gt;0, AW1517&gt;0),1,0)</f>
        <v>1</v>
      </c>
      <c r="BC1517" s="0" t="s">
        <v>155</v>
      </c>
      <c r="BD1517" s="0" t="s">
        <v>155</v>
      </c>
      <c r="BF1517" s="0" t="s">
        <v>155</v>
      </c>
      <c r="BJ1517" s="0" t="s">
        <v>155</v>
      </c>
      <c r="BK1517" s="0" t="s">
        <v>155</v>
      </c>
      <c r="BL1517" s="0" t="s">
        <v>155</v>
      </c>
      <c r="BP1517" s="0" t="s">
        <v>155</v>
      </c>
      <c r="BS1517" s="0" t="s">
        <v>155</v>
      </c>
      <c r="BV1517" s="0" t="s">
        <v>155</v>
      </c>
      <c r="BY1517" s="0" t="s">
        <v>144</v>
      </c>
      <c r="CA1517" s="0" t="s">
        <v>155</v>
      </c>
      <c r="CH1517" s="0" t="s">
        <v>144</v>
      </c>
      <c r="CK1517" s="0" t="s">
        <v>155</v>
      </c>
      <c r="CN1517" s="0" t="s">
        <v>155</v>
      </c>
      <c r="CO1517" s="0" t="s">
        <v>144</v>
      </c>
      <c r="CP1517" s="0" t="s">
        <v>155</v>
      </c>
      <c r="CU1517" s="0" t="s">
        <v>144</v>
      </c>
      <c r="CV1517" s="0" t="s">
        <v>155</v>
      </c>
      <c r="CY1517" s="0" t="s">
        <v>155</v>
      </c>
      <c r="CZ1517" s="0" t="s">
        <v>144</v>
      </c>
      <c r="DC1517" s="0" t="s">
        <v>155</v>
      </c>
      <c r="DD1517" s="0" t="s">
        <v>144</v>
      </c>
      <c r="DF1517" s="0" t="s">
        <v>155</v>
      </c>
      <c r="DG1517" s="0" t="s">
        <v>144</v>
      </c>
      <c r="DI1517" s="0" t="s">
        <v>155</v>
      </c>
      <c r="DJ1517" s="0" t="s">
        <v>144</v>
      </c>
      <c r="DL1517" s="0" t="s">
        <v>155</v>
      </c>
      <c r="DM1517" s="0" t="s">
        <v>144</v>
      </c>
      <c r="DN1517" s="0" t="s">
        <v>155</v>
      </c>
      <c r="DR1517" s="0" t="s">
        <v>155</v>
      </c>
      <c r="DS1517" s="0" t="s">
        <v>144</v>
      </c>
      <c r="DT1517" s="0" t="s">
        <v>144</v>
      </c>
      <c r="DU1517" s="0" t="s">
        <v>155</v>
      </c>
      <c r="DX1517" s="0" t="s">
        <v>155</v>
      </c>
      <c r="EA1517" s="0" t="s">
        <v>155</v>
      </c>
      <c r="ED1517" s="0" t="s">
        <v>144</v>
      </c>
      <c r="EF1517" s="0" t="s">
        <v>155</v>
      </c>
    </row>
    <row r="1518" customFormat="false" ht="13.8" hidden="false" customHeight="false" outlineLevel="0" collapsed="false">
      <c r="A1518" s="0" t="s">
        <v>7062</v>
      </c>
      <c r="B1518" s="0" t="n">
        <v>78</v>
      </c>
      <c r="C1518" s="0" t="n">
        <v>323062</v>
      </c>
      <c r="D1518" s="0" t="s">
        <v>7063</v>
      </c>
      <c r="E1518" s="0" t="s">
        <v>4401</v>
      </c>
      <c r="F1518" s="0" t="str">
        <f aca="false">CONCATENATE(D1518," ",LEFT(H1518,4),"T=",AW1518,"D=",AX1518,"R=",AY1518,"M=",AZ1518,"L=",BA1518,"B=",BB1518)</f>
        <v>DOUGHTY T=36D=5R=9M=2L=8B=1</v>
      </c>
      <c r="G1518" s="0" t="s">
        <v>264</v>
      </c>
      <c r="I1518" s="0" t="s">
        <v>1853</v>
      </c>
      <c r="J1518" s="0" t="s">
        <v>7064</v>
      </c>
      <c r="K1518" s="0" t="s">
        <v>143</v>
      </c>
      <c r="L1518" s="0" t="s">
        <v>217</v>
      </c>
      <c r="M1518" s="0" t="str">
        <f aca="false">RIGHT(N1518,LEN(N1518)-FIND(" ",N1518))</f>
        <v>ARBOR AVE SE</v>
      </c>
      <c r="N1518" s="0" t="s">
        <v>5001</v>
      </c>
      <c r="O1518" s="0" t="s">
        <v>7065</v>
      </c>
      <c r="P1518" s="0" t="s">
        <v>147</v>
      </c>
      <c r="Q1518" s="0" t="s">
        <v>148</v>
      </c>
      <c r="R1518" s="0" t="n">
        <v>44484</v>
      </c>
      <c r="AD1518" s="0" t="s">
        <v>149</v>
      </c>
      <c r="AE1518" s="0" t="s">
        <v>150</v>
      </c>
      <c r="AF1518" s="0" t="s">
        <v>151</v>
      </c>
      <c r="AH1518" s="0" t="n">
        <v>14</v>
      </c>
      <c r="AI1518" s="0" t="n">
        <v>11</v>
      </c>
      <c r="AN1518" s="0" t="s">
        <v>147</v>
      </c>
      <c r="AO1518" s="0" t="s">
        <v>250</v>
      </c>
      <c r="AP1518" s="0" t="s">
        <v>251</v>
      </c>
      <c r="AQ1518" s="0" t="n">
        <v>9</v>
      </c>
      <c r="AR1518" s="0" t="n">
        <v>64</v>
      </c>
      <c r="AS1518" s="0" t="n">
        <v>32</v>
      </c>
      <c r="AV1518" s="0" t="s">
        <v>252</v>
      </c>
      <c r="AW1518" s="0" t="n">
        <f aca="false">COUNTA($BC1518:$EG1518)</f>
        <v>36</v>
      </c>
      <c r="AX1518" s="0" t="n">
        <f aca="false">COUNTIF($BC1518:$EG1518,"D")</f>
        <v>5</v>
      </c>
      <c r="AY1518" s="0" t="n">
        <f aca="false">COUNTIF($BC1518:$EG1518,"R")</f>
        <v>9</v>
      </c>
      <c r="AZ1518" s="2" t="n">
        <f aca="false">COUNTIF(DW1518,"D")+COUNTIF(DO1518,"D")+COUNTIF(DJ1518,"D")+COUNTIF(DD1518,"D")</f>
        <v>2</v>
      </c>
      <c r="BA1518" s="0" t="n">
        <f aca="false">IF(DH1518&lt;&gt;"",1,0)+IF(DI1518&lt;&gt;"",1,0)+IF(DK1518&lt;&gt;"",1,0)+IF(DM1518&lt;&gt;"",1,0)+IF(DN1518&lt;&gt;"",1,0)+IF(DO1518&lt;&gt;"",1,0)+IF(DQ1518&lt;&gt;"",1,0)+IF(DR1518&lt;&gt;"",1,0)+IF(DT1518&lt;&gt;"",1,0)+IF(DU1518&lt;&gt;"",1,0)+IF(DV1518&lt;&gt;"",1,0)+IF(DW1518&lt;&gt;"",1,0)+IF(DX1518&lt;&gt;"",1,0)+IF(DZ1518&lt;&gt;"",1,0)+IF(EA1518&lt;&gt;"",1,0)+IF(EB1518&lt;&gt;"",1,0)+IF(EE1518&lt;&gt;"",1,0)</f>
        <v>8</v>
      </c>
      <c r="BB1518" s="0" t="n">
        <f aca="false">IF(AND(AV1518&gt;0, AW1518&gt;0),1,0)</f>
        <v>1</v>
      </c>
      <c r="BL1518" s="0" t="s">
        <v>155</v>
      </c>
      <c r="BP1518" s="0" t="s">
        <v>155</v>
      </c>
      <c r="BR1518" s="0" t="s">
        <v>155</v>
      </c>
      <c r="BS1518" s="0" t="s">
        <v>155</v>
      </c>
      <c r="BY1518" s="0" t="s">
        <v>217</v>
      </c>
      <c r="CA1518" s="0" t="s">
        <v>155</v>
      </c>
      <c r="CG1518" s="0" t="s">
        <v>155</v>
      </c>
      <c r="CH1518" s="0" t="s">
        <v>217</v>
      </c>
      <c r="CK1518" s="0" t="s">
        <v>155</v>
      </c>
      <c r="CL1518" s="0" t="s">
        <v>144</v>
      </c>
      <c r="CN1518" s="0" t="s">
        <v>155</v>
      </c>
      <c r="CO1518" s="0" t="s">
        <v>217</v>
      </c>
      <c r="CP1518" s="0" t="s">
        <v>155</v>
      </c>
      <c r="CQ1518" s="0" t="s">
        <v>144</v>
      </c>
      <c r="CT1518" s="0" t="s">
        <v>155</v>
      </c>
      <c r="CU1518" s="0" t="s">
        <v>217</v>
      </c>
      <c r="CV1518" s="0" t="s">
        <v>155</v>
      </c>
      <c r="CW1518" s="0" t="s">
        <v>144</v>
      </c>
      <c r="CY1518" s="0" t="s">
        <v>155</v>
      </c>
      <c r="CZ1518" s="0" t="s">
        <v>217</v>
      </c>
      <c r="DC1518" s="0" t="s">
        <v>155</v>
      </c>
      <c r="DD1518" s="0" t="s">
        <v>144</v>
      </c>
      <c r="DF1518" s="0" t="s">
        <v>155</v>
      </c>
      <c r="DG1518" s="0" t="s">
        <v>217</v>
      </c>
      <c r="DI1518" s="0" t="s">
        <v>155</v>
      </c>
      <c r="DL1518" s="0" t="s">
        <v>155</v>
      </c>
      <c r="DM1518" s="0" t="s">
        <v>217</v>
      </c>
      <c r="DN1518" s="0" t="s">
        <v>155</v>
      </c>
      <c r="DR1518" s="0" t="s">
        <v>155</v>
      </c>
      <c r="DS1518" s="0" t="s">
        <v>217</v>
      </c>
      <c r="DU1518" s="0" t="s">
        <v>155</v>
      </c>
      <c r="DW1518" s="0" t="s">
        <v>144</v>
      </c>
      <c r="DX1518" s="0" t="s">
        <v>155</v>
      </c>
      <c r="EA1518" s="0" t="s">
        <v>155</v>
      </c>
      <c r="ED1518" s="0" t="s">
        <v>217</v>
      </c>
      <c r="EF1518" s="0" t="s">
        <v>155</v>
      </c>
    </row>
    <row r="1519" customFormat="false" ht="13.8" hidden="false" customHeight="false" outlineLevel="0" collapsed="false">
      <c r="A1519" s="0" t="s">
        <v>7066</v>
      </c>
      <c r="B1519" s="0" t="n">
        <v>78</v>
      </c>
      <c r="C1519" s="0" t="n">
        <v>276857</v>
      </c>
      <c r="D1519" s="0" t="s">
        <v>7067</v>
      </c>
      <c r="E1519" s="0" t="s">
        <v>2723</v>
      </c>
      <c r="F1519" s="0" t="str">
        <f aca="false">CONCATENATE(D1519," ",LEFT(H1519,4),"T=",AW1519,"D=",AX1519,"R=",AY1519,"M=",AZ1519,"L=",BA1519,"B=",BB1519)</f>
        <v>MCCAULEY T=41D=9R=5M=2L=8B=1</v>
      </c>
      <c r="G1519" s="0" t="s">
        <v>613</v>
      </c>
      <c r="I1519" s="0" t="s">
        <v>7068</v>
      </c>
      <c r="J1519" s="0" t="s">
        <v>7069</v>
      </c>
      <c r="K1519" s="0" t="s">
        <v>143</v>
      </c>
      <c r="L1519" s="0" t="s">
        <v>144</v>
      </c>
      <c r="M1519" s="0" t="str">
        <f aca="false">RIGHT(N1519,LEN(N1519)-FIND(" ",N1519))</f>
        <v>BUCKEYE ST NW</v>
      </c>
      <c r="N1519" s="0" t="s">
        <v>5461</v>
      </c>
      <c r="O1519" s="0" t="s">
        <v>7070</v>
      </c>
      <c r="P1519" s="0" t="s">
        <v>147</v>
      </c>
      <c r="Q1519" s="0" t="s">
        <v>148</v>
      </c>
      <c r="R1519" s="0" t="n">
        <v>44485</v>
      </c>
      <c r="AD1519" s="0" t="s">
        <v>149</v>
      </c>
      <c r="AE1519" s="0" t="s">
        <v>150</v>
      </c>
      <c r="AF1519" s="0" t="s">
        <v>151</v>
      </c>
      <c r="AH1519" s="0" t="n">
        <v>14</v>
      </c>
      <c r="AI1519" s="0" t="n">
        <v>11</v>
      </c>
      <c r="AN1519" s="0" t="s">
        <v>147</v>
      </c>
      <c r="AO1519" s="0" t="s">
        <v>484</v>
      </c>
      <c r="AP1519" s="0" t="s">
        <v>485</v>
      </c>
      <c r="AQ1519" s="0" t="n">
        <v>9</v>
      </c>
      <c r="AR1519" s="0" t="n">
        <v>64</v>
      </c>
      <c r="AS1519" s="0" t="n">
        <v>32</v>
      </c>
      <c r="AV1519" s="0" t="s">
        <v>223</v>
      </c>
      <c r="AW1519" s="0" t="n">
        <f aca="false">COUNTA($BC1519:$EG1519)</f>
        <v>41</v>
      </c>
      <c r="AX1519" s="0" t="n">
        <f aca="false">COUNTIF($BC1519:$EG1519,"D")</f>
        <v>9</v>
      </c>
      <c r="AY1519" s="0" t="n">
        <f aca="false">COUNTIF($BC1519:$EG1519,"R")</f>
        <v>5</v>
      </c>
      <c r="AZ1519" s="2" t="n">
        <f aca="false">COUNTIF(DW1519,"D")+COUNTIF(DO1519,"D")+COUNTIF(DJ1519,"D")+COUNTIF(DD1519,"D")</f>
        <v>2</v>
      </c>
      <c r="BA1519" s="0" t="n">
        <f aca="false">IF(DH1519&lt;&gt;"",1,0)+IF(DI1519&lt;&gt;"",1,0)+IF(DK1519&lt;&gt;"",1,0)+IF(DM1519&lt;&gt;"",1,0)+IF(DN1519&lt;&gt;"",1,0)+IF(DO1519&lt;&gt;"",1,0)+IF(DQ1519&lt;&gt;"",1,0)+IF(DR1519&lt;&gt;"",1,0)+IF(DT1519&lt;&gt;"",1,0)+IF(DU1519&lt;&gt;"",1,0)+IF(DV1519&lt;&gt;"",1,0)+IF(DW1519&lt;&gt;"",1,0)+IF(DX1519&lt;&gt;"",1,0)+IF(DZ1519&lt;&gt;"",1,0)+IF(EA1519&lt;&gt;"",1,0)+IF(EB1519&lt;&gt;"",1,0)+IF(EE1519&lt;&gt;"",1,0)</f>
        <v>8</v>
      </c>
      <c r="BB1519" s="0" t="n">
        <f aca="false">IF(AND(AV1519&gt;0, AW1519&gt;0),1,0)</f>
        <v>1</v>
      </c>
      <c r="BF1519" s="0" t="s">
        <v>155</v>
      </c>
      <c r="BG1519" s="0" t="s">
        <v>155</v>
      </c>
      <c r="BH1519" s="0" t="s">
        <v>155</v>
      </c>
      <c r="BI1519" s="0" t="s">
        <v>155</v>
      </c>
      <c r="BJ1519" s="0" t="s">
        <v>155</v>
      </c>
      <c r="BL1519" s="0" t="s">
        <v>155</v>
      </c>
      <c r="BP1519" s="0" t="s">
        <v>155</v>
      </c>
      <c r="BR1519" s="0" t="s">
        <v>155</v>
      </c>
      <c r="BS1519" s="0" t="s">
        <v>155</v>
      </c>
      <c r="BV1519" s="0" t="s">
        <v>155</v>
      </c>
      <c r="BY1519" s="0" t="s">
        <v>217</v>
      </c>
      <c r="CA1519" s="0" t="s">
        <v>155</v>
      </c>
      <c r="CC1519" s="0" t="s">
        <v>144</v>
      </c>
      <c r="CG1519" s="0" t="s">
        <v>155</v>
      </c>
      <c r="CH1519" s="0" t="s">
        <v>217</v>
      </c>
      <c r="CK1519" s="0" t="s">
        <v>155</v>
      </c>
      <c r="CL1519" s="0" t="s">
        <v>144</v>
      </c>
      <c r="CN1519" s="0" t="s">
        <v>155</v>
      </c>
      <c r="CO1519" s="0" t="s">
        <v>217</v>
      </c>
      <c r="CP1519" s="0" t="s">
        <v>155</v>
      </c>
      <c r="CQ1519" s="0" t="s">
        <v>144</v>
      </c>
      <c r="CT1519" s="0" t="s">
        <v>155</v>
      </c>
      <c r="CU1519" s="0" t="s">
        <v>144</v>
      </c>
      <c r="CV1519" s="0" t="s">
        <v>155</v>
      </c>
      <c r="CW1519" s="0" t="s">
        <v>144</v>
      </c>
      <c r="CY1519" s="0" t="s">
        <v>155</v>
      </c>
      <c r="CZ1519" s="0" t="s">
        <v>144</v>
      </c>
      <c r="DC1519" s="0" t="s">
        <v>155</v>
      </c>
      <c r="DD1519" s="0" t="s">
        <v>144</v>
      </c>
      <c r="DF1519" s="0" t="s">
        <v>155</v>
      </c>
      <c r="DG1519" s="0" t="s">
        <v>217</v>
      </c>
      <c r="DI1519" s="0" t="s">
        <v>155</v>
      </c>
      <c r="DM1519" s="0" t="s">
        <v>217</v>
      </c>
      <c r="DN1519" s="0" t="s">
        <v>155</v>
      </c>
      <c r="DR1519" s="0" t="s">
        <v>155</v>
      </c>
      <c r="DU1519" s="0" t="s">
        <v>155</v>
      </c>
      <c r="DW1519" s="0" t="s">
        <v>144</v>
      </c>
      <c r="DX1519" s="0" t="s">
        <v>155</v>
      </c>
      <c r="EA1519" s="0" t="s">
        <v>155</v>
      </c>
      <c r="ED1519" s="0" t="s">
        <v>144</v>
      </c>
      <c r="EF1519" s="0" t="s">
        <v>155</v>
      </c>
    </row>
    <row r="1520" customFormat="false" ht="13.8" hidden="false" customHeight="false" outlineLevel="0" collapsed="false">
      <c r="A1520" s="0" t="s">
        <v>7071</v>
      </c>
      <c r="B1520" s="0" t="n">
        <v>78</v>
      </c>
      <c r="C1520" s="0" t="n">
        <v>128428</v>
      </c>
      <c r="D1520" s="0" t="s">
        <v>1487</v>
      </c>
      <c r="E1520" s="0" t="s">
        <v>1792</v>
      </c>
      <c r="F1520" s="0" t="str">
        <f aca="false">CONCATENATE(D1520," ",LEFT(H1520,4),"T=",AW1520,"D=",AX1520,"R=",AY1520,"M=",AZ1520,"L=",BA1520,"B=",BB1520)</f>
        <v>WILLIAMS SRT=34D=10R=0M=2L=8B=1</v>
      </c>
      <c r="G1520" s="0" t="s">
        <v>523</v>
      </c>
      <c r="H1520" s="0" t="s">
        <v>791</v>
      </c>
      <c r="I1520" s="0" t="s">
        <v>7072</v>
      </c>
      <c r="J1520" s="0" t="s">
        <v>2664</v>
      </c>
      <c r="K1520" s="0" t="s">
        <v>143</v>
      </c>
      <c r="L1520" s="0" t="s">
        <v>144</v>
      </c>
      <c r="M1520" s="0" t="str">
        <f aca="false">RIGHT(N1520,LEN(N1520)-FIND(" ",N1520))</f>
        <v>PARKMAN RD NW</v>
      </c>
      <c r="N1520" s="0" t="s">
        <v>2370</v>
      </c>
      <c r="O1520" s="0" t="s">
        <v>7073</v>
      </c>
      <c r="P1520" s="0" t="s">
        <v>147</v>
      </c>
      <c r="Q1520" s="0" t="s">
        <v>148</v>
      </c>
      <c r="R1520" s="0" t="n">
        <v>44485</v>
      </c>
      <c r="AD1520" s="0" t="s">
        <v>149</v>
      </c>
      <c r="AE1520" s="0" t="s">
        <v>150</v>
      </c>
      <c r="AF1520" s="0" t="s">
        <v>151</v>
      </c>
      <c r="AH1520" s="0" t="n">
        <v>14</v>
      </c>
      <c r="AI1520" s="0" t="n">
        <v>11</v>
      </c>
      <c r="AN1520" s="0" t="s">
        <v>147</v>
      </c>
      <c r="AO1520" s="0" t="s">
        <v>396</v>
      </c>
      <c r="AP1520" s="0" t="s">
        <v>397</v>
      </c>
      <c r="AQ1520" s="0" t="n">
        <v>9</v>
      </c>
      <c r="AR1520" s="0" t="n">
        <v>64</v>
      </c>
      <c r="AS1520" s="0" t="n">
        <v>32</v>
      </c>
      <c r="AV1520" s="0" t="s">
        <v>182</v>
      </c>
      <c r="AW1520" s="0" t="n">
        <f aca="false">COUNTA($BC1520:$EG1520)</f>
        <v>34</v>
      </c>
      <c r="AX1520" s="0" t="n">
        <f aca="false">COUNTIF($BC1520:$EG1520,"D")</f>
        <v>10</v>
      </c>
      <c r="AY1520" s="0" t="n">
        <f aca="false">COUNTIF($BC1520:$EG1520,"R")</f>
        <v>0</v>
      </c>
      <c r="AZ1520" s="2" t="n">
        <f aca="false">COUNTIF(DW1520,"D")+COUNTIF(DO1520,"D")+COUNTIF(DJ1520,"D")+COUNTIF(DD1520,"D")</f>
        <v>2</v>
      </c>
      <c r="BA1520" s="0" t="n">
        <f aca="false">IF(DH1520&lt;&gt;"",1,0)+IF(DI1520&lt;&gt;"",1,0)+IF(DK1520&lt;&gt;"",1,0)+IF(DM1520&lt;&gt;"",1,0)+IF(DN1520&lt;&gt;"",1,0)+IF(DO1520&lt;&gt;"",1,0)+IF(DQ1520&lt;&gt;"",1,0)+IF(DR1520&lt;&gt;"",1,0)+IF(DT1520&lt;&gt;"",1,0)+IF(DU1520&lt;&gt;"",1,0)+IF(DV1520&lt;&gt;"",1,0)+IF(DW1520&lt;&gt;"",1,0)+IF(DX1520&lt;&gt;"",1,0)+IF(DZ1520&lt;&gt;"",1,0)+IF(EA1520&lt;&gt;"",1,0)+IF(EB1520&lt;&gt;"",1,0)+IF(EE1520&lt;&gt;"",1,0)</f>
        <v>8</v>
      </c>
      <c r="BB1520" s="0" t="n">
        <f aca="false">IF(AND(AV1520&gt;0, AW1520&gt;0),1,0)</f>
        <v>1</v>
      </c>
      <c r="BC1520" s="0" t="s">
        <v>155</v>
      </c>
      <c r="BD1520" s="0" t="s">
        <v>155</v>
      </c>
      <c r="BH1520" s="0" t="s">
        <v>155</v>
      </c>
      <c r="BI1520" s="0" t="s">
        <v>155</v>
      </c>
      <c r="BJ1520" s="0" t="s">
        <v>155</v>
      </c>
      <c r="BL1520" s="0" t="s">
        <v>155</v>
      </c>
      <c r="BP1520" s="0" t="s">
        <v>155</v>
      </c>
      <c r="BR1520" s="0" t="s">
        <v>155</v>
      </c>
      <c r="BS1520" s="0" t="s">
        <v>155</v>
      </c>
      <c r="BY1520" s="0" t="s">
        <v>144</v>
      </c>
      <c r="CA1520" s="0" t="s">
        <v>155</v>
      </c>
      <c r="CG1520" s="0" t="s">
        <v>155</v>
      </c>
      <c r="CK1520" s="0" t="s">
        <v>155</v>
      </c>
      <c r="CN1520" s="0" t="s">
        <v>155</v>
      </c>
      <c r="CP1520" s="0" t="s">
        <v>155</v>
      </c>
      <c r="CQ1520" s="0" t="s">
        <v>144</v>
      </c>
      <c r="CV1520" s="0" t="s">
        <v>155</v>
      </c>
      <c r="CY1520" s="0" t="s">
        <v>155</v>
      </c>
      <c r="CZ1520" s="0" t="s">
        <v>144</v>
      </c>
      <c r="DC1520" s="0" t="s">
        <v>155</v>
      </c>
      <c r="DG1520" s="0" t="s">
        <v>144</v>
      </c>
      <c r="DI1520" s="0" t="s">
        <v>155</v>
      </c>
      <c r="DJ1520" s="0" t="s">
        <v>144</v>
      </c>
      <c r="DL1520" s="0" t="s">
        <v>155</v>
      </c>
      <c r="DM1520" s="0" t="s">
        <v>144</v>
      </c>
      <c r="DN1520" s="0" t="s">
        <v>155</v>
      </c>
      <c r="DS1520" s="0" t="s">
        <v>144</v>
      </c>
      <c r="DT1520" s="0" t="s">
        <v>144</v>
      </c>
      <c r="DU1520" s="0" t="s">
        <v>155</v>
      </c>
      <c r="DW1520" s="0" t="s">
        <v>144</v>
      </c>
      <c r="DX1520" s="0" t="s">
        <v>155</v>
      </c>
      <c r="EA1520" s="0" t="s">
        <v>155</v>
      </c>
      <c r="ED1520" s="0" t="s">
        <v>144</v>
      </c>
      <c r="EF1520" s="0" t="s">
        <v>155</v>
      </c>
    </row>
    <row r="1521" customFormat="false" ht="13.8" hidden="false" customHeight="false" outlineLevel="0" collapsed="false">
      <c r="A1521" s="0" t="s">
        <v>7074</v>
      </c>
      <c r="B1521" s="0" t="n">
        <v>78</v>
      </c>
      <c r="C1521" s="0" t="n">
        <v>428367</v>
      </c>
      <c r="D1521" s="0" t="s">
        <v>7075</v>
      </c>
      <c r="E1521" s="0" t="s">
        <v>470</v>
      </c>
      <c r="F1521" s="0" t="str">
        <f aca="false">CONCATENATE(D1521," ",LEFT(H1521,4),"T=",AW1521,"D=",AX1521,"R=",AY1521,"M=",AZ1521,"L=",BA1521,"B=",BB1521)</f>
        <v>MUIR T=28D=8R=0M=2L=8B=1</v>
      </c>
      <c r="G1521" s="0" t="s">
        <v>1169</v>
      </c>
      <c r="I1521" s="0" t="s">
        <v>7076</v>
      </c>
      <c r="J1521" s="0" t="s">
        <v>7077</v>
      </c>
      <c r="K1521" s="0" t="s">
        <v>143</v>
      </c>
      <c r="L1521" s="0" t="s">
        <v>144</v>
      </c>
      <c r="M1521" s="0" t="str">
        <f aca="false">RIGHT(N1521,LEN(N1521)-FIND(" ",N1521))</f>
        <v>PERKINS DR NW</v>
      </c>
      <c r="N1521" s="0" t="s">
        <v>7078</v>
      </c>
      <c r="O1521" s="0" t="s">
        <v>7079</v>
      </c>
      <c r="P1521" s="0" t="s">
        <v>147</v>
      </c>
      <c r="Q1521" s="0" t="s">
        <v>148</v>
      </c>
      <c r="R1521" s="0" t="n">
        <v>44483</v>
      </c>
      <c r="AD1521" s="0" t="s">
        <v>149</v>
      </c>
      <c r="AE1521" s="0" t="s">
        <v>150</v>
      </c>
      <c r="AF1521" s="0" t="s">
        <v>151</v>
      </c>
      <c r="AH1521" s="0" t="n">
        <v>14</v>
      </c>
      <c r="AI1521" s="0" t="n">
        <v>11</v>
      </c>
      <c r="AN1521" s="0" t="s">
        <v>147</v>
      </c>
      <c r="AO1521" s="0" t="s">
        <v>211</v>
      </c>
      <c r="AP1521" s="0" t="s">
        <v>212</v>
      </c>
      <c r="AQ1521" s="0" t="n">
        <v>9</v>
      </c>
      <c r="AR1521" s="0" t="n">
        <v>64</v>
      </c>
      <c r="AS1521" s="0" t="n">
        <v>32</v>
      </c>
      <c r="AV1521" s="0" t="s">
        <v>213</v>
      </c>
      <c r="AW1521" s="0" t="n">
        <f aca="false">COUNTA($BC1521:$EG1521)</f>
        <v>28</v>
      </c>
      <c r="AX1521" s="0" t="n">
        <f aca="false">COUNTIF($BC1521:$EG1521,"D")</f>
        <v>8</v>
      </c>
      <c r="AY1521" s="0" t="n">
        <f aca="false">COUNTIF($BC1521:$EG1521,"R")</f>
        <v>0</v>
      </c>
      <c r="AZ1521" s="2" t="n">
        <f aca="false">COUNTIF(DW1521,"D")+COUNTIF(DO1521,"D")+COUNTIF(DJ1521,"D")+COUNTIF(DD1521,"D")</f>
        <v>2</v>
      </c>
      <c r="BA1521" s="0" t="n">
        <f aca="false">IF(DH1521&lt;&gt;"",1,0)+IF(DI1521&lt;&gt;"",1,0)+IF(DK1521&lt;&gt;"",1,0)+IF(DM1521&lt;&gt;"",1,0)+IF(DN1521&lt;&gt;"",1,0)+IF(DO1521&lt;&gt;"",1,0)+IF(DQ1521&lt;&gt;"",1,0)+IF(DR1521&lt;&gt;"",1,0)+IF(DT1521&lt;&gt;"",1,0)+IF(DU1521&lt;&gt;"",1,0)+IF(DV1521&lt;&gt;"",1,0)+IF(DW1521&lt;&gt;"",1,0)+IF(DX1521&lt;&gt;"",1,0)+IF(DZ1521&lt;&gt;"",1,0)+IF(EA1521&lt;&gt;"",1,0)+IF(EB1521&lt;&gt;"",1,0)+IF(EE1521&lt;&gt;"",1,0)</f>
        <v>8</v>
      </c>
      <c r="BB1521" s="0" t="n">
        <f aca="false">IF(AND(AV1521&gt;0, AW1521&gt;0),1,0)</f>
        <v>1</v>
      </c>
      <c r="BD1521" s="0" t="s">
        <v>155</v>
      </c>
      <c r="BF1521" s="0" t="s">
        <v>155</v>
      </c>
      <c r="BH1521" s="0" t="s">
        <v>155</v>
      </c>
      <c r="BK1521" s="0" t="s">
        <v>144</v>
      </c>
      <c r="BL1521" s="0" t="s">
        <v>155</v>
      </c>
      <c r="BP1521" s="0" t="s">
        <v>155</v>
      </c>
      <c r="BR1521" s="0" t="s">
        <v>144</v>
      </c>
      <c r="BS1521" s="0" t="s">
        <v>155</v>
      </c>
      <c r="BV1521" s="0" t="s">
        <v>155</v>
      </c>
      <c r="BY1521" s="0" t="s">
        <v>144</v>
      </c>
      <c r="CA1521" s="0" t="s">
        <v>155</v>
      </c>
      <c r="CK1521" s="0" t="s">
        <v>155</v>
      </c>
      <c r="CN1521" s="0" t="s">
        <v>155</v>
      </c>
      <c r="CP1521" s="0" t="s">
        <v>155</v>
      </c>
      <c r="CV1521" s="0" t="s">
        <v>155</v>
      </c>
      <c r="DG1521" s="0" t="s">
        <v>144</v>
      </c>
      <c r="DI1521" s="0" t="s">
        <v>155</v>
      </c>
      <c r="DJ1521" s="0" t="s">
        <v>144</v>
      </c>
      <c r="DL1521" s="0" t="s">
        <v>155</v>
      </c>
      <c r="DM1521" s="0" t="s">
        <v>144</v>
      </c>
      <c r="DN1521" s="0" t="s">
        <v>155</v>
      </c>
      <c r="DR1521" s="0" t="s">
        <v>155</v>
      </c>
      <c r="DS1521" s="0" t="s">
        <v>144</v>
      </c>
      <c r="DU1521" s="0" t="s">
        <v>155</v>
      </c>
      <c r="DW1521" s="0" t="s">
        <v>144</v>
      </c>
      <c r="DX1521" s="0" t="s">
        <v>155</v>
      </c>
      <c r="EA1521" s="0" t="s">
        <v>155</v>
      </c>
      <c r="EF1521" s="0" t="s">
        <v>155</v>
      </c>
    </row>
    <row r="1522" customFormat="false" ht="13.8" hidden="false" customHeight="false" outlineLevel="0" collapsed="false">
      <c r="A1522" s="0" t="s">
        <v>7080</v>
      </c>
      <c r="B1522" s="0" t="n">
        <v>78</v>
      </c>
      <c r="C1522" s="0" t="n">
        <v>85665</v>
      </c>
      <c r="D1522" s="0" t="s">
        <v>7081</v>
      </c>
      <c r="E1522" s="0" t="s">
        <v>1001</v>
      </c>
      <c r="F1522" s="0" t="str">
        <f aca="false">CONCATENATE(D1522," ",LEFT(H1522,4),"T=",AW1522,"D=",AX1522,"R=",AY1522,"M=",AZ1522,"L=",BA1522,"B=",BB1522)</f>
        <v>SCHWARTZ T=44D=14R=0M=2L=8B=1</v>
      </c>
      <c r="G1522" s="0" t="s">
        <v>159</v>
      </c>
      <c r="I1522" s="0" t="s">
        <v>7082</v>
      </c>
      <c r="J1522" s="0" t="s">
        <v>7083</v>
      </c>
      <c r="K1522" s="0" t="s">
        <v>143</v>
      </c>
      <c r="L1522" s="0" t="s">
        <v>144</v>
      </c>
      <c r="M1522" s="0" t="str">
        <f aca="false">RIGHT(N1522,LEN(N1522)-FIND(" ",N1522))</f>
        <v>MEADOW LN NE</v>
      </c>
      <c r="N1522" s="0" t="s">
        <v>7084</v>
      </c>
      <c r="O1522" s="0" t="s">
        <v>7085</v>
      </c>
      <c r="P1522" s="0" t="s">
        <v>147</v>
      </c>
      <c r="Q1522" s="0" t="s">
        <v>148</v>
      </c>
      <c r="R1522" s="0" t="n">
        <v>44483</v>
      </c>
      <c r="AD1522" s="0" t="s">
        <v>149</v>
      </c>
      <c r="AE1522" s="0" t="s">
        <v>150</v>
      </c>
      <c r="AH1522" s="0" t="n">
        <v>14</v>
      </c>
      <c r="AI1522" s="0" t="n">
        <v>11</v>
      </c>
      <c r="AJ1522" s="0" t="s">
        <v>198</v>
      </c>
      <c r="AM1522" s="0" t="s">
        <v>199</v>
      </c>
      <c r="AN1522" s="0" t="s">
        <v>147</v>
      </c>
      <c r="AO1522" s="0" t="s">
        <v>200</v>
      </c>
      <c r="AP1522" s="0" t="s">
        <v>201</v>
      </c>
      <c r="AQ1522" s="0" t="n">
        <v>9</v>
      </c>
      <c r="AR1522" s="0" t="n">
        <v>64</v>
      </c>
      <c r="AS1522" s="0" t="n">
        <v>32</v>
      </c>
      <c r="AV1522" s="0" t="s">
        <v>202</v>
      </c>
      <c r="AW1522" s="0" t="n">
        <f aca="false">COUNTA($BC1522:$EG1522)</f>
        <v>44</v>
      </c>
      <c r="AX1522" s="0" t="n">
        <f aca="false">COUNTIF($BC1522:$EG1522,"D")</f>
        <v>14</v>
      </c>
      <c r="AY1522" s="0" t="n">
        <f aca="false">COUNTIF($BC1522:$EG1522,"R")</f>
        <v>0</v>
      </c>
      <c r="AZ1522" s="2" t="n">
        <f aca="false">COUNTIF(DW1522,"D")+COUNTIF(DO1522,"D")+COUNTIF(DJ1522,"D")+COUNTIF(DD1522,"D")</f>
        <v>2</v>
      </c>
      <c r="BA1522" s="0" t="n">
        <f aca="false">IF(DH1522&lt;&gt;"",1,0)+IF(DI1522&lt;&gt;"",1,0)+IF(DK1522&lt;&gt;"",1,0)+IF(DM1522&lt;&gt;"",1,0)+IF(DN1522&lt;&gt;"",1,0)+IF(DO1522&lt;&gt;"",1,0)+IF(DQ1522&lt;&gt;"",1,0)+IF(DR1522&lt;&gt;"",1,0)+IF(DT1522&lt;&gt;"",1,0)+IF(DU1522&lt;&gt;"",1,0)+IF(DV1522&lt;&gt;"",1,0)+IF(DW1522&lt;&gt;"",1,0)+IF(DX1522&lt;&gt;"",1,0)+IF(DZ1522&lt;&gt;"",1,0)+IF(EA1522&lt;&gt;"",1,0)+IF(EB1522&lt;&gt;"",1,0)+IF(EE1522&lt;&gt;"",1,0)</f>
        <v>8</v>
      </c>
      <c r="BB1522" s="0" t="n">
        <f aca="false">IF(AND(AV1522&gt;0, AW1522&gt;0),1,0)</f>
        <v>1</v>
      </c>
      <c r="BC1522" s="0" t="s">
        <v>155</v>
      </c>
      <c r="BD1522" s="0" t="s">
        <v>155</v>
      </c>
      <c r="BE1522" s="0" t="s">
        <v>155</v>
      </c>
      <c r="BF1522" s="0" t="s">
        <v>155</v>
      </c>
      <c r="BG1522" s="0" t="s">
        <v>155</v>
      </c>
      <c r="BH1522" s="0" t="s">
        <v>155</v>
      </c>
      <c r="BI1522" s="0" t="s">
        <v>155</v>
      </c>
      <c r="BJ1522" s="0" t="s">
        <v>155</v>
      </c>
      <c r="BK1522" s="0" t="s">
        <v>155</v>
      </c>
      <c r="BL1522" s="0" t="s">
        <v>155</v>
      </c>
      <c r="BP1522" s="0" t="s">
        <v>155</v>
      </c>
      <c r="BR1522" s="0" t="s">
        <v>155</v>
      </c>
      <c r="BS1522" s="0" t="s">
        <v>155</v>
      </c>
      <c r="BV1522" s="0" t="s">
        <v>155</v>
      </c>
      <c r="BY1522" s="0" t="s">
        <v>144</v>
      </c>
      <c r="CA1522" s="0" t="s">
        <v>155</v>
      </c>
      <c r="CC1522" s="0" t="s">
        <v>144</v>
      </c>
      <c r="CH1522" s="0" t="s">
        <v>144</v>
      </c>
      <c r="CK1522" s="0" t="s">
        <v>155</v>
      </c>
      <c r="CL1522" s="0" t="s">
        <v>144</v>
      </c>
      <c r="CN1522" s="0" t="s">
        <v>155</v>
      </c>
      <c r="CO1522" s="0" t="s">
        <v>144</v>
      </c>
      <c r="CP1522" s="0" t="s">
        <v>155</v>
      </c>
      <c r="CU1522" s="0" t="s">
        <v>144</v>
      </c>
      <c r="CV1522" s="0" t="s">
        <v>155</v>
      </c>
      <c r="CW1522" s="0" t="s">
        <v>144</v>
      </c>
      <c r="CY1522" s="0" t="s">
        <v>155</v>
      </c>
      <c r="CZ1522" s="0" t="s">
        <v>144</v>
      </c>
      <c r="DC1522" s="0" t="s">
        <v>155</v>
      </c>
      <c r="DF1522" s="0" t="s">
        <v>155</v>
      </c>
      <c r="DG1522" s="0" t="s">
        <v>144</v>
      </c>
      <c r="DI1522" s="0" t="s">
        <v>155</v>
      </c>
      <c r="DJ1522" s="0" t="s">
        <v>144</v>
      </c>
      <c r="DL1522" s="0" t="s">
        <v>155</v>
      </c>
      <c r="DM1522" s="0" t="s">
        <v>144</v>
      </c>
      <c r="DN1522" s="0" t="s">
        <v>155</v>
      </c>
      <c r="DR1522" s="0" t="s">
        <v>155</v>
      </c>
      <c r="DS1522" s="0" t="s">
        <v>144</v>
      </c>
      <c r="DU1522" s="0" t="s">
        <v>155</v>
      </c>
      <c r="DW1522" s="0" t="s">
        <v>144</v>
      </c>
      <c r="DX1522" s="0" t="s">
        <v>155</v>
      </c>
      <c r="EA1522" s="0" t="s">
        <v>155</v>
      </c>
      <c r="ED1522" s="0" t="s">
        <v>144</v>
      </c>
      <c r="EF1522" s="0" t="s">
        <v>155</v>
      </c>
    </row>
    <row r="1523" customFormat="false" ht="13.8" hidden="false" customHeight="false" outlineLevel="0" collapsed="false">
      <c r="A1523" s="0" t="s">
        <v>7086</v>
      </c>
      <c r="B1523" s="0" t="n">
        <v>78</v>
      </c>
      <c r="C1523" s="0" t="n">
        <v>139594</v>
      </c>
      <c r="D1523" s="0" t="s">
        <v>7087</v>
      </c>
      <c r="E1523" s="0" t="s">
        <v>1336</v>
      </c>
      <c r="F1523" s="0" t="str">
        <f aca="false">CONCATENATE(D1523," ",LEFT(H1523,4),"T=",AW1523,"D=",AX1523,"R=",AY1523,"M=",AZ1523,"L=",BA1523,"B=",BB1523)</f>
        <v>HORNER T=36D=5R=7M=2L=8B=1</v>
      </c>
      <c r="G1523" s="0" t="s">
        <v>217</v>
      </c>
      <c r="I1523" s="0" t="s">
        <v>4876</v>
      </c>
      <c r="J1523" s="0" t="s">
        <v>7088</v>
      </c>
      <c r="K1523" s="0" t="s">
        <v>143</v>
      </c>
      <c r="L1523" s="0" t="s">
        <v>217</v>
      </c>
      <c r="M1523" s="0" t="str">
        <f aca="false">RIGHT(N1523,LEN(N1523)-FIND(" ",N1523))</f>
        <v>MAHONING AVE NW</v>
      </c>
      <c r="N1523" s="0" t="s">
        <v>1583</v>
      </c>
      <c r="O1523" s="0" t="s">
        <v>7089</v>
      </c>
      <c r="P1523" s="0" t="s">
        <v>147</v>
      </c>
      <c r="Q1523" s="0" t="s">
        <v>148</v>
      </c>
      <c r="R1523" s="0" t="n">
        <v>44483</v>
      </c>
      <c r="AD1523" s="0" t="s">
        <v>149</v>
      </c>
      <c r="AE1523" s="0" t="s">
        <v>150</v>
      </c>
      <c r="AF1523" s="0" t="s">
        <v>151</v>
      </c>
      <c r="AH1523" s="0" t="n">
        <v>14</v>
      </c>
      <c r="AI1523" s="0" t="n">
        <v>11</v>
      </c>
      <c r="AN1523" s="0" t="s">
        <v>147</v>
      </c>
      <c r="AO1523" s="0" t="s">
        <v>211</v>
      </c>
      <c r="AP1523" s="0" t="s">
        <v>212</v>
      </c>
      <c r="AQ1523" s="0" t="n">
        <v>9</v>
      </c>
      <c r="AR1523" s="0" t="n">
        <v>64</v>
      </c>
      <c r="AS1523" s="0" t="n">
        <v>32</v>
      </c>
      <c r="AV1523" s="0" t="s">
        <v>213</v>
      </c>
      <c r="AW1523" s="0" t="n">
        <f aca="false">COUNTA($BC1523:$EG1523)</f>
        <v>36</v>
      </c>
      <c r="AX1523" s="0" t="n">
        <f aca="false">COUNTIF($BC1523:$EG1523,"D")</f>
        <v>5</v>
      </c>
      <c r="AY1523" s="0" t="n">
        <f aca="false">COUNTIF($BC1523:$EG1523,"R")</f>
        <v>7</v>
      </c>
      <c r="AZ1523" s="2" t="n">
        <f aca="false">COUNTIF(DW1523,"D")+COUNTIF(DO1523,"D")+COUNTIF(DJ1523,"D")+COUNTIF(DD1523,"D")</f>
        <v>2</v>
      </c>
      <c r="BA1523" s="0" t="n">
        <f aca="false">IF(DH1523&lt;&gt;"",1,0)+IF(DI1523&lt;&gt;"",1,0)+IF(DK1523&lt;&gt;"",1,0)+IF(DM1523&lt;&gt;"",1,0)+IF(DN1523&lt;&gt;"",1,0)+IF(DO1523&lt;&gt;"",1,0)+IF(DQ1523&lt;&gt;"",1,0)+IF(DR1523&lt;&gt;"",1,0)+IF(DT1523&lt;&gt;"",1,0)+IF(DU1523&lt;&gt;"",1,0)+IF(DV1523&lt;&gt;"",1,0)+IF(DW1523&lt;&gt;"",1,0)+IF(DX1523&lt;&gt;"",1,0)+IF(DZ1523&lt;&gt;"",1,0)+IF(EA1523&lt;&gt;"",1,0)+IF(EB1523&lt;&gt;"",1,0)+IF(EE1523&lt;&gt;"",1,0)</f>
        <v>8</v>
      </c>
      <c r="BB1523" s="0" t="n">
        <f aca="false">IF(AND(AV1523&gt;0, AW1523&gt;0),1,0)</f>
        <v>1</v>
      </c>
      <c r="BC1523" s="0" t="s">
        <v>155</v>
      </c>
      <c r="BD1523" s="0" t="s">
        <v>155</v>
      </c>
      <c r="BF1523" s="0" t="s">
        <v>155</v>
      </c>
      <c r="BH1523" s="0" t="s">
        <v>155</v>
      </c>
      <c r="BK1523" s="0" t="s">
        <v>155</v>
      </c>
      <c r="BL1523" s="0" t="s">
        <v>155</v>
      </c>
      <c r="BP1523" s="0" t="s">
        <v>155</v>
      </c>
      <c r="BS1523" s="0" t="s">
        <v>155</v>
      </c>
      <c r="CA1523" s="0" t="s">
        <v>155</v>
      </c>
      <c r="CG1523" s="0" t="s">
        <v>155</v>
      </c>
      <c r="CK1523" s="0" t="s">
        <v>155</v>
      </c>
      <c r="CL1523" s="0" t="s">
        <v>144</v>
      </c>
      <c r="CN1523" s="0" t="s">
        <v>155</v>
      </c>
      <c r="CO1523" s="0" t="s">
        <v>217</v>
      </c>
      <c r="CP1523" s="0" t="s">
        <v>155</v>
      </c>
      <c r="CQ1523" s="0" t="s">
        <v>144</v>
      </c>
      <c r="CU1523" s="0" t="s">
        <v>144</v>
      </c>
      <c r="CV1523" s="0" t="s">
        <v>155</v>
      </c>
      <c r="CY1523" s="0" t="s">
        <v>155</v>
      </c>
      <c r="CZ1523" s="0" t="s">
        <v>217</v>
      </c>
      <c r="DC1523" s="0" t="s">
        <v>155</v>
      </c>
      <c r="DF1523" s="0" t="s">
        <v>155</v>
      </c>
      <c r="DG1523" s="0" t="s">
        <v>217</v>
      </c>
      <c r="DI1523" s="0" t="s">
        <v>155</v>
      </c>
      <c r="DJ1523" s="0" t="s">
        <v>144</v>
      </c>
      <c r="DL1523" s="0" t="s">
        <v>155</v>
      </c>
      <c r="DM1523" s="0" t="s">
        <v>217</v>
      </c>
      <c r="DN1523" s="0" t="s">
        <v>155</v>
      </c>
      <c r="DS1523" s="0" t="s">
        <v>217</v>
      </c>
      <c r="DT1523" s="0" t="s">
        <v>217</v>
      </c>
      <c r="DU1523" s="0" t="s">
        <v>155</v>
      </c>
      <c r="DW1523" s="0" t="s">
        <v>144</v>
      </c>
      <c r="DX1523" s="0" t="s">
        <v>155</v>
      </c>
      <c r="EA1523" s="0" t="s">
        <v>155</v>
      </c>
      <c r="ED1523" s="0" t="s">
        <v>217</v>
      </c>
      <c r="EF1523" s="0" t="s">
        <v>155</v>
      </c>
    </row>
    <row r="1524" customFormat="false" ht="13.8" hidden="false" customHeight="false" outlineLevel="0" collapsed="false">
      <c r="A1524" s="0" t="s">
        <v>7090</v>
      </c>
      <c r="B1524" s="0" t="n">
        <v>78</v>
      </c>
      <c r="C1524" s="0" t="n">
        <v>147510</v>
      </c>
      <c r="D1524" s="0" t="s">
        <v>585</v>
      </c>
      <c r="E1524" s="0" t="s">
        <v>354</v>
      </c>
      <c r="F1524" s="0" t="str">
        <f aca="false">CONCATENATE(D1524," ",LEFT(H1524,4),"T=",AW1524,"D=",AX1524,"R=",AY1524,"M=",AZ1524,"L=",BA1524,"B=",BB1524)</f>
        <v>DAVIS T=41D=13R=0M=2L=8B=1</v>
      </c>
      <c r="G1524" s="0" t="s">
        <v>1023</v>
      </c>
      <c r="I1524" s="0" t="s">
        <v>7091</v>
      </c>
      <c r="J1524" s="0" t="s">
        <v>3458</v>
      </c>
      <c r="K1524" s="0" t="s">
        <v>143</v>
      </c>
      <c r="L1524" s="0" t="s">
        <v>144</v>
      </c>
      <c r="M1524" s="0" t="str">
        <f aca="false">RIGHT(N1524,LEN(N1524)-FIND(" ",N1524))</f>
        <v>BURTON ST SE</v>
      </c>
      <c r="N1524" s="0" t="s">
        <v>1572</v>
      </c>
      <c r="O1524" s="0" t="s">
        <v>7092</v>
      </c>
      <c r="P1524" s="0" t="s">
        <v>147</v>
      </c>
      <c r="Q1524" s="0" t="s">
        <v>148</v>
      </c>
      <c r="R1524" s="0" t="n">
        <v>44484</v>
      </c>
      <c r="AD1524" s="0" t="s">
        <v>149</v>
      </c>
      <c r="AE1524" s="0" t="s">
        <v>150</v>
      </c>
      <c r="AF1524" s="0" t="s">
        <v>151</v>
      </c>
      <c r="AH1524" s="0" t="n">
        <v>14</v>
      </c>
      <c r="AI1524" s="0" t="n">
        <v>11</v>
      </c>
      <c r="AN1524" s="0" t="s">
        <v>147</v>
      </c>
      <c r="AO1524" s="0" t="s">
        <v>753</v>
      </c>
      <c r="AP1524" s="0" t="s">
        <v>754</v>
      </c>
      <c r="AQ1524" s="0" t="n">
        <v>9</v>
      </c>
      <c r="AR1524" s="0" t="n">
        <v>64</v>
      </c>
      <c r="AS1524" s="0" t="n">
        <v>32</v>
      </c>
      <c r="AV1524" s="0" t="s">
        <v>252</v>
      </c>
      <c r="AW1524" s="0" t="n">
        <f aca="false">COUNTA($BC1524:$EG1524)</f>
        <v>41</v>
      </c>
      <c r="AX1524" s="0" t="n">
        <f aca="false">COUNTIF($BC1524:$EG1524,"D")</f>
        <v>13</v>
      </c>
      <c r="AY1524" s="0" t="n">
        <f aca="false">COUNTIF($BC1524:$EG1524,"R")</f>
        <v>0</v>
      </c>
      <c r="AZ1524" s="2" t="n">
        <f aca="false">COUNTIF(DW1524,"D")+COUNTIF(DO1524,"D")+COUNTIF(DJ1524,"D")+COUNTIF(DD1524,"D")</f>
        <v>2</v>
      </c>
      <c r="BA1524" s="0" t="n">
        <f aca="false">IF(DH1524&lt;&gt;"",1,0)+IF(DI1524&lt;&gt;"",1,0)+IF(DK1524&lt;&gt;"",1,0)+IF(DM1524&lt;&gt;"",1,0)+IF(DN1524&lt;&gt;"",1,0)+IF(DO1524&lt;&gt;"",1,0)+IF(DQ1524&lt;&gt;"",1,0)+IF(DR1524&lt;&gt;"",1,0)+IF(DT1524&lt;&gt;"",1,0)+IF(DU1524&lt;&gt;"",1,0)+IF(DV1524&lt;&gt;"",1,0)+IF(DW1524&lt;&gt;"",1,0)+IF(DX1524&lt;&gt;"",1,0)+IF(DZ1524&lt;&gt;"",1,0)+IF(EA1524&lt;&gt;"",1,0)+IF(EB1524&lt;&gt;"",1,0)+IF(EE1524&lt;&gt;"",1,0)</f>
        <v>8</v>
      </c>
      <c r="BB1524" s="0" t="n">
        <f aca="false">IF(AND(AV1524&gt;0, AW1524&gt;0),1,0)</f>
        <v>1</v>
      </c>
      <c r="BC1524" s="0" t="s">
        <v>155</v>
      </c>
      <c r="BD1524" s="0" t="s">
        <v>155</v>
      </c>
      <c r="BH1524" s="0" t="s">
        <v>155</v>
      </c>
      <c r="BI1524" s="0" t="s">
        <v>155</v>
      </c>
      <c r="BK1524" s="0" t="s">
        <v>155</v>
      </c>
      <c r="BL1524" s="0" t="s">
        <v>155</v>
      </c>
      <c r="BP1524" s="0" t="s">
        <v>155</v>
      </c>
      <c r="BR1524" s="0" t="s">
        <v>155</v>
      </c>
      <c r="BS1524" s="0" t="s">
        <v>155</v>
      </c>
      <c r="BV1524" s="0" t="s">
        <v>155</v>
      </c>
      <c r="BY1524" s="0" t="s">
        <v>144</v>
      </c>
      <c r="CA1524" s="0" t="s">
        <v>155</v>
      </c>
      <c r="CG1524" s="0" t="s">
        <v>155</v>
      </c>
      <c r="CH1524" s="0" t="s">
        <v>144</v>
      </c>
      <c r="CK1524" s="0" t="s">
        <v>155</v>
      </c>
      <c r="CL1524" s="0" t="s">
        <v>144</v>
      </c>
      <c r="CN1524" s="0" t="s">
        <v>155</v>
      </c>
      <c r="CO1524" s="0" t="s">
        <v>144</v>
      </c>
      <c r="CP1524" s="0" t="s">
        <v>155</v>
      </c>
      <c r="CQ1524" s="0" t="s">
        <v>144</v>
      </c>
      <c r="CT1524" s="0" t="s">
        <v>155</v>
      </c>
      <c r="CV1524" s="0" t="s">
        <v>155</v>
      </c>
      <c r="CW1524" s="0" t="s">
        <v>144</v>
      </c>
      <c r="CY1524" s="0" t="s">
        <v>155</v>
      </c>
      <c r="CZ1524" s="0" t="s">
        <v>144</v>
      </c>
      <c r="DC1524" s="0" t="s">
        <v>155</v>
      </c>
      <c r="DF1524" s="0" t="s">
        <v>155</v>
      </c>
      <c r="DG1524" s="0" t="s">
        <v>144</v>
      </c>
      <c r="DI1524" s="0" t="s">
        <v>155</v>
      </c>
      <c r="DJ1524" s="0" t="s">
        <v>144</v>
      </c>
      <c r="DL1524" s="0" t="s">
        <v>155</v>
      </c>
      <c r="DM1524" s="0" t="s">
        <v>144</v>
      </c>
      <c r="DN1524" s="0" t="s">
        <v>155</v>
      </c>
      <c r="DR1524" s="0" t="s">
        <v>155</v>
      </c>
      <c r="DS1524" s="0" t="s">
        <v>144</v>
      </c>
      <c r="DU1524" s="0" t="s">
        <v>155</v>
      </c>
      <c r="DW1524" s="0" t="s">
        <v>144</v>
      </c>
      <c r="DX1524" s="0" t="s">
        <v>155</v>
      </c>
      <c r="EA1524" s="0" t="s">
        <v>155</v>
      </c>
      <c r="ED1524" s="0" t="s">
        <v>144</v>
      </c>
      <c r="EF1524" s="0" t="s">
        <v>155</v>
      </c>
    </row>
    <row r="1525" customFormat="false" ht="13.8" hidden="false" customHeight="false" outlineLevel="0" collapsed="false">
      <c r="A1525" s="0" t="s">
        <v>7093</v>
      </c>
      <c r="B1525" s="0" t="n">
        <v>78</v>
      </c>
      <c r="C1525" s="0" t="n">
        <v>18810</v>
      </c>
      <c r="D1525" s="0" t="s">
        <v>7094</v>
      </c>
      <c r="E1525" s="0" t="s">
        <v>656</v>
      </c>
      <c r="F1525" s="0" t="str">
        <f aca="false">CONCATENATE(D1525," ",LEFT(H1525,4),"T=",AW1525,"D=",AX1525,"R=",AY1525,"M=",AZ1525,"L=",BA1525,"B=",BB1525)</f>
        <v>FERRETT T=40D=11R=0M=2L=8B=1</v>
      </c>
      <c r="G1525" s="0" t="s">
        <v>264</v>
      </c>
      <c r="I1525" s="0" t="s">
        <v>7095</v>
      </c>
      <c r="J1525" s="0" t="s">
        <v>7096</v>
      </c>
      <c r="K1525" s="0" t="s">
        <v>143</v>
      </c>
      <c r="L1525" s="0" t="s">
        <v>144</v>
      </c>
      <c r="M1525" s="0" t="str">
        <f aca="false">RIGHT(N1525,LEN(N1525)-FIND(" ",N1525))</f>
        <v>E MARKET ST</v>
      </c>
      <c r="N1525" s="0" t="s">
        <v>2832</v>
      </c>
      <c r="O1525" s="0" t="s">
        <v>4202</v>
      </c>
      <c r="P1525" s="0" t="s">
        <v>147</v>
      </c>
      <c r="Q1525" s="0" t="s">
        <v>148</v>
      </c>
      <c r="R1525" s="0" t="n">
        <v>44484</v>
      </c>
      <c r="AD1525" s="0" t="s">
        <v>149</v>
      </c>
      <c r="AE1525" s="0" t="s">
        <v>150</v>
      </c>
      <c r="AH1525" s="0" t="n">
        <v>14</v>
      </c>
      <c r="AI1525" s="0" t="n">
        <v>11</v>
      </c>
      <c r="AJ1525" s="0" t="s">
        <v>198</v>
      </c>
      <c r="AM1525" s="0" t="s">
        <v>199</v>
      </c>
      <c r="AN1525" s="0" t="s">
        <v>147</v>
      </c>
      <c r="AO1525" s="0" t="s">
        <v>908</v>
      </c>
      <c r="AP1525" s="0" t="s">
        <v>909</v>
      </c>
      <c r="AQ1525" s="0" t="n">
        <v>9</v>
      </c>
      <c r="AR1525" s="0" t="n">
        <v>64</v>
      </c>
      <c r="AS1525" s="0" t="n">
        <v>32</v>
      </c>
      <c r="AV1525" s="0" t="s">
        <v>202</v>
      </c>
      <c r="AW1525" s="0" t="n">
        <f aca="false">COUNTA($BC1525:$EG1525)</f>
        <v>40</v>
      </c>
      <c r="AX1525" s="0" t="n">
        <f aca="false">COUNTIF($BC1525:$EG1525,"D")</f>
        <v>11</v>
      </c>
      <c r="AY1525" s="0" t="n">
        <f aca="false">COUNTIF($BC1525:$EG1525,"R")</f>
        <v>0</v>
      </c>
      <c r="AZ1525" s="2" t="n">
        <f aca="false">COUNTIF(DW1525,"D")+COUNTIF(DO1525,"D")+COUNTIF(DJ1525,"D")+COUNTIF(DD1525,"D")</f>
        <v>2</v>
      </c>
      <c r="BA1525" s="0" t="n">
        <f aca="false">IF(DH1525&lt;&gt;"",1,0)+IF(DI1525&lt;&gt;"",1,0)+IF(DK1525&lt;&gt;"",1,0)+IF(DM1525&lt;&gt;"",1,0)+IF(DN1525&lt;&gt;"",1,0)+IF(DO1525&lt;&gt;"",1,0)+IF(DQ1525&lt;&gt;"",1,0)+IF(DR1525&lt;&gt;"",1,0)+IF(DT1525&lt;&gt;"",1,0)+IF(DU1525&lt;&gt;"",1,0)+IF(DV1525&lt;&gt;"",1,0)+IF(DW1525&lt;&gt;"",1,0)+IF(DX1525&lt;&gt;"",1,0)+IF(DZ1525&lt;&gt;"",1,0)+IF(EA1525&lt;&gt;"",1,0)+IF(EB1525&lt;&gt;"",1,0)+IF(EE1525&lt;&gt;"",1,0)</f>
        <v>8</v>
      </c>
      <c r="BB1525" s="0" t="n">
        <f aca="false">IF(AND(AV1525&gt;0, AW1525&gt;0),1,0)</f>
        <v>1</v>
      </c>
      <c r="BC1525" s="0" t="s">
        <v>155</v>
      </c>
      <c r="BD1525" s="0" t="s">
        <v>155</v>
      </c>
      <c r="BF1525" s="0" t="s">
        <v>155</v>
      </c>
      <c r="BG1525" s="0" t="s">
        <v>155</v>
      </c>
      <c r="BJ1525" s="0" t="s">
        <v>155</v>
      </c>
      <c r="BK1525" s="0" t="s">
        <v>155</v>
      </c>
      <c r="BL1525" s="0" t="s">
        <v>155</v>
      </c>
      <c r="BP1525" s="0" t="s">
        <v>155</v>
      </c>
      <c r="BR1525" s="0" t="s">
        <v>155</v>
      </c>
      <c r="BS1525" s="0" t="s">
        <v>155</v>
      </c>
      <c r="BV1525" s="0" t="s">
        <v>155</v>
      </c>
      <c r="BY1525" s="0" t="s">
        <v>144</v>
      </c>
      <c r="CA1525" s="0" t="s">
        <v>155</v>
      </c>
      <c r="CG1525" s="0" t="s">
        <v>155</v>
      </c>
      <c r="CH1525" s="0" t="s">
        <v>144</v>
      </c>
      <c r="CK1525" s="0" t="s">
        <v>155</v>
      </c>
      <c r="CN1525" s="0" t="s">
        <v>155</v>
      </c>
      <c r="CO1525" s="0" t="s">
        <v>144</v>
      </c>
      <c r="CP1525" s="0" t="s">
        <v>155</v>
      </c>
      <c r="CT1525" s="0" t="s">
        <v>155</v>
      </c>
      <c r="CU1525" s="0" t="s">
        <v>144</v>
      </c>
      <c r="CV1525" s="0" t="s">
        <v>155</v>
      </c>
      <c r="CY1525" s="0" t="s">
        <v>155</v>
      </c>
      <c r="CZ1525" s="0" t="s">
        <v>144</v>
      </c>
      <c r="DC1525" s="0" t="s">
        <v>155</v>
      </c>
      <c r="DF1525" s="0" t="s">
        <v>155</v>
      </c>
      <c r="DG1525" s="0" t="s">
        <v>144</v>
      </c>
      <c r="DI1525" s="0" t="s">
        <v>155</v>
      </c>
      <c r="DJ1525" s="0" t="s">
        <v>144</v>
      </c>
      <c r="DL1525" s="0" t="s">
        <v>155</v>
      </c>
      <c r="DM1525" s="0" t="s">
        <v>144</v>
      </c>
      <c r="DN1525" s="0" t="s">
        <v>155</v>
      </c>
      <c r="DR1525" s="0" t="s">
        <v>155</v>
      </c>
      <c r="DS1525" s="0" t="s">
        <v>144</v>
      </c>
      <c r="DU1525" s="0" t="s">
        <v>155</v>
      </c>
      <c r="DW1525" s="0" t="s">
        <v>144</v>
      </c>
      <c r="DX1525" s="0" t="s">
        <v>155</v>
      </c>
      <c r="EA1525" s="0" t="s">
        <v>155</v>
      </c>
      <c r="ED1525" s="0" t="s">
        <v>144</v>
      </c>
      <c r="EF1525" s="0" t="s">
        <v>155</v>
      </c>
    </row>
    <row r="1526" customFormat="false" ht="13.8" hidden="false" customHeight="false" outlineLevel="0" collapsed="false">
      <c r="A1526" s="0" t="s">
        <v>7097</v>
      </c>
      <c r="B1526" s="0" t="n">
        <v>78</v>
      </c>
      <c r="C1526" s="0" t="n">
        <v>3070</v>
      </c>
      <c r="D1526" s="0" t="s">
        <v>4760</v>
      </c>
      <c r="E1526" s="0" t="s">
        <v>6983</v>
      </c>
      <c r="F1526" s="0" t="str">
        <f aca="false">CONCATENATE(D1526," ",LEFT(H1526,4),"T=",AW1526,"D=",AX1526,"R=",AY1526,"M=",AZ1526,"L=",BA1526,"B=",BB1526)</f>
        <v>ROSS T=41D=14R=0M=2L=8B=1</v>
      </c>
      <c r="G1526" s="0" t="s">
        <v>494</v>
      </c>
      <c r="I1526" s="0" t="s">
        <v>7098</v>
      </c>
      <c r="J1526" s="0" t="s">
        <v>7099</v>
      </c>
      <c r="K1526" s="0" t="s">
        <v>143</v>
      </c>
      <c r="L1526" s="0" t="s">
        <v>144</v>
      </c>
      <c r="M1526" s="0" t="str">
        <f aca="false">RIGHT(N1526,LEN(N1526)-FIND(" ",N1526))</f>
        <v>KENMORE AVE NE</v>
      </c>
      <c r="N1526" s="0" t="s">
        <v>4195</v>
      </c>
      <c r="O1526" s="0" t="s">
        <v>2376</v>
      </c>
      <c r="P1526" s="0" t="s">
        <v>147</v>
      </c>
      <c r="Q1526" s="0" t="s">
        <v>148</v>
      </c>
      <c r="R1526" s="0" t="n">
        <v>44483</v>
      </c>
      <c r="AD1526" s="0" t="s">
        <v>149</v>
      </c>
      <c r="AE1526" s="0" t="s">
        <v>150</v>
      </c>
      <c r="AF1526" s="0" t="s">
        <v>151</v>
      </c>
      <c r="AH1526" s="0" t="n">
        <v>14</v>
      </c>
      <c r="AI1526" s="0" t="n">
        <v>11</v>
      </c>
      <c r="AN1526" s="0" t="s">
        <v>147</v>
      </c>
      <c r="AO1526" s="0" t="s">
        <v>1197</v>
      </c>
      <c r="AP1526" s="0" t="s">
        <v>1198</v>
      </c>
      <c r="AQ1526" s="0" t="n">
        <v>9</v>
      </c>
      <c r="AR1526" s="0" t="n">
        <v>64</v>
      </c>
      <c r="AS1526" s="0" t="n">
        <v>32</v>
      </c>
      <c r="AV1526" s="0" t="s">
        <v>202</v>
      </c>
      <c r="AW1526" s="0" t="n">
        <f aca="false">COUNTA($BC1526:$EG1526)</f>
        <v>41</v>
      </c>
      <c r="AX1526" s="0" t="n">
        <f aca="false">COUNTIF($BC1526:$EG1526,"D")</f>
        <v>14</v>
      </c>
      <c r="AY1526" s="0" t="n">
        <f aca="false">COUNTIF($BC1526:$EG1526,"R")</f>
        <v>0</v>
      </c>
      <c r="AZ1526" s="2" t="n">
        <f aca="false">COUNTIF(DW1526,"D")+COUNTIF(DO1526,"D")+COUNTIF(DJ1526,"D")+COUNTIF(DD1526,"D")</f>
        <v>2</v>
      </c>
      <c r="BA1526" s="0" t="n">
        <f aca="false">IF(DH1526&lt;&gt;"",1,0)+IF(DI1526&lt;&gt;"",1,0)+IF(DK1526&lt;&gt;"",1,0)+IF(DM1526&lt;&gt;"",1,0)+IF(DN1526&lt;&gt;"",1,0)+IF(DO1526&lt;&gt;"",1,0)+IF(DQ1526&lt;&gt;"",1,0)+IF(DR1526&lt;&gt;"",1,0)+IF(DT1526&lt;&gt;"",1,0)+IF(DU1526&lt;&gt;"",1,0)+IF(DV1526&lt;&gt;"",1,0)+IF(DW1526&lt;&gt;"",1,0)+IF(DX1526&lt;&gt;"",1,0)+IF(DZ1526&lt;&gt;"",1,0)+IF(EA1526&lt;&gt;"",1,0)+IF(EB1526&lt;&gt;"",1,0)+IF(EE1526&lt;&gt;"",1,0)</f>
        <v>8</v>
      </c>
      <c r="BB1526" s="0" t="n">
        <f aca="false">IF(AND(AV1526&gt;0, AW1526&gt;0),1,0)</f>
        <v>1</v>
      </c>
      <c r="BD1526" s="0" t="s">
        <v>155</v>
      </c>
      <c r="BF1526" s="0" t="s">
        <v>155</v>
      </c>
      <c r="BH1526" s="0" t="s">
        <v>155</v>
      </c>
      <c r="BJ1526" s="0" t="s">
        <v>155</v>
      </c>
      <c r="BK1526" s="0" t="s">
        <v>155</v>
      </c>
      <c r="BL1526" s="0" t="s">
        <v>155</v>
      </c>
      <c r="BP1526" s="0" t="s">
        <v>155</v>
      </c>
      <c r="BR1526" s="0" t="s">
        <v>155</v>
      </c>
      <c r="BS1526" s="0" t="s">
        <v>155</v>
      </c>
      <c r="BV1526" s="0" t="s">
        <v>155</v>
      </c>
      <c r="BY1526" s="0" t="s">
        <v>144</v>
      </c>
      <c r="CA1526" s="0" t="s">
        <v>155</v>
      </c>
      <c r="CC1526" s="0" t="s">
        <v>144</v>
      </c>
      <c r="CG1526" s="0" t="s">
        <v>155</v>
      </c>
      <c r="CH1526" s="0" t="s">
        <v>144</v>
      </c>
      <c r="CK1526" s="0" t="s">
        <v>155</v>
      </c>
      <c r="CN1526" s="0" t="s">
        <v>155</v>
      </c>
      <c r="CO1526" s="0" t="s">
        <v>144</v>
      </c>
      <c r="CP1526" s="0" t="s">
        <v>155</v>
      </c>
      <c r="CQ1526" s="0" t="s">
        <v>144</v>
      </c>
      <c r="CT1526" s="0" t="s">
        <v>155</v>
      </c>
      <c r="CU1526" s="0" t="s">
        <v>144</v>
      </c>
      <c r="CV1526" s="0" t="s">
        <v>155</v>
      </c>
      <c r="CW1526" s="0" t="s">
        <v>144</v>
      </c>
      <c r="CY1526" s="0" t="s">
        <v>155</v>
      </c>
      <c r="CZ1526" s="0" t="s">
        <v>144</v>
      </c>
      <c r="DC1526" s="0" t="s">
        <v>155</v>
      </c>
      <c r="DF1526" s="0" t="s">
        <v>155</v>
      </c>
      <c r="DG1526" s="0" t="s">
        <v>144</v>
      </c>
      <c r="DI1526" s="0" t="s">
        <v>155</v>
      </c>
      <c r="DJ1526" s="0" t="s">
        <v>144</v>
      </c>
      <c r="DL1526" s="0" t="s">
        <v>155</v>
      </c>
      <c r="DM1526" s="0" t="s">
        <v>144</v>
      </c>
      <c r="DN1526" s="0" t="s">
        <v>155</v>
      </c>
      <c r="DT1526" s="0" t="s">
        <v>144</v>
      </c>
      <c r="DU1526" s="0" t="s">
        <v>155</v>
      </c>
      <c r="DW1526" s="0" t="s">
        <v>144</v>
      </c>
      <c r="DX1526" s="0" t="s">
        <v>155</v>
      </c>
      <c r="EA1526" s="0" t="s">
        <v>155</v>
      </c>
      <c r="ED1526" s="0" t="s">
        <v>144</v>
      </c>
      <c r="EF1526" s="0" t="s">
        <v>155</v>
      </c>
    </row>
    <row r="1527" customFormat="false" ht="13.8" hidden="false" customHeight="false" outlineLevel="0" collapsed="false">
      <c r="A1527" s="0" t="s">
        <v>7100</v>
      </c>
      <c r="B1527" s="0" t="n">
        <v>78</v>
      </c>
      <c r="C1527" s="0" t="n">
        <v>151172</v>
      </c>
      <c r="D1527" s="0" t="s">
        <v>7101</v>
      </c>
      <c r="E1527" s="0" t="s">
        <v>5876</v>
      </c>
      <c r="F1527" s="0" t="str">
        <f aca="false">CONCATENATE(D1527," ",LEFT(H1527,4),"T=",AW1527,"D=",AX1527,"R=",AY1527,"M=",AZ1527,"L=",BA1527,"B=",BB1527)</f>
        <v>AMORGANOS T=41D=13R=0M=2L=8B=1</v>
      </c>
      <c r="I1527" s="0" t="s">
        <v>7102</v>
      </c>
      <c r="J1527" s="0" t="s">
        <v>1805</v>
      </c>
      <c r="K1527" s="0" t="s">
        <v>143</v>
      </c>
      <c r="L1527" s="0" t="s">
        <v>144</v>
      </c>
      <c r="M1527" s="0" t="str">
        <f aca="false">RIGHT(N1527,LEN(N1527)-FIND(" ",N1527))</f>
        <v>MILLIKIN PL NE</v>
      </c>
      <c r="N1527" s="0" t="s">
        <v>7103</v>
      </c>
      <c r="P1527" s="0" t="s">
        <v>147</v>
      </c>
      <c r="Q1527" s="0" t="s">
        <v>148</v>
      </c>
      <c r="R1527" s="0" t="n">
        <v>44483</v>
      </c>
      <c r="AD1527" s="0" t="s">
        <v>149</v>
      </c>
      <c r="AE1527" s="0" t="s">
        <v>150</v>
      </c>
      <c r="AH1527" s="0" t="n">
        <v>14</v>
      </c>
      <c r="AI1527" s="0" t="n">
        <v>11</v>
      </c>
      <c r="AJ1527" s="0" t="s">
        <v>198</v>
      </c>
      <c r="AM1527" s="0" t="s">
        <v>199</v>
      </c>
      <c r="AN1527" s="0" t="s">
        <v>147</v>
      </c>
      <c r="AO1527" s="0" t="s">
        <v>200</v>
      </c>
      <c r="AP1527" s="0" t="s">
        <v>201</v>
      </c>
      <c r="AQ1527" s="0" t="n">
        <v>9</v>
      </c>
      <c r="AR1527" s="0" t="n">
        <v>64</v>
      </c>
      <c r="AS1527" s="0" t="n">
        <v>32</v>
      </c>
      <c r="AV1527" s="0" t="s">
        <v>202</v>
      </c>
      <c r="AW1527" s="0" t="n">
        <f aca="false">COUNTA($BC1527:$EG1527)</f>
        <v>41</v>
      </c>
      <c r="AX1527" s="0" t="n">
        <f aca="false">COUNTIF($BC1527:$EG1527,"D")</f>
        <v>13</v>
      </c>
      <c r="AY1527" s="0" t="n">
        <f aca="false">COUNTIF($BC1527:$EG1527,"R")</f>
        <v>0</v>
      </c>
      <c r="AZ1527" s="2" t="n">
        <f aca="false">COUNTIF(DW1527,"D")+COUNTIF(DO1527,"D")+COUNTIF(DJ1527,"D")+COUNTIF(DD1527,"D")</f>
        <v>2</v>
      </c>
      <c r="BA1527" s="0" t="n">
        <f aca="false">IF(DH1527&lt;&gt;"",1,0)+IF(DI1527&lt;&gt;"",1,0)+IF(DK1527&lt;&gt;"",1,0)+IF(DM1527&lt;&gt;"",1,0)+IF(DN1527&lt;&gt;"",1,0)+IF(DO1527&lt;&gt;"",1,0)+IF(DQ1527&lt;&gt;"",1,0)+IF(DR1527&lt;&gt;"",1,0)+IF(DT1527&lt;&gt;"",1,0)+IF(DU1527&lt;&gt;"",1,0)+IF(DV1527&lt;&gt;"",1,0)+IF(DW1527&lt;&gt;"",1,0)+IF(DX1527&lt;&gt;"",1,0)+IF(DZ1527&lt;&gt;"",1,0)+IF(EA1527&lt;&gt;"",1,0)+IF(EB1527&lt;&gt;"",1,0)+IF(EE1527&lt;&gt;"",1,0)</f>
        <v>8</v>
      </c>
      <c r="BB1527" s="0" t="n">
        <f aca="false">IF(AND(AV1527&gt;0, AW1527&gt;0),1,0)</f>
        <v>1</v>
      </c>
      <c r="BC1527" s="0" t="s">
        <v>155</v>
      </c>
      <c r="BD1527" s="0" t="s">
        <v>155</v>
      </c>
      <c r="BE1527" s="0" t="s">
        <v>155</v>
      </c>
      <c r="BF1527" s="0" t="s">
        <v>155</v>
      </c>
      <c r="BI1527" s="0" t="s">
        <v>155</v>
      </c>
      <c r="BK1527" s="0" t="s">
        <v>155</v>
      </c>
      <c r="BL1527" s="0" t="s">
        <v>155</v>
      </c>
      <c r="BP1527" s="0" t="s">
        <v>155</v>
      </c>
      <c r="BS1527" s="0" t="s">
        <v>155</v>
      </c>
      <c r="BV1527" s="0" t="s">
        <v>155</v>
      </c>
      <c r="BY1527" s="0" t="s">
        <v>144</v>
      </c>
      <c r="CA1527" s="0" t="s">
        <v>155</v>
      </c>
      <c r="CG1527" s="0" t="s">
        <v>155</v>
      </c>
      <c r="CK1527" s="0" t="s">
        <v>155</v>
      </c>
      <c r="CL1527" s="0" t="s">
        <v>144</v>
      </c>
      <c r="CN1527" s="0" t="s">
        <v>155</v>
      </c>
      <c r="CO1527" s="0" t="s">
        <v>144</v>
      </c>
      <c r="CP1527" s="0" t="s">
        <v>155</v>
      </c>
      <c r="CQ1527" s="0" t="s">
        <v>144</v>
      </c>
      <c r="CT1527" s="0" t="s">
        <v>155</v>
      </c>
      <c r="CU1527" s="0" t="s">
        <v>144</v>
      </c>
      <c r="CV1527" s="0" t="s">
        <v>155</v>
      </c>
      <c r="CW1527" s="0" t="s">
        <v>144</v>
      </c>
      <c r="CY1527" s="0" t="s">
        <v>155</v>
      </c>
      <c r="CZ1527" s="0" t="s">
        <v>144</v>
      </c>
      <c r="DC1527" s="0" t="s">
        <v>155</v>
      </c>
      <c r="DF1527" s="0" t="s">
        <v>155</v>
      </c>
      <c r="DG1527" s="0" t="s">
        <v>144</v>
      </c>
      <c r="DI1527" s="0" t="s">
        <v>155</v>
      </c>
      <c r="DJ1527" s="0" t="s">
        <v>144</v>
      </c>
      <c r="DL1527" s="0" t="s">
        <v>155</v>
      </c>
      <c r="DM1527" s="0" t="s">
        <v>144</v>
      </c>
      <c r="DN1527" s="0" t="s">
        <v>155</v>
      </c>
      <c r="DR1527" s="0" t="s">
        <v>155</v>
      </c>
      <c r="DS1527" s="0" t="s">
        <v>144</v>
      </c>
      <c r="DU1527" s="0" t="s">
        <v>155</v>
      </c>
      <c r="DW1527" s="0" t="s">
        <v>144</v>
      </c>
      <c r="DX1527" s="0" t="s">
        <v>155</v>
      </c>
      <c r="EA1527" s="0" t="s">
        <v>155</v>
      </c>
      <c r="ED1527" s="0" t="s">
        <v>144</v>
      </c>
      <c r="EF1527" s="0" t="s">
        <v>155</v>
      </c>
    </row>
    <row r="1528" customFormat="false" ht="13.8" hidden="false" customHeight="false" outlineLevel="0" collapsed="false">
      <c r="A1528" s="0" t="s">
        <v>7104</v>
      </c>
      <c r="B1528" s="0" t="n">
        <v>78</v>
      </c>
      <c r="C1528" s="0" t="n">
        <v>9644</v>
      </c>
      <c r="D1528" s="0" t="s">
        <v>7105</v>
      </c>
      <c r="E1528" s="0" t="s">
        <v>2102</v>
      </c>
      <c r="F1528" s="0" t="str">
        <f aca="false">CONCATENATE(D1528," ",LEFT(H1528,4),"T=",AW1528,"D=",AX1528,"R=",AY1528,"M=",AZ1528,"L=",BA1528,"B=",BB1528)</f>
        <v>ANDROSKO T=39D=4R=5M=2L=8B=1</v>
      </c>
      <c r="G1528" s="0" t="s">
        <v>424</v>
      </c>
      <c r="I1528" s="0" t="s">
        <v>7106</v>
      </c>
      <c r="J1528" s="0" t="s">
        <v>2948</v>
      </c>
      <c r="K1528" s="0" t="s">
        <v>143</v>
      </c>
      <c r="L1528" s="0" t="s">
        <v>217</v>
      </c>
      <c r="M1528" s="0" t="str">
        <f aca="false">RIGHT(N1528,LEN(N1528)-FIND(" ",N1528))</f>
        <v>LAIRD AVE NE</v>
      </c>
      <c r="N1528" s="0" t="s">
        <v>7107</v>
      </c>
      <c r="P1528" s="0" t="s">
        <v>147</v>
      </c>
      <c r="Q1528" s="0" t="s">
        <v>148</v>
      </c>
      <c r="R1528" s="0" t="n">
        <v>44483</v>
      </c>
      <c r="AD1528" s="0" t="s">
        <v>149</v>
      </c>
      <c r="AE1528" s="0" t="s">
        <v>150</v>
      </c>
      <c r="AF1528" s="0" t="s">
        <v>151</v>
      </c>
      <c r="AH1528" s="0" t="n">
        <v>14</v>
      </c>
      <c r="AI1528" s="0" t="n">
        <v>11</v>
      </c>
      <c r="AN1528" s="0" t="s">
        <v>147</v>
      </c>
      <c r="AO1528" s="0" t="s">
        <v>2809</v>
      </c>
      <c r="AP1528" s="0" t="s">
        <v>2810</v>
      </c>
      <c r="AQ1528" s="0" t="n">
        <v>9</v>
      </c>
      <c r="AR1528" s="0" t="n">
        <v>64</v>
      </c>
      <c r="AS1528" s="0" t="n">
        <v>32</v>
      </c>
      <c r="AV1528" s="0" t="s">
        <v>202</v>
      </c>
      <c r="AW1528" s="0" t="n">
        <f aca="false">COUNTA($BC1528:$EG1528)</f>
        <v>39</v>
      </c>
      <c r="AX1528" s="0" t="n">
        <f aca="false">COUNTIF($BC1528:$EG1528,"D")</f>
        <v>4</v>
      </c>
      <c r="AY1528" s="0" t="n">
        <f aca="false">COUNTIF($BC1528:$EG1528,"R")</f>
        <v>5</v>
      </c>
      <c r="AZ1528" s="2" t="n">
        <f aca="false">COUNTIF(DW1528,"D")+COUNTIF(DO1528,"D")+COUNTIF(DJ1528,"D")+COUNTIF(DD1528,"D")</f>
        <v>2</v>
      </c>
      <c r="BA1528" s="0" t="n">
        <f aca="false">IF(DH1528&lt;&gt;"",1,0)+IF(DI1528&lt;&gt;"",1,0)+IF(DK1528&lt;&gt;"",1,0)+IF(DM1528&lt;&gt;"",1,0)+IF(DN1528&lt;&gt;"",1,0)+IF(DO1528&lt;&gt;"",1,0)+IF(DQ1528&lt;&gt;"",1,0)+IF(DR1528&lt;&gt;"",1,0)+IF(DT1528&lt;&gt;"",1,0)+IF(DU1528&lt;&gt;"",1,0)+IF(DV1528&lt;&gt;"",1,0)+IF(DW1528&lt;&gt;"",1,0)+IF(DX1528&lt;&gt;"",1,0)+IF(DZ1528&lt;&gt;"",1,0)+IF(EA1528&lt;&gt;"",1,0)+IF(EB1528&lt;&gt;"",1,0)+IF(EE1528&lt;&gt;"",1,0)</f>
        <v>8</v>
      </c>
      <c r="BB1528" s="0" t="n">
        <f aca="false">IF(AND(AV1528&gt;0, AW1528&gt;0),1,0)</f>
        <v>1</v>
      </c>
      <c r="BC1528" s="0" t="s">
        <v>155</v>
      </c>
      <c r="BD1528" s="0" t="s">
        <v>155</v>
      </c>
      <c r="BF1528" s="0" t="s">
        <v>155</v>
      </c>
      <c r="BG1528" s="0" t="s">
        <v>155</v>
      </c>
      <c r="BH1528" s="0" t="s">
        <v>155</v>
      </c>
      <c r="BJ1528" s="0" t="s">
        <v>155</v>
      </c>
      <c r="BK1528" s="0" t="s">
        <v>155</v>
      </c>
      <c r="BL1528" s="0" t="s">
        <v>155</v>
      </c>
      <c r="BP1528" s="0" t="s">
        <v>155</v>
      </c>
      <c r="BR1528" s="0" t="s">
        <v>155</v>
      </c>
      <c r="BS1528" s="0" t="s">
        <v>155</v>
      </c>
      <c r="BV1528" s="0" t="s">
        <v>155</v>
      </c>
      <c r="CA1528" s="0" t="s">
        <v>155</v>
      </c>
      <c r="CG1528" s="0" t="s">
        <v>155</v>
      </c>
      <c r="CK1528" s="0" t="s">
        <v>155</v>
      </c>
      <c r="CL1528" s="0" t="s">
        <v>144</v>
      </c>
      <c r="CN1528" s="0" t="s">
        <v>155</v>
      </c>
      <c r="CO1528" s="0" t="s">
        <v>217</v>
      </c>
      <c r="CP1528" s="0" t="s">
        <v>155</v>
      </c>
      <c r="CT1528" s="0" t="s">
        <v>155</v>
      </c>
      <c r="CV1528" s="0" t="s">
        <v>155</v>
      </c>
      <c r="CY1528" s="0" t="s">
        <v>155</v>
      </c>
      <c r="CZ1528" s="0" t="s">
        <v>217</v>
      </c>
      <c r="DC1528" s="0" t="s">
        <v>155</v>
      </c>
      <c r="DF1528" s="0" t="s">
        <v>155</v>
      </c>
      <c r="DG1528" s="0" t="s">
        <v>144</v>
      </c>
      <c r="DI1528" s="0" t="s">
        <v>155</v>
      </c>
      <c r="DJ1528" s="0" t="s">
        <v>144</v>
      </c>
      <c r="DL1528" s="0" t="s">
        <v>155</v>
      </c>
      <c r="DM1528" s="0" t="s">
        <v>217</v>
      </c>
      <c r="DN1528" s="0" t="s">
        <v>155</v>
      </c>
      <c r="DR1528" s="0" t="s">
        <v>155</v>
      </c>
      <c r="DS1528" s="0" t="s">
        <v>217</v>
      </c>
      <c r="DU1528" s="0" t="s">
        <v>155</v>
      </c>
      <c r="DW1528" s="0" t="s">
        <v>144</v>
      </c>
      <c r="DX1528" s="0" t="s">
        <v>155</v>
      </c>
      <c r="EA1528" s="0" t="s">
        <v>155</v>
      </c>
      <c r="ED1528" s="0" t="s">
        <v>217</v>
      </c>
      <c r="EF1528" s="0" t="s">
        <v>155</v>
      </c>
    </row>
    <row r="1529" customFormat="false" ht="13.8" hidden="false" customHeight="false" outlineLevel="0" collapsed="false">
      <c r="A1529" s="0" t="s">
        <v>7108</v>
      </c>
      <c r="B1529" s="0" t="n">
        <v>78</v>
      </c>
      <c r="C1529" s="0" t="n">
        <v>298915</v>
      </c>
      <c r="D1529" s="0" t="s">
        <v>7109</v>
      </c>
      <c r="E1529" s="0" t="s">
        <v>7110</v>
      </c>
      <c r="F1529" s="0" t="str">
        <f aca="false">CONCATENATE(D1529," ",LEFT(H1529,4),"T=",AW1529,"D=",AX1529,"R=",AY1529,"M=",AZ1529,"L=",BA1529,"B=",BB1529)</f>
        <v>ANSMAN JRT=42D=12R=0M=2L=8B=1</v>
      </c>
      <c r="G1529" s="0" t="s">
        <v>281</v>
      </c>
      <c r="H1529" s="0" t="s">
        <v>644</v>
      </c>
      <c r="I1529" s="0" t="s">
        <v>7111</v>
      </c>
      <c r="J1529" s="0" t="s">
        <v>7112</v>
      </c>
      <c r="K1529" s="0" t="s">
        <v>143</v>
      </c>
      <c r="L1529" s="0" t="s">
        <v>144</v>
      </c>
      <c r="M1529" s="0" t="str">
        <f aca="false">RIGHT(N1529,LEN(N1529)-FIND(" ",N1529))</f>
        <v>N PARK AVE</v>
      </c>
      <c r="N1529" s="0" t="s">
        <v>7113</v>
      </c>
      <c r="P1529" s="0" t="s">
        <v>147</v>
      </c>
      <c r="Q1529" s="0" t="s">
        <v>148</v>
      </c>
      <c r="R1529" s="0" t="n">
        <v>44483</v>
      </c>
      <c r="AD1529" s="0" t="s">
        <v>149</v>
      </c>
      <c r="AE1529" s="0" t="s">
        <v>150</v>
      </c>
      <c r="AF1529" s="0" t="s">
        <v>151</v>
      </c>
      <c r="AH1529" s="0" t="n">
        <v>14</v>
      </c>
      <c r="AI1529" s="0" t="n">
        <v>11</v>
      </c>
      <c r="AN1529" s="0" t="s">
        <v>147</v>
      </c>
      <c r="AO1529" s="0" t="s">
        <v>331</v>
      </c>
      <c r="AP1529" s="0" t="s">
        <v>332</v>
      </c>
      <c r="AQ1529" s="0" t="n">
        <v>9</v>
      </c>
      <c r="AR1529" s="0" t="n">
        <v>64</v>
      </c>
      <c r="AS1529" s="0" t="n">
        <v>32</v>
      </c>
      <c r="AV1529" s="0" t="s">
        <v>213</v>
      </c>
      <c r="AW1529" s="0" t="n">
        <f aca="false">COUNTA($BC1529:$EG1529)</f>
        <v>42</v>
      </c>
      <c r="AX1529" s="0" t="n">
        <f aca="false">COUNTIF($BC1529:$EG1529,"D")</f>
        <v>12</v>
      </c>
      <c r="AY1529" s="0" t="n">
        <f aca="false">COUNTIF($BC1529:$EG1529,"R")</f>
        <v>0</v>
      </c>
      <c r="AZ1529" s="2" t="n">
        <f aca="false">COUNTIF(DW1529,"D")+COUNTIF(DO1529,"D")+COUNTIF(DJ1529,"D")+COUNTIF(DD1529,"D")</f>
        <v>2</v>
      </c>
      <c r="BA1529" s="0" t="n">
        <f aca="false">IF(DH1529&lt;&gt;"",1,0)+IF(DI1529&lt;&gt;"",1,0)+IF(DK1529&lt;&gt;"",1,0)+IF(DM1529&lt;&gt;"",1,0)+IF(DN1529&lt;&gt;"",1,0)+IF(DO1529&lt;&gt;"",1,0)+IF(DQ1529&lt;&gt;"",1,0)+IF(DR1529&lt;&gt;"",1,0)+IF(DT1529&lt;&gt;"",1,0)+IF(DU1529&lt;&gt;"",1,0)+IF(DV1529&lt;&gt;"",1,0)+IF(DW1529&lt;&gt;"",1,0)+IF(DX1529&lt;&gt;"",1,0)+IF(DZ1529&lt;&gt;"",1,0)+IF(EA1529&lt;&gt;"",1,0)+IF(EB1529&lt;&gt;"",1,0)+IF(EE1529&lt;&gt;"",1,0)</f>
        <v>8</v>
      </c>
      <c r="BB1529" s="0" t="n">
        <f aca="false">IF(AND(AV1529&gt;0, AW1529&gt;0),1,0)</f>
        <v>1</v>
      </c>
      <c r="BD1529" s="0" t="s">
        <v>155</v>
      </c>
      <c r="BF1529" s="0" t="s">
        <v>155</v>
      </c>
      <c r="BG1529" s="0" t="s">
        <v>155</v>
      </c>
      <c r="BH1529" s="0" t="s">
        <v>155</v>
      </c>
      <c r="BI1529" s="0" t="s">
        <v>155</v>
      </c>
      <c r="BJ1529" s="0" t="s">
        <v>155</v>
      </c>
      <c r="BK1529" s="0" t="s">
        <v>155</v>
      </c>
      <c r="BL1529" s="0" t="s">
        <v>155</v>
      </c>
      <c r="BP1529" s="0" t="s">
        <v>155</v>
      </c>
      <c r="BR1529" s="0" t="s">
        <v>155</v>
      </c>
      <c r="BS1529" s="0" t="s">
        <v>155</v>
      </c>
      <c r="BV1529" s="0" t="s">
        <v>155</v>
      </c>
      <c r="BY1529" s="0" t="s">
        <v>144</v>
      </c>
      <c r="CA1529" s="0" t="s">
        <v>155</v>
      </c>
      <c r="CC1529" s="0" t="s">
        <v>144</v>
      </c>
      <c r="CG1529" s="0" t="s">
        <v>155</v>
      </c>
      <c r="CH1529" s="0" t="s">
        <v>144</v>
      </c>
      <c r="CK1529" s="0" t="s">
        <v>155</v>
      </c>
      <c r="CL1529" s="0" t="s">
        <v>144</v>
      </c>
      <c r="CN1529" s="0" t="s">
        <v>155</v>
      </c>
      <c r="CO1529" s="0" t="s">
        <v>144</v>
      </c>
      <c r="CP1529" s="0" t="s">
        <v>155</v>
      </c>
      <c r="CQ1529" s="0" t="s">
        <v>144</v>
      </c>
      <c r="CT1529" s="0" t="s">
        <v>155</v>
      </c>
      <c r="CU1529" s="0" t="s">
        <v>144</v>
      </c>
      <c r="CV1529" s="0" t="s">
        <v>155</v>
      </c>
      <c r="CY1529" s="0" t="s">
        <v>155</v>
      </c>
      <c r="CZ1529" s="0" t="s">
        <v>144</v>
      </c>
      <c r="DC1529" s="0" t="s">
        <v>155</v>
      </c>
      <c r="DF1529" s="0" t="s">
        <v>155</v>
      </c>
      <c r="DG1529" s="0" t="s">
        <v>144</v>
      </c>
      <c r="DI1529" s="0" t="s">
        <v>155</v>
      </c>
      <c r="DL1529" s="0" t="s">
        <v>155</v>
      </c>
      <c r="DN1529" s="0" t="s">
        <v>155</v>
      </c>
      <c r="DO1529" s="0" t="s">
        <v>144</v>
      </c>
      <c r="DR1529" s="0" t="s">
        <v>155</v>
      </c>
      <c r="DS1529" s="0" t="s">
        <v>144</v>
      </c>
      <c r="DU1529" s="0" t="s">
        <v>155</v>
      </c>
      <c r="DW1529" s="0" t="s">
        <v>144</v>
      </c>
      <c r="DX1529" s="0" t="s">
        <v>155</v>
      </c>
      <c r="EA1529" s="0" t="s">
        <v>155</v>
      </c>
      <c r="EF1529" s="0" t="s">
        <v>155</v>
      </c>
    </row>
    <row r="1530" customFormat="false" ht="13.8" hidden="false" customHeight="false" outlineLevel="0" collapsed="false">
      <c r="A1530" s="0" t="s">
        <v>7114</v>
      </c>
      <c r="B1530" s="0" t="n">
        <v>78</v>
      </c>
      <c r="C1530" s="0" t="n">
        <v>149443</v>
      </c>
      <c r="D1530" s="0" t="s">
        <v>2882</v>
      </c>
      <c r="E1530" s="0" t="s">
        <v>1336</v>
      </c>
      <c r="F1530" s="0" t="str">
        <f aca="false">CONCATENATE(D1530," ",LEFT(H1530,4),"T=",AW1530,"D=",AX1530,"R=",AY1530,"M=",AZ1530,"L=",BA1530,"B=",BB1530)</f>
        <v>ARMBRUSTER T=44D=14R=1M=2L=8B=1</v>
      </c>
      <c r="G1530" s="0" t="s">
        <v>264</v>
      </c>
      <c r="I1530" s="0" t="s">
        <v>7115</v>
      </c>
      <c r="J1530" s="0" t="s">
        <v>7116</v>
      </c>
      <c r="K1530" s="0" t="s">
        <v>143</v>
      </c>
      <c r="L1530" s="0" t="s">
        <v>144</v>
      </c>
      <c r="M1530" s="0" t="str">
        <f aca="false">RIGHT(N1530,LEN(N1530)-FIND(" ",N1530))</f>
        <v>OAK KNOLL AVE NE</v>
      </c>
      <c r="N1530" s="0" t="s">
        <v>2885</v>
      </c>
      <c r="P1530" s="0" t="s">
        <v>147</v>
      </c>
      <c r="Q1530" s="0" t="s">
        <v>148</v>
      </c>
      <c r="R1530" s="0" t="n">
        <v>44483</v>
      </c>
      <c r="AD1530" s="0" t="s">
        <v>149</v>
      </c>
      <c r="AE1530" s="0" t="s">
        <v>150</v>
      </c>
      <c r="AF1530" s="0" t="s">
        <v>151</v>
      </c>
      <c r="AH1530" s="0" t="n">
        <v>14</v>
      </c>
      <c r="AI1530" s="0" t="n">
        <v>11</v>
      </c>
      <c r="AN1530" s="0" t="s">
        <v>147</v>
      </c>
      <c r="AO1530" s="0" t="s">
        <v>1368</v>
      </c>
      <c r="AP1530" s="0" t="s">
        <v>1369</v>
      </c>
      <c r="AQ1530" s="0" t="n">
        <v>9</v>
      </c>
      <c r="AR1530" s="0" t="n">
        <v>64</v>
      </c>
      <c r="AS1530" s="0" t="n">
        <v>32</v>
      </c>
      <c r="AV1530" s="0" t="s">
        <v>202</v>
      </c>
      <c r="AW1530" s="0" t="n">
        <f aca="false">COUNTA($BC1530:$EG1530)</f>
        <v>44</v>
      </c>
      <c r="AX1530" s="0" t="n">
        <f aca="false">COUNTIF($BC1530:$EG1530,"D")</f>
        <v>14</v>
      </c>
      <c r="AY1530" s="0" t="n">
        <f aca="false">COUNTIF($BC1530:$EG1530,"R")</f>
        <v>1</v>
      </c>
      <c r="AZ1530" s="2" t="n">
        <f aca="false">COUNTIF(DW1530,"D")+COUNTIF(DO1530,"D")+COUNTIF(DJ1530,"D")+COUNTIF(DD1530,"D")</f>
        <v>2</v>
      </c>
      <c r="BA1530" s="0" t="n">
        <f aca="false">IF(DH1530&lt;&gt;"",1,0)+IF(DI1530&lt;&gt;"",1,0)+IF(DK1530&lt;&gt;"",1,0)+IF(DM1530&lt;&gt;"",1,0)+IF(DN1530&lt;&gt;"",1,0)+IF(DO1530&lt;&gt;"",1,0)+IF(DQ1530&lt;&gt;"",1,0)+IF(DR1530&lt;&gt;"",1,0)+IF(DT1530&lt;&gt;"",1,0)+IF(DU1530&lt;&gt;"",1,0)+IF(DV1530&lt;&gt;"",1,0)+IF(DW1530&lt;&gt;"",1,0)+IF(DX1530&lt;&gt;"",1,0)+IF(DZ1530&lt;&gt;"",1,0)+IF(EA1530&lt;&gt;"",1,0)+IF(EB1530&lt;&gt;"",1,0)+IF(EE1530&lt;&gt;"",1,0)</f>
        <v>8</v>
      </c>
      <c r="BB1530" s="0" t="n">
        <f aca="false">IF(AND(AV1530&gt;0, AW1530&gt;0),1,0)</f>
        <v>1</v>
      </c>
      <c r="BC1530" s="0" t="s">
        <v>155</v>
      </c>
      <c r="BD1530" s="0" t="s">
        <v>155</v>
      </c>
      <c r="BE1530" s="0" t="s">
        <v>155</v>
      </c>
      <c r="BG1530" s="0" t="s">
        <v>155</v>
      </c>
      <c r="BH1530" s="0" t="s">
        <v>155</v>
      </c>
      <c r="BI1530" s="0" t="s">
        <v>155</v>
      </c>
      <c r="BJ1530" s="0" t="s">
        <v>155</v>
      </c>
      <c r="BK1530" s="0" t="s">
        <v>155</v>
      </c>
      <c r="BL1530" s="0" t="s">
        <v>155</v>
      </c>
      <c r="BP1530" s="0" t="s">
        <v>155</v>
      </c>
      <c r="BR1530" s="0" t="s">
        <v>155</v>
      </c>
      <c r="BS1530" s="0" t="s">
        <v>155</v>
      </c>
      <c r="BV1530" s="0" t="s">
        <v>155</v>
      </c>
      <c r="BY1530" s="0" t="s">
        <v>144</v>
      </c>
      <c r="CA1530" s="0" t="s">
        <v>155</v>
      </c>
      <c r="CG1530" s="0" t="s">
        <v>155</v>
      </c>
      <c r="CH1530" s="0" t="s">
        <v>144</v>
      </c>
      <c r="CK1530" s="0" t="s">
        <v>155</v>
      </c>
      <c r="CL1530" s="0" t="s">
        <v>144</v>
      </c>
      <c r="CN1530" s="0" t="s">
        <v>155</v>
      </c>
      <c r="CO1530" s="0" t="s">
        <v>144</v>
      </c>
      <c r="CP1530" s="0" t="s">
        <v>155</v>
      </c>
      <c r="CQ1530" s="0" t="s">
        <v>144</v>
      </c>
      <c r="CU1530" s="0" t="s">
        <v>144</v>
      </c>
      <c r="CV1530" s="0" t="s">
        <v>155</v>
      </c>
      <c r="CW1530" s="0" t="s">
        <v>144</v>
      </c>
      <c r="CY1530" s="0" t="s">
        <v>155</v>
      </c>
      <c r="CZ1530" s="0" t="s">
        <v>217</v>
      </c>
      <c r="DC1530" s="0" t="s">
        <v>155</v>
      </c>
      <c r="DF1530" s="0" t="s">
        <v>155</v>
      </c>
      <c r="DG1530" s="0" t="s">
        <v>144</v>
      </c>
      <c r="DI1530" s="0" t="s">
        <v>155</v>
      </c>
      <c r="DJ1530" s="0" t="s">
        <v>144</v>
      </c>
      <c r="DL1530" s="0" t="s">
        <v>155</v>
      </c>
      <c r="DM1530" s="0" t="s">
        <v>144</v>
      </c>
      <c r="DN1530" s="0" t="s">
        <v>155</v>
      </c>
      <c r="DS1530" s="0" t="s">
        <v>144</v>
      </c>
      <c r="DT1530" s="0" t="s">
        <v>144</v>
      </c>
      <c r="DU1530" s="0" t="s">
        <v>155</v>
      </c>
      <c r="DW1530" s="0" t="s">
        <v>144</v>
      </c>
      <c r="DX1530" s="0" t="s">
        <v>155</v>
      </c>
      <c r="EA1530" s="0" t="s">
        <v>155</v>
      </c>
      <c r="ED1530" s="0" t="s">
        <v>144</v>
      </c>
      <c r="EF1530" s="0" t="s">
        <v>155</v>
      </c>
    </row>
    <row r="1531" customFormat="false" ht="13.8" hidden="false" customHeight="false" outlineLevel="0" collapsed="false">
      <c r="A1531" s="0" t="s">
        <v>7117</v>
      </c>
      <c r="B1531" s="0" t="n">
        <v>78</v>
      </c>
      <c r="C1531" s="0" t="n">
        <v>438159</v>
      </c>
      <c r="D1531" s="0" t="s">
        <v>7118</v>
      </c>
      <c r="E1531" s="0" t="s">
        <v>7119</v>
      </c>
      <c r="F1531" s="0" t="str">
        <f aca="false">CONCATENATE(D1531," ",LEFT(H1531,4),"T=",AW1531,"D=",AX1531,"R=",AY1531,"M=",AZ1531,"L=",BA1531,"B=",BB1531)</f>
        <v>ATHYA T=13D=6R=0M=2L=8B=1</v>
      </c>
      <c r="G1531" s="0" t="s">
        <v>7031</v>
      </c>
      <c r="I1531" s="0" t="s">
        <v>7120</v>
      </c>
      <c r="J1531" s="0" t="s">
        <v>7121</v>
      </c>
      <c r="K1531" s="0" t="s">
        <v>143</v>
      </c>
      <c r="L1531" s="0" t="s">
        <v>144</v>
      </c>
      <c r="M1531" s="0" t="str">
        <f aca="false">RIGHT(N1531,LEN(N1531)-FIND(" ",N1531))</f>
        <v>ROSELAWN AVE NE</v>
      </c>
      <c r="N1531" s="0" t="s">
        <v>7122</v>
      </c>
      <c r="P1531" s="0" t="s">
        <v>147</v>
      </c>
      <c r="Q1531" s="0" t="s">
        <v>148</v>
      </c>
      <c r="R1531" s="0" t="n">
        <v>44483</v>
      </c>
      <c r="AD1531" s="0" t="s">
        <v>149</v>
      </c>
      <c r="AE1531" s="0" t="s">
        <v>150</v>
      </c>
      <c r="AF1531" s="0" t="s">
        <v>151</v>
      </c>
      <c r="AH1531" s="0" t="n">
        <v>14</v>
      </c>
      <c r="AI1531" s="0" t="n">
        <v>11</v>
      </c>
      <c r="AN1531" s="0" t="s">
        <v>147</v>
      </c>
      <c r="AO1531" s="0" t="s">
        <v>1197</v>
      </c>
      <c r="AP1531" s="0" t="s">
        <v>1198</v>
      </c>
      <c r="AQ1531" s="0" t="n">
        <v>9</v>
      </c>
      <c r="AR1531" s="0" t="n">
        <v>64</v>
      </c>
      <c r="AS1531" s="0" t="n">
        <v>32</v>
      </c>
      <c r="AV1531" s="0" t="s">
        <v>202</v>
      </c>
      <c r="AW1531" s="0" t="n">
        <f aca="false">COUNTA($BC1531:$EG1531)</f>
        <v>13</v>
      </c>
      <c r="AX1531" s="0" t="n">
        <f aca="false">COUNTIF($BC1531:$EG1531,"D")</f>
        <v>6</v>
      </c>
      <c r="AY1531" s="0" t="n">
        <f aca="false">COUNTIF($BC1531:$EG1531,"R")</f>
        <v>0</v>
      </c>
      <c r="AZ1531" s="2" t="n">
        <f aca="false">COUNTIF(DW1531,"D")+COUNTIF(DO1531,"D")+COUNTIF(DJ1531,"D")+COUNTIF(DD1531,"D")</f>
        <v>2</v>
      </c>
      <c r="BA1531" s="0" t="n">
        <f aca="false">IF(DH1531&lt;&gt;"",1,0)+IF(DI1531&lt;&gt;"",1,0)+IF(DK1531&lt;&gt;"",1,0)+IF(DM1531&lt;&gt;"",1,0)+IF(DN1531&lt;&gt;"",1,0)+IF(DO1531&lt;&gt;"",1,0)+IF(DQ1531&lt;&gt;"",1,0)+IF(DR1531&lt;&gt;"",1,0)+IF(DT1531&lt;&gt;"",1,0)+IF(DU1531&lt;&gt;"",1,0)+IF(DV1531&lt;&gt;"",1,0)+IF(DW1531&lt;&gt;"",1,0)+IF(DX1531&lt;&gt;"",1,0)+IF(DZ1531&lt;&gt;"",1,0)+IF(EA1531&lt;&gt;"",1,0)+IF(EB1531&lt;&gt;"",1,0)+IF(EE1531&lt;&gt;"",1,0)</f>
        <v>8</v>
      </c>
      <c r="BB1531" s="0" t="n">
        <f aca="false">IF(AND(AV1531&gt;0, AW1531&gt;0),1,0)</f>
        <v>1</v>
      </c>
      <c r="DJ1531" s="0" t="s">
        <v>144</v>
      </c>
      <c r="DL1531" s="0" t="s">
        <v>155</v>
      </c>
      <c r="DM1531" s="0" t="s">
        <v>144</v>
      </c>
      <c r="DN1531" s="0" t="s">
        <v>155</v>
      </c>
      <c r="DR1531" s="0" t="s">
        <v>155</v>
      </c>
      <c r="DS1531" s="0" t="s">
        <v>144</v>
      </c>
      <c r="DT1531" s="0" t="s">
        <v>144</v>
      </c>
      <c r="DU1531" s="0" t="s">
        <v>155</v>
      </c>
      <c r="DW1531" s="0" t="s">
        <v>144</v>
      </c>
      <c r="DX1531" s="0" t="s">
        <v>155</v>
      </c>
      <c r="EA1531" s="0" t="s">
        <v>155</v>
      </c>
      <c r="ED1531" s="0" t="s">
        <v>144</v>
      </c>
      <c r="EF1531" s="0" t="s">
        <v>155</v>
      </c>
    </row>
    <row r="1532" customFormat="false" ht="13.8" hidden="false" customHeight="false" outlineLevel="0" collapsed="false">
      <c r="A1532" s="0" t="s">
        <v>7123</v>
      </c>
      <c r="B1532" s="0" t="n">
        <v>78</v>
      </c>
      <c r="C1532" s="0" t="n">
        <v>18729</v>
      </c>
      <c r="D1532" s="0" t="s">
        <v>7124</v>
      </c>
      <c r="E1532" s="0" t="s">
        <v>174</v>
      </c>
      <c r="F1532" s="0" t="str">
        <f aca="false">CONCATENATE(D1532," ",LEFT(H1532,4),"T=",AW1532,"D=",AX1532,"R=",AY1532,"M=",AZ1532,"L=",BA1532,"B=",BB1532)</f>
        <v>BACIU JRT=37D=11R=0M=2L=8B=1</v>
      </c>
      <c r="G1532" s="0" t="s">
        <v>494</v>
      </c>
      <c r="H1532" s="0" t="s">
        <v>644</v>
      </c>
      <c r="I1532" s="0" t="s">
        <v>7125</v>
      </c>
      <c r="J1532" s="0" t="s">
        <v>7126</v>
      </c>
      <c r="K1532" s="0" t="s">
        <v>143</v>
      </c>
      <c r="L1532" s="0" t="s">
        <v>144</v>
      </c>
      <c r="M1532" s="0" t="str">
        <f aca="false">RIGHT(N1532,LEN(N1532)-FIND(" ",N1532))</f>
        <v>EASTLAND AVE SE</v>
      </c>
      <c r="N1532" s="0" t="s">
        <v>7127</v>
      </c>
      <c r="P1532" s="0" t="s">
        <v>147</v>
      </c>
      <c r="Q1532" s="0" t="s">
        <v>148</v>
      </c>
      <c r="R1532" s="0" t="n">
        <v>44483</v>
      </c>
      <c r="AD1532" s="0" t="s">
        <v>149</v>
      </c>
      <c r="AE1532" s="0" t="s">
        <v>150</v>
      </c>
      <c r="AF1532" s="0" t="s">
        <v>151</v>
      </c>
      <c r="AH1532" s="0" t="n">
        <v>14</v>
      </c>
      <c r="AI1532" s="0" t="n">
        <v>11</v>
      </c>
      <c r="AN1532" s="0" t="s">
        <v>147</v>
      </c>
      <c r="AO1532" s="0" t="s">
        <v>268</v>
      </c>
      <c r="AP1532" s="0" t="s">
        <v>269</v>
      </c>
      <c r="AQ1532" s="0" t="n">
        <v>9</v>
      </c>
      <c r="AR1532" s="0" t="n">
        <v>64</v>
      </c>
      <c r="AS1532" s="0" t="n">
        <v>32</v>
      </c>
      <c r="AV1532" s="0" t="s">
        <v>252</v>
      </c>
      <c r="AW1532" s="0" t="n">
        <f aca="false">COUNTA($BC1532:$EG1532)</f>
        <v>37</v>
      </c>
      <c r="AX1532" s="0" t="n">
        <f aca="false">COUNTIF($BC1532:$EG1532,"D")</f>
        <v>11</v>
      </c>
      <c r="AY1532" s="0" t="n">
        <f aca="false">COUNTIF($BC1532:$EG1532,"R")</f>
        <v>0</v>
      </c>
      <c r="AZ1532" s="2" t="n">
        <f aca="false">COUNTIF(DW1532,"D")+COUNTIF(DO1532,"D")+COUNTIF(DJ1532,"D")+COUNTIF(DD1532,"D")</f>
        <v>2</v>
      </c>
      <c r="BA1532" s="0" t="n">
        <f aca="false">IF(DH1532&lt;&gt;"",1,0)+IF(DI1532&lt;&gt;"",1,0)+IF(DK1532&lt;&gt;"",1,0)+IF(DM1532&lt;&gt;"",1,0)+IF(DN1532&lt;&gt;"",1,0)+IF(DO1532&lt;&gt;"",1,0)+IF(DQ1532&lt;&gt;"",1,0)+IF(DR1532&lt;&gt;"",1,0)+IF(DT1532&lt;&gt;"",1,0)+IF(DU1532&lt;&gt;"",1,0)+IF(DV1532&lt;&gt;"",1,0)+IF(DW1532&lt;&gt;"",1,0)+IF(DX1532&lt;&gt;"",1,0)+IF(DZ1532&lt;&gt;"",1,0)+IF(EA1532&lt;&gt;"",1,0)+IF(EB1532&lt;&gt;"",1,0)+IF(EE1532&lt;&gt;"",1,0)</f>
        <v>8</v>
      </c>
      <c r="BB1532" s="0" t="n">
        <f aca="false">IF(AND(AV1532&gt;0, AW1532&gt;0),1,0)</f>
        <v>1</v>
      </c>
      <c r="BC1532" s="0" t="s">
        <v>155</v>
      </c>
      <c r="BD1532" s="0" t="s">
        <v>155</v>
      </c>
      <c r="BH1532" s="0" t="s">
        <v>155</v>
      </c>
      <c r="BK1532" s="0" t="s">
        <v>155</v>
      </c>
      <c r="BL1532" s="0" t="s">
        <v>155</v>
      </c>
      <c r="BP1532" s="0" t="s">
        <v>155</v>
      </c>
      <c r="BR1532" s="0" t="s">
        <v>155</v>
      </c>
      <c r="BS1532" s="0" t="s">
        <v>155</v>
      </c>
      <c r="BV1532" s="0" t="s">
        <v>155</v>
      </c>
      <c r="BY1532" s="0" t="s">
        <v>144</v>
      </c>
      <c r="CA1532" s="0" t="s">
        <v>155</v>
      </c>
      <c r="CG1532" s="0" t="s">
        <v>155</v>
      </c>
      <c r="CH1532" s="0" t="s">
        <v>144</v>
      </c>
      <c r="CK1532" s="0" t="s">
        <v>155</v>
      </c>
      <c r="CN1532" s="0" t="s">
        <v>155</v>
      </c>
      <c r="CO1532" s="0" t="s">
        <v>144</v>
      </c>
      <c r="CP1532" s="0" t="s">
        <v>155</v>
      </c>
      <c r="CV1532" s="0" t="s">
        <v>155</v>
      </c>
      <c r="CW1532" s="0" t="s">
        <v>144</v>
      </c>
      <c r="CY1532" s="0" t="s">
        <v>155</v>
      </c>
      <c r="CZ1532" s="0" t="s">
        <v>144</v>
      </c>
      <c r="DC1532" s="0" t="s">
        <v>155</v>
      </c>
      <c r="DF1532" s="0" t="s">
        <v>155</v>
      </c>
      <c r="DG1532" s="0" t="s">
        <v>144</v>
      </c>
      <c r="DI1532" s="0" t="s">
        <v>155</v>
      </c>
      <c r="DJ1532" s="0" t="s">
        <v>144</v>
      </c>
      <c r="DL1532" s="0" t="s">
        <v>155</v>
      </c>
      <c r="DM1532" s="0" t="s">
        <v>144</v>
      </c>
      <c r="DN1532" s="0" t="s">
        <v>155</v>
      </c>
      <c r="DR1532" s="0" t="s">
        <v>155</v>
      </c>
      <c r="DS1532" s="0" t="s">
        <v>144</v>
      </c>
      <c r="DU1532" s="0" t="s">
        <v>155</v>
      </c>
      <c r="DW1532" s="0" t="s">
        <v>144</v>
      </c>
      <c r="DX1532" s="0" t="s">
        <v>155</v>
      </c>
      <c r="EA1532" s="0" t="s">
        <v>155</v>
      </c>
      <c r="ED1532" s="0" t="s">
        <v>144</v>
      </c>
      <c r="EF1532" s="0" t="s">
        <v>155</v>
      </c>
    </row>
    <row r="1533" customFormat="false" ht="13.8" hidden="false" customHeight="false" outlineLevel="0" collapsed="false">
      <c r="A1533" s="0" t="s">
        <v>7128</v>
      </c>
      <c r="B1533" s="0" t="n">
        <v>78</v>
      </c>
      <c r="C1533" s="0" t="n">
        <v>146053</v>
      </c>
      <c r="D1533" s="0" t="s">
        <v>7129</v>
      </c>
      <c r="E1533" s="0" t="s">
        <v>383</v>
      </c>
      <c r="F1533" s="0" t="str">
        <f aca="false">CONCATENATE(D1533," ",LEFT(H1533,4),"T=",AW1533,"D=",AX1533,"R=",AY1533,"M=",AZ1533,"L=",BA1533,"B=",BB1533)</f>
        <v>BAHHUR T=34D=11R=0M=2L=8B=1</v>
      </c>
      <c r="G1533" s="0" t="s">
        <v>327</v>
      </c>
      <c r="I1533" s="0" t="s">
        <v>7130</v>
      </c>
      <c r="J1533" s="0" t="s">
        <v>4625</v>
      </c>
      <c r="K1533" s="0" t="s">
        <v>143</v>
      </c>
      <c r="L1533" s="0" t="s">
        <v>144</v>
      </c>
      <c r="M1533" s="0" t="str">
        <f aca="false">RIGHT(N1533,LEN(N1533)-FIND(" ",N1533))</f>
        <v>OAK KNOLL AVE NE</v>
      </c>
      <c r="N1533" s="0" t="s">
        <v>7131</v>
      </c>
      <c r="P1533" s="0" t="s">
        <v>147</v>
      </c>
      <c r="Q1533" s="0" t="s">
        <v>148</v>
      </c>
      <c r="R1533" s="0" t="n">
        <v>44483</v>
      </c>
      <c r="AD1533" s="0" t="s">
        <v>149</v>
      </c>
      <c r="AE1533" s="0" t="s">
        <v>150</v>
      </c>
      <c r="AF1533" s="0" t="s">
        <v>151</v>
      </c>
      <c r="AH1533" s="0" t="n">
        <v>14</v>
      </c>
      <c r="AI1533" s="0" t="n">
        <v>11</v>
      </c>
      <c r="AN1533" s="0" t="s">
        <v>147</v>
      </c>
      <c r="AO1533" s="0" t="s">
        <v>1197</v>
      </c>
      <c r="AP1533" s="0" t="s">
        <v>1198</v>
      </c>
      <c r="AQ1533" s="0" t="n">
        <v>9</v>
      </c>
      <c r="AR1533" s="0" t="n">
        <v>64</v>
      </c>
      <c r="AS1533" s="0" t="n">
        <v>32</v>
      </c>
      <c r="AV1533" s="0" t="s">
        <v>202</v>
      </c>
      <c r="AW1533" s="0" t="n">
        <f aca="false">COUNTA($BC1533:$EG1533)</f>
        <v>34</v>
      </c>
      <c r="AX1533" s="0" t="n">
        <f aca="false">COUNTIF($BC1533:$EG1533,"D")</f>
        <v>11</v>
      </c>
      <c r="AY1533" s="0" t="n">
        <f aca="false">COUNTIF($BC1533:$EG1533,"R")</f>
        <v>0</v>
      </c>
      <c r="AZ1533" s="2" t="n">
        <f aca="false">COUNTIF(DW1533,"D")+COUNTIF(DO1533,"D")+COUNTIF(DJ1533,"D")+COUNTIF(DD1533,"D")</f>
        <v>2</v>
      </c>
      <c r="BA1533" s="0" t="n">
        <f aca="false">IF(DH1533&lt;&gt;"",1,0)+IF(DI1533&lt;&gt;"",1,0)+IF(DK1533&lt;&gt;"",1,0)+IF(DM1533&lt;&gt;"",1,0)+IF(DN1533&lt;&gt;"",1,0)+IF(DO1533&lt;&gt;"",1,0)+IF(DQ1533&lt;&gt;"",1,0)+IF(DR1533&lt;&gt;"",1,0)+IF(DT1533&lt;&gt;"",1,0)+IF(DU1533&lt;&gt;"",1,0)+IF(DV1533&lt;&gt;"",1,0)+IF(DW1533&lt;&gt;"",1,0)+IF(DX1533&lt;&gt;"",1,0)+IF(DZ1533&lt;&gt;"",1,0)+IF(EA1533&lt;&gt;"",1,0)+IF(EB1533&lt;&gt;"",1,0)+IF(EE1533&lt;&gt;"",1,0)</f>
        <v>8</v>
      </c>
      <c r="BB1533" s="0" t="n">
        <f aca="false">IF(AND(AV1533&gt;0, AW1533&gt;0),1,0)</f>
        <v>1</v>
      </c>
      <c r="BD1533" s="0" t="s">
        <v>155</v>
      </c>
      <c r="BI1533" s="0" t="s">
        <v>155</v>
      </c>
      <c r="BJ1533" s="0" t="s">
        <v>155</v>
      </c>
      <c r="BK1533" s="0" t="s">
        <v>155</v>
      </c>
      <c r="BL1533" s="0" t="s">
        <v>155</v>
      </c>
      <c r="BY1533" s="0" t="s">
        <v>144</v>
      </c>
      <c r="CA1533" s="0" t="s">
        <v>155</v>
      </c>
      <c r="CG1533" s="0" t="s">
        <v>155</v>
      </c>
      <c r="CH1533" s="0" t="s">
        <v>144</v>
      </c>
      <c r="CK1533" s="0" t="s">
        <v>155</v>
      </c>
      <c r="CL1533" s="0" t="s">
        <v>144</v>
      </c>
      <c r="CN1533" s="0" t="s">
        <v>155</v>
      </c>
      <c r="CO1533" s="0" t="s">
        <v>144</v>
      </c>
      <c r="CP1533" s="0" t="s">
        <v>155</v>
      </c>
      <c r="CT1533" s="0" t="s">
        <v>155</v>
      </c>
      <c r="CU1533" s="0" t="s">
        <v>144</v>
      </c>
      <c r="CV1533" s="0" t="s">
        <v>155</v>
      </c>
      <c r="CW1533" s="0" t="s">
        <v>144</v>
      </c>
      <c r="CY1533" s="0" t="s">
        <v>155</v>
      </c>
      <c r="DC1533" s="0" t="s">
        <v>155</v>
      </c>
      <c r="DD1533" s="0" t="s">
        <v>144</v>
      </c>
      <c r="DF1533" s="0" t="s">
        <v>155</v>
      </c>
      <c r="DG1533" s="0" t="s">
        <v>144</v>
      </c>
      <c r="DI1533" s="0" t="s">
        <v>155</v>
      </c>
      <c r="DL1533" s="0" t="s">
        <v>155</v>
      </c>
      <c r="DM1533" s="0" t="s">
        <v>144</v>
      </c>
      <c r="DN1533" s="0" t="s">
        <v>155</v>
      </c>
      <c r="DR1533" s="0" t="s">
        <v>155</v>
      </c>
      <c r="DS1533" s="0" t="s">
        <v>144</v>
      </c>
      <c r="DU1533" s="0" t="s">
        <v>155</v>
      </c>
      <c r="DW1533" s="0" t="s">
        <v>144</v>
      </c>
      <c r="DX1533" s="0" t="s">
        <v>155</v>
      </c>
      <c r="EA1533" s="0" t="s">
        <v>155</v>
      </c>
      <c r="EF1533" s="0" t="s">
        <v>155</v>
      </c>
    </row>
    <row r="1534" customFormat="false" ht="13.8" hidden="false" customHeight="false" outlineLevel="0" collapsed="false">
      <c r="A1534" s="0" t="s">
        <v>7132</v>
      </c>
      <c r="B1534" s="0" t="n">
        <v>78</v>
      </c>
      <c r="C1534" s="0" t="n">
        <v>196405</v>
      </c>
      <c r="D1534" s="0" t="s">
        <v>7133</v>
      </c>
      <c r="E1534" s="0" t="s">
        <v>1406</v>
      </c>
      <c r="F1534" s="0" t="str">
        <f aca="false">CONCATENATE(D1534," ",LEFT(H1534,4),"T=",AW1534,"D=",AX1534,"R=",AY1534,"M=",AZ1534,"L=",BA1534,"B=",BB1534)</f>
        <v>BAILEY T=42D=10R=0M=2L=8B=1</v>
      </c>
      <c r="G1534" s="0" t="s">
        <v>613</v>
      </c>
      <c r="I1534" s="0" t="s">
        <v>7134</v>
      </c>
      <c r="J1534" s="0" t="s">
        <v>7135</v>
      </c>
      <c r="K1534" s="0" t="s">
        <v>143</v>
      </c>
      <c r="L1534" s="0" t="s">
        <v>144</v>
      </c>
      <c r="M1534" s="0" t="str">
        <f aca="false">RIGHT(N1534,LEN(N1534)-FIND(" ",N1534))</f>
        <v>HOMEWOOD AVE SE</v>
      </c>
      <c r="N1534" s="0" t="s">
        <v>7136</v>
      </c>
      <c r="P1534" s="0" t="s">
        <v>147</v>
      </c>
      <c r="Q1534" s="0" t="s">
        <v>148</v>
      </c>
      <c r="R1534" s="0" t="n">
        <v>44484</v>
      </c>
      <c r="AD1534" s="0" t="s">
        <v>149</v>
      </c>
      <c r="AE1534" s="0" t="s">
        <v>150</v>
      </c>
      <c r="AF1534" s="0" t="s">
        <v>151</v>
      </c>
      <c r="AH1534" s="0" t="n">
        <v>14</v>
      </c>
      <c r="AI1534" s="0" t="n">
        <v>11</v>
      </c>
      <c r="AN1534" s="0" t="s">
        <v>147</v>
      </c>
      <c r="AO1534" s="0" t="s">
        <v>3378</v>
      </c>
      <c r="AP1534" s="0" t="s">
        <v>3379</v>
      </c>
      <c r="AQ1534" s="0" t="n">
        <v>9</v>
      </c>
      <c r="AR1534" s="0" t="n">
        <v>64</v>
      </c>
      <c r="AS1534" s="0" t="n">
        <v>32</v>
      </c>
      <c r="AV1534" s="0" t="s">
        <v>2802</v>
      </c>
      <c r="AW1534" s="0" t="n">
        <f aca="false">COUNTA($BC1534:$EG1534)</f>
        <v>42</v>
      </c>
      <c r="AX1534" s="0" t="n">
        <f aca="false">COUNTIF($BC1534:$EG1534,"D")</f>
        <v>10</v>
      </c>
      <c r="AY1534" s="0" t="n">
        <f aca="false">COUNTIF($BC1534:$EG1534,"R")</f>
        <v>0</v>
      </c>
      <c r="AZ1534" s="2" t="n">
        <f aca="false">COUNTIF(DW1534,"D")+COUNTIF(DO1534,"D")+COUNTIF(DJ1534,"D")+COUNTIF(DD1534,"D")</f>
        <v>2</v>
      </c>
      <c r="BA1534" s="0" t="n">
        <f aca="false">IF(DH1534&lt;&gt;"",1,0)+IF(DI1534&lt;&gt;"",1,0)+IF(DK1534&lt;&gt;"",1,0)+IF(DM1534&lt;&gt;"",1,0)+IF(DN1534&lt;&gt;"",1,0)+IF(DO1534&lt;&gt;"",1,0)+IF(DQ1534&lt;&gt;"",1,0)+IF(DR1534&lt;&gt;"",1,0)+IF(DT1534&lt;&gt;"",1,0)+IF(DU1534&lt;&gt;"",1,0)+IF(DV1534&lt;&gt;"",1,0)+IF(DW1534&lt;&gt;"",1,0)+IF(DX1534&lt;&gt;"",1,0)+IF(DZ1534&lt;&gt;"",1,0)+IF(EA1534&lt;&gt;"",1,0)+IF(EB1534&lt;&gt;"",1,0)+IF(EE1534&lt;&gt;"",1,0)</f>
        <v>8</v>
      </c>
      <c r="BB1534" s="0" t="n">
        <f aca="false">IF(AND(AV1534&gt;0, AW1534&gt;0),1,0)</f>
        <v>1</v>
      </c>
      <c r="BC1534" s="0" t="s">
        <v>155</v>
      </c>
      <c r="BD1534" s="0" t="s">
        <v>155</v>
      </c>
      <c r="BE1534" s="0" t="s">
        <v>155</v>
      </c>
      <c r="BF1534" s="0" t="s">
        <v>155</v>
      </c>
      <c r="BG1534" s="0" t="s">
        <v>155</v>
      </c>
      <c r="BH1534" s="0" t="s">
        <v>155</v>
      </c>
      <c r="BI1534" s="0" t="s">
        <v>155</v>
      </c>
      <c r="BJ1534" s="0" t="s">
        <v>155</v>
      </c>
      <c r="BK1534" s="0" t="s">
        <v>155</v>
      </c>
      <c r="BL1534" s="0" t="s">
        <v>155</v>
      </c>
      <c r="BP1534" s="0" t="s">
        <v>155</v>
      </c>
      <c r="BR1534" s="0" t="s">
        <v>155</v>
      </c>
      <c r="BS1534" s="0" t="s">
        <v>155</v>
      </c>
      <c r="BV1534" s="0" t="s">
        <v>155</v>
      </c>
      <c r="BY1534" s="0" t="s">
        <v>144</v>
      </c>
      <c r="CA1534" s="0" t="s">
        <v>155</v>
      </c>
      <c r="CG1534" s="0" t="s">
        <v>155</v>
      </c>
      <c r="CK1534" s="0" t="s">
        <v>155</v>
      </c>
      <c r="CL1534" s="0" t="s">
        <v>144</v>
      </c>
      <c r="CN1534" s="0" t="s">
        <v>155</v>
      </c>
      <c r="CO1534" s="0" t="s">
        <v>144</v>
      </c>
      <c r="CP1534" s="0" t="s">
        <v>155</v>
      </c>
      <c r="CT1534" s="0" t="s">
        <v>155</v>
      </c>
      <c r="CV1534" s="0" t="s">
        <v>155</v>
      </c>
      <c r="CW1534" s="0" t="s">
        <v>144</v>
      </c>
      <c r="CY1534" s="0" t="s">
        <v>155</v>
      </c>
      <c r="CZ1534" s="0" t="s">
        <v>144</v>
      </c>
      <c r="DC1534" s="0" t="s">
        <v>155</v>
      </c>
      <c r="DF1534" s="0" t="s">
        <v>155</v>
      </c>
      <c r="DG1534" s="0" t="s">
        <v>144</v>
      </c>
      <c r="DI1534" s="0" t="s">
        <v>155</v>
      </c>
      <c r="DJ1534" s="0" t="s">
        <v>144</v>
      </c>
      <c r="DL1534" s="0" t="s">
        <v>155</v>
      </c>
      <c r="DM1534" s="0" t="s">
        <v>144</v>
      </c>
      <c r="DN1534" s="0" t="s">
        <v>155</v>
      </c>
      <c r="DR1534" s="0" t="s">
        <v>155</v>
      </c>
      <c r="DU1534" s="0" t="s">
        <v>155</v>
      </c>
      <c r="DW1534" s="0" t="s">
        <v>144</v>
      </c>
      <c r="DX1534" s="0" t="s">
        <v>155</v>
      </c>
      <c r="EA1534" s="0" t="s">
        <v>155</v>
      </c>
      <c r="ED1534" s="0" t="s">
        <v>144</v>
      </c>
      <c r="EF1534" s="0" t="s">
        <v>155</v>
      </c>
    </row>
    <row r="1535" customFormat="false" ht="13.8" hidden="false" customHeight="false" outlineLevel="0" collapsed="false">
      <c r="A1535" s="0" t="s">
        <v>7137</v>
      </c>
      <c r="B1535" s="0" t="n">
        <v>78</v>
      </c>
      <c r="C1535" s="0" t="n">
        <v>401553</v>
      </c>
      <c r="D1535" s="0" t="s">
        <v>7138</v>
      </c>
      <c r="E1535" s="0" t="s">
        <v>366</v>
      </c>
      <c r="F1535" s="0" t="str">
        <f aca="false">CONCATENATE(D1535," ",LEFT(H1535,4),"T=",AW1535,"D=",AX1535,"R=",AY1535,"M=",AZ1535,"L=",BA1535,"B=",BB1535)</f>
        <v>BAKER BOWERS T=17D=7R=0M=2L=8B=1</v>
      </c>
      <c r="G1535" s="0" t="s">
        <v>769</v>
      </c>
      <c r="I1535" s="0" t="s">
        <v>7139</v>
      </c>
      <c r="J1535" s="0" t="s">
        <v>7140</v>
      </c>
      <c r="K1535" s="0" t="s">
        <v>143</v>
      </c>
      <c r="L1535" s="0" t="s">
        <v>144</v>
      </c>
      <c r="M1535" s="0" t="str">
        <f aca="false">RIGHT(N1535,LEN(N1535)-FIND(" ",N1535))</f>
        <v>CENTRAL PARKWAY AVE SE</v>
      </c>
      <c r="N1535" s="0" t="s">
        <v>7141</v>
      </c>
      <c r="P1535" s="0" t="s">
        <v>147</v>
      </c>
      <c r="Q1535" s="0" t="s">
        <v>148</v>
      </c>
      <c r="R1535" s="0" t="n">
        <v>44483</v>
      </c>
      <c r="AD1535" s="0" t="s">
        <v>149</v>
      </c>
      <c r="AE1535" s="0" t="s">
        <v>150</v>
      </c>
      <c r="AF1535" s="0" t="s">
        <v>151</v>
      </c>
      <c r="AH1535" s="0" t="n">
        <v>14</v>
      </c>
      <c r="AI1535" s="0" t="n">
        <v>11</v>
      </c>
      <c r="AN1535" s="0" t="s">
        <v>147</v>
      </c>
      <c r="AO1535" s="0" t="s">
        <v>268</v>
      </c>
      <c r="AP1535" s="0" t="s">
        <v>269</v>
      </c>
      <c r="AQ1535" s="0" t="n">
        <v>9</v>
      </c>
      <c r="AR1535" s="0" t="n">
        <v>64</v>
      </c>
      <c r="AS1535" s="0" t="n">
        <v>32</v>
      </c>
      <c r="AV1535" s="0" t="s">
        <v>252</v>
      </c>
      <c r="AW1535" s="0" t="n">
        <f aca="false">COUNTA($BC1535:$EG1535)</f>
        <v>17</v>
      </c>
      <c r="AX1535" s="0" t="n">
        <f aca="false">COUNTIF($BC1535:$EG1535,"D")</f>
        <v>7</v>
      </c>
      <c r="AY1535" s="0" t="n">
        <f aca="false">COUNTIF($BC1535:$EG1535,"R")</f>
        <v>0</v>
      </c>
      <c r="AZ1535" s="2" t="n">
        <f aca="false">COUNTIF(DW1535,"D")+COUNTIF(DO1535,"D")+COUNTIF(DJ1535,"D")+COUNTIF(DD1535,"D")</f>
        <v>2</v>
      </c>
      <c r="BA1535" s="0" t="n">
        <f aca="false">IF(DH1535&lt;&gt;"",1,0)+IF(DI1535&lt;&gt;"",1,0)+IF(DK1535&lt;&gt;"",1,0)+IF(DM1535&lt;&gt;"",1,0)+IF(DN1535&lt;&gt;"",1,0)+IF(DO1535&lt;&gt;"",1,0)+IF(DQ1535&lt;&gt;"",1,0)+IF(DR1535&lt;&gt;"",1,0)+IF(DT1535&lt;&gt;"",1,0)+IF(DU1535&lt;&gt;"",1,0)+IF(DV1535&lt;&gt;"",1,0)+IF(DW1535&lt;&gt;"",1,0)+IF(DX1535&lt;&gt;"",1,0)+IF(DZ1535&lt;&gt;"",1,0)+IF(EA1535&lt;&gt;"",1,0)+IF(EB1535&lt;&gt;"",1,0)+IF(EE1535&lt;&gt;"",1,0)</f>
        <v>8</v>
      </c>
      <c r="BB1535" s="0" t="n">
        <f aca="false">IF(AND(AV1535&gt;0, AW1535&gt;0),1,0)</f>
        <v>1</v>
      </c>
      <c r="CV1535" s="0" t="s">
        <v>155</v>
      </c>
      <c r="CZ1535" s="0" t="s">
        <v>144</v>
      </c>
      <c r="DC1535" s="0" t="s">
        <v>155</v>
      </c>
      <c r="DF1535" s="0" t="s">
        <v>155</v>
      </c>
      <c r="DG1535" s="0" t="s">
        <v>144</v>
      </c>
      <c r="DI1535" s="0" t="s">
        <v>155</v>
      </c>
      <c r="DL1535" s="0" t="s">
        <v>155</v>
      </c>
      <c r="DN1535" s="0" t="s">
        <v>155</v>
      </c>
      <c r="DO1535" s="0" t="s">
        <v>144</v>
      </c>
      <c r="DS1535" s="0" t="s">
        <v>144</v>
      </c>
      <c r="DT1535" s="0" t="s">
        <v>144</v>
      </c>
      <c r="DU1535" s="0" t="s">
        <v>155</v>
      </c>
      <c r="DW1535" s="0" t="s">
        <v>144</v>
      </c>
      <c r="DX1535" s="0" t="s">
        <v>155</v>
      </c>
      <c r="EA1535" s="0" t="s">
        <v>155</v>
      </c>
      <c r="ED1535" s="0" t="s">
        <v>144</v>
      </c>
      <c r="EF1535" s="0" t="s">
        <v>155</v>
      </c>
    </row>
    <row r="1536" customFormat="false" ht="13.8" hidden="false" customHeight="false" outlineLevel="0" collapsed="false">
      <c r="A1536" s="0" t="s">
        <v>7142</v>
      </c>
      <c r="B1536" s="0" t="n">
        <v>78</v>
      </c>
      <c r="C1536" s="0" t="n">
        <v>25052</v>
      </c>
      <c r="D1536" s="0" t="s">
        <v>2354</v>
      </c>
      <c r="E1536" s="0" t="s">
        <v>2462</v>
      </c>
      <c r="F1536" s="0" t="str">
        <f aca="false">CONCATENATE(D1536," ",LEFT(H1536,4),"T=",AW1536,"D=",AX1536,"R=",AY1536,"M=",AZ1536,"L=",BA1536,"B=",BB1536)</f>
        <v>BARNES T=32D=7R=0M=2L=8B=1</v>
      </c>
      <c r="G1536" s="0" t="s">
        <v>175</v>
      </c>
      <c r="I1536" s="0" t="s">
        <v>7143</v>
      </c>
      <c r="J1536" s="0" t="s">
        <v>900</v>
      </c>
      <c r="K1536" s="0" t="s">
        <v>143</v>
      </c>
      <c r="L1536" s="0" t="s">
        <v>144</v>
      </c>
      <c r="M1536" s="0" t="str">
        <f aca="false">RIGHT(N1536,LEN(N1536)-FIND(" ",N1536))</f>
        <v>IDYLWILD ST NE</v>
      </c>
      <c r="N1536" s="0" t="s">
        <v>7144</v>
      </c>
      <c r="P1536" s="0" t="s">
        <v>147</v>
      </c>
      <c r="Q1536" s="0" t="s">
        <v>148</v>
      </c>
      <c r="R1536" s="0" t="n">
        <v>44483</v>
      </c>
      <c r="AD1536" s="0" t="s">
        <v>149</v>
      </c>
      <c r="AE1536" s="0" t="s">
        <v>150</v>
      </c>
      <c r="AF1536" s="0" t="s">
        <v>151</v>
      </c>
      <c r="AH1536" s="0" t="n">
        <v>14</v>
      </c>
      <c r="AI1536" s="0" t="n">
        <v>11</v>
      </c>
      <c r="AN1536" s="0" t="s">
        <v>147</v>
      </c>
      <c r="AO1536" s="0" t="s">
        <v>331</v>
      </c>
      <c r="AP1536" s="0" t="s">
        <v>332</v>
      </c>
      <c r="AQ1536" s="0" t="n">
        <v>9</v>
      </c>
      <c r="AR1536" s="0" t="n">
        <v>64</v>
      </c>
      <c r="AS1536" s="0" t="n">
        <v>32</v>
      </c>
      <c r="AV1536" s="0" t="s">
        <v>213</v>
      </c>
      <c r="AW1536" s="0" t="n">
        <f aca="false">COUNTA($BC1536:$EG1536)</f>
        <v>32</v>
      </c>
      <c r="AX1536" s="0" t="n">
        <f aca="false">COUNTIF($BC1536:$EG1536,"D")</f>
        <v>7</v>
      </c>
      <c r="AY1536" s="0" t="n">
        <f aca="false">COUNTIF($BC1536:$EG1536,"R")</f>
        <v>0</v>
      </c>
      <c r="AZ1536" s="2" t="n">
        <f aca="false">COUNTIF(DW1536,"D")+COUNTIF(DO1536,"D")+COUNTIF(DJ1536,"D")+COUNTIF(DD1536,"D")</f>
        <v>2</v>
      </c>
      <c r="BA1536" s="0" t="n">
        <f aca="false">IF(DH1536&lt;&gt;"",1,0)+IF(DI1536&lt;&gt;"",1,0)+IF(DK1536&lt;&gt;"",1,0)+IF(DM1536&lt;&gt;"",1,0)+IF(DN1536&lt;&gt;"",1,0)+IF(DO1536&lt;&gt;"",1,0)+IF(DQ1536&lt;&gt;"",1,0)+IF(DR1536&lt;&gt;"",1,0)+IF(DT1536&lt;&gt;"",1,0)+IF(DU1536&lt;&gt;"",1,0)+IF(DV1536&lt;&gt;"",1,0)+IF(DW1536&lt;&gt;"",1,0)+IF(DX1536&lt;&gt;"",1,0)+IF(DZ1536&lt;&gt;"",1,0)+IF(EA1536&lt;&gt;"",1,0)+IF(EB1536&lt;&gt;"",1,0)+IF(EE1536&lt;&gt;"",1,0)</f>
        <v>8</v>
      </c>
      <c r="BB1536" s="0" t="n">
        <f aca="false">IF(AND(AV1536&gt;0, AW1536&gt;0),1,0)</f>
        <v>1</v>
      </c>
      <c r="BD1536" s="0" t="s">
        <v>155</v>
      </c>
      <c r="BF1536" s="0" t="s">
        <v>155</v>
      </c>
      <c r="BG1536" s="0" t="s">
        <v>155</v>
      </c>
      <c r="BH1536" s="0" t="s">
        <v>155</v>
      </c>
      <c r="BJ1536" s="0" t="s">
        <v>155</v>
      </c>
      <c r="BL1536" s="0" t="s">
        <v>155</v>
      </c>
      <c r="BP1536" s="0" t="s">
        <v>155</v>
      </c>
      <c r="BS1536" s="0" t="s">
        <v>155</v>
      </c>
      <c r="BV1536" s="0" t="s">
        <v>155</v>
      </c>
      <c r="BY1536" s="0" t="s">
        <v>144</v>
      </c>
      <c r="CA1536" s="0" t="s">
        <v>155</v>
      </c>
      <c r="CG1536" s="0" t="s">
        <v>155</v>
      </c>
      <c r="CK1536" s="0" t="s">
        <v>155</v>
      </c>
      <c r="CL1536" s="0" t="s">
        <v>144</v>
      </c>
      <c r="CN1536" s="0" t="s">
        <v>155</v>
      </c>
      <c r="CP1536" s="0" t="s">
        <v>155</v>
      </c>
      <c r="CV1536" s="0" t="s">
        <v>155</v>
      </c>
      <c r="CY1536" s="0" t="s">
        <v>155</v>
      </c>
      <c r="CZ1536" s="0" t="s">
        <v>144</v>
      </c>
      <c r="DC1536" s="0" t="s">
        <v>155</v>
      </c>
      <c r="DF1536" s="0" t="s">
        <v>155</v>
      </c>
      <c r="DI1536" s="0" t="s">
        <v>155</v>
      </c>
      <c r="DN1536" s="0" t="s">
        <v>155</v>
      </c>
      <c r="DO1536" s="0" t="s">
        <v>144</v>
      </c>
      <c r="DR1536" s="0" t="s">
        <v>155</v>
      </c>
      <c r="DS1536" s="0" t="s">
        <v>144</v>
      </c>
      <c r="DU1536" s="0" t="s">
        <v>155</v>
      </c>
      <c r="DW1536" s="0" t="s">
        <v>144</v>
      </c>
      <c r="DX1536" s="0" t="s">
        <v>155</v>
      </c>
      <c r="EA1536" s="0" t="s">
        <v>155</v>
      </c>
      <c r="ED1536" s="0" t="s">
        <v>144</v>
      </c>
      <c r="EF1536" s="0" t="s">
        <v>155</v>
      </c>
    </row>
    <row r="1537" customFormat="false" ht="13.8" hidden="false" customHeight="false" outlineLevel="0" collapsed="false">
      <c r="A1537" s="0" t="s">
        <v>7145</v>
      </c>
      <c r="B1537" s="0" t="n">
        <v>78</v>
      </c>
      <c r="C1537" s="0" t="n">
        <v>374998</v>
      </c>
      <c r="D1537" s="0" t="s">
        <v>2917</v>
      </c>
      <c r="E1537" s="0" t="s">
        <v>3215</v>
      </c>
      <c r="F1537" s="0" t="str">
        <f aca="false">CONCATENATE(D1537," ",LEFT(H1537,4),"T=",AW1537,"D=",AX1537,"R=",AY1537,"M=",AZ1537,"L=",BA1537,"B=",BB1537)</f>
        <v>BARNHART T=27D=10R=1M=2L=8B=1</v>
      </c>
      <c r="G1537" s="0" t="s">
        <v>459</v>
      </c>
      <c r="I1537" s="0" t="s">
        <v>7146</v>
      </c>
      <c r="J1537" s="0" t="s">
        <v>7147</v>
      </c>
      <c r="K1537" s="0" t="s">
        <v>143</v>
      </c>
      <c r="L1537" s="0" t="s">
        <v>144</v>
      </c>
      <c r="M1537" s="0" t="str">
        <f aca="false">RIGHT(N1537,LEN(N1537)-FIND(" ",N1537))</f>
        <v>N PARK AVE</v>
      </c>
      <c r="N1537" s="0" t="s">
        <v>2920</v>
      </c>
      <c r="P1537" s="0" t="s">
        <v>147</v>
      </c>
      <c r="Q1537" s="0" t="s">
        <v>148</v>
      </c>
      <c r="R1537" s="0" t="n">
        <v>44483</v>
      </c>
      <c r="AD1537" s="0" t="s">
        <v>149</v>
      </c>
      <c r="AE1537" s="0" t="s">
        <v>150</v>
      </c>
      <c r="AF1537" s="0" t="s">
        <v>151</v>
      </c>
      <c r="AH1537" s="0" t="n">
        <v>14</v>
      </c>
      <c r="AI1537" s="0" t="n">
        <v>11</v>
      </c>
      <c r="AN1537" s="0" t="s">
        <v>147</v>
      </c>
      <c r="AO1537" s="0" t="s">
        <v>211</v>
      </c>
      <c r="AP1537" s="0" t="s">
        <v>212</v>
      </c>
      <c r="AQ1537" s="0" t="n">
        <v>9</v>
      </c>
      <c r="AR1537" s="0" t="n">
        <v>64</v>
      </c>
      <c r="AS1537" s="0" t="n">
        <v>32</v>
      </c>
      <c r="AV1537" s="0" t="s">
        <v>213</v>
      </c>
      <c r="AW1537" s="0" t="n">
        <f aca="false">COUNTA($BC1537:$EG1537)</f>
        <v>27</v>
      </c>
      <c r="AX1537" s="0" t="n">
        <f aca="false">COUNTIF($BC1537:$EG1537,"D")</f>
        <v>10</v>
      </c>
      <c r="AY1537" s="0" t="n">
        <f aca="false">COUNTIF($BC1537:$EG1537,"R")</f>
        <v>1</v>
      </c>
      <c r="AZ1537" s="2" t="n">
        <f aca="false">COUNTIF(DW1537,"D")+COUNTIF(DO1537,"D")+COUNTIF(DJ1537,"D")+COUNTIF(DD1537,"D")</f>
        <v>2</v>
      </c>
      <c r="BA1537" s="0" t="n">
        <f aca="false">IF(DH1537&lt;&gt;"",1,0)+IF(DI1537&lt;&gt;"",1,0)+IF(DK1537&lt;&gt;"",1,0)+IF(DM1537&lt;&gt;"",1,0)+IF(DN1537&lt;&gt;"",1,0)+IF(DO1537&lt;&gt;"",1,0)+IF(DQ1537&lt;&gt;"",1,0)+IF(DR1537&lt;&gt;"",1,0)+IF(DT1537&lt;&gt;"",1,0)+IF(DU1537&lt;&gt;"",1,0)+IF(DV1537&lt;&gt;"",1,0)+IF(DW1537&lt;&gt;"",1,0)+IF(DX1537&lt;&gt;"",1,0)+IF(DZ1537&lt;&gt;"",1,0)+IF(EA1537&lt;&gt;"",1,0)+IF(EB1537&lt;&gt;"",1,0)+IF(EE1537&lt;&gt;"",1,0)</f>
        <v>8</v>
      </c>
      <c r="BB1537" s="0" t="n">
        <f aca="false">IF(AND(AV1537&gt;0, AW1537&gt;0),1,0)</f>
        <v>1</v>
      </c>
      <c r="CK1537" s="0" t="s">
        <v>155</v>
      </c>
      <c r="CL1537" s="0" t="s">
        <v>144</v>
      </c>
      <c r="CN1537" s="0" t="s">
        <v>155</v>
      </c>
      <c r="CO1537" s="0" t="s">
        <v>217</v>
      </c>
      <c r="CP1537" s="0" t="s">
        <v>155</v>
      </c>
      <c r="CQ1537" s="0" t="s">
        <v>144</v>
      </c>
      <c r="CT1537" s="0" t="s">
        <v>155</v>
      </c>
      <c r="CU1537" s="0" t="s">
        <v>144</v>
      </c>
      <c r="CV1537" s="0" t="s">
        <v>155</v>
      </c>
      <c r="CY1537" s="0" t="s">
        <v>155</v>
      </c>
      <c r="CZ1537" s="0" t="s">
        <v>144</v>
      </c>
      <c r="DC1537" s="0" t="s">
        <v>155</v>
      </c>
      <c r="DD1537" s="0" t="s">
        <v>144</v>
      </c>
      <c r="DF1537" s="0" t="s">
        <v>155</v>
      </c>
      <c r="DG1537" s="0" t="s">
        <v>144</v>
      </c>
      <c r="DI1537" s="0" t="s">
        <v>155</v>
      </c>
      <c r="DL1537" s="0" t="s">
        <v>155</v>
      </c>
      <c r="DM1537" s="0" t="s">
        <v>144</v>
      </c>
      <c r="DN1537" s="0" t="s">
        <v>155</v>
      </c>
      <c r="DR1537" s="0" t="s">
        <v>155</v>
      </c>
      <c r="DS1537" s="0" t="s">
        <v>144</v>
      </c>
      <c r="DU1537" s="0" t="s">
        <v>155</v>
      </c>
      <c r="DW1537" s="0" t="s">
        <v>144</v>
      </c>
      <c r="DX1537" s="0" t="s">
        <v>155</v>
      </c>
      <c r="EA1537" s="0" t="s">
        <v>155</v>
      </c>
      <c r="ED1537" s="0" t="s">
        <v>144</v>
      </c>
      <c r="EF1537" s="0" t="s">
        <v>155</v>
      </c>
    </row>
    <row r="1538" customFormat="false" ht="13.8" hidden="false" customHeight="false" outlineLevel="0" collapsed="false">
      <c r="A1538" s="0" t="s">
        <v>7148</v>
      </c>
      <c r="B1538" s="0" t="n">
        <v>78</v>
      </c>
      <c r="C1538" s="0" t="n">
        <v>187118</v>
      </c>
      <c r="D1538" s="0" t="s">
        <v>7149</v>
      </c>
      <c r="E1538" s="0" t="s">
        <v>681</v>
      </c>
      <c r="F1538" s="0" t="str">
        <f aca="false">CONCATENATE(D1538," ",LEFT(H1538,4),"T=",AW1538,"D=",AX1538,"R=",AY1538,"M=",AZ1538,"L=",BA1538,"B=",BB1538)</f>
        <v>BASALYGA T=38D=9R=1M=2L=8B=1</v>
      </c>
      <c r="I1538" s="0" t="s">
        <v>7150</v>
      </c>
      <c r="J1538" s="0" t="s">
        <v>7151</v>
      </c>
      <c r="K1538" s="0" t="s">
        <v>143</v>
      </c>
      <c r="L1538" s="0" t="s">
        <v>144</v>
      </c>
      <c r="M1538" s="0" t="str">
        <f aca="false">RIGHT(N1538,LEN(N1538)-FIND(" ",N1538))</f>
        <v>EASTLAND AVE SE</v>
      </c>
      <c r="N1538" s="0" t="s">
        <v>7152</v>
      </c>
      <c r="P1538" s="0" t="s">
        <v>147</v>
      </c>
      <c r="Q1538" s="0" t="s">
        <v>148</v>
      </c>
      <c r="R1538" s="0" t="n">
        <v>44483</v>
      </c>
      <c r="AD1538" s="0" t="s">
        <v>149</v>
      </c>
      <c r="AE1538" s="0" t="s">
        <v>150</v>
      </c>
      <c r="AF1538" s="0" t="s">
        <v>151</v>
      </c>
      <c r="AH1538" s="0" t="n">
        <v>14</v>
      </c>
      <c r="AI1538" s="0" t="n">
        <v>11</v>
      </c>
      <c r="AN1538" s="0" t="s">
        <v>147</v>
      </c>
      <c r="AO1538" s="0" t="s">
        <v>268</v>
      </c>
      <c r="AP1538" s="0" t="s">
        <v>269</v>
      </c>
      <c r="AQ1538" s="0" t="n">
        <v>9</v>
      </c>
      <c r="AR1538" s="0" t="n">
        <v>64</v>
      </c>
      <c r="AS1538" s="0" t="n">
        <v>32</v>
      </c>
      <c r="AV1538" s="0" t="s">
        <v>252</v>
      </c>
      <c r="AW1538" s="0" t="n">
        <f aca="false">COUNTA($BC1538:$EG1538)</f>
        <v>38</v>
      </c>
      <c r="AX1538" s="0" t="n">
        <f aca="false">COUNTIF($BC1538:$EG1538,"D")</f>
        <v>9</v>
      </c>
      <c r="AY1538" s="0" t="n">
        <f aca="false">COUNTIF($BC1538:$EG1538,"R")</f>
        <v>1</v>
      </c>
      <c r="AZ1538" s="2" t="n">
        <f aca="false">COUNTIF(DW1538,"D")+COUNTIF(DO1538,"D")+COUNTIF(DJ1538,"D")+COUNTIF(DD1538,"D")</f>
        <v>2</v>
      </c>
      <c r="BA1538" s="0" t="n">
        <f aca="false">IF(DH1538&lt;&gt;"",1,0)+IF(DI1538&lt;&gt;"",1,0)+IF(DK1538&lt;&gt;"",1,0)+IF(DM1538&lt;&gt;"",1,0)+IF(DN1538&lt;&gt;"",1,0)+IF(DO1538&lt;&gt;"",1,0)+IF(DQ1538&lt;&gt;"",1,0)+IF(DR1538&lt;&gt;"",1,0)+IF(DT1538&lt;&gt;"",1,0)+IF(DU1538&lt;&gt;"",1,0)+IF(DV1538&lt;&gt;"",1,0)+IF(DW1538&lt;&gt;"",1,0)+IF(DX1538&lt;&gt;"",1,0)+IF(DZ1538&lt;&gt;"",1,0)+IF(EA1538&lt;&gt;"",1,0)+IF(EB1538&lt;&gt;"",1,0)+IF(EE1538&lt;&gt;"",1,0)</f>
        <v>8</v>
      </c>
      <c r="BB1538" s="0" t="n">
        <f aca="false">IF(AND(AV1538&gt;0, AW1538&gt;0),1,0)</f>
        <v>1</v>
      </c>
      <c r="BC1538" s="0" t="s">
        <v>155</v>
      </c>
      <c r="BD1538" s="0" t="s">
        <v>155</v>
      </c>
      <c r="BE1538" s="0" t="s">
        <v>155</v>
      </c>
      <c r="BF1538" s="0" t="s">
        <v>155</v>
      </c>
      <c r="BG1538" s="0" t="s">
        <v>155</v>
      </c>
      <c r="BH1538" s="0" t="s">
        <v>155</v>
      </c>
      <c r="BI1538" s="0" t="s">
        <v>155</v>
      </c>
      <c r="BJ1538" s="0" t="s">
        <v>155</v>
      </c>
      <c r="BK1538" s="0" t="s">
        <v>155</v>
      </c>
      <c r="BL1538" s="0" t="s">
        <v>155</v>
      </c>
      <c r="BP1538" s="0" t="s">
        <v>155</v>
      </c>
      <c r="BR1538" s="0" t="s">
        <v>155</v>
      </c>
      <c r="BS1538" s="0" t="s">
        <v>155</v>
      </c>
      <c r="BV1538" s="0" t="s">
        <v>155</v>
      </c>
      <c r="BY1538" s="0" t="s">
        <v>144</v>
      </c>
      <c r="CA1538" s="0" t="s">
        <v>155</v>
      </c>
      <c r="CH1538" s="0" t="s">
        <v>144</v>
      </c>
      <c r="CK1538" s="0" t="s">
        <v>155</v>
      </c>
      <c r="CN1538" s="0" t="s">
        <v>155</v>
      </c>
      <c r="CP1538" s="0" t="s">
        <v>155</v>
      </c>
      <c r="CV1538" s="0" t="s">
        <v>155</v>
      </c>
      <c r="CW1538" s="0" t="s">
        <v>144</v>
      </c>
      <c r="CY1538" s="0" t="s">
        <v>155</v>
      </c>
      <c r="CZ1538" s="0" t="s">
        <v>217</v>
      </c>
      <c r="DC1538" s="0" t="s">
        <v>155</v>
      </c>
      <c r="DD1538" s="0" t="s">
        <v>144</v>
      </c>
      <c r="DG1538" s="0" t="s">
        <v>144</v>
      </c>
      <c r="DI1538" s="0" t="s">
        <v>155</v>
      </c>
      <c r="DN1538" s="0" t="s">
        <v>155</v>
      </c>
      <c r="DR1538" s="0" t="s">
        <v>155</v>
      </c>
      <c r="DS1538" s="0" t="s">
        <v>144</v>
      </c>
      <c r="DT1538" s="0" t="s">
        <v>144</v>
      </c>
      <c r="DU1538" s="0" t="s">
        <v>155</v>
      </c>
      <c r="DW1538" s="0" t="s">
        <v>144</v>
      </c>
      <c r="DX1538" s="0" t="s">
        <v>155</v>
      </c>
      <c r="EA1538" s="0" t="s">
        <v>155</v>
      </c>
      <c r="ED1538" s="0" t="s">
        <v>144</v>
      </c>
      <c r="EF1538" s="0" t="s">
        <v>155</v>
      </c>
    </row>
    <row r="1539" customFormat="false" ht="13.8" hidden="false" customHeight="false" outlineLevel="0" collapsed="false">
      <c r="A1539" s="0" t="s">
        <v>7153</v>
      </c>
      <c r="B1539" s="0" t="n">
        <v>78</v>
      </c>
      <c r="C1539" s="0" t="n">
        <v>370772</v>
      </c>
      <c r="D1539" s="0" t="s">
        <v>7154</v>
      </c>
      <c r="E1539" s="0" t="s">
        <v>2408</v>
      </c>
      <c r="F1539" s="0" t="str">
        <f aca="false">CONCATENATE(D1539," ",LEFT(H1539,4),"T=",AW1539,"D=",AX1539,"R=",AY1539,"M=",AZ1539,"L=",BA1539,"B=",BB1539)</f>
        <v>BAUMGARDNER T=18D=6R=0M=2L=8B=1</v>
      </c>
      <c r="G1539" s="0" t="s">
        <v>769</v>
      </c>
      <c r="I1539" s="0" t="s">
        <v>7155</v>
      </c>
      <c r="J1539" s="0" t="s">
        <v>7156</v>
      </c>
      <c r="K1539" s="0" t="s">
        <v>143</v>
      </c>
      <c r="L1539" s="0" t="s">
        <v>144</v>
      </c>
      <c r="M1539" s="0" t="str">
        <f aca="false">RIGHT(N1539,LEN(N1539)-FIND(" ",N1539))</f>
        <v>ELVINA ST</v>
      </c>
      <c r="N1539" s="0" t="s">
        <v>7157</v>
      </c>
      <c r="P1539" s="0" t="s">
        <v>1503</v>
      </c>
      <c r="Q1539" s="0" t="s">
        <v>148</v>
      </c>
      <c r="R1539" s="0" t="n">
        <v>44430</v>
      </c>
      <c r="AD1539" s="0" t="s">
        <v>149</v>
      </c>
      <c r="AE1539" s="0" t="s">
        <v>150</v>
      </c>
      <c r="AH1539" s="0" t="n">
        <v>14</v>
      </c>
      <c r="AI1539" s="0" t="n">
        <v>11</v>
      </c>
      <c r="AJ1539" s="0" t="s">
        <v>198</v>
      </c>
      <c r="AM1539" s="0" t="s">
        <v>589</v>
      </c>
      <c r="AN1539" s="0" t="s">
        <v>147</v>
      </c>
      <c r="AO1539" s="0" t="s">
        <v>180</v>
      </c>
      <c r="AP1539" s="0" t="s">
        <v>181</v>
      </c>
      <c r="AQ1539" s="0" t="n">
        <v>9</v>
      </c>
      <c r="AR1539" s="0" t="n">
        <v>64</v>
      </c>
      <c r="AS1539" s="0" t="n">
        <v>32</v>
      </c>
      <c r="AV1539" s="0" t="s">
        <v>182</v>
      </c>
      <c r="AW1539" s="0" t="n">
        <f aca="false">COUNTA($BC1539:$EG1539)</f>
        <v>18</v>
      </c>
      <c r="AX1539" s="0" t="n">
        <f aca="false">COUNTIF($BC1539:$EG1539,"D")</f>
        <v>6</v>
      </c>
      <c r="AY1539" s="0" t="n">
        <f aca="false">COUNTIF($BC1539:$EG1539,"R")</f>
        <v>0</v>
      </c>
      <c r="AZ1539" s="2" t="n">
        <f aca="false">COUNTIF(DW1539,"D")+COUNTIF(DO1539,"D")+COUNTIF(DJ1539,"D")+COUNTIF(DD1539,"D")</f>
        <v>2</v>
      </c>
      <c r="BA1539" s="0" t="n">
        <f aca="false">IF(DH1539&lt;&gt;"",1,0)+IF(DI1539&lt;&gt;"",1,0)+IF(DK1539&lt;&gt;"",1,0)+IF(DM1539&lt;&gt;"",1,0)+IF(DN1539&lt;&gt;"",1,0)+IF(DO1539&lt;&gt;"",1,0)+IF(DQ1539&lt;&gt;"",1,0)+IF(DR1539&lt;&gt;"",1,0)+IF(DT1539&lt;&gt;"",1,0)+IF(DU1539&lt;&gt;"",1,0)+IF(DV1539&lt;&gt;"",1,0)+IF(DW1539&lt;&gt;"",1,0)+IF(DX1539&lt;&gt;"",1,0)+IF(DZ1539&lt;&gt;"",1,0)+IF(EA1539&lt;&gt;"",1,0)+IF(EB1539&lt;&gt;"",1,0)+IF(EE1539&lt;&gt;"",1,0)</f>
        <v>8</v>
      </c>
      <c r="BB1539" s="0" t="n">
        <f aca="false">IF(AND(AV1539&gt;0, AW1539&gt;0),1,0)</f>
        <v>1</v>
      </c>
      <c r="CG1539" s="0" t="s">
        <v>155</v>
      </c>
      <c r="CP1539" s="0" t="s">
        <v>155</v>
      </c>
      <c r="CV1539" s="0" t="s">
        <v>155</v>
      </c>
      <c r="CW1539" s="0" t="s">
        <v>144</v>
      </c>
      <c r="CY1539" s="0" t="s">
        <v>155</v>
      </c>
      <c r="CZ1539" s="0" t="s">
        <v>144</v>
      </c>
      <c r="DC1539" s="0" t="s">
        <v>155</v>
      </c>
      <c r="DF1539" s="0" t="s">
        <v>155</v>
      </c>
      <c r="DI1539" s="0" t="s">
        <v>155</v>
      </c>
      <c r="DM1539" s="0" t="s">
        <v>144</v>
      </c>
      <c r="DN1539" s="0" t="s">
        <v>155</v>
      </c>
      <c r="DO1539" s="0" t="s">
        <v>144</v>
      </c>
      <c r="DU1539" s="0" t="s">
        <v>155</v>
      </c>
      <c r="DW1539" s="0" t="s">
        <v>144</v>
      </c>
      <c r="DX1539" s="0" t="s">
        <v>155</v>
      </c>
      <c r="EA1539" s="0" t="s">
        <v>155</v>
      </c>
      <c r="ED1539" s="0" t="s">
        <v>144</v>
      </c>
      <c r="EF1539" s="0" t="s">
        <v>155</v>
      </c>
    </row>
    <row r="1540" customFormat="false" ht="13.8" hidden="false" customHeight="false" outlineLevel="0" collapsed="false">
      <c r="A1540" s="0" t="s">
        <v>7158</v>
      </c>
      <c r="B1540" s="0" t="n">
        <v>78</v>
      </c>
      <c r="C1540" s="0" t="n">
        <v>161953</v>
      </c>
      <c r="D1540" s="0" t="s">
        <v>7159</v>
      </c>
      <c r="E1540" s="0" t="s">
        <v>7160</v>
      </c>
      <c r="F1540" s="0" t="str">
        <f aca="false">CONCATENATE(D1540," ",LEFT(H1540,4),"T=",AW1540,"D=",AX1540,"R=",AY1540,"M=",AZ1540,"L=",BA1540,"B=",BB1540)</f>
        <v>BEHRENS T=37D=9R=1M=2L=8B=1</v>
      </c>
      <c r="G1540" s="0" t="s">
        <v>159</v>
      </c>
      <c r="I1540" s="0" t="s">
        <v>7161</v>
      </c>
      <c r="J1540" s="0" t="s">
        <v>248</v>
      </c>
      <c r="K1540" s="0" t="s">
        <v>143</v>
      </c>
      <c r="L1540" s="0" t="s">
        <v>144</v>
      </c>
      <c r="M1540" s="0" t="str">
        <f aca="false">RIGHT(N1540,LEN(N1540)-FIND(" ",N1540))</f>
        <v>WASHINGTON ST NE</v>
      </c>
      <c r="N1540" s="0" t="s">
        <v>7162</v>
      </c>
      <c r="P1540" s="0" t="s">
        <v>147</v>
      </c>
      <c r="Q1540" s="0" t="s">
        <v>148</v>
      </c>
      <c r="R1540" s="0" t="n">
        <v>44483</v>
      </c>
      <c r="AD1540" s="0" t="s">
        <v>149</v>
      </c>
      <c r="AE1540" s="0" t="s">
        <v>150</v>
      </c>
      <c r="AF1540" s="0" t="s">
        <v>151</v>
      </c>
      <c r="AH1540" s="0" t="n">
        <v>14</v>
      </c>
      <c r="AI1540" s="0" t="n">
        <v>11</v>
      </c>
      <c r="AN1540" s="0" t="s">
        <v>147</v>
      </c>
      <c r="AO1540" s="0" t="s">
        <v>2800</v>
      </c>
      <c r="AP1540" s="0" t="s">
        <v>2801</v>
      </c>
      <c r="AQ1540" s="0" t="n">
        <v>9</v>
      </c>
      <c r="AR1540" s="0" t="n">
        <v>64</v>
      </c>
      <c r="AS1540" s="0" t="n">
        <v>32</v>
      </c>
      <c r="AV1540" s="0" t="s">
        <v>2802</v>
      </c>
      <c r="AW1540" s="0" t="n">
        <f aca="false">COUNTA($BC1540:$EG1540)</f>
        <v>37</v>
      </c>
      <c r="AX1540" s="0" t="n">
        <f aca="false">COUNTIF($BC1540:$EG1540,"D")</f>
        <v>9</v>
      </c>
      <c r="AY1540" s="0" t="n">
        <f aca="false">COUNTIF($BC1540:$EG1540,"R")</f>
        <v>1</v>
      </c>
      <c r="AZ1540" s="2" t="n">
        <f aca="false">COUNTIF(DW1540,"D")+COUNTIF(DO1540,"D")+COUNTIF(DJ1540,"D")+COUNTIF(DD1540,"D")</f>
        <v>2</v>
      </c>
      <c r="BA1540" s="0" t="n">
        <f aca="false">IF(DH1540&lt;&gt;"",1,0)+IF(DI1540&lt;&gt;"",1,0)+IF(DK1540&lt;&gt;"",1,0)+IF(DM1540&lt;&gt;"",1,0)+IF(DN1540&lt;&gt;"",1,0)+IF(DO1540&lt;&gt;"",1,0)+IF(DQ1540&lt;&gt;"",1,0)+IF(DR1540&lt;&gt;"",1,0)+IF(DT1540&lt;&gt;"",1,0)+IF(DU1540&lt;&gt;"",1,0)+IF(DV1540&lt;&gt;"",1,0)+IF(DW1540&lt;&gt;"",1,0)+IF(DX1540&lt;&gt;"",1,0)+IF(DZ1540&lt;&gt;"",1,0)+IF(EA1540&lt;&gt;"",1,0)+IF(EB1540&lt;&gt;"",1,0)+IF(EE1540&lt;&gt;"",1,0)</f>
        <v>8</v>
      </c>
      <c r="BB1540" s="0" t="n">
        <f aca="false">IF(AND(AV1540&gt;0, AW1540&gt;0),1,0)</f>
        <v>1</v>
      </c>
      <c r="BC1540" s="0" t="s">
        <v>155</v>
      </c>
      <c r="BD1540" s="0" t="s">
        <v>155</v>
      </c>
      <c r="BE1540" s="0" t="s">
        <v>155</v>
      </c>
      <c r="BF1540" s="0" t="s">
        <v>155</v>
      </c>
      <c r="BG1540" s="0" t="s">
        <v>155</v>
      </c>
      <c r="BH1540" s="0" t="s">
        <v>155</v>
      </c>
      <c r="BJ1540" s="0" t="s">
        <v>155</v>
      </c>
      <c r="BK1540" s="0" t="s">
        <v>155</v>
      </c>
      <c r="BL1540" s="0" t="s">
        <v>155</v>
      </c>
      <c r="BP1540" s="0" t="s">
        <v>155</v>
      </c>
      <c r="BS1540" s="0" t="s">
        <v>155</v>
      </c>
      <c r="BY1540" s="0" t="s">
        <v>144</v>
      </c>
      <c r="CA1540" s="0" t="s">
        <v>155</v>
      </c>
      <c r="CG1540" s="0" t="s">
        <v>155</v>
      </c>
      <c r="CH1540" s="0" t="s">
        <v>144</v>
      </c>
      <c r="CK1540" s="0" t="s">
        <v>155</v>
      </c>
      <c r="CO1540" s="0" t="s">
        <v>217</v>
      </c>
      <c r="CP1540" s="0" t="s">
        <v>155</v>
      </c>
      <c r="CV1540" s="0" t="s">
        <v>155</v>
      </c>
      <c r="CY1540" s="0" t="s">
        <v>155</v>
      </c>
      <c r="CZ1540" s="0" t="s">
        <v>144</v>
      </c>
      <c r="DC1540" s="0" t="s">
        <v>155</v>
      </c>
      <c r="DD1540" s="0" t="s">
        <v>144</v>
      </c>
      <c r="DF1540" s="0" t="s">
        <v>155</v>
      </c>
      <c r="DG1540" s="0" t="s">
        <v>144</v>
      </c>
      <c r="DI1540" s="0" t="s">
        <v>155</v>
      </c>
      <c r="DL1540" s="0" t="s">
        <v>155</v>
      </c>
      <c r="DM1540" s="0" t="s">
        <v>144</v>
      </c>
      <c r="DN1540" s="0" t="s">
        <v>155</v>
      </c>
      <c r="DR1540" s="0" t="s">
        <v>155</v>
      </c>
      <c r="DS1540" s="0" t="s">
        <v>144</v>
      </c>
      <c r="DU1540" s="0" t="s">
        <v>155</v>
      </c>
      <c r="DW1540" s="0" t="s">
        <v>144</v>
      </c>
      <c r="DX1540" s="0" t="s">
        <v>155</v>
      </c>
      <c r="EA1540" s="0" t="s">
        <v>155</v>
      </c>
      <c r="ED1540" s="0" t="s">
        <v>144</v>
      </c>
      <c r="EF1540" s="0" t="s">
        <v>155</v>
      </c>
    </row>
    <row r="1541" customFormat="false" ht="13.8" hidden="false" customHeight="false" outlineLevel="0" collapsed="false">
      <c r="A1541" s="0" t="s">
        <v>7163</v>
      </c>
      <c r="B1541" s="0" t="n">
        <v>78</v>
      </c>
      <c r="C1541" s="0" t="n">
        <v>387587</v>
      </c>
      <c r="D1541" s="0" t="s">
        <v>310</v>
      </c>
      <c r="E1541" s="0" t="s">
        <v>459</v>
      </c>
      <c r="F1541" s="0" t="str">
        <f aca="false">CONCATENATE(D1541," ",LEFT(H1541,4),"T=",AW1541,"D=",AX1541,"R=",AY1541,"M=",AZ1541,"L=",BA1541,"B=",BB1541)</f>
        <v>BELL T=21D=9R=0M=2L=8B=1</v>
      </c>
      <c r="G1541" s="0" t="s">
        <v>361</v>
      </c>
      <c r="I1541" s="0" t="s">
        <v>7164</v>
      </c>
      <c r="J1541" s="0" t="s">
        <v>7165</v>
      </c>
      <c r="K1541" s="0" t="s">
        <v>143</v>
      </c>
      <c r="L1541" s="0" t="s">
        <v>144</v>
      </c>
      <c r="M1541" s="0" t="str">
        <f aca="false">RIGHT(N1541,LEN(N1541)-FIND(" ",N1541))</f>
        <v>RISHER RD SW</v>
      </c>
      <c r="N1541" s="0" t="s">
        <v>2596</v>
      </c>
      <c r="P1541" s="0" t="s">
        <v>147</v>
      </c>
      <c r="Q1541" s="0" t="s">
        <v>148</v>
      </c>
      <c r="R1541" s="0" t="n">
        <v>44485</v>
      </c>
      <c r="AD1541" s="0" t="s">
        <v>149</v>
      </c>
      <c r="AE1541" s="0" t="s">
        <v>150</v>
      </c>
      <c r="AF1541" s="0" t="s">
        <v>151</v>
      </c>
      <c r="AH1541" s="0" t="n">
        <v>14</v>
      </c>
      <c r="AI1541" s="0" t="n">
        <v>11</v>
      </c>
      <c r="AN1541" s="0" t="s">
        <v>147</v>
      </c>
      <c r="AO1541" s="0" t="s">
        <v>387</v>
      </c>
      <c r="AP1541" s="0" t="s">
        <v>388</v>
      </c>
      <c r="AQ1541" s="0" t="n">
        <v>9</v>
      </c>
      <c r="AR1541" s="0" t="n">
        <v>64</v>
      </c>
      <c r="AS1541" s="0" t="n">
        <v>32</v>
      </c>
      <c r="AV1541" s="0" t="s">
        <v>154</v>
      </c>
      <c r="AW1541" s="0" t="n">
        <f aca="false">COUNTA($BC1541:$EG1541)</f>
        <v>21</v>
      </c>
      <c r="AX1541" s="0" t="n">
        <f aca="false">COUNTIF($BC1541:$EG1541,"D")</f>
        <v>9</v>
      </c>
      <c r="AY1541" s="0" t="n">
        <f aca="false">COUNTIF($BC1541:$EG1541,"R")</f>
        <v>0</v>
      </c>
      <c r="AZ1541" s="2" t="n">
        <f aca="false">COUNTIF(DW1541,"D")+COUNTIF(DO1541,"D")+COUNTIF(DJ1541,"D")+COUNTIF(DD1541,"D")</f>
        <v>2</v>
      </c>
      <c r="BA1541" s="0" t="n">
        <f aca="false">IF(DH1541&lt;&gt;"",1,0)+IF(DI1541&lt;&gt;"",1,0)+IF(DK1541&lt;&gt;"",1,0)+IF(DM1541&lt;&gt;"",1,0)+IF(DN1541&lt;&gt;"",1,0)+IF(DO1541&lt;&gt;"",1,0)+IF(DQ1541&lt;&gt;"",1,0)+IF(DR1541&lt;&gt;"",1,0)+IF(DT1541&lt;&gt;"",1,0)+IF(DU1541&lt;&gt;"",1,0)+IF(DV1541&lt;&gt;"",1,0)+IF(DW1541&lt;&gt;"",1,0)+IF(DX1541&lt;&gt;"",1,0)+IF(DZ1541&lt;&gt;"",1,0)+IF(EA1541&lt;&gt;"",1,0)+IF(EB1541&lt;&gt;"",1,0)+IF(EE1541&lt;&gt;"",1,0)</f>
        <v>8</v>
      </c>
      <c r="BB1541" s="0" t="n">
        <f aca="false">IF(AND(AV1541&gt;0, AW1541&gt;0),1,0)</f>
        <v>1</v>
      </c>
      <c r="CP1541" s="0" t="s">
        <v>155</v>
      </c>
      <c r="CT1541" s="0" t="s">
        <v>155</v>
      </c>
      <c r="CU1541" s="0" t="s">
        <v>144</v>
      </c>
      <c r="CV1541" s="0" t="s">
        <v>155</v>
      </c>
      <c r="CW1541" s="0" t="s">
        <v>144</v>
      </c>
      <c r="CY1541" s="0" t="s">
        <v>155</v>
      </c>
      <c r="CZ1541" s="0" t="s">
        <v>144</v>
      </c>
      <c r="DC1541" s="0" t="s">
        <v>155</v>
      </c>
      <c r="DG1541" s="0" t="s">
        <v>144</v>
      </c>
      <c r="DI1541" s="0" t="s">
        <v>155</v>
      </c>
      <c r="DJ1541" s="0" t="s">
        <v>144</v>
      </c>
      <c r="DM1541" s="0" t="s">
        <v>144</v>
      </c>
      <c r="DN1541" s="0" t="s">
        <v>155</v>
      </c>
      <c r="DR1541" s="0" t="s">
        <v>155</v>
      </c>
      <c r="DS1541" s="0" t="s">
        <v>144</v>
      </c>
      <c r="DU1541" s="0" t="s">
        <v>155</v>
      </c>
      <c r="DW1541" s="0" t="s">
        <v>144</v>
      </c>
      <c r="DX1541" s="0" t="s">
        <v>155</v>
      </c>
      <c r="EA1541" s="0" t="s">
        <v>155</v>
      </c>
      <c r="ED1541" s="0" t="s">
        <v>144</v>
      </c>
      <c r="EF1541" s="0" t="s">
        <v>155</v>
      </c>
    </row>
    <row r="1542" customFormat="false" ht="13.8" hidden="false" customHeight="false" outlineLevel="0" collapsed="false">
      <c r="A1542" s="0" t="s">
        <v>7166</v>
      </c>
      <c r="B1542" s="0" t="n">
        <v>78</v>
      </c>
      <c r="C1542" s="0" t="n">
        <v>307282</v>
      </c>
      <c r="D1542" s="0" t="s">
        <v>310</v>
      </c>
      <c r="E1542" s="0" t="s">
        <v>7167</v>
      </c>
      <c r="F1542" s="0" t="str">
        <f aca="false">CONCATENATE(D1542," ",LEFT(H1542,4),"T=",AW1542,"D=",AX1542,"R=",AY1542,"M=",AZ1542,"L=",BA1542,"B=",BB1542)</f>
        <v>BELL T=20D=6R=0M=2L=8B=1</v>
      </c>
      <c r="G1542" s="0" t="s">
        <v>327</v>
      </c>
      <c r="I1542" s="0" t="s">
        <v>1381</v>
      </c>
      <c r="J1542" s="0" t="s">
        <v>751</v>
      </c>
      <c r="K1542" s="0" t="s">
        <v>143</v>
      </c>
      <c r="L1542" s="0" t="s">
        <v>144</v>
      </c>
      <c r="M1542" s="0" t="str">
        <f aca="false">RIGHT(N1542,LEN(N1542)-FIND(" ",N1542))</f>
        <v>KENMORE AVE SE</v>
      </c>
      <c r="N1542" s="0" t="s">
        <v>7168</v>
      </c>
      <c r="P1542" s="0" t="s">
        <v>147</v>
      </c>
      <c r="Q1542" s="0" t="s">
        <v>148</v>
      </c>
      <c r="R1542" s="0" t="n">
        <v>44483</v>
      </c>
      <c r="AD1542" s="0" t="s">
        <v>149</v>
      </c>
      <c r="AE1542" s="0" t="s">
        <v>150</v>
      </c>
      <c r="AF1542" s="0" t="s">
        <v>151</v>
      </c>
      <c r="AH1542" s="0" t="n">
        <v>14</v>
      </c>
      <c r="AI1542" s="0" t="n">
        <v>11</v>
      </c>
      <c r="AN1542" s="0" t="s">
        <v>147</v>
      </c>
      <c r="AO1542" s="0" t="s">
        <v>268</v>
      </c>
      <c r="AP1542" s="0" t="s">
        <v>269</v>
      </c>
      <c r="AQ1542" s="0" t="n">
        <v>9</v>
      </c>
      <c r="AR1542" s="0" t="n">
        <v>64</v>
      </c>
      <c r="AS1542" s="0" t="n">
        <v>32</v>
      </c>
      <c r="AV1542" s="0" t="s">
        <v>252</v>
      </c>
      <c r="AW1542" s="0" t="n">
        <f aca="false">COUNTA($BC1542:$EG1542)</f>
        <v>20</v>
      </c>
      <c r="AX1542" s="0" t="n">
        <f aca="false">COUNTIF($BC1542:$EG1542,"D")</f>
        <v>6</v>
      </c>
      <c r="AY1542" s="0" t="n">
        <f aca="false">COUNTIF($BC1542:$EG1542,"R")</f>
        <v>0</v>
      </c>
      <c r="AZ1542" s="2" t="n">
        <f aca="false">COUNTIF(DW1542,"D")+COUNTIF(DO1542,"D")+COUNTIF(DJ1542,"D")+COUNTIF(DD1542,"D")</f>
        <v>2</v>
      </c>
      <c r="BA1542" s="0" t="n">
        <f aca="false">IF(DH1542&lt;&gt;"",1,0)+IF(DI1542&lt;&gt;"",1,0)+IF(DK1542&lt;&gt;"",1,0)+IF(DM1542&lt;&gt;"",1,0)+IF(DN1542&lt;&gt;"",1,0)+IF(DO1542&lt;&gt;"",1,0)+IF(DQ1542&lt;&gt;"",1,0)+IF(DR1542&lt;&gt;"",1,0)+IF(DT1542&lt;&gt;"",1,0)+IF(DU1542&lt;&gt;"",1,0)+IF(DV1542&lt;&gt;"",1,0)+IF(DW1542&lt;&gt;"",1,0)+IF(DX1542&lt;&gt;"",1,0)+IF(DZ1542&lt;&gt;"",1,0)+IF(EA1542&lt;&gt;"",1,0)+IF(EB1542&lt;&gt;"",1,0)+IF(EE1542&lt;&gt;"",1,0)</f>
        <v>8</v>
      </c>
      <c r="BB1542" s="0" t="n">
        <f aca="false">IF(AND(AV1542&gt;0, AW1542&gt;0),1,0)</f>
        <v>1</v>
      </c>
      <c r="BL1542" s="0" t="s">
        <v>155</v>
      </c>
      <c r="BP1542" s="0" t="s">
        <v>155</v>
      </c>
      <c r="BY1542" s="0" t="s">
        <v>144</v>
      </c>
      <c r="CA1542" s="0" t="s">
        <v>155</v>
      </c>
      <c r="CG1542" s="0" t="s">
        <v>155</v>
      </c>
      <c r="CP1542" s="0" t="s">
        <v>155</v>
      </c>
      <c r="CU1542" s="0" t="s">
        <v>144</v>
      </c>
      <c r="CY1542" s="0" t="s">
        <v>155</v>
      </c>
      <c r="CZ1542" s="0" t="s">
        <v>144</v>
      </c>
      <c r="DC1542" s="0" t="s">
        <v>155</v>
      </c>
      <c r="DI1542" s="0" t="s">
        <v>155</v>
      </c>
      <c r="DL1542" s="0" t="s">
        <v>155</v>
      </c>
      <c r="DM1542" s="0" t="s">
        <v>144</v>
      </c>
      <c r="DN1542" s="0" t="s">
        <v>155</v>
      </c>
      <c r="DO1542" s="0" t="s">
        <v>144</v>
      </c>
      <c r="DU1542" s="0" t="s">
        <v>155</v>
      </c>
      <c r="DW1542" s="0" t="s">
        <v>144</v>
      </c>
      <c r="DX1542" s="0" t="s">
        <v>155</v>
      </c>
      <c r="EA1542" s="0" t="s">
        <v>155</v>
      </c>
      <c r="EF1542" s="0" t="s">
        <v>155</v>
      </c>
    </row>
    <row r="1543" customFormat="false" ht="13.8" hidden="false" customHeight="false" outlineLevel="0" collapsed="false">
      <c r="A1543" s="0" t="s">
        <v>7169</v>
      </c>
      <c r="B1543" s="0" t="n">
        <v>78</v>
      </c>
      <c r="C1543" s="0" t="n">
        <v>337591</v>
      </c>
      <c r="D1543" s="0" t="s">
        <v>310</v>
      </c>
      <c r="E1543" s="0" t="s">
        <v>7170</v>
      </c>
      <c r="F1543" s="0" t="str">
        <f aca="false">CONCATENATE(D1543," ",LEFT(H1543,4),"T=",AW1543,"D=",AX1543,"R=",AY1543,"M=",AZ1543,"L=",BA1543,"B=",BB1543)</f>
        <v>BELL T=24D=7R=0M=2L=8B=1</v>
      </c>
      <c r="G1543" s="0" t="s">
        <v>144</v>
      </c>
      <c r="I1543" s="0" t="s">
        <v>7171</v>
      </c>
      <c r="J1543" s="0" t="s">
        <v>7172</v>
      </c>
      <c r="K1543" s="0" t="s">
        <v>143</v>
      </c>
      <c r="L1543" s="0" t="s">
        <v>144</v>
      </c>
      <c r="M1543" s="0" t="str">
        <f aca="false">RIGHT(N1543,LEN(N1543)-FIND(" ",N1543))</f>
        <v>SOUTHWEST BLVD SW</v>
      </c>
      <c r="N1543" s="0" t="s">
        <v>7173</v>
      </c>
      <c r="P1543" s="0" t="s">
        <v>147</v>
      </c>
      <c r="Q1543" s="0" t="s">
        <v>148</v>
      </c>
      <c r="R1543" s="0" t="n">
        <v>44485</v>
      </c>
      <c r="AD1543" s="0" t="s">
        <v>149</v>
      </c>
      <c r="AE1543" s="0" t="s">
        <v>150</v>
      </c>
      <c r="AF1543" s="0" t="s">
        <v>151</v>
      </c>
      <c r="AH1543" s="0" t="n">
        <v>14</v>
      </c>
      <c r="AI1543" s="0" t="n">
        <v>11</v>
      </c>
      <c r="AN1543" s="0" t="s">
        <v>147</v>
      </c>
      <c r="AO1543" s="0" t="s">
        <v>152</v>
      </c>
      <c r="AP1543" s="0" t="s">
        <v>153</v>
      </c>
      <c r="AQ1543" s="0" t="n">
        <v>9</v>
      </c>
      <c r="AR1543" s="0" t="n">
        <v>64</v>
      </c>
      <c r="AS1543" s="0" t="n">
        <v>32</v>
      </c>
      <c r="AV1543" s="0" t="s">
        <v>154</v>
      </c>
      <c r="AW1543" s="0" t="n">
        <f aca="false">COUNTA($BC1543:$EG1543)</f>
        <v>24</v>
      </c>
      <c r="AX1543" s="0" t="n">
        <f aca="false">COUNTIF($BC1543:$EG1543,"D")</f>
        <v>7</v>
      </c>
      <c r="AY1543" s="0" t="n">
        <f aca="false">COUNTIF($BC1543:$EG1543,"R")</f>
        <v>0</v>
      </c>
      <c r="AZ1543" s="2" t="n">
        <f aca="false">COUNTIF(DW1543,"D")+COUNTIF(DO1543,"D")+COUNTIF(DJ1543,"D")+COUNTIF(DD1543,"D")</f>
        <v>2</v>
      </c>
      <c r="BA1543" s="0" t="n">
        <f aca="false">IF(DH1543&lt;&gt;"",1,0)+IF(DI1543&lt;&gt;"",1,0)+IF(DK1543&lt;&gt;"",1,0)+IF(DM1543&lt;&gt;"",1,0)+IF(DN1543&lt;&gt;"",1,0)+IF(DO1543&lt;&gt;"",1,0)+IF(DQ1543&lt;&gt;"",1,0)+IF(DR1543&lt;&gt;"",1,0)+IF(DT1543&lt;&gt;"",1,0)+IF(DU1543&lt;&gt;"",1,0)+IF(DV1543&lt;&gt;"",1,0)+IF(DW1543&lt;&gt;"",1,0)+IF(DX1543&lt;&gt;"",1,0)+IF(DZ1543&lt;&gt;"",1,0)+IF(EA1543&lt;&gt;"",1,0)+IF(EB1543&lt;&gt;"",1,0)+IF(EE1543&lt;&gt;"",1,0)</f>
        <v>8</v>
      </c>
      <c r="BB1543" s="0" t="n">
        <f aca="false">IF(AND(AV1543&gt;0, AW1543&gt;0),1,0)</f>
        <v>1</v>
      </c>
      <c r="BP1543" s="0" t="s">
        <v>155</v>
      </c>
      <c r="BV1543" s="0" t="s">
        <v>155</v>
      </c>
      <c r="BY1543" s="0" t="s">
        <v>144</v>
      </c>
      <c r="CA1543" s="0" t="s">
        <v>155</v>
      </c>
      <c r="CC1543" s="0" t="s">
        <v>144</v>
      </c>
      <c r="CG1543" s="0" t="s">
        <v>155</v>
      </c>
      <c r="CK1543" s="0" t="s">
        <v>155</v>
      </c>
      <c r="CN1543" s="0" t="s">
        <v>155</v>
      </c>
      <c r="CP1543" s="0" t="s">
        <v>155</v>
      </c>
      <c r="CU1543" s="0" t="s">
        <v>144</v>
      </c>
      <c r="CY1543" s="0" t="s">
        <v>155</v>
      </c>
      <c r="DC1543" s="0" t="s">
        <v>155</v>
      </c>
      <c r="DI1543" s="0" t="s">
        <v>155</v>
      </c>
      <c r="DJ1543" s="0" t="s">
        <v>144</v>
      </c>
      <c r="DL1543" s="0" t="s">
        <v>155</v>
      </c>
      <c r="DM1543" s="0" t="s">
        <v>144</v>
      </c>
      <c r="DN1543" s="0" t="s">
        <v>155</v>
      </c>
      <c r="DR1543" s="0" t="s">
        <v>155</v>
      </c>
      <c r="DU1543" s="0" t="s">
        <v>155</v>
      </c>
      <c r="DW1543" s="0" t="s">
        <v>144</v>
      </c>
      <c r="DX1543" s="0" t="s">
        <v>155</v>
      </c>
      <c r="EA1543" s="0" t="s">
        <v>155</v>
      </c>
      <c r="ED1543" s="0" t="s">
        <v>144</v>
      </c>
      <c r="EF1543" s="0" t="s">
        <v>155</v>
      </c>
    </row>
    <row r="1544" customFormat="false" ht="13.8" hidden="false" customHeight="false" outlineLevel="0" collapsed="false">
      <c r="A1544" s="0" t="s">
        <v>7174</v>
      </c>
      <c r="B1544" s="0" t="n">
        <v>78</v>
      </c>
      <c r="C1544" s="0" t="n">
        <v>337524</v>
      </c>
      <c r="D1544" s="0" t="s">
        <v>310</v>
      </c>
      <c r="E1544" s="0" t="s">
        <v>3326</v>
      </c>
      <c r="F1544" s="0" t="str">
        <f aca="false">CONCATENATE(D1544," ",LEFT(H1544,4),"T=",AW1544,"D=",AX1544,"R=",AY1544,"M=",AZ1544,"L=",BA1544,"B=",BB1544)</f>
        <v>BELL T=24D=8R=0M=2L=8B=1</v>
      </c>
      <c r="G1544" s="0" t="s">
        <v>144</v>
      </c>
      <c r="I1544" s="0" t="s">
        <v>7175</v>
      </c>
      <c r="J1544" s="0" t="s">
        <v>7176</v>
      </c>
      <c r="K1544" s="0" t="s">
        <v>143</v>
      </c>
      <c r="L1544" s="0" t="s">
        <v>144</v>
      </c>
      <c r="M1544" s="0" t="str">
        <f aca="false">RIGHT(N1544,LEN(N1544)-FIND(" ",N1544))</f>
        <v>SOUTHWEST BLVD SW</v>
      </c>
      <c r="N1544" s="0" t="s">
        <v>7173</v>
      </c>
      <c r="P1544" s="0" t="s">
        <v>147</v>
      </c>
      <c r="Q1544" s="0" t="s">
        <v>148</v>
      </c>
      <c r="R1544" s="0" t="n">
        <v>44485</v>
      </c>
      <c r="AD1544" s="0" t="s">
        <v>149</v>
      </c>
      <c r="AE1544" s="0" t="s">
        <v>150</v>
      </c>
      <c r="AF1544" s="0" t="s">
        <v>151</v>
      </c>
      <c r="AH1544" s="0" t="n">
        <v>14</v>
      </c>
      <c r="AI1544" s="0" t="n">
        <v>11</v>
      </c>
      <c r="AN1544" s="0" t="s">
        <v>147</v>
      </c>
      <c r="AO1544" s="0" t="s">
        <v>152</v>
      </c>
      <c r="AP1544" s="0" t="s">
        <v>153</v>
      </c>
      <c r="AQ1544" s="0" t="n">
        <v>9</v>
      </c>
      <c r="AR1544" s="0" t="n">
        <v>64</v>
      </c>
      <c r="AS1544" s="0" t="n">
        <v>32</v>
      </c>
      <c r="AV1544" s="0" t="s">
        <v>154</v>
      </c>
      <c r="AW1544" s="0" t="n">
        <f aca="false">COUNTA($BC1544:$EG1544)</f>
        <v>24</v>
      </c>
      <c r="AX1544" s="0" t="n">
        <f aca="false">COUNTIF($BC1544:$EG1544,"D")</f>
        <v>8</v>
      </c>
      <c r="AY1544" s="0" t="n">
        <f aca="false">COUNTIF($BC1544:$EG1544,"R")</f>
        <v>0</v>
      </c>
      <c r="AZ1544" s="2" t="n">
        <f aca="false">COUNTIF(DW1544,"D")+COUNTIF(DO1544,"D")+COUNTIF(DJ1544,"D")+COUNTIF(DD1544,"D")</f>
        <v>2</v>
      </c>
      <c r="BA1544" s="0" t="n">
        <f aca="false">IF(DH1544&lt;&gt;"",1,0)+IF(DI1544&lt;&gt;"",1,0)+IF(DK1544&lt;&gt;"",1,0)+IF(DM1544&lt;&gt;"",1,0)+IF(DN1544&lt;&gt;"",1,0)+IF(DO1544&lt;&gt;"",1,0)+IF(DQ1544&lt;&gt;"",1,0)+IF(DR1544&lt;&gt;"",1,0)+IF(DT1544&lt;&gt;"",1,0)+IF(DU1544&lt;&gt;"",1,0)+IF(DV1544&lt;&gt;"",1,0)+IF(DW1544&lt;&gt;"",1,0)+IF(DX1544&lt;&gt;"",1,0)+IF(DZ1544&lt;&gt;"",1,0)+IF(EA1544&lt;&gt;"",1,0)+IF(EB1544&lt;&gt;"",1,0)+IF(EE1544&lt;&gt;"",1,0)</f>
        <v>8</v>
      </c>
      <c r="BB1544" s="0" t="n">
        <f aca="false">IF(AND(AV1544&gt;0, AW1544&gt;0),1,0)</f>
        <v>1</v>
      </c>
      <c r="BP1544" s="0" t="s">
        <v>155</v>
      </c>
      <c r="BY1544" s="0" t="s">
        <v>144</v>
      </c>
      <c r="CA1544" s="0" t="s">
        <v>155</v>
      </c>
      <c r="CC1544" s="0" t="s">
        <v>144</v>
      </c>
      <c r="CG1544" s="0" t="s">
        <v>155</v>
      </c>
      <c r="CK1544" s="0" t="s">
        <v>155</v>
      </c>
      <c r="CL1544" s="0" t="s">
        <v>144</v>
      </c>
      <c r="CN1544" s="0" t="s">
        <v>155</v>
      </c>
      <c r="CP1544" s="0" t="s">
        <v>155</v>
      </c>
      <c r="CU1544" s="0" t="s">
        <v>144</v>
      </c>
      <c r="CY1544" s="0" t="s">
        <v>155</v>
      </c>
      <c r="DC1544" s="0" t="s">
        <v>155</v>
      </c>
      <c r="DI1544" s="0" t="s">
        <v>155</v>
      </c>
      <c r="DJ1544" s="0" t="s">
        <v>144</v>
      </c>
      <c r="DL1544" s="0" t="s">
        <v>155</v>
      </c>
      <c r="DM1544" s="0" t="s">
        <v>144</v>
      </c>
      <c r="DN1544" s="0" t="s">
        <v>155</v>
      </c>
      <c r="DR1544" s="0" t="s">
        <v>155</v>
      </c>
      <c r="DU1544" s="0" t="s">
        <v>155</v>
      </c>
      <c r="DW1544" s="0" t="s">
        <v>144</v>
      </c>
      <c r="DX1544" s="0" t="s">
        <v>155</v>
      </c>
      <c r="EA1544" s="0" t="s">
        <v>155</v>
      </c>
      <c r="ED1544" s="0" t="s">
        <v>144</v>
      </c>
      <c r="EF1544" s="0" t="s">
        <v>155</v>
      </c>
    </row>
    <row r="1545" customFormat="false" ht="13.8" hidden="false" customHeight="false" outlineLevel="0" collapsed="false">
      <c r="A1545" s="0" t="s">
        <v>7177</v>
      </c>
      <c r="B1545" s="0" t="n">
        <v>78</v>
      </c>
      <c r="C1545" s="0" t="n">
        <v>10742</v>
      </c>
      <c r="D1545" s="0" t="s">
        <v>7178</v>
      </c>
      <c r="E1545" s="0" t="s">
        <v>1712</v>
      </c>
      <c r="F1545" s="0" t="str">
        <f aca="false">CONCATENATE(D1545," ",LEFT(H1545,4),"T=",AW1545,"D=",AX1545,"R=",AY1545,"M=",AZ1545,"L=",BA1545,"B=",BB1545)</f>
        <v>BELMAGGIO T=41D=10R=2M=2L=8B=1</v>
      </c>
      <c r="G1545" s="0" t="s">
        <v>264</v>
      </c>
      <c r="I1545" s="0" t="s">
        <v>7179</v>
      </c>
      <c r="J1545" s="0" t="s">
        <v>7180</v>
      </c>
      <c r="K1545" s="0" t="s">
        <v>143</v>
      </c>
      <c r="L1545" s="0" t="s">
        <v>144</v>
      </c>
      <c r="M1545" s="0" t="str">
        <f aca="false">RIGHT(N1545,LEN(N1545)-FIND(" ",N1545))</f>
        <v>BEECHWOOD ST NE</v>
      </c>
      <c r="N1545" s="0" t="s">
        <v>7181</v>
      </c>
      <c r="P1545" s="0" t="s">
        <v>147</v>
      </c>
      <c r="Q1545" s="0" t="s">
        <v>148</v>
      </c>
      <c r="R1545" s="0" t="n">
        <v>44483</v>
      </c>
      <c r="AD1545" s="0" t="s">
        <v>149</v>
      </c>
      <c r="AE1545" s="0" t="s">
        <v>150</v>
      </c>
      <c r="AF1545" s="0" t="s">
        <v>151</v>
      </c>
      <c r="AH1545" s="0" t="n">
        <v>14</v>
      </c>
      <c r="AI1545" s="0" t="n">
        <v>11</v>
      </c>
      <c r="AN1545" s="0" t="s">
        <v>147</v>
      </c>
      <c r="AO1545" s="0" t="s">
        <v>200</v>
      </c>
      <c r="AP1545" s="0" t="s">
        <v>201</v>
      </c>
      <c r="AQ1545" s="0" t="n">
        <v>9</v>
      </c>
      <c r="AR1545" s="0" t="n">
        <v>64</v>
      </c>
      <c r="AS1545" s="0" t="n">
        <v>32</v>
      </c>
      <c r="AV1545" s="0" t="s">
        <v>202</v>
      </c>
      <c r="AW1545" s="0" t="n">
        <f aca="false">COUNTA($BC1545:$EG1545)</f>
        <v>41</v>
      </c>
      <c r="AX1545" s="0" t="n">
        <f aca="false">COUNTIF($BC1545:$EG1545,"D")</f>
        <v>10</v>
      </c>
      <c r="AY1545" s="0" t="n">
        <f aca="false">COUNTIF($BC1545:$EG1545,"R")</f>
        <v>2</v>
      </c>
      <c r="AZ1545" s="2" t="n">
        <f aca="false">COUNTIF(DW1545,"D")+COUNTIF(DO1545,"D")+COUNTIF(DJ1545,"D")+COUNTIF(DD1545,"D")</f>
        <v>2</v>
      </c>
      <c r="BA1545" s="0" t="n">
        <f aca="false">IF(DH1545&lt;&gt;"",1,0)+IF(DI1545&lt;&gt;"",1,0)+IF(DK1545&lt;&gt;"",1,0)+IF(DM1545&lt;&gt;"",1,0)+IF(DN1545&lt;&gt;"",1,0)+IF(DO1545&lt;&gt;"",1,0)+IF(DQ1545&lt;&gt;"",1,0)+IF(DR1545&lt;&gt;"",1,0)+IF(DT1545&lt;&gt;"",1,0)+IF(DU1545&lt;&gt;"",1,0)+IF(DV1545&lt;&gt;"",1,0)+IF(DW1545&lt;&gt;"",1,0)+IF(DX1545&lt;&gt;"",1,0)+IF(DZ1545&lt;&gt;"",1,0)+IF(EA1545&lt;&gt;"",1,0)+IF(EB1545&lt;&gt;"",1,0)+IF(EE1545&lt;&gt;"",1,0)</f>
        <v>8</v>
      </c>
      <c r="BB1545" s="0" t="n">
        <f aca="false">IF(AND(AV1545&gt;0, AW1545&gt;0),1,0)</f>
        <v>1</v>
      </c>
      <c r="BC1545" s="0" t="s">
        <v>155</v>
      </c>
      <c r="BD1545" s="0" t="s">
        <v>155</v>
      </c>
      <c r="BE1545" s="0" t="s">
        <v>155</v>
      </c>
      <c r="BF1545" s="0" t="s">
        <v>155</v>
      </c>
      <c r="BG1545" s="0" t="s">
        <v>155</v>
      </c>
      <c r="BH1545" s="0" t="s">
        <v>155</v>
      </c>
      <c r="BI1545" s="0" t="s">
        <v>155</v>
      </c>
      <c r="BJ1545" s="0" t="s">
        <v>155</v>
      </c>
      <c r="BK1545" s="0" t="s">
        <v>155</v>
      </c>
      <c r="BL1545" s="0" t="s">
        <v>155</v>
      </c>
      <c r="BP1545" s="0" t="s">
        <v>155</v>
      </c>
      <c r="BR1545" s="0" t="s">
        <v>155</v>
      </c>
      <c r="BY1545" s="0" t="s">
        <v>144</v>
      </c>
      <c r="CA1545" s="0" t="s">
        <v>155</v>
      </c>
      <c r="CG1545" s="0" t="s">
        <v>155</v>
      </c>
      <c r="CH1545" s="0" t="s">
        <v>144</v>
      </c>
      <c r="CK1545" s="0" t="s">
        <v>155</v>
      </c>
      <c r="CL1545" s="0" t="s">
        <v>144</v>
      </c>
      <c r="CN1545" s="0" t="s">
        <v>155</v>
      </c>
      <c r="CO1545" s="0" t="s">
        <v>217</v>
      </c>
      <c r="CP1545" s="0" t="s">
        <v>155</v>
      </c>
      <c r="CT1545" s="0" t="s">
        <v>155</v>
      </c>
      <c r="CU1545" s="0" t="s">
        <v>144</v>
      </c>
      <c r="CV1545" s="0" t="s">
        <v>155</v>
      </c>
      <c r="CY1545" s="0" t="s">
        <v>155</v>
      </c>
      <c r="CZ1545" s="0" t="s">
        <v>217</v>
      </c>
      <c r="DC1545" s="0" t="s">
        <v>155</v>
      </c>
      <c r="DG1545" s="0" t="s">
        <v>144</v>
      </c>
      <c r="DI1545" s="0" t="s">
        <v>155</v>
      </c>
      <c r="DJ1545" s="0" t="s">
        <v>144</v>
      </c>
      <c r="DL1545" s="0" t="s">
        <v>155</v>
      </c>
      <c r="DN1545" s="0" t="s">
        <v>155</v>
      </c>
      <c r="DR1545" s="0" t="s">
        <v>155</v>
      </c>
      <c r="DS1545" s="0" t="s">
        <v>144</v>
      </c>
      <c r="DT1545" s="0" t="s">
        <v>144</v>
      </c>
      <c r="DU1545" s="0" t="s">
        <v>155</v>
      </c>
      <c r="DW1545" s="0" t="s">
        <v>144</v>
      </c>
      <c r="DX1545" s="0" t="s">
        <v>155</v>
      </c>
      <c r="EA1545" s="0" t="s">
        <v>155</v>
      </c>
      <c r="ED1545" s="0" t="s">
        <v>144</v>
      </c>
      <c r="EF1545" s="0" t="s">
        <v>155</v>
      </c>
    </row>
    <row r="1546" customFormat="false" ht="13.8" hidden="false" customHeight="false" outlineLevel="0" collapsed="false">
      <c r="A1546" s="0" t="s">
        <v>7182</v>
      </c>
      <c r="B1546" s="0" t="n">
        <v>78</v>
      </c>
      <c r="C1546" s="0" t="n">
        <v>184108</v>
      </c>
      <c r="D1546" s="0" t="s">
        <v>7183</v>
      </c>
      <c r="E1546" s="0" t="s">
        <v>1200</v>
      </c>
      <c r="F1546" s="0" t="str">
        <f aca="false">CONCATENATE(D1546," ",LEFT(H1546,4),"T=",AW1546,"D=",AX1546,"R=",AY1546,"M=",AZ1546,"L=",BA1546,"B=",BB1546)</f>
        <v>BENNETT T=32D=8R=0M=2L=8B=1</v>
      </c>
      <c r="G1546" s="0" t="s">
        <v>217</v>
      </c>
      <c r="I1546" s="0" t="s">
        <v>4586</v>
      </c>
      <c r="J1546" s="0" t="s">
        <v>900</v>
      </c>
      <c r="K1546" s="0" t="s">
        <v>143</v>
      </c>
      <c r="L1546" s="0" t="s">
        <v>144</v>
      </c>
      <c r="M1546" s="0" t="str">
        <f aca="false">RIGHT(N1546,LEN(N1546)-FIND(" ",N1546))</f>
        <v>KENMORE AVE NE</v>
      </c>
      <c r="N1546" s="0" t="s">
        <v>7184</v>
      </c>
      <c r="P1546" s="0" t="s">
        <v>147</v>
      </c>
      <c r="Q1546" s="0" t="s">
        <v>148</v>
      </c>
      <c r="R1546" s="0" t="n">
        <v>44483</v>
      </c>
      <c r="AD1546" s="0" t="s">
        <v>149</v>
      </c>
      <c r="AE1546" s="0" t="s">
        <v>150</v>
      </c>
      <c r="AF1546" s="0" t="s">
        <v>151</v>
      </c>
      <c r="AH1546" s="0" t="n">
        <v>14</v>
      </c>
      <c r="AI1546" s="0" t="n">
        <v>11</v>
      </c>
      <c r="AN1546" s="0" t="s">
        <v>147</v>
      </c>
      <c r="AO1546" s="0" t="s">
        <v>1368</v>
      </c>
      <c r="AP1546" s="0" t="s">
        <v>1369</v>
      </c>
      <c r="AQ1546" s="0" t="n">
        <v>9</v>
      </c>
      <c r="AR1546" s="0" t="n">
        <v>64</v>
      </c>
      <c r="AS1546" s="0" t="n">
        <v>32</v>
      </c>
      <c r="AV1546" s="0" t="s">
        <v>202</v>
      </c>
      <c r="AW1546" s="0" t="n">
        <f aca="false">COUNTA($BC1546:$EG1546)</f>
        <v>32</v>
      </c>
      <c r="AX1546" s="0" t="n">
        <f aca="false">COUNTIF($BC1546:$EG1546,"D")</f>
        <v>8</v>
      </c>
      <c r="AY1546" s="0" t="n">
        <f aca="false">COUNTIF($BC1546:$EG1546,"R")</f>
        <v>0</v>
      </c>
      <c r="AZ1546" s="2" t="n">
        <f aca="false">COUNTIF(DW1546,"D")+COUNTIF(DO1546,"D")+COUNTIF(DJ1546,"D")+COUNTIF(DD1546,"D")</f>
        <v>2</v>
      </c>
      <c r="BA1546" s="0" t="n">
        <f aca="false">IF(DH1546&lt;&gt;"",1,0)+IF(DI1546&lt;&gt;"",1,0)+IF(DK1546&lt;&gt;"",1,0)+IF(DM1546&lt;&gt;"",1,0)+IF(DN1546&lt;&gt;"",1,0)+IF(DO1546&lt;&gt;"",1,0)+IF(DQ1546&lt;&gt;"",1,0)+IF(DR1546&lt;&gt;"",1,0)+IF(DT1546&lt;&gt;"",1,0)+IF(DU1546&lt;&gt;"",1,0)+IF(DV1546&lt;&gt;"",1,0)+IF(DW1546&lt;&gt;"",1,0)+IF(DX1546&lt;&gt;"",1,0)+IF(DZ1546&lt;&gt;"",1,0)+IF(EA1546&lt;&gt;"",1,0)+IF(EB1546&lt;&gt;"",1,0)+IF(EE1546&lt;&gt;"",1,0)</f>
        <v>8</v>
      </c>
      <c r="BB1546" s="0" t="n">
        <f aca="false">IF(AND(AV1546&gt;0, AW1546&gt;0),1,0)</f>
        <v>1</v>
      </c>
      <c r="BD1546" s="0" t="s">
        <v>155</v>
      </c>
      <c r="BE1546" s="0" t="s">
        <v>155</v>
      </c>
      <c r="BG1546" s="0" t="s">
        <v>155</v>
      </c>
      <c r="BI1546" s="0" t="s">
        <v>155</v>
      </c>
      <c r="BJ1546" s="0" t="s">
        <v>155</v>
      </c>
      <c r="BK1546" s="0" t="s">
        <v>155</v>
      </c>
      <c r="BL1546" s="0" t="s">
        <v>155</v>
      </c>
      <c r="BP1546" s="0" t="s">
        <v>155</v>
      </c>
      <c r="BR1546" s="0" t="s">
        <v>155</v>
      </c>
      <c r="BS1546" s="0" t="s">
        <v>155</v>
      </c>
      <c r="BV1546" s="0" t="s">
        <v>155</v>
      </c>
      <c r="BY1546" s="0" t="s">
        <v>144</v>
      </c>
      <c r="CA1546" s="0" t="s">
        <v>155</v>
      </c>
      <c r="CG1546" s="0" t="s">
        <v>155</v>
      </c>
      <c r="CL1546" s="0" t="s">
        <v>144</v>
      </c>
      <c r="CN1546" s="0" t="s">
        <v>155</v>
      </c>
      <c r="CP1546" s="0" t="s">
        <v>155</v>
      </c>
      <c r="CY1546" s="0" t="s">
        <v>155</v>
      </c>
      <c r="DC1546" s="0" t="s">
        <v>155</v>
      </c>
      <c r="DI1546" s="0" t="s">
        <v>155</v>
      </c>
      <c r="DJ1546" s="0" t="s">
        <v>144</v>
      </c>
      <c r="DL1546" s="0" t="s">
        <v>155</v>
      </c>
      <c r="DM1546" s="0" t="s">
        <v>144</v>
      </c>
      <c r="DN1546" s="0" t="s">
        <v>155</v>
      </c>
      <c r="DS1546" s="0" t="s">
        <v>144</v>
      </c>
      <c r="DT1546" s="0" t="s">
        <v>144</v>
      </c>
      <c r="DU1546" s="0" t="s">
        <v>155</v>
      </c>
      <c r="DW1546" s="0" t="s">
        <v>144</v>
      </c>
      <c r="DX1546" s="0" t="s">
        <v>155</v>
      </c>
      <c r="EA1546" s="0" t="s">
        <v>155</v>
      </c>
      <c r="ED1546" s="0" t="s">
        <v>144</v>
      </c>
      <c r="EF1546" s="0" t="s">
        <v>155</v>
      </c>
    </row>
    <row r="1547" customFormat="false" ht="13.8" hidden="false" customHeight="false" outlineLevel="0" collapsed="false">
      <c r="A1547" s="0" t="s">
        <v>7185</v>
      </c>
      <c r="B1547" s="0" t="n">
        <v>78</v>
      </c>
      <c r="C1547" s="0" t="n">
        <v>29646</v>
      </c>
      <c r="D1547" s="0" t="s">
        <v>334</v>
      </c>
      <c r="E1547" s="0" t="s">
        <v>7186</v>
      </c>
      <c r="F1547" s="0" t="str">
        <f aca="false">CONCATENATE(D1547," ",LEFT(H1547,4),"T=",AW1547,"D=",AX1547,"R=",AY1547,"M=",AZ1547,"L=",BA1547,"B=",BB1547)</f>
        <v>BENSON T=36D=8R=0M=2L=8B=1</v>
      </c>
      <c r="G1547" s="0" t="s">
        <v>3192</v>
      </c>
      <c r="I1547" s="0" t="s">
        <v>7187</v>
      </c>
      <c r="J1547" s="0" t="s">
        <v>5416</v>
      </c>
      <c r="K1547" s="0" t="s">
        <v>143</v>
      </c>
      <c r="L1547" s="0" t="s">
        <v>144</v>
      </c>
      <c r="M1547" s="0" t="str">
        <f aca="false">RIGHT(N1547,LEN(N1547)-FIND(" ",N1547))</f>
        <v>BEAL ST NW</v>
      </c>
      <c r="N1547" s="0" t="s">
        <v>338</v>
      </c>
      <c r="P1547" s="0" t="s">
        <v>147</v>
      </c>
      <c r="Q1547" s="0" t="s">
        <v>148</v>
      </c>
      <c r="R1547" s="0" t="n">
        <v>44485</v>
      </c>
      <c r="AD1547" s="0" t="s">
        <v>149</v>
      </c>
      <c r="AE1547" s="0" t="s">
        <v>150</v>
      </c>
      <c r="AF1547" s="0" t="s">
        <v>151</v>
      </c>
      <c r="AH1547" s="0" t="n">
        <v>14</v>
      </c>
      <c r="AI1547" s="0" t="n">
        <v>11</v>
      </c>
      <c r="AN1547" s="0" t="s">
        <v>147</v>
      </c>
      <c r="AO1547" s="0" t="s">
        <v>221</v>
      </c>
      <c r="AP1547" s="0" t="s">
        <v>222</v>
      </c>
      <c r="AQ1547" s="0" t="n">
        <v>9</v>
      </c>
      <c r="AR1547" s="0" t="n">
        <v>64</v>
      </c>
      <c r="AS1547" s="0" t="n">
        <v>32</v>
      </c>
      <c r="AV1547" s="0" t="s">
        <v>223</v>
      </c>
      <c r="AW1547" s="0" t="n">
        <f aca="false">COUNTA($BC1547:$EG1547)</f>
        <v>36</v>
      </c>
      <c r="AX1547" s="0" t="n">
        <f aca="false">COUNTIF($BC1547:$EG1547,"D")</f>
        <v>8</v>
      </c>
      <c r="AY1547" s="0" t="n">
        <f aca="false">COUNTIF($BC1547:$EG1547,"R")</f>
        <v>0</v>
      </c>
      <c r="AZ1547" s="2" t="n">
        <f aca="false">COUNTIF(DW1547,"D")+COUNTIF(DO1547,"D")+COUNTIF(DJ1547,"D")+COUNTIF(DD1547,"D")</f>
        <v>2</v>
      </c>
      <c r="BA1547" s="0" t="n">
        <f aca="false">IF(DH1547&lt;&gt;"",1,0)+IF(DI1547&lt;&gt;"",1,0)+IF(DK1547&lt;&gt;"",1,0)+IF(DM1547&lt;&gt;"",1,0)+IF(DN1547&lt;&gt;"",1,0)+IF(DO1547&lt;&gt;"",1,0)+IF(DQ1547&lt;&gt;"",1,0)+IF(DR1547&lt;&gt;"",1,0)+IF(DT1547&lt;&gt;"",1,0)+IF(DU1547&lt;&gt;"",1,0)+IF(DV1547&lt;&gt;"",1,0)+IF(DW1547&lt;&gt;"",1,0)+IF(DX1547&lt;&gt;"",1,0)+IF(DZ1547&lt;&gt;"",1,0)+IF(EA1547&lt;&gt;"",1,0)+IF(EB1547&lt;&gt;"",1,0)+IF(EE1547&lt;&gt;"",1,0)</f>
        <v>8</v>
      </c>
      <c r="BB1547" s="0" t="n">
        <f aca="false">IF(AND(AV1547&gt;0, AW1547&gt;0),1,0)</f>
        <v>1</v>
      </c>
      <c r="BC1547" s="0" t="s">
        <v>155</v>
      </c>
      <c r="BD1547" s="0" t="s">
        <v>155</v>
      </c>
      <c r="BF1547" s="0" t="s">
        <v>155</v>
      </c>
      <c r="BG1547" s="0" t="s">
        <v>155</v>
      </c>
      <c r="BH1547" s="0" t="s">
        <v>155</v>
      </c>
      <c r="BI1547" s="0" t="s">
        <v>155</v>
      </c>
      <c r="BJ1547" s="0" t="s">
        <v>155</v>
      </c>
      <c r="BK1547" s="0" t="s">
        <v>155</v>
      </c>
      <c r="BL1547" s="0" t="s">
        <v>155</v>
      </c>
      <c r="BS1547" s="0" t="s">
        <v>155</v>
      </c>
      <c r="BV1547" s="0" t="s">
        <v>155</v>
      </c>
      <c r="BY1547" s="0" t="s">
        <v>144</v>
      </c>
      <c r="CA1547" s="0" t="s">
        <v>155</v>
      </c>
      <c r="CG1547" s="0" t="s">
        <v>155</v>
      </c>
      <c r="CK1547" s="0" t="s">
        <v>155</v>
      </c>
      <c r="CL1547" s="0" t="s">
        <v>144</v>
      </c>
      <c r="CN1547" s="0" t="s">
        <v>155</v>
      </c>
      <c r="CP1547" s="0" t="s">
        <v>155</v>
      </c>
      <c r="CQ1547" s="0" t="s">
        <v>144</v>
      </c>
      <c r="CT1547" s="0" t="s">
        <v>155</v>
      </c>
      <c r="CV1547" s="0" t="s">
        <v>155</v>
      </c>
      <c r="CY1547" s="0" t="s">
        <v>155</v>
      </c>
      <c r="CZ1547" s="0" t="s">
        <v>144</v>
      </c>
      <c r="DC1547" s="0" t="s">
        <v>155</v>
      </c>
      <c r="DI1547" s="0" t="s">
        <v>155</v>
      </c>
      <c r="DJ1547" s="0" t="s">
        <v>144</v>
      </c>
      <c r="DL1547" s="0" t="s">
        <v>155</v>
      </c>
      <c r="DM1547" s="0" t="s">
        <v>144</v>
      </c>
      <c r="DN1547" s="0" t="s">
        <v>155</v>
      </c>
      <c r="DR1547" s="0" t="s">
        <v>155</v>
      </c>
      <c r="DS1547" s="0" t="s">
        <v>144</v>
      </c>
      <c r="DU1547" s="0" t="s">
        <v>155</v>
      </c>
      <c r="DW1547" s="0" t="s">
        <v>144</v>
      </c>
      <c r="DX1547" s="0" t="s">
        <v>155</v>
      </c>
      <c r="EA1547" s="0" t="s">
        <v>155</v>
      </c>
      <c r="EF1547" s="0" t="s">
        <v>155</v>
      </c>
    </row>
    <row r="1548" customFormat="false" ht="13.8" hidden="false" customHeight="false" outlineLevel="0" collapsed="false">
      <c r="A1548" s="0" t="s">
        <v>7188</v>
      </c>
      <c r="B1548" s="0" t="n">
        <v>78</v>
      </c>
      <c r="C1548" s="0" t="n">
        <v>206399</v>
      </c>
      <c r="D1548" s="0" t="s">
        <v>7189</v>
      </c>
      <c r="E1548" s="0" t="s">
        <v>2872</v>
      </c>
      <c r="F1548" s="0" t="str">
        <f aca="false">CONCATENATE(D1548," ",LEFT(H1548,4),"T=",AW1548,"D=",AX1548,"R=",AY1548,"M=",AZ1548,"L=",BA1548,"B=",BB1548)</f>
        <v>BILLS T=33D=10R=0M=2L=8B=1</v>
      </c>
      <c r="G1548" s="0" t="s">
        <v>547</v>
      </c>
      <c r="I1548" s="0" t="s">
        <v>7190</v>
      </c>
      <c r="J1548" s="0" t="s">
        <v>7191</v>
      </c>
      <c r="K1548" s="0" t="s">
        <v>143</v>
      </c>
      <c r="L1548" s="0" t="s">
        <v>144</v>
      </c>
      <c r="M1548" s="0" t="str">
        <f aca="false">RIGHT(N1548,LEN(N1548)-FIND(" ",N1548))</f>
        <v>WESTWOOD DR NW</v>
      </c>
      <c r="N1548" s="0" t="s">
        <v>7192</v>
      </c>
      <c r="P1548" s="0" t="s">
        <v>147</v>
      </c>
      <c r="Q1548" s="0" t="s">
        <v>148</v>
      </c>
      <c r="R1548" s="0" t="n">
        <v>44485</v>
      </c>
      <c r="AD1548" s="0" t="s">
        <v>149</v>
      </c>
      <c r="AE1548" s="0" t="s">
        <v>150</v>
      </c>
      <c r="AF1548" s="0" t="s">
        <v>151</v>
      </c>
      <c r="AH1548" s="0" t="n">
        <v>14</v>
      </c>
      <c r="AI1548" s="0" t="n">
        <v>11</v>
      </c>
      <c r="AN1548" s="0" t="s">
        <v>147</v>
      </c>
      <c r="AO1548" s="0" t="s">
        <v>344</v>
      </c>
      <c r="AP1548" s="0" t="s">
        <v>345</v>
      </c>
      <c r="AQ1548" s="0" t="n">
        <v>9</v>
      </c>
      <c r="AR1548" s="0" t="n">
        <v>64</v>
      </c>
      <c r="AS1548" s="0" t="n">
        <v>32</v>
      </c>
      <c r="AV1548" s="0" t="s">
        <v>223</v>
      </c>
      <c r="AW1548" s="0" t="n">
        <f aca="false">COUNTA($BC1548:$EG1548)</f>
        <v>33</v>
      </c>
      <c r="AX1548" s="0" t="n">
        <f aca="false">COUNTIF($BC1548:$EG1548,"D")</f>
        <v>10</v>
      </c>
      <c r="AY1548" s="0" t="n">
        <f aca="false">COUNTIF($BC1548:$EG1548,"R")</f>
        <v>0</v>
      </c>
      <c r="AZ1548" s="2" t="n">
        <f aca="false">COUNTIF(DW1548,"D")+COUNTIF(DO1548,"D")+COUNTIF(DJ1548,"D")+COUNTIF(DD1548,"D")</f>
        <v>2</v>
      </c>
      <c r="BA1548" s="0" t="n">
        <f aca="false">IF(DH1548&lt;&gt;"",1,0)+IF(DI1548&lt;&gt;"",1,0)+IF(DK1548&lt;&gt;"",1,0)+IF(DM1548&lt;&gt;"",1,0)+IF(DN1548&lt;&gt;"",1,0)+IF(DO1548&lt;&gt;"",1,0)+IF(DQ1548&lt;&gt;"",1,0)+IF(DR1548&lt;&gt;"",1,0)+IF(DT1548&lt;&gt;"",1,0)+IF(DU1548&lt;&gt;"",1,0)+IF(DV1548&lt;&gt;"",1,0)+IF(DW1548&lt;&gt;"",1,0)+IF(DX1548&lt;&gt;"",1,0)+IF(DZ1548&lt;&gt;"",1,0)+IF(EA1548&lt;&gt;"",1,0)+IF(EB1548&lt;&gt;"",1,0)+IF(EE1548&lt;&gt;"",1,0)</f>
        <v>8</v>
      </c>
      <c r="BB1548" s="0" t="n">
        <f aca="false">IF(AND(AV1548&gt;0, AW1548&gt;0),1,0)</f>
        <v>1</v>
      </c>
      <c r="BD1548" s="0" t="s">
        <v>155</v>
      </c>
      <c r="BF1548" s="0" t="s">
        <v>155</v>
      </c>
      <c r="BH1548" s="0" t="s">
        <v>155</v>
      </c>
      <c r="BL1548" s="0" t="s">
        <v>155</v>
      </c>
      <c r="BR1548" s="0" t="s">
        <v>155</v>
      </c>
      <c r="BS1548" s="0" t="s">
        <v>155</v>
      </c>
      <c r="BY1548" s="0" t="s">
        <v>144</v>
      </c>
      <c r="CA1548" s="0" t="s">
        <v>155</v>
      </c>
      <c r="CK1548" s="0" t="s">
        <v>155</v>
      </c>
      <c r="CL1548" s="0" t="s">
        <v>144</v>
      </c>
      <c r="CN1548" s="0" t="s">
        <v>155</v>
      </c>
      <c r="CP1548" s="0" t="s">
        <v>155</v>
      </c>
      <c r="CT1548" s="0" t="s">
        <v>155</v>
      </c>
      <c r="CU1548" s="0" t="s">
        <v>144</v>
      </c>
      <c r="CV1548" s="0" t="s">
        <v>155</v>
      </c>
      <c r="CW1548" s="0" t="s">
        <v>144</v>
      </c>
      <c r="CY1548" s="0" t="s">
        <v>155</v>
      </c>
      <c r="CZ1548" s="0" t="s">
        <v>144</v>
      </c>
      <c r="DC1548" s="0" t="s">
        <v>155</v>
      </c>
      <c r="DF1548" s="0" t="s">
        <v>155</v>
      </c>
      <c r="DI1548" s="0" t="s">
        <v>155</v>
      </c>
      <c r="DJ1548" s="0" t="s">
        <v>144</v>
      </c>
      <c r="DL1548" s="0" t="s">
        <v>155</v>
      </c>
      <c r="DM1548" s="0" t="s">
        <v>144</v>
      </c>
      <c r="DN1548" s="0" t="s">
        <v>155</v>
      </c>
      <c r="DR1548" s="0" t="s">
        <v>155</v>
      </c>
      <c r="DS1548" s="0" t="s">
        <v>144</v>
      </c>
      <c r="DU1548" s="0" t="s">
        <v>155</v>
      </c>
      <c r="DW1548" s="0" t="s">
        <v>144</v>
      </c>
      <c r="DX1548" s="0" t="s">
        <v>155</v>
      </c>
      <c r="EA1548" s="0" t="s">
        <v>155</v>
      </c>
      <c r="ED1548" s="0" t="s">
        <v>144</v>
      </c>
      <c r="EF1548" s="0" t="s">
        <v>155</v>
      </c>
    </row>
    <row r="1549" customFormat="false" ht="13.8" hidden="false" customHeight="false" outlineLevel="0" collapsed="false">
      <c r="A1549" s="0" t="s">
        <v>7193</v>
      </c>
      <c r="B1549" s="0" t="n">
        <v>78</v>
      </c>
      <c r="C1549" s="0" t="n">
        <v>13988</v>
      </c>
      <c r="D1549" s="0" t="s">
        <v>7194</v>
      </c>
      <c r="E1549" s="0" t="s">
        <v>3698</v>
      </c>
      <c r="F1549" s="0" t="str">
        <f aca="false">CONCATENATE(D1549," ",LEFT(H1549,4),"T=",AW1549,"D=",AX1549,"R=",AY1549,"M=",AZ1549,"L=",BA1549,"B=",BB1549)</f>
        <v>BLACK T=40D=11R=0M=2L=8B=1</v>
      </c>
      <c r="G1549" s="0" t="s">
        <v>547</v>
      </c>
      <c r="I1549" s="0" t="s">
        <v>7195</v>
      </c>
      <c r="J1549" s="0" t="s">
        <v>7196</v>
      </c>
      <c r="K1549" s="0" t="s">
        <v>143</v>
      </c>
      <c r="L1549" s="0" t="s">
        <v>144</v>
      </c>
      <c r="M1549" s="0" t="str">
        <f aca="false">RIGHT(N1549,LEN(N1549)-FIND(" ",N1549))</f>
        <v>MILLIKIN PL NE</v>
      </c>
      <c r="N1549" s="0" t="s">
        <v>7197</v>
      </c>
      <c r="P1549" s="0" t="s">
        <v>147</v>
      </c>
      <c r="Q1549" s="0" t="s">
        <v>148</v>
      </c>
      <c r="R1549" s="0" t="n">
        <v>44483</v>
      </c>
      <c r="AD1549" s="0" t="s">
        <v>149</v>
      </c>
      <c r="AE1549" s="0" t="s">
        <v>150</v>
      </c>
      <c r="AH1549" s="0" t="n">
        <v>14</v>
      </c>
      <c r="AI1549" s="0" t="n">
        <v>11</v>
      </c>
      <c r="AJ1549" s="0" t="s">
        <v>198</v>
      </c>
      <c r="AM1549" s="0" t="s">
        <v>199</v>
      </c>
      <c r="AN1549" s="0" t="s">
        <v>147</v>
      </c>
      <c r="AO1549" s="0" t="s">
        <v>200</v>
      </c>
      <c r="AP1549" s="0" t="s">
        <v>201</v>
      </c>
      <c r="AQ1549" s="0" t="n">
        <v>9</v>
      </c>
      <c r="AR1549" s="0" t="n">
        <v>64</v>
      </c>
      <c r="AS1549" s="0" t="n">
        <v>32</v>
      </c>
      <c r="AV1549" s="0" t="s">
        <v>202</v>
      </c>
      <c r="AW1549" s="0" t="n">
        <f aca="false">COUNTA($BC1549:$EG1549)</f>
        <v>40</v>
      </c>
      <c r="AX1549" s="0" t="n">
        <f aca="false">COUNTIF($BC1549:$EG1549,"D")</f>
        <v>11</v>
      </c>
      <c r="AY1549" s="0" t="n">
        <f aca="false">COUNTIF($BC1549:$EG1549,"R")</f>
        <v>0</v>
      </c>
      <c r="AZ1549" s="2" t="n">
        <f aca="false">COUNTIF(DW1549,"D")+COUNTIF(DO1549,"D")+COUNTIF(DJ1549,"D")+COUNTIF(DD1549,"D")</f>
        <v>2</v>
      </c>
      <c r="BA1549" s="0" t="n">
        <f aca="false">IF(DH1549&lt;&gt;"",1,0)+IF(DI1549&lt;&gt;"",1,0)+IF(DK1549&lt;&gt;"",1,0)+IF(DM1549&lt;&gt;"",1,0)+IF(DN1549&lt;&gt;"",1,0)+IF(DO1549&lt;&gt;"",1,0)+IF(DQ1549&lt;&gt;"",1,0)+IF(DR1549&lt;&gt;"",1,0)+IF(DT1549&lt;&gt;"",1,0)+IF(DU1549&lt;&gt;"",1,0)+IF(DV1549&lt;&gt;"",1,0)+IF(DW1549&lt;&gt;"",1,0)+IF(DX1549&lt;&gt;"",1,0)+IF(DZ1549&lt;&gt;"",1,0)+IF(EA1549&lt;&gt;"",1,0)+IF(EB1549&lt;&gt;"",1,0)+IF(EE1549&lt;&gt;"",1,0)</f>
        <v>8</v>
      </c>
      <c r="BB1549" s="0" t="n">
        <f aca="false">IF(AND(AV1549&gt;0, AW1549&gt;0),1,0)</f>
        <v>1</v>
      </c>
      <c r="BC1549" s="0" t="s">
        <v>155</v>
      </c>
      <c r="BD1549" s="0" t="s">
        <v>155</v>
      </c>
      <c r="BF1549" s="0" t="s">
        <v>155</v>
      </c>
      <c r="BG1549" s="0" t="s">
        <v>155</v>
      </c>
      <c r="BH1549" s="0" t="s">
        <v>155</v>
      </c>
      <c r="BI1549" s="0" t="s">
        <v>155</v>
      </c>
      <c r="BJ1549" s="0" t="s">
        <v>155</v>
      </c>
      <c r="BK1549" s="0" t="s">
        <v>155</v>
      </c>
      <c r="BL1549" s="0" t="s">
        <v>155</v>
      </c>
      <c r="BP1549" s="0" t="s">
        <v>155</v>
      </c>
      <c r="BR1549" s="0" t="s">
        <v>155</v>
      </c>
      <c r="BS1549" s="0" t="s">
        <v>155</v>
      </c>
      <c r="BV1549" s="0" t="s">
        <v>155</v>
      </c>
      <c r="BY1549" s="0" t="s">
        <v>144</v>
      </c>
      <c r="CA1549" s="0" t="s">
        <v>155</v>
      </c>
      <c r="CK1549" s="0" t="s">
        <v>155</v>
      </c>
      <c r="CO1549" s="0" t="s">
        <v>144</v>
      </c>
      <c r="CP1549" s="0" t="s">
        <v>155</v>
      </c>
      <c r="CT1549" s="0" t="s">
        <v>155</v>
      </c>
      <c r="CU1549" s="0" t="s">
        <v>144</v>
      </c>
      <c r="CV1549" s="0" t="s">
        <v>155</v>
      </c>
      <c r="CW1549" s="0" t="s">
        <v>144</v>
      </c>
      <c r="CY1549" s="0" t="s">
        <v>155</v>
      </c>
      <c r="CZ1549" s="0" t="s">
        <v>144</v>
      </c>
      <c r="DC1549" s="0" t="s">
        <v>155</v>
      </c>
      <c r="DF1549" s="0" t="s">
        <v>155</v>
      </c>
      <c r="DG1549" s="0" t="s">
        <v>144</v>
      </c>
      <c r="DI1549" s="0" t="s">
        <v>155</v>
      </c>
      <c r="DJ1549" s="0" t="s">
        <v>144</v>
      </c>
      <c r="DL1549" s="0" t="s">
        <v>155</v>
      </c>
      <c r="DM1549" s="0" t="s">
        <v>144</v>
      </c>
      <c r="DN1549" s="0" t="s">
        <v>155</v>
      </c>
      <c r="DR1549" s="0" t="s">
        <v>155</v>
      </c>
      <c r="DS1549" s="0" t="s">
        <v>144</v>
      </c>
      <c r="DU1549" s="0" t="s">
        <v>155</v>
      </c>
      <c r="DW1549" s="0" t="s">
        <v>144</v>
      </c>
      <c r="DX1549" s="0" t="s">
        <v>155</v>
      </c>
      <c r="EA1549" s="0" t="s">
        <v>155</v>
      </c>
      <c r="ED1549" s="0" t="s">
        <v>144</v>
      </c>
      <c r="EF1549" s="0" t="s">
        <v>155</v>
      </c>
    </row>
    <row r="1550" customFormat="false" ht="13.8" hidden="false" customHeight="false" outlineLevel="0" collapsed="false">
      <c r="A1550" s="0" t="s">
        <v>7198</v>
      </c>
      <c r="B1550" s="0" t="n">
        <v>78</v>
      </c>
      <c r="C1550" s="0" t="n">
        <v>165098</v>
      </c>
      <c r="D1550" s="0" t="s">
        <v>382</v>
      </c>
      <c r="E1550" s="0" t="s">
        <v>7199</v>
      </c>
      <c r="F1550" s="0" t="str">
        <f aca="false">CONCATENATE(D1550," ",LEFT(H1550,4),"T=",AW1550,"D=",AX1550,"R=",AY1550,"M=",AZ1550,"L=",BA1550,"B=",BB1550)</f>
        <v>BRADLEY T=37D=11R=0M=2L=8B=1</v>
      </c>
      <c r="G1550" s="0" t="s">
        <v>140</v>
      </c>
      <c r="I1550" s="0" t="s">
        <v>7200</v>
      </c>
      <c r="J1550" s="0" t="s">
        <v>1417</v>
      </c>
      <c r="K1550" s="0" t="s">
        <v>143</v>
      </c>
      <c r="L1550" s="0" t="s">
        <v>144</v>
      </c>
      <c r="M1550" s="0" t="str">
        <f aca="false">RIGHT(N1550,LEN(N1550)-FIND(" ",N1550))</f>
        <v>EDGEHILL AVE SE</v>
      </c>
      <c r="N1550" s="0" t="s">
        <v>7201</v>
      </c>
      <c r="P1550" s="0" t="s">
        <v>147</v>
      </c>
      <c r="Q1550" s="0" t="s">
        <v>148</v>
      </c>
      <c r="R1550" s="0" t="n">
        <v>44484</v>
      </c>
      <c r="AD1550" s="0" t="s">
        <v>149</v>
      </c>
      <c r="AE1550" s="0" t="s">
        <v>150</v>
      </c>
      <c r="AF1550" s="0" t="s">
        <v>151</v>
      </c>
      <c r="AH1550" s="0" t="n">
        <v>14</v>
      </c>
      <c r="AI1550" s="0" t="n">
        <v>11</v>
      </c>
      <c r="AN1550" s="0" t="s">
        <v>147</v>
      </c>
      <c r="AO1550" s="0" t="s">
        <v>753</v>
      </c>
      <c r="AP1550" s="0" t="s">
        <v>754</v>
      </c>
      <c r="AQ1550" s="0" t="n">
        <v>9</v>
      </c>
      <c r="AR1550" s="0" t="n">
        <v>64</v>
      </c>
      <c r="AS1550" s="0" t="n">
        <v>32</v>
      </c>
      <c r="AV1550" s="0" t="s">
        <v>252</v>
      </c>
      <c r="AW1550" s="0" t="n">
        <f aca="false">COUNTA($BC1550:$EG1550)</f>
        <v>37</v>
      </c>
      <c r="AX1550" s="0" t="n">
        <f aca="false">COUNTIF($BC1550:$EG1550,"D")</f>
        <v>11</v>
      </c>
      <c r="AY1550" s="0" t="n">
        <f aca="false">COUNTIF($BC1550:$EG1550,"R")</f>
        <v>0</v>
      </c>
      <c r="AZ1550" s="2" t="n">
        <f aca="false">COUNTIF(DW1550,"D")+COUNTIF(DO1550,"D")+COUNTIF(DJ1550,"D")+COUNTIF(DD1550,"D")</f>
        <v>2</v>
      </c>
      <c r="BA1550" s="0" t="n">
        <f aca="false">IF(DH1550&lt;&gt;"",1,0)+IF(DI1550&lt;&gt;"",1,0)+IF(DK1550&lt;&gt;"",1,0)+IF(DM1550&lt;&gt;"",1,0)+IF(DN1550&lt;&gt;"",1,0)+IF(DO1550&lt;&gt;"",1,0)+IF(DQ1550&lt;&gt;"",1,0)+IF(DR1550&lt;&gt;"",1,0)+IF(DT1550&lt;&gt;"",1,0)+IF(DU1550&lt;&gt;"",1,0)+IF(DV1550&lt;&gt;"",1,0)+IF(DW1550&lt;&gt;"",1,0)+IF(DX1550&lt;&gt;"",1,0)+IF(DZ1550&lt;&gt;"",1,0)+IF(EA1550&lt;&gt;"",1,0)+IF(EB1550&lt;&gt;"",1,0)+IF(EE1550&lt;&gt;"",1,0)</f>
        <v>8</v>
      </c>
      <c r="BB1550" s="0" t="n">
        <f aca="false">IF(AND(AV1550&gt;0, AW1550&gt;0),1,0)</f>
        <v>1</v>
      </c>
      <c r="BC1550" s="0" t="s">
        <v>155</v>
      </c>
      <c r="BD1550" s="0" t="s">
        <v>155</v>
      </c>
      <c r="BE1550" s="0" t="s">
        <v>155</v>
      </c>
      <c r="BF1550" s="0" t="s">
        <v>155</v>
      </c>
      <c r="BG1550" s="0" t="s">
        <v>155</v>
      </c>
      <c r="BJ1550" s="0" t="s">
        <v>155</v>
      </c>
      <c r="BK1550" s="0" t="s">
        <v>155</v>
      </c>
      <c r="BL1550" s="0" t="s">
        <v>155</v>
      </c>
      <c r="BP1550" s="0" t="s">
        <v>155</v>
      </c>
      <c r="BY1550" s="0" t="s">
        <v>144</v>
      </c>
      <c r="CA1550" s="0" t="s">
        <v>155</v>
      </c>
      <c r="CC1550" s="0" t="s">
        <v>144</v>
      </c>
      <c r="CG1550" s="0" t="s">
        <v>155</v>
      </c>
      <c r="CH1550" s="0" t="s">
        <v>144</v>
      </c>
      <c r="CK1550" s="0" t="s">
        <v>155</v>
      </c>
      <c r="CL1550" s="0" t="s">
        <v>144</v>
      </c>
      <c r="CN1550" s="0" t="s">
        <v>155</v>
      </c>
      <c r="CP1550" s="0" t="s">
        <v>155</v>
      </c>
      <c r="CQ1550" s="0" t="s">
        <v>144</v>
      </c>
      <c r="CV1550" s="0" t="s">
        <v>155</v>
      </c>
      <c r="CW1550" s="0" t="s">
        <v>144</v>
      </c>
      <c r="CY1550" s="0" t="s">
        <v>155</v>
      </c>
      <c r="CZ1550" s="0" t="s">
        <v>144</v>
      </c>
      <c r="DC1550" s="0" t="s">
        <v>155</v>
      </c>
      <c r="DD1550" s="0" t="s">
        <v>144</v>
      </c>
      <c r="DF1550" s="0" t="s">
        <v>155</v>
      </c>
      <c r="DI1550" s="0" t="s">
        <v>155</v>
      </c>
      <c r="DL1550" s="0" t="s">
        <v>155</v>
      </c>
      <c r="DM1550" s="0" t="s">
        <v>144</v>
      </c>
      <c r="DN1550" s="0" t="s">
        <v>155</v>
      </c>
      <c r="DR1550" s="0" t="s">
        <v>155</v>
      </c>
      <c r="DS1550" s="0" t="s">
        <v>144</v>
      </c>
      <c r="DU1550" s="0" t="s">
        <v>155</v>
      </c>
      <c r="DW1550" s="0" t="s">
        <v>144</v>
      </c>
      <c r="DX1550" s="0" t="s">
        <v>155</v>
      </c>
      <c r="EA1550" s="0" t="s">
        <v>155</v>
      </c>
      <c r="EF1550" s="0" t="s">
        <v>155</v>
      </c>
    </row>
    <row r="1551" customFormat="false" ht="13.8" hidden="false" customHeight="false" outlineLevel="0" collapsed="false">
      <c r="A1551" s="0" t="s">
        <v>7202</v>
      </c>
      <c r="B1551" s="0" t="n">
        <v>78</v>
      </c>
      <c r="C1551" s="0" t="n">
        <v>181416</v>
      </c>
      <c r="D1551" s="0" t="s">
        <v>390</v>
      </c>
      <c r="E1551" s="0" t="s">
        <v>1378</v>
      </c>
      <c r="F1551" s="0" t="str">
        <f aca="false">CONCATENATE(D1551," ",LEFT(H1551,4),"T=",AW1551,"D=",AX1551,"R=",AY1551,"M=",AZ1551,"L=",BA1551,"B=",BB1551)</f>
        <v>BRANDON T=31D=10R=0M=2L=8B=1</v>
      </c>
      <c r="G1551" s="0" t="s">
        <v>361</v>
      </c>
      <c r="I1551" s="0" t="s">
        <v>7203</v>
      </c>
      <c r="J1551" s="0" t="s">
        <v>6551</v>
      </c>
      <c r="K1551" s="0" t="s">
        <v>143</v>
      </c>
      <c r="L1551" s="0" t="s">
        <v>144</v>
      </c>
      <c r="M1551" s="0" t="str">
        <f aca="false">RIGHT(N1551,LEN(N1551)-FIND(" ",N1551))</f>
        <v>NORTHWEST BLVD NW</v>
      </c>
      <c r="N1551" s="0" t="s">
        <v>7204</v>
      </c>
      <c r="P1551" s="0" t="s">
        <v>147</v>
      </c>
      <c r="Q1551" s="0" t="s">
        <v>148</v>
      </c>
      <c r="R1551" s="0" t="n">
        <v>44485</v>
      </c>
      <c r="AD1551" s="0" t="s">
        <v>149</v>
      </c>
      <c r="AE1551" s="0" t="s">
        <v>150</v>
      </c>
      <c r="AF1551" s="0" t="s">
        <v>151</v>
      </c>
      <c r="AH1551" s="0" t="n">
        <v>14</v>
      </c>
      <c r="AI1551" s="0" t="n">
        <v>11</v>
      </c>
      <c r="AN1551" s="0" t="s">
        <v>147</v>
      </c>
      <c r="AO1551" s="0" t="s">
        <v>315</v>
      </c>
      <c r="AP1551" s="0" t="s">
        <v>316</v>
      </c>
      <c r="AQ1551" s="0" t="n">
        <v>9</v>
      </c>
      <c r="AR1551" s="0" t="n">
        <v>64</v>
      </c>
      <c r="AS1551" s="0" t="n">
        <v>32</v>
      </c>
      <c r="AV1551" s="0" t="s">
        <v>182</v>
      </c>
      <c r="AW1551" s="0" t="n">
        <f aca="false">COUNTA($BC1551:$EG1551)</f>
        <v>31</v>
      </c>
      <c r="AX1551" s="0" t="n">
        <f aca="false">COUNTIF($BC1551:$EG1551,"D")</f>
        <v>10</v>
      </c>
      <c r="AY1551" s="0" t="n">
        <f aca="false">COUNTIF($BC1551:$EG1551,"R")</f>
        <v>0</v>
      </c>
      <c r="AZ1551" s="2" t="n">
        <f aca="false">COUNTIF(DW1551,"D")+COUNTIF(DO1551,"D")+COUNTIF(DJ1551,"D")+COUNTIF(DD1551,"D")</f>
        <v>2</v>
      </c>
      <c r="BA1551" s="0" t="n">
        <f aca="false">IF(DH1551&lt;&gt;"",1,0)+IF(DI1551&lt;&gt;"",1,0)+IF(DK1551&lt;&gt;"",1,0)+IF(DM1551&lt;&gt;"",1,0)+IF(DN1551&lt;&gt;"",1,0)+IF(DO1551&lt;&gt;"",1,0)+IF(DQ1551&lt;&gt;"",1,0)+IF(DR1551&lt;&gt;"",1,0)+IF(DT1551&lt;&gt;"",1,0)+IF(DU1551&lt;&gt;"",1,0)+IF(DV1551&lt;&gt;"",1,0)+IF(DW1551&lt;&gt;"",1,0)+IF(DX1551&lt;&gt;"",1,0)+IF(DZ1551&lt;&gt;"",1,0)+IF(EA1551&lt;&gt;"",1,0)+IF(EB1551&lt;&gt;"",1,0)+IF(EE1551&lt;&gt;"",1,0)</f>
        <v>8</v>
      </c>
      <c r="BB1551" s="0" t="n">
        <f aca="false">IF(AND(AV1551&gt;0, AW1551&gt;0),1,0)</f>
        <v>1</v>
      </c>
      <c r="BD1551" s="0" t="s">
        <v>155</v>
      </c>
      <c r="BH1551" s="0" t="s">
        <v>155</v>
      </c>
      <c r="BI1551" s="0" t="s">
        <v>155</v>
      </c>
      <c r="BJ1551" s="0" t="s">
        <v>155</v>
      </c>
      <c r="BK1551" s="0" t="s">
        <v>155</v>
      </c>
      <c r="BL1551" s="0" t="s">
        <v>155</v>
      </c>
      <c r="BP1551" s="0" t="s">
        <v>155</v>
      </c>
      <c r="BS1551" s="0" t="s">
        <v>155</v>
      </c>
      <c r="BY1551" s="0" t="s">
        <v>144</v>
      </c>
      <c r="CA1551" s="0" t="s">
        <v>155</v>
      </c>
      <c r="CK1551" s="0" t="s">
        <v>155</v>
      </c>
      <c r="CL1551" s="0" t="s">
        <v>144</v>
      </c>
      <c r="CN1551" s="0" t="s">
        <v>155</v>
      </c>
      <c r="CP1551" s="0" t="s">
        <v>155</v>
      </c>
      <c r="CY1551" s="0" t="s">
        <v>155</v>
      </c>
      <c r="CZ1551" s="0" t="s">
        <v>144</v>
      </c>
      <c r="DC1551" s="0" t="s">
        <v>155</v>
      </c>
      <c r="DG1551" s="0" t="s">
        <v>144</v>
      </c>
      <c r="DJ1551" s="0" t="s">
        <v>144</v>
      </c>
      <c r="DL1551" s="0" t="s">
        <v>155</v>
      </c>
      <c r="DM1551" s="0" t="s">
        <v>144</v>
      </c>
      <c r="DN1551" s="0" t="s">
        <v>155</v>
      </c>
      <c r="DR1551" s="0" t="s">
        <v>155</v>
      </c>
      <c r="DS1551" s="0" t="s">
        <v>144</v>
      </c>
      <c r="DT1551" s="0" t="s">
        <v>144</v>
      </c>
      <c r="DU1551" s="0" t="s">
        <v>155</v>
      </c>
      <c r="DW1551" s="0" t="s">
        <v>144</v>
      </c>
      <c r="DX1551" s="0" t="s">
        <v>155</v>
      </c>
      <c r="EA1551" s="0" t="s">
        <v>155</v>
      </c>
      <c r="ED1551" s="0" t="s">
        <v>144</v>
      </c>
      <c r="EF1551" s="0" t="s">
        <v>155</v>
      </c>
    </row>
    <row r="1552" customFormat="false" ht="13.8" hidden="false" customHeight="false" outlineLevel="0" collapsed="false">
      <c r="A1552" s="0" t="s">
        <v>7205</v>
      </c>
      <c r="B1552" s="0" t="n">
        <v>78</v>
      </c>
      <c r="C1552" s="0" t="n">
        <v>339627</v>
      </c>
      <c r="D1552" s="0" t="s">
        <v>7206</v>
      </c>
      <c r="E1552" s="0" t="s">
        <v>7207</v>
      </c>
      <c r="F1552" s="0" t="str">
        <f aca="false">CONCATENATE(D1552," ",LEFT(H1552,4),"T=",AW1552,"D=",AX1552,"R=",AY1552,"M=",AZ1552,"L=",BA1552,"B=",BB1552)</f>
        <v>BRIGHTWELL T=24D=8R=0M=2L=8B=1</v>
      </c>
      <c r="G1552" s="0" t="s">
        <v>281</v>
      </c>
      <c r="I1552" s="0" t="s">
        <v>7208</v>
      </c>
      <c r="J1552" s="0" t="s">
        <v>751</v>
      </c>
      <c r="K1552" s="0" t="s">
        <v>143</v>
      </c>
      <c r="L1552" s="0" t="s">
        <v>144</v>
      </c>
      <c r="M1552" s="0" t="str">
        <f aca="false">RIGHT(N1552,LEN(N1552)-FIND(" ",N1552))</f>
        <v>OVERLOOK DR NE</v>
      </c>
      <c r="N1552" s="0" t="s">
        <v>7209</v>
      </c>
      <c r="P1552" s="0" t="s">
        <v>147</v>
      </c>
      <c r="Q1552" s="0" t="s">
        <v>148</v>
      </c>
      <c r="R1552" s="0" t="n">
        <v>44483</v>
      </c>
      <c r="AD1552" s="0" t="s">
        <v>149</v>
      </c>
      <c r="AE1552" s="0" t="s">
        <v>150</v>
      </c>
      <c r="AF1552" s="0" t="s">
        <v>151</v>
      </c>
      <c r="AH1552" s="0" t="n">
        <v>14</v>
      </c>
      <c r="AI1552" s="0" t="n">
        <v>11</v>
      </c>
      <c r="AN1552" s="0" t="s">
        <v>147</v>
      </c>
      <c r="AO1552" s="0" t="s">
        <v>908</v>
      </c>
      <c r="AP1552" s="0" t="s">
        <v>909</v>
      </c>
      <c r="AQ1552" s="0" t="n">
        <v>9</v>
      </c>
      <c r="AR1552" s="0" t="n">
        <v>64</v>
      </c>
      <c r="AS1552" s="0" t="n">
        <v>32</v>
      </c>
      <c r="AV1552" s="0" t="s">
        <v>202</v>
      </c>
      <c r="AW1552" s="0" t="n">
        <f aca="false">COUNTA($BC1552:$EG1552)</f>
        <v>24</v>
      </c>
      <c r="AX1552" s="0" t="n">
        <f aca="false">COUNTIF($BC1552:$EG1552,"D")</f>
        <v>8</v>
      </c>
      <c r="AY1552" s="0" t="n">
        <f aca="false">COUNTIF($BC1552:$EG1552,"R")</f>
        <v>0</v>
      </c>
      <c r="AZ1552" s="2" t="n">
        <f aca="false">COUNTIF(DW1552,"D")+COUNTIF(DO1552,"D")+COUNTIF(DJ1552,"D")+COUNTIF(DD1552,"D")</f>
        <v>2</v>
      </c>
      <c r="BA1552" s="0" t="n">
        <f aca="false">IF(DH1552&lt;&gt;"",1,0)+IF(DI1552&lt;&gt;"",1,0)+IF(DK1552&lt;&gt;"",1,0)+IF(DM1552&lt;&gt;"",1,0)+IF(DN1552&lt;&gt;"",1,0)+IF(DO1552&lt;&gt;"",1,0)+IF(DQ1552&lt;&gt;"",1,0)+IF(DR1552&lt;&gt;"",1,0)+IF(DT1552&lt;&gt;"",1,0)+IF(DU1552&lt;&gt;"",1,0)+IF(DV1552&lt;&gt;"",1,0)+IF(DW1552&lt;&gt;"",1,0)+IF(DX1552&lt;&gt;"",1,0)+IF(DZ1552&lt;&gt;"",1,0)+IF(EA1552&lt;&gt;"",1,0)+IF(EB1552&lt;&gt;"",1,0)+IF(EE1552&lt;&gt;"",1,0)</f>
        <v>8</v>
      </c>
      <c r="BB1552" s="0" t="n">
        <f aca="false">IF(AND(AV1552&gt;0, AW1552&gt;0),1,0)</f>
        <v>1</v>
      </c>
      <c r="BL1552" s="0" t="s">
        <v>155</v>
      </c>
      <c r="BR1552" s="0" t="s">
        <v>155</v>
      </c>
      <c r="BY1552" s="0" t="s">
        <v>144</v>
      </c>
      <c r="CA1552" s="0" t="s">
        <v>155</v>
      </c>
      <c r="CK1552" s="0" t="s">
        <v>155</v>
      </c>
      <c r="CL1552" s="0" t="s">
        <v>144</v>
      </c>
      <c r="CN1552" s="0" t="s">
        <v>155</v>
      </c>
      <c r="CP1552" s="0" t="s">
        <v>155</v>
      </c>
      <c r="CV1552" s="0" t="s">
        <v>155</v>
      </c>
      <c r="CW1552" s="0" t="s">
        <v>144</v>
      </c>
      <c r="CY1552" s="0" t="s">
        <v>155</v>
      </c>
      <c r="CZ1552" s="0" t="s">
        <v>144</v>
      </c>
      <c r="DC1552" s="0" t="s">
        <v>155</v>
      </c>
      <c r="DD1552" s="0" t="s">
        <v>144</v>
      </c>
      <c r="DI1552" s="0" t="s">
        <v>155</v>
      </c>
      <c r="DL1552" s="0" t="s">
        <v>155</v>
      </c>
      <c r="DM1552" s="0" t="s">
        <v>144</v>
      </c>
      <c r="DN1552" s="0" t="s">
        <v>155</v>
      </c>
      <c r="DT1552" s="0" t="s">
        <v>144</v>
      </c>
      <c r="DU1552" s="0" t="s">
        <v>155</v>
      </c>
      <c r="DW1552" s="0" t="s">
        <v>144</v>
      </c>
      <c r="DX1552" s="0" t="s">
        <v>155</v>
      </c>
      <c r="EA1552" s="0" t="s">
        <v>155</v>
      </c>
      <c r="EF1552" s="0" t="s">
        <v>155</v>
      </c>
    </row>
    <row r="1553" customFormat="false" ht="13.8" hidden="false" customHeight="false" outlineLevel="0" collapsed="false">
      <c r="A1553" s="0" t="s">
        <v>7210</v>
      </c>
      <c r="B1553" s="0" t="n">
        <v>78</v>
      </c>
      <c r="C1553" s="0" t="n">
        <v>215088</v>
      </c>
      <c r="D1553" s="0" t="s">
        <v>7206</v>
      </c>
      <c r="E1553" s="0" t="s">
        <v>7211</v>
      </c>
      <c r="F1553" s="0" t="str">
        <f aca="false">CONCATENATE(D1553," ",LEFT(H1553,4),"T=",AW1553,"D=",AX1553,"R=",AY1553,"M=",AZ1553,"L=",BA1553,"B=",BB1553)</f>
        <v>BRIGHTWELL T=30D=8R=0M=2L=8B=1</v>
      </c>
      <c r="I1553" s="0" t="s">
        <v>7212</v>
      </c>
      <c r="J1553" s="0" t="s">
        <v>7213</v>
      </c>
      <c r="K1553" s="0" t="s">
        <v>143</v>
      </c>
      <c r="L1553" s="0" t="s">
        <v>144</v>
      </c>
      <c r="M1553" s="0" t="str">
        <f aca="false">RIGHT(N1553,LEN(N1553)-FIND(" ",N1553))</f>
        <v>OVERLOOK DR NE</v>
      </c>
      <c r="N1553" s="0" t="s">
        <v>7209</v>
      </c>
      <c r="P1553" s="0" t="s">
        <v>147</v>
      </c>
      <c r="Q1553" s="0" t="s">
        <v>148</v>
      </c>
      <c r="R1553" s="0" t="n">
        <v>44483</v>
      </c>
      <c r="AD1553" s="0" t="s">
        <v>149</v>
      </c>
      <c r="AE1553" s="0" t="s">
        <v>150</v>
      </c>
      <c r="AF1553" s="0" t="s">
        <v>151</v>
      </c>
      <c r="AH1553" s="0" t="n">
        <v>14</v>
      </c>
      <c r="AI1553" s="0" t="n">
        <v>11</v>
      </c>
      <c r="AN1553" s="0" t="s">
        <v>147</v>
      </c>
      <c r="AO1553" s="0" t="s">
        <v>908</v>
      </c>
      <c r="AP1553" s="0" t="s">
        <v>909</v>
      </c>
      <c r="AQ1553" s="0" t="n">
        <v>9</v>
      </c>
      <c r="AR1553" s="0" t="n">
        <v>64</v>
      </c>
      <c r="AS1553" s="0" t="n">
        <v>32</v>
      </c>
      <c r="AV1553" s="0" t="s">
        <v>202</v>
      </c>
      <c r="AW1553" s="0" t="n">
        <f aca="false">COUNTA($BC1553:$EG1553)</f>
        <v>30</v>
      </c>
      <c r="AX1553" s="0" t="n">
        <f aca="false">COUNTIF($BC1553:$EG1553,"D")</f>
        <v>8</v>
      </c>
      <c r="AY1553" s="0" t="n">
        <f aca="false">COUNTIF($BC1553:$EG1553,"R")</f>
        <v>0</v>
      </c>
      <c r="AZ1553" s="2" t="n">
        <f aca="false">COUNTIF(DW1553,"D")+COUNTIF(DO1553,"D")+COUNTIF(DJ1553,"D")+COUNTIF(DD1553,"D")</f>
        <v>2</v>
      </c>
      <c r="BA1553" s="0" t="n">
        <f aca="false">IF(DH1553&lt;&gt;"",1,0)+IF(DI1553&lt;&gt;"",1,0)+IF(DK1553&lt;&gt;"",1,0)+IF(DM1553&lt;&gt;"",1,0)+IF(DN1553&lt;&gt;"",1,0)+IF(DO1553&lt;&gt;"",1,0)+IF(DQ1553&lt;&gt;"",1,0)+IF(DR1553&lt;&gt;"",1,0)+IF(DT1553&lt;&gt;"",1,0)+IF(DU1553&lt;&gt;"",1,0)+IF(DV1553&lt;&gt;"",1,0)+IF(DW1553&lt;&gt;"",1,0)+IF(DX1553&lt;&gt;"",1,0)+IF(DZ1553&lt;&gt;"",1,0)+IF(EA1553&lt;&gt;"",1,0)+IF(EB1553&lt;&gt;"",1,0)+IF(EE1553&lt;&gt;"",1,0)</f>
        <v>8</v>
      </c>
      <c r="BB1553" s="0" t="n">
        <f aca="false">IF(AND(AV1553&gt;0, AW1553&gt;0),1,0)</f>
        <v>1</v>
      </c>
      <c r="BC1553" s="0" t="s">
        <v>155</v>
      </c>
      <c r="BD1553" s="0" t="s">
        <v>155</v>
      </c>
      <c r="BG1553" s="0" t="s">
        <v>155</v>
      </c>
      <c r="BI1553" s="0" t="s">
        <v>155</v>
      </c>
      <c r="BL1553" s="0" t="s">
        <v>155</v>
      </c>
      <c r="BR1553" s="0" t="s">
        <v>155</v>
      </c>
      <c r="BS1553" s="0" t="s">
        <v>155</v>
      </c>
      <c r="BY1553" s="0" t="s">
        <v>144</v>
      </c>
      <c r="CA1553" s="0" t="s">
        <v>155</v>
      </c>
      <c r="CK1553" s="0" t="s">
        <v>155</v>
      </c>
      <c r="CL1553" s="0" t="s">
        <v>144</v>
      </c>
      <c r="CN1553" s="0" t="s">
        <v>155</v>
      </c>
      <c r="CP1553" s="0" t="s">
        <v>155</v>
      </c>
      <c r="CV1553" s="0" t="s">
        <v>155</v>
      </c>
      <c r="CW1553" s="0" t="s">
        <v>144</v>
      </c>
      <c r="CY1553" s="0" t="s">
        <v>155</v>
      </c>
      <c r="CZ1553" s="0" t="s">
        <v>144</v>
      </c>
      <c r="DC1553" s="0" t="s">
        <v>155</v>
      </c>
      <c r="DD1553" s="0" t="s">
        <v>144</v>
      </c>
      <c r="DF1553" s="0" t="s">
        <v>155</v>
      </c>
      <c r="DI1553" s="0" t="s">
        <v>155</v>
      </c>
      <c r="DL1553" s="0" t="s">
        <v>155</v>
      </c>
      <c r="DM1553" s="0" t="s">
        <v>144</v>
      </c>
      <c r="DN1553" s="0" t="s">
        <v>155</v>
      </c>
      <c r="DT1553" s="0" t="s">
        <v>144</v>
      </c>
      <c r="DU1553" s="0" t="s">
        <v>155</v>
      </c>
      <c r="DW1553" s="0" t="s">
        <v>144</v>
      </c>
      <c r="DX1553" s="0" t="s">
        <v>155</v>
      </c>
      <c r="EA1553" s="0" t="s">
        <v>155</v>
      </c>
      <c r="EF1553" s="0" t="s">
        <v>155</v>
      </c>
    </row>
    <row r="1554" customFormat="false" ht="13.8" hidden="false" customHeight="false" outlineLevel="0" collapsed="false">
      <c r="A1554" s="0" t="s">
        <v>7214</v>
      </c>
      <c r="B1554" s="0" t="n">
        <v>78</v>
      </c>
      <c r="C1554" s="0" t="n">
        <v>154888</v>
      </c>
      <c r="D1554" s="0" t="s">
        <v>405</v>
      </c>
      <c r="E1554" s="0" t="s">
        <v>3104</v>
      </c>
      <c r="F1554" s="0" t="str">
        <f aca="false">CONCATENATE(D1554," ",LEFT(H1554,4),"T=",AW1554,"D=",AX1554,"R=",AY1554,"M=",AZ1554,"L=",BA1554,"B=",BB1554)</f>
        <v>BROWN T=45D=13R=0M=2L=8B=1</v>
      </c>
      <c r="I1554" s="0" t="s">
        <v>7215</v>
      </c>
      <c r="J1554" s="0" t="s">
        <v>7216</v>
      </c>
      <c r="K1554" s="0" t="s">
        <v>143</v>
      </c>
      <c r="L1554" s="0" t="s">
        <v>144</v>
      </c>
      <c r="M1554" s="0" t="str">
        <f aca="false">RIGHT(N1554,LEN(N1554)-FIND(" ",N1554))</f>
        <v>HOLLYWOOD ST NE</v>
      </c>
      <c r="N1554" s="0" t="s">
        <v>7217</v>
      </c>
      <c r="P1554" s="0" t="s">
        <v>147</v>
      </c>
      <c r="Q1554" s="0" t="s">
        <v>148</v>
      </c>
      <c r="R1554" s="0" t="n">
        <v>44483</v>
      </c>
      <c r="AD1554" s="0" t="s">
        <v>149</v>
      </c>
      <c r="AE1554" s="0" t="s">
        <v>150</v>
      </c>
      <c r="AF1554" s="0" t="s">
        <v>151</v>
      </c>
      <c r="AH1554" s="0" t="n">
        <v>14</v>
      </c>
      <c r="AI1554" s="0" t="n">
        <v>11</v>
      </c>
      <c r="AN1554" s="0" t="s">
        <v>147</v>
      </c>
      <c r="AO1554" s="0" t="s">
        <v>1368</v>
      </c>
      <c r="AP1554" s="0" t="s">
        <v>1369</v>
      </c>
      <c r="AQ1554" s="0" t="n">
        <v>9</v>
      </c>
      <c r="AR1554" s="0" t="n">
        <v>64</v>
      </c>
      <c r="AS1554" s="0" t="n">
        <v>32</v>
      </c>
      <c r="AV1554" s="0" t="s">
        <v>202</v>
      </c>
      <c r="AW1554" s="0" t="n">
        <f aca="false">COUNTA($BC1554:$EG1554)</f>
        <v>45</v>
      </c>
      <c r="AX1554" s="0" t="n">
        <f aca="false">COUNTIF($BC1554:$EG1554,"D")</f>
        <v>13</v>
      </c>
      <c r="AY1554" s="0" t="n">
        <f aca="false">COUNTIF($BC1554:$EG1554,"R")</f>
        <v>0</v>
      </c>
      <c r="AZ1554" s="2" t="n">
        <f aca="false">COUNTIF(DW1554,"D")+COUNTIF(DO1554,"D")+COUNTIF(DJ1554,"D")+COUNTIF(DD1554,"D")</f>
        <v>2</v>
      </c>
      <c r="BA1554" s="0" t="n">
        <f aca="false">IF(DH1554&lt;&gt;"",1,0)+IF(DI1554&lt;&gt;"",1,0)+IF(DK1554&lt;&gt;"",1,0)+IF(DM1554&lt;&gt;"",1,0)+IF(DN1554&lt;&gt;"",1,0)+IF(DO1554&lt;&gt;"",1,0)+IF(DQ1554&lt;&gt;"",1,0)+IF(DR1554&lt;&gt;"",1,0)+IF(DT1554&lt;&gt;"",1,0)+IF(DU1554&lt;&gt;"",1,0)+IF(DV1554&lt;&gt;"",1,0)+IF(DW1554&lt;&gt;"",1,0)+IF(DX1554&lt;&gt;"",1,0)+IF(DZ1554&lt;&gt;"",1,0)+IF(EA1554&lt;&gt;"",1,0)+IF(EB1554&lt;&gt;"",1,0)+IF(EE1554&lt;&gt;"",1,0)</f>
        <v>8</v>
      </c>
      <c r="BB1554" s="0" t="n">
        <f aca="false">IF(AND(AV1554&gt;0, AW1554&gt;0),1,0)</f>
        <v>1</v>
      </c>
      <c r="BC1554" s="0" t="s">
        <v>155</v>
      </c>
      <c r="BD1554" s="0" t="s">
        <v>155</v>
      </c>
      <c r="BE1554" s="0" t="s">
        <v>155</v>
      </c>
      <c r="BF1554" s="0" t="s">
        <v>155</v>
      </c>
      <c r="BG1554" s="0" t="s">
        <v>155</v>
      </c>
      <c r="BH1554" s="0" t="s">
        <v>155</v>
      </c>
      <c r="BI1554" s="0" t="s">
        <v>155</v>
      </c>
      <c r="BJ1554" s="0" t="s">
        <v>155</v>
      </c>
      <c r="BK1554" s="0" t="s">
        <v>155</v>
      </c>
      <c r="BL1554" s="0" t="s">
        <v>155</v>
      </c>
      <c r="BP1554" s="0" t="s">
        <v>155</v>
      </c>
      <c r="BR1554" s="0" t="s">
        <v>155</v>
      </c>
      <c r="BS1554" s="0" t="s">
        <v>155</v>
      </c>
      <c r="BV1554" s="0" t="s">
        <v>155</v>
      </c>
      <c r="BY1554" s="0" t="s">
        <v>144</v>
      </c>
      <c r="CA1554" s="0" t="s">
        <v>155</v>
      </c>
      <c r="CC1554" s="0" t="s">
        <v>144</v>
      </c>
      <c r="CG1554" s="0" t="s">
        <v>155</v>
      </c>
      <c r="CH1554" s="0" t="s">
        <v>144</v>
      </c>
      <c r="CK1554" s="0" t="s">
        <v>155</v>
      </c>
      <c r="CL1554" s="0" t="s">
        <v>144</v>
      </c>
      <c r="CN1554" s="0" t="s">
        <v>155</v>
      </c>
      <c r="CO1554" s="0" t="s">
        <v>144</v>
      </c>
      <c r="CP1554" s="0" t="s">
        <v>155</v>
      </c>
      <c r="CT1554" s="0" t="s">
        <v>155</v>
      </c>
      <c r="CU1554" s="0" t="s">
        <v>144</v>
      </c>
      <c r="CV1554" s="0" t="s">
        <v>155</v>
      </c>
      <c r="CW1554" s="0" t="s">
        <v>144</v>
      </c>
      <c r="CY1554" s="0" t="s">
        <v>155</v>
      </c>
      <c r="CZ1554" s="0" t="s">
        <v>144</v>
      </c>
      <c r="DC1554" s="0" t="s">
        <v>155</v>
      </c>
      <c r="DF1554" s="0" t="s">
        <v>155</v>
      </c>
      <c r="DG1554" s="0" t="s">
        <v>144</v>
      </c>
      <c r="DI1554" s="0" t="s">
        <v>155</v>
      </c>
      <c r="DJ1554" s="0" t="s">
        <v>144</v>
      </c>
      <c r="DL1554" s="0" t="s">
        <v>155</v>
      </c>
      <c r="DN1554" s="0" t="s">
        <v>155</v>
      </c>
      <c r="DR1554" s="0" t="s">
        <v>155</v>
      </c>
      <c r="DT1554" s="0" t="s">
        <v>144</v>
      </c>
      <c r="DU1554" s="0" t="s">
        <v>155</v>
      </c>
      <c r="DW1554" s="0" t="s">
        <v>144</v>
      </c>
      <c r="DX1554" s="0" t="s">
        <v>155</v>
      </c>
      <c r="EA1554" s="0" t="s">
        <v>155</v>
      </c>
      <c r="ED1554" s="0" t="s">
        <v>144</v>
      </c>
      <c r="EF1554" s="0" t="s">
        <v>155</v>
      </c>
    </row>
    <row r="1555" customFormat="false" ht="13.8" hidden="false" customHeight="false" outlineLevel="0" collapsed="false">
      <c r="A1555" s="0" t="s">
        <v>7218</v>
      </c>
      <c r="B1555" s="0" t="n">
        <v>78</v>
      </c>
      <c r="C1555" s="0" t="n">
        <v>350887</v>
      </c>
      <c r="D1555" s="0" t="s">
        <v>405</v>
      </c>
      <c r="E1555" s="0" t="s">
        <v>2447</v>
      </c>
      <c r="F1555" s="0" t="str">
        <f aca="false">CONCATENATE(D1555," ",LEFT(H1555,4),"T=",AW1555,"D=",AX1555,"R=",AY1555,"M=",AZ1555,"L=",BA1555,"B=",BB1555)</f>
        <v>BROWN JRT=22D=8R=0M=2L=8B=1</v>
      </c>
      <c r="G1555" s="0" t="s">
        <v>159</v>
      </c>
      <c r="H1555" s="0" t="s">
        <v>644</v>
      </c>
      <c r="I1555" s="0" t="s">
        <v>7219</v>
      </c>
      <c r="J1555" s="0" t="s">
        <v>7220</v>
      </c>
      <c r="K1555" s="0" t="s">
        <v>143</v>
      </c>
      <c r="L1555" s="0" t="s">
        <v>144</v>
      </c>
      <c r="M1555" s="0" t="str">
        <f aca="false">RIGHT(N1555,LEN(N1555)-FIND(" ",N1555))</f>
        <v>HIGHLAND AVE SW</v>
      </c>
      <c r="N1555" s="0" t="s">
        <v>7221</v>
      </c>
      <c r="P1555" s="0" t="s">
        <v>147</v>
      </c>
      <c r="Q1555" s="0" t="s">
        <v>148</v>
      </c>
      <c r="R1555" s="0" t="n">
        <v>44485</v>
      </c>
      <c r="AD1555" s="0" t="s">
        <v>149</v>
      </c>
      <c r="AE1555" s="0" t="s">
        <v>150</v>
      </c>
      <c r="AF1555" s="0" t="s">
        <v>151</v>
      </c>
      <c r="AH1555" s="0" t="n">
        <v>14</v>
      </c>
      <c r="AI1555" s="0" t="n">
        <v>11</v>
      </c>
      <c r="AN1555" s="0" t="s">
        <v>147</v>
      </c>
      <c r="AO1555" s="0" t="s">
        <v>301</v>
      </c>
      <c r="AP1555" s="0" t="s">
        <v>302</v>
      </c>
      <c r="AQ1555" s="0" t="n">
        <v>9</v>
      </c>
      <c r="AR1555" s="0" t="n">
        <v>64</v>
      </c>
      <c r="AS1555" s="0" t="n">
        <v>32</v>
      </c>
      <c r="AV1555" s="0" t="s">
        <v>154</v>
      </c>
      <c r="AW1555" s="0" t="n">
        <f aca="false">COUNTA($BC1555:$EG1555)</f>
        <v>22</v>
      </c>
      <c r="AX1555" s="0" t="n">
        <f aca="false">COUNTIF($BC1555:$EG1555,"D")</f>
        <v>8</v>
      </c>
      <c r="AY1555" s="0" t="n">
        <f aca="false">COUNTIF($BC1555:$EG1555,"R")</f>
        <v>0</v>
      </c>
      <c r="AZ1555" s="2" t="n">
        <f aca="false">COUNTIF(DW1555,"D")+COUNTIF(DO1555,"D")+COUNTIF(DJ1555,"D")+COUNTIF(DD1555,"D")</f>
        <v>2</v>
      </c>
      <c r="BA1555" s="0" t="n">
        <f aca="false">IF(DH1555&lt;&gt;"",1,0)+IF(DI1555&lt;&gt;"",1,0)+IF(DK1555&lt;&gt;"",1,0)+IF(DM1555&lt;&gt;"",1,0)+IF(DN1555&lt;&gt;"",1,0)+IF(DO1555&lt;&gt;"",1,0)+IF(DQ1555&lt;&gt;"",1,0)+IF(DR1555&lt;&gt;"",1,0)+IF(DT1555&lt;&gt;"",1,0)+IF(DU1555&lt;&gt;"",1,0)+IF(DV1555&lt;&gt;"",1,0)+IF(DW1555&lt;&gt;"",1,0)+IF(DX1555&lt;&gt;"",1,0)+IF(DZ1555&lt;&gt;"",1,0)+IF(EA1555&lt;&gt;"",1,0)+IF(EB1555&lt;&gt;"",1,0)+IF(EE1555&lt;&gt;"",1,0)</f>
        <v>8</v>
      </c>
      <c r="BB1555" s="0" t="n">
        <f aca="false">IF(AND(AV1555&gt;0, AW1555&gt;0),1,0)</f>
        <v>1</v>
      </c>
      <c r="BY1555" s="0" t="s">
        <v>144</v>
      </c>
      <c r="CA1555" s="0" t="s">
        <v>155</v>
      </c>
      <c r="CP1555" s="0" t="s">
        <v>155</v>
      </c>
      <c r="CV1555" s="0" t="s">
        <v>155</v>
      </c>
      <c r="CY1555" s="0" t="s">
        <v>155</v>
      </c>
      <c r="CZ1555" s="0" t="s">
        <v>144</v>
      </c>
      <c r="DC1555" s="0" t="s">
        <v>155</v>
      </c>
      <c r="DF1555" s="0" t="s">
        <v>155</v>
      </c>
      <c r="DG1555" s="0" t="s">
        <v>144</v>
      </c>
      <c r="DI1555" s="0" t="s">
        <v>155</v>
      </c>
      <c r="DJ1555" s="0" t="s">
        <v>144</v>
      </c>
      <c r="DL1555" s="0" t="s">
        <v>155</v>
      </c>
      <c r="DN1555" s="0" t="s">
        <v>155</v>
      </c>
      <c r="DR1555" s="0" t="s">
        <v>155</v>
      </c>
      <c r="DS1555" s="0" t="s">
        <v>144</v>
      </c>
      <c r="DT1555" s="0" t="s">
        <v>144</v>
      </c>
      <c r="DU1555" s="0" t="s">
        <v>155</v>
      </c>
      <c r="DW1555" s="0" t="s">
        <v>144</v>
      </c>
      <c r="DX1555" s="0" t="s">
        <v>155</v>
      </c>
      <c r="EA1555" s="0" t="s">
        <v>155</v>
      </c>
      <c r="ED1555" s="0" t="s">
        <v>144</v>
      </c>
      <c r="EF1555" s="0" t="s">
        <v>155</v>
      </c>
    </row>
    <row r="1556" customFormat="false" ht="13.8" hidden="false" customHeight="false" outlineLevel="0" collapsed="false">
      <c r="A1556" s="0" t="s">
        <v>7222</v>
      </c>
      <c r="B1556" s="0" t="n">
        <v>78</v>
      </c>
      <c r="C1556" s="0" t="n">
        <v>333889</v>
      </c>
      <c r="D1556" s="0" t="s">
        <v>405</v>
      </c>
      <c r="E1556" s="0" t="s">
        <v>1453</v>
      </c>
      <c r="F1556" s="0" t="str">
        <f aca="false">CONCATENATE(D1556," ",LEFT(H1556,4),"T=",AW1556,"D=",AX1556,"R=",AY1556,"M=",AZ1556,"L=",BA1556,"B=",BB1556)</f>
        <v>BROWN T=22D=5R=2M=2L=8B=1</v>
      </c>
      <c r="I1556" s="0" t="s">
        <v>7223</v>
      </c>
      <c r="J1556" s="0" t="s">
        <v>5056</v>
      </c>
      <c r="K1556" s="0" t="s">
        <v>143</v>
      </c>
      <c r="L1556" s="0" t="s">
        <v>144</v>
      </c>
      <c r="M1556" s="0" t="str">
        <f aca="false">RIGHT(N1556,LEN(N1556)-FIND(" ",N1556))</f>
        <v>BELVEDERE AVE SE</v>
      </c>
      <c r="N1556" s="0" t="s">
        <v>7224</v>
      </c>
      <c r="P1556" s="0" t="s">
        <v>147</v>
      </c>
      <c r="Q1556" s="0" t="s">
        <v>148</v>
      </c>
      <c r="R1556" s="0" t="n">
        <v>44484</v>
      </c>
      <c r="AD1556" s="0" t="s">
        <v>149</v>
      </c>
      <c r="AE1556" s="0" t="s">
        <v>150</v>
      </c>
      <c r="AF1556" s="0" t="s">
        <v>151</v>
      </c>
      <c r="AH1556" s="0" t="n">
        <v>14</v>
      </c>
      <c r="AI1556" s="0" t="n">
        <v>11</v>
      </c>
      <c r="AN1556" s="0" t="s">
        <v>147</v>
      </c>
      <c r="AO1556" s="0" t="s">
        <v>277</v>
      </c>
      <c r="AP1556" s="0" t="s">
        <v>278</v>
      </c>
      <c r="AQ1556" s="0" t="n">
        <v>9</v>
      </c>
      <c r="AR1556" s="0" t="n">
        <v>64</v>
      </c>
      <c r="AS1556" s="0" t="n">
        <v>32</v>
      </c>
      <c r="AV1556" s="0" t="s">
        <v>252</v>
      </c>
      <c r="AW1556" s="0" t="n">
        <f aca="false">COUNTA($BC1556:$EG1556)</f>
        <v>22</v>
      </c>
      <c r="AX1556" s="0" t="n">
        <f aca="false">COUNTIF($BC1556:$EG1556,"D")</f>
        <v>5</v>
      </c>
      <c r="AY1556" s="0" t="n">
        <f aca="false">COUNTIF($BC1556:$EG1556,"R")</f>
        <v>2</v>
      </c>
      <c r="AZ1556" s="2" t="n">
        <f aca="false">COUNTIF(DW1556,"D")+COUNTIF(DO1556,"D")+COUNTIF(DJ1556,"D")+COUNTIF(DD1556,"D")</f>
        <v>2</v>
      </c>
      <c r="BA1556" s="0" t="n">
        <f aca="false">IF(DH1556&lt;&gt;"",1,0)+IF(DI1556&lt;&gt;"",1,0)+IF(DK1556&lt;&gt;"",1,0)+IF(DM1556&lt;&gt;"",1,0)+IF(DN1556&lt;&gt;"",1,0)+IF(DO1556&lt;&gt;"",1,0)+IF(DQ1556&lt;&gt;"",1,0)+IF(DR1556&lt;&gt;"",1,0)+IF(DT1556&lt;&gt;"",1,0)+IF(DU1556&lt;&gt;"",1,0)+IF(DV1556&lt;&gt;"",1,0)+IF(DW1556&lt;&gt;"",1,0)+IF(DX1556&lt;&gt;"",1,0)+IF(DZ1556&lt;&gt;"",1,0)+IF(EA1556&lt;&gt;"",1,0)+IF(EB1556&lt;&gt;"",1,0)+IF(EE1556&lt;&gt;"",1,0)</f>
        <v>8</v>
      </c>
      <c r="BB1556" s="0" t="n">
        <f aca="false">IF(AND(AV1556&gt;0, AW1556&gt;0),1,0)</f>
        <v>1</v>
      </c>
      <c r="BL1556" s="0" t="s">
        <v>155</v>
      </c>
      <c r="BS1556" s="0" t="s">
        <v>155</v>
      </c>
      <c r="BY1556" s="0" t="s">
        <v>144</v>
      </c>
      <c r="CA1556" s="0" t="s">
        <v>155</v>
      </c>
      <c r="CK1556" s="0" t="s">
        <v>155</v>
      </c>
      <c r="CN1556" s="0" t="s">
        <v>155</v>
      </c>
      <c r="CP1556" s="0" t="s">
        <v>155</v>
      </c>
      <c r="CV1556" s="0" t="s">
        <v>155</v>
      </c>
      <c r="CZ1556" s="0" t="s">
        <v>217</v>
      </c>
      <c r="DF1556" s="0" t="s">
        <v>155</v>
      </c>
      <c r="DG1556" s="0" t="s">
        <v>144</v>
      </c>
      <c r="DI1556" s="0" t="s">
        <v>155</v>
      </c>
      <c r="DJ1556" s="0" t="s">
        <v>144</v>
      </c>
      <c r="DM1556" s="0" t="s">
        <v>217</v>
      </c>
      <c r="DN1556" s="0" t="s">
        <v>155</v>
      </c>
      <c r="DR1556" s="0" t="s">
        <v>155</v>
      </c>
      <c r="DS1556" s="0" t="s">
        <v>144</v>
      </c>
      <c r="DU1556" s="0" t="s">
        <v>155</v>
      </c>
      <c r="DW1556" s="0" t="s">
        <v>144</v>
      </c>
      <c r="DX1556" s="0" t="s">
        <v>155</v>
      </c>
      <c r="EA1556" s="0" t="s">
        <v>155</v>
      </c>
      <c r="EF1556" s="0" t="s">
        <v>155</v>
      </c>
    </row>
    <row r="1557" customFormat="false" ht="13.8" hidden="false" customHeight="false" outlineLevel="0" collapsed="false">
      <c r="A1557" s="0" t="s">
        <v>7225</v>
      </c>
      <c r="B1557" s="0" t="n">
        <v>78</v>
      </c>
      <c r="C1557" s="0" t="n">
        <v>154399</v>
      </c>
      <c r="D1557" s="0" t="s">
        <v>7226</v>
      </c>
      <c r="E1557" s="0" t="s">
        <v>4087</v>
      </c>
      <c r="F1557" s="0" t="str">
        <f aca="false">CONCATENATE(D1557," ",LEFT(H1557,4),"T=",AW1557,"D=",AX1557,"R=",AY1557,"M=",AZ1557,"L=",BA1557,"B=",BB1557)</f>
        <v>BUMGARDNER T=38D=9R=0M=2L=8B=1</v>
      </c>
      <c r="G1557" s="0" t="s">
        <v>264</v>
      </c>
      <c r="I1557" s="0" t="s">
        <v>7227</v>
      </c>
      <c r="J1557" s="0" t="s">
        <v>7228</v>
      </c>
      <c r="K1557" s="0" t="s">
        <v>143</v>
      </c>
      <c r="L1557" s="0" t="s">
        <v>144</v>
      </c>
      <c r="M1557" s="0" t="str">
        <f aca="false">RIGHT(N1557,LEN(N1557)-FIND(" ",N1557))</f>
        <v>ELVINA ST</v>
      </c>
      <c r="N1557" s="0" t="s">
        <v>7157</v>
      </c>
      <c r="P1557" s="0" t="s">
        <v>1503</v>
      </c>
      <c r="Q1557" s="0" t="s">
        <v>148</v>
      </c>
      <c r="R1557" s="0" t="n">
        <v>44430</v>
      </c>
      <c r="AD1557" s="0" t="s">
        <v>149</v>
      </c>
      <c r="AE1557" s="0" t="s">
        <v>150</v>
      </c>
      <c r="AH1557" s="0" t="n">
        <v>14</v>
      </c>
      <c r="AI1557" s="0" t="n">
        <v>11</v>
      </c>
      <c r="AJ1557" s="0" t="s">
        <v>198</v>
      </c>
      <c r="AM1557" s="0" t="s">
        <v>589</v>
      </c>
      <c r="AN1557" s="0" t="s">
        <v>147</v>
      </c>
      <c r="AO1557" s="0" t="s">
        <v>180</v>
      </c>
      <c r="AP1557" s="0" t="s">
        <v>181</v>
      </c>
      <c r="AQ1557" s="0" t="n">
        <v>9</v>
      </c>
      <c r="AR1557" s="0" t="n">
        <v>64</v>
      </c>
      <c r="AS1557" s="0" t="n">
        <v>32</v>
      </c>
      <c r="AV1557" s="0" t="s">
        <v>182</v>
      </c>
      <c r="AW1557" s="0" t="n">
        <f aca="false">COUNTA($BC1557:$EG1557)</f>
        <v>38</v>
      </c>
      <c r="AX1557" s="0" t="n">
        <f aca="false">COUNTIF($BC1557:$EG1557,"D")</f>
        <v>9</v>
      </c>
      <c r="AY1557" s="0" t="n">
        <f aca="false">COUNTIF($BC1557:$EG1557,"R")</f>
        <v>0</v>
      </c>
      <c r="AZ1557" s="2" t="n">
        <f aca="false">COUNTIF(DW1557,"D")+COUNTIF(DO1557,"D")+COUNTIF(DJ1557,"D")+COUNTIF(DD1557,"D")</f>
        <v>2</v>
      </c>
      <c r="BA1557" s="0" t="n">
        <f aca="false">IF(DH1557&lt;&gt;"",1,0)+IF(DI1557&lt;&gt;"",1,0)+IF(DK1557&lt;&gt;"",1,0)+IF(DM1557&lt;&gt;"",1,0)+IF(DN1557&lt;&gt;"",1,0)+IF(DO1557&lt;&gt;"",1,0)+IF(DQ1557&lt;&gt;"",1,0)+IF(DR1557&lt;&gt;"",1,0)+IF(DT1557&lt;&gt;"",1,0)+IF(DU1557&lt;&gt;"",1,0)+IF(DV1557&lt;&gt;"",1,0)+IF(DW1557&lt;&gt;"",1,0)+IF(DX1557&lt;&gt;"",1,0)+IF(DZ1557&lt;&gt;"",1,0)+IF(EA1557&lt;&gt;"",1,0)+IF(EB1557&lt;&gt;"",1,0)+IF(EE1557&lt;&gt;"",1,0)</f>
        <v>8</v>
      </c>
      <c r="BB1557" s="0" t="n">
        <f aca="false">IF(AND(AV1557&gt;0, AW1557&gt;0),1,0)</f>
        <v>1</v>
      </c>
      <c r="BC1557" s="0" t="s">
        <v>155</v>
      </c>
      <c r="BD1557" s="0" t="s">
        <v>155</v>
      </c>
      <c r="BF1557" s="0" t="s">
        <v>155</v>
      </c>
      <c r="BG1557" s="0" t="s">
        <v>155</v>
      </c>
      <c r="BH1557" s="0" t="s">
        <v>155</v>
      </c>
      <c r="BJ1557" s="0" t="s">
        <v>155</v>
      </c>
      <c r="BK1557" s="0" t="s">
        <v>155</v>
      </c>
      <c r="BL1557" s="0" t="s">
        <v>155</v>
      </c>
      <c r="BP1557" s="0" t="s">
        <v>155</v>
      </c>
      <c r="BR1557" s="0" t="s">
        <v>155</v>
      </c>
      <c r="BS1557" s="0" t="s">
        <v>155</v>
      </c>
      <c r="BV1557" s="0" t="s">
        <v>155</v>
      </c>
      <c r="BY1557" s="0" t="s">
        <v>144</v>
      </c>
      <c r="CA1557" s="0" t="s">
        <v>155</v>
      </c>
      <c r="CG1557" s="0" t="s">
        <v>155</v>
      </c>
      <c r="CH1557" s="0" t="s">
        <v>144</v>
      </c>
      <c r="CK1557" s="0" t="s">
        <v>155</v>
      </c>
      <c r="CN1557" s="0" t="s">
        <v>155</v>
      </c>
      <c r="CP1557" s="0" t="s">
        <v>155</v>
      </c>
      <c r="CT1557" s="0" t="s">
        <v>155</v>
      </c>
      <c r="CV1557" s="0" t="s">
        <v>155</v>
      </c>
      <c r="CW1557" s="0" t="s">
        <v>144</v>
      </c>
      <c r="CY1557" s="0" t="s">
        <v>155</v>
      </c>
      <c r="CZ1557" s="0" t="s">
        <v>144</v>
      </c>
      <c r="DC1557" s="0" t="s">
        <v>155</v>
      </c>
      <c r="DF1557" s="0" t="s">
        <v>155</v>
      </c>
      <c r="DG1557" s="0" t="s">
        <v>144</v>
      </c>
      <c r="DI1557" s="0" t="s">
        <v>155</v>
      </c>
      <c r="DL1557" s="0" t="s">
        <v>155</v>
      </c>
      <c r="DM1557" s="0" t="s">
        <v>144</v>
      </c>
      <c r="DN1557" s="0" t="s">
        <v>155</v>
      </c>
      <c r="DO1557" s="0" t="s">
        <v>144</v>
      </c>
      <c r="DU1557" s="0" t="s">
        <v>155</v>
      </c>
      <c r="DW1557" s="0" t="s">
        <v>144</v>
      </c>
      <c r="DX1557" s="0" t="s">
        <v>155</v>
      </c>
      <c r="EA1557" s="0" t="s">
        <v>155</v>
      </c>
      <c r="ED1557" s="0" t="s">
        <v>144</v>
      </c>
      <c r="EF1557" s="0" t="s">
        <v>155</v>
      </c>
    </row>
    <row r="1558" customFormat="false" ht="13.8" hidden="false" customHeight="false" outlineLevel="0" collapsed="false">
      <c r="A1558" s="0" t="s">
        <v>7229</v>
      </c>
      <c r="B1558" s="0" t="n">
        <v>78</v>
      </c>
      <c r="C1558" s="0" t="n">
        <v>154445</v>
      </c>
      <c r="D1558" s="0" t="s">
        <v>7226</v>
      </c>
      <c r="E1558" s="0" t="s">
        <v>354</v>
      </c>
      <c r="F1558" s="0" t="str">
        <f aca="false">CONCATENATE(D1558," ",LEFT(H1558,4),"T=",AW1558,"D=",AX1558,"R=",AY1558,"M=",AZ1558,"L=",BA1558,"B=",BB1558)</f>
        <v>BUMGARDNER T=38D=10R=1M=2L=8B=1</v>
      </c>
      <c r="G1558" s="0" t="s">
        <v>281</v>
      </c>
      <c r="I1558" s="0" t="s">
        <v>7230</v>
      </c>
      <c r="J1558" s="0" t="s">
        <v>7228</v>
      </c>
      <c r="K1558" s="0" t="s">
        <v>143</v>
      </c>
      <c r="L1558" s="0" t="s">
        <v>217</v>
      </c>
      <c r="M1558" s="0" t="str">
        <f aca="false">RIGHT(N1558,LEN(N1558)-FIND(" ",N1558))</f>
        <v>ELVINA ST</v>
      </c>
      <c r="N1558" s="0" t="s">
        <v>7157</v>
      </c>
      <c r="P1558" s="0" t="s">
        <v>1503</v>
      </c>
      <c r="Q1558" s="0" t="s">
        <v>148</v>
      </c>
      <c r="R1558" s="0" t="n">
        <v>44430</v>
      </c>
      <c r="AD1558" s="0" t="s">
        <v>149</v>
      </c>
      <c r="AE1558" s="0" t="s">
        <v>150</v>
      </c>
      <c r="AH1558" s="0" t="n">
        <v>14</v>
      </c>
      <c r="AI1558" s="0" t="n">
        <v>11</v>
      </c>
      <c r="AJ1558" s="0" t="s">
        <v>198</v>
      </c>
      <c r="AM1558" s="0" t="s">
        <v>589</v>
      </c>
      <c r="AN1558" s="0" t="s">
        <v>147</v>
      </c>
      <c r="AO1558" s="0" t="s">
        <v>180</v>
      </c>
      <c r="AP1558" s="0" t="s">
        <v>181</v>
      </c>
      <c r="AQ1558" s="0" t="n">
        <v>9</v>
      </c>
      <c r="AR1558" s="0" t="n">
        <v>64</v>
      </c>
      <c r="AS1558" s="0" t="n">
        <v>32</v>
      </c>
      <c r="AV1558" s="0" t="s">
        <v>182</v>
      </c>
      <c r="AW1558" s="0" t="n">
        <f aca="false">COUNTA($BC1558:$EG1558)</f>
        <v>38</v>
      </c>
      <c r="AX1558" s="0" t="n">
        <f aca="false">COUNTIF($BC1558:$EG1558,"D")</f>
        <v>10</v>
      </c>
      <c r="AY1558" s="0" t="n">
        <f aca="false">COUNTIF($BC1558:$EG1558,"R")</f>
        <v>1</v>
      </c>
      <c r="AZ1558" s="2" t="n">
        <f aca="false">COUNTIF(DW1558,"D")+COUNTIF(DO1558,"D")+COUNTIF(DJ1558,"D")+COUNTIF(DD1558,"D")</f>
        <v>2</v>
      </c>
      <c r="BA1558" s="0" t="n">
        <f aca="false">IF(DH1558&lt;&gt;"",1,0)+IF(DI1558&lt;&gt;"",1,0)+IF(DK1558&lt;&gt;"",1,0)+IF(DM1558&lt;&gt;"",1,0)+IF(DN1558&lt;&gt;"",1,0)+IF(DO1558&lt;&gt;"",1,0)+IF(DQ1558&lt;&gt;"",1,0)+IF(DR1558&lt;&gt;"",1,0)+IF(DT1558&lt;&gt;"",1,0)+IF(DU1558&lt;&gt;"",1,0)+IF(DV1558&lt;&gt;"",1,0)+IF(DW1558&lt;&gt;"",1,0)+IF(DX1558&lt;&gt;"",1,0)+IF(DZ1558&lt;&gt;"",1,0)+IF(EA1558&lt;&gt;"",1,0)+IF(EB1558&lt;&gt;"",1,0)+IF(EE1558&lt;&gt;"",1,0)</f>
        <v>8</v>
      </c>
      <c r="BB1558" s="0" t="n">
        <f aca="false">IF(AND(AV1558&gt;0, AW1558&gt;0),1,0)</f>
        <v>1</v>
      </c>
      <c r="BD1558" s="0" t="s">
        <v>155</v>
      </c>
      <c r="BF1558" s="0" t="s">
        <v>155</v>
      </c>
      <c r="BG1558" s="0" t="s">
        <v>155</v>
      </c>
      <c r="BH1558" s="0" t="s">
        <v>155</v>
      </c>
      <c r="BK1558" s="0" t="s">
        <v>155</v>
      </c>
      <c r="BL1558" s="0" t="s">
        <v>155</v>
      </c>
      <c r="BP1558" s="0" t="s">
        <v>155</v>
      </c>
      <c r="BR1558" s="0" t="s">
        <v>155</v>
      </c>
      <c r="BS1558" s="0" t="s">
        <v>155</v>
      </c>
      <c r="BV1558" s="0" t="s">
        <v>155</v>
      </c>
      <c r="BY1558" s="0" t="s">
        <v>144</v>
      </c>
      <c r="CA1558" s="0" t="s">
        <v>155</v>
      </c>
      <c r="CC1558" s="0" t="s">
        <v>144</v>
      </c>
      <c r="CG1558" s="0" t="s">
        <v>155</v>
      </c>
      <c r="CH1558" s="0" t="s">
        <v>144</v>
      </c>
      <c r="CK1558" s="0" t="s">
        <v>155</v>
      </c>
      <c r="CL1558" s="0" t="s">
        <v>144</v>
      </c>
      <c r="CN1558" s="0" t="s">
        <v>155</v>
      </c>
      <c r="CO1558" s="0" t="s">
        <v>144</v>
      </c>
      <c r="CP1558" s="0" t="s">
        <v>155</v>
      </c>
      <c r="CT1558" s="0" t="s">
        <v>155</v>
      </c>
      <c r="CV1558" s="0" t="s">
        <v>155</v>
      </c>
      <c r="CW1558" s="0" t="s">
        <v>144</v>
      </c>
      <c r="CY1558" s="0" t="s">
        <v>155</v>
      </c>
      <c r="CZ1558" s="0" t="s">
        <v>144</v>
      </c>
      <c r="DC1558" s="0" t="s">
        <v>155</v>
      </c>
      <c r="DF1558" s="0" t="s">
        <v>155</v>
      </c>
      <c r="DI1558" s="0" t="s">
        <v>155</v>
      </c>
      <c r="DL1558" s="0" t="s">
        <v>155</v>
      </c>
      <c r="DM1558" s="0" t="s">
        <v>144</v>
      </c>
      <c r="DN1558" s="0" t="s">
        <v>155</v>
      </c>
      <c r="DO1558" s="0" t="s">
        <v>144</v>
      </c>
      <c r="DU1558" s="0" t="s">
        <v>155</v>
      </c>
      <c r="DW1558" s="0" t="s">
        <v>144</v>
      </c>
      <c r="DX1558" s="0" t="s">
        <v>155</v>
      </c>
      <c r="EA1558" s="0" t="s">
        <v>155</v>
      </c>
      <c r="ED1558" s="0" t="s">
        <v>217</v>
      </c>
      <c r="EF1558" s="0" t="s">
        <v>155</v>
      </c>
    </row>
    <row r="1559" customFormat="false" ht="13.8" hidden="false" customHeight="false" outlineLevel="0" collapsed="false">
      <c r="A1559" s="0" t="s">
        <v>7231</v>
      </c>
      <c r="B1559" s="0" t="n">
        <v>78</v>
      </c>
      <c r="C1559" s="0" t="n">
        <v>317774</v>
      </c>
      <c r="D1559" s="0" t="s">
        <v>7232</v>
      </c>
      <c r="E1559" s="0" t="s">
        <v>7233</v>
      </c>
      <c r="F1559" s="0" t="str">
        <f aca="false">CONCATENATE(D1559," ",LEFT(H1559,4),"T=",AW1559,"D=",AX1559,"R=",AY1559,"M=",AZ1559,"L=",BA1559,"B=",BB1559)</f>
        <v>BUSH T=24D=9R=0M=2L=8B=1</v>
      </c>
      <c r="G1559" s="0" t="s">
        <v>159</v>
      </c>
      <c r="I1559" s="0" t="s">
        <v>7234</v>
      </c>
      <c r="J1559" s="0" t="s">
        <v>7235</v>
      </c>
      <c r="K1559" s="0" t="s">
        <v>143</v>
      </c>
      <c r="L1559" s="0" t="s">
        <v>144</v>
      </c>
      <c r="M1559" s="0" t="str">
        <f aca="false">RIGHT(N1559,LEN(N1559)-FIND(" ",N1559))</f>
        <v>BUTLER RD NE</v>
      </c>
      <c r="N1559" s="0" t="s">
        <v>7236</v>
      </c>
      <c r="P1559" s="0" t="s">
        <v>147</v>
      </c>
      <c r="Q1559" s="0" t="s">
        <v>148</v>
      </c>
      <c r="R1559" s="0" t="n">
        <v>44483</v>
      </c>
      <c r="AD1559" s="0" t="s">
        <v>149</v>
      </c>
      <c r="AE1559" s="0" t="s">
        <v>150</v>
      </c>
      <c r="AF1559" s="0" t="s">
        <v>151</v>
      </c>
      <c r="AH1559" s="0" t="n">
        <v>14</v>
      </c>
      <c r="AI1559" s="0" t="n">
        <v>11</v>
      </c>
      <c r="AN1559" s="0" t="s">
        <v>147</v>
      </c>
      <c r="AO1559" s="0" t="s">
        <v>908</v>
      </c>
      <c r="AP1559" s="0" t="s">
        <v>909</v>
      </c>
      <c r="AQ1559" s="0" t="n">
        <v>9</v>
      </c>
      <c r="AR1559" s="0" t="n">
        <v>64</v>
      </c>
      <c r="AS1559" s="0" t="n">
        <v>32</v>
      </c>
      <c r="AV1559" s="0" t="s">
        <v>202</v>
      </c>
      <c r="AW1559" s="0" t="n">
        <f aca="false">COUNTA($BC1559:$EG1559)</f>
        <v>24</v>
      </c>
      <c r="AX1559" s="0" t="n">
        <f aca="false">COUNTIF($BC1559:$EG1559,"D")</f>
        <v>9</v>
      </c>
      <c r="AY1559" s="0" t="n">
        <f aca="false">COUNTIF($BC1559:$EG1559,"R")</f>
        <v>0</v>
      </c>
      <c r="AZ1559" s="2" t="n">
        <f aca="false">COUNTIF(DW1559,"D")+COUNTIF(DO1559,"D")+COUNTIF(DJ1559,"D")+COUNTIF(DD1559,"D")</f>
        <v>2</v>
      </c>
      <c r="BA1559" s="0" t="n">
        <f aca="false">IF(DH1559&lt;&gt;"",1,0)+IF(DI1559&lt;&gt;"",1,0)+IF(DK1559&lt;&gt;"",1,0)+IF(DM1559&lt;&gt;"",1,0)+IF(DN1559&lt;&gt;"",1,0)+IF(DO1559&lt;&gt;"",1,0)+IF(DQ1559&lt;&gt;"",1,0)+IF(DR1559&lt;&gt;"",1,0)+IF(DT1559&lt;&gt;"",1,0)+IF(DU1559&lt;&gt;"",1,0)+IF(DV1559&lt;&gt;"",1,0)+IF(DW1559&lt;&gt;"",1,0)+IF(DX1559&lt;&gt;"",1,0)+IF(DZ1559&lt;&gt;"",1,0)+IF(EA1559&lt;&gt;"",1,0)+IF(EB1559&lt;&gt;"",1,0)+IF(EE1559&lt;&gt;"",1,0)</f>
        <v>8</v>
      </c>
      <c r="BB1559" s="0" t="n">
        <f aca="false">IF(AND(AV1559&gt;0, AW1559&gt;0),1,0)</f>
        <v>1</v>
      </c>
      <c r="BL1559" s="0" t="s">
        <v>155</v>
      </c>
      <c r="BP1559" s="0" t="s">
        <v>155</v>
      </c>
      <c r="BS1559" s="0" t="s">
        <v>155</v>
      </c>
      <c r="BY1559" s="0" t="s">
        <v>144</v>
      </c>
      <c r="CA1559" s="0" t="s">
        <v>155</v>
      </c>
      <c r="CP1559" s="0" t="s">
        <v>155</v>
      </c>
      <c r="CY1559" s="0" t="s">
        <v>155</v>
      </c>
      <c r="CZ1559" s="0" t="s">
        <v>144</v>
      </c>
      <c r="DC1559" s="0" t="s">
        <v>155</v>
      </c>
      <c r="DF1559" s="0" t="s">
        <v>155</v>
      </c>
      <c r="DG1559" s="0" t="s">
        <v>144</v>
      </c>
      <c r="DI1559" s="0" t="s">
        <v>155</v>
      </c>
      <c r="DJ1559" s="0" t="s">
        <v>144</v>
      </c>
      <c r="DL1559" s="0" t="s">
        <v>155</v>
      </c>
      <c r="DM1559" s="0" t="s">
        <v>144</v>
      </c>
      <c r="DN1559" s="0" t="s">
        <v>155</v>
      </c>
      <c r="DS1559" s="0" t="s">
        <v>144</v>
      </c>
      <c r="DT1559" s="0" t="s">
        <v>144</v>
      </c>
      <c r="DU1559" s="0" t="s">
        <v>155</v>
      </c>
      <c r="DW1559" s="0" t="s">
        <v>144</v>
      </c>
      <c r="DX1559" s="0" t="s">
        <v>155</v>
      </c>
      <c r="EA1559" s="0" t="s">
        <v>155</v>
      </c>
      <c r="ED1559" s="0" t="s">
        <v>144</v>
      </c>
      <c r="EF1559" s="0" t="s">
        <v>155</v>
      </c>
    </row>
    <row r="1560" customFormat="false" ht="13.8" hidden="false" customHeight="false" outlineLevel="0" collapsed="false">
      <c r="A1560" s="0" t="s">
        <v>7237</v>
      </c>
      <c r="B1560" s="0" t="n">
        <v>78</v>
      </c>
      <c r="C1560" s="0" t="n">
        <v>195993</v>
      </c>
      <c r="D1560" s="0" t="s">
        <v>7238</v>
      </c>
      <c r="E1560" s="0" t="s">
        <v>541</v>
      </c>
      <c r="F1560" s="0" t="str">
        <f aca="false">CONCATENATE(D1560," ",LEFT(H1560,4),"T=",AW1560,"D=",AX1560,"R=",AY1560,"M=",AZ1560,"L=",BA1560,"B=",BB1560)</f>
        <v>BUYDOS T=36D=5R=5M=2L=8B=1</v>
      </c>
      <c r="G1560" s="0" t="s">
        <v>206</v>
      </c>
      <c r="I1560" s="0" t="s">
        <v>7239</v>
      </c>
      <c r="J1560" s="0" t="s">
        <v>7240</v>
      </c>
      <c r="K1560" s="0" t="s">
        <v>143</v>
      </c>
      <c r="L1560" s="0" t="s">
        <v>217</v>
      </c>
      <c r="M1560" s="0" t="str">
        <f aca="false">RIGHT(N1560,LEN(N1560)-FIND(" ",N1560))</f>
        <v>MARWOOD AVE SE</v>
      </c>
      <c r="N1560" s="0" t="s">
        <v>7241</v>
      </c>
      <c r="P1560" s="0" t="s">
        <v>147</v>
      </c>
      <c r="Q1560" s="0" t="s">
        <v>148</v>
      </c>
      <c r="R1560" s="0" t="n">
        <v>44484</v>
      </c>
      <c r="AD1560" s="0" t="s">
        <v>149</v>
      </c>
      <c r="AE1560" s="0" t="s">
        <v>150</v>
      </c>
      <c r="AF1560" s="0" t="s">
        <v>151</v>
      </c>
      <c r="AH1560" s="0" t="n">
        <v>14</v>
      </c>
      <c r="AI1560" s="0" t="n">
        <v>11</v>
      </c>
      <c r="AN1560" s="0" t="s">
        <v>147</v>
      </c>
      <c r="AO1560" s="0" t="s">
        <v>268</v>
      </c>
      <c r="AP1560" s="0" t="s">
        <v>269</v>
      </c>
      <c r="AQ1560" s="0" t="n">
        <v>9</v>
      </c>
      <c r="AR1560" s="0" t="n">
        <v>64</v>
      </c>
      <c r="AS1560" s="0" t="n">
        <v>32</v>
      </c>
      <c r="AV1560" s="0" t="s">
        <v>252</v>
      </c>
      <c r="AW1560" s="0" t="n">
        <f aca="false">COUNTA($BC1560:$EG1560)</f>
        <v>36</v>
      </c>
      <c r="AX1560" s="0" t="n">
        <f aca="false">COUNTIF($BC1560:$EG1560,"D")</f>
        <v>5</v>
      </c>
      <c r="AY1560" s="0" t="n">
        <f aca="false">COUNTIF($BC1560:$EG1560,"R")</f>
        <v>5</v>
      </c>
      <c r="AZ1560" s="2" t="n">
        <f aca="false">COUNTIF(DW1560,"D")+COUNTIF(DO1560,"D")+COUNTIF(DJ1560,"D")+COUNTIF(DD1560,"D")</f>
        <v>2</v>
      </c>
      <c r="BA1560" s="0" t="n">
        <f aca="false">IF(DH1560&lt;&gt;"",1,0)+IF(DI1560&lt;&gt;"",1,0)+IF(DK1560&lt;&gt;"",1,0)+IF(DM1560&lt;&gt;"",1,0)+IF(DN1560&lt;&gt;"",1,0)+IF(DO1560&lt;&gt;"",1,0)+IF(DQ1560&lt;&gt;"",1,0)+IF(DR1560&lt;&gt;"",1,0)+IF(DT1560&lt;&gt;"",1,0)+IF(DU1560&lt;&gt;"",1,0)+IF(DV1560&lt;&gt;"",1,0)+IF(DW1560&lt;&gt;"",1,0)+IF(DX1560&lt;&gt;"",1,0)+IF(DZ1560&lt;&gt;"",1,0)+IF(EA1560&lt;&gt;"",1,0)+IF(EB1560&lt;&gt;"",1,0)+IF(EE1560&lt;&gt;"",1,0)</f>
        <v>8</v>
      </c>
      <c r="BB1560" s="0" t="n">
        <f aca="false">IF(AND(AV1560&gt;0, AW1560&gt;0),1,0)</f>
        <v>1</v>
      </c>
      <c r="BD1560" s="0" t="s">
        <v>155</v>
      </c>
      <c r="BH1560" s="0" t="s">
        <v>155</v>
      </c>
      <c r="BJ1560" s="0" t="s">
        <v>155</v>
      </c>
      <c r="BK1560" s="0" t="s">
        <v>155</v>
      </c>
      <c r="BL1560" s="0" t="s">
        <v>155</v>
      </c>
      <c r="BP1560" s="0" t="s">
        <v>155</v>
      </c>
      <c r="BR1560" s="0" t="s">
        <v>155</v>
      </c>
      <c r="BV1560" s="0" t="s">
        <v>155</v>
      </c>
      <c r="CA1560" s="0" t="s">
        <v>155</v>
      </c>
      <c r="CK1560" s="0" t="s">
        <v>155</v>
      </c>
      <c r="CL1560" s="0" t="s">
        <v>144</v>
      </c>
      <c r="CN1560" s="0" t="s">
        <v>155</v>
      </c>
      <c r="CO1560" s="0" t="s">
        <v>217</v>
      </c>
      <c r="CP1560" s="0" t="s">
        <v>155</v>
      </c>
      <c r="CT1560" s="0" t="s">
        <v>155</v>
      </c>
      <c r="CV1560" s="0" t="s">
        <v>155</v>
      </c>
      <c r="CW1560" s="0" t="s">
        <v>144</v>
      </c>
      <c r="CY1560" s="0" t="s">
        <v>155</v>
      </c>
      <c r="CZ1560" s="0" t="s">
        <v>217</v>
      </c>
      <c r="DC1560" s="0" t="s">
        <v>155</v>
      </c>
      <c r="DD1560" s="0" t="s">
        <v>144</v>
      </c>
      <c r="DF1560" s="0" t="s">
        <v>155</v>
      </c>
      <c r="DG1560" s="0" t="s">
        <v>144</v>
      </c>
      <c r="DI1560" s="0" t="s">
        <v>155</v>
      </c>
      <c r="DJ1560" s="0" t="s">
        <v>144</v>
      </c>
      <c r="DL1560" s="0" t="s">
        <v>155</v>
      </c>
      <c r="DM1560" s="0" t="s">
        <v>217</v>
      </c>
      <c r="DN1560" s="0" t="s">
        <v>155</v>
      </c>
      <c r="DR1560" s="0" t="s">
        <v>155</v>
      </c>
      <c r="DS1560" s="0" t="s">
        <v>217</v>
      </c>
      <c r="DU1560" s="0" t="s">
        <v>155</v>
      </c>
      <c r="DW1560" s="0" t="s">
        <v>155</v>
      </c>
      <c r="DX1560" s="0" t="s">
        <v>155</v>
      </c>
      <c r="EA1560" s="0" t="s">
        <v>155</v>
      </c>
      <c r="ED1560" s="0" t="s">
        <v>217</v>
      </c>
      <c r="EF1560" s="0" t="s">
        <v>155</v>
      </c>
    </row>
    <row r="1561" customFormat="false" ht="13.8" hidden="false" customHeight="false" outlineLevel="0" collapsed="false">
      <c r="A1561" s="0" t="s">
        <v>7242</v>
      </c>
      <c r="B1561" s="0" t="n">
        <v>78</v>
      </c>
      <c r="C1561" s="0" t="n">
        <v>27534</v>
      </c>
      <c r="D1561" s="0" t="s">
        <v>7243</v>
      </c>
      <c r="E1561" s="0" t="s">
        <v>2408</v>
      </c>
      <c r="F1561" s="0" t="str">
        <f aca="false">CONCATENATE(D1561," ",LEFT(H1561,4),"T=",AW1561,"D=",AX1561,"R=",AY1561,"M=",AZ1561,"L=",BA1561,"B=",BB1561)</f>
        <v>CALDERAS T=47D=11R=4M=2L=8B=1</v>
      </c>
      <c r="G1561" s="0" t="s">
        <v>951</v>
      </c>
      <c r="I1561" s="0" t="s">
        <v>218</v>
      </c>
      <c r="J1561" s="0" t="s">
        <v>7244</v>
      </c>
      <c r="K1561" s="0" t="s">
        <v>143</v>
      </c>
      <c r="L1561" s="0" t="s">
        <v>217</v>
      </c>
      <c r="M1561" s="0" t="str">
        <f aca="false">RIGHT(N1561,LEN(N1561)-FIND(" ",N1561))</f>
        <v>WOODLAND AVE NE</v>
      </c>
      <c r="N1561" s="0" t="s">
        <v>7245</v>
      </c>
      <c r="P1561" s="0" t="s">
        <v>147</v>
      </c>
      <c r="Q1561" s="0" t="s">
        <v>148</v>
      </c>
      <c r="R1561" s="0" t="n">
        <v>44483</v>
      </c>
      <c r="AD1561" s="0" t="s">
        <v>149</v>
      </c>
      <c r="AE1561" s="0" t="s">
        <v>150</v>
      </c>
      <c r="AF1561" s="0" t="s">
        <v>151</v>
      </c>
      <c r="AH1561" s="0" t="n">
        <v>14</v>
      </c>
      <c r="AI1561" s="0" t="n">
        <v>11</v>
      </c>
      <c r="AN1561" s="0" t="s">
        <v>147</v>
      </c>
      <c r="AO1561" s="0" t="s">
        <v>2809</v>
      </c>
      <c r="AP1561" s="0" t="s">
        <v>2810</v>
      </c>
      <c r="AQ1561" s="0" t="n">
        <v>9</v>
      </c>
      <c r="AR1561" s="0" t="n">
        <v>64</v>
      </c>
      <c r="AS1561" s="0" t="n">
        <v>32</v>
      </c>
      <c r="AV1561" s="0" t="s">
        <v>202</v>
      </c>
      <c r="AW1561" s="0" t="n">
        <f aca="false">COUNTA($BC1561:$EG1561)</f>
        <v>47</v>
      </c>
      <c r="AX1561" s="0" t="n">
        <f aca="false">COUNTIF($BC1561:$EG1561,"D")</f>
        <v>11</v>
      </c>
      <c r="AY1561" s="0" t="n">
        <f aca="false">COUNTIF($BC1561:$EG1561,"R")</f>
        <v>4</v>
      </c>
      <c r="AZ1561" s="2" t="n">
        <f aca="false">COUNTIF(DW1561,"D")+COUNTIF(DO1561,"D")+COUNTIF(DJ1561,"D")+COUNTIF(DD1561,"D")</f>
        <v>2</v>
      </c>
      <c r="BA1561" s="0" t="n">
        <f aca="false">IF(DH1561&lt;&gt;"",1,0)+IF(DI1561&lt;&gt;"",1,0)+IF(DK1561&lt;&gt;"",1,0)+IF(DM1561&lt;&gt;"",1,0)+IF(DN1561&lt;&gt;"",1,0)+IF(DO1561&lt;&gt;"",1,0)+IF(DQ1561&lt;&gt;"",1,0)+IF(DR1561&lt;&gt;"",1,0)+IF(DT1561&lt;&gt;"",1,0)+IF(DU1561&lt;&gt;"",1,0)+IF(DV1561&lt;&gt;"",1,0)+IF(DW1561&lt;&gt;"",1,0)+IF(DX1561&lt;&gt;"",1,0)+IF(DZ1561&lt;&gt;"",1,0)+IF(EA1561&lt;&gt;"",1,0)+IF(EB1561&lt;&gt;"",1,0)+IF(EE1561&lt;&gt;"",1,0)</f>
        <v>8</v>
      </c>
      <c r="BB1561" s="0" t="n">
        <f aca="false">IF(AND(AV1561&gt;0, AW1561&gt;0),1,0)</f>
        <v>1</v>
      </c>
      <c r="BC1561" s="0" t="s">
        <v>155</v>
      </c>
      <c r="BD1561" s="0" t="s">
        <v>155</v>
      </c>
      <c r="BE1561" s="0" t="s">
        <v>155</v>
      </c>
      <c r="BF1561" s="0" t="s">
        <v>155</v>
      </c>
      <c r="BG1561" s="0" t="s">
        <v>155</v>
      </c>
      <c r="BH1561" s="0" t="s">
        <v>155</v>
      </c>
      <c r="BI1561" s="0" t="s">
        <v>155</v>
      </c>
      <c r="BJ1561" s="0" t="s">
        <v>155</v>
      </c>
      <c r="BK1561" s="0" t="s">
        <v>155</v>
      </c>
      <c r="BL1561" s="0" t="s">
        <v>155</v>
      </c>
      <c r="BP1561" s="0" t="s">
        <v>155</v>
      </c>
      <c r="BR1561" s="0" t="s">
        <v>155</v>
      </c>
      <c r="BS1561" s="0" t="s">
        <v>155</v>
      </c>
      <c r="BV1561" s="0" t="s">
        <v>155</v>
      </c>
      <c r="BY1561" s="0" t="s">
        <v>144</v>
      </c>
      <c r="CA1561" s="0" t="s">
        <v>155</v>
      </c>
      <c r="CC1561" s="0" t="s">
        <v>144</v>
      </c>
      <c r="CG1561" s="0" t="s">
        <v>155</v>
      </c>
      <c r="CH1561" s="0" t="s">
        <v>144</v>
      </c>
      <c r="CK1561" s="0" t="s">
        <v>155</v>
      </c>
      <c r="CL1561" s="0" t="s">
        <v>144</v>
      </c>
      <c r="CN1561" s="0" t="s">
        <v>155</v>
      </c>
      <c r="CO1561" s="0" t="s">
        <v>144</v>
      </c>
      <c r="CP1561" s="0" t="s">
        <v>155</v>
      </c>
      <c r="CT1561" s="0" t="s">
        <v>155</v>
      </c>
      <c r="CU1561" s="0" t="s">
        <v>144</v>
      </c>
      <c r="CV1561" s="0" t="s">
        <v>155</v>
      </c>
      <c r="CW1561" s="0" t="s">
        <v>144</v>
      </c>
      <c r="CY1561" s="0" t="s">
        <v>155</v>
      </c>
      <c r="CZ1561" s="0" t="s">
        <v>217</v>
      </c>
      <c r="DC1561" s="0" t="s">
        <v>155</v>
      </c>
      <c r="DD1561" s="0" t="s">
        <v>144</v>
      </c>
      <c r="DF1561" s="0" t="s">
        <v>155</v>
      </c>
      <c r="DG1561" s="0" t="s">
        <v>144</v>
      </c>
      <c r="DI1561" s="0" t="s">
        <v>155</v>
      </c>
      <c r="DJ1561" s="0" t="s">
        <v>144</v>
      </c>
      <c r="DL1561" s="0" t="s">
        <v>155</v>
      </c>
      <c r="DM1561" s="0" t="s">
        <v>144</v>
      </c>
      <c r="DN1561" s="0" t="s">
        <v>155</v>
      </c>
      <c r="DR1561" s="0" t="s">
        <v>155</v>
      </c>
      <c r="DS1561" s="0" t="s">
        <v>217</v>
      </c>
      <c r="DT1561" s="0" t="s">
        <v>217</v>
      </c>
      <c r="DU1561" s="0" t="s">
        <v>155</v>
      </c>
      <c r="DX1561" s="0" t="s">
        <v>155</v>
      </c>
      <c r="EA1561" s="0" t="s">
        <v>155</v>
      </c>
      <c r="ED1561" s="0" t="s">
        <v>217</v>
      </c>
      <c r="EF1561" s="0" t="s">
        <v>155</v>
      </c>
    </row>
    <row r="1562" customFormat="false" ht="13.8" hidden="false" customHeight="false" outlineLevel="0" collapsed="false">
      <c r="A1562" s="0" t="s">
        <v>7246</v>
      </c>
      <c r="B1562" s="0" t="n">
        <v>78</v>
      </c>
      <c r="C1562" s="0" t="n">
        <v>375907</v>
      </c>
      <c r="D1562" s="0" t="s">
        <v>5492</v>
      </c>
      <c r="E1562" s="0" t="s">
        <v>7247</v>
      </c>
      <c r="F1562" s="0" t="str">
        <f aca="false">CONCATENATE(D1562," ",LEFT(H1562,4),"T=",AW1562,"D=",AX1562,"R=",AY1562,"M=",AZ1562,"L=",BA1562,"B=",BB1562)</f>
        <v>CALDWELL T=25D=11R=0M=2L=8B=1</v>
      </c>
      <c r="G1562" s="0" t="s">
        <v>424</v>
      </c>
      <c r="I1562" s="0" t="s">
        <v>3720</v>
      </c>
      <c r="J1562" s="0" t="s">
        <v>7248</v>
      </c>
      <c r="K1562" s="0" t="s">
        <v>143</v>
      </c>
      <c r="L1562" s="0" t="s">
        <v>144</v>
      </c>
      <c r="M1562" s="0" t="str">
        <f aca="false">RIGHT(N1562,LEN(N1562)-FIND(" ",N1562))</f>
        <v>BONNIE BRAE AVE NE</v>
      </c>
      <c r="N1562" s="0" t="s">
        <v>7249</v>
      </c>
      <c r="P1562" s="0" t="s">
        <v>147</v>
      </c>
      <c r="Q1562" s="0" t="s">
        <v>148</v>
      </c>
      <c r="R1562" s="0" t="n">
        <v>44483</v>
      </c>
      <c r="AD1562" s="0" t="s">
        <v>149</v>
      </c>
      <c r="AE1562" s="0" t="s">
        <v>150</v>
      </c>
      <c r="AF1562" s="0" t="s">
        <v>151</v>
      </c>
      <c r="AH1562" s="0" t="n">
        <v>14</v>
      </c>
      <c r="AI1562" s="0" t="n">
        <v>11</v>
      </c>
      <c r="AN1562" s="0" t="s">
        <v>147</v>
      </c>
      <c r="AO1562" s="0" t="s">
        <v>1197</v>
      </c>
      <c r="AP1562" s="0" t="s">
        <v>1198</v>
      </c>
      <c r="AQ1562" s="0" t="n">
        <v>9</v>
      </c>
      <c r="AR1562" s="0" t="n">
        <v>64</v>
      </c>
      <c r="AS1562" s="0" t="n">
        <v>32</v>
      </c>
      <c r="AV1562" s="0" t="s">
        <v>202</v>
      </c>
      <c r="AW1562" s="0" t="n">
        <f aca="false">COUNTA($BC1562:$EG1562)</f>
        <v>25</v>
      </c>
      <c r="AX1562" s="0" t="n">
        <f aca="false">COUNTIF($BC1562:$EG1562,"D")</f>
        <v>11</v>
      </c>
      <c r="AY1562" s="0" t="n">
        <f aca="false">COUNTIF($BC1562:$EG1562,"R")</f>
        <v>0</v>
      </c>
      <c r="AZ1562" s="2" t="n">
        <f aca="false">COUNTIF(DW1562,"D")+COUNTIF(DO1562,"D")+COUNTIF(DJ1562,"D")+COUNTIF(DD1562,"D")</f>
        <v>2</v>
      </c>
      <c r="BA1562" s="0" t="n">
        <f aca="false">IF(DH1562&lt;&gt;"",1,0)+IF(DI1562&lt;&gt;"",1,0)+IF(DK1562&lt;&gt;"",1,0)+IF(DM1562&lt;&gt;"",1,0)+IF(DN1562&lt;&gt;"",1,0)+IF(DO1562&lt;&gt;"",1,0)+IF(DQ1562&lt;&gt;"",1,0)+IF(DR1562&lt;&gt;"",1,0)+IF(DT1562&lt;&gt;"",1,0)+IF(DU1562&lt;&gt;"",1,0)+IF(DV1562&lt;&gt;"",1,0)+IF(DW1562&lt;&gt;"",1,0)+IF(DX1562&lt;&gt;"",1,0)+IF(DZ1562&lt;&gt;"",1,0)+IF(EA1562&lt;&gt;"",1,0)+IF(EB1562&lt;&gt;"",1,0)+IF(EE1562&lt;&gt;"",1,0)</f>
        <v>8</v>
      </c>
      <c r="BB1562" s="0" t="n">
        <f aca="false">IF(AND(AV1562&gt;0, AW1562&gt;0),1,0)</f>
        <v>1</v>
      </c>
      <c r="CK1562" s="0" t="s">
        <v>155</v>
      </c>
      <c r="CL1562" s="0" t="s">
        <v>144</v>
      </c>
      <c r="CN1562" s="0" t="s">
        <v>155</v>
      </c>
      <c r="CO1562" s="0" t="s">
        <v>144</v>
      </c>
      <c r="CP1562" s="0" t="s">
        <v>155</v>
      </c>
      <c r="CQ1562" s="0" t="s">
        <v>144</v>
      </c>
      <c r="CU1562" s="0" t="s">
        <v>144</v>
      </c>
      <c r="CV1562" s="0" t="s">
        <v>155</v>
      </c>
      <c r="CW1562" s="0" t="s">
        <v>144</v>
      </c>
      <c r="CY1562" s="0" t="s">
        <v>155</v>
      </c>
      <c r="CZ1562" s="0" t="s">
        <v>144</v>
      </c>
      <c r="DC1562" s="0" t="s">
        <v>155</v>
      </c>
      <c r="DD1562" s="0" t="s">
        <v>144</v>
      </c>
      <c r="DF1562" s="0" t="s">
        <v>155</v>
      </c>
      <c r="DG1562" s="0" t="s">
        <v>144</v>
      </c>
      <c r="DI1562" s="0" t="s">
        <v>155</v>
      </c>
      <c r="DN1562" s="0" t="s">
        <v>155</v>
      </c>
      <c r="DR1562" s="0" t="s">
        <v>155</v>
      </c>
      <c r="DS1562" s="0" t="s">
        <v>144</v>
      </c>
      <c r="DT1562" s="0" t="s">
        <v>144</v>
      </c>
      <c r="DU1562" s="0" t="s">
        <v>155</v>
      </c>
      <c r="DW1562" s="0" t="s">
        <v>144</v>
      </c>
      <c r="DX1562" s="0" t="s">
        <v>155</v>
      </c>
      <c r="EA1562" s="0" t="s">
        <v>155</v>
      </c>
      <c r="EF1562" s="0" t="s">
        <v>155</v>
      </c>
    </row>
    <row r="1563" customFormat="false" ht="13.8" hidden="false" customHeight="false" outlineLevel="0" collapsed="false">
      <c r="A1563" s="0" t="s">
        <v>7250</v>
      </c>
      <c r="B1563" s="0" t="n">
        <v>78</v>
      </c>
      <c r="C1563" s="0" t="n">
        <v>166585</v>
      </c>
      <c r="D1563" s="0" t="s">
        <v>7251</v>
      </c>
      <c r="E1563" s="0" t="s">
        <v>7252</v>
      </c>
      <c r="F1563" s="0" t="str">
        <f aca="false">CONCATENATE(D1563," ",LEFT(H1563,4),"T=",AW1563,"D=",AX1563,"R=",AY1563,"M=",AZ1563,"L=",BA1563,"B=",BB1563)</f>
        <v>CALUGAR T=42D=12R=1M=2L=8B=1</v>
      </c>
      <c r="G1563" s="0" t="s">
        <v>159</v>
      </c>
      <c r="I1563" s="0" t="s">
        <v>7253</v>
      </c>
      <c r="J1563" s="0" t="s">
        <v>6789</v>
      </c>
      <c r="K1563" s="0" t="s">
        <v>143</v>
      </c>
      <c r="L1563" s="0" t="s">
        <v>144</v>
      </c>
      <c r="M1563" s="0" t="str">
        <f aca="false">RIGHT(N1563,LEN(N1563)-FIND(" ",N1563))</f>
        <v>FOSTER DR NE</v>
      </c>
      <c r="N1563" s="0" t="s">
        <v>7254</v>
      </c>
      <c r="P1563" s="0" t="s">
        <v>147</v>
      </c>
      <c r="Q1563" s="0" t="s">
        <v>148</v>
      </c>
      <c r="R1563" s="0" t="n">
        <v>44483</v>
      </c>
      <c r="AD1563" s="0" t="s">
        <v>149</v>
      </c>
      <c r="AE1563" s="0" t="s">
        <v>150</v>
      </c>
      <c r="AF1563" s="0" t="s">
        <v>151</v>
      </c>
      <c r="AH1563" s="0" t="n">
        <v>14</v>
      </c>
      <c r="AI1563" s="0" t="n">
        <v>11</v>
      </c>
      <c r="AN1563" s="0" t="s">
        <v>147</v>
      </c>
      <c r="AO1563" s="0" t="s">
        <v>908</v>
      </c>
      <c r="AP1563" s="0" t="s">
        <v>909</v>
      </c>
      <c r="AQ1563" s="0" t="n">
        <v>9</v>
      </c>
      <c r="AR1563" s="0" t="n">
        <v>64</v>
      </c>
      <c r="AS1563" s="0" t="n">
        <v>32</v>
      </c>
      <c r="AV1563" s="0" t="s">
        <v>202</v>
      </c>
      <c r="AW1563" s="0" t="n">
        <f aca="false">COUNTA($BC1563:$EG1563)</f>
        <v>42</v>
      </c>
      <c r="AX1563" s="0" t="n">
        <f aca="false">COUNTIF($BC1563:$EG1563,"D")</f>
        <v>12</v>
      </c>
      <c r="AY1563" s="0" t="n">
        <f aca="false">COUNTIF($BC1563:$EG1563,"R")</f>
        <v>1</v>
      </c>
      <c r="AZ1563" s="2" t="n">
        <f aca="false">COUNTIF(DW1563,"D")+COUNTIF(DO1563,"D")+COUNTIF(DJ1563,"D")+COUNTIF(DD1563,"D")</f>
        <v>2</v>
      </c>
      <c r="BA1563" s="0" t="n">
        <f aca="false">IF(DH1563&lt;&gt;"",1,0)+IF(DI1563&lt;&gt;"",1,0)+IF(DK1563&lt;&gt;"",1,0)+IF(DM1563&lt;&gt;"",1,0)+IF(DN1563&lt;&gt;"",1,0)+IF(DO1563&lt;&gt;"",1,0)+IF(DQ1563&lt;&gt;"",1,0)+IF(DR1563&lt;&gt;"",1,0)+IF(DT1563&lt;&gt;"",1,0)+IF(DU1563&lt;&gt;"",1,0)+IF(DV1563&lt;&gt;"",1,0)+IF(DW1563&lt;&gt;"",1,0)+IF(DX1563&lt;&gt;"",1,0)+IF(DZ1563&lt;&gt;"",1,0)+IF(EA1563&lt;&gt;"",1,0)+IF(EB1563&lt;&gt;"",1,0)+IF(EE1563&lt;&gt;"",1,0)</f>
        <v>8</v>
      </c>
      <c r="BB1563" s="0" t="n">
        <f aca="false">IF(AND(AV1563&gt;0, AW1563&gt;0),1,0)</f>
        <v>1</v>
      </c>
      <c r="BC1563" s="0" t="s">
        <v>155</v>
      </c>
      <c r="BD1563" s="0" t="s">
        <v>155</v>
      </c>
      <c r="BE1563" s="0" t="s">
        <v>155</v>
      </c>
      <c r="BF1563" s="0" t="s">
        <v>155</v>
      </c>
      <c r="BG1563" s="0" t="s">
        <v>155</v>
      </c>
      <c r="BH1563" s="0" t="s">
        <v>155</v>
      </c>
      <c r="BI1563" s="0" t="s">
        <v>155</v>
      </c>
      <c r="BJ1563" s="0" t="s">
        <v>155</v>
      </c>
      <c r="BK1563" s="0" t="s">
        <v>155</v>
      </c>
      <c r="BL1563" s="0" t="s">
        <v>155</v>
      </c>
      <c r="BP1563" s="0" t="s">
        <v>155</v>
      </c>
      <c r="BS1563" s="0" t="s">
        <v>155</v>
      </c>
      <c r="BY1563" s="0" t="s">
        <v>144</v>
      </c>
      <c r="CA1563" s="0" t="s">
        <v>155</v>
      </c>
      <c r="CC1563" s="0" t="s">
        <v>144</v>
      </c>
      <c r="CG1563" s="0" t="s">
        <v>155</v>
      </c>
      <c r="CH1563" s="0" t="s">
        <v>144</v>
      </c>
      <c r="CK1563" s="0" t="s">
        <v>155</v>
      </c>
      <c r="CL1563" s="0" t="s">
        <v>144</v>
      </c>
      <c r="CN1563" s="0" t="s">
        <v>155</v>
      </c>
      <c r="CO1563" s="0" t="s">
        <v>144</v>
      </c>
      <c r="CP1563" s="0" t="s">
        <v>155</v>
      </c>
      <c r="CQ1563" s="0" t="s">
        <v>144</v>
      </c>
      <c r="CV1563" s="0" t="s">
        <v>155</v>
      </c>
      <c r="CW1563" s="0" t="s">
        <v>144</v>
      </c>
      <c r="CY1563" s="0" t="s">
        <v>155</v>
      </c>
      <c r="CZ1563" s="0" t="s">
        <v>217</v>
      </c>
      <c r="DC1563" s="0" t="s">
        <v>155</v>
      </c>
      <c r="DF1563" s="0" t="s">
        <v>155</v>
      </c>
      <c r="DI1563" s="0" t="s">
        <v>155</v>
      </c>
      <c r="DJ1563" s="0" t="s">
        <v>144</v>
      </c>
      <c r="DL1563" s="0" t="s">
        <v>155</v>
      </c>
      <c r="DM1563" s="0" t="s">
        <v>144</v>
      </c>
      <c r="DN1563" s="0" t="s">
        <v>155</v>
      </c>
      <c r="DR1563" s="0" t="s">
        <v>155</v>
      </c>
      <c r="DS1563" s="0" t="s">
        <v>144</v>
      </c>
      <c r="DU1563" s="0" t="s">
        <v>155</v>
      </c>
      <c r="DW1563" s="0" t="s">
        <v>144</v>
      </c>
      <c r="DX1563" s="0" t="s">
        <v>155</v>
      </c>
      <c r="EA1563" s="0" t="s">
        <v>155</v>
      </c>
      <c r="ED1563" s="0" t="s">
        <v>144</v>
      </c>
      <c r="EF1563" s="0" t="s">
        <v>155</v>
      </c>
    </row>
    <row r="1564" customFormat="false" ht="13.8" hidden="false" customHeight="false" outlineLevel="0" collapsed="false">
      <c r="A1564" s="0" t="s">
        <v>7255</v>
      </c>
      <c r="B1564" s="0" t="n">
        <v>78</v>
      </c>
      <c r="C1564" s="0" t="n">
        <v>9064</v>
      </c>
      <c r="D1564" s="0" t="s">
        <v>7251</v>
      </c>
      <c r="E1564" s="0" t="s">
        <v>1406</v>
      </c>
      <c r="F1564" s="0" t="str">
        <f aca="false">CONCATENATE(D1564," ",LEFT(H1564,4),"T=",AW1564,"D=",AX1564,"R=",AY1564,"M=",AZ1564,"L=",BA1564,"B=",BB1564)</f>
        <v>CALUGAR T=42D=12R=1M=2L=8B=1</v>
      </c>
      <c r="G1564" s="0" t="s">
        <v>606</v>
      </c>
      <c r="I1564" s="0" t="s">
        <v>7256</v>
      </c>
      <c r="J1564" s="0" t="s">
        <v>7257</v>
      </c>
      <c r="K1564" s="0" t="s">
        <v>143</v>
      </c>
      <c r="L1564" s="0" t="s">
        <v>144</v>
      </c>
      <c r="M1564" s="0" t="str">
        <f aca="false">RIGHT(N1564,LEN(N1564)-FIND(" ",N1564))</f>
        <v>FOSTER DR NE</v>
      </c>
      <c r="N1564" s="0" t="s">
        <v>7254</v>
      </c>
      <c r="P1564" s="0" t="s">
        <v>147</v>
      </c>
      <c r="Q1564" s="0" t="s">
        <v>148</v>
      </c>
      <c r="R1564" s="0" t="n">
        <v>44483</v>
      </c>
      <c r="AD1564" s="0" t="s">
        <v>149</v>
      </c>
      <c r="AE1564" s="0" t="s">
        <v>150</v>
      </c>
      <c r="AF1564" s="0" t="s">
        <v>151</v>
      </c>
      <c r="AH1564" s="0" t="n">
        <v>14</v>
      </c>
      <c r="AI1564" s="0" t="n">
        <v>11</v>
      </c>
      <c r="AN1564" s="0" t="s">
        <v>147</v>
      </c>
      <c r="AO1564" s="0" t="s">
        <v>908</v>
      </c>
      <c r="AP1564" s="0" t="s">
        <v>909</v>
      </c>
      <c r="AQ1564" s="0" t="n">
        <v>9</v>
      </c>
      <c r="AR1564" s="0" t="n">
        <v>64</v>
      </c>
      <c r="AS1564" s="0" t="n">
        <v>32</v>
      </c>
      <c r="AV1564" s="0" t="s">
        <v>202</v>
      </c>
      <c r="AW1564" s="0" t="n">
        <f aca="false">COUNTA($BC1564:$EG1564)</f>
        <v>42</v>
      </c>
      <c r="AX1564" s="0" t="n">
        <f aca="false">COUNTIF($BC1564:$EG1564,"D")</f>
        <v>12</v>
      </c>
      <c r="AY1564" s="0" t="n">
        <f aca="false">COUNTIF($BC1564:$EG1564,"R")</f>
        <v>1</v>
      </c>
      <c r="AZ1564" s="2" t="n">
        <f aca="false">COUNTIF(DW1564,"D")+COUNTIF(DO1564,"D")+COUNTIF(DJ1564,"D")+COUNTIF(DD1564,"D")</f>
        <v>2</v>
      </c>
      <c r="BA1564" s="0" t="n">
        <f aca="false">IF(DH1564&lt;&gt;"",1,0)+IF(DI1564&lt;&gt;"",1,0)+IF(DK1564&lt;&gt;"",1,0)+IF(DM1564&lt;&gt;"",1,0)+IF(DN1564&lt;&gt;"",1,0)+IF(DO1564&lt;&gt;"",1,0)+IF(DQ1564&lt;&gt;"",1,0)+IF(DR1564&lt;&gt;"",1,0)+IF(DT1564&lt;&gt;"",1,0)+IF(DU1564&lt;&gt;"",1,0)+IF(DV1564&lt;&gt;"",1,0)+IF(DW1564&lt;&gt;"",1,0)+IF(DX1564&lt;&gt;"",1,0)+IF(DZ1564&lt;&gt;"",1,0)+IF(EA1564&lt;&gt;"",1,0)+IF(EB1564&lt;&gt;"",1,0)+IF(EE1564&lt;&gt;"",1,0)</f>
        <v>8</v>
      </c>
      <c r="BB1564" s="0" t="n">
        <f aca="false">IF(AND(AV1564&gt;0, AW1564&gt;0),1,0)</f>
        <v>1</v>
      </c>
      <c r="BC1564" s="0" t="s">
        <v>155</v>
      </c>
      <c r="BD1564" s="0" t="s">
        <v>155</v>
      </c>
      <c r="BE1564" s="0" t="s">
        <v>155</v>
      </c>
      <c r="BF1564" s="0" t="s">
        <v>155</v>
      </c>
      <c r="BG1564" s="0" t="s">
        <v>155</v>
      </c>
      <c r="BH1564" s="0" t="s">
        <v>155</v>
      </c>
      <c r="BI1564" s="0" t="s">
        <v>155</v>
      </c>
      <c r="BJ1564" s="0" t="s">
        <v>155</v>
      </c>
      <c r="BK1564" s="0" t="s">
        <v>155</v>
      </c>
      <c r="BL1564" s="0" t="s">
        <v>155</v>
      </c>
      <c r="BP1564" s="0" t="s">
        <v>155</v>
      </c>
      <c r="BR1564" s="0" t="s">
        <v>155</v>
      </c>
      <c r="BY1564" s="0" t="s">
        <v>144</v>
      </c>
      <c r="CA1564" s="0" t="s">
        <v>155</v>
      </c>
      <c r="CC1564" s="0" t="s">
        <v>144</v>
      </c>
      <c r="CG1564" s="0" t="s">
        <v>155</v>
      </c>
      <c r="CH1564" s="0" t="s">
        <v>144</v>
      </c>
      <c r="CK1564" s="0" t="s">
        <v>155</v>
      </c>
      <c r="CL1564" s="0" t="s">
        <v>144</v>
      </c>
      <c r="CN1564" s="0" t="s">
        <v>155</v>
      </c>
      <c r="CO1564" s="0" t="s">
        <v>144</v>
      </c>
      <c r="CP1564" s="0" t="s">
        <v>155</v>
      </c>
      <c r="CQ1564" s="0" t="s">
        <v>144</v>
      </c>
      <c r="CV1564" s="0" t="s">
        <v>155</v>
      </c>
      <c r="CW1564" s="0" t="s">
        <v>144</v>
      </c>
      <c r="CY1564" s="0" t="s">
        <v>155</v>
      </c>
      <c r="CZ1564" s="0" t="s">
        <v>217</v>
      </c>
      <c r="DC1564" s="0" t="s">
        <v>155</v>
      </c>
      <c r="DF1564" s="0" t="s">
        <v>155</v>
      </c>
      <c r="DI1564" s="0" t="s">
        <v>155</v>
      </c>
      <c r="DJ1564" s="0" t="s">
        <v>144</v>
      </c>
      <c r="DL1564" s="0" t="s">
        <v>155</v>
      </c>
      <c r="DM1564" s="0" t="s">
        <v>144</v>
      </c>
      <c r="DN1564" s="0" t="s">
        <v>155</v>
      </c>
      <c r="DR1564" s="0" t="s">
        <v>155</v>
      </c>
      <c r="DS1564" s="0" t="s">
        <v>144</v>
      </c>
      <c r="DU1564" s="0" t="s">
        <v>155</v>
      </c>
      <c r="DW1564" s="0" t="s">
        <v>144</v>
      </c>
      <c r="DX1564" s="0" t="s">
        <v>155</v>
      </c>
      <c r="EA1564" s="0" t="s">
        <v>155</v>
      </c>
      <c r="ED1564" s="0" t="s">
        <v>144</v>
      </c>
      <c r="EF1564" s="0" t="s">
        <v>155</v>
      </c>
    </row>
    <row r="1565" customFormat="false" ht="13.8" hidden="false" customHeight="false" outlineLevel="0" collapsed="false">
      <c r="A1565" s="0" t="s">
        <v>7258</v>
      </c>
      <c r="B1565" s="0" t="n">
        <v>78</v>
      </c>
      <c r="C1565" s="0" t="n">
        <v>31377</v>
      </c>
      <c r="D1565" s="0" t="s">
        <v>7259</v>
      </c>
      <c r="E1565" s="0" t="s">
        <v>4401</v>
      </c>
      <c r="F1565" s="0" t="str">
        <f aca="false">CONCATENATE(D1565," ",LEFT(H1565,4),"T=",AW1565,"D=",AX1565,"R=",AY1565,"M=",AZ1565,"L=",BA1565,"B=",BB1565)</f>
        <v>CANDEL T=40D=13R=0M=2L=8B=1</v>
      </c>
      <c r="G1565" s="0" t="s">
        <v>424</v>
      </c>
      <c r="I1565" s="0" t="s">
        <v>7260</v>
      </c>
      <c r="J1565" s="0" t="s">
        <v>7261</v>
      </c>
      <c r="K1565" s="0" t="s">
        <v>143</v>
      </c>
      <c r="L1565" s="0" t="s">
        <v>144</v>
      </c>
      <c r="M1565" s="0" t="str">
        <f aca="false">RIGHT(N1565,LEN(N1565)-FIND(" ",N1565))</f>
        <v>SURREY RD SE</v>
      </c>
      <c r="N1565" s="0" t="s">
        <v>7262</v>
      </c>
      <c r="P1565" s="0" t="s">
        <v>147</v>
      </c>
      <c r="Q1565" s="0" t="s">
        <v>148</v>
      </c>
      <c r="R1565" s="0" t="n">
        <v>44484</v>
      </c>
      <c r="AD1565" s="0" t="s">
        <v>149</v>
      </c>
      <c r="AE1565" s="0" t="s">
        <v>150</v>
      </c>
      <c r="AF1565" s="0" t="s">
        <v>151</v>
      </c>
      <c r="AH1565" s="0" t="n">
        <v>14</v>
      </c>
      <c r="AI1565" s="0" t="n">
        <v>11</v>
      </c>
      <c r="AN1565" s="0" t="s">
        <v>147</v>
      </c>
      <c r="AO1565" s="0" t="s">
        <v>753</v>
      </c>
      <c r="AP1565" s="0" t="s">
        <v>754</v>
      </c>
      <c r="AQ1565" s="0" t="n">
        <v>9</v>
      </c>
      <c r="AR1565" s="0" t="n">
        <v>64</v>
      </c>
      <c r="AS1565" s="0" t="n">
        <v>32</v>
      </c>
      <c r="AV1565" s="0" t="s">
        <v>252</v>
      </c>
      <c r="AW1565" s="0" t="n">
        <f aca="false">COUNTA($BC1565:$EG1565)</f>
        <v>40</v>
      </c>
      <c r="AX1565" s="0" t="n">
        <f aca="false">COUNTIF($BC1565:$EG1565,"D")</f>
        <v>13</v>
      </c>
      <c r="AY1565" s="0" t="n">
        <f aca="false">COUNTIF($BC1565:$EG1565,"R")</f>
        <v>0</v>
      </c>
      <c r="AZ1565" s="2" t="n">
        <f aca="false">COUNTIF(DW1565,"D")+COUNTIF(DO1565,"D")+COUNTIF(DJ1565,"D")+COUNTIF(DD1565,"D")</f>
        <v>2</v>
      </c>
      <c r="BA1565" s="0" t="n">
        <f aca="false">IF(DH1565&lt;&gt;"",1,0)+IF(DI1565&lt;&gt;"",1,0)+IF(DK1565&lt;&gt;"",1,0)+IF(DM1565&lt;&gt;"",1,0)+IF(DN1565&lt;&gt;"",1,0)+IF(DO1565&lt;&gt;"",1,0)+IF(DQ1565&lt;&gt;"",1,0)+IF(DR1565&lt;&gt;"",1,0)+IF(DT1565&lt;&gt;"",1,0)+IF(DU1565&lt;&gt;"",1,0)+IF(DV1565&lt;&gt;"",1,0)+IF(DW1565&lt;&gt;"",1,0)+IF(DX1565&lt;&gt;"",1,0)+IF(DZ1565&lt;&gt;"",1,0)+IF(EA1565&lt;&gt;"",1,0)+IF(EB1565&lt;&gt;"",1,0)+IF(EE1565&lt;&gt;"",1,0)</f>
        <v>8</v>
      </c>
      <c r="BB1565" s="0" t="n">
        <f aca="false">IF(AND(AV1565&gt;0, AW1565&gt;0),1,0)</f>
        <v>1</v>
      </c>
      <c r="BC1565" s="0" t="s">
        <v>155</v>
      </c>
      <c r="BD1565" s="0" t="s">
        <v>155</v>
      </c>
      <c r="BE1565" s="0" t="s">
        <v>155</v>
      </c>
      <c r="BF1565" s="0" t="s">
        <v>155</v>
      </c>
      <c r="BG1565" s="0" t="s">
        <v>155</v>
      </c>
      <c r="BH1565" s="0" t="s">
        <v>155</v>
      </c>
      <c r="BI1565" s="0" t="s">
        <v>155</v>
      </c>
      <c r="BJ1565" s="0" t="s">
        <v>155</v>
      </c>
      <c r="BL1565" s="0" t="s">
        <v>155</v>
      </c>
      <c r="BS1565" s="0" t="s">
        <v>155</v>
      </c>
      <c r="BV1565" s="0" t="s">
        <v>155</v>
      </c>
      <c r="BY1565" s="0" t="s">
        <v>144</v>
      </c>
      <c r="CA1565" s="0" t="s">
        <v>155</v>
      </c>
      <c r="CG1565" s="0" t="s">
        <v>155</v>
      </c>
      <c r="CH1565" s="0" t="s">
        <v>144</v>
      </c>
      <c r="CK1565" s="0" t="s">
        <v>155</v>
      </c>
      <c r="CN1565" s="0" t="s">
        <v>155</v>
      </c>
      <c r="CP1565" s="0" t="s">
        <v>155</v>
      </c>
      <c r="CQ1565" s="0" t="s">
        <v>144</v>
      </c>
      <c r="CU1565" s="0" t="s">
        <v>144</v>
      </c>
      <c r="CV1565" s="0" t="s">
        <v>155</v>
      </c>
      <c r="CW1565" s="0" t="s">
        <v>144</v>
      </c>
      <c r="CY1565" s="0" t="s">
        <v>155</v>
      </c>
      <c r="CZ1565" s="0" t="s">
        <v>144</v>
      </c>
      <c r="DC1565" s="0" t="s">
        <v>155</v>
      </c>
      <c r="DD1565" s="0" t="s">
        <v>144</v>
      </c>
      <c r="DF1565" s="0" t="s">
        <v>155</v>
      </c>
      <c r="DG1565" s="0" t="s">
        <v>144</v>
      </c>
      <c r="DI1565" s="0" t="s">
        <v>155</v>
      </c>
      <c r="DL1565" s="0" t="s">
        <v>155</v>
      </c>
      <c r="DM1565" s="0" t="s">
        <v>144</v>
      </c>
      <c r="DN1565" s="0" t="s">
        <v>155</v>
      </c>
      <c r="DS1565" s="0" t="s">
        <v>144</v>
      </c>
      <c r="DT1565" s="0" t="s">
        <v>144</v>
      </c>
      <c r="DU1565" s="0" t="s">
        <v>155</v>
      </c>
      <c r="DW1565" s="0" t="s">
        <v>144</v>
      </c>
      <c r="DX1565" s="0" t="s">
        <v>155</v>
      </c>
      <c r="EA1565" s="0" t="s">
        <v>155</v>
      </c>
      <c r="ED1565" s="0" t="s">
        <v>144</v>
      </c>
      <c r="EF1565" s="0" t="s">
        <v>155</v>
      </c>
    </row>
    <row r="1566" customFormat="false" ht="13.8" hidden="false" customHeight="false" outlineLevel="0" collapsed="false">
      <c r="A1566" s="0" t="s">
        <v>7263</v>
      </c>
      <c r="B1566" s="0" t="n">
        <v>78</v>
      </c>
      <c r="C1566" s="0" t="n">
        <v>285137</v>
      </c>
      <c r="D1566" s="0" t="s">
        <v>3085</v>
      </c>
      <c r="E1566" s="0" t="s">
        <v>3008</v>
      </c>
      <c r="F1566" s="0" t="str">
        <f aca="false">CONCATENATE(D1566," ",LEFT(H1566,4),"T=",AW1566,"D=",AX1566,"R=",AY1566,"M=",AZ1566,"L=",BA1566,"B=",BB1566)</f>
        <v>CAPERS T=41D=12R=1M=2L=8B=1</v>
      </c>
      <c r="G1566" s="0" t="s">
        <v>281</v>
      </c>
      <c r="I1566" s="0" t="s">
        <v>7264</v>
      </c>
      <c r="J1566" s="0" t="s">
        <v>7265</v>
      </c>
      <c r="K1566" s="0" t="s">
        <v>143</v>
      </c>
      <c r="L1566" s="0" t="s">
        <v>144</v>
      </c>
      <c r="M1566" s="0" t="str">
        <f aca="false">RIGHT(N1566,LEN(N1566)-FIND(" ",N1566))</f>
        <v>CRESCENT DR NE</v>
      </c>
      <c r="N1566" s="0" t="s">
        <v>6435</v>
      </c>
      <c r="P1566" s="0" t="s">
        <v>147</v>
      </c>
      <c r="Q1566" s="0" t="s">
        <v>148</v>
      </c>
      <c r="R1566" s="0" t="n">
        <v>44483</v>
      </c>
      <c r="AD1566" s="0" t="s">
        <v>149</v>
      </c>
      <c r="AE1566" s="0" t="s">
        <v>150</v>
      </c>
      <c r="AF1566" s="0" t="s">
        <v>151</v>
      </c>
      <c r="AH1566" s="0" t="n">
        <v>14</v>
      </c>
      <c r="AI1566" s="0" t="n">
        <v>11</v>
      </c>
      <c r="AN1566" s="0" t="s">
        <v>147</v>
      </c>
      <c r="AO1566" s="0" t="s">
        <v>908</v>
      </c>
      <c r="AP1566" s="0" t="s">
        <v>909</v>
      </c>
      <c r="AQ1566" s="0" t="n">
        <v>9</v>
      </c>
      <c r="AR1566" s="0" t="n">
        <v>64</v>
      </c>
      <c r="AS1566" s="0" t="n">
        <v>32</v>
      </c>
      <c r="AV1566" s="0" t="s">
        <v>202</v>
      </c>
      <c r="AW1566" s="0" t="n">
        <f aca="false">COUNTA($BC1566:$EG1566)</f>
        <v>41</v>
      </c>
      <c r="AX1566" s="0" t="n">
        <f aca="false">COUNTIF($BC1566:$EG1566,"D")</f>
        <v>12</v>
      </c>
      <c r="AY1566" s="0" t="n">
        <f aca="false">COUNTIF($BC1566:$EG1566,"R")</f>
        <v>1</v>
      </c>
      <c r="AZ1566" s="2" t="n">
        <f aca="false">COUNTIF(DW1566,"D")+COUNTIF(DO1566,"D")+COUNTIF(DJ1566,"D")+COUNTIF(DD1566,"D")</f>
        <v>2</v>
      </c>
      <c r="BA1566" s="0" t="n">
        <f aca="false">IF(DH1566&lt;&gt;"",1,0)+IF(DI1566&lt;&gt;"",1,0)+IF(DK1566&lt;&gt;"",1,0)+IF(DM1566&lt;&gt;"",1,0)+IF(DN1566&lt;&gt;"",1,0)+IF(DO1566&lt;&gt;"",1,0)+IF(DQ1566&lt;&gt;"",1,0)+IF(DR1566&lt;&gt;"",1,0)+IF(DT1566&lt;&gt;"",1,0)+IF(DU1566&lt;&gt;"",1,0)+IF(DV1566&lt;&gt;"",1,0)+IF(DW1566&lt;&gt;"",1,0)+IF(DX1566&lt;&gt;"",1,0)+IF(DZ1566&lt;&gt;"",1,0)+IF(EA1566&lt;&gt;"",1,0)+IF(EB1566&lt;&gt;"",1,0)+IF(EE1566&lt;&gt;"",1,0)</f>
        <v>8</v>
      </c>
      <c r="BB1566" s="0" t="n">
        <f aca="false">IF(AND(AV1566&gt;0, AW1566&gt;0),1,0)</f>
        <v>1</v>
      </c>
      <c r="BC1566" s="0" t="s">
        <v>155</v>
      </c>
      <c r="BD1566" s="0" t="s">
        <v>155</v>
      </c>
      <c r="BH1566" s="0" t="s">
        <v>155</v>
      </c>
      <c r="BI1566" s="0" t="s">
        <v>155</v>
      </c>
      <c r="BJ1566" s="0" t="s">
        <v>155</v>
      </c>
      <c r="BK1566" s="0" t="s">
        <v>155</v>
      </c>
      <c r="BL1566" s="0" t="s">
        <v>155</v>
      </c>
      <c r="BP1566" s="0" t="s">
        <v>155</v>
      </c>
      <c r="BR1566" s="0" t="s">
        <v>155</v>
      </c>
      <c r="BS1566" s="0" t="s">
        <v>155</v>
      </c>
      <c r="BY1566" s="0" t="s">
        <v>144</v>
      </c>
      <c r="CA1566" s="0" t="s">
        <v>155</v>
      </c>
      <c r="CG1566" s="0" t="s">
        <v>155</v>
      </c>
      <c r="CH1566" s="0" t="s">
        <v>144</v>
      </c>
      <c r="CK1566" s="0" t="s">
        <v>155</v>
      </c>
      <c r="CL1566" s="0" t="s">
        <v>144</v>
      </c>
      <c r="CN1566" s="0" t="s">
        <v>155</v>
      </c>
      <c r="CO1566" s="0" t="s">
        <v>144</v>
      </c>
      <c r="CP1566" s="0" t="s">
        <v>155</v>
      </c>
      <c r="CQ1566" s="0" t="s">
        <v>144</v>
      </c>
      <c r="CT1566" s="0" t="s">
        <v>155</v>
      </c>
      <c r="CU1566" s="0" t="s">
        <v>144</v>
      </c>
      <c r="CV1566" s="0" t="s">
        <v>155</v>
      </c>
      <c r="CY1566" s="0" t="s">
        <v>155</v>
      </c>
      <c r="CZ1566" s="0" t="s">
        <v>217</v>
      </c>
      <c r="DC1566" s="0" t="s">
        <v>155</v>
      </c>
      <c r="DF1566" s="0" t="s">
        <v>155</v>
      </c>
      <c r="DG1566" s="0" t="s">
        <v>144</v>
      </c>
      <c r="DI1566" s="0" t="s">
        <v>155</v>
      </c>
      <c r="DJ1566" s="0" t="s">
        <v>144</v>
      </c>
      <c r="DL1566" s="0" t="s">
        <v>155</v>
      </c>
      <c r="DN1566" s="0" t="s">
        <v>155</v>
      </c>
      <c r="DR1566" s="0" t="s">
        <v>155</v>
      </c>
      <c r="DS1566" s="0" t="s">
        <v>144</v>
      </c>
      <c r="DT1566" s="0" t="s">
        <v>144</v>
      </c>
      <c r="DU1566" s="0" t="s">
        <v>155</v>
      </c>
      <c r="DW1566" s="0" t="s">
        <v>144</v>
      </c>
      <c r="DX1566" s="0" t="s">
        <v>155</v>
      </c>
      <c r="EA1566" s="0" t="s">
        <v>155</v>
      </c>
      <c r="ED1566" s="0" t="s">
        <v>144</v>
      </c>
      <c r="EF1566" s="0" t="s">
        <v>155</v>
      </c>
    </row>
    <row r="1567" customFormat="false" ht="13.8" hidden="false" customHeight="false" outlineLevel="0" collapsed="false">
      <c r="A1567" s="0" t="s">
        <v>7266</v>
      </c>
      <c r="B1567" s="0" t="n">
        <v>78</v>
      </c>
      <c r="C1567" s="0" t="n">
        <v>330690</v>
      </c>
      <c r="D1567" s="0" t="s">
        <v>7267</v>
      </c>
      <c r="E1567" s="0" t="s">
        <v>1336</v>
      </c>
      <c r="F1567" s="0" t="str">
        <f aca="false">CONCATENATE(D1567," ",LEFT(H1567,4),"T=",AW1567,"D=",AX1567,"R=",AY1567,"M=",AZ1567,"L=",BA1567,"B=",BB1567)</f>
        <v>CARNEY T=22D=5R=1M=2L=8B=1</v>
      </c>
      <c r="G1567" s="0" t="s">
        <v>281</v>
      </c>
      <c r="I1567" s="0" t="s">
        <v>7268</v>
      </c>
      <c r="J1567" s="0" t="s">
        <v>7269</v>
      </c>
      <c r="K1567" s="0" t="s">
        <v>143</v>
      </c>
      <c r="L1567" s="0" t="s">
        <v>217</v>
      </c>
      <c r="M1567" s="0" t="str">
        <f aca="false">RIGHT(N1567,LEN(N1567)-FIND(" ",N1567))</f>
        <v>STARLITE DR NW</v>
      </c>
      <c r="N1567" s="0" t="s">
        <v>7270</v>
      </c>
      <c r="P1567" s="0" t="s">
        <v>147</v>
      </c>
      <c r="Q1567" s="0" t="s">
        <v>148</v>
      </c>
      <c r="R1567" s="0" t="n">
        <v>44485</v>
      </c>
      <c r="AD1567" s="0" t="s">
        <v>149</v>
      </c>
      <c r="AE1567" s="0" t="s">
        <v>150</v>
      </c>
      <c r="AF1567" s="0" t="s">
        <v>151</v>
      </c>
      <c r="AH1567" s="0" t="n">
        <v>14</v>
      </c>
      <c r="AI1567" s="0" t="n">
        <v>11</v>
      </c>
      <c r="AN1567" s="0" t="s">
        <v>147</v>
      </c>
      <c r="AO1567" s="0" t="s">
        <v>396</v>
      </c>
      <c r="AP1567" s="0" t="s">
        <v>397</v>
      </c>
      <c r="AQ1567" s="0" t="n">
        <v>9</v>
      </c>
      <c r="AR1567" s="0" t="n">
        <v>64</v>
      </c>
      <c r="AS1567" s="0" t="n">
        <v>32</v>
      </c>
      <c r="AV1567" s="0" t="s">
        <v>182</v>
      </c>
      <c r="AW1567" s="0" t="n">
        <f aca="false">COUNTA($BC1567:$EG1567)</f>
        <v>22</v>
      </c>
      <c r="AX1567" s="0" t="n">
        <f aca="false">COUNTIF($BC1567:$EG1567,"D")</f>
        <v>5</v>
      </c>
      <c r="AY1567" s="0" t="n">
        <f aca="false">COUNTIF($BC1567:$EG1567,"R")</f>
        <v>1</v>
      </c>
      <c r="AZ1567" s="2" t="n">
        <f aca="false">COUNTIF(DW1567,"D")+COUNTIF(DO1567,"D")+COUNTIF(DJ1567,"D")+COUNTIF(DD1567,"D")</f>
        <v>2</v>
      </c>
      <c r="BA1567" s="0" t="n">
        <f aca="false">IF(DH1567&lt;&gt;"",1,0)+IF(DI1567&lt;&gt;"",1,0)+IF(DK1567&lt;&gt;"",1,0)+IF(DM1567&lt;&gt;"",1,0)+IF(DN1567&lt;&gt;"",1,0)+IF(DO1567&lt;&gt;"",1,0)+IF(DQ1567&lt;&gt;"",1,0)+IF(DR1567&lt;&gt;"",1,0)+IF(DT1567&lt;&gt;"",1,0)+IF(DU1567&lt;&gt;"",1,0)+IF(DV1567&lt;&gt;"",1,0)+IF(DW1567&lt;&gt;"",1,0)+IF(DX1567&lt;&gt;"",1,0)+IF(DZ1567&lt;&gt;"",1,0)+IF(EA1567&lt;&gt;"",1,0)+IF(EB1567&lt;&gt;"",1,0)+IF(EE1567&lt;&gt;"",1,0)</f>
        <v>8</v>
      </c>
      <c r="BB1567" s="0" t="n">
        <f aca="false">IF(AND(AV1567&gt;0, AW1567&gt;0),1,0)</f>
        <v>1</v>
      </c>
      <c r="BL1567" s="0" t="s">
        <v>155</v>
      </c>
      <c r="BY1567" s="0" t="s">
        <v>144</v>
      </c>
      <c r="CA1567" s="0" t="s">
        <v>155</v>
      </c>
      <c r="CG1567" s="0" t="s">
        <v>155</v>
      </c>
      <c r="CK1567" s="0" t="s">
        <v>155</v>
      </c>
      <c r="CN1567" s="0" t="s">
        <v>155</v>
      </c>
      <c r="CP1567" s="0" t="s">
        <v>155</v>
      </c>
      <c r="CY1567" s="0" t="s">
        <v>155</v>
      </c>
      <c r="DC1567" s="0" t="s">
        <v>155</v>
      </c>
      <c r="DF1567" s="0" t="s">
        <v>155</v>
      </c>
      <c r="DI1567" s="0" t="s">
        <v>155</v>
      </c>
      <c r="DL1567" s="0" t="s">
        <v>155</v>
      </c>
      <c r="DN1567" s="0" t="s">
        <v>155</v>
      </c>
      <c r="DO1567" s="0" t="s">
        <v>144</v>
      </c>
      <c r="DR1567" s="0" t="s">
        <v>155</v>
      </c>
      <c r="DS1567" s="0" t="s">
        <v>144</v>
      </c>
      <c r="DT1567" s="0" t="s">
        <v>144</v>
      </c>
      <c r="DU1567" s="0" t="s">
        <v>155</v>
      </c>
      <c r="DW1567" s="0" t="s">
        <v>144</v>
      </c>
      <c r="EA1567" s="0" t="s">
        <v>155</v>
      </c>
      <c r="ED1567" s="0" t="s">
        <v>217</v>
      </c>
      <c r="EF1567" s="0" t="s">
        <v>155</v>
      </c>
    </row>
    <row r="1568" customFormat="false" ht="13.8" hidden="false" customHeight="false" outlineLevel="0" collapsed="false">
      <c r="A1568" s="0" t="s">
        <v>7271</v>
      </c>
      <c r="B1568" s="0" t="n">
        <v>78</v>
      </c>
      <c r="C1568" s="0" t="n">
        <v>410954</v>
      </c>
      <c r="D1568" s="0" t="s">
        <v>7272</v>
      </c>
      <c r="E1568" s="0" t="s">
        <v>6942</v>
      </c>
      <c r="F1568" s="0" t="str">
        <f aca="false">CONCATENATE(D1568," ",LEFT(H1568,4),"T=",AW1568,"D=",AX1568,"R=",AY1568,"M=",AZ1568,"L=",BA1568,"B=",BB1568)</f>
        <v>CARTINO JRT=22D=8R=0M=2L=8B=1</v>
      </c>
      <c r="G1568" s="0" t="s">
        <v>206</v>
      </c>
      <c r="H1568" s="0" t="s">
        <v>644</v>
      </c>
      <c r="I1568" s="0" t="s">
        <v>7273</v>
      </c>
      <c r="J1568" s="0" t="s">
        <v>7274</v>
      </c>
      <c r="K1568" s="0" t="s">
        <v>143</v>
      </c>
      <c r="L1568" s="0" t="s">
        <v>144</v>
      </c>
      <c r="M1568" s="0" t="str">
        <f aca="false">RIGHT(N1568,LEN(N1568)-FIND(" ",N1568))</f>
        <v>PERKINSWOOD BLVD SE</v>
      </c>
      <c r="N1568" s="0" t="s">
        <v>7275</v>
      </c>
      <c r="P1568" s="0" t="s">
        <v>147</v>
      </c>
      <c r="Q1568" s="0" t="s">
        <v>148</v>
      </c>
      <c r="R1568" s="0" t="n">
        <v>44483</v>
      </c>
      <c r="AD1568" s="0" t="s">
        <v>149</v>
      </c>
      <c r="AE1568" s="0" t="s">
        <v>150</v>
      </c>
      <c r="AF1568" s="0" t="s">
        <v>151</v>
      </c>
      <c r="AH1568" s="0" t="n">
        <v>14</v>
      </c>
      <c r="AI1568" s="0" t="n">
        <v>11</v>
      </c>
      <c r="AN1568" s="0" t="s">
        <v>147</v>
      </c>
      <c r="AO1568" s="0" t="s">
        <v>250</v>
      </c>
      <c r="AP1568" s="0" t="s">
        <v>251</v>
      </c>
      <c r="AQ1568" s="0" t="n">
        <v>9</v>
      </c>
      <c r="AR1568" s="0" t="n">
        <v>64</v>
      </c>
      <c r="AS1568" s="0" t="n">
        <v>32</v>
      </c>
      <c r="AV1568" s="0" t="s">
        <v>252</v>
      </c>
      <c r="AW1568" s="0" t="n">
        <f aca="false">COUNTA($BC1568:$EG1568)</f>
        <v>22</v>
      </c>
      <c r="AX1568" s="0" t="n">
        <f aca="false">COUNTIF($BC1568:$EG1568,"D")</f>
        <v>8</v>
      </c>
      <c r="AY1568" s="0" t="n">
        <f aca="false">COUNTIF($BC1568:$EG1568,"R")</f>
        <v>0</v>
      </c>
      <c r="AZ1568" s="2" t="n">
        <f aca="false">COUNTIF(DW1568,"D")+COUNTIF(DO1568,"D")+COUNTIF(DJ1568,"D")+COUNTIF(DD1568,"D")</f>
        <v>2</v>
      </c>
      <c r="BA1568" s="0" t="n">
        <f aca="false">IF(DH1568&lt;&gt;"",1,0)+IF(DI1568&lt;&gt;"",1,0)+IF(DK1568&lt;&gt;"",1,0)+IF(DM1568&lt;&gt;"",1,0)+IF(DN1568&lt;&gt;"",1,0)+IF(DO1568&lt;&gt;"",1,0)+IF(DQ1568&lt;&gt;"",1,0)+IF(DR1568&lt;&gt;"",1,0)+IF(DT1568&lt;&gt;"",1,0)+IF(DU1568&lt;&gt;"",1,0)+IF(DV1568&lt;&gt;"",1,0)+IF(DW1568&lt;&gt;"",1,0)+IF(DX1568&lt;&gt;"",1,0)+IF(DZ1568&lt;&gt;"",1,0)+IF(EA1568&lt;&gt;"",1,0)+IF(EB1568&lt;&gt;"",1,0)+IF(EE1568&lt;&gt;"",1,0)</f>
        <v>8</v>
      </c>
      <c r="BB1568" s="0" t="n">
        <f aca="false">IF(AND(AV1568&gt;0, AW1568&gt;0),1,0)</f>
        <v>1</v>
      </c>
      <c r="BD1568" s="0" t="s">
        <v>155</v>
      </c>
      <c r="BH1568" s="0" t="s">
        <v>155</v>
      </c>
      <c r="BK1568" s="0" t="s">
        <v>155</v>
      </c>
      <c r="BL1568" s="0" t="s">
        <v>155</v>
      </c>
      <c r="CP1568" s="0" t="s">
        <v>155</v>
      </c>
      <c r="CY1568" s="0" t="s">
        <v>155</v>
      </c>
      <c r="CZ1568" s="0" t="s">
        <v>144</v>
      </c>
      <c r="DC1568" s="0" t="s">
        <v>155</v>
      </c>
      <c r="DG1568" s="0" t="s">
        <v>144</v>
      </c>
      <c r="DI1568" s="0" t="s">
        <v>155</v>
      </c>
      <c r="DJ1568" s="0" t="s">
        <v>144</v>
      </c>
      <c r="DL1568" s="0" t="s">
        <v>155</v>
      </c>
      <c r="DM1568" s="0" t="s">
        <v>144</v>
      </c>
      <c r="DN1568" s="0" t="s">
        <v>155</v>
      </c>
      <c r="DS1568" s="0" t="s">
        <v>144</v>
      </c>
      <c r="DT1568" s="0" t="s">
        <v>144</v>
      </c>
      <c r="DU1568" s="0" t="s">
        <v>155</v>
      </c>
      <c r="DW1568" s="0" t="s">
        <v>144</v>
      </c>
      <c r="DX1568" s="0" t="s">
        <v>155</v>
      </c>
      <c r="EA1568" s="0" t="s">
        <v>155</v>
      </c>
      <c r="ED1568" s="0" t="s">
        <v>144</v>
      </c>
      <c r="EF1568" s="0" t="s">
        <v>155</v>
      </c>
    </row>
    <row r="1569" customFormat="false" ht="13.8" hidden="false" customHeight="false" outlineLevel="0" collapsed="false">
      <c r="A1569" s="0" t="s">
        <v>7276</v>
      </c>
      <c r="B1569" s="0" t="n">
        <v>78</v>
      </c>
      <c r="C1569" s="0" t="n">
        <v>289241</v>
      </c>
      <c r="D1569" s="0" t="s">
        <v>7277</v>
      </c>
      <c r="E1569" s="0" t="s">
        <v>571</v>
      </c>
      <c r="F1569" s="0" t="str">
        <f aca="false">CONCATENATE(D1569," ",LEFT(H1569,4),"T=",AW1569,"D=",AX1569,"R=",AY1569,"M=",AZ1569,"L=",BA1569,"B=",BB1569)</f>
        <v>CESTA T=28D=11R=0M=2L=8B=1</v>
      </c>
      <c r="G1569" s="0" t="s">
        <v>264</v>
      </c>
      <c r="I1569" s="0" t="s">
        <v>7278</v>
      </c>
      <c r="J1569" s="0" t="s">
        <v>7279</v>
      </c>
      <c r="K1569" s="0" t="s">
        <v>143</v>
      </c>
      <c r="L1569" s="0" t="s">
        <v>144</v>
      </c>
      <c r="M1569" s="0" t="str">
        <f aca="false">RIGHT(N1569,LEN(N1569)-FIND(" ",N1569))</f>
        <v>COVENTRY AVE NE</v>
      </c>
      <c r="N1569" s="0" t="s">
        <v>7280</v>
      </c>
      <c r="P1569" s="0" t="s">
        <v>147</v>
      </c>
      <c r="Q1569" s="0" t="s">
        <v>148</v>
      </c>
      <c r="R1569" s="0" t="n">
        <v>44483</v>
      </c>
      <c r="AD1569" s="0" t="s">
        <v>149</v>
      </c>
      <c r="AE1569" s="0" t="s">
        <v>150</v>
      </c>
      <c r="AH1569" s="0" t="n">
        <v>14</v>
      </c>
      <c r="AI1569" s="0" t="n">
        <v>11</v>
      </c>
      <c r="AJ1569" s="0" t="s">
        <v>198</v>
      </c>
      <c r="AM1569" s="0" t="s">
        <v>199</v>
      </c>
      <c r="AN1569" s="0" t="s">
        <v>147</v>
      </c>
      <c r="AO1569" s="0" t="s">
        <v>200</v>
      </c>
      <c r="AP1569" s="0" t="s">
        <v>201</v>
      </c>
      <c r="AQ1569" s="0" t="n">
        <v>9</v>
      </c>
      <c r="AR1569" s="0" t="n">
        <v>64</v>
      </c>
      <c r="AS1569" s="0" t="n">
        <v>32</v>
      </c>
      <c r="AV1569" s="0" t="s">
        <v>202</v>
      </c>
      <c r="AW1569" s="0" t="n">
        <f aca="false">COUNTA($BC1569:$EG1569)</f>
        <v>28</v>
      </c>
      <c r="AX1569" s="0" t="n">
        <f aca="false">COUNTIF($BC1569:$EG1569,"D")</f>
        <v>11</v>
      </c>
      <c r="AY1569" s="0" t="n">
        <f aca="false">COUNTIF($BC1569:$EG1569,"R")</f>
        <v>0</v>
      </c>
      <c r="AZ1569" s="2" t="n">
        <f aca="false">COUNTIF(DW1569,"D")+COUNTIF(DO1569,"D")+COUNTIF(DJ1569,"D")+COUNTIF(DD1569,"D")</f>
        <v>2</v>
      </c>
      <c r="BA1569" s="0" t="n">
        <f aca="false">IF(DH1569&lt;&gt;"",1,0)+IF(DI1569&lt;&gt;"",1,0)+IF(DK1569&lt;&gt;"",1,0)+IF(DM1569&lt;&gt;"",1,0)+IF(DN1569&lt;&gt;"",1,0)+IF(DO1569&lt;&gt;"",1,0)+IF(DQ1569&lt;&gt;"",1,0)+IF(DR1569&lt;&gt;"",1,0)+IF(DT1569&lt;&gt;"",1,0)+IF(DU1569&lt;&gt;"",1,0)+IF(DV1569&lt;&gt;"",1,0)+IF(DW1569&lt;&gt;"",1,0)+IF(DX1569&lt;&gt;"",1,0)+IF(DZ1569&lt;&gt;"",1,0)+IF(EA1569&lt;&gt;"",1,0)+IF(EB1569&lt;&gt;"",1,0)+IF(EE1569&lt;&gt;"",1,0)</f>
        <v>8</v>
      </c>
      <c r="BB1569" s="0" t="n">
        <f aca="false">IF(AND(AV1569&gt;0, AW1569&gt;0),1,0)</f>
        <v>1</v>
      </c>
      <c r="BL1569" s="0" t="s">
        <v>155</v>
      </c>
      <c r="BP1569" s="0" t="s">
        <v>155</v>
      </c>
      <c r="BS1569" s="0" t="s">
        <v>155</v>
      </c>
      <c r="BY1569" s="0" t="s">
        <v>144</v>
      </c>
      <c r="CA1569" s="0" t="s">
        <v>155</v>
      </c>
      <c r="CK1569" s="0" t="s">
        <v>155</v>
      </c>
      <c r="CN1569" s="0" t="s">
        <v>155</v>
      </c>
      <c r="CO1569" s="0" t="s">
        <v>144</v>
      </c>
      <c r="CP1569" s="0" t="s">
        <v>155</v>
      </c>
      <c r="CU1569" s="0" t="s">
        <v>144</v>
      </c>
      <c r="CY1569" s="0" t="s">
        <v>155</v>
      </c>
      <c r="CZ1569" s="0" t="s">
        <v>144</v>
      </c>
      <c r="DC1569" s="0" t="s">
        <v>155</v>
      </c>
      <c r="DD1569" s="0" t="s">
        <v>144</v>
      </c>
      <c r="DF1569" s="0" t="s">
        <v>155</v>
      </c>
      <c r="DG1569" s="0" t="s">
        <v>144</v>
      </c>
      <c r="DI1569" s="0" t="s">
        <v>155</v>
      </c>
      <c r="DL1569" s="0" t="s">
        <v>155</v>
      </c>
      <c r="DM1569" s="0" t="s">
        <v>144</v>
      </c>
      <c r="DN1569" s="0" t="s">
        <v>155</v>
      </c>
      <c r="DS1569" s="0" t="s">
        <v>144</v>
      </c>
      <c r="DT1569" s="0" t="s">
        <v>144</v>
      </c>
      <c r="DU1569" s="0" t="s">
        <v>155</v>
      </c>
      <c r="DW1569" s="0" t="s">
        <v>144</v>
      </c>
      <c r="DX1569" s="0" t="s">
        <v>155</v>
      </c>
      <c r="EA1569" s="0" t="s">
        <v>155</v>
      </c>
      <c r="ED1569" s="0" t="s">
        <v>144</v>
      </c>
      <c r="EF1569" s="0" t="s">
        <v>155</v>
      </c>
    </row>
    <row r="1570" customFormat="false" ht="13.8" hidden="false" customHeight="false" outlineLevel="0" collapsed="false">
      <c r="A1570" s="0" t="s">
        <v>7281</v>
      </c>
      <c r="B1570" s="0" t="n">
        <v>78</v>
      </c>
      <c r="C1570" s="0" t="n">
        <v>270458</v>
      </c>
      <c r="D1570" s="0" t="s">
        <v>7282</v>
      </c>
      <c r="E1570" s="0" t="s">
        <v>1193</v>
      </c>
      <c r="F1570" s="0" t="str">
        <f aca="false">CONCATENATE(D1570," ",LEFT(H1570,4),"T=",AW1570,"D=",AX1570,"R=",AY1570,"M=",AZ1570,"L=",BA1570,"B=",BB1570)</f>
        <v>CHAPIN T=34D=2R=7M=2L=8B=1</v>
      </c>
      <c r="I1570" s="0" t="s">
        <v>7283</v>
      </c>
      <c r="J1570" s="0" t="s">
        <v>3794</v>
      </c>
      <c r="K1570" s="0" t="s">
        <v>143</v>
      </c>
      <c r="L1570" s="0" t="s">
        <v>217</v>
      </c>
      <c r="M1570" s="0" t="str">
        <f aca="false">RIGHT(N1570,LEN(N1570)-FIND(" ",N1570))</f>
        <v>CENTRAL PARKWAY AVE SE</v>
      </c>
      <c r="N1570" s="0" t="s">
        <v>7284</v>
      </c>
      <c r="P1570" s="0" t="s">
        <v>147</v>
      </c>
      <c r="Q1570" s="0" t="s">
        <v>148</v>
      </c>
      <c r="R1570" s="0" t="n">
        <v>44484</v>
      </c>
      <c r="AD1570" s="0" t="s">
        <v>149</v>
      </c>
      <c r="AE1570" s="0" t="s">
        <v>150</v>
      </c>
      <c r="AF1570" s="0" t="s">
        <v>151</v>
      </c>
      <c r="AH1570" s="0" t="n">
        <v>14</v>
      </c>
      <c r="AI1570" s="0" t="n">
        <v>11</v>
      </c>
      <c r="AN1570" s="0" t="s">
        <v>147</v>
      </c>
      <c r="AO1570" s="0" t="s">
        <v>259</v>
      </c>
      <c r="AP1570" s="0" t="s">
        <v>260</v>
      </c>
      <c r="AQ1570" s="0" t="n">
        <v>9</v>
      </c>
      <c r="AR1570" s="0" t="n">
        <v>64</v>
      </c>
      <c r="AS1570" s="0" t="n">
        <v>32</v>
      </c>
      <c r="AV1570" s="0" t="s">
        <v>252</v>
      </c>
      <c r="AW1570" s="0" t="n">
        <f aca="false">COUNTA($BC1570:$EG1570)</f>
        <v>34</v>
      </c>
      <c r="AX1570" s="0" t="n">
        <f aca="false">COUNTIF($BC1570:$EG1570,"D")</f>
        <v>2</v>
      </c>
      <c r="AY1570" s="0" t="n">
        <f aca="false">COUNTIF($BC1570:$EG1570,"R")</f>
        <v>7</v>
      </c>
      <c r="AZ1570" s="2" t="n">
        <f aca="false">COUNTIF(DW1570,"D")+COUNTIF(DO1570,"D")+COUNTIF(DJ1570,"D")+COUNTIF(DD1570,"D")</f>
        <v>2</v>
      </c>
      <c r="BA1570" s="0" t="n">
        <f aca="false">IF(DH1570&lt;&gt;"",1,0)+IF(DI1570&lt;&gt;"",1,0)+IF(DK1570&lt;&gt;"",1,0)+IF(DM1570&lt;&gt;"",1,0)+IF(DN1570&lt;&gt;"",1,0)+IF(DO1570&lt;&gt;"",1,0)+IF(DQ1570&lt;&gt;"",1,0)+IF(DR1570&lt;&gt;"",1,0)+IF(DT1570&lt;&gt;"",1,0)+IF(DU1570&lt;&gt;"",1,0)+IF(DV1570&lt;&gt;"",1,0)+IF(DW1570&lt;&gt;"",1,0)+IF(DX1570&lt;&gt;"",1,0)+IF(DZ1570&lt;&gt;"",1,0)+IF(EA1570&lt;&gt;"",1,0)+IF(EB1570&lt;&gt;"",1,0)+IF(EE1570&lt;&gt;"",1,0)</f>
        <v>8</v>
      </c>
      <c r="BB1570" s="0" t="n">
        <f aca="false">IF(AND(AV1570&gt;0, AW1570&gt;0),1,0)</f>
        <v>1</v>
      </c>
      <c r="BD1570" s="0" t="s">
        <v>155</v>
      </c>
      <c r="BH1570" s="0" t="s">
        <v>155</v>
      </c>
      <c r="BJ1570" s="0" t="s">
        <v>155</v>
      </c>
      <c r="BK1570" s="0" t="s">
        <v>155</v>
      </c>
      <c r="BL1570" s="0" t="s">
        <v>155</v>
      </c>
      <c r="BP1570" s="0" t="s">
        <v>155</v>
      </c>
      <c r="BR1570" s="0" t="s">
        <v>155</v>
      </c>
      <c r="BS1570" s="0" t="s">
        <v>155</v>
      </c>
      <c r="BY1570" s="0" t="s">
        <v>217</v>
      </c>
      <c r="CA1570" s="0" t="s">
        <v>155</v>
      </c>
      <c r="CG1570" s="0" t="s">
        <v>155</v>
      </c>
      <c r="CK1570" s="0" t="s">
        <v>155</v>
      </c>
      <c r="CN1570" s="0" t="s">
        <v>155</v>
      </c>
      <c r="CO1570" s="0" t="s">
        <v>217</v>
      </c>
      <c r="CP1570" s="0" t="s">
        <v>155</v>
      </c>
      <c r="CV1570" s="0" t="s">
        <v>155</v>
      </c>
      <c r="CY1570" s="0" t="s">
        <v>155</v>
      </c>
      <c r="CZ1570" s="0" t="s">
        <v>217</v>
      </c>
      <c r="DC1570" s="0" t="s">
        <v>155</v>
      </c>
      <c r="DF1570" s="0" t="s">
        <v>155</v>
      </c>
      <c r="DG1570" s="0" t="s">
        <v>217</v>
      </c>
      <c r="DI1570" s="0" t="s">
        <v>155</v>
      </c>
      <c r="DJ1570" s="0" t="s">
        <v>144</v>
      </c>
      <c r="DL1570" s="0" t="s">
        <v>155</v>
      </c>
      <c r="DM1570" s="0" t="s">
        <v>217</v>
      </c>
      <c r="DN1570" s="0" t="s">
        <v>155</v>
      </c>
      <c r="DR1570" s="0" t="s">
        <v>155</v>
      </c>
      <c r="DS1570" s="0" t="s">
        <v>217</v>
      </c>
      <c r="DU1570" s="0" t="s">
        <v>155</v>
      </c>
      <c r="DW1570" s="0" t="s">
        <v>144</v>
      </c>
      <c r="DX1570" s="0" t="s">
        <v>155</v>
      </c>
      <c r="EA1570" s="0" t="s">
        <v>155</v>
      </c>
      <c r="ED1570" s="0" t="s">
        <v>217</v>
      </c>
      <c r="EF1570" s="0" t="s">
        <v>155</v>
      </c>
    </row>
    <row r="1571" customFormat="false" ht="13.8" hidden="false" customHeight="false" outlineLevel="0" collapsed="false">
      <c r="A1571" s="0" t="s">
        <v>7285</v>
      </c>
      <c r="B1571" s="0" t="n">
        <v>78</v>
      </c>
      <c r="C1571" s="0" t="n">
        <v>197579</v>
      </c>
      <c r="D1571" s="0" t="s">
        <v>7286</v>
      </c>
      <c r="E1571" s="0" t="s">
        <v>360</v>
      </c>
      <c r="F1571" s="0" t="str">
        <f aca="false">CONCATENATE(D1571," ",LEFT(H1571,4),"T=",AW1571,"D=",AX1571,"R=",AY1571,"M=",AZ1571,"L=",BA1571,"B=",BB1571)</f>
        <v>CHIARELLA T=40D=12R=0M=2L=8B=1</v>
      </c>
      <c r="G1571" s="0" t="s">
        <v>159</v>
      </c>
      <c r="I1571" s="0" t="s">
        <v>3381</v>
      </c>
      <c r="J1571" s="0" t="s">
        <v>1571</v>
      </c>
      <c r="K1571" s="0" t="s">
        <v>143</v>
      </c>
      <c r="L1571" s="0" t="s">
        <v>144</v>
      </c>
      <c r="M1571" s="0" t="str">
        <f aca="false">RIGHT(N1571,LEN(N1571)-FIND(" ",N1571))</f>
        <v>FOSTER DR NE</v>
      </c>
      <c r="N1571" s="0" t="s">
        <v>7287</v>
      </c>
      <c r="P1571" s="0" t="s">
        <v>147</v>
      </c>
      <c r="Q1571" s="0" t="s">
        <v>148</v>
      </c>
      <c r="R1571" s="0" t="n">
        <v>44483</v>
      </c>
      <c r="AD1571" s="0" t="s">
        <v>149</v>
      </c>
      <c r="AE1571" s="0" t="s">
        <v>150</v>
      </c>
      <c r="AF1571" s="0" t="s">
        <v>151</v>
      </c>
      <c r="AH1571" s="0" t="n">
        <v>14</v>
      </c>
      <c r="AI1571" s="0" t="n">
        <v>11</v>
      </c>
      <c r="AN1571" s="0" t="s">
        <v>147</v>
      </c>
      <c r="AO1571" s="0" t="s">
        <v>908</v>
      </c>
      <c r="AP1571" s="0" t="s">
        <v>909</v>
      </c>
      <c r="AQ1571" s="0" t="n">
        <v>9</v>
      </c>
      <c r="AR1571" s="0" t="n">
        <v>64</v>
      </c>
      <c r="AS1571" s="0" t="n">
        <v>32</v>
      </c>
      <c r="AV1571" s="0" t="s">
        <v>202</v>
      </c>
      <c r="AW1571" s="0" t="n">
        <f aca="false">COUNTA($BC1571:$EG1571)</f>
        <v>40</v>
      </c>
      <c r="AX1571" s="0" t="n">
        <f aca="false">COUNTIF($BC1571:$EG1571,"D")</f>
        <v>12</v>
      </c>
      <c r="AY1571" s="0" t="n">
        <f aca="false">COUNTIF($BC1571:$EG1571,"R")</f>
        <v>0</v>
      </c>
      <c r="AZ1571" s="2" t="n">
        <f aca="false">COUNTIF(DW1571,"D")+COUNTIF(DO1571,"D")+COUNTIF(DJ1571,"D")+COUNTIF(DD1571,"D")</f>
        <v>2</v>
      </c>
      <c r="BA1571" s="0" t="n">
        <f aca="false">IF(DH1571&lt;&gt;"",1,0)+IF(DI1571&lt;&gt;"",1,0)+IF(DK1571&lt;&gt;"",1,0)+IF(DM1571&lt;&gt;"",1,0)+IF(DN1571&lt;&gt;"",1,0)+IF(DO1571&lt;&gt;"",1,0)+IF(DQ1571&lt;&gt;"",1,0)+IF(DR1571&lt;&gt;"",1,0)+IF(DT1571&lt;&gt;"",1,0)+IF(DU1571&lt;&gt;"",1,0)+IF(DV1571&lt;&gt;"",1,0)+IF(DW1571&lt;&gt;"",1,0)+IF(DX1571&lt;&gt;"",1,0)+IF(DZ1571&lt;&gt;"",1,0)+IF(EA1571&lt;&gt;"",1,0)+IF(EB1571&lt;&gt;"",1,0)+IF(EE1571&lt;&gt;"",1,0)</f>
        <v>8</v>
      </c>
      <c r="BB1571" s="0" t="n">
        <f aca="false">IF(AND(AV1571&gt;0, AW1571&gt;0),1,0)</f>
        <v>1</v>
      </c>
      <c r="BC1571" s="0" t="s">
        <v>155</v>
      </c>
      <c r="BD1571" s="0" t="s">
        <v>155</v>
      </c>
      <c r="BG1571" s="0" t="s">
        <v>155</v>
      </c>
      <c r="BH1571" s="0" t="s">
        <v>155</v>
      </c>
      <c r="BI1571" s="0" t="s">
        <v>155</v>
      </c>
      <c r="BJ1571" s="0" t="s">
        <v>155</v>
      </c>
      <c r="BK1571" s="0" t="s">
        <v>155</v>
      </c>
      <c r="BL1571" s="0" t="s">
        <v>155</v>
      </c>
      <c r="BP1571" s="0" t="s">
        <v>155</v>
      </c>
      <c r="BR1571" s="0" t="s">
        <v>155</v>
      </c>
      <c r="BS1571" s="0" t="s">
        <v>155</v>
      </c>
      <c r="BY1571" s="0" t="s">
        <v>144</v>
      </c>
      <c r="CA1571" s="0" t="s">
        <v>155</v>
      </c>
      <c r="CG1571" s="0" t="s">
        <v>155</v>
      </c>
      <c r="CH1571" s="0" t="s">
        <v>144</v>
      </c>
      <c r="CK1571" s="0" t="s">
        <v>155</v>
      </c>
      <c r="CL1571" s="0" t="s">
        <v>144</v>
      </c>
      <c r="CN1571" s="0" t="s">
        <v>155</v>
      </c>
      <c r="CP1571" s="0" t="s">
        <v>155</v>
      </c>
      <c r="CU1571" s="0" t="s">
        <v>144</v>
      </c>
      <c r="CV1571" s="0" t="s">
        <v>155</v>
      </c>
      <c r="CW1571" s="0" t="s">
        <v>144</v>
      </c>
      <c r="CY1571" s="0" t="s">
        <v>155</v>
      </c>
      <c r="CZ1571" s="0" t="s">
        <v>144</v>
      </c>
      <c r="DC1571" s="0" t="s">
        <v>155</v>
      </c>
      <c r="DF1571" s="0" t="s">
        <v>155</v>
      </c>
      <c r="DG1571" s="0" t="s">
        <v>144</v>
      </c>
      <c r="DI1571" s="0" t="s">
        <v>155</v>
      </c>
      <c r="DJ1571" s="0" t="s">
        <v>144</v>
      </c>
      <c r="DL1571" s="0" t="s">
        <v>155</v>
      </c>
      <c r="DM1571" s="0" t="s">
        <v>144</v>
      </c>
      <c r="DN1571" s="0" t="s">
        <v>155</v>
      </c>
      <c r="DR1571" s="0" t="s">
        <v>155</v>
      </c>
      <c r="DS1571" s="0" t="s">
        <v>144</v>
      </c>
      <c r="DU1571" s="0" t="s">
        <v>155</v>
      </c>
      <c r="DW1571" s="0" t="s">
        <v>144</v>
      </c>
      <c r="DX1571" s="0" t="s">
        <v>155</v>
      </c>
      <c r="EA1571" s="0" t="s">
        <v>155</v>
      </c>
      <c r="ED1571" s="0" t="s">
        <v>144</v>
      </c>
      <c r="EF1571" s="0" t="s">
        <v>155</v>
      </c>
    </row>
    <row r="1572" customFormat="false" ht="13.8" hidden="false" customHeight="false" outlineLevel="0" collapsed="false">
      <c r="A1572" s="0" t="s">
        <v>7288</v>
      </c>
      <c r="B1572" s="0" t="n">
        <v>78</v>
      </c>
      <c r="C1572" s="0" t="n">
        <v>240609</v>
      </c>
      <c r="D1572" s="0" t="s">
        <v>7286</v>
      </c>
      <c r="E1572" s="0" t="s">
        <v>3687</v>
      </c>
      <c r="F1572" s="0" t="str">
        <f aca="false">CONCATENATE(D1572," ",LEFT(H1572,4),"T=",AW1572,"D=",AX1572,"R=",AY1572,"M=",AZ1572,"L=",BA1572,"B=",BB1572)</f>
        <v>CHIARELLA T=40D=12R=0M=2L=8B=1</v>
      </c>
      <c r="G1572" s="0" t="s">
        <v>281</v>
      </c>
      <c r="I1572" s="0" t="s">
        <v>7289</v>
      </c>
      <c r="J1572" s="0" t="s">
        <v>7290</v>
      </c>
      <c r="K1572" s="0" t="s">
        <v>143</v>
      </c>
      <c r="L1572" s="0" t="s">
        <v>144</v>
      </c>
      <c r="M1572" s="0" t="str">
        <f aca="false">RIGHT(N1572,LEN(N1572)-FIND(" ",N1572))</f>
        <v>FOSTER DR NE</v>
      </c>
      <c r="N1572" s="0" t="s">
        <v>7287</v>
      </c>
      <c r="P1572" s="0" t="s">
        <v>147</v>
      </c>
      <c r="Q1572" s="0" t="s">
        <v>148</v>
      </c>
      <c r="R1572" s="0" t="n">
        <v>44483</v>
      </c>
      <c r="AD1572" s="0" t="s">
        <v>149</v>
      </c>
      <c r="AE1572" s="0" t="s">
        <v>150</v>
      </c>
      <c r="AF1572" s="0" t="s">
        <v>151</v>
      </c>
      <c r="AH1572" s="0" t="n">
        <v>14</v>
      </c>
      <c r="AI1572" s="0" t="n">
        <v>11</v>
      </c>
      <c r="AN1572" s="0" t="s">
        <v>147</v>
      </c>
      <c r="AO1572" s="0" t="s">
        <v>908</v>
      </c>
      <c r="AP1572" s="0" t="s">
        <v>909</v>
      </c>
      <c r="AQ1572" s="0" t="n">
        <v>9</v>
      </c>
      <c r="AR1572" s="0" t="n">
        <v>64</v>
      </c>
      <c r="AS1572" s="0" t="n">
        <v>32</v>
      </c>
      <c r="AV1572" s="0" t="s">
        <v>202</v>
      </c>
      <c r="AW1572" s="0" t="n">
        <f aca="false">COUNTA($BC1572:$EG1572)</f>
        <v>40</v>
      </c>
      <c r="AX1572" s="0" t="n">
        <f aca="false">COUNTIF($BC1572:$EG1572,"D")</f>
        <v>12</v>
      </c>
      <c r="AY1572" s="0" t="n">
        <f aca="false">COUNTIF($BC1572:$EG1572,"R")</f>
        <v>0</v>
      </c>
      <c r="AZ1572" s="2" t="n">
        <f aca="false">COUNTIF(DW1572,"D")+COUNTIF(DO1572,"D")+COUNTIF(DJ1572,"D")+COUNTIF(DD1572,"D")</f>
        <v>2</v>
      </c>
      <c r="BA1572" s="0" t="n">
        <f aca="false">IF(DH1572&lt;&gt;"",1,0)+IF(DI1572&lt;&gt;"",1,0)+IF(DK1572&lt;&gt;"",1,0)+IF(DM1572&lt;&gt;"",1,0)+IF(DN1572&lt;&gt;"",1,0)+IF(DO1572&lt;&gt;"",1,0)+IF(DQ1572&lt;&gt;"",1,0)+IF(DR1572&lt;&gt;"",1,0)+IF(DT1572&lt;&gt;"",1,0)+IF(DU1572&lt;&gt;"",1,0)+IF(DV1572&lt;&gt;"",1,0)+IF(DW1572&lt;&gt;"",1,0)+IF(DX1572&lt;&gt;"",1,0)+IF(DZ1572&lt;&gt;"",1,0)+IF(EA1572&lt;&gt;"",1,0)+IF(EB1572&lt;&gt;"",1,0)+IF(EE1572&lt;&gt;"",1,0)</f>
        <v>8</v>
      </c>
      <c r="BB1572" s="0" t="n">
        <f aca="false">IF(AND(AV1572&gt;0, AW1572&gt;0),1,0)</f>
        <v>1</v>
      </c>
      <c r="BC1572" s="0" t="s">
        <v>155</v>
      </c>
      <c r="BD1572" s="0" t="s">
        <v>155</v>
      </c>
      <c r="BF1572" s="0" t="s">
        <v>155</v>
      </c>
      <c r="BG1572" s="0" t="s">
        <v>155</v>
      </c>
      <c r="BH1572" s="0" t="s">
        <v>155</v>
      </c>
      <c r="BI1572" s="0" t="s">
        <v>155</v>
      </c>
      <c r="BJ1572" s="0" t="s">
        <v>155</v>
      </c>
      <c r="BK1572" s="0" t="s">
        <v>155</v>
      </c>
      <c r="BL1572" s="0" t="s">
        <v>155</v>
      </c>
      <c r="BP1572" s="0" t="s">
        <v>155</v>
      </c>
      <c r="BR1572" s="0" t="s">
        <v>155</v>
      </c>
      <c r="BS1572" s="0" t="s">
        <v>155</v>
      </c>
      <c r="BY1572" s="0" t="s">
        <v>144</v>
      </c>
      <c r="CA1572" s="0" t="s">
        <v>155</v>
      </c>
      <c r="CG1572" s="0" t="s">
        <v>155</v>
      </c>
      <c r="CH1572" s="0" t="s">
        <v>144</v>
      </c>
      <c r="CK1572" s="0" t="s">
        <v>155</v>
      </c>
      <c r="CL1572" s="0" t="s">
        <v>144</v>
      </c>
      <c r="CN1572" s="0" t="s">
        <v>155</v>
      </c>
      <c r="CP1572" s="0" t="s">
        <v>155</v>
      </c>
      <c r="CU1572" s="0" t="s">
        <v>144</v>
      </c>
      <c r="CV1572" s="0" t="s">
        <v>155</v>
      </c>
      <c r="CY1572" s="0" t="s">
        <v>155</v>
      </c>
      <c r="CZ1572" s="0" t="s">
        <v>144</v>
      </c>
      <c r="DC1572" s="0" t="s">
        <v>155</v>
      </c>
      <c r="DF1572" s="0" t="s">
        <v>155</v>
      </c>
      <c r="DG1572" s="0" t="s">
        <v>144</v>
      </c>
      <c r="DI1572" s="0" t="s">
        <v>155</v>
      </c>
      <c r="DJ1572" s="0" t="s">
        <v>144</v>
      </c>
      <c r="DL1572" s="0" t="s">
        <v>155</v>
      </c>
      <c r="DM1572" s="0" t="s">
        <v>144</v>
      </c>
      <c r="DN1572" s="0" t="s">
        <v>155</v>
      </c>
      <c r="DS1572" s="0" t="s">
        <v>144</v>
      </c>
      <c r="DT1572" s="0" t="s">
        <v>144</v>
      </c>
      <c r="DU1572" s="0" t="s">
        <v>155</v>
      </c>
      <c r="DW1572" s="0" t="s">
        <v>144</v>
      </c>
      <c r="DX1572" s="0" t="s">
        <v>155</v>
      </c>
      <c r="EA1572" s="0" t="s">
        <v>155</v>
      </c>
      <c r="ED1572" s="0" t="s">
        <v>144</v>
      </c>
      <c r="EF1572" s="0" t="s">
        <v>155</v>
      </c>
    </row>
    <row r="1573" customFormat="false" ht="13.8" hidden="false" customHeight="false" outlineLevel="0" collapsed="false">
      <c r="A1573" s="0" t="s">
        <v>7291</v>
      </c>
      <c r="B1573" s="0" t="n">
        <v>78</v>
      </c>
      <c r="C1573" s="0" t="n">
        <v>212024</v>
      </c>
      <c r="D1573" s="0" t="s">
        <v>7292</v>
      </c>
      <c r="E1573" s="0" t="s">
        <v>3499</v>
      </c>
      <c r="F1573" s="0" t="str">
        <f aca="false">CONCATENATE(D1573," ",LEFT(H1573,4),"T=",AW1573,"D=",AX1573,"R=",AY1573,"M=",AZ1573,"L=",BA1573,"B=",BB1573)</f>
        <v>CHRISTY T=41D=12R=0M=2L=8B=1</v>
      </c>
      <c r="G1573" s="0" t="s">
        <v>159</v>
      </c>
      <c r="I1573" s="0" t="s">
        <v>7293</v>
      </c>
      <c r="J1573" s="0" t="s">
        <v>7294</v>
      </c>
      <c r="K1573" s="0" t="s">
        <v>143</v>
      </c>
      <c r="L1573" s="0" t="s">
        <v>144</v>
      </c>
      <c r="M1573" s="0" t="str">
        <f aca="false">RIGHT(N1573,LEN(N1573)-FIND(" ",N1573))</f>
        <v>REEVES RD NE</v>
      </c>
      <c r="N1573" s="0" t="s">
        <v>7295</v>
      </c>
      <c r="P1573" s="0" t="s">
        <v>147</v>
      </c>
      <c r="Q1573" s="0" t="s">
        <v>148</v>
      </c>
      <c r="R1573" s="0" t="n">
        <v>44483</v>
      </c>
      <c r="AD1573" s="0" t="s">
        <v>149</v>
      </c>
      <c r="AE1573" s="0" t="s">
        <v>150</v>
      </c>
      <c r="AH1573" s="0" t="n">
        <v>14</v>
      </c>
      <c r="AI1573" s="0" t="n">
        <v>11</v>
      </c>
      <c r="AJ1573" s="0" t="s">
        <v>198</v>
      </c>
      <c r="AM1573" s="0" t="s">
        <v>199</v>
      </c>
      <c r="AN1573" s="0" t="s">
        <v>147</v>
      </c>
      <c r="AO1573" s="0" t="s">
        <v>200</v>
      </c>
      <c r="AP1573" s="0" t="s">
        <v>201</v>
      </c>
      <c r="AQ1573" s="0" t="n">
        <v>9</v>
      </c>
      <c r="AR1573" s="0" t="n">
        <v>64</v>
      </c>
      <c r="AS1573" s="0" t="n">
        <v>32</v>
      </c>
      <c r="AV1573" s="0" t="s">
        <v>202</v>
      </c>
      <c r="AW1573" s="0" t="n">
        <f aca="false">COUNTA($BC1573:$EG1573)</f>
        <v>41</v>
      </c>
      <c r="AX1573" s="0" t="n">
        <f aca="false">COUNTIF($BC1573:$EG1573,"D")</f>
        <v>12</v>
      </c>
      <c r="AY1573" s="0" t="n">
        <f aca="false">COUNTIF($BC1573:$EG1573,"R")</f>
        <v>0</v>
      </c>
      <c r="AZ1573" s="2" t="n">
        <f aca="false">COUNTIF(DW1573,"D")+COUNTIF(DO1573,"D")+COUNTIF(DJ1573,"D")+COUNTIF(DD1573,"D")</f>
        <v>2</v>
      </c>
      <c r="BA1573" s="0" t="n">
        <f aca="false">IF(DH1573&lt;&gt;"",1,0)+IF(DI1573&lt;&gt;"",1,0)+IF(DK1573&lt;&gt;"",1,0)+IF(DM1573&lt;&gt;"",1,0)+IF(DN1573&lt;&gt;"",1,0)+IF(DO1573&lt;&gt;"",1,0)+IF(DQ1573&lt;&gt;"",1,0)+IF(DR1573&lt;&gt;"",1,0)+IF(DT1573&lt;&gt;"",1,0)+IF(DU1573&lt;&gt;"",1,0)+IF(DV1573&lt;&gt;"",1,0)+IF(DW1573&lt;&gt;"",1,0)+IF(DX1573&lt;&gt;"",1,0)+IF(DZ1573&lt;&gt;"",1,0)+IF(EA1573&lt;&gt;"",1,0)+IF(EB1573&lt;&gt;"",1,0)+IF(EE1573&lt;&gt;"",1,0)</f>
        <v>8</v>
      </c>
      <c r="BB1573" s="0" t="n">
        <f aca="false">IF(AND(AV1573&gt;0, AW1573&gt;0),1,0)</f>
        <v>1</v>
      </c>
      <c r="BC1573" s="0" t="s">
        <v>155</v>
      </c>
      <c r="BD1573" s="0" t="s">
        <v>155</v>
      </c>
      <c r="BE1573" s="0" t="s">
        <v>155</v>
      </c>
      <c r="BF1573" s="0" t="s">
        <v>155</v>
      </c>
      <c r="BG1573" s="0" t="s">
        <v>155</v>
      </c>
      <c r="BH1573" s="0" t="s">
        <v>155</v>
      </c>
      <c r="BI1573" s="0" t="s">
        <v>155</v>
      </c>
      <c r="BJ1573" s="0" t="s">
        <v>155</v>
      </c>
      <c r="BK1573" s="0" t="s">
        <v>155</v>
      </c>
      <c r="BL1573" s="0" t="s">
        <v>155</v>
      </c>
      <c r="BP1573" s="0" t="s">
        <v>155</v>
      </c>
      <c r="BS1573" s="0" t="s">
        <v>155</v>
      </c>
      <c r="BY1573" s="0" t="s">
        <v>144</v>
      </c>
      <c r="CA1573" s="0" t="s">
        <v>155</v>
      </c>
      <c r="CK1573" s="0" t="s">
        <v>155</v>
      </c>
      <c r="CL1573" s="0" t="s">
        <v>144</v>
      </c>
      <c r="CN1573" s="0" t="s">
        <v>155</v>
      </c>
      <c r="CO1573" s="0" t="s">
        <v>144</v>
      </c>
      <c r="CP1573" s="0" t="s">
        <v>155</v>
      </c>
      <c r="CQ1573" s="0" t="s">
        <v>144</v>
      </c>
      <c r="CT1573" s="0" t="s">
        <v>155</v>
      </c>
      <c r="CU1573" s="0" t="s">
        <v>144</v>
      </c>
      <c r="CV1573" s="0" t="s">
        <v>155</v>
      </c>
      <c r="CY1573" s="0" t="s">
        <v>155</v>
      </c>
      <c r="CZ1573" s="0" t="s">
        <v>144</v>
      </c>
      <c r="DC1573" s="0" t="s">
        <v>155</v>
      </c>
      <c r="DF1573" s="0" t="s">
        <v>155</v>
      </c>
      <c r="DG1573" s="0" t="s">
        <v>144</v>
      </c>
      <c r="DI1573" s="0" t="s">
        <v>155</v>
      </c>
      <c r="DJ1573" s="0" t="s">
        <v>144</v>
      </c>
      <c r="DL1573" s="0" t="s">
        <v>155</v>
      </c>
      <c r="DM1573" s="0" t="s">
        <v>144</v>
      </c>
      <c r="DN1573" s="0" t="s">
        <v>155</v>
      </c>
      <c r="DR1573" s="0" t="s">
        <v>155</v>
      </c>
      <c r="DS1573" s="0" t="s">
        <v>144</v>
      </c>
      <c r="DU1573" s="0" t="s">
        <v>155</v>
      </c>
      <c r="DW1573" s="0" t="s">
        <v>144</v>
      </c>
      <c r="DX1573" s="0" t="s">
        <v>155</v>
      </c>
      <c r="EA1573" s="0" t="s">
        <v>155</v>
      </c>
      <c r="ED1573" s="0" t="s">
        <v>144</v>
      </c>
      <c r="EF1573" s="0" t="s">
        <v>155</v>
      </c>
    </row>
    <row r="1574" customFormat="false" ht="13.8" hidden="false" customHeight="false" outlineLevel="0" collapsed="false">
      <c r="A1574" s="0" t="s">
        <v>7296</v>
      </c>
      <c r="B1574" s="0" t="n">
        <v>78</v>
      </c>
      <c r="C1574" s="0" t="n">
        <v>4988</v>
      </c>
      <c r="D1574" s="0" t="s">
        <v>7297</v>
      </c>
      <c r="E1574" s="0" t="s">
        <v>7298</v>
      </c>
      <c r="F1574" s="0" t="str">
        <f aca="false">CONCATENATE(D1574," ",LEFT(H1574,4),"T=",AW1574,"D=",AX1574,"R=",AY1574,"M=",AZ1574,"L=",BA1574,"B=",BB1574)</f>
        <v>CLAIBORNE T=42D=13R=0M=2L=8B=1</v>
      </c>
      <c r="G1574" s="0" t="s">
        <v>159</v>
      </c>
      <c r="I1574" s="0" t="s">
        <v>7299</v>
      </c>
      <c r="J1574" s="0" t="s">
        <v>7300</v>
      </c>
      <c r="K1574" s="0" t="s">
        <v>143</v>
      </c>
      <c r="L1574" s="0" t="s">
        <v>144</v>
      </c>
      <c r="M1574" s="0" t="str">
        <f aca="false">RIGHT(N1574,LEN(N1574)-FIND(" ",N1574))</f>
        <v>ATLANTIC ST NE</v>
      </c>
      <c r="N1574" s="0" t="s">
        <v>7301</v>
      </c>
      <c r="P1574" s="0" t="s">
        <v>147</v>
      </c>
      <c r="Q1574" s="0" t="s">
        <v>148</v>
      </c>
      <c r="R1574" s="0" t="n">
        <v>44483</v>
      </c>
      <c r="AD1574" s="0" t="s">
        <v>149</v>
      </c>
      <c r="AE1574" s="0" t="s">
        <v>150</v>
      </c>
      <c r="AF1574" s="0" t="s">
        <v>151</v>
      </c>
      <c r="AH1574" s="0" t="n">
        <v>14</v>
      </c>
      <c r="AI1574" s="0" t="n">
        <v>11</v>
      </c>
      <c r="AN1574" s="0" t="s">
        <v>147</v>
      </c>
      <c r="AO1574" s="0" t="s">
        <v>428</v>
      </c>
      <c r="AP1574" s="0" t="s">
        <v>429</v>
      </c>
      <c r="AQ1574" s="0" t="n">
        <v>9</v>
      </c>
      <c r="AR1574" s="0" t="n">
        <v>64</v>
      </c>
      <c r="AS1574" s="0" t="n">
        <v>32</v>
      </c>
      <c r="AV1574" s="0" t="s">
        <v>213</v>
      </c>
      <c r="AW1574" s="0" t="n">
        <f aca="false">COUNTA($BC1574:$EG1574)</f>
        <v>42</v>
      </c>
      <c r="AX1574" s="0" t="n">
        <f aca="false">COUNTIF($BC1574:$EG1574,"D")</f>
        <v>13</v>
      </c>
      <c r="AY1574" s="0" t="n">
        <f aca="false">COUNTIF($BC1574:$EG1574,"R")</f>
        <v>0</v>
      </c>
      <c r="AZ1574" s="2" t="n">
        <f aca="false">COUNTIF(DW1574,"D")+COUNTIF(DO1574,"D")+COUNTIF(DJ1574,"D")+COUNTIF(DD1574,"D")</f>
        <v>2</v>
      </c>
      <c r="BA1574" s="0" t="n">
        <f aca="false">IF(DH1574&lt;&gt;"",1,0)+IF(DI1574&lt;&gt;"",1,0)+IF(DK1574&lt;&gt;"",1,0)+IF(DM1574&lt;&gt;"",1,0)+IF(DN1574&lt;&gt;"",1,0)+IF(DO1574&lt;&gt;"",1,0)+IF(DQ1574&lt;&gt;"",1,0)+IF(DR1574&lt;&gt;"",1,0)+IF(DT1574&lt;&gt;"",1,0)+IF(DU1574&lt;&gt;"",1,0)+IF(DV1574&lt;&gt;"",1,0)+IF(DW1574&lt;&gt;"",1,0)+IF(DX1574&lt;&gt;"",1,0)+IF(DZ1574&lt;&gt;"",1,0)+IF(EA1574&lt;&gt;"",1,0)+IF(EB1574&lt;&gt;"",1,0)+IF(EE1574&lt;&gt;"",1,0)</f>
        <v>8</v>
      </c>
      <c r="BB1574" s="0" t="n">
        <f aca="false">IF(AND(AV1574&gt;0, AW1574&gt;0),1,0)</f>
        <v>1</v>
      </c>
      <c r="BC1574" s="0" t="s">
        <v>155</v>
      </c>
      <c r="BD1574" s="0" t="s">
        <v>155</v>
      </c>
      <c r="BF1574" s="0" t="s">
        <v>155</v>
      </c>
      <c r="BG1574" s="0" t="s">
        <v>155</v>
      </c>
      <c r="BH1574" s="0" t="s">
        <v>155</v>
      </c>
      <c r="BI1574" s="0" t="s">
        <v>155</v>
      </c>
      <c r="BJ1574" s="0" t="s">
        <v>155</v>
      </c>
      <c r="BK1574" s="0" t="s">
        <v>155</v>
      </c>
      <c r="BL1574" s="0" t="s">
        <v>155</v>
      </c>
      <c r="BP1574" s="0" t="s">
        <v>155</v>
      </c>
      <c r="BR1574" s="0" t="s">
        <v>155</v>
      </c>
      <c r="BS1574" s="0" t="s">
        <v>155</v>
      </c>
      <c r="BV1574" s="0" t="s">
        <v>155</v>
      </c>
      <c r="BY1574" s="0" t="s">
        <v>144</v>
      </c>
      <c r="CA1574" s="0" t="s">
        <v>155</v>
      </c>
      <c r="CG1574" s="0" t="s">
        <v>155</v>
      </c>
      <c r="CH1574" s="0" t="s">
        <v>144</v>
      </c>
      <c r="CK1574" s="0" t="s">
        <v>155</v>
      </c>
      <c r="CL1574" s="0" t="s">
        <v>144</v>
      </c>
      <c r="CN1574" s="0" t="s">
        <v>155</v>
      </c>
      <c r="CO1574" s="0" t="s">
        <v>144</v>
      </c>
      <c r="CP1574" s="0" t="s">
        <v>155</v>
      </c>
      <c r="CV1574" s="0" t="s">
        <v>155</v>
      </c>
      <c r="CW1574" s="0" t="s">
        <v>144</v>
      </c>
      <c r="CY1574" s="0" t="s">
        <v>155</v>
      </c>
      <c r="CZ1574" s="0" t="s">
        <v>144</v>
      </c>
      <c r="DC1574" s="0" t="s">
        <v>155</v>
      </c>
      <c r="DF1574" s="0" t="s">
        <v>155</v>
      </c>
      <c r="DG1574" s="0" t="s">
        <v>144</v>
      </c>
      <c r="DI1574" s="0" t="s">
        <v>155</v>
      </c>
      <c r="DJ1574" s="0" t="s">
        <v>144</v>
      </c>
      <c r="DL1574" s="0" t="s">
        <v>155</v>
      </c>
      <c r="DM1574" s="0" t="s">
        <v>144</v>
      </c>
      <c r="DN1574" s="0" t="s">
        <v>155</v>
      </c>
      <c r="DO1574" s="0" t="s">
        <v>144</v>
      </c>
      <c r="DR1574" s="0" t="s">
        <v>155</v>
      </c>
      <c r="DS1574" s="0" t="s">
        <v>144</v>
      </c>
      <c r="DT1574" s="0" t="s">
        <v>144</v>
      </c>
      <c r="DX1574" s="0" t="s">
        <v>155</v>
      </c>
      <c r="EA1574" s="0" t="s">
        <v>155</v>
      </c>
      <c r="ED1574" s="0" t="s">
        <v>144</v>
      </c>
      <c r="EF1574" s="0" t="s">
        <v>155</v>
      </c>
    </row>
    <row r="1575" customFormat="false" ht="13.8" hidden="false" customHeight="false" outlineLevel="0" collapsed="false">
      <c r="A1575" s="0" t="s">
        <v>7302</v>
      </c>
      <c r="B1575" s="0" t="n">
        <v>78</v>
      </c>
      <c r="C1575" s="0" t="n">
        <v>145562</v>
      </c>
      <c r="D1575" s="0" t="s">
        <v>4328</v>
      </c>
      <c r="E1575" s="0" t="s">
        <v>1751</v>
      </c>
      <c r="F1575" s="0" t="str">
        <f aca="false">CONCATENATE(D1575," ",LEFT(H1575,4),"T=",AW1575,"D=",AX1575,"R=",AY1575,"M=",AZ1575,"L=",BA1575,"B=",BB1575)</f>
        <v>CLOUSER T=42D=8R=4M=2L=8B=1</v>
      </c>
      <c r="G1575" s="0" t="s">
        <v>159</v>
      </c>
      <c r="I1575" s="0" t="s">
        <v>7303</v>
      </c>
      <c r="J1575" s="0" t="s">
        <v>7304</v>
      </c>
      <c r="K1575" s="0" t="s">
        <v>143</v>
      </c>
      <c r="L1575" s="0" t="s">
        <v>144</v>
      </c>
      <c r="M1575" s="0" t="str">
        <f aca="false">RIGHT(N1575,LEN(N1575)-FIND(" ",N1575))</f>
        <v>W MARKET ST</v>
      </c>
      <c r="N1575" s="0" t="s">
        <v>4331</v>
      </c>
      <c r="P1575" s="0" t="s">
        <v>147</v>
      </c>
      <c r="Q1575" s="0" t="s">
        <v>148</v>
      </c>
      <c r="R1575" s="0" t="n">
        <v>44481</v>
      </c>
      <c r="AD1575" s="0" t="s">
        <v>149</v>
      </c>
      <c r="AE1575" s="0" t="s">
        <v>150</v>
      </c>
      <c r="AF1575" s="0" t="s">
        <v>151</v>
      </c>
      <c r="AH1575" s="0" t="n">
        <v>14</v>
      </c>
      <c r="AI1575" s="0" t="n">
        <v>11</v>
      </c>
      <c r="AN1575" s="0" t="s">
        <v>147</v>
      </c>
      <c r="AO1575" s="0" t="s">
        <v>2800</v>
      </c>
      <c r="AP1575" s="0" t="s">
        <v>2801</v>
      </c>
      <c r="AQ1575" s="0" t="n">
        <v>9</v>
      </c>
      <c r="AR1575" s="0" t="n">
        <v>64</v>
      </c>
      <c r="AS1575" s="0" t="n">
        <v>32</v>
      </c>
      <c r="AV1575" s="0" t="s">
        <v>2802</v>
      </c>
      <c r="AW1575" s="0" t="n">
        <f aca="false">COUNTA($BC1575:$EG1575)</f>
        <v>42</v>
      </c>
      <c r="AX1575" s="0" t="n">
        <f aca="false">COUNTIF($BC1575:$EG1575,"D")</f>
        <v>8</v>
      </c>
      <c r="AY1575" s="0" t="n">
        <f aca="false">COUNTIF($BC1575:$EG1575,"R")</f>
        <v>4</v>
      </c>
      <c r="AZ1575" s="2" t="n">
        <f aca="false">COUNTIF(DW1575,"D")+COUNTIF(DO1575,"D")+COUNTIF(DJ1575,"D")+COUNTIF(DD1575,"D")</f>
        <v>2</v>
      </c>
      <c r="BA1575" s="0" t="n">
        <f aca="false">IF(DH1575&lt;&gt;"",1,0)+IF(DI1575&lt;&gt;"",1,0)+IF(DK1575&lt;&gt;"",1,0)+IF(DM1575&lt;&gt;"",1,0)+IF(DN1575&lt;&gt;"",1,0)+IF(DO1575&lt;&gt;"",1,0)+IF(DQ1575&lt;&gt;"",1,0)+IF(DR1575&lt;&gt;"",1,0)+IF(DT1575&lt;&gt;"",1,0)+IF(DU1575&lt;&gt;"",1,0)+IF(DV1575&lt;&gt;"",1,0)+IF(DW1575&lt;&gt;"",1,0)+IF(DX1575&lt;&gt;"",1,0)+IF(DZ1575&lt;&gt;"",1,0)+IF(EA1575&lt;&gt;"",1,0)+IF(EB1575&lt;&gt;"",1,0)+IF(EE1575&lt;&gt;"",1,0)</f>
        <v>8</v>
      </c>
      <c r="BB1575" s="0" t="n">
        <f aca="false">IF(AND(AV1575&gt;0, AW1575&gt;0),1,0)</f>
        <v>1</v>
      </c>
      <c r="BC1575" s="0" t="s">
        <v>155</v>
      </c>
      <c r="BD1575" s="0" t="s">
        <v>155</v>
      </c>
      <c r="BE1575" s="0" t="s">
        <v>155</v>
      </c>
      <c r="BG1575" s="0" t="s">
        <v>155</v>
      </c>
      <c r="BH1575" s="0" t="s">
        <v>155</v>
      </c>
      <c r="BJ1575" s="0" t="s">
        <v>155</v>
      </c>
      <c r="BK1575" s="0" t="s">
        <v>155</v>
      </c>
      <c r="BL1575" s="0" t="s">
        <v>155</v>
      </c>
      <c r="BP1575" s="0" t="s">
        <v>155</v>
      </c>
      <c r="BR1575" s="0" t="s">
        <v>155</v>
      </c>
      <c r="BS1575" s="0" t="s">
        <v>155</v>
      </c>
      <c r="BV1575" s="0" t="s">
        <v>155</v>
      </c>
      <c r="BY1575" s="0" t="s">
        <v>144</v>
      </c>
      <c r="CA1575" s="0" t="s">
        <v>155</v>
      </c>
      <c r="CG1575" s="0" t="s">
        <v>155</v>
      </c>
      <c r="CH1575" s="0" t="s">
        <v>144</v>
      </c>
      <c r="CK1575" s="0" t="s">
        <v>155</v>
      </c>
      <c r="CL1575" s="0" t="s">
        <v>144</v>
      </c>
      <c r="CN1575" s="0" t="s">
        <v>155</v>
      </c>
      <c r="CO1575" s="0" t="s">
        <v>217</v>
      </c>
      <c r="CP1575" s="0" t="s">
        <v>155</v>
      </c>
      <c r="CT1575" s="0" t="s">
        <v>155</v>
      </c>
      <c r="CU1575" s="0" t="s">
        <v>217</v>
      </c>
      <c r="CV1575" s="0" t="s">
        <v>155</v>
      </c>
      <c r="CY1575" s="0" t="s">
        <v>155</v>
      </c>
      <c r="CZ1575" s="0" t="s">
        <v>217</v>
      </c>
      <c r="DC1575" s="0" t="s">
        <v>155</v>
      </c>
      <c r="DF1575" s="0" t="s">
        <v>155</v>
      </c>
      <c r="DG1575" s="0" t="s">
        <v>217</v>
      </c>
      <c r="DI1575" s="0" t="s">
        <v>155</v>
      </c>
      <c r="DJ1575" s="0" t="s">
        <v>144</v>
      </c>
      <c r="DL1575" s="0" t="s">
        <v>155</v>
      </c>
      <c r="DM1575" s="0" t="s">
        <v>144</v>
      </c>
      <c r="DN1575" s="0" t="s">
        <v>155</v>
      </c>
      <c r="DR1575" s="0" t="s">
        <v>155</v>
      </c>
      <c r="DS1575" s="0" t="s">
        <v>144</v>
      </c>
      <c r="DU1575" s="0" t="s">
        <v>155</v>
      </c>
      <c r="DW1575" s="0" t="s">
        <v>144</v>
      </c>
      <c r="DX1575" s="0" t="s">
        <v>155</v>
      </c>
      <c r="EA1575" s="0" t="s">
        <v>155</v>
      </c>
      <c r="ED1575" s="0" t="s">
        <v>144</v>
      </c>
      <c r="EF1575" s="0" t="s">
        <v>155</v>
      </c>
    </row>
    <row r="1576" customFormat="false" ht="13.8" hidden="false" customHeight="false" outlineLevel="0" collapsed="false">
      <c r="A1576" s="0" t="s">
        <v>7305</v>
      </c>
      <c r="B1576" s="0" t="n">
        <v>78</v>
      </c>
      <c r="C1576" s="0" t="n">
        <v>168078</v>
      </c>
      <c r="D1576" s="0" t="s">
        <v>7306</v>
      </c>
      <c r="E1576" s="0" t="s">
        <v>7307</v>
      </c>
      <c r="F1576" s="0" t="str">
        <f aca="false">CONCATENATE(D1576," ",LEFT(H1576,4),"T=",AW1576,"D=",AX1576,"R=",AY1576,"M=",AZ1576,"L=",BA1576,"B=",BB1576)</f>
        <v>COMBS T=30D=6R=0M=2L=8B=1</v>
      </c>
      <c r="I1576" s="0" t="s">
        <v>7308</v>
      </c>
      <c r="J1576" s="0" t="s">
        <v>7309</v>
      </c>
      <c r="K1576" s="0" t="s">
        <v>143</v>
      </c>
      <c r="L1576" s="0" t="s">
        <v>144</v>
      </c>
      <c r="M1576" s="0" t="str">
        <f aca="false">RIGHT(N1576,LEN(N1576)-FIND(" ",N1576))</f>
        <v>HIGHLAND AVE SW</v>
      </c>
      <c r="N1576" s="0" t="s">
        <v>7310</v>
      </c>
      <c r="P1576" s="0" t="s">
        <v>147</v>
      </c>
      <c r="Q1576" s="0" t="s">
        <v>148</v>
      </c>
      <c r="R1576" s="0" t="n">
        <v>44485</v>
      </c>
      <c r="AD1576" s="0" t="s">
        <v>149</v>
      </c>
      <c r="AE1576" s="0" t="s">
        <v>150</v>
      </c>
      <c r="AF1576" s="0" t="s">
        <v>151</v>
      </c>
      <c r="AH1576" s="0" t="n">
        <v>14</v>
      </c>
      <c r="AI1576" s="0" t="n">
        <v>11</v>
      </c>
      <c r="AN1576" s="0" t="s">
        <v>147</v>
      </c>
      <c r="AO1576" s="0" t="s">
        <v>301</v>
      </c>
      <c r="AP1576" s="0" t="s">
        <v>302</v>
      </c>
      <c r="AQ1576" s="0" t="n">
        <v>9</v>
      </c>
      <c r="AR1576" s="0" t="n">
        <v>64</v>
      </c>
      <c r="AS1576" s="0" t="n">
        <v>32</v>
      </c>
      <c r="AV1576" s="0" t="s">
        <v>154</v>
      </c>
      <c r="AW1576" s="0" t="n">
        <f aca="false">COUNTA($BC1576:$EG1576)</f>
        <v>30</v>
      </c>
      <c r="AX1576" s="0" t="n">
        <f aca="false">COUNTIF($BC1576:$EG1576,"D")</f>
        <v>6</v>
      </c>
      <c r="AY1576" s="0" t="n">
        <f aca="false">COUNTIF($BC1576:$EG1576,"R")</f>
        <v>0</v>
      </c>
      <c r="AZ1576" s="2" t="n">
        <f aca="false">COUNTIF(DW1576,"D")+COUNTIF(DO1576,"D")+COUNTIF(DJ1576,"D")+COUNTIF(DD1576,"D")</f>
        <v>2</v>
      </c>
      <c r="BA1576" s="0" t="n">
        <f aca="false">IF(DH1576&lt;&gt;"",1,0)+IF(DI1576&lt;&gt;"",1,0)+IF(DK1576&lt;&gt;"",1,0)+IF(DM1576&lt;&gt;"",1,0)+IF(DN1576&lt;&gt;"",1,0)+IF(DO1576&lt;&gt;"",1,0)+IF(DQ1576&lt;&gt;"",1,0)+IF(DR1576&lt;&gt;"",1,0)+IF(DT1576&lt;&gt;"",1,0)+IF(DU1576&lt;&gt;"",1,0)+IF(DV1576&lt;&gt;"",1,0)+IF(DW1576&lt;&gt;"",1,0)+IF(DX1576&lt;&gt;"",1,0)+IF(DZ1576&lt;&gt;"",1,0)+IF(EA1576&lt;&gt;"",1,0)+IF(EB1576&lt;&gt;"",1,0)+IF(EE1576&lt;&gt;"",1,0)</f>
        <v>8</v>
      </c>
      <c r="BB1576" s="0" t="n">
        <f aca="false">IF(AND(AV1576&gt;0, AW1576&gt;0),1,0)</f>
        <v>1</v>
      </c>
      <c r="BD1576" s="0" t="s">
        <v>155</v>
      </c>
      <c r="BF1576" s="0" t="s">
        <v>155</v>
      </c>
      <c r="BH1576" s="0" t="s">
        <v>155</v>
      </c>
      <c r="BI1576" s="0" t="s">
        <v>155</v>
      </c>
      <c r="BJ1576" s="0" t="s">
        <v>155</v>
      </c>
      <c r="BL1576" s="0" t="s">
        <v>155</v>
      </c>
      <c r="BP1576" s="0" t="s">
        <v>155</v>
      </c>
      <c r="BS1576" s="0" t="s">
        <v>155</v>
      </c>
      <c r="BY1576" s="0" t="s">
        <v>144</v>
      </c>
      <c r="CA1576" s="0" t="s">
        <v>155</v>
      </c>
      <c r="CG1576" s="0" t="s">
        <v>155</v>
      </c>
      <c r="CK1576" s="0" t="s">
        <v>155</v>
      </c>
      <c r="CN1576" s="0" t="s">
        <v>155</v>
      </c>
      <c r="CO1576" s="0" t="s">
        <v>144</v>
      </c>
      <c r="CP1576" s="0" t="s">
        <v>155</v>
      </c>
      <c r="CT1576" s="0" t="s">
        <v>155</v>
      </c>
      <c r="CV1576" s="0" t="s">
        <v>155</v>
      </c>
      <c r="CY1576" s="0" t="s">
        <v>155</v>
      </c>
      <c r="CZ1576" s="0" t="s">
        <v>144</v>
      </c>
      <c r="DC1576" s="0" t="s">
        <v>155</v>
      </c>
      <c r="DF1576" s="0" t="s">
        <v>155</v>
      </c>
      <c r="DI1576" s="0" t="s">
        <v>155</v>
      </c>
      <c r="DM1576" s="0" t="s">
        <v>144</v>
      </c>
      <c r="DN1576" s="0" t="s">
        <v>155</v>
      </c>
      <c r="DO1576" s="0" t="s">
        <v>144</v>
      </c>
      <c r="DU1576" s="0" t="s">
        <v>155</v>
      </c>
      <c r="DW1576" s="0" t="s">
        <v>144</v>
      </c>
      <c r="DX1576" s="0" t="s">
        <v>155</v>
      </c>
      <c r="EA1576" s="0" t="s">
        <v>155</v>
      </c>
      <c r="EF1576" s="0" t="s">
        <v>155</v>
      </c>
    </row>
    <row r="1577" customFormat="false" ht="13.8" hidden="false" customHeight="false" outlineLevel="0" collapsed="false">
      <c r="A1577" s="0" t="s">
        <v>7311</v>
      </c>
      <c r="B1577" s="0" t="n">
        <v>78</v>
      </c>
      <c r="C1577" s="0" t="n">
        <v>305171</v>
      </c>
      <c r="D1577" s="0" t="s">
        <v>7312</v>
      </c>
      <c r="E1577" s="0" t="s">
        <v>459</v>
      </c>
      <c r="F1577" s="0" t="str">
        <f aca="false">CONCATENATE(D1577," ",LEFT(H1577,4),"T=",AW1577,"D=",AX1577,"R=",AY1577,"M=",AZ1577,"L=",BA1577,"B=",BB1577)</f>
        <v>COPENHAVER T=40D=12R=0M=2L=8B=1</v>
      </c>
      <c r="G1577" s="0" t="s">
        <v>193</v>
      </c>
      <c r="I1577" s="0" t="s">
        <v>7313</v>
      </c>
      <c r="J1577" s="0" t="s">
        <v>7314</v>
      </c>
      <c r="K1577" s="0" t="s">
        <v>143</v>
      </c>
      <c r="L1577" s="0" t="s">
        <v>144</v>
      </c>
      <c r="M1577" s="0" t="str">
        <f aca="false">RIGHT(N1577,LEN(N1577)-FIND(" ",N1577))</f>
        <v>FREEMAN ST NW</v>
      </c>
      <c r="N1577" s="0" t="s">
        <v>7315</v>
      </c>
      <c r="P1577" s="0" t="s">
        <v>147</v>
      </c>
      <c r="Q1577" s="0" t="s">
        <v>148</v>
      </c>
      <c r="R1577" s="0" t="n">
        <v>44483</v>
      </c>
      <c r="AD1577" s="0" t="s">
        <v>149</v>
      </c>
      <c r="AE1577" s="0" t="s">
        <v>150</v>
      </c>
      <c r="AF1577" s="0" t="s">
        <v>151</v>
      </c>
      <c r="AH1577" s="0" t="n">
        <v>14</v>
      </c>
      <c r="AI1577" s="0" t="n">
        <v>11</v>
      </c>
      <c r="AN1577" s="0" t="s">
        <v>147</v>
      </c>
      <c r="AO1577" s="0" t="s">
        <v>211</v>
      </c>
      <c r="AP1577" s="0" t="s">
        <v>212</v>
      </c>
      <c r="AQ1577" s="0" t="n">
        <v>9</v>
      </c>
      <c r="AR1577" s="0" t="n">
        <v>64</v>
      </c>
      <c r="AS1577" s="0" t="n">
        <v>32</v>
      </c>
      <c r="AV1577" s="0" t="s">
        <v>213</v>
      </c>
      <c r="AW1577" s="0" t="n">
        <f aca="false">COUNTA($BC1577:$EG1577)</f>
        <v>40</v>
      </c>
      <c r="AX1577" s="0" t="n">
        <f aca="false">COUNTIF($BC1577:$EG1577,"D")</f>
        <v>12</v>
      </c>
      <c r="AY1577" s="0" t="n">
        <f aca="false">COUNTIF($BC1577:$EG1577,"R")</f>
        <v>0</v>
      </c>
      <c r="AZ1577" s="2" t="n">
        <f aca="false">COUNTIF(DW1577,"D")+COUNTIF(DO1577,"D")+COUNTIF(DJ1577,"D")+COUNTIF(DD1577,"D")</f>
        <v>2</v>
      </c>
      <c r="BA1577" s="0" t="n">
        <f aca="false">IF(DH1577&lt;&gt;"",1,0)+IF(DI1577&lt;&gt;"",1,0)+IF(DK1577&lt;&gt;"",1,0)+IF(DM1577&lt;&gt;"",1,0)+IF(DN1577&lt;&gt;"",1,0)+IF(DO1577&lt;&gt;"",1,0)+IF(DQ1577&lt;&gt;"",1,0)+IF(DR1577&lt;&gt;"",1,0)+IF(DT1577&lt;&gt;"",1,0)+IF(DU1577&lt;&gt;"",1,0)+IF(DV1577&lt;&gt;"",1,0)+IF(DW1577&lt;&gt;"",1,0)+IF(DX1577&lt;&gt;"",1,0)+IF(DZ1577&lt;&gt;"",1,0)+IF(EA1577&lt;&gt;"",1,0)+IF(EB1577&lt;&gt;"",1,0)+IF(EE1577&lt;&gt;"",1,0)</f>
        <v>8</v>
      </c>
      <c r="BB1577" s="0" t="n">
        <f aca="false">IF(AND(AV1577&gt;0, AW1577&gt;0),1,0)</f>
        <v>1</v>
      </c>
      <c r="BF1577" s="0" t="s">
        <v>155</v>
      </c>
      <c r="BG1577" s="0" t="s">
        <v>155</v>
      </c>
      <c r="BH1577" s="0" t="s">
        <v>155</v>
      </c>
      <c r="BI1577" s="0" t="s">
        <v>155</v>
      </c>
      <c r="BJ1577" s="0" t="s">
        <v>155</v>
      </c>
      <c r="BK1577" s="0" t="s">
        <v>155</v>
      </c>
      <c r="BL1577" s="0" t="s">
        <v>155</v>
      </c>
      <c r="BP1577" s="0" t="s">
        <v>155</v>
      </c>
      <c r="BR1577" s="0" t="s">
        <v>155</v>
      </c>
      <c r="BS1577" s="0" t="s">
        <v>155</v>
      </c>
      <c r="BV1577" s="0" t="s">
        <v>155</v>
      </c>
      <c r="BY1577" s="0" t="s">
        <v>144</v>
      </c>
      <c r="CA1577" s="0" t="s">
        <v>155</v>
      </c>
      <c r="CH1577" s="0" t="s">
        <v>144</v>
      </c>
      <c r="CK1577" s="0" t="s">
        <v>155</v>
      </c>
      <c r="CN1577" s="0" t="s">
        <v>155</v>
      </c>
      <c r="CO1577" s="0" t="s">
        <v>144</v>
      </c>
      <c r="CP1577" s="0" t="s">
        <v>155</v>
      </c>
      <c r="CT1577" s="0" t="s">
        <v>155</v>
      </c>
      <c r="CU1577" s="0" t="s">
        <v>144</v>
      </c>
      <c r="CV1577" s="0" t="s">
        <v>155</v>
      </c>
      <c r="CW1577" s="0" t="s">
        <v>144</v>
      </c>
      <c r="CY1577" s="0" t="s">
        <v>155</v>
      </c>
      <c r="CZ1577" s="0" t="s">
        <v>144</v>
      </c>
      <c r="DC1577" s="0" t="s">
        <v>155</v>
      </c>
      <c r="DF1577" s="0" t="s">
        <v>155</v>
      </c>
      <c r="DG1577" s="0" t="s">
        <v>144</v>
      </c>
      <c r="DI1577" s="0" t="s">
        <v>155</v>
      </c>
      <c r="DJ1577" s="0" t="s">
        <v>144</v>
      </c>
      <c r="DL1577" s="0" t="s">
        <v>155</v>
      </c>
      <c r="DN1577" s="0" t="s">
        <v>155</v>
      </c>
      <c r="DO1577" s="0" t="s">
        <v>144</v>
      </c>
      <c r="DR1577" s="0" t="s">
        <v>155</v>
      </c>
      <c r="DS1577" s="0" t="s">
        <v>144</v>
      </c>
      <c r="DT1577" s="0" t="s">
        <v>144</v>
      </c>
      <c r="DU1577" s="0" t="s">
        <v>155</v>
      </c>
      <c r="DX1577" s="0" t="s">
        <v>155</v>
      </c>
      <c r="EA1577" s="0" t="s">
        <v>155</v>
      </c>
      <c r="ED1577" s="0" t="s">
        <v>144</v>
      </c>
      <c r="EF1577" s="0" t="s">
        <v>155</v>
      </c>
    </row>
    <row r="1578" customFormat="false" ht="13.8" hidden="false" customHeight="false" outlineLevel="0" collapsed="false">
      <c r="A1578" s="0" t="s">
        <v>7316</v>
      </c>
      <c r="B1578" s="0" t="n">
        <v>78</v>
      </c>
      <c r="C1578" s="0" t="n">
        <v>10449</v>
      </c>
      <c r="D1578" s="0" t="s">
        <v>7317</v>
      </c>
      <c r="E1578" s="0" t="s">
        <v>225</v>
      </c>
      <c r="F1578" s="0" t="str">
        <f aca="false">CONCATENATE(D1578," ",LEFT(H1578,4),"T=",AW1578,"D=",AX1578,"R=",AY1578,"M=",AZ1578,"L=",BA1578,"B=",BB1578)</f>
        <v>CRAVER T=43D=12R=2M=2L=8B=1</v>
      </c>
      <c r="I1578" s="0" t="s">
        <v>7318</v>
      </c>
      <c r="J1578" s="0" t="s">
        <v>7319</v>
      </c>
      <c r="K1578" s="0" t="s">
        <v>143</v>
      </c>
      <c r="L1578" s="0" t="s">
        <v>144</v>
      </c>
      <c r="M1578" s="0" t="str">
        <f aca="false">RIGHT(N1578,LEN(N1578)-FIND(" ",N1578))</f>
        <v>KENMORE AVE NE</v>
      </c>
      <c r="N1578" s="0" t="s">
        <v>7320</v>
      </c>
      <c r="P1578" s="0" t="s">
        <v>147</v>
      </c>
      <c r="Q1578" s="0" t="s">
        <v>148</v>
      </c>
      <c r="R1578" s="0" t="n">
        <v>44483</v>
      </c>
      <c r="AD1578" s="0" t="s">
        <v>149</v>
      </c>
      <c r="AE1578" s="0" t="s">
        <v>150</v>
      </c>
      <c r="AF1578" s="0" t="s">
        <v>151</v>
      </c>
      <c r="AH1578" s="0" t="n">
        <v>14</v>
      </c>
      <c r="AI1578" s="0" t="n">
        <v>11</v>
      </c>
      <c r="AN1578" s="0" t="s">
        <v>147</v>
      </c>
      <c r="AO1578" s="0" t="s">
        <v>1368</v>
      </c>
      <c r="AP1578" s="0" t="s">
        <v>1369</v>
      </c>
      <c r="AQ1578" s="0" t="n">
        <v>9</v>
      </c>
      <c r="AR1578" s="0" t="n">
        <v>64</v>
      </c>
      <c r="AS1578" s="0" t="n">
        <v>32</v>
      </c>
      <c r="AV1578" s="0" t="s">
        <v>202</v>
      </c>
      <c r="AW1578" s="0" t="n">
        <f aca="false">COUNTA($BC1578:$EG1578)</f>
        <v>43</v>
      </c>
      <c r="AX1578" s="0" t="n">
        <f aca="false">COUNTIF($BC1578:$EG1578,"D")</f>
        <v>12</v>
      </c>
      <c r="AY1578" s="0" t="n">
        <f aca="false">COUNTIF($BC1578:$EG1578,"R")</f>
        <v>2</v>
      </c>
      <c r="AZ1578" s="2" t="n">
        <f aca="false">COUNTIF(DW1578,"D")+COUNTIF(DO1578,"D")+COUNTIF(DJ1578,"D")+COUNTIF(DD1578,"D")</f>
        <v>2</v>
      </c>
      <c r="BA1578" s="0" t="n">
        <f aca="false">IF(DH1578&lt;&gt;"",1,0)+IF(DI1578&lt;&gt;"",1,0)+IF(DK1578&lt;&gt;"",1,0)+IF(DM1578&lt;&gt;"",1,0)+IF(DN1578&lt;&gt;"",1,0)+IF(DO1578&lt;&gt;"",1,0)+IF(DQ1578&lt;&gt;"",1,0)+IF(DR1578&lt;&gt;"",1,0)+IF(DT1578&lt;&gt;"",1,0)+IF(DU1578&lt;&gt;"",1,0)+IF(DV1578&lt;&gt;"",1,0)+IF(DW1578&lt;&gt;"",1,0)+IF(DX1578&lt;&gt;"",1,0)+IF(DZ1578&lt;&gt;"",1,0)+IF(EA1578&lt;&gt;"",1,0)+IF(EB1578&lt;&gt;"",1,0)+IF(EE1578&lt;&gt;"",1,0)</f>
        <v>8</v>
      </c>
      <c r="BB1578" s="0" t="n">
        <f aca="false">IF(AND(AV1578&gt;0, AW1578&gt;0),1,0)</f>
        <v>1</v>
      </c>
      <c r="BD1578" s="0" t="s">
        <v>155</v>
      </c>
      <c r="BE1578" s="0" t="s">
        <v>155</v>
      </c>
      <c r="BF1578" s="0" t="s">
        <v>155</v>
      </c>
      <c r="BG1578" s="0" t="s">
        <v>155</v>
      </c>
      <c r="BH1578" s="0" t="s">
        <v>155</v>
      </c>
      <c r="BI1578" s="0" t="s">
        <v>155</v>
      </c>
      <c r="BJ1578" s="0" t="s">
        <v>155</v>
      </c>
      <c r="BK1578" s="0" t="s">
        <v>155</v>
      </c>
      <c r="BL1578" s="0" t="s">
        <v>155</v>
      </c>
      <c r="BP1578" s="0" t="s">
        <v>155</v>
      </c>
      <c r="BR1578" s="0" t="s">
        <v>155</v>
      </c>
      <c r="BS1578" s="0" t="s">
        <v>155</v>
      </c>
      <c r="BV1578" s="0" t="s">
        <v>155</v>
      </c>
      <c r="BY1578" s="0" t="s">
        <v>144</v>
      </c>
      <c r="CA1578" s="0" t="s">
        <v>155</v>
      </c>
      <c r="CG1578" s="0" t="s">
        <v>155</v>
      </c>
      <c r="CH1578" s="0" t="s">
        <v>144</v>
      </c>
      <c r="CK1578" s="0" t="s">
        <v>155</v>
      </c>
      <c r="CL1578" s="0" t="s">
        <v>144</v>
      </c>
      <c r="CN1578" s="0" t="s">
        <v>155</v>
      </c>
      <c r="CO1578" s="0" t="s">
        <v>217</v>
      </c>
      <c r="CP1578" s="0" t="s">
        <v>155</v>
      </c>
      <c r="CQ1578" s="0" t="s">
        <v>144</v>
      </c>
      <c r="CU1578" s="0" t="s">
        <v>144</v>
      </c>
      <c r="CV1578" s="0" t="s">
        <v>155</v>
      </c>
      <c r="CW1578" s="0" t="s">
        <v>144</v>
      </c>
      <c r="CY1578" s="0" t="s">
        <v>155</v>
      </c>
      <c r="CZ1578" s="0" t="s">
        <v>217</v>
      </c>
      <c r="DC1578" s="0" t="s">
        <v>155</v>
      </c>
      <c r="DG1578" s="0" t="s">
        <v>144</v>
      </c>
      <c r="DI1578" s="0" t="s">
        <v>155</v>
      </c>
      <c r="DJ1578" s="0" t="s">
        <v>144</v>
      </c>
      <c r="DL1578" s="0" t="s">
        <v>155</v>
      </c>
      <c r="DN1578" s="0" t="s">
        <v>155</v>
      </c>
      <c r="DR1578" s="0" t="s">
        <v>155</v>
      </c>
      <c r="DS1578" s="0" t="s">
        <v>144</v>
      </c>
      <c r="DT1578" s="0" t="s">
        <v>144</v>
      </c>
      <c r="DU1578" s="0" t="s">
        <v>155</v>
      </c>
      <c r="DW1578" s="0" t="s">
        <v>144</v>
      </c>
      <c r="DX1578" s="0" t="s">
        <v>155</v>
      </c>
      <c r="EA1578" s="0" t="s">
        <v>155</v>
      </c>
      <c r="ED1578" s="0" t="s">
        <v>144</v>
      </c>
      <c r="EF1578" s="0" t="s">
        <v>155</v>
      </c>
    </row>
    <row r="1579" customFormat="false" ht="13.8" hidden="false" customHeight="false" outlineLevel="0" collapsed="false">
      <c r="A1579" s="0" t="s">
        <v>7321</v>
      </c>
      <c r="B1579" s="0" t="n">
        <v>78</v>
      </c>
      <c r="C1579" s="0" t="n">
        <v>145625</v>
      </c>
      <c r="D1579" s="0" t="s">
        <v>3133</v>
      </c>
      <c r="E1579" s="0" t="s">
        <v>7322</v>
      </c>
      <c r="F1579" s="0" t="str">
        <f aca="false">CONCATENATE(D1579," ",LEFT(H1579,4),"T=",AW1579,"D=",AX1579,"R=",AY1579,"M=",AZ1579,"L=",BA1579,"B=",BB1579)</f>
        <v>CRAWFORD T=45D=15R=0M=2L=8B=1</v>
      </c>
      <c r="I1579" s="0" t="s">
        <v>7323</v>
      </c>
      <c r="J1579" s="0" t="s">
        <v>7324</v>
      </c>
      <c r="K1579" s="0" t="s">
        <v>143</v>
      </c>
      <c r="L1579" s="0" t="s">
        <v>144</v>
      </c>
      <c r="M1579" s="0" t="str">
        <f aca="false">RIGHT(N1579,LEN(N1579)-FIND(" ",N1579))</f>
        <v>DEERFIELD AVE SW</v>
      </c>
      <c r="N1579" s="0" t="s">
        <v>3136</v>
      </c>
      <c r="P1579" s="0" t="s">
        <v>147</v>
      </c>
      <c r="Q1579" s="0" t="s">
        <v>148</v>
      </c>
      <c r="R1579" s="0" t="n">
        <v>44485</v>
      </c>
      <c r="AD1579" s="0" t="s">
        <v>149</v>
      </c>
      <c r="AE1579" s="0" t="s">
        <v>150</v>
      </c>
      <c r="AF1579" s="0" t="s">
        <v>151</v>
      </c>
      <c r="AH1579" s="0" t="n">
        <v>14</v>
      </c>
      <c r="AI1579" s="0" t="n">
        <v>11</v>
      </c>
      <c r="AN1579" s="0" t="s">
        <v>147</v>
      </c>
      <c r="AO1579" s="0" t="s">
        <v>152</v>
      </c>
      <c r="AP1579" s="0" t="s">
        <v>153</v>
      </c>
      <c r="AQ1579" s="0" t="n">
        <v>9</v>
      </c>
      <c r="AR1579" s="0" t="n">
        <v>64</v>
      </c>
      <c r="AS1579" s="0" t="n">
        <v>32</v>
      </c>
      <c r="AV1579" s="0" t="s">
        <v>154</v>
      </c>
      <c r="AW1579" s="0" t="n">
        <f aca="false">COUNTA($BC1579:$EG1579)</f>
        <v>45</v>
      </c>
      <c r="AX1579" s="0" t="n">
        <f aca="false">COUNTIF($BC1579:$EG1579,"D")</f>
        <v>15</v>
      </c>
      <c r="AY1579" s="0" t="n">
        <f aca="false">COUNTIF($BC1579:$EG1579,"R")</f>
        <v>0</v>
      </c>
      <c r="AZ1579" s="2" t="n">
        <f aca="false">COUNTIF(DW1579,"D")+COUNTIF(DO1579,"D")+COUNTIF(DJ1579,"D")+COUNTIF(DD1579,"D")</f>
        <v>2</v>
      </c>
      <c r="BA1579" s="0" t="n">
        <f aca="false">IF(DH1579&lt;&gt;"",1,0)+IF(DI1579&lt;&gt;"",1,0)+IF(DK1579&lt;&gt;"",1,0)+IF(DM1579&lt;&gt;"",1,0)+IF(DN1579&lt;&gt;"",1,0)+IF(DO1579&lt;&gt;"",1,0)+IF(DQ1579&lt;&gt;"",1,0)+IF(DR1579&lt;&gt;"",1,0)+IF(DT1579&lt;&gt;"",1,0)+IF(DU1579&lt;&gt;"",1,0)+IF(DV1579&lt;&gt;"",1,0)+IF(DW1579&lt;&gt;"",1,0)+IF(DX1579&lt;&gt;"",1,0)+IF(DZ1579&lt;&gt;"",1,0)+IF(EA1579&lt;&gt;"",1,0)+IF(EB1579&lt;&gt;"",1,0)+IF(EE1579&lt;&gt;"",1,0)</f>
        <v>8</v>
      </c>
      <c r="BB1579" s="0" t="n">
        <f aca="false">IF(AND(AV1579&gt;0, AW1579&gt;0),1,0)</f>
        <v>1</v>
      </c>
      <c r="BC1579" s="0" t="s">
        <v>155</v>
      </c>
      <c r="BD1579" s="0" t="s">
        <v>155</v>
      </c>
      <c r="BE1579" s="0" t="s">
        <v>155</v>
      </c>
      <c r="BF1579" s="0" t="s">
        <v>155</v>
      </c>
      <c r="BG1579" s="0" t="s">
        <v>155</v>
      </c>
      <c r="BH1579" s="0" t="s">
        <v>155</v>
      </c>
      <c r="BI1579" s="0" t="s">
        <v>155</v>
      </c>
      <c r="BJ1579" s="0" t="s">
        <v>155</v>
      </c>
      <c r="BK1579" s="0" t="s">
        <v>155</v>
      </c>
      <c r="BL1579" s="0" t="s">
        <v>155</v>
      </c>
      <c r="BP1579" s="0" t="s">
        <v>155</v>
      </c>
      <c r="BR1579" s="0" t="s">
        <v>155</v>
      </c>
      <c r="BS1579" s="0" t="s">
        <v>155</v>
      </c>
      <c r="BV1579" s="0" t="s">
        <v>155</v>
      </c>
      <c r="BY1579" s="0" t="s">
        <v>144</v>
      </c>
      <c r="CA1579" s="0" t="s">
        <v>155</v>
      </c>
      <c r="CC1579" s="0" t="s">
        <v>144</v>
      </c>
      <c r="CG1579" s="0" t="s">
        <v>155</v>
      </c>
      <c r="CH1579" s="0" t="s">
        <v>144</v>
      </c>
      <c r="CK1579" s="0" t="s">
        <v>155</v>
      </c>
      <c r="CL1579" s="0" t="s">
        <v>144</v>
      </c>
      <c r="CN1579" s="0" t="s">
        <v>155</v>
      </c>
      <c r="CO1579" s="0" t="s">
        <v>144</v>
      </c>
      <c r="CP1579" s="0" t="s">
        <v>155</v>
      </c>
      <c r="CQ1579" s="0" t="s">
        <v>144</v>
      </c>
      <c r="CU1579" s="0" t="s">
        <v>144</v>
      </c>
      <c r="CV1579" s="0" t="s">
        <v>155</v>
      </c>
      <c r="CW1579" s="0" t="s">
        <v>144</v>
      </c>
      <c r="CY1579" s="0" t="s">
        <v>155</v>
      </c>
      <c r="CZ1579" s="0" t="s">
        <v>144</v>
      </c>
      <c r="DC1579" s="0" t="s">
        <v>155</v>
      </c>
      <c r="DF1579" s="0" t="s">
        <v>155</v>
      </c>
      <c r="DI1579" s="0" t="s">
        <v>155</v>
      </c>
      <c r="DJ1579" s="0" t="s">
        <v>144</v>
      </c>
      <c r="DL1579" s="0" t="s">
        <v>155</v>
      </c>
      <c r="DM1579" s="0" t="s">
        <v>144</v>
      </c>
      <c r="DN1579" s="0" t="s">
        <v>155</v>
      </c>
      <c r="DS1579" s="0" t="s">
        <v>144</v>
      </c>
      <c r="DT1579" s="0" t="s">
        <v>144</v>
      </c>
      <c r="DU1579" s="0" t="s">
        <v>155</v>
      </c>
      <c r="DW1579" s="0" t="s">
        <v>144</v>
      </c>
      <c r="DX1579" s="0" t="s">
        <v>155</v>
      </c>
      <c r="EA1579" s="0" t="s">
        <v>155</v>
      </c>
      <c r="ED1579" s="0" t="s">
        <v>144</v>
      </c>
      <c r="EF1579" s="0" t="s">
        <v>155</v>
      </c>
    </row>
    <row r="1580" customFormat="false" ht="13.8" hidden="false" customHeight="false" outlineLevel="0" collapsed="false">
      <c r="A1580" s="0" t="s">
        <v>7325</v>
      </c>
      <c r="B1580" s="0" t="n">
        <v>78</v>
      </c>
      <c r="C1580" s="0" t="n">
        <v>403526</v>
      </c>
      <c r="D1580" s="0" t="s">
        <v>3133</v>
      </c>
      <c r="E1580" s="0" t="s">
        <v>2770</v>
      </c>
      <c r="F1580" s="0" t="str">
        <f aca="false">CONCATENATE(D1580," ",LEFT(H1580,4),"T=",AW1580,"D=",AX1580,"R=",AY1580,"M=",AZ1580,"L=",BA1580,"B=",BB1580)</f>
        <v>CRAWFORD T=19D=7R=0M=2L=8B=1</v>
      </c>
      <c r="G1580" s="0" t="s">
        <v>7326</v>
      </c>
      <c r="I1580" s="0" t="s">
        <v>7327</v>
      </c>
      <c r="J1580" s="0" t="s">
        <v>7328</v>
      </c>
      <c r="K1580" s="0" t="s">
        <v>143</v>
      </c>
      <c r="L1580" s="0" t="s">
        <v>144</v>
      </c>
      <c r="M1580" s="0" t="str">
        <f aca="false">RIGHT(N1580,LEN(N1580)-FIND(" ",N1580))</f>
        <v>COUNTRY CLUB DR SE</v>
      </c>
      <c r="N1580" s="0" t="s">
        <v>7329</v>
      </c>
      <c r="P1580" s="0" t="s">
        <v>147</v>
      </c>
      <c r="Q1580" s="0" t="s">
        <v>148</v>
      </c>
      <c r="R1580" s="0" t="n">
        <v>44484</v>
      </c>
      <c r="AD1580" s="0" t="s">
        <v>149</v>
      </c>
      <c r="AE1580" s="0" t="s">
        <v>150</v>
      </c>
      <c r="AF1580" s="0" t="s">
        <v>151</v>
      </c>
      <c r="AH1580" s="0" t="n">
        <v>14</v>
      </c>
      <c r="AI1580" s="0" t="n">
        <v>11</v>
      </c>
      <c r="AN1580" s="0" t="s">
        <v>147</v>
      </c>
      <c r="AO1580" s="0" t="s">
        <v>268</v>
      </c>
      <c r="AP1580" s="0" t="s">
        <v>269</v>
      </c>
      <c r="AQ1580" s="0" t="n">
        <v>9</v>
      </c>
      <c r="AR1580" s="0" t="n">
        <v>64</v>
      </c>
      <c r="AS1580" s="0" t="n">
        <v>32</v>
      </c>
      <c r="AV1580" s="0" t="s">
        <v>252</v>
      </c>
      <c r="AW1580" s="0" t="n">
        <f aca="false">COUNTA($BC1580:$EG1580)</f>
        <v>19</v>
      </c>
      <c r="AX1580" s="0" t="n">
        <f aca="false">COUNTIF($BC1580:$EG1580,"D")</f>
        <v>7</v>
      </c>
      <c r="AY1580" s="0" t="n">
        <f aca="false">COUNTIF($BC1580:$EG1580,"R")</f>
        <v>0</v>
      </c>
      <c r="AZ1580" s="2" t="n">
        <f aca="false">COUNTIF(DW1580,"D")+COUNTIF(DO1580,"D")+COUNTIF(DJ1580,"D")+COUNTIF(DD1580,"D")</f>
        <v>2</v>
      </c>
      <c r="BA1580" s="0" t="n">
        <f aca="false">IF(DH1580&lt;&gt;"",1,0)+IF(DI1580&lt;&gt;"",1,0)+IF(DK1580&lt;&gt;"",1,0)+IF(DM1580&lt;&gt;"",1,0)+IF(DN1580&lt;&gt;"",1,0)+IF(DO1580&lt;&gt;"",1,0)+IF(DQ1580&lt;&gt;"",1,0)+IF(DR1580&lt;&gt;"",1,0)+IF(DT1580&lt;&gt;"",1,0)+IF(DU1580&lt;&gt;"",1,0)+IF(DV1580&lt;&gt;"",1,0)+IF(DW1580&lt;&gt;"",1,0)+IF(DX1580&lt;&gt;"",1,0)+IF(DZ1580&lt;&gt;"",1,0)+IF(EA1580&lt;&gt;"",1,0)+IF(EB1580&lt;&gt;"",1,0)+IF(EE1580&lt;&gt;"",1,0)</f>
        <v>8</v>
      </c>
      <c r="BB1580" s="0" t="n">
        <f aca="false">IF(AND(AV1580&gt;0, AW1580&gt;0),1,0)</f>
        <v>1</v>
      </c>
      <c r="CV1580" s="0" t="s">
        <v>155</v>
      </c>
      <c r="CY1580" s="0" t="s">
        <v>155</v>
      </c>
      <c r="CZ1580" s="0" t="s">
        <v>144</v>
      </c>
      <c r="DC1580" s="0" t="s">
        <v>155</v>
      </c>
      <c r="DF1580" s="0" t="s">
        <v>155</v>
      </c>
      <c r="DG1580" s="0" t="s">
        <v>144</v>
      </c>
      <c r="DI1580" s="0" t="s">
        <v>155</v>
      </c>
      <c r="DJ1580" s="0" t="s">
        <v>144</v>
      </c>
      <c r="DL1580" s="0" t="s">
        <v>155</v>
      </c>
      <c r="DM1580" s="0" t="s">
        <v>144</v>
      </c>
      <c r="DN1580" s="0" t="s">
        <v>155</v>
      </c>
      <c r="DR1580" s="0" t="s">
        <v>155</v>
      </c>
      <c r="DS1580" s="0" t="s">
        <v>144</v>
      </c>
      <c r="DU1580" s="0" t="s">
        <v>155</v>
      </c>
      <c r="DW1580" s="0" t="s">
        <v>144</v>
      </c>
      <c r="DX1580" s="0" t="s">
        <v>155</v>
      </c>
      <c r="EA1580" s="0" t="s">
        <v>155</v>
      </c>
      <c r="ED1580" s="0" t="s">
        <v>144</v>
      </c>
      <c r="EF1580" s="0" t="s">
        <v>155</v>
      </c>
    </row>
    <row r="1581" customFormat="false" ht="13.8" hidden="false" customHeight="false" outlineLevel="0" collapsed="false">
      <c r="A1581" s="0" t="s">
        <v>7330</v>
      </c>
      <c r="B1581" s="0" t="n">
        <v>78</v>
      </c>
      <c r="C1581" s="0" t="n">
        <v>331788</v>
      </c>
      <c r="D1581" s="0" t="s">
        <v>7331</v>
      </c>
      <c r="E1581" s="0" t="s">
        <v>470</v>
      </c>
      <c r="F1581" s="0" t="str">
        <f aca="false">CONCATENATE(D1581," ",LEFT(H1581,4),"T=",AW1581,"D=",AX1581,"R=",AY1581,"M=",AZ1581,"L=",BA1581,"B=",BB1581)</f>
        <v>CRONIN T=17D=6R=0M=2L=8B=1</v>
      </c>
      <c r="G1581" s="0" t="s">
        <v>273</v>
      </c>
      <c r="I1581" s="0" t="s">
        <v>7332</v>
      </c>
      <c r="J1581" s="0" t="s">
        <v>4065</v>
      </c>
      <c r="K1581" s="0" t="s">
        <v>143</v>
      </c>
      <c r="L1581" s="0" t="s">
        <v>144</v>
      </c>
      <c r="M1581" s="0" t="str">
        <f aca="false">RIGHT(N1581,LEN(N1581)-FIND(" ",N1581))</f>
        <v>WILLARD AVE SE</v>
      </c>
      <c r="N1581" s="0" t="s">
        <v>7333</v>
      </c>
      <c r="P1581" s="0" t="s">
        <v>147</v>
      </c>
      <c r="Q1581" s="0" t="s">
        <v>148</v>
      </c>
      <c r="R1581" s="0" t="n">
        <v>44484</v>
      </c>
      <c r="AD1581" s="0" t="s">
        <v>149</v>
      </c>
      <c r="AE1581" s="0" t="s">
        <v>150</v>
      </c>
      <c r="AF1581" s="0" t="s">
        <v>151</v>
      </c>
      <c r="AH1581" s="0" t="n">
        <v>14</v>
      </c>
      <c r="AI1581" s="0" t="n">
        <v>11</v>
      </c>
      <c r="AN1581" s="0" t="s">
        <v>147</v>
      </c>
      <c r="AO1581" s="0" t="s">
        <v>250</v>
      </c>
      <c r="AP1581" s="0" t="s">
        <v>251</v>
      </c>
      <c r="AQ1581" s="0" t="n">
        <v>9</v>
      </c>
      <c r="AR1581" s="0" t="n">
        <v>64</v>
      </c>
      <c r="AS1581" s="0" t="n">
        <v>32</v>
      </c>
      <c r="AV1581" s="0" t="s">
        <v>252</v>
      </c>
      <c r="AW1581" s="0" t="n">
        <f aca="false">COUNTA($BC1581:$EG1581)</f>
        <v>17</v>
      </c>
      <c r="AX1581" s="0" t="n">
        <f aca="false">COUNTIF($BC1581:$EG1581,"D")</f>
        <v>6</v>
      </c>
      <c r="AY1581" s="0" t="n">
        <f aca="false">COUNTIF($BC1581:$EG1581,"R")</f>
        <v>0</v>
      </c>
      <c r="AZ1581" s="2" t="n">
        <f aca="false">COUNTIF(DW1581,"D")+COUNTIF(DO1581,"D")+COUNTIF(DJ1581,"D")+COUNTIF(DD1581,"D")</f>
        <v>2</v>
      </c>
      <c r="BA1581" s="0" t="n">
        <f aca="false">IF(DH1581&lt;&gt;"",1,0)+IF(DI1581&lt;&gt;"",1,0)+IF(DK1581&lt;&gt;"",1,0)+IF(DM1581&lt;&gt;"",1,0)+IF(DN1581&lt;&gt;"",1,0)+IF(DO1581&lt;&gt;"",1,0)+IF(DQ1581&lt;&gt;"",1,0)+IF(DR1581&lt;&gt;"",1,0)+IF(DT1581&lt;&gt;"",1,0)+IF(DU1581&lt;&gt;"",1,0)+IF(DV1581&lt;&gt;"",1,0)+IF(DW1581&lt;&gt;"",1,0)+IF(DX1581&lt;&gt;"",1,0)+IF(DZ1581&lt;&gt;"",1,0)+IF(EA1581&lt;&gt;"",1,0)+IF(EB1581&lt;&gt;"",1,0)+IF(EE1581&lt;&gt;"",1,0)</f>
        <v>8</v>
      </c>
      <c r="BB1581" s="0" t="n">
        <f aca="false">IF(AND(AV1581&gt;0, AW1581&gt;0),1,0)</f>
        <v>1</v>
      </c>
      <c r="BL1581" s="0" t="s">
        <v>155</v>
      </c>
      <c r="CA1581" s="0" t="s">
        <v>155</v>
      </c>
      <c r="CP1581" s="0" t="s">
        <v>155</v>
      </c>
      <c r="DC1581" s="0" t="s">
        <v>155</v>
      </c>
      <c r="DI1581" s="0" t="s">
        <v>155</v>
      </c>
      <c r="DJ1581" s="0" t="s">
        <v>144</v>
      </c>
      <c r="DL1581" s="0" t="s">
        <v>155</v>
      </c>
      <c r="DM1581" s="0" t="s">
        <v>144</v>
      </c>
      <c r="DN1581" s="0" t="s">
        <v>155</v>
      </c>
      <c r="DS1581" s="0" t="s">
        <v>144</v>
      </c>
      <c r="DT1581" s="0" t="s">
        <v>144</v>
      </c>
      <c r="DU1581" s="0" t="s">
        <v>155</v>
      </c>
      <c r="DW1581" s="0" t="s">
        <v>144</v>
      </c>
      <c r="DX1581" s="0" t="s">
        <v>155</v>
      </c>
      <c r="EA1581" s="0" t="s">
        <v>155</v>
      </c>
      <c r="ED1581" s="0" t="s">
        <v>144</v>
      </c>
      <c r="EF1581" s="0" t="s">
        <v>155</v>
      </c>
    </row>
    <row r="1582" customFormat="false" ht="13.8" hidden="false" customHeight="false" outlineLevel="0" collapsed="false">
      <c r="A1582" s="0" t="s">
        <v>7334</v>
      </c>
      <c r="B1582" s="0" t="n">
        <v>78</v>
      </c>
      <c r="C1582" s="0" t="n">
        <v>158593</v>
      </c>
      <c r="D1582" s="0" t="s">
        <v>7335</v>
      </c>
      <c r="E1582" s="0" t="s">
        <v>1259</v>
      </c>
      <c r="F1582" s="0" t="str">
        <f aca="false">CONCATENATE(D1582," ",LEFT(H1582,4),"T=",AW1582,"D=",AX1582,"R=",AY1582,"M=",AZ1582,"L=",BA1582,"B=",BB1582)</f>
        <v>CRUSAN T=27D=7R=0M=2L=8B=1</v>
      </c>
      <c r="G1582" s="0" t="s">
        <v>281</v>
      </c>
      <c r="I1582" s="0" t="s">
        <v>7336</v>
      </c>
      <c r="J1582" s="0" t="s">
        <v>5096</v>
      </c>
      <c r="K1582" s="0" t="s">
        <v>143</v>
      </c>
      <c r="L1582" s="0" t="s">
        <v>144</v>
      </c>
      <c r="M1582" s="0" t="str">
        <f aca="false">RIGHT(N1582,LEN(N1582)-FIND(" ",N1582))</f>
        <v>TERRA ALTA ST NE</v>
      </c>
      <c r="N1582" s="0" t="s">
        <v>7337</v>
      </c>
      <c r="P1582" s="0" t="s">
        <v>147</v>
      </c>
      <c r="Q1582" s="0" t="s">
        <v>148</v>
      </c>
      <c r="R1582" s="0" t="n">
        <v>44483</v>
      </c>
      <c r="AD1582" s="0" t="s">
        <v>149</v>
      </c>
      <c r="AE1582" s="0" t="s">
        <v>150</v>
      </c>
      <c r="AF1582" s="0" t="s">
        <v>151</v>
      </c>
      <c r="AH1582" s="0" t="n">
        <v>14</v>
      </c>
      <c r="AI1582" s="0" t="n">
        <v>11</v>
      </c>
      <c r="AN1582" s="0" t="s">
        <v>147</v>
      </c>
      <c r="AO1582" s="0" t="s">
        <v>428</v>
      </c>
      <c r="AP1582" s="0" t="s">
        <v>429</v>
      </c>
      <c r="AQ1582" s="0" t="n">
        <v>9</v>
      </c>
      <c r="AR1582" s="0" t="n">
        <v>64</v>
      </c>
      <c r="AS1582" s="0" t="n">
        <v>32</v>
      </c>
      <c r="AV1582" s="0" t="s">
        <v>213</v>
      </c>
      <c r="AW1582" s="0" t="n">
        <f aca="false">COUNTA($BC1582:$EG1582)</f>
        <v>27</v>
      </c>
      <c r="AX1582" s="0" t="n">
        <f aca="false">COUNTIF($BC1582:$EG1582,"D")</f>
        <v>7</v>
      </c>
      <c r="AY1582" s="0" t="n">
        <f aca="false">COUNTIF($BC1582:$EG1582,"R")</f>
        <v>0</v>
      </c>
      <c r="AZ1582" s="2" t="n">
        <f aca="false">COUNTIF(DW1582,"D")+COUNTIF(DO1582,"D")+COUNTIF(DJ1582,"D")+COUNTIF(DD1582,"D")</f>
        <v>2</v>
      </c>
      <c r="BA1582" s="0" t="n">
        <f aca="false">IF(DH1582&lt;&gt;"",1,0)+IF(DI1582&lt;&gt;"",1,0)+IF(DK1582&lt;&gt;"",1,0)+IF(DM1582&lt;&gt;"",1,0)+IF(DN1582&lt;&gt;"",1,0)+IF(DO1582&lt;&gt;"",1,0)+IF(DQ1582&lt;&gt;"",1,0)+IF(DR1582&lt;&gt;"",1,0)+IF(DT1582&lt;&gt;"",1,0)+IF(DU1582&lt;&gt;"",1,0)+IF(DV1582&lt;&gt;"",1,0)+IF(DW1582&lt;&gt;"",1,0)+IF(DX1582&lt;&gt;"",1,0)+IF(DZ1582&lt;&gt;"",1,0)+IF(EA1582&lt;&gt;"",1,0)+IF(EB1582&lt;&gt;"",1,0)+IF(EE1582&lt;&gt;"",1,0)</f>
        <v>8</v>
      </c>
      <c r="BB1582" s="0" t="n">
        <f aca="false">IF(AND(AV1582&gt;0, AW1582&gt;0),1,0)</f>
        <v>1</v>
      </c>
      <c r="BC1582" s="0" t="s">
        <v>155</v>
      </c>
      <c r="BD1582" s="0" t="s">
        <v>155</v>
      </c>
      <c r="BE1582" s="0" t="s">
        <v>155</v>
      </c>
      <c r="BH1582" s="0" t="s">
        <v>155</v>
      </c>
      <c r="BI1582" s="0" t="s">
        <v>155</v>
      </c>
      <c r="BK1582" s="0" t="s">
        <v>155</v>
      </c>
      <c r="BL1582" s="0" t="s">
        <v>155</v>
      </c>
      <c r="BS1582" s="0" t="s">
        <v>155</v>
      </c>
      <c r="BY1582" s="0" t="s">
        <v>144</v>
      </c>
      <c r="CA1582" s="0" t="s">
        <v>155</v>
      </c>
      <c r="CL1582" s="0" t="s">
        <v>144</v>
      </c>
      <c r="CP1582" s="0" t="s">
        <v>155</v>
      </c>
      <c r="CV1582" s="0" t="s">
        <v>155</v>
      </c>
      <c r="CY1582" s="0" t="s">
        <v>155</v>
      </c>
      <c r="CZ1582" s="0" t="s">
        <v>144</v>
      </c>
      <c r="DC1582" s="0" t="s">
        <v>155</v>
      </c>
      <c r="DI1582" s="0" t="s">
        <v>155</v>
      </c>
      <c r="DL1582" s="0" t="s">
        <v>155</v>
      </c>
      <c r="DM1582" s="0" t="s">
        <v>144</v>
      </c>
      <c r="DN1582" s="0" t="s">
        <v>155</v>
      </c>
      <c r="DO1582" s="0" t="s">
        <v>144</v>
      </c>
      <c r="DR1582" s="0" t="s">
        <v>155</v>
      </c>
      <c r="DU1582" s="0" t="s">
        <v>155</v>
      </c>
      <c r="DW1582" s="0" t="s">
        <v>144</v>
      </c>
      <c r="EA1582" s="0" t="s">
        <v>155</v>
      </c>
      <c r="ED1582" s="0" t="s">
        <v>144</v>
      </c>
      <c r="EF1582" s="0" t="s">
        <v>155</v>
      </c>
    </row>
    <row r="1583" customFormat="false" ht="13.8" hidden="false" customHeight="false" outlineLevel="0" collapsed="false">
      <c r="A1583" s="0" t="s">
        <v>7338</v>
      </c>
      <c r="B1583" s="0" t="n">
        <v>78</v>
      </c>
      <c r="C1583" s="0" t="n">
        <v>158594</v>
      </c>
      <c r="D1583" s="0" t="s">
        <v>7335</v>
      </c>
      <c r="E1583" s="0" t="s">
        <v>7339</v>
      </c>
      <c r="F1583" s="0" t="str">
        <f aca="false">CONCATENATE(D1583," ",LEFT(H1583,4),"T=",AW1583,"D=",AX1583,"R=",AY1583,"M=",AZ1583,"L=",BA1583,"B=",BB1583)</f>
        <v>CRUSAN T=35D=10R=0M=2L=8B=1</v>
      </c>
      <c r="G1583" s="0" t="s">
        <v>185</v>
      </c>
      <c r="I1583" s="0" t="s">
        <v>7340</v>
      </c>
      <c r="J1583" s="0" t="s">
        <v>5096</v>
      </c>
      <c r="K1583" s="0" t="s">
        <v>143</v>
      </c>
      <c r="L1583" s="0" t="s">
        <v>144</v>
      </c>
      <c r="M1583" s="0" t="str">
        <f aca="false">RIGHT(N1583,LEN(N1583)-FIND(" ",N1583))</f>
        <v>TERRA ALTA ST NE</v>
      </c>
      <c r="N1583" s="0" t="s">
        <v>7337</v>
      </c>
      <c r="P1583" s="0" t="s">
        <v>147</v>
      </c>
      <c r="Q1583" s="0" t="s">
        <v>148</v>
      </c>
      <c r="R1583" s="0" t="n">
        <v>44483</v>
      </c>
      <c r="AD1583" s="0" t="s">
        <v>149</v>
      </c>
      <c r="AE1583" s="0" t="s">
        <v>150</v>
      </c>
      <c r="AF1583" s="0" t="s">
        <v>151</v>
      </c>
      <c r="AH1583" s="0" t="n">
        <v>14</v>
      </c>
      <c r="AI1583" s="0" t="n">
        <v>11</v>
      </c>
      <c r="AN1583" s="0" t="s">
        <v>147</v>
      </c>
      <c r="AO1583" s="0" t="s">
        <v>428</v>
      </c>
      <c r="AP1583" s="0" t="s">
        <v>429</v>
      </c>
      <c r="AQ1583" s="0" t="n">
        <v>9</v>
      </c>
      <c r="AR1583" s="0" t="n">
        <v>64</v>
      </c>
      <c r="AS1583" s="0" t="n">
        <v>32</v>
      </c>
      <c r="AV1583" s="0" t="s">
        <v>213</v>
      </c>
      <c r="AW1583" s="0" t="n">
        <f aca="false">COUNTA($BC1583:$EG1583)</f>
        <v>35</v>
      </c>
      <c r="AX1583" s="0" t="n">
        <f aca="false">COUNTIF($BC1583:$EG1583,"D")</f>
        <v>10</v>
      </c>
      <c r="AY1583" s="0" t="n">
        <f aca="false">COUNTIF($BC1583:$EG1583,"R")</f>
        <v>0</v>
      </c>
      <c r="AZ1583" s="2" t="n">
        <f aca="false">COUNTIF(DW1583,"D")+COUNTIF(DO1583,"D")+COUNTIF(DJ1583,"D")+COUNTIF(DD1583,"D")</f>
        <v>2</v>
      </c>
      <c r="BA1583" s="0" t="n">
        <f aca="false">IF(DH1583&lt;&gt;"",1,0)+IF(DI1583&lt;&gt;"",1,0)+IF(DK1583&lt;&gt;"",1,0)+IF(DM1583&lt;&gt;"",1,0)+IF(DN1583&lt;&gt;"",1,0)+IF(DO1583&lt;&gt;"",1,0)+IF(DQ1583&lt;&gt;"",1,0)+IF(DR1583&lt;&gt;"",1,0)+IF(DT1583&lt;&gt;"",1,0)+IF(DU1583&lt;&gt;"",1,0)+IF(DV1583&lt;&gt;"",1,0)+IF(DW1583&lt;&gt;"",1,0)+IF(DX1583&lt;&gt;"",1,0)+IF(DZ1583&lt;&gt;"",1,0)+IF(EA1583&lt;&gt;"",1,0)+IF(EB1583&lt;&gt;"",1,0)+IF(EE1583&lt;&gt;"",1,0)</f>
        <v>8</v>
      </c>
      <c r="BB1583" s="0" t="n">
        <f aca="false">IF(AND(AV1583&gt;0, AW1583&gt;0),1,0)</f>
        <v>1</v>
      </c>
      <c r="BC1583" s="0" t="s">
        <v>155</v>
      </c>
      <c r="BD1583" s="0" t="s">
        <v>155</v>
      </c>
      <c r="BE1583" s="0" t="s">
        <v>155</v>
      </c>
      <c r="BH1583" s="0" t="s">
        <v>155</v>
      </c>
      <c r="BJ1583" s="0" t="s">
        <v>155</v>
      </c>
      <c r="BK1583" s="0" t="s">
        <v>155</v>
      </c>
      <c r="BL1583" s="0" t="s">
        <v>155</v>
      </c>
      <c r="BP1583" s="0" t="s">
        <v>155</v>
      </c>
      <c r="BR1583" s="0" t="s">
        <v>155</v>
      </c>
      <c r="BS1583" s="0" t="s">
        <v>155</v>
      </c>
      <c r="BY1583" s="0" t="s">
        <v>144</v>
      </c>
      <c r="CA1583" s="0" t="s">
        <v>155</v>
      </c>
      <c r="CC1583" s="0" t="s">
        <v>144</v>
      </c>
      <c r="CK1583" s="0" t="s">
        <v>155</v>
      </c>
      <c r="CL1583" s="0" t="s">
        <v>144</v>
      </c>
      <c r="CN1583" s="0" t="s">
        <v>155</v>
      </c>
      <c r="CO1583" s="0" t="s">
        <v>144</v>
      </c>
      <c r="CP1583" s="0" t="s">
        <v>155</v>
      </c>
      <c r="CV1583" s="0" t="s">
        <v>155</v>
      </c>
      <c r="CY1583" s="0" t="s">
        <v>155</v>
      </c>
      <c r="CZ1583" s="0" t="s">
        <v>144</v>
      </c>
      <c r="DC1583" s="0" t="s">
        <v>155</v>
      </c>
      <c r="DF1583" s="0" t="s">
        <v>155</v>
      </c>
      <c r="DI1583" s="0" t="s">
        <v>155</v>
      </c>
      <c r="DL1583" s="0" t="s">
        <v>155</v>
      </c>
      <c r="DM1583" s="0" t="s">
        <v>144</v>
      </c>
      <c r="DN1583" s="0" t="s">
        <v>155</v>
      </c>
      <c r="DO1583" s="0" t="s">
        <v>144</v>
      </c>
      <c r="DR1583" s="0" t="s">
        <v>155</v>
      </c>
      <c r="DS1583" s="0" t="s">
        <v>144</v>
      </c>
      <c r="DU1583" s="0" t="s">
        <v>155</v>
      </c>
      <c r="DW1583" s="0" t="s">
        <v>144</v>
      </c>
      <c r="EA1583" s="0" t="s">
        <v>155</v>
      </c>
      <c r="ED1583" s="0" t="s">
        <v>144</v>
      </c>
      <c r="EF1583" s="0" t="s">
        <v>155</v>
      </c>
    </row>
    <row r="1584" customFormat="false" ht="13.8" hidden="false" customHeight="false" outlineLevel="0" collapsed="false">
      <c r="A1584" s="0" t="s">
        <v>7341</v>
      </c>
      <c r="B1584" s="0" t="n">
        <v>78</v>
      </c>
      <c r="C1584" s="0" t="n">
        <v>14833</v>
      </c>
      <c r="D1584" s="0" t="s">
        <v>7342</v>
      </c>
      <c r="E1584" s="0" t="s">
        <v>7343</v>
      </c>
      <c r="F1584" s="0" t="str">
        <f aca="false">CONCATENATE(D1584," ",LEFT(H1584,4),"T=",AW1584,"D=",AX1584,"R=",AY1584,"M=",AZ1584,"L=",BA1584,"B=",BB1584)</f>
        <v>DAMSTOFT T=45D=13R=0M=2L=8B=1</v>
      </c>
      <c r="G1584" s="0" t="s">
        <v>465</v>
      </c>
      <c r="I1584" s="0" t="s">
        <v>7344</v>
      </c>
      <c r="J1584" s="0" t="s">
        <v>7345</v>
      </c>
      <c r="K1584" s="0" t="s">
        <v>143</v>
      </c>
      <c r="L1584" s="0" t="s">
        <v>144</v>
      </c>
      <c r="M1584" s="0" t="str">
        <f aca="false">RIGHT(N1584,LEN(N1584)-FIND(" ",N1584))</f>
        <v>YORK AVE NW</v>
      </c>
      <c r="N1584" s="0" t="s">
        <v>7346</v>
      </c>
      <c r="P1584" s="0" t="s">
        <v>147</v>
      </c>
      <c r="Q1584" s="0" t="s">
        <v>148</v>
      </c>
      <c r="R1584" s="0" t="n">
        <v>44485</v>
      </c>
      <c r="AD1584" s="0" t="s">
        <v>149</v>
      </c>
      <c r="AE1584" s="0" t="s">
        <v>150</v>
      </c>
      <c r="AF1584" s="0" t="s">
        <v>151</v>
      </c>
      <c r="AH1584" s="0" t="n">
        <v>14</v>
      </c>
      <c r="AI1584" s="0" t="n">
        <v>11</v>
      </c>
      <c r="AN1584" s="0" t="s">
        <v>147</v>
      </c>
      <c r="AO1584" s="0" t="s">
        <v>180</v>
      </c>
      <c r="AP1584" s="0" t="s">
        <v>181</v>
      </c>
      <c r="AQ1584" s="0" t="n">
        <v>9</v>
      </c>
      <c r="AR1584" s="0" t="n">
        <v>64</v>
      </c>
      <c r="AS1584" s="0" t="n">
        <v>32</v>
      </c>
      <c r="AV1584" s="0" t="s">
        <v>182</v>
      </c>
      <c r="AW1584" s="0" t="n">
        <f aca="false">COUNTA($BC1584:$EG1584)</f>
        <v>45</v>
      </c>
      <c r="AX1584" s="0" t="n">
        <f aca="false">COUNTIF($BC1584:$EG1584,"D")</f>
        <v>13</v>
      </c>
      <c r="AY1584" s="0" t="n">
        <f aca="false">COUNTIF($BC1584:$EG1584,"R")</f>
        <v>0</v>
      </c>
      <c r="AZ1584" s="2" t="n">
        <f aca="false">COUNTIF(DW1584,"D")+COUNTIF(DO1584,"D")+COUNTIF(DJ1584,"D")+COUNTIF(DD1584,"D")</f>
        <v>2</v>
      </c>
      <c r="BA1584" s="0" t="n">
        <f aca="false">IF(DH1584&lt;&gt;"",1,0)+IF(DI1584&lt;&gt;"",1,0)+IF(DK1584&lt;&gt;"",1,0)+IF(DM1584&lt;&gt;"",1,0)+IF(DN1584&lt;&gt;"",1,0)+IF(DO1584&lt;&gt;"",1,0)+IF(DQ1584&lt;&gt;"",1,0)+IF(DR1584&lt;&gt;"",1,0)+IF(DT1584&lt;&gt;"",1,0)+IF(DU1584&lt;&gt;"",1,0)+IF(DV1584&lt;&gt;"",1,0)+IF(DW1584&lt;&gt;"",1,0)+IF(DX1584&lt;&gt;"",1,0)+IF(DZ1584&lt;&gt;"",1,0)+IF(EA1584&lt;&gt;"",1,0)+IF(EB1584&lt;&gt;"",1,0)+IF(EE1584&lt;&gt;"",1,0)</f>
        <v>8</v>
      </c>
      <c r="BB1584" s="0" t="n">
        <f aca="false">IF(AND(AV1584&gt;0, AW1584&gt;0),1,0)</f>
        <v>1</v>
      </c>
      <c r="BC1584" s="0" t="s">
        <v>155</v>
      </c>
      <c r="BD1584" s="0" t="s">
        <v>155</v>
      </c>
      <c r="BE1584" s="0" t="s">
        <v>155</v>
      </c>
      <c r="BF1584" s="0" t="s">
        <v>155</v>
      </c>
      <c r="BG1584" s="0" t="s">
        <v>155</v>
      </c>
      <c r="BH1584" s="0" t="s">
        <v>155</v>
      </c>
      <c r="BI1584" s="0" t="s">
        <v>155</v>
      </c>
      <c r="BJ1584" s="0" t="s">
        <v>155</v>
      </c>
      <c r="BK1584" s="0" t="s">
        <v>155</v>
      </c>
      <c r="BL1584" s="0" t="s">
        <v>155</v>
      </c>
      <c r="BP1584" s="0" t="s">
        <v>155</v>
      </c>
      <c r="BR1584" s="0" t="s">
        <v>155</v>
      </c>
      <c r="BS1584" s="0" t="s">
        <v>155</v>
      </c>
      <c r="BV1584" s="0" t="s">
        <v>155</v>
      </c>
      <c r="BY1584" s="0" t="s">
        <v>144</v>
      </c>
      <c r="CA1584" s="0" t="s">
        <v>155</v>
      </c>
      <c r="CG1584" s="0" t="s">
        <v>155</v>
      </c>
      <c r="CH1584" s="0" t="s">
        <v>144</v>
      </c>
      <c r="CK1584" s="0" t="s">
        <v>155</v>
      </c>
      <c r="CL1584" s="0" t="s">
        <v>144</v>
      </c>
      <c r="CN1584" s="0" t="s">
        <v>155</v>
      </c>
      <c r="CO1584" s="0" t="s">
        <v>144</v>
      </c>
      <c r="CP1584" s="0" t="s">
        <v>155</v>
      </c>
      <c r="CQ1584" s="0" t="s">
        <v>144</v>
      </c>
      <c r="CT1584" s="0" t="s">
        <v>155</v>
      </c>
      <c r="CV1584" s="0" t="s">
        <v>155</v>
      </c>
      <c r="CW1584" s="0" t="s">
        <v>144</v>
      </c>
      <c r="CY1584" s="0" t="s">
        <v>155</v>
      </c>
      <c r="CZ1584" s="0" t="s">
        <v>144</v>
      </c>
      <c r="DC1584" s="0" t="s">
        <v>155</v>
      </c>
      <c r="DF1584" s="0" t="s">
        <v>155</v>
      </c>
      <c r="DG1584" s="0" t="s">
        <v>144</v>
      </c>
      <c r="DI1584" s="0" t="s">
        <v>155</v>
      </c>
      <c r="DJ1584" s="0" t="s">
        <v>144</v>
      </c>
      <c r="DL1584" s="0" t="s">
        <v>155</v>
      </c>
      <c r="DN1584" s="0" t="s">
        <v>155</v>
      </c>
      <c r="DR1584" s="0" t="s">
        <v>155</v>
      </c>
      <c r="DS1584" s="0" t="s">
        <v>144</v>
      </c>
      <c r="DT1584" s="0" t="s">
        <v>144</v>
      </c>
      <c r="DU1584" s="0" t="s">
        <v>155</v>
      </c>
      <c r="DW1584" s="0" t="s">
        <v>144</v>
      </c>
      <c r="DX1584" s="0" t="s">
        <v>155</v>
      </c>
      <c r="EA1584" s="0" t="s">
        <v>155</v>
      </c>
      <c r="ED1584" s="0" t="s">
        <v>144</v>
      </c>
      <c r="EF1584" s="0" t="s">
        <v>155</v>
      </c>
    </row>
    <row r="1585" customFormat="false" ht="13.8" hidden="false" customHeight="false" outlineLevel="0" collapsed="false">
      <c r="A1585" s="0" t="s">
        <v>7347</v>
      </c>
      <c r="B1585" s="0" t="n">
        <v>78</v>
      </c>
      <c r="C1585" s="0" t="n">
        <v>405147</v>
      </c>
      <c r="D1585" s="0" t="s">
        <v>157</v>
      </c>
      <c r="E1585" s="0" t="s">
        <v>360</v>
      </c>
      <c r="F1585" s="0" t="str">
        <f aca="false">CONCATENATE(D1585," ",LEFT(H1585,4),"T=",AW1585,"D=",AX1585,"R=",AY1585,"M=",AZ1585,"L=",BA1585,"B=",BB1585)</f>
        <v>DANIEL T=17D=3R=0M=2L=8B=1</v>
      </c>
      <c r="G1585" s="0" t="s">
        <v>7348</v>
      </c>
      <c r="I1585" s="0" t="s">
        <v>7349</v>
      </c>
      <c r="J1585" s="0" t="s">
        <v>7350</v>
      </c>
      <c r="K1585" s="0" t="s">
        <v>143</v>
      </c>
      <c r="L1585" s="0" t="s">
        <v>144</v>
      </c>
      <c r="M1585" s="0" t="str">
        <f aca="false">RIGHT(N1585,LEN(N1585)-FIND(" ",N1585))</f>
        <v>CARLTON DR NW</v>
      </c>
      <c r="N1585" s="0" t="s">
        <v>7351</v>
      </c>
      <c r="P1585" s="0" t="s">
        <v>147</v>
      </c>
      <c r="Q1585" s="0" t="s">
        <v>148</v>
      </c>
      <c r="R1585" s="0" t="n">
        <v>44485</v>
      </c>
      <c r="AD1585" s="0" t="s">
        <v>149</v>
      </c>
      <c r="AE1585" s="0" t="s">
        <v>150</v>
      </c>
      <c r="AF1585" s="0" t="s">
        <v>151</v>
      </c>
      <c r="AH1585" s="0" t="n">
        <v>14</v>
      </c>
      <c r="AI1585" s="0" t="n">
        <v>11</v>
      </c>
      <c r="AN1585" s="0" t="s">
        <v>147</v>
      </c>
      <c r="AO1585" s="0" t="s">
        <v>221</v>
      </c>
      <c r="AP1585" s="0" t="s">
        <v>222</v>
      </c>
      <c r="AQ1585" s="0" t="n">
        <v>9</v>
      </c>
      <c r="AR1585" s="0" t="n">
        <v>64</v>
      </c>
      <c r="AS1585" s="0" t="n">
        <v>32</v>
      </c>
      <c r="AV1585" s="0" t="s">
        <v>223</v>
      </c>
      <c r="AW1585" s="0" t="n">
        <f aca="false">COUNTA($BC1585:$EG1585)</f>
        <v>17</v>
      </c>
      <c r="AX1585" s="0" t="n">
        <f aca="false">COUNTIF($BC1585:$EG1585,"D")</f>
        <v>3</v>
      </c>
      <c r="AY1585" s="0" t="n">
        <f aca="false">COUNTIF($BC1585:$EG1585,"R")</f>
        <v>0</v>
      </c>
      <c r="AZ1585" s="2" t="n">
        <f aca="false">COUNTIF(DW1585,"D")+COUNTIF(DO1585,"D")+COUNTIF(DJ1585,"D")+COUNTIF(DD1585,"D")</f>
        <v>2</v>
      </c>
      <c r="BA1585" s="0" t="n">
        <f aca="false">IF(DH1585&lt;&gt;"",1,0)+IF(DI1585&lt;&gt;"",1,0)+IF(DK1585&lt;&gt;"",1,0)+IF(DM1585&lt;&gt;"",1,0)+IF(DN1585&lt;&gt;"",1,0)+IF(DO1585&lt;&gt;"",1,0)+IF(DQ1585&lt;&gt;"",1,0)+IF(DR1585&lt;&gt;"",1,0)+IF(DT1585&lt;&gt;"",1,0)+IF(DU1585&lt;&gt;"",1,0)+IF(DV1585&lt;&gt;"",1,0)+IF(DW1585&lt;&gt;"",1,0)+IF(DX1585&lt;&gt;"",1,0)+IF(DZ1585&lt;&gt;"",1,0)+IF(EA1585&lt;&gt;"",1,0)+IF(EB1585&lt;&gt;"",1,0)+IF(EE1585&lt;&gt;"",1,0)</f>
        <v>8</v>
      </c>
      <c r="BB1585" s="0" t="n">
        <f aca="false">IF(AND(AV1585&gt;0, AW1585&gt;0),1,0)</f>
        <v>1</v>
      </c>
      <c r="BD1585" s="0" t="s">
        <v>155</v>
      </c>
      <c r="BF1585" s="0" t="s">
        <v>155</v>
      </c>
      <c r="BH1585" s="0" t="s">
        <v>155</v>
      </c>
      <c r="BL1585" s="0" t="s">
        <v>155</v>
      </c>
      <c r="BP1585" s="0" t="s">
        <v>155</v>
      </c>
      <c r="DC1585" s="0" t="s">
        <v>155</v>
      </c>
      <c r="DI1585" s="0" t="s">
        <v>155</v>
      </c>
      <c r="DL1585" s="0" t="s">
        <v>155</v>
      </c>
      <c r="DN1585" s="0" t="s">
        <v>155</v>
      </c>
      <c r="DO1585" s="0" t="s">
        <v>144</v>
      </c>
      <c r="DR1585" s="0" t="s">
        <v>155</v>
      </c>
      <c r="DU1585" s="0" t="s">
        <v>155</v>
      </c>
      <c r="DW1585" s="0" t="s">
        <v>144</v>
      </c>
      <c r="DX1585" s="0" t="s">
        <v>155</v>
      </c>
      <c r="EA1585" s="0" t="s">
        <v>155</v>
      </c>
      <c r="ED1585" s="0" t="s">
        <v>144</v>
      </c>
      <c r="EF1585" s="0" t="s">
        <v>155</v>
      </c>
    </row>
    <row r="1586" customFormat="false" ht="13.8" hidden="false" customHeight="false" outlineLevel="0" collapsed="false">
      <c r="A1586" s="0" t="s">
        <v>7352</v>
      </c>
      <c r="B1586" s="0" t="n">
        <v>78</v>
      </c>
      <c r="C1586" s="0" t="n">
        <v>145802</v>
      </c>
      <c r="D1586" s="0" t="s">
        <v>6282</v>
      </c>
      <c r="E1586" s="0" t="s">
        <v>7353</v>
      </c>
      <c r="F1586" s="0" t="str">
        <f aca="false">CONCATENATE(D1586," ",LEFT(H1586,4),"T=",AW1586,"D=",AX1586,"R=",AY1586,"M=",AZ1586,"L=",BA1586,"B=",BB1586)</f>
        <v>DANIELS T=31D=10R=0M=2L=8B=1</v>
      </c>
      <c r="I1586" s="0" t="s">
        <v>7354</v>
      </c>
      <c r="J1586" s="0" t="s">
        <v>7355</v>
      </c>
      <c r="K1586" s="0" t="s">
        <v>143</v>
      </c>
      <c r="L1586" s="0" t="s">
        <v>144</v>
      </c>
      <c r="M1586" s="0" t="str">
        <f aca="false">RIGHT(N1586,LEN(N1586)-FIND(" ",N1586))</f>
        <v>CARLTON DR NW</v>
      </c>
      <c r="N1586" s="0" t="s">
        <v>7356</v>
      </c>
      <c r="P1586" s="0" t="s">
        <v>147</v>
      </c>
      <c r="Q1586" s="0" t="s">
        <v>148</v>
      </c>
      <c r="R1586" s="0" t="n">
        <v>44485</v>
      </c>
      <c r="AD1586" s="0" t="s">
        <v>149</v>
      </c>
      <c r="AE1586" s="0" t="s">
        <v>150</v>
      </c>
      <c r="AF1586" s="0" t="s">
        <v>151</v>
      </c>
      <c r="AH1586" s="0" t="n">
        <v>14</v>
      </c>
      <c r="AI1586" s="0" t="n">
        <v>11</v>
      </c>
      <c r="AN1586" s="0" t="s">
        <v>147</v>
      </c>
      <c r="AO1586" s="0" t="s">
        <v>221</v>
      </c>
      <c r="AP1586" s="0" t="s">
        <v>222</v>
      </c>
      <c r="AQ1586" s="0" t="n">
        <v>9</v>
      </c>
      <c r="AR1586" s="0" t="n">
        <v>64</v>
      </c>
      <c r="AS1586" s="0" t="n">
        <v>32</v>
      </c>
      <c r="AV1586" s="0" t="s">
        <v>223</v>
      </c>
      <c r="AW1586" s="0" t="n">
        <f aca="false">COUNTA($BC1586:$EG1586)</f>
        <v>31</v>
      </c>
      <c r="AX1586" s="0" t="n">
        <f aca="false">COUNTIF($BC1586:$EG1586,"D")</f>
        <v>10</v>
      </c>
      <c r="AY1586" s="0" t="n">
        <f aca="false">COUNTIF($BC1586:$EG1586,"R")</f>
        <v>0</v>
      </c>
      <c r="AZ1586" s="2" t="n">
        <f aca="false">COUNTIF(DW1586,"D")+COUNTIF(DO1586,"D")+COUNTIF(DJ1586,"D")+COUNTIF(DD1586,"D")</f>
        <v>2</v>
      </c>
      <c r="BA1586" s="0" t="n">
        <f aca="false">IF(DH1586&lt;&gt;"",1,0)+IF(DI1586&lt;&gt;"",1,0)+IF(DK1586&lt;&gt;"",1,0)+IF(DM1586&lt;&gt;"",1,0)+IF(DN1586&lt;&gt;"",1,0)+IF(DO1586&lt;&gt;"",1,0)+IF(DQ1586&lt;&gt;"",1,0)+IF(DR1586&lt;&gt;"",1,0)+IF(DT1586&lt;&gt;"",1,0)+IF(DU1586&lt;&gt;"",1,0)+IF(DV1586&lt;&gt;"",1,0)+IF(DW1586&lt;&gt;"",1,0)+IF(DX1586&lt;&gt;"",1,0)+IF(DZ1586&lt;&gt;"",1,0)+IF(EA1586&lt;&gt;"",1,0)+IF(EB1586&lt;&gt;"",1,0)+IF(EE1586&lt;&gt;"",1,0)</f>
        <v>8</v>
      </c>
      <c r="BB1586" s="0" t="n">
        <f aca="false">IF(AND(AV1586&gt;0, AW1586&gt;0),1,0)</f>
        <v>1</v>
      </c>
      <c r="BC1586" s="0" t="s">
        <v>155</v>
      </c>
      <c r="BD1586" s="0" t="s">
        <v>155</v>
      </c>
      <c r="BH1586" s="0" t="s">
        <v>155</v>
      </c>
      <c r="BL1586" s="0" t="s">
        <v>155</v>
      </c>
      <c r="BP1586" s="0" t="s">
        <v>155</v>
      </c>
      <c r="BY1586" s="0" t="s">
        <v>144</v>
      </c>
      <c r="CA1586" s="0" t="s">
        <v>155</v>
      </c>
      <c r="CK1586" s="0" t="s">
        <v>155</v>
      </c>
      <c r="CP1586" s="0" t="s">
        <v>155</v>
      </c>
      <c r="CQ1586" s="0" t="s">
        <v>144</v>
      </c>
      <c r="CT1586" s="0" t="s">
        <v>155</v>
      </c>
      <c r="CU1586" s="0" t="s">
        <v>144</v>
      </c>
      <c r="CV1586" s="0" t="s">
        <v>155</v>
      </c>
      <c r="CW1586" s="0" t="s">
        <v>144</v>
      </c>
      <c r="CY1586" s="0" t="s">
        <v>155</v>
      </c>
      <c r="CZ1586" s="0" t="s">
        <v>144</v>
      </c>
      <c r="DC1586" s="0" t="s">
        <v>155</v>
      </c>
      <c r="DD1586" s="0" t="s">
        <v>144</v>
      </c>
      <c r="DF1586" s="0" t="s">
        <v>155</v>
      </c>
      <c r="DG1586" s="0" t="s">
        <v>144</v>
      </c>
      <c r="DI1586" s="0" t="s">
        <v>155</v>
      </c>
      <c r="DL1586" s="0" t="s">
        <v>155</v>
      </c>
      <c r="DM1586" s="0" t="s">
        <v>144</v>
      </c>
      <c r="DN1586" s="0" t="s">
        <v>155</v>
      </c>
      <c r="DO1586" s="0" t="s">
        <v>144</v>
      </c>
      <c r="DR1586" s="0" t="s">
        <v>155</v>
      </c>
      <c r="DS1586" s="0" t="s">
        <v>144</v>
      </c>
      <c r="DU1586" s="0" t="s">
        <v>155</v>
      </c>
      <c r="DX1586" s="0" t="s">
        <v>155</v>
      </c>
      <c r="EA1586" s="0" t="s">
        <v>155</v>
      </c>
      <c r="EF1586" s="0" t="s">
        <v>155</v>
      </c>
    </row>
    <row r="1587" customFormat="false" ht="13.8" hidden="false" customHeight="false" outlineLevel="0" collapsed="false">
      <c r="A1587" s="0" t="s">
        <v>7357</v>
      </c>
      <c r="B1587" s="0" t="n">
        <v>78</v>
      </c>
      <c r="C1587" s="0" t="n">
        <v>4713</v>
      </c>
      <c r="D1587" s="0" t="s">
        <v>3153</v>
      </c>
      <c r="E1587" s="0" t="s">
        <v>423</v>
      </c>
      <c r="F1587" s="0" t="str">
        <f aca="false">CONCATENATE(D1587," ",LEFT(H1587,4),"T=",AW1587,"D=",AX1587,"R=",AY1587,"M=",AZ1587,"L=",BA1587,"B=",BB1587)</f>
        <v>DAUGHERTY T=43D=12R=0M=2L=8B=1</v>
      </c>
      <c r="G1587" s="0" t="s">
        <v>217</v>
      </c>
      <c r="I1587" s="0" t="s">
        <v>7358</v>
      </c>
      <c r="J1587" s="0" t="s">
        <v>7359</v>
      </c>
      <c r="K1587" s="0" t="s">
        <v>143</v>
      </c>
      <c r="L1587" s="0" t="s">
        <v>144</v>
      </c>
      <c r="M1587" s="0" t="str">
        <f aca="false">RIGHT(N1587,LEN(N1587)-FIND(" ",N1587))</f>
        <v>WILDWOOD DR NE</v>
      </c>
      <c r="N1587" s="0" t="s">
        <v>3156</v>
      </c>
      <c r="P1587" s="0" t="s">
        <v>147</v>
      </c>
      <c r="Q1587" s="0" t="s">
        <v>148</v>
      </c>
      <c r="R1587" s="0" t="n">
        <v>44483</v>
      </c>
      <c r="AD1587" s="0" t="s">
        <v>149</v>
      </c>
      <c r="AE1587" s="0" t="s">
        <v>150</v>
      </c>
      <c r="AF1587" s="0" t="s">
        <v>151</v>
      </c>
      <c r="AH1587" s="0" t="n">
        <v>14</v>
      </c>
      <c r="AI1587" s="0" t="n">
        <v>11</v>
      </c>
      <c r="AN1587" s="0" t="s">
        <v>147</v>
      </c>
      <c r="AO1587" s="0" t="s">
        <v>908</v>
      </c>
      <c r="AP1587" s="0" t="s">
        <v>909</v>
      </c>
      <c r="AQ1587" s="0" t="n">
        <v>9</v>
      </c>
      <c r="AR1587" s="0" t="n">
        <v>64</v>
      </c>
      <c r="AS1587" s="0" t="n">
        <v>32</v>
      </c>
      <c r="AV1587" s="0" t="s">
        <v>202</v>
      </c>
      <c r="AW1587" s="0" t="n">
        <f aca="false">COUNTA($BC1587:$EG1587)</f>
        <v>43</v>
      </c>
      <c r="AX1587" s="0" t="n">
        <f aca="false">COUNTIF($BC1587:$EG1587,"D")</f>
        <v>12</v>
      </c>
      <c r="AY1587" s="0" t="n">
        <f aca="false">COUNTIF($BC1587:$EG1587,"R")</f>
        <v>0</v>
      </c>
      <c r="AZ1587" s="2" t="n">
        <f aca="false">COUNTIF(DW1587,"D")+COUNTIF(DO1587,"D")+COUNTIF(DJ1587,"D")+COUNTIF(DD1587,"D")</f>
        <v>2</v>
      </c>
      <c r="BA1587" s="0" t="n">
        <f aca="false">IF(DH1587&lt;&gt;"",1,0)+IF(DI1587&lt;&gt;"",1,0)+IF(DK1587&lt;&gt;"",1,0)+IF(DM1587&lt;&gt;"",1,0)+IF(DN1587&lt;&gt;"",1,0)+IF(DO1587&lt;&gt;"",1,0)+IF(DQ1587&lt;&gt;"",1,0)+IF(DR1587&lt;&gt;"",1,0)+IF(DT1587&lt;&gt;"",1,0)+IF(DU1587&lt;&gt;"",1,0)+IF(DV1587&lt;&gt;"",1,0)+IF(DW1587&lt;&gt;"",1,0)+IF(DX1587&lt;&gt;"",1,0)+IF(DZ1587&lt;&gt;"",1,0)+IF(EA1587&lt;&gt;"",1,0)+IF(EB1587&lt;&gt;"",1,0)+IF(EE1587&lt;&gt;"",1,0)</f>
        <v>8</v>
      </c>
      <c r="BB1587" s="0" t="n">
        <f aca="false">IF(AND(AV1587&gt;0, AW1587&gt;0),1,0)</f>
        <v>1</v>
      </c>
      <c r="BC1587" s="0" t="s">
        <v>155</v>
      </c>
      <c r="BD1587" s="0" t="s">
        <v>155</v>
      </c>
      <c r="BE1587" s="0" t="s">
        <v>155</v>
      </c>
      <c r="BF1587" s="0" t="s">
        <v>155</v>
      </c>
      <c r="BG1587" s="0" t="s">
        <v>155</v>
      </c>
      <c r="BH1587" s="0" t="s">
        <v>155</v>
      </c>
      <c r="BI1587" s="0" t="s">
        <v>155</v>
      </c>
      <c r="BJ1587" s="0" t="s">
        <v>155</v>
      </c>
      <c r="BK1587" s="0" t="s">
        <v>155</v>
      </c>
      <c r="BL1587" s="0" t="s">
        <v>155</v>
      </c>
      <c r="BR1587" s="0" t="s">
        <v>155</v>
      </c>
      <c r="BS1587" s="0" t="s">
        <v>155</v>
      </c>
      <c r="BV1587" s="0" t="s">
        <v>155</v>
      </c>
      <c r="BY1587" s="0" t="s">
        <v>144</v>
      </c>
      <c r="CA1587" s="0" t="s">
        <v>155</v>
      </c>
      <c r="CG1587" s="0" t="s">
        <v>155</v>
      </c>
      <c r="CK1587" s="0" t="s">
        <v>155</v>
      </c>
      <c r="CL1587" s="0" t="s">
        <v>144</v>
      </c>
      <c r="CN1587" s="0" t="s">
        <v>155</v>
      </c>
      <c r="CO1587" s="0" t="s">
        <v>144</v>
      </c>
      <c r="CP1587" s="0" t="s">
        <v>155</v>
      </c>
      <c r="CT1587" s="0" t="s">
        <v>155</v>
      </c>
      <c r="CU1587" s="0" t="s">
        <v>144</v>
      </c>
      <c r="CV1587" s="0" t="s">
        <v>155</v>
      </c>
      <c r="CW1587" s="0" t="s">
        <v>144</v>
      </c>
      <c r="CY1587" s="0" t="s">
        <v>155</v>
      </c>
      <c r="CZ1587" s="0" t="s">
        <v>144</v>
      </c>
      <c r="DC1587" s="0" t="s">
        <v>155</v>
      </c>
      <c r="DF1587" s="0" t="s">
        <v>155</v>
      </c>
      <c r="DG1587" s="0" t="s">
        <v>144</v>
      </c>
      <c r="DI1587" s="0" t="s">
        <v>155</v>
      </c>
      <c r="DJ1587" s="0" t="s">
        <v>144</v>
      </c>
      <c r="DL1587" s="0" t="s">
        <v>155</v>
      </c>
      <c r="DM1587" s="0" t="s">
        <v>144</v>
      </c>
      <c r="DN1587" s="0" t="s">
        <v>155</v>
      </c>
      <c r="DR1587" s="0" t="s">
        <v>155</v>
      </c>
      <c r="DS1587" s="0" t="s">
        <v>144</v>
      </c>
      <c r="DU1587" s="0" t="s">
        <v>155</v>
      </c>
      <c r="DW1587" s="0" t="s">
        <v>144</v>
      </c>
      <c r="DX1587" s="0" t="s">
        <v>155</v>
      </c>
      <c r="EA1587" s="0" t="s">
        <v>155</v>
      </c>
      <c r="ED1587" s="0" t="s">
        <v>144</v>
      </c>
      <c r="EF1587" s="0" t="s">
        <v>155</v>
      </c>
    </row>
    <row r="1588" customFormat="false" ht="13.8" hidden="false" customHeight="false" outlineLevel="0" collapsed="false">
      <c r="A1588" s="0" t="s">
        <v>7360</v>
      </c>
      <c r="B1588" s="0" t="n">
        <v>78</v>
      </c>
      <c r="C1588" s="0" t="n">
        <v>196927</v>
      </c>
      <c r="D1588" s="0" t="s">
        <v>6026</v>
      </c>
      <c r="E1588" s="0" t="s">
        <v>7361</v>
      </c>
      <c r="F1588" s="0" t="str">
        <f aca="false">CONCATENATE(D1588," ",LEFT(H1588,4),"T=",AW1588,"D=",AX1588,"R=",AY1588,"M=",AZ1588,"L=",BA1588,"B=",BB1588)</f>
        <v>DAVENPORT T=32D=9R=0M=2L=8B=1</v>
      </c>
      <c r="G1588" s="0" t="s">
        <v>613</v>
      </c>
      <c r="I1588" s="0" t="s">
        <v>7362</v>
      </c>
      <c r="J1588" s="0" t="s">
        <v>7363</v>
      </c>
      <c r="K1588" s="0" t="s">
        <v>143</v>
      </c>
      <c r="L1588" s="0" t="s">
        <v>144</v>
      </c>
      <c r="M1588" s="0" t="str">
        <f aca="false">RIGHT(N1588,LEN(N1588)-FIND(" ",N1588))</f>
        <v>WOODLAND AVE NE</v>
      </c>
      <c r="N1588" s="0" t="s">
        <v>7364</v>
      </c>
      <c r="P1588" s="0" t="s">
        <v>147</v>
      </c>
      <c r="Q1588" s="0" t="s">
        <v>148</v>
      </c>
      <c r="R1588" s="0" t="n">
        <v>44483</v>
      </c>
      <c r="AD1588" s="0" t="s">
        <v>149</v>
      </c>
      <c r="AE1588" s="0" t="s">
        <v>150</v>
      </c>
      <c r="AF1588" s="0" t="s">
        <v>151</v>
      </c>
      <c r="AH1588" s="0" t="n">
        <v>14</v>
      </c>
      <c r="AI1588" s="0" t="n">
        <v>11</v>
      </c>
      <c r="AN1588" s="0" t="s">
        <v>147</v>
      </c>
      <c r="AO1588" s="0" t="s">
        <v>2809</v>
      </c>
      <c r="AP1588" s="0" t="s">
        <v>2810</v>
      </c>
      <c r="AQ1588" s="0" t="n">
        <v>9</v>
      </c>
      <c r="AR1588" s="0" t="n">
        <v>64</v>
      </c>
      <c r="AS1588" s="0" t="n">
        <v>32</v>
      </c>
      <c r="AV1588" s="0" t="s">
        <v>202</v>
      </c>
      <c r="AW1588" s="0" t="n">
        <f aca="false">COUNTA($BC1588:$EG1588)</f>
        <v>32</v>
      </c>
      <c r="AX1588" s="0" t="n">
        <f aca="false">COUNTIF($BC1588:$EG1588,"D")</f>
        <v>9</v>
      </c>
      <c r="AY1588" s="0" t="n">
        <f aca="false">COUNTIF($BC1588:$EG1588,"R")</f>
        <v>0</v>
      </c>
      <c r="AZ1588" s="2" t="n">
        <f aca="false">COUNTIF(DW1588,"D")+COUNTIF(DO1588,"D")+COUNTIF(DJ1588,"D")+COUNTIF(DD1588,"D")</f>
        <v>2</v>
      </c>
      <c r="BA1588" s="0" t="n">
        <f aca="false">IF(DH1588&lt;&gt;"",1,0)+IF(DI1588&lt;&gt;"",1,0)+IF(DK1588&lt;&gt;"",1,0)+IF(DM1588&lt;&gt;"",1,0)+IF(DN1588&lt;&gt;"",1,0)+IF(DO1588&lt;&gt;"",1,0)+IF(DQ1588&lt;&gt;"",1,0)+IF(DR1588&lt;&gt;"",1,0)+IF(DT1588&lt;&gt;"",1,0)+IF(DU1588&lt;&gt;"",1,0)+IF(DV1588&lt;&gt;"",1,0)+IF(DW1588&lt;&gt;"",1,0)+IF(DX1588&lt;&gt;"",1,0)+IF(DZ1588&lt;&gt;"",1,0)+IF(EA1588&lt;&gt;"",1,0)+IF(EB1588&lt;&gt;"",1,0)+IF(EE1588&lt;&gt;"",1,0)</f>
        <v>8</v>
      </c>
      <c r="BB1588" s="0" t="n">
        <f aca="false">IF(AND(AV1588&gt;0, AW1588&gt;0),1,0)</f>
        <v>1</v>
      </c>
      <c r="BD1588" s="0" t="s">
        <v>155</v>
      </c>
      <c r="BH1588" s="0" t="s">
        <v>155</v>
      </c>
      <c r="BI1588" s="0" t="s">
        <v>155</v>
      </c>
      <c r="BJ1588" s="0" t="s">
        <v>155</v>
      </c>
      <c r="BK1588" s="0" t="s">
        <v>155</v>
      </c>
      <c r="BL1588" s="0" t="s">
        <v>155</v>
      </c>
      <c r="BP1588" s="0" t="s">
        <v>155</v>
      </c>
      <c r="BS1588" s="0" t="s">
        <v>155</v>
      </c>
      <c r="BY1588" s="0" t="s">
        <v>144</v>
      </c>
      <c r="CA1588" s="0" t="s">
        <v>155</v>
      </c>
      <c r="CK1588" s="0" t="s">
        <v>155</v>
      </c>
      <c r="CL1588" s="0" t="s">
        <v>144</v>
      </c>
      <c r="CN1588" s="0" t="s">
        <v>155</v>
      </c>
      <c r="CP1588" s="0" t="s">
        <v>155</v>
      </c>
      <c r="CY1588" s="0" t="s">
        <v>155</v>
      </c>
      <c r="CZ1588" s="0" t="s">
        <v>144</v>
      </c>
      <c r="DC1588" s="0" t="s">
        <v>155</v>
      </c>
      <c r="DD1588" s="0" t="s">
        <v>144</v>
      </c>
      <c r="DF1588" s="0" t="s">
        <v>155</v>
      </c>
      <c r="DG1588" s="0" t="s">
        <v>144</v>
      </c>
      <c r="DI1588" s="0" t="s">
        <v>155</v>
      </c>
      <c r="DL1588" s="0" t="s">
        <v>155</v>
      </c>
      <c r="DM1588" s="0" t="s">
        <v>144</v>
      </c>
      <c r="DN1588" s="0" t="s">
        <v>155</v>
      </c>
      <c r="DR1588" s="0" t="s">
        <v>155</v>
      </c>
      <c r="DS1588" s="0" t="s">
        <v>144</v>
      </c>
      <c r="DU1588" s="0" t="s">
        <v>155</v>
      </c>
      <c r="DW1588" s="0" t="s">
        <v>144</v>
      </c>
      <c r="DX1588" s="0" t="s">
        <v>155</v>
      </c>
      <c r="EA1588" s="0" t="s">
        <v>155</v>
      </c>
      <c r="ED1588" s="0" t="s">
        <v>144</v>
      </c>
      <c r="EF1588" s="0" t="s">
        <v>155</v>
      </c>
    </row>
    <row r="1589" customFormat="false" ht="13.8" hidden="false" customHeight="false" outlineLevel="0" collapsed="false">
      <c r="A1589" s="0" t="s">
        <v>7365</v>
      </c>
      <c r="B1589" s="0" t="n">
        <v>78</v>
      </c>
      <c r="C1589" s="0" t="n">
        <v>20765</v>
      </c>
      <c r="D1589" s="0" t="s">
        <v>585</v>
      </c>
      <c r="E1589" s="0" t="s">
        <v>7366</v>
      </c>
      <c r="F1589" s="0" t="str">
        <f aca="false">CONCATENATE(D1589," ",LEFT(H1589,4),"T=",AW1589,"D=",AX1589,"R=",AY1589,"M=",AZ1589,"L=",BA1589,"B=",BB1589)</f>
        <v>DAVIS T=37D=9R=0M=2L=8B=1</v>
      </c>
      <c r="G1589" s="0" t="s">
        <v>264</v>
      </c>
      <c r="I1589" s="0" t="s">
        <v>7367</v>
      </c>
      <c r="J1589" s="0" t="s">
        <v>7368</v>
      </c>
      <c r="K1589" s="0" t="s">
        <v>143</v>
      </c>
      <c r="M1589" s="0" t="str">
        <f aca="false">RIGHT(N1589,LEN(N1589)-FIND(" ",N1589))</f>
        <v>DEERFIELD AVE SW</v>
      </c>
      <c r="N1589" s="0" t="s">
        <v>7369</v>
      </c>
      <c r="P1589" s="0" t="s">
        <v>147</v>
      </c>
      <c r="Q1589" s="0" t="s">
        <v>148</v>
      </c>
      <c r="R1589" s="0" t="n">
        <v>44485</v>
      </c>
      <c r="AD1589" s="0" t="s">
        <v>149</v>
      </c>
      <c r="AE1589" s="0" t="s">
        <v>150</v>
      </c>
      <c r="AF1589" s="0" t="s">
        <v>151</v>
      </c>
      <c r="AH1589" s="0" t="n">
        <v>14</v>
      </c>
      <c r="AI1589" s="0" t="n">
        <v>11</v>
      </c>
      <c r="AN1589" s="0" t="s">
        <v>147</v>
      </c>
      <c r="AO1589" s="0" t="s">
        <v>152</v>
      </c>
      <c r="AP1589" s="0" t="s">
        <v>153</v>
      </c>
      <c r="AQ1589" s="0" t="n">
        <v>9</v>
      </c>
      <c r="AR1589" s="0" t="n">
        <v>64</v>
      </c>
      <c r="AS1589" s="0" t="n">
        <v>32</v>
      </c>
      <c r="AV1589" s="0" t="s">
        <v>154</v>
      </c>
      <c r="AW1589" s="0" t="n">
        <f aca="false">COUNTA($BC1589:$EG1589)</f>
        <v>37</v>
      </c>
      <c r="AX1589" s="0" t="n">
        <f aca="false">COUNTIF($BC1589:$EG1589,"D")</f>
        <v>9</v>
      </c>
      <c r="AY1589" s="0" t="n">
        <f aca="false">COUNTIF($BC1589:$EG1589,"R")</f>
        <v>0</v>
      </c>
      <c r="AZ1589" s="2" t="n">
        <f aca="false">COUNTIF(DW1589,"D")+COUNTIF(DO1589,"D")+COUNTIF(DJ1589,"D")+COUNTIF(DD1589,"D")</f>
        <v>2</v>
      </c>
      <c r="BA1589" s="0" t="n">
        <f aca="false">IF(DH1589&lt;&gt;"",1,0)+IF(DI1589&lt;&gt;"",1,0)+IF(DK1589&lt;&gt;"",1,0)+IF(DM1589&lt;&gt;"",1,0)+IF(DN1589&lt;&gt;"",1,0)+IF(DO1589&lt;&gt;"",1,0)+IF(DQ1589&lt;&gt;"",1,0)+IF(DR1589&lt;&gt;"",1,0)+IF(DT1589&lt;&gt;"",1,0)+IF(DU1589&lt;&gt;"",1,0)+IF(DV1589&lt;&gt;"",1,0)+IF(DW1589&lt;&gt;"",1,0)+IF(DX1589&lt;&gt;"",1,0)+IF(DZ1589&lt;&gt;"",1,0)+IF(EA1589&lt;&gt;"",1,0)+IF(EB1589&lt;&gt;"",1,0)+IF(EE1589&lt;&gt;"",1,0)</f>
        <v>8</v>
      </c>
      <c r="BB1589" s="0" t="n">
        <f aca="false">IF(AND(AV1589&gt;0, AW1589&gt;0),1,0)</f>
        <v>1</v>
      </c>
      <c r="BC1589" s="0" t="s">
        <v>155</v>
      </c>
      <c r="BD1589" s="0" t="s">
        <v>155</v>
      </c>
      <c r="BF1589" s="0" t="s">
        <v>155</v>
      </c>
      <c r="BG1589" s="0" t="s">
        <v>155</v>
      </c>
      <c r="BH1589" s="0" t="s">
        <v>155</v>
      </c>
      <c r="BJ1589" s="0" t="s">
        <v>155</v>
      </c>
      <c r="BL1589" s="0" t="s">
        <v>155</v>
      </c>
      <c r="BP1589" s="0" t="s">
        <v>155</v>
      </c>
      <c r="BS1589" s="0" t="s">
        <v>155</v>
      </c>
      <c r="BV1589" s="0" t="s">
        <v>155</v>
      </c>
      <c r="BY1589" s="0" t="s">
        <v>144</v>
      </c>
      <c r="CA1589" s="0" t="s">
        <v>155</v>
      </c>
      <c r="CC1589" s="0" t="s">
        <v>144</v>
      </c>
      <c r="CG1589" s="0" t="s">
        <v>155</v>
      </c>
      <c r="CK1589" s="0" t="s">
        <v>155</v>
      </c>
      <c r="CL1589" s="0" t="s">
        <v>144</v>
      </c>
      <c r="CN1589" s="0" t="s">
        <v>155</v>
      </c>
      <c r="CP1589" s="0" t="s">
        <v>155</v>
      </c>
      <c r="CQ1589" s="0" t="s">
        <v>144</v>
      </c>
      <c r="CT1589" s="0" t="s">
        <v>155</v>
      </c>
      <c r="CV1589" s="0" t="s">
        <v>155</v>
      </c>
      <c r="CW1589" s="0" t="s">
        <v>144</v>
      </c>
      <c r="CY1589" s="0" t="s">
        <v>155</v>
      </c>
      <c r="CZ1589" s="0" t="s">
        <v>144</v>
      </c>
      <c r="DC1589" s="0" t="s">
        <v>155</v>
      </c>
      <c r="DF1589" s="0" t="s">
        <v>155</v>
      </c>
      <c r="DI1589" s="0" t="s">
        <v>155</v>
      </c>
      <c r="DJ1589" s="0" t="s">
        <v>144</v>
      </c>
      <c r="DL1589" s="0" t="s">
        <v>155</v>
      </c>
      <c r="DM1589" s="0" t="s">
        <v>144</v>
      </c>
      <c r="DN1589" s="0" t="s">
        <v>155</v>
      </c>
      <c r="DO1589" s="0" t="s">
        <v>144</v>
      </c>
      <c r="DR1589" s="0" t="s">
        <v>155</v>
      </c>
      <c r="DU1589" s="0" t="s">
        <v>155</v>
      </c>
      <c r="DX1589" s="0" t="s">
        <v>155</v>
      </c>
      <c r="EA1589" s="0" t="s">
        <v>155</v>
      </c>
      <c r="EF1589" s="0" t="s">
        <v>155</v>
      </c>
    </row>
    <row r="1590" customFormat="false" ht="13.8" hidden="false" customHeight="false" outlineLevel="0" collapsed="false">
      <c r="A1590" s="0" t="s">
        <v>7370</v>
      </c>
      <c r="B1590" s="0" t="n">
        <v>78</v>
      </c>
      <c r="C1590" s="0" t="n">
        <v>202594</v>
      </c>
      <c r="D1590" s="0" t="s">
        <v>585</v>
      </c>
      <c r="E1590" s="0" t="s">
        <v>1406</v>
      </c>
      <c r="F1590" s="0" t="str">
        <f aca="false">CONCATENATE(D1590," ",LEFT(H1590,4),"T=",AW1590,"D=",AX1590,"R=",AY1590,"M=",AZ1590,"L=",BA1590,"B=",BB1590)</f>
        <v>DAVIS T=34D=12R=0M=2L=8B=1</v>
      </c>
      <c r="G1590" s="0" t="s">
        <v>494</v>
      </c>
      <c r="I1590" s="0" t="s">
        <v>7371</v>
      </c>
      <c r="J1590" s="0" t="s">
        <v>3631</v>
      </c>
      <c r="K1590" s="0" t="s">
        <v>143</v>
      </c>
      <c r="L1590" s="0" t="s">
        <v>144</v>
      </c>
      <c r="M1590" s="0" t="str">
        <f aca="false">RIGHT(N1590,LEN(N1590)-FIND(" ",N1590))</f>
        <v>NILES RD SE</v>
      </c>
      <c r="N1590" s="0" t="s">
        <v>7372</v>
      </c>
      <c r="P1590" s="0" t="s">
        <v>147</v>
      </c>
      <c r="Q1590" s="0" t="s">
        <v>148</v>
      </c>
      <c r="R1590" s="0" t="n">
        <v>44484</v>
      </c>
      <c r="AD1590" s="0" t="s">
        <v>149</v>
      </c>
      <c r="AE1590" s="0" t="s">
        <v>150</v>
      </c>
      <c r="AF1590" s="0" t="s">
        <v>151</v>
      </c>
      <c r="AH1590" s="0" t="n">
        <v>14</v>
      </c>
      <c r="AI1590" s="0" t="n">
        <v>11</v>
      </c>
      <c r="AN1590" s="0" t="s">
        <v>147</v>
      </c>
      <c r="AO1590" s="0" t="s">
        <v>3378</v>
      </c>
      <c r="AP1590" s="0" t="s">
        <v>3379</v>
      </c>
      <c r="AQ1590" s="0" t="n">
        <v>9</v>
      </c>
      <c r="AR1590" s="0" t="n">
        <v>64</v>
      </c>
      <c r="AS1590" s="0" t="n">
        <v>32</v>
      </c>
      <c r="AV1590" s="0" t="s">
        <v>2802</v>
      </c>
      <c r="AW1590" s="0" t="n">
        <f aca="false">COUNTA($BC1590:$EG1590)</f>
        <v>34</v>
      </c>
      <c r="AX1590" s="0" t="n">
        <f aca="false">COUNTIF($BC1590:$EG1590,"D")</f>
        <v>12</v>
      </c>
      <c r="AY1590" s="0" t="n">
        <f aca="false">COUNTIF($BC1590:$EG1590,"R")</f>
        <v>0</v>
      </c>
      <c r="AZ1590" s="2" t="n">
        <f aca="false">COUNTIF(DW1590,"D")+COUNTIF(DO1590,"D")+COUNTIF(DJ1590,"D")+COUNTIF(DD1590,"D")</f>
        <v>2</v>
      </c>
      <c r="BA1590" s="0" t="n">
        <f aca="false">IF(DH1590&lt;&gt;"",1,0)+IF(DI1590&lt;&gt;"",1,0)+IF(DK1590&lt;&gt;"",1,0)+IF(DM1590&lt;&gt;"",1,0)+IF(DN1590&lt;&gt;"",1,0)+IF(DO1590&lt;&gt;"",1,0)+IF(DQ1590&lt;&gt;"",1,0)+IF(DR1590&lt;&gt;"",1,0)+IF(DT1590&lt;&gt;"",1,0)+IF(DU1590&lt;&gt;"",1,0)+IF(DV1590&lt;&gt;"",1,0)+IF(DW1590&lt;&gt;"",1,0)+IF(DX1590&lt;&gt;"",1,0)+IF(DZ1590&lt;&gt;"",1,0)+IF(EA1590&lt;&gt;"",1,0)+IF(EB1590&lt;&gt;"",1,0)+IF(EE1590&lt;&gt;"",1,0)</f>
        <v>8</v>
      </c>
      <c r="BB1590" s="0" t="n">
        <f aca="false">IF(AND(AV1590&gt;0, AW1590&gt;0),1,0)</f>
        <v>1</v>
      </c>
      <c r="BC1590" s="0" t="s">
        <v>155</v>
      </c>
      <c r="BD1590" s="0" t="s">
        <v>155</v>
      </c>
      <c r="BG1590" s="0" t="s">
        <v>155</v>
      </c>
      <c r="BI1590" s="0" t="s">
        <v>155</v>
      </c>
      <c r="BJ1590" s="0" t="s">
        <v>155</v>
      </c>
      <c r="BK1590" s="0" t="s">
        <v>155</v>
      </c>
      <c r="BL1590" s="0" t="s">
        <v>155</v>
      </c>
      <c r="BP1590" s="0" t="s">
        <v>155</v>
      </c>
      <c r="BS1590" s="0" t="s">
        <v>155</v>
      </c>
      <c r="BY1590" s="0" t="s">
        <v>144</v>
      </c>
      <c r="CA1590" s="0" t="s">
        <v>155</v>
      </c>
      <c r="CK1590" s="0" t="s">
        <v>155</v>
      </c>
      <c r="CL1590" s="0" t="s">
        <v>144</v>
      </c>
      <c r="CO1590" s="0" t="s">
        <v>144</v>
      </c>
      <c r="CP1590" s="0" t="s">
        <v>155</v>
      </c>
      <c r="CT1590" s="0" t="s">
        <v>155</v>
      </c>
      <c r="CU1590" s="0" t="s">
        <v>144</v>
      </c>
      <c r="CV1590" s="0" t="s">
        <v>155</v>
      </c>
      <c r="CY1590" s="0" t="s">
        <v>155</v>
      </c>
      <c r="CZ1590" s="0" t="s">
        <v>144</v>
      </c>
      <c r="DC1590" s="0" t="s">
        <v>155</v>
      </c>
      <c r="DG1590" s="0" t="s">
        <v>144</v>
      </c>
      <c r="DI1590" s="0" t="s">
        <v>155</v>
      </c>
      <c r="DJ1590" s="0" t="s">
        <v>144</v>
      </c>
      <c r="DM1590" s="0" t="s">
        <v>144</v>
      </c>
      <c r="DN1590" s="0" t="s">
        <v>155</v>
      </c>
      <c r="DS1590" s="0" t="s">
        <v>144</v>
      </c>
      <c r="DT1590" s="0" t="s">
        <v>144</v>
      </c>
      <c r="DU1590" s="0" t="s">
        <v>155</v>
      </c>
      <c r="DW1590" s="0" t="s">
        <v>144</v>
      </c>
      <c r="DX1590" s="0" t="s">
        <v>155</v>
      </c>
      <c r="EA1590" s="0" t="s">
        <v>155</v>
      </c>
      <c r="ED1590" s="0" t="s">
        <v>144</v>
      </c>
      <c r="EF1590" s="0" t="s">
        <v>155</v>
      </c>
    </row>
    <row r="1591" customFormat="false" ht="13.8" hidden="false" customHeight="false" outlineLevel="0" collapsed="false">
      <c r="A1591" s="0" t="s">
        <v>7373</v>
      </c>
      <c r="B1591" s="0" t="n">
        <v>78</v>
      </c>
      <c r="C1591" s="0" t="n">
        <v>21411</v>
      </c>
      <c r="D1591" s="0" t="s">
        <v>585</v>
      </c>
      <c r="E1591" s="0" t="s">
        <v>7374</v>
      </c>
      <c r="F1591" s="0" t="str">
        <f aca="false">CONCATENATE(D1591," ",LEFT(H1591,4),"T=",AW1591,"D=",AX1591,"R=",AY1591,"M=",AZ1591,"L=",BA1591,"B=",BB1591)</f>
        <v>DAVIS T=38D=12R=0M=2L=8B=1</v>
      </c>
      <c r="I1591" s="0" t="s">
        <v>5446</v>
      </c>
      <c r="J1591" s="0" t="s">
        <v>7375</v>
      </c>
      <c r="K1591" s="0" t="s">
        <v>143</v>
      </c>
      <c r="L1591" s="0" t="s">
        <v>144</v>
      </c>
      <c r="M1591" s="0" t="str">
        <f aca="false">RIGHT(N1591,LEN(N1591)-FIND(" ",N1591))</f>
        <v>NILES RD SE</v>
      </c>
      <c r="N1591" s="0" t="s">
        <v>7372</v>
      </c>
      <c r="P1591" s="0" t="s">
        <v>147</v>
      </c>
      <c r="Q1591" s="0" t="s">
        <v>148</v>
      </c>
      <c r="R1591" s="0" t="n">
        <v>44484</v>
      </c>
      <c r="V1591" s="0" t="s">
        <v>7376</v>
      </c>
      <c r="X1591" s="0" t="s">
        <v>147</v>
      </c>
      <c r="Y1591" s="0" t="s">
        <v>148</v>
      </c>
      <c r="Z1591" s="0" t="n">
        <v>44484</v>
      </c>
      <c r="AD1591" s="0" t="s">
        <v>149</v>
      </c>
      <c r="AE1591" s="0" t="s">
        <v>150</v>
      </c>
      <c r="AF1591" s="0" t="s">
        <v>151</v>
      </c>
      <c r="AH1591" s="0" t="n">
        <v>14</v>
      </c>
      <c r="AI1591" s="0" t="n">
        <v>11</v>
      </c>
      <c r="AN1591" s="0" t="s">
        <v>147</v>
      </c>
      <c r="AO1591" s="0" t="s">
        <v>3378</v>
      </c>
      <c r="AP1591" s="0" t="s">
        <v>3379</v>
      </c>
      <c r="AQ1591" s="0" t="n">
        <v>9</v>
      </c>
      <c r="AR1591" s="0" t="n">
        <v>64</v>
      </c>
      <c r="AS1591" s="0" t="n">
        <v>32</v>
      </c>
      <c r="AV1591" s="0" t="s">
        <v>2802</v>
      </c>
      <c r="AW1591" s="0" t="n">
        <f aca="false">COUNTA($BC1591:$EG1591)</f>
        <v>38</v>
      </c>
      <c r="AX1591" s="0" t="n">
        <f aca="false">COUNTIF($BC1591:$EG1591,"D")</f>
        <v>12</v>
      </c>
      <c r="AY1591" s="0" t="n">
        <f aca="false">COUNTIF($BC1591:$EG1591,"R")</f>
        <v>0</v>
      </c>
      <c r="AZ1591" s="2" t="n">
        <f aca="false">COUNTIF(DW1591,"D")+COUNTIF(DO1591,"D")+COUNTIF(DJ1591,"D")+COUNTIF(DD1591,"D")</f>
        <v>2</v>
      </c>
      <c r="BA1591" s="0" t="n">
        <f aca="false">IF(DH1591&lt;&gt;"",1,0)+IF(DI1591&lt;&gt;"",1,0)+IF(DK1591&lt;&gt;"",1,0)+IF(DM1591&lt;&gt;"",1,0)+IF(DN1591&lt;&gt;"",1,0)+IF(DO1591&lt;&gt;"",1,0)+IF(DQ1591&lt;&gt;"",1,0)+IF(DR1591&lt;&gt;"",1,0)+IF(DT1591&lt;&gt;"",1,0)+IF(DU1591&lt;&gt;"",1,0)+IF(DV1591&lt;&gt;"",1,0)+IF(DW1591&lt;&gt;"",1,0)+IF(DX1591&lt;&gt;"",1,0)+IF(DZ1591&lt;&gt;"",1,0)+IF(EA1591&lt;&gt;"",1,0)+IF(EB1591&lt;&gt;"",1,0)+IF(EE1591&lt;&gt;"",1,0)</f>
        <v>8</v>
      </c>
      <c r="BB1591" s="0" t="n">
        <f aca="false">IF(AND(AV1591&gt;0, AW1591&gt;0),1,0)</f>
        <v>1</v>
      </c>
      <c r="BC1591" s="0" t="s">
        <v>155</v>
      </c>
      <c r="BD1591" s="0" t="s">
        <v>155</v>
      </c>
      <c r="BF1591" s="0" t="s">
        <v>155</v>
      </c>
      <c r="BG1591" s="0" t="s">
        <v>155</v>
      </c>
      <c r="BH1591" s="0" t="s">
        <v>155</v>
      </c>
      <c r="BI1591" s="0" t="s">
        <v>155</v>
      </c>
      <c r="BJ1591" s="0" t="s">
        <v>155</v>
      </c>
      <c r="BK1591" s="0" t="s">
        <v>155</v>
      </c>
      <c r="BL1591" s="0" t="s">
        <v>155</v>
      </c>
      <c r="BP1591" s="0" t="s">
        <v>155</v>
      </c>
      <c r="BS1591" s="0" t="s">
        <v>155</v>
      </c>
      <c r="BY1591" s="0" t="s">
        <v>144</v>
      </c>
      <c r="CA1591" s="0" t="s">
        <v>155</v>
      </c>
      <c r="CG1591" s="0" t="s">
        <v>155</v>
      </c>
      <c r="CK1591" s="0" t="s">
        <v>155</v>
      </c>
      <c r="CL1591" s="0" t="s">
        <v>144</v>
      </c>
      <c r="CN1591" s="0" t="s">
        <v>155</v>
      </c>
      <c r="CO1591" s="0" t="s">
        <v>144</v>
      </c>
      <c r="CP1591" s="0" t="s">
        <v>155</v>
      </c>
      <c r="CT1591" s="0" t="s">
        <v>155</v>
      </c>
      <c r="CU1591" s="0" t="s">
        <v>144</v>
      </c>
      <c r="CV1591" s="0" t="s">
        <v>155</v>
      </c>
      <c r="CY1591" s="0" t="s">
        <v>155</v>
      </c>
      <c r="CZ1591" s="0" t="s">
        <v>144</v>
      </c>
      <c r="DC1591" s="0" t="s">
        <v>155</v>
      </c>
      <c r="DG1591" s="0" t="s">
        <v>144</v>
      </c>
      <c r="DI1591" s="0" t="s">
        <v>155</v>
      </c>
      <c r="DJ1591" s="0" t="s">
        <v>144</v>
      </c>
      <c r="DM1591" s="0" t="s">
        <v>144</v>
      </c>
      <c r="DN1591" s="0" t="s">
        <v>155</v>
      </c>
      <c r="DS1591" s="0" t="s">
        <v>144</v>
      </c>
      <c r="DT1591" s="0" t="s">
        <v>144</v>
      </c>
      <c r="DU1591" s="0" t="s">
        <v>155</v>
      </c>
      <c r="DW1591" s="0" t="s">
        <v>144</v>
      </c>
      <c r="DX1591" s="0" t="s">
        <v>155</v>
      </c>
      <c r="EA1591" s="0" t="s">
        <v>155</v>
      </c>
      <c r="ED1591" s="0" t="s">
        <v>144</v>
      </c>
      <c r="EF1591" s="0" t="s">
        <v>155</v>
      </c>
    </row>
    <row r="1592" customFormat="false" ht="13.8" hidden="false" customHeight="false" outlineLevel="0" collapsed="false">
      <c r="A1592" s="0" t="s">
        <v>7377</v>
      </c>
      <c r="B1592" s="0" t="n">
        <v>78</v>
      </c>
      <c r="C1592" s="0" t="n">
        <v>443057</v>
      </c>
      <c r="D1592" s="0" t="s">
        <v>3175</v>
      </c>
      <c r="E1592" s="0" t="s">
        <v>7378</v>
      </c>
      <c r="F1592" s="0" t="str">
        <f aca="false">CONCATENATE(D1592," ",LEFT(H1592,4),"T=",AW1592,"D=",AX1592,"R=",AY1592,"M=",AZ1592,"L=",BA1592,"B=",BB1592)</f>
        <v>DEAN T=11D=6R=0M=2L=8B=1</v>
      </c>
      <c r="G1592" s="0" t="s">
        <v>193</v>
      </c>
      <c r="I1592" s="0" t="s">
        <v>7379</v>
      </c>
      <c r="J1592" s="0" t="s">
        <v>419</v>
      </c>
      <c r="K1592" s="0" t="s">
        <v>143</v>
      </c>
      <c r="L1592" s="0" t="s">
        <v>144</v>
      </c>
      <c r="M1592" s="0" t="str">
        <f aca="false">RIGHT(N1592,LEN(N1592)-FIND(" ",N1592))</f>
        <v>PARKMAN RD NW</v>
      </c>
      <c r="N1592" s="0" t="s">
        <v>7380</v>
      </c>
      <c r="P1592" s="0" t="s">
        <v>147</v>
      </c>
      <c r="Q1592" s="0" t="s">
        <v>148</v>
      </c>
      <c r="R1592" s="0" t="n">
        <v>44485</v>
      </c>
      <c r="AD1592" s="0" t="s">
        <v>149</v>
      </c>
      <c r="AE1592" s="0" t="s">
        <v>150</v>
      </c>
      <c r="AF1592" s="0" t="s">
        <v>151</v>
      </c>
      <c r="AH1592" s="0" t="n">
        <v>14</v>
      </c>
      <c r="AI1592" s="0" t="n">
        <v>11</v>
      </c>
      <c r="AN1592" s="0" t="s">
        <v>147</v>
      </c>
      <c r="AO1592" s="0" t="s">
        <v>221</v>
      </c>
      <c r="AP1592" s="0" t="s">
        <v>222</v>
      </c>
      <c r="AQ1592" s="0" t="n">
        <v>9</v>
      </c>
      <c r="AR1592" s="0" t="n">
        <v>64</v>
      </c>
      <c r="AS1592" s="0" t="n">
        <v>32</v>
      </c>
      <c r="AV1592" s="0" t="s">
        <v>223</v>
      </c>
      <c r="AW1592" s="0" t="n">
        <f aca="false">COUNTA($BC1592:$EG1592)</f>
        <v>11</v>
      </c>
      <c r="AX1592" s="0" t="n">
        <f aca="false">COUNTIF($BC1592:$EG1592,"D")</f>
        <v>6</v>
      </c>
      <c r="AY1592" s="0" t="n">
        <f aca="false">COUNTIF($BC1592:$EG1592,"R")</f>
        <v>0</v>
      </c>
      <c r="AZ1592" s="2" t="n">
        <f aca="false">COUNTIF(DW1592,"D")+COUNTIF(DO1592,"D")+COUNTIF(DJ1592,"D")+COUNTIF(DD1592,"D")</f>
        <v>2</v>
      </c>
      <c r="BA1592" s="0" t="n">
        <f aca="false">IF(DH1592&lt;&gt;"",1,0)+IF(DI1592&lt;&gt;"",1,0)+IF(DK1592&lt;&gt;"",1,0)+IF(DM1592&lt;&gt;"",1,0)+IF(DN1592&lt;&gt;"",1,0)+IF(DO1592&lt;&gt;"",1,0)+IF(DQ1592&lt;&gt;"",1,0)+IF(DR1592&lt;&gt;"",1,0)+IF(DT1592&lt;&gt;"",1,0)+IF(DU1592&lt;&gt;"",1,0)+IF(DV1592&lt;&gt;"",1,0)+IF(DW1592&lt;&gt;"",1,0)+IF(DX1592&lt;&gt;"",1,0)+IF(DZ1592&lt;&gt;"",1,0)+IF(EA1592&lt;&gt;"",1,0)+IF(EB1592&lt;&gt;"",1,0)+IF(EE1592&lt;&gt;"",1,0)</f>
        <v>8</v>
      </c>
      <c r="BB1592" s="0" t="n">
        <f aca="false">IF(AND(AV1592&gt;0, AW1592&gt;0),1,0)</f>
        <v>1</v>
      </c>
      <c r="DM1592" s="0" t="s">
        <v>144</v>
      </c>
      <c r="DN1592" s="0" t="s">
        <v>155</v>
      </c>
      <c r="DO1592" s="0" t="s">
        <v>144</v>
      </c>
      <c r="DS1592" s="0" t="s">
        <v>144</v>
      </c>
      <c r="DT1592" s="0" t="s">
        <v>144</v>
      </c>
      <c r="DU1592" s="0" t="s">
        <v>155</v>
      </c>
      <c r="DW1592" s="0" t="s">
        <v>144</v>
      </c>
      <c r="DX1592" s="0" t="s">
        <v>155</v>
      </c>
      <c r="EA1592" s="0" t="s">
        <v>155</v>
      </c>
      <c r="ED1592" s="0" t="s">
        <v>144</v>
      </c>
      <c r="EF1592" s="0" t="s">
        <v>155</v>
      </c>
    </row>
    <row r="1593" customFormat="false" ht="13.8" hidden="false" customHeight="false" outlineLevel="0" collapsed="false">
      <c r="A1593" s="0" t="s">
        <v>7381</v>
      </c>
      <c r="B1593" s="0" t="n">
        <v>78</v>
      </c>
      <c r="C1593" s="0" t="n">
        <v>16232</v>
      </c>
      <c r="D1593" s="0" t="s">
        <v>7382</v>
      </c>
      <c r="E1593" s="0" t="s">
        <v>571</v>
      </c>
      <c r="F1593" s="0" t="str">
        <f aca="false">CONCATENATE(D1593," ",LEFT(H1593,4),"T=",AW1593,"D=",AX1593,"R=",AY1593,"M=",AZ1593,"L=",BA1593,"B=",BB1593)</f>
        <v>DECARIA T=40D=7R=4M=2L=8B=1</v>
      </c>
      <c r="G1593" s="0" t="s">
        <v>159</v>
      </c>
      <c r="I1593" s="0" t="s">
        <v>7383</v>
      </c>
      <c r="J1593" s="0" t="s">
        <v>1832</v>
      </c>
      <c r="K1593" s="0" t="s">
        <v>143</v>
      </c>
      <c r="L1593" s="0" t="s">
        <v>217</v>
      </c>
      <c r="M1593" s="0" t="str">
        <f aca="false">RIGHT(N1593,LEN(N1593)-FIND(" ",N1593))</f>
        <v>PERKINSWOOD BLVD SE</v>
      </c>
      <c r="N1593" s="0" t="s">
        <v>7384</v>
      </c>
      <c r="P1593" s="0" t="s">
        <v>147</v>
      </c>
      <c r="Q1593" s="0" t="s">
        <v>148</v>
      </c>
      <c r="R1593" s="0" t="n">
        <v>44483</v>
      </c>
      <c r="AD1593" s="0" t="s">
        <v>149</v>
      </c>
      <c r="AE1593" s="0" t="s">
        <v>150</v>
      </c>
      <c r="AF1593" s="0" t="s">
        <v>151</v>
      </c>
      <c r="AH1593" s="0" t="n">
        <v>14</v>
      </c>
      <c r="AI1593" s="0" t="n">
        <v>11</v>
      </c>
      <c r="AN1593" s="0" t="s">
        <v>147</v>
      </c>
      <c r="AO1593" s="0" t="s">
        <v>259</v>
      </c>
      <c r="AP1593" s="0" t="s">
        <v>260</v>
      </c>
      <c r="AQ1593" s="0" t="n">
        <v>9</v>
      </c>
      <c r="AR1593" s="0" t="n">
        <v>64</v>
      </c>
      <c r="AS1593" s="0" t="n">
        <v>32</v>
      </c>
      <c r="AV1593" s="0" t="s">
        <v>252</v>
      </c>
      <c r="AW1593" s="0" t="n">
        <f aca="false">COUNTA($BC1593:$EG1593)</f>
        <v>40</v>
      </c>
      <c r="AX1593" s="0" t="n">
        <f aca="false">COUNTIF($BC1593:$EG1593,"D")</f>
        <v>7</v>
      </c>
      <c r="AY1593" s="0" t="n">
        <f aca="false">COUNTIF($BC1593:$EG1593,"R")</f>
        <v>4</v>
      </c>
      <c r="AZ1593" s="2" t="n">
        <f aca="false">COUNTIF(DW1593,"D")+COUNTIF(DO1593,"D")+COUNTIF(DJ1593,"D")+COUNTIF(DD1593,"D")</f>
        <v>2</v>
      </c>
      <c r="BA1593" s="0" t="n">
        <f aca="false">IF(DH1593&lt;&gt;"",1,0)+IF(DI1593&lt;&gt;"",1,0)+IF(DK1593&lt;&gt;"",1,0)+IF(DM1593&lt;&gt;"",1,0)+IF(DN1593&lt;&gt;"",1,0)+IF(DO1593&lt;&gt;"",1,0)+IF(DQ1593&lt;&gt;"",1,0)+IF(DR1593&lt;&gt;"",1,0)+IF(DT1593&lt;&gt;"",1,0)+IF(DU1593&lt;&gt;"",1,0)+IF(DV1593&lt;&gt;"",1,0)+IF(DW1593&lt;&gt;"",1,0)+IF(DX1593&lt;&gt;"",1,0)+IF(DZ1593&lt;&gt;"",1,0)+IF(EA1593&lt;&gt;"",1,0)+IF(EB1593&lt;&gt;"",1,0)+IF(EE1593&lt;&gt;"",1,0)</f>
        <v>8</v>
      </c>
      <c r="BB1593" s="0" t="n">
        <f aca="false">IF(AND(AV1593&gt;0, AW1593&gt;0),1,0)</f>
        <v>1</v>
      </c>
      <c r="BC1593" s="0" t="s">
        <v>155</v>
      </c>
      <c r="BD1593" s="0" t="s">
        <v>155</v>
      </c>
      <c r="BE1593" s="0" t="s">
        <v>155</v>
      </c>
      <c r="BF1593" s="0" t="s">
        <v>155</v>
      </c>
      <c r="BH1593" s="0" t="s">
        <v>155</v>
      </c>
      <c r="BI1593" s="0" t="s">
        <v>155</v>
      </c>
      <c r="BJ1593" s="0" t="s">
        <v>155</v>
      </c>
      <c r="BK1593" s="0" t="s">
        <v>155</v>
      </c>
      <c r="BL1593" s="0" t="s">
        <v>155</v>
      </c>
      <c r="BP1593" s="0" t="s">
        <v>155</v>
      </c>
      <c r="BR1593" s="0" t="s">
        <v>155</v>
      </c>
      <c r="BS1593" s="0" t="s">
        <v>155</v>
      </c>
      <c r="BV1593" s="0" t="s">
        <v>155</v>
      </c>
      <c r="BY1593" s="0" t="s">
        <v>144</v>
      </c>
      <c r="CA1593" s="0" t="s">
        <v>155</v>
      </c>
      <c r="CC1593" s="0" t="s">
        <v>144</v>
      </c>
      <c r="CG1593" s="0" t="s">
        <v>155</v>
      </c>
      <c r="CH1593" s="0" t="s">
        <v>144</v>
      </c>
      <c r="CK1593" s="0" t="s">
        <v>155</v>
      </c>
      <c r="CN1593" s="0" t="s">
        <v>155</v>
      </c>
      <c r="CP1593" s="0" t="s">
        <v>155</v>
      </c>
      <c r="CQ1593" s="0" t="s">
        <v>144</v>
      </c>
      <c r="CV1593" s="0" t="s">
        <v>155</v>
      </c>
      <c r="CW1593" s="0" t="s">
        <v>144</v>
      </c>
      <c r="CY1593" s="0" t="s">
        <v>155</v>
      </c>
      <c r="CZ1593" s="0" t="s">
        <v>217</v>
      </c>
      <c r="DC1593" s="0" t="s">
        <v>155</v>
      </c>
      <c r="DI1593" s="0" t="s">
        <v>155</v>
      </c>
      <c r="DJ1593" s="0" t="s">
        <v>144</v>
      </c>
      <c r="DL1593" s="0" t="s">
        <v>155</v>
      </c>
      <c r="DN1593" s="0" t="s">
        <v>155</v>
      </c>
      <c r="DR1593" s="0" t="s">
        <v>155</v>
      </c>
      <c r="DS1593" s="0" t="s">
        <v>217</v>
      </c>
      <c r="DT1593" s="0" t="s">
        <v>217</v>
      </c>
      <c r="DU1593" s="0" t="s">
        <v>155</v>
      </c>
      <c r="DW1593" s="0" t="s">
        <v>144</v>
      </c>
      <c r="DX1593" s="0" t="s">
        <v>155</v>
      </c>
      <c r="EA1593" s="0" t="s">
        <v>155</v>
      </c>
      <c r="ED1593" s="0" t="s">
        <v>217</v>
      </c>
      <c r="EF1593" s="0" t="s">
        <v>155</v>
      </c>
    </row>
    <row r="1594" customFormat="false" ht="13.8" hidden="false" customHeight="false" outlineLevel="0" collapsed="false">
      <c r="A1594" s="0" t="s">
        <v>7385</v>
      </c>
      <c r="B1594" s="0" t="n">
        <v>78</v>
      </c>
      <c r="C1594" s="0" t="n">
        <v>352201</v>
      </c>
      <c r="D1594" s="0" t="s">
        <v>7386</v>
      </c>
      <c r="E1594" s="0" t="s">
        <v>1448</v>
      </c>
      <c r="F1594" s="0" t="str">
        <f aca="false">CONCATENATE(D1594," ",LEFT(H1594,4),"T=",AW1594,"D=",AX1594,"R=",AY1594,"M=",AZ1594,"L=",BA1594,"B=",BB1594)</f>
        <v>DENSON T=27D=10R=0M=2L=8B=1</v>
      </c>
      <c r="I1594" s="0" t="s">
        <v>7387</v>
      </c>
      <c r="J1594" s="0" t="s">
        <v>2515</v>
      </c>
      <c r="K1594" s="0" t="s">
        <v>143</v>
      </c>
      <c r="L1594" s="0" t="s">
        <v>144</v>
      </c>
      <c r="M1594" s="0" t="str">
        <f aca="false">RIGHT(N1594,LEN(N1594)-FIND(" ",N1594))</f>
        <v>LYNWOOD DR NW</v>
      </c>
      <c r="N1594" s="0" t="s">
        <v>7388</v>
      </c>
      <c r="P1594" s="0" t="s">
        <v>147</v>
      </c>
      <c r="Q1594" s="0" t="s">
        <v>148</v>
      </c>
      <c r="R1594" s="0" t="n">
        <v>44485</v>
      </c>
      <c r="AD1594" s="0" t="s">
        <v>149</v>
      </c>
      <c r="AE1594" s="0" t="s">
        <v>150</v>
      </c>
      <c r="AF1594" s="0" t="s">
        <v>151</v>
      </c>
      <c r="AH1594" s="0" t="n">
        <v>14</v>
      </c>
      <c r="AI1594" s="0" t="n">
        <v>11</v>
      </c>
      <c r="AN1594" s="0" t="s">
        <v>147</v>
      </c>
      <c r="AO1594" s="0" t="s">
        <v>555</v>
      </c>
      <c r="AP1594" s="0" t="s">
        <v>556</v>
      </c>
      <c r="AQ1594" s="0" t="n">
        <v>9</v>
      </c>
      <c r="AR1594" s="0" t="n">
        <v>64</v>
      </c>
      <c r="AS1594" s="0" t="n">
        <v>32</v>
      </c>
      <c r="AV1594" s="0" t="s">
        <v>223</v>
      </c>
      <c r="AW1594" s="0" t="n">
        <f aca="false">COUNTA($BC1594:$EG1594)</f>
        <v>27</v>
      </c>
      <c r="AX1594" s="0" t="n">
        <f aca="false">COUNTIF($BC1594:$EG1594,"D")</f>
        <v>10</v>
      </c>
      <c r="AY1594" s="0" t="n">
        <f aca="false">COUNTIF($BC1594:$EG1594,"R")</f>
        <v>0</v>
      </c>
      <c r="AZ1594" s="2" t="n">
        <f aca="false">COUNTIF(DW1594,"D")+COUNTIF(DO1594,"D")+COUNTIF(DJ1594,"D")+COUNTIF(DD1594,"D")</f>
        <v>2</v>
      </c>
      <c r="BA1594" s="0" t="n">
        <f aca="false">IF(DH1594&lt;&gt;"",1,0)+IF(DI1594&lt;&gt;"",1,0)+IF(DK1594&lt;&gt;"",1,0)+IF(DM1594&lt;&gt;"",1,0)+IF(DN1594&lt;&gt;"",1,0)+IF(DO1594&lt;&gt;"",1,0)+IF(DQ1594&lt;&gt;"",1,0)+IF(DR1594&lt;&gt;"",1,0)+IF(DT1594&lt;&gt;"",1,0)+IF(DU1594&lt;&gt;"",1,0)+IF(DV1594&lt;&gt;"",1,0)+IF(DW1594&lt;&gt;"",1,0)+IF(DX1594&lt;&gt;"",1,0)+IF(DZ1594&lt;&gt;"",1,0)+IF(EA1594&lt;&gt;"",1,0)+IF(EB1594&lt;&gt;"",1,0)+IF(EE1594&lt;&gt;"",1,0)</f>
        <v>8</v>
      </c>
      <c r="BB1594" s="0" t="n">
        <f aca="false">IF(AND(AV1594&gt;0, AW1594&gt;0),1,0)</f>
        <v>1</v>
      </c>
      <c r="BV1594" s="0" t="s">
        <v>155</v>
      </c>
      <c r="BY1594" s="0" t="s">
        <v>144</v>
      </c>
      <c r="CA1594" s="0" t="s">
        <v>155</v>
      </c>
      <c r="CG1594" s="0" t="s">
        <v>155</v>
      </c>
      <c r="CK1594" s="0" t="s">
        <v>155</v>
      </c>
      <c r="CL1594" s="0" t="s">
        <v>144</v>
      </c>
      <c r="CN1594" s="0" t="s">
        <v>155</v>
      </c>
      <c r="CP1594" s="0" t="s">
        <v>155</v>
      </c>
      <c r="CQ1594" s="0" t="s">
        <v>144</v>
      </c>
      <c r="CW1594" s="0" t="s">
        <v>144</v>
      </c>
      <c r="CY1594" s="0" t="s">
        <v>155</v>
      </c>
      <c r="CZ1594" s="0" t="s">
        <v>144</v>
      </c>
      <c r="DC1594" s="0" t="s">
        <v>155</v>
      </c>
      <c r="DF1594" s="0" t="s">
        <v>155</v>
      </c>
      <c r="DI1594" s="0" t="s">
        <v>155</v>
      </c>
      <c r="DJ1594" s="0" t="s">
        <v>144</v>
      </c>
      <c r="DL1594" s="0" t="s">
        <v>155</v>
      </c>
      <c r="DM1594" s="0" t="s">
        <v>144</v>
      </c>
      <c r="DN1594" s="0" t="s">
        <v>155</v>
      </c>
      <c r="DR1594" s="0" t="s">
        <v>155</v>
      </c>
      <c r="DS1594" s="0" t="s">
        <v>144</v>
      </c>
      <c r="DU1594" s="0" t="s">
        <v>155</v>
      </c>
      <c r="DW1594" s="0" t="s">
        <v>144</v>
      </c>
      <c r="DX1594" s="0" t="s">
        <v>155</v>
      </c>
      <c r="EA1594" s="0" t="s">
        <v>155</v>
      </c>
      <c r="ED1594" s="0" t="s">
        <v>144</v>
      </c>
      <c r="EF1594" s="0" t="s">
        <v>155</v>
      </c>
    </row>
    <row r="1595" customFormat="false" ht="13.8" hidden="false" customHeight="false" outlineLevel="0" collapsed="false">
      <c r="A1595" s="0" t="s">
        <v>7389</v>
      </c>
      <c r="B1595" s="0" t="n">
        <v>78</v>
      </c>
      <c r="C1595" s="0" t="n">
        <v>419722</v>
      </c>
      <c r="D1595" s="0" t="s">
        <v>7390</v>
      </c>
      <c r="E1595" s="0" t="s">
        <v>225</v>
      </c>
      <c r="F1595" s="0" t="str">
        <f aca="false">CONCATENATE(D1595," ",LEFT(H1595,4),"T=",AW1595,"D=",AX1595,"R=",AY1595,"M=",AZ1595,"L=",BA1595,"B=",BB1595)</f>
        <v>DEVALL T=15D=7R=0M=2L=8B=1</v>
      </c>
      <c r="G1595" s="0" t="s">
        <v>193</v>
      </c>
      <c r="I1595" s="0" t="s">
        <v>7391</v>
      </c>
      <c r="J1595" s="0" t="s">
        <v>7392</v>
      </c>
      <c r="K1595" s="0" t="s">
        <v>143</v>
      </c>
      <c r="L1595" s="0" t="s">
        <v>144</v>
      </c>
      <c r="M1595" s="0" t="str">
        <f aca="false">RIGHT(N1595,LEN(N1595)-FIND(" ",N1595))</f>
        <v>LOGAN AVE SE</v>
      </c>
      <c r="N1595" s="0" t="s">
        <v>7393</v>
      </c>
      <c r="P1595" s="0" t="s">
        <v>147</v>
      </c>
      <c r="Q1595" s="0" t="s">
        <v>148</v>
      </c>
      <c r="R1595" s="0" t="n">
        <v>44483</v>
      </c>
      <c r="AD1595" s="0" t="s">
        <v>149</v>
      </c>
      <c r="AE1595" s="0" t="s">
        <v>150</v>
      </c>
      <c r="AF1595" s="0" t="s">
        <v>151</v>
      </c>
      <c r="AH1595" s="0" t="n">
        <v>14</v>
      </c>
      <c r="AI1595" s="0" t="n">
        <v>11</v>
      </c>
      <c r="AN1595" s="0" t="s">
        <v>147</v>
      </c>
      <c r="AO1595" s="0" t="s">
        <v>3046</v>
      </c>
      <c r="AP1595" s="0" t="s">
        <v>3047</v>
      </c>
      <c r="AQ1595" s="0" t="n">
        <v>9</v>
      </c>
      <c r="AR1595" s="0" t="n">
        <v>64</v>
      </c>
      <c r="AS1595" s="0" t="n">
        <v>32</v>
      </c>
      <c r="AV1595" s="0" t="s">
        <v>2802</v>
      </c>
      <c r="AW1595" s="0" t="n">
        <f aca="false">COUNTA($BC1595:$EG1595)</f>
        <v>15</v>
      </c>
      <c r="AX1595" s="0" t="n">
        <f aca="false">COUNTIF($BC1595:$EG1595,"D")</f>
        <v>7</v>
      </c>
      <c r="AY1595" s="0" t="n">
        <f aca="false">COUNTIF($BC1595:$EG1595,"R")</f>
        <v>0</v>
      </c>
      <c r="AZ1595" s="2" t="n">
        <f aca="false">COUNTIF(DW1595,"D")+COUNTIF(DO1595,"D")+COUNTIF(DJ1595,"D")+COUNTIF(DD1595,"D")</f>
        <v>2</v>
      </c>
      <c r="BA1595" s="0" t="n">
        <f aca="false">IF(DH1595&lt;&gt;"",1,0)+IF(DI1595&lt;&gt;"",1,0)+IF(DK1595&lt;&gt;"",1,0)+IF(DM1595&lt;&gt;"",1,0)+IF(DN1595&lt;&gt;"",1,0)+IF(DO1595&lt;&gt;"",1,0)+IF(DQ1595&lt;&gt;"",1,0)+IF(DR1595&lt;&gt;"",1,0)+IF(DT1595&lt;&gt;"",1,0)+IF(DU1595&lt;&gt;"",1,0)+IF(DV1595&lt;&gt;"",1,0)+IF(DW1595&lt;&gt;"",1,0)+IF(DX1595&lt;&gt;"",1,0)+IF(DZ1595&lt;&gt;"",1,0)+IF(EA1595&lt;&gt;"",1,0)+IF(EB1595&lt;&gt;"",1,0)+IF(EE1595&lt;&gt;"",1,0)</f>
        <v>8</v>
      </c>
      <c r="BB1595" s="0" t="n">
        <f aca="false">IF(AND(AV1595&gt;0, AW1595&gt;0),1,0)</f>
        <v>1</v>
      </c>
      <c r="DC1595" s="0" t="s">
        <v>155</v>
      </c>
      <c r="DG1595" s="0" t="s">
        <v>144</v>
      </c>
      <c r="DI1595" s="0" t="s">
        <v>155</v>
      </c>
      <c r="DJ1595" s="0" t="s">
        <v>144</v>
      </c>
      <c r="DL1595" s="0" t="s">
        <v>155</v>
      </c>
      <c r="DM1595" s="0" t="s">
        <v>144</v>
      </c>
      <c r="DN1595" s="0" t="s">
        <v>155</v>
      </c>
      <c r="DS1595" s="0" t="s">
        <v>144</v>
      </c>
      <c r="DT1595" s="0" t="s">
        <v>144</v>
      </c>
      <c r="DU1595" s="0" t="s">
        <v>155</v>
      </c>
      <c r="DW1595" s="0" t="s">
        <v>144</v>
      </c>
      <c r="DX1595" s="0" t="s">
        <v>155</v>
      </c>
      <c r="EA1595" s="0" t="s">
        <v>155</v>
      </c>
      <c r="ED1595" s="0" t="s">
        <v>144</v>
      </c>
      <c r="EF1595" s="0" t="s">
        <v>155</v>
      </c>
    </row>
    <row r="1596" customFormat="false" ht="13.8" hidden="false" customHeight="false" outlineLevel="0" collapsed="false">
      <c r="A1596" s="0" t="s">
        <v>7394</v>
      </c>
      <c r="B1596" s="0" t="n">
        <v>78</v>
      </c>
      <c r="C1596" s="0" t="n">
        <v>267822</v>
      </c>
      <c r="D1596" s="0" t="s">
        <v>7395</v>
      </c>
      <c r="E1596" s="0" t="s">
        <v>1952</v>
      </c>
      <c r="F1596" s="0" t="str">
        <f aca="false">CONCATENATE(D1596," ",LEFT(H1596,4),"T=",AW1596,"D=",AX1596,"R=",AY1596,"M=",AZ1596,"L=",BA1596,"B=",BB1596)</f>
        <v>DIXON T=34D=11R=0M=2L=8B=1</v>
      </c>
      <c r="G1596" s="0" t="s">
        <v>264</v>
      </c>
      <c r="I1596" s="0" t="s">
        <v>7396</v>
      </c>
      <c r="J1596" s="0" t="s">
        <v>461</v>
      </c>
      <c r="K1596" s="0" t="s">
        <v>143</v>
      </c>
      <c r="L1596" s="0" t="s">
        <v>144</v>
      </c>
      <c r="M1596" s="0" t="str">
        <f aca="false">RIGHT(N1596,LEN(N1596)-FIND(" ",N1596))</f>
        <v>LINDA DR NW</v>
      </c>
      <c r="N1596" s="0" t="s">
        <v>7397</v>
      </c>
      <c r="P1596" s="0" t="s">
        <v>147</v>
      </c>
      <c r="Q1596" s="0" t="s">
        <v>148</v>
      </c>
      <c r="R1596" s="0" t="n">
        <v>44485</v>
      </c>
      <c r="AD1596" s="0" t="s">
        <v>149</v>
      </c>
      <c r="AE1596" s="0" t="s">
        <v>150</v>
      </c>
      <c r="AF1596" s="0" t="s">
        <v>151</v>
      </c>
      <c r="AH1596" s="0" t="n">
        <v>14</v>
      </c>
      <c r="AI1596" s="0" t="n">
        <v>11</v>
      </c>
      <c r="AN1596" s="0" t="s">
        <v>147</v>
      </c>
      <c r="AO1596" s="0" t="s">
        <v>396</v>
      </c>
      <c r="AP1596" s="0" t="s">
        <v>397</v>
      </c>
      <c r="AQ1596" s="0" t="n">
        <v>9</v>
      </c>
      <c r="AR1596" s="0" t="n">
        <v>64</v>
      </c>
      <c r="AS1596" s="0" t="n">
        <v>32</v>
      </c>
      <c r="AV1596" s="0" t="s">
        <v>182</v>
      </c>
      <c r="AW1596" s="0" t="n">
        <f aca="false">COUNTA($BC1596:$EG1596)</f>
        <v>34</v>
      </c>
      <c r="AX1596" s="0" t="n">
        <f aca="false">COUNTIF($BC1596:$EG1596,"D")</f>
        <v>11</v>
      </c>
      <c r="AY1596" s="0" t="n">
        <f aca="false">COUNTIF($BC1596:$EG1596,"R")</f>
        <v>0</v>
      </c>
      <c r="AZ1596" s="2" t="n">
        <f aca="false">COUNTIF(DW1596,"D")+COUNTIF(DO1596,"D")+COUNTIF(DJ1596,"D")+COUNTIF(DD1596,"D")</f>
        <v>2</v>
      </c>
      <c r="BA1596" s="0" t="n">
        <f aca="false">IF(DH1596&lt;&gt;"",1,0)+IF(DI1596&lt;&gt;"",1,0)+IF(DK1596&lt;&gt;"",1,0)+IF(DM1596&lt;&gt;"",1,0)+IF(DN1596&lt;&gt;"",1,0)+IF(DO1596&lt;&gt;"",1,0)+IF(DQ1596&lt;&gt;"",1,0)+IF(DR1596&lt;&gt;"",1,0)+IF(DT1596&lt;&gt;"",1,0)+IF(DU1596&lt;&gt;"",1,0)+IF(DV1596&lt;&gt;"",1,0)+IF(DW1596&lt;&gt;"",1,0)+IF(DX1596&lt;&gt;"",1,0)+IF(DZ1596&lt;&gt;"",1,0)+IF(EA1596&lt;&gt;"",1,0)+IF(EB1596&lt;&gt;"",1,0)+IF(EE1596&lt;&gt;"",1,0)</f>
        <v>8</v>
      </c>
      <c r="BB1596" s="0" t="n">
        <f aca="false">IF(AND(AV1596&gt;0, AW1596&gt;0),1,0)</f>
        <v>1</v>
      </c>
      <c r="BC1596" s="0" t="s">
        <v>155</v>
      </c>
      <c r="BF1596" s="0" t="s">
        <v>155</v>
      </c>
      <c r="BH1596" s="0" t="s">
        <v>155</v>
      </c>
      <c r="BI1596" s="0" t="s">
        <v>155</v>
      </c>
      <c r="BJ1596" s="0" t="s">
        <v>155</v>
      </c>
      <c r="BK1596" s="0" t="s">
        <v>155</v>
      </c>
      <c r="BL1596" s="0" t="s">
        <v>155</v>
      </c>
      <c r="BP1596" s="0" t="s">
        <v>155</v>
      </c>
      <c r="BV1596" s="0" t="s">
        <v>155</v>
      </c>
      <c r="BY1596" s="0" t="s">
        <v>144</v>
      </c>
      <c r="CA1596" s="0" t="s">
        <v>155</v>
      </c>
      <c r="CK1596" s="0" t="s">
        <v>155</v>
      </c>
      <c r="CL1596" s="0" t="s">
        <v>144</v>
      </c>
      <c r="CN1596" s="0" t="s">
        <v>155</v>
      </c>
      <c r="CO1596" s="0" t="s">
        <v>144</v>
      </c>
      <c r="CP1596" s="0" t="s">
        <v>155</v>
      </c>
      <c r="CU1596" s="0" t="s">
        <v>144</v>
      </c>
      <c r="CV1596" s="0" t="s">
        <v>155</v>
      </c>
      <c r="CW1596" s="0" t="s">
        <v>144</v>
      </c>
      <c r="CY1596" s="0" t="s">
        <v>155</v>
      </c>
      <c r="CZ1596" s="0" t="s">
        <v>144</v>
      </c>
      <c r="DC1596" s="0" t="s">
        <v>155</v>
      </c>
      <c r="DG1596" s="0" t="s">
        <v>144</v>
      </c>
      <c r="DI1596" s="0" t="s">
        <v>155</v>
      </c>
      <c r="DL1596" s="0" t="s">
        <v>155</v>
      </c>
      <c r="DM1596" s="0" t="s">
        <v>144</v>
      </c>
      <c r="DN1596" s="0" t="s">
        <v>155</v>
      </c>
      <c r="DO1596" s="0" t="s">
        <v>144</v>
      </c>
      <c r="DR1596" s="0" t="s">
        <v>155</v>
      </c>
      <c r="DS1596" s="0" t="s">
        <v>144</v>
      </c>
      <c r="DU1596" s="0" t="s">
        <v>155</v>
      </c>
      <c r="DW1596" s="0" t="s">
        <v>144</v>
      </c>
      <c r="EA1596" s="0" t="s">
        <v>155</v>
      </c>
      <c r="EF1596" s="0" t="s">
        <v>155</v>
      </c>
    </row>
    <row r="1597" customFormat="false" ht="13.8" hidden="false" customHeight="false" outlineLevel="0" collapsed="false">
      <c r="A1597" s="0" t="s">
        <v>7398</v>
      </c>
      <c r="B1597" s="0" t="n">
        <v>78</v>
      </c>
      <c r="C1597" s="0" t="n">
        <v>98906</v>
      </c>
      <c r="D1597" s="0" t="s">
        <v>7399</v>
      </c>
      <c r="E1597" s="0" t="s">
        <v>1169</v>
      </c>
      <c r="F1597" s="0" t="str">
        <f aca="false">CONCATENATE(D1597," ",LEFT(H1597,4),"T=",AW1597,"D=",AX1597,"R=",AY1597,"M=",AZ1597,"L=",BA1597,"B=",BB1597)</f>
        <v>DONLIN SRT=42D=14R=0M=2L=8B=1</v>
      </c>
      <c r="G1597" s="0" t="s">
        <v>424</v>
      </c>
      <c r="H1597" s="0" t="s">
        <v>791</v>
      </c>
      <c r="I1597" s="0" t="s">
        <v>7400</v>
      </c>
      <c r="J1597" s="0" t="s">
        <v>4867</v>
      </c>
      <c r="K1597" s="0" t="s">
        <v>143</v>
      </c>
      <c r="L1597" s="0" t="s">
        <v>144</v>
      </c>
      <c r="M1597" s="0" t="str">
        <f aca="false">RIGHT(N1597,LEN(N1597)-FIND(" ",N1597))</f>
        <v>PORTER ST NE</v>
      </c>
      <c r="N1597" s="0" t="s">
        <v>7401</v>
      </c>
      <c r="P1597" s="0" t="s">
        <v>147</v>
      </c>
      <c r="Q1597" s="0" t="s">
        <v>148</v>
      </c>
      <c r="R1597" s="0" t="n">
        <v>44483</v>
      </c>
      <c r="AD1597" s="0" t="s">
        <v>149</v>
      </c>
      <c r="AE1597" s="0" t="s">
        <v>150</v>
      </c>
      <c r="AF1597" s="0" t="s">
        <v>151</v>
      </c>
      <c r="AH1597" s="0" t="n">
        <v>14</v>
      </c>
      <c r="AI1597" s="0" t="n">
        <v>11</v>
      </c>
      <c r="AN1597" s="0" t="s">
        <v>147</v>
      </c>
      <c r="AO1597" s="0" t="s">
        <v>2800</v>
      </c>
      <c r="AP1597" s="0" t="s">
        <v>2801</v>
      </c>
      <c r="AQ1597" s="0" t="n">
        <v>9</v>
      </c>
      <c r="AR1597" s="0" t="n">
        <v>64</v>
      </c>
      <c r="AS1597" s="0" t="n">
        <v>32</v>
      </c>
      <c r="AV1597" s="0" t="s">
        <v>2802</v>
      </c>
      <c r="AW1597" s="0" t="n">
        <f aca="false">COUNTA($BC1597:$EG1597)</f>
        <v>42</v>
      </c>
      <c r="AX1597" s="0" t="n">
        <f aca="false">COUNTIF($BC1597:$EG1597,"D")</f>
        <v>14</v>
      </c>
      <c r="AY1597" s="0" t="n">
        <f aca="false">COUNTIF($BC1597:$EG1597,"R")</f>
        <v>0</v>
      </c>
      <c r="AZ1597" s="2" t="n">
        <f aca="false">COUNTIF(DW1597,"D")+COUNTIF(DO1597,"D")+COUNTIF(DJ1597,"D")+COUNTIF(DD1597,"D")</f>
        <v>2</v>
      </c>
      <c r="BA1597" s="0" t="n">
        <f aca="false">IF(DH1597&lt;&gt;"",1,0)+IF(DI1597&lt;&gt;"",1,0)+IF(DK1597&lt;&gt;"",1,0)+IF(DM1597&lt;&gt;"",1,0)+IF(DN1597&lt;&gt;"",1,0)+IF(DO1597&lt;&gt;"",1,0)+IF(DQ1597&lt;&gt;"",1,0)+IF(DR1597&lt;&gt;"",1,0)+IF(DT1597&lt;&gt;"",1,0)+IF(DU1597&lt;&gt;"",1,0)+IF(DV1597&lt;&gt;"",1,0)+IF(DW1597&lt;&gt;"",1,0)+IF(DX1597&lt;&gt;"",1,0)+IF(DZ1597&lt;&gt;"",1,0)+IF(EA1597&lt;&gt;"",1,0)+IF(EB1597&lt;&gt;"",1,0)+IF(EE1597&lt;&gt;"",1,0)</f>
        <v>8</v>
      </c>
      <c r="BB1597" s="0" t="n">
        <f aca="false">IF(AND(AV1597&gt;0, AW1597&gt;0),1,0)</f>
        <v>1</v>
      </c>
      <c r="BC1597" s="0" t="s">
        <v>155</v>
      </c>
      <c r="BD1597" s="0" t="s">
        <v>155</v>
      </c>
      <c r="BG1597" s="0" t="s">
        <v>155</v>
      </c>
      <c r="BH1597" s="0" t="s">
        <v>155</v>
      </c>
      <c r="BJ1597" s="0" t="s">
        <v>155</v>
      </c>
      <c r="BK1597" s="0" t="s">
        <v>155</v>
      </c>
      <c r="BL1597" s="0" t="s">
        <v>155</v>
      </c>
      <c r="BP1597" s="0" t="s">
        <v>155</v>
      </c>
      <c r="BR1597" s="0" t="s">
        <v>155</v>
      </c>
      <c r="BS1597" s="0" t="s">
        <v>155</v>
      </c>
      <c r="BV1597" s="0" t="s">
        <v>155</v>
      </c>
      <c r="BY1597" s="0" t="s">
        <v>144</v>
      </c>
      <c r="CA1597" s="0" t="s">
        <v>155</v>
      </c>
      <c r="CG1597" s="0" t="s">
        <v>155</v>
      </c>
      <c r="CH1597" s="0" t="s">
        <v>144</v>
      </c>
      <c r="CK1597" s="0" t="s">
        <v>155</v>
      </c>
      <c r="CL1597" s="0" t="s">
        <v>144</v>
      </c>
      <c r="CN1597" s="0" t="s">
        <v>155</v>
      </c>
      <c r="CO1597" s="0" t="s">
        <v>144</v>
      </c>
      <c r="CP1597" s="0" t="s">
        <v>155</v>
      </c>
      <c r="CU1597" s="0" t="s">
        <v>144</v>
      </c>
      <c r="CV1597" s="0" t="s">
        <v>155</v>
      </c>
      <c r="CW1597" s="0" t="s">
        <v>144</v>
      </c>
      <c r="CY1597" s="0" t="s">
        <v>155</v>
      </c>
      <c r="CZ1597" s="0" t="s">
        <v>144</v>
      </c>
      <c r="DC1597" s="0" t="s">
        <v>155</v>
      </c>
      <c r="DD1597" s="0" t="s">
        <v>144</v>
      </c>
      <c r="DF1597" s="0" t="s">
        <v>155</v>
      </c>
      <c r="DG1597" s="0" t="s">
        <v>144</v>
      </c>
      <c r="DI1597" s="0" t="s">
        <v>155</v>
      </c>
      <c r="DJ1597" s="0" t="s">
        <v>144</v>
      </c>
      <c r="DL1597" s="0" t="s">
        <v>155</v>
      </c>
      <c r="DM1597" s="0" t="s">
        <v>144</v>
      </c>
      <c r="DN1597" s="0" t="s">
        <v>155</v>
      </c>
      <c r="DR1597" s="0" t="s">
        <v>155</v>
      </c>
      <c r="DS1597" s="0" t="s">
        <v>144</v>
      </c>
      <c r="DT1597" s="0" t="s">
        <v>144</v>
      </c>
      <c r="DU1597" s="0" t="s">
        <v>155</v>
      </c>
      <c r="DX1597" s="0" t="s">
        <v>155</v>
      </c>
      <c r="EA1597" s="0" t="s">
        <v>155</v>
      </c>
      <c r="ED1597" s="0" t="s">
        <v>144</v>
      </c>
      <c r="EF1597" s="0" t="s">
        <v>155</v>
      </c>
    </row>
    <row r="1598" customFormat="false" ht="13.8" hidden="false" customHeight="false" outlineLevel="0" collapsed="false">
      <c r="A1598" s="0" t="s">
        <v>7402</v>
      </c>
      <c r="B1598" s="0" t="n">
        <v>78</v>
      </c>
      <c r="C1598" s="0" t="n">
        <v>151785</v>
      </c>
      <c r="D1598" s="0" t="s">
        <v>138</v>
      </c>
      <c r="E1598" s="0" t="s">
        <v>7403</v>
      </c>
      <c r="F1598" s="0" t="str">
        <f aca="false">CONCATENATE(D1598," ",LEFT(H1598,4),"T=",AW1598,"D=",AX1598,"R=",AY1598,"M=",AZ1598,"L=",BA1598,"B=",BB1598)</f>
        <v>DOUGLAS JRT=37D=10R=0M=2L=8B=1</v>
      </c>
      <c r="G1598" s="0" t="s">
        <v>361</v>
      </c>
      <c r="H1598" s="0" t="s">
        <v>644</v>
      </c>
      <c r="I1598" s="0" t="s">
        <v>2621</v>
      </c>
      <c r="J1598" s="0" t="s">
        <v>7404</v>
      </c>
      <c r="K1598" s="0" t="s">
        <v>143</v>
      </c>
      <c r="L1598" s="0" t="s">
        <v>144</v>
      </c>
      <c r="M1598" s="0" t="str">
        <f aca="false">RIGHT(N1598,LEN(N1598)-FIND(" ",N1598))</f>
        <v>ORLO ST NW</v>
      </c>
      <c r="N1598" s="0" t="s">
        <v>7405</v>
      </c>
      <c r="P1598" s="0" t="s">
        <v>147</v>
      </c>
      <c r="Q1598" s="0" t="s">
        <v>148</v>
      </c>
      <c r="R1598" s="0" t="n">
        <v>44485</v>
      </c>
      <c r="AD1598" s="0" t="s">
        <v>149</v>
      </c>
      <c r="AE1598" s="0" t="s">
        <v>150</v>
      </c>
      <c r="AF1598" s="0" t="s">
        <v>151</v>
      </c>
      <c r="AH1598" s="0" t="n">
        <v>14</v>
      </c>
      <c r="AI1598" s="0" t="n">
        <v>11</v>
      </c>
      <c r="AN1598" s="0" t="s">
        <v>147</v>
      </c>
      <c r="AO1598" s="0" t="s">
        <v>484</v>
      </c>
      <c r="AP1598" s="0" t="s">
        <v>485</v>
      </c>
      <c r="AQ1598" s="0" t="n">
        <v>9</v>
      </c>
      <c r="AR1598" s="0" t="n">
        <v>64</v>
      </c>
      <c r="AS1598" s="0" t="n">
        <v>32</v>
      </c>
      <c r="AV1598" s="0" t="s">
        <v>223</v>
      </c>
      <c r="AW1598" s="0" t="n">
        <f aca="false">COUNTA($BC1598:$EG1598)</f>
        <v>37</v>
      </c>
      <c r="AX1598" s="0" t="n">
        <f aca="false">COUNTIF($BC1598:$EG1598,"D")</f>
        <v>10</v>
      </c>
      <c r="AY1598" s="0" t="n">
        <f aca="false">COUNTIF($BC1598:$EG1598,"R")</f>
        <v>0</v>
      </c>
      <c r="AZ1598" s="2" t="n">
        <f aca="false">COUNTIF(DW1598,"D")+COUNTIF(DO1598,"D")+COUNTIF(DJ1598,"D")+COUNTIF(DD1598,"D")</f>
        <v>2</v>
      </c>
      <c r="BA1598" s="0" t="n">
        <f aca="false">IF(DH1598&lt;&gt;"",1,0)+IF(DI1598&lt;&gt;"",1,0)+IF(DK1598&lt;&gt;"",1,0)+IF(DM1598&lt;&gt;"",1,0)+IF(DN1598&lt;&gt;"",1,0)+IF(DO1598&lt;&gt;"",1,0)+IF(DQ1598&lt;&gt;"",1,0)+IF(DR1598&lt;&gt;"",1,0)+IF(DT1598&lt;&gt;"",1,0)+IF(DU1598&lt;&gt;"",1,0)+IF(DV1598&lt;&gt;"",1,0)+IF(DW1598&lt;&gt;"",1,0)+IF(DX1598&lt;&gt;"",1,0)+IF(DZ1598&lt;&gt;"",1,0)+IF(EA1598&lt;&gt;"",1,0)+IF(EB1598&lt;&gt;"",1,0)+IF(EE1598&lt;&gt;"",1,0)</f>
        <v>8</v>
      </c>
      <c r="BB1598" s="0" t="n">
        <f aca="false">IF(AND(AV1598&gt;0, AW1598&gt;0),1,0)</f>
        <v>1</v>
      </c>
      <c r="BC1598" s="0" t="s">
        <v>155</v>
      </c>
      <c r="BD1598" s="0" t="s">
        <v>155</v>
      </c>
      <c r="BF1598" s="0" t="s">
        <v>155</v>
      </c>
      <c r="BI1598" s="0" t="s">
        <v>155</v>
      </c>
      <c r="BJ1598" s="0" t="s">
        <v>155</v>
      </c>
      <c r="BK1598" s="0" t="s">
        <v>155</v>
      </c>
      <c r="BL1598" s="0" t="s">
        <v>155</v>
      </c>
      <c r="BP1598" s="0" t="s">
        <v>155</v>
      </c>
      <c r="BR1598" s="0" t="s">
        <v>155</v>
      </c>
      <c r="BS1598" s="0" t="s">
        <v>155</v>
      </c>
      <c r="BY1598" s="0" t="s">
        <v>144</v>
      </c>
      <c r="CA1598" s="0" t="s">
        <v>155</v>
      </c>
      <c r="CG1598" s="0" t="s">
        <v>155</v>
      </c>
      <c r="CK1598" s="0" t="s">
        <v>155</v>
      </c>
      <c r="CL1598" s="0" t="s">
        <v>144</v>
      </c>
      <c r="CN1598" s="0" t="s">
        <v>155</v>
      </c>
      <c r="CP1598" s="0" t="s">
        <v>155</v>
      </c>
      <c r="CQ1598" s="0" t="s">
        <v>144</v>
      </c>
      <c r="CV1598" s="0" t="s">
        <v>155</v>
      </c>
      <c r="CY1598" s="0" t="s">
        <v>155</v>
      </c>
      <c r="CZ1598" s="0" t="s">
        <v>144</v>
      </c>
      <c r="DC1598" s="0" t="s">
        <v>155</v>
      </c>
      <c r="DF1598" s="0" t="s">
        <v>155</v>
      </c>
      <c r="DG1598" s="0" t="s">
        <v>144</v>
      </c>
      <c r="DI1598" s="0" t="s">
        <v>155</v>
      </c>
      <c r="DJ1598" s="0" t="s">
        <v>144</v>
      </c>
      <c r="DL1598" s="0" t="s">
        <v>155</v>
      </c>
      <c r="DM1598" s="0" t="s">
        <v>144</v>
      </c>
      <c r="DN1598" s="0" t="s">
        <v>155</v>
      </c>
      <c r="DR1598" s="0" t="s">
        <v>155</v>
      </c>
      <c r="DS1598" s="0" t="s">
        <v>144</v>
      </c>
      <c r="DU1598" s="0" t="s">
        <v>155</v>
      </c>
      <c r="DW1598" s="0" t="s">
        <v>144</v>
      </c>
      <c r="DX1598" s="0" t="s">
        <v>155</v>
      </c>
      <c r="EA1598" s="0" t="s">
        <v>155</v>
      </c>
      <c r="ED1598" s="0" t="s">
        <v>144</v>
      </c>
      <c r="EF1598" s="0" t="s">
        <v>155</v>
      </c>
    </row>
    <row r="1599" customFormat="false" ht="13.8" hidden="false" customHeight="false" outlineLevel="0" collapsed="false">
      <c r="A1599" s="0" t="s">
        <v>7406</v>
      </c>
      <c r="B1599" s="0" t="n">
        <v>78</v>
      </c>
      <c r="C1599" s="0" t="n">
        <v>127943</v>
      </c>
      <c r="D1599" s="0" t="s">
        <v>7407</v>
      </c>
      <c r="E1599" s="0" t="s">
        <v>1448</v>
      </c>
      <c r="F1599" s="0" t="str">
        <f aca="false">CONCATENATE(D1599," ",LEFT(H1599,4),"T=",AW1599,"D=",AX1599,"R=",AY1599,"M=",AZ1599,"L=",BA1599,"B=",BB1599)</f>
        <v>DUCK T=44D=13R=0M=2L=8B=1</v>
      </c>
      <c r="G1599" s="0" t="s">
        <v>424</v>
      </c>
      <c r="I1599" s="0" t="s">
        <v>7408</v>
      </c>
      <c r="J1599" s="0" t="s">
        <v>7409</v>
      </c>
      <c r="K1599" s="0" t="s">
        <v>143</v>
      </c>
      <c r="L1599" s="0" t="s">
        <v>144</v>
      </c>
      <c r="M1599" s="0" t="str">
        <f aca="false">RIGHT(N1599,LEN(N1599)-FIND(" ",N1599))</f>
        <v>KENMORE AVE NE</v>
      </c>
      <c r="N1599" s="0" t="s">
        <v>7410</v>
      </c>
      <c r="P1599" s="0" t="s">
        <v>147</v>
      </c>
      <c r="Q1599" s="0" t="s">
        <v>148</v>
      </c>
      <c r="R1599" s="0" t="n">
        <v>44483</v>
      </c>
      <c r="S1599" s="0" t="n">
        <v>5518</v>
      </c>
      <c r="AD1599" s="0" t="s">
        <v>149</v>
      </c>
      <c r="AE1599" s="0" t="s">
        <v>150</v>
      </c>
      <c r="AF1599" s="0" t="s">
        <v>151</v>
      </c>
      <c r="AH1599" s="0" t="n">
        <v>14</v>
      </c>
      <c r="AI1599" s="0" t="n">
        <v>11</v>
      </c>
      <c r="AN1599" s="0" t="s">
        <v>147</v>
      </c>
      <c r="AO1599" s="0" t="s">
        <v>1197</v>
      </c>
      <c r="AP1599" s="0" t="s">
        <v>1198</v>
      </c>
      <c r="AQ1599" s="0" t="n">
        <v>9</v>
      </c>
      <c r="AR1599" s="0" t="n">
        <v>64</v>
      </c>
      <c r="AS1599" s="0" t="n">
        <v>32</v>
      </c>
      <c r="AV1599" s="0" t="s">
        <v>202</v>
      </c>
      <c r="AW1599" s="0" t="n">
        <f aca="false">COUNTA($BC1599:$EG1599)</f>
        <v>44</v>
      </c>
      <c r="AX1599" s="0" t="n">
        <f aca="false">COUNTIF($BC1599:$EG1599,"D")</f>
        <v>13</v>
      </c>
      <c r="AY1599" s="0" t="n">
        <f aca="false">COUNTIF($BC1599:$EG1599,"R")</f>
        <v>0</v>
      </c>
      <c r="AZ1599" s="2" t="n">
        <f aca="false">COUNTIF(DW1599,"D")+COUNTIF(DO1599,"D")+COUNTIF(DJ1599,"D")+COUNTIF(DD1599,"D")</f>
        <v>2</v>
      </c>
      <c r="BA1599" s="0" t="n">
        <f aca="false">IF(DH1599&lt;&gt;"",1,0)+IF(DI1599&lt;&gt;"",1,0)+IF(DK1599&lt;&gt;"",1,0)+IF(DM1599&lt;&gt;"",1,0)+IF(DN1599&lt;&gt;"",1,0)+IF(DO1599&lt;&gt;"",1,0)+IF(DQ1599&lt;&gt;"",1,0)+IF(DR1599&lt;&gt;"",1,0)+IF(DT1599&lt;&gt;"",1,0)+IF(DU1599&lt;&gt;"",1,0)+IF(DV1599&lt;&gt;"",1,0)+IF(DW1599&lt;&gt;"",1,0)+IF(DX1599&lt;&gt;"",1,0)+IF(DZ1599&lt;&gt;"",1,0)+IF(EA1599&lt;&gt;"",1,0)+IF(EB1599&lt;&gt;"",1,0)+IF(EE1599&lt;&gt;"",1,0)</f>
        <v>8</v>
      </c>
      <c r="BB1599" s="0" t="n">
        <f aca="false">IF(AND(AV1599&gt;0, AW1599&gt;0),1,0)</f>
        <v>1</v>
      </c>
      <c r="BC1599" s="0" t="s">
        <v>155</v>
      </c>
      <c r="BD1599" s="0" t="s">
        <v>155</v>
      </c>
      <c r="BE1599" s="0" t="s">
        <v>155</v>
      </c>
      <c r="BF1599" s="0" t="s">
        <v>155</v>
      </c>
      <c r="BG1599" s="0" t="s">
        <v>155</v>
      </c>
      <c r="BH1599" s="0" t="s">
        <v>155</v>
      </c>
      <c r="BI1599" s="0" t="s">
        <v>155</v>
      </c>
      <c r="BJ1599" s="0" t="s">
        <v>155</v>
      </c>
      <c r="BK1599" s="0" t="s">
        <v>155</v>
      </c>
      <c r="BL1599" s="0" t="s">
        <v>155</v>
      </c>
      <c r="BP1599" s="0" t="s">
        <v>155</v>
      </c>
      <c r="BR1599" s="0" t="s">
        <v>155</v>
      </c>
      <c r="BS1599" s="0" t="s">
        <v>155</v>
      </c>
      <c r="BY1599" s="0" t="s">
        <v>144</v>
      </c>
      <c r="CA1599" s="0" t="s">
        <v>155</v>
      </c>
      <c r="CC1599" s="0" t="s">
        <v>144</v>
      </c>
      <c r="CG1599" s="0" t="s">
        <v>155</v>
      </c>
      <c r="CH1599" s="0" t="s">
        <v>144</v>
      </c>
      <c r="CK1599" s="0" t="s">
        <v>155</v>
      </c>
      <c r="CL1599" s="0" t="s">
        <v>144</v>
      </c>
      <c r="CN1599" s="0" t="s">
        <v>155</v>
      </c>
      <c r="CP1599" s="0" t="s">
        <v>155</v>
      </c>
      <c r="CT1599" s="0" t="s">
        <v>155</v>
      </c>
      <c r="CU1599" s="0" t="s">
        <v>144</v>
      </c>
      <c r="CV1599" s="0" t="s">
        <v>155</v>
      </c>
      <c r="CW1599" s="0" t="s">
        <v>144</v>
      </c>
      <c r="CY1599" s="0" t="s">
        <v>155</v>
      </c>
      <c r="CZ1599" s="0" t="s">
        <v>144</v>
      </c>
      <c r="DC1599" s="0" t="s">
        <v>155</v>
      </c>
      <c r="DF1599" s="0" t="s">
        <v>155</v>
      </c>
      <c r="DG1599" s="0" t="s">
        <v>144</v>
      </c>
      <c r="DI1599" s="0" t="s">
        <v>155</v>
      </c>
      <c r="DJ1599" s="0" t="s">
        <v>144</v>
      </c>
      <c r="DL1599" s="0" t="s">
        <v>155</v>
      </c>
      <c r="DN1599" s="0" t="s">
        <v>155</v>
      </c>
      <c r="DR1599" s="0" t="s">
        <v>155</v>
      </c>
      <c r="DS1599" s="0" t="s">
        <v>144</v>
      </c>
      <c r="DT1599" s="0" t="s">
        <v>144</v>
      </c>
      <c r="DU1599" s="0" t="s">
        <v>155</v>
      </c>
      <c r="DW1599" s="0" t="s">
        <v>144</v>
      </c>
      <c r="DX1599" s="0" t="s">
        <v>155</v>
      </c>
      <c r="EA1599" s="0" t="s">
        <v>155</v>
      </c>
      <c r="ED1599" s="0" t="s">
        <v>144</v>
      </c>
      <c r="EF1599" s="0" t="s">
        <v>155</v>
      </c>
    </row>
    <row r="1600" customFormat="false" ht="13.8" hidden="false" customHeight="false" outlineLevel="0" collapsed="false">
      <c r="A1600" s="0" t="s">
        <v>7411</v>
      </c>
      <c r="B1600" s="0" t="n">
        <v>78</v>
      </c>
      <c r="C1600" s="0" t="n">
        <v>64761</v>
      </c>
      <c r="D1600" s="0" t="s">
        <v>7412</v>
      </c>
      <c r="E1600" s="0" t="s">
        <v>2923</v>
      </c>
      <c r="F1600" s="0" t="str">
        <f aca="false">CONCATENATE(D1600," ",LEFT(H1600,4),"T=",AW1600,"D=",AX1600,"R=",AY1600,"M=",AZ1600,"L=",BA1600,"B=",BB1600)</f>
        <v>DURST T=32D=8R=0M=2L=8B=1</v>
      </c>
      <c r="G1600" s="0" t="s">
        <v>159</v>
      </c>
      <c r="I1600" s="0" t="s">
        <v>7413</v>
      </c>
      <c r="J1600" s="0" t="s">
        <v>7414</v>
      </c>
      <c r="K1600" s="0" t="s">
        <v>143</v>
      </c>
      <c r="L1600" s="0" t="s">
        <v>144</v>
      </c>
      <c r="M1600" s="0" t="str">
        <f aca="false">RIGHT(N1600,LEN(N1600)-FIND(" ",N1600))</f>
        <v>GENESEE AVE NE</v>
      </c>
      <c r="N1600" s="0" t="s">
        <v>7415</v>
      </c>
      <c r="P1600" s="0" t="s">
        <v>147</v>
      </c>
      <c r="Q1600" s="0" t="s">
        <v>148</v>
      </c>
      <c r="R1600" s="0" t="n">
        <v>44483</v>
      </c>
      <c r="AD1600" s="0" t="s">
        <v>149</v>
      </c>
      <c r="AE1600" s="0" t="s">
        <v>150</v>
      </c>
      <c r="AF1600" s="0" t="s">
        <v>151</v>
      </c>
      <c r="AH1600" s="0" t="n">
        <v>14</v>
      </c>
      <c r="AI1600" s="0" t="n">
        <v>11</v>
      </c>
      <c r="AN1600" s="0" t="s">
        <v>147</v>
      </c>
      <c r="AO1600" s="0" t="s">
        <v>1197</v>
      </c>
      <c r="AP1600" s="0" t="s">
        <v>1198</v>
      </c>
      <c r="AQ1600" s="0" t="n">
        <v>9</v>
      </c>
      <c r="AR1600" s="0" t="n">
        <v>64</v>
      </c>
      <c r="AS1600" s="0" t="n">
        <v>32</v>
      </c>
      <c r="AV1600" s="0" t="s">
        <v>202</v>
      </c>
      <c r="AW1600" s="0" t="n">
        <f aca="false">COUNTA($BC1600:$EG1600)</f>
        <v>32</v>
      </c>
      <c r="AX1600" s="0" t="n">
        <f aca="false">COUNTIF($BC1600:$EG1600,"D")</f>
        <v>8</v>
      </c>
      <c r="AY1600" s="0" t="n">
        <f aca="false">COUNTIF($BC1600:$EG1600,"R")</f>
        <v>0</v>
      </c>
      <c r="AZ1600" s="2" t="n">
        <f aca="false">COUNTIF(DW1600,"D")+COUNTIF(DO1600,"D")+COUNTIF(DJ1600,"D")+COUNTIF(DD1600,"D")</f>
        <v>2</v>
      </c>
      <c r="BA1600" s="0" t="n">
        <f aca="false">IF(DH1600&lt;&gt;"",1,0)+IF(DI1600&lt;&gt;"",1,0)+IF(DK1600&lt;&gt;"",1,0)+IF(DM1600&lt;&gt;"",1,0)+IF(DN1600&lt;&gt;"",1,0)+IF(DO1600&lt;&gt;"",1,0)+IF(DQ1600&lt;&gt;"",1,0)+IF(DR1600&lt;&gt;"",1,0)+IF(DT1600&lt;&gt;"",1,0)+IF(DU1600&lt;&gt;"",1,0)+IF(DV1600&lt;&gt;"",1,0)+IF(DW1600&lt;&gt;"",1,0)+IF(DX1600&lt;&gt;"",1,0)+IF(DZ1600&lt;&gt;"",1,0)+IF(EA1600&lt;&gt;"",1,0)+IF(EB1600&lt;&gt;"",1,0)+IF(EE1600&lt;&gt;"",1,0)</f>
        <v>8</v>
      </c>
      <c r="BB1600" s="0" t="n">
        <f aca="false">IF(AND(AV1600&gt;0, AW1600&gt;0),1,0)</f>
        <v>1</v>
      </c>
      <c r="BC1600" s="0" t="s">
        <v>155</v>
      </c>
      <c r="BD1600" s="0" t="s">
        <v>155</v>
      </c>
      <c r="BF1600" s="0" t="s">
        <v>155</v>
      </c>
      <c r="BJ1600" s="0" t="s">
        <v>155</v>
      </c>
      <c r="BL1600" s="0" t="s">
        <v>155</v>
      </c>
      <c r="BP1600" s="0" t="s">
        <v>155</v>
      </c>
      <c r="BS1600" s="0" t="s">
        <v>155</v>
      </c>
      <c r="BY1600" s="0" t="s">
        <v>144</v>
      </c>
      <c r="CA1600" s="0" t="s">
        <v>155</v>
      </c>
      <c r="CK1600" s="0" t="s">
        <v>155</v>
      </c>
      <c r="CN1600" s="0" t="s">
        <v>155</v>
      </c>
      <c r="CP1600" s="0" t="s">
        <v>155</v>
      </c>
      <c r="CT1600" s="0" t="s">
        <v>155</v>
      </c>
      <c r="CV1600" s="0" t="s">
        <v>155</v>
      </c>
      <c r="CY1600" s="0" t="s">
        <v>155</v>
      </c>
      <c r="CZ1600" s="0" t="s">
        <v>144</v>
      </c>
      <c r="DC1600" s="0" t="s">
        <v>155</v>
      </c>
      <c r="DF1600" s="0" t="s">
        <v>155</v>
      </c>
      <c r="DG1600" s="0" t="s">
        <v>144</v>
      </c>
      <c r="DI1600" s="0" t="s">
        <v>155</v>
      </c>
      <c r="DJ1600" s="0" t="s">
        <v>144</v>
      </c>
      <c r="DL1600" s="0" t="s">
        <v>155</v>
      </c>
      <c r="DM1600" s="0" t="s">
        <v>144</v>
      </c>
      <c r="DN1600" s="0" t="s">
        <v>155</v>
      </c>
      <c r="DR1600" s="0" t="s">
        <v>155</v>
      </c>
      <c r="DS1600" s="0" t="s">
        <v>144</v>
      </c>
      <c r="DU1600" s="0" t="s">
        <v>155</v>
      </c>
      <c r="DW1600" s="0" t="s">
        <v>144</v>
      </c>
      <c r="DX1600" s="0" t="s">
        <v>155</v>
      </c>
      <c r="EA1600" s="0" t="s">
        <v>155</v>
      </c>
      <c r="ED1600" s="0" t="s">
        <v>144</v>
      </c>
      <c r="EF1600" s="0" t="s">
        <v>155</v>
      </c>
    </row>
    <row r="1601" customFormat="false" ht="13.8" hidden="false" customHeight="false" outlineLevel="0" collapsed="false">
      <c r="A1601" s="0" t="s">
        <v>7416</v>
      </c>
      <c r="B1601" s="0" t="n">
        <v>78</v>
      </c>
      <c r="C1601" s="0" t="n">
        <v>6472</v>
      </c>
      <c r="D1601" s="0" t="s">
        <v>2513</v>
      </c>
      <c r="E1601" s="0" t="s">
        <v>7417</v>
      </c>
      <c r="F1601" s="0" t="str">
        <f aca="false">CONCATENATE(D1601," ",LEFT(H1601,4),"T=",AW1601,"D=",AX1601,"R=",AY1601,"M=",AZ1601,"L=",BA1601,"B=",BB1601)</f>
        <v>EDMONSON T=43D=13R=0M=2L=8B=1</v>
      </c>
      <c r="G1601" s="0" t="s">
        <v>613</v>
      </c>
      <c r="I1601" s="0" t="s">
        <v>7418</v>
      </c>
      <c r="J1601" s="0" t="s">
        <v>7419</v>
      </c>
      <c r="K1601" s="0" t="s">
        <v>143</v>
      </c>
      <c r="L1601" s="0" t="s">
        <v>144</v>
      </c>
      <c r="M1601" s="0" t="str">
        <f aca="false">RIGHT(N1601,LEN(N1601)-FIND(" ",N1601))</f>
        <v>FIRST ST SW</v>
      </c>
      <c r="N1601" s="0" t="s">
        <v>7420</v>
      </c>
      <c r="P1601" s="0" t="s">
        <v>147</v>
      </c>
      <c r="Q1601" s="0" t="s">
        <v>148</v>
      </c>
      <c r="R1601" s="0" t="n">
        <v>44485</v>
      </c>
      <c r="AD1601" s="0" t="s">
        <v>149</v>
      </c>
      <c r="AE1601" s="0" t="s">
        <v>150</v>
      </c>
      <c r="AF1601" s="0" t="s">
        <v>151</v>
      </c>
      <c r="AH1601" s="0" t="n">
        <v>14</v>
      </c>
      <c r="AI1601" s="0" t="n">
        <v>11</v>
      </c>
      <c r="AN1601" s="0" t="s">
        <v>147</v>
      </c>
      <c r="AO1601" s="0" t="s">
        <v>301</v>
      </c>
      <c r="AP1601" s="0" t="s">
        <v>302</v>
      </c>
      <c r="AQ1601" s="0" t="n">
        <v>9</v>
      </c>
      <c r="AR1601" s="0" t="n">
        <v>64</v>
      </c>
      <c r="AS1601" s="0" t="n">
        <v>32</v>
      </c>
      <c r="AV1601" s="0" t="s">
        <v>154</v>
      </c>
      <c r="AW1601" s="0" t="n">
        <f aca="false">COUNTA($BC1601:$EG1601)</f>
        <v>43</v>
      </c>
      <c r="AX1601" s="0" t="n">
        <f aca="false">COUNTIF($BC1601:$EG1601,"D")</f>
        <v>13</v>
      </c>
      <c r="AY1601" s="0" t="n">
        <f aca="false">COUNTIF($BC1601:$EG1601,"R")</f>
        <v>0</v>
      </c>
      <c r="AZ1601" s="2" t="n">
        <f aca="false">COUNTIF(DW1601,"D")+COUNTIF(DO1601,"D")+COUNTIF(DJ1601,"D")+COUNTIF(DD1601,"D")</f>
        <v>2</v>
      </c>
      <c r="BA1601" s="0" t="n">
        <f aca="false">IF(DH1601&lt;&gt;"",1,0)+IF(DI1601&lt;&gt;"",1,0)+IF(DK1601&lt;&gt;"",1,0)+IF(DM1601&lt;&gt;"",1,0)+IF(DN1601&lt;&gt;"",1,0)+IF(DO1601&lt;&gt;"",1,0)+IF(DQ1601&lt;&gt;"",1,0)+IF(DR1601&lt;&gt;"",1,0)+IF(DT1601&lt;&gt;"",1,0)+IF(DU1601&lt;&gt;"",1,0)+IF(DV1601&lt;&gt;"",1,0)+IF(DW1601&lt;&gt;"",1,0)+IF(DX1601&lt;&gt;"",1,0)+IF(DZ1601&lt;&gt;"",1,0)+IF(EA1601&lt;&gt;"",1,0)+IF(EB1601&lt;&gt;"",1,0)+IF(EE1601&lt;&gt;"",1,0)</f>
        <v>8</v>
      </c>
      <c r="BB1601" s="0" t="n">
        <f aca="false">IF(AND(AV1601&gt;0, AW1601&gt;0),1,0)</f>
        <v>1</v>
      </c>
      <c r="BC1601" s="0" t="s">
        <v>155</v>
      </c>
      <c r="BD1601" s="0" t="s">
        <v>155</v>
      </c>
      <c r="BE1601" s="0" t="s">
        <v>155</v>
      </c>
      <c r="BF1601" s="0" t="s">
        <v>155</v>
      </c>
      <c r="BG1601" s="0" t="s">
        <v>155</v>
      </c>
      <c r="BH1601" s="0" t="s">
        <v>155</v>
      </c>
      <c r="BI1601" s="0" t="s">
        <v>155</v>
      </c>
      <c r="BJ1601" s="0" t="s">
        <v>155</v>
      </c>
      <c r="BK1601" s="0" t="s">
        <v>155</v>
      </c>
      <c r="BL1601" s="0" t="s">
        <v>155</v>
      </c>
      <c r="BP1601" s="0" t="s">
        <v>155</v>
      </c>
      <c r="BR1601" s="0" t="s">
        <v>155</v>
      </c>
      <c r="BS1601" s="0" t="s">
        <v>155</v>
      </c>
      <c r="BY1601" s="0" t="s">
        <v>144</v>
      </c>
      <c r="CA1601" s="0" t="s">
        <v>155</v>
      </c>
      <c r="CG1601" s="0" t="s">
        <v>155</v>
      </c>
      <c r="CK1601" s="0" t="s">
        <v>155</v>
      </c>
      <c r="CL1601" s="0" t="s">
        <v>144</v>
      </c>
      <c r="CN1601" s="0" t="s">
        <v>155</v>
      </c>
      <c r="CO1601" s="0" t="s">
        <v>144</v>
      </c>
      <c r="CP1601" s="0" t="s">
        <v>155</v>
      </c>
      <c r="CQ1601" s="0" t="s">
        <v>144</v>
      </c>
      <c r="CU1601" s="0" t="s">
        <v>144</v>
      </c>
      <c r="CV1601" s="0" t="s">
        <v>155</v>
      </c>
      <c r="CW1601" s="0" t="s">
        <v>144</v>
      </c>
      <c r="CY1601" s="0" t="s">
        <v>155</v>
      </c>
      <c r="CZ1601" s="0" t="s">
        <v>144</v>
      </c>
      <c r="DC1601" s="0" t="s">
        <v>155</v>
      </c>
      <c r="DF1601" s="0" t="s">
        <v>155</v>
      </c>
      <c r="DG1601" s="0" t="s">
        <v>144</v>
      </c>
      <c r="DI1601" s="0" t="s">
        <v>155</v>
      </c>
      <c r="DJ1601" s="0" t="s">
        <v>144</v>
      </c>
      <c r="DL1601" s="0" t="s">
        <v>155</v>
      </c>
      <c r="DM1601" s="0" t="s">
        <v>144</v>
      </c>
      <c r="DN1601" s="0" t="s">
        <v>155</v>
      </c>
      <c r="DR1601" s="0" t="s">
        <v>155</v>
      </c>
      <c r="DS1601" s="0" t="s">
        <v>144</v>
      </c>
      <c r="DU1601" s="0" t="s">
        <v>155</v>
      </c>
      <c r="DW1601" s="0" t="s">
        <v>144</v>
      </c>
      <c r="DX1601" s="0" t="s">
        <v>155</v>
      </c>
      <c r="EA1601" s="0" t="s">
        <v>155</v>
      </c>
      <c r="ED1601" s="0" t="s">
        <v>144</v>
      </c>
      <c r="EF1601" s="0" t="s">
        <v>155</v>
      </c>
    </row>
    <row r="1602" customFormat="false" ht="13.8" hidden="false" customHeight="false" outlineLevel="0" collapsed="false">
      <c r="A1602" s="0" t="s">
        <v>7421</v>
      </c>
      <c r="B1602" s="0" t="n">
        <v>78</v>
      </c>
      <c r="C1602" s="0" t="n">
        <v>438712</v>
      </c>
      <c r="D1602" s="0" t="s">
        <v>618</v>
      </c>
      <c r="E1602" s="0" t="s">
        <v>354</v>
      </c>
      <c r="F1602" s="0" t="str">
        <f aca="false">CONCATENATE(D1602," ",LEFT(H1602,4),"T=",AW1602,"D=",AX1602,"R=",AY1602,"M=",AZ1602,"L=",BA1602,"B=",BB1602)</f>
        <v>EDWARDS T=38D=7R=5M=2L=8B=1</v>
      </c>
      <c r="G1602" s="0" t="s">
        <v>7422</v>
      </c>
      <c r="I1602" s="0" t="s">
        <v>7423</v>
      </c>
      <c r="J1602" s="0" t="s">
        <v>2585</v>
      </c>
      <c r="K1602" s="0" t="s">
        <v>143</v>
      </c>
      <c r="L1602" s="0" t="s">
        <v>144</v>
      </c>
      <c r="M1602" s="0" t="str">
        <f aca="false">RIGHT(N1602,LEN(N1602)-FIND(" ",N1602))</f>
        <v>FAIRMOUNT AVE NE</v>
      </c>
      <c r="N1602" s="0" t="s">
        <v>7424</v>
      </c>
      <c r="P1602" s="0" t="s">
        <v>147</v>
      </c>
      <c r="Q1602" s="0" t="s">
        <v>148</v>
      </c>
      <c r="R1602" s="0" t="n">
        <v>44483</v>
      </c>
      <c r="AD1602" s="0" t="s">
        <v>149</v>
      </c>
      <c r="AE1602" s="0" t="s">
        <v>150</v>
      </c>
      <c r="AF1602" s="0" t="s">
        <v>151</v>
      </c>
      <c r="AH1602" s="0" t="n">
        <v>14</v>
      </c>
      <c r="AI1602" s="0" t="n">
        <v>11</v>
      </c>
      <c r="AN1602" s="0" t="s">
        <v>147</v>
      </c>
      <c r="AO1602" s="0" t="s">
        <v>2809</v>
      </c>
      <c r="AP1602" s="0" t="s">
        <v>2810</v>
      </c>
      <c r="AQ1602" s="0" t="n">
        <v>9</v>
      </c>
      <c r="AR1602" s="0" t="n">
        <v>64</v>
      </c>
      <c r="AS1602" s="0" t="n">
        <v>32</v>
      </c>
      <c r="AV1602" s="0" t="s">
        <v>202</v>
      </c>
      <c r="AW1602" s="0" t="n">
        <f aca="false">COUNTA($BC1602:$EG1602)</f>
        <v>38</v>
      </c>
      <c r="AX1602" s="0" t="n">
        <f aca="false">COUNTIF($BC1602:$EG1602,"D")</f>
        <v>7</v>
      </c>
      <c r="AY1602" s="0" t="n">
        <f aca="false">COUNTIF($BC1602:$EG1602,"R")</f>
        <v>5</v>
      </c>
      <c r="AZ1602" s="2" t="n">
        <f aca="false">COUNTIF(DW1602,"D")+COUNTIF(DO1602,"D")+COUNTIF(DJ1602,"D")+COUNTIF(DD1602,"D")</f>
        <v>2</v>
      </c>
      <c r="BA1602" s="0" t="n">
        <f aca="false">IF(DH1602&lt;&gt;"",1,0)+IF(DI1602&lt;&gt;"",1,0)+IF(DK1602&lt;&gt;"",1,0)+IF(DM1602&lt;&gt;"",1,0)+IF(DN1602&lt;&gt;"",1,0)+IF(DO1602&lt;&gt;"",1,0)+IF(DQ1602&lt;&gt;"",1,0)+IF(DR1602&lt;&gt;"",1,0)+IF(DT1602&lt;&gt;"",1,0)+IF(DU1602&lt;&gt;"",1,0)+IF(DV1602&lt;&gt;"",1,0)+IF(DW1602&lt;&gt;"",1,0)+IF(DX1602&lt;&gt;"",1,0)+IF(DZ1602&lt;&gt;"",1,0)+IF(EA1602&lt;&gt;"",1,0)+IF(EB1602&lt;&gt;"",1,0)+IF(EE1602&lt;&gt;"",1,0)</f>
        <v>8</v>
      </c>
      <c r="BB1602" s="0" t="n">
        <f aca="false">IF(AND(AV1602&gt;0, AW1602&gt;0),1,0)</f>
        <v>1</v>
      </c>
      <c r="BC1602" s="0" t="s">
        <v>155</v>
      </c>
      <c r="BD1602" s="0" t="s">
        <v>155</v>
      </c>
      <c r="BE1602" s="0" t="s">
        <v>155</v>
      </c>
      <c r="BF1602" s="0" t="s">
        <v>155</v>
      </c>
      <c r="BG1602" s="0" t="s">
        <v>155</v>
      </c>
      <c r="BH1602" s="0" t="s">
        <v>155</v>
      </c>
      <c r="BI1602" s="0" t="s">
        <v>155</v>
      </c>
      <c r="BJ1602" s="0" t="s">
        <v>155</v>
      </c>
      <c r="BK1602" s="0" t="s">
        <v>155</v>
      </c>
      <c r="BL1602" s="0" t="s">
        <v>155</v>
      </c>
      <c r="BP1602" s="0" t="s">
        <v>155</v>
      </c>
      <c r="BR1602" s="0" t="s">
        <v>155</v>
      </c>
      <c r="BS1602" s="0" t="s">
        <v>155</v>
      </c>
      <c r="BV1602" s="0" t="s">
        <v>155</v>
      </c>
      <c r="BY1602" s="0" t="s">
        <v>217</v>
      </c>
      <c r="CA1602" s="0" t="s">
        <v>155</v>
      </c>
      <c r="CC1602" s="0" t="s">
        <v>144</v>
      </c>
      <c r="CG1602" s="0" t="s">
        <v>155</v>
      </c>
      <c r="CH1602" s="0" t="s">
        <v>144</v>
      </c>
      <c r="CK1602" s="0" t="s">
        <v>155</v>
      </c>
      <c r="CL1602" s="0" t="s">
        <v>144</v>
      </c>
      <c r="CN1602" s="0" t="s">
        <v>155</v>
      </c>
      <c r="CO1602" s="0" t="s">
        <v>217</v>
      </c>
      <c r="CP1602" s="0" t="s">
        <v>155</v>
      </c>
      <c r="CQ1602" s="0" t="s">
        <v>144</v>
      </c>
      <c r="DJ1602" s="0" t="s">
        <v>144</v>
      </c>
      <c r="DL1602" s="0" t="s">
        <v>155</v>
      </c>
      <c r="DM1602" s="0" t="s">
        <v>217</v>
      </c>
      <c r="DN1602" s="0" t="s">
        <v>155</v>
      </c>
      <c r="DR1602" s="0" t="s">
        <v>155</v>
      </c>
      <c r="DS1602" s="0" t="s">
        <v>217</v>
      </c>
      <c r="DT1602" s="0" t="s">
        <v>217</v>
      </c>
      <c r="DU1602" s="0" t="s">
        <v>155</v>
      </c>
      <c r="DW1602" s="0" t="s">
        <v>144</v>
      </c>
      <c r="DX1602" s="0" t="s">
        <v>155</v>
      </c>
      <c r="EA1602" s="0" t="s">
        <v>155</v>
      </c>
      <c r="ED1602" s="0" t="s">
        <v>144</v>
      </c>
      <c r="EF1602" s="0" t="s">
        <v>155</v>
      </c>
    </row>
    <row r="1603" customFormat="false" ht="13.8" hidden="false" customHeight="false" outlineLevel="0" collapsed="false">
      <c r="A1603" s="0" t="s">
        <v>7425</v>
      </c>
      <c r="B1603" s="0" t="n">
        <v>78</v>
      </c>
      <c r="C1603" s="0" t="n">
        <v>21059</v>
      </c>
      <c r="D1603" s="0" t="s">
        <v>1685</v>
      </c>
      <c r="E1603" s="0" t="s">
        <v>2770</v>
      </c>
      <c r="F1603" s="0" t="str">
        <f aca="false">CONCATENATE(D1603," ",LEFT(H1603,4),"T=",AW1603,"D=",AX1603,"R=",AY1603,"M=",AZ1603,"L=",BA1603,"B=",BB1603)</f>
        <v>EVANS T=30D=7R=0M=2L=8B=1</v>
      </c>
      <c r="G1603" s="0" t="s">
        <v>613</v>
      </c>
      <c r="I1603" s="0" t="s">
        <v>7426</v>
      </c>
      <c r="J1603" s="0" t="s">
        <v>7427</v>
      </c>
      <c r="K1603" s="0" t="s">
        <v>143</v>
      </c>
      <c r="L1603" s="0" t="s">
        <v>144</v>
      </c>
      <c r="M1603" s="0" t="str">
        <f aca="false">RIGHT(N1603,LEN(N1603)-FIND(" ",N1603))</f>
        <v>UNION ST SW</v>
      </c>
      <c r="N1603" s="0" t="s">
        <v>4382</v>
      </c>
      <c r="P1603" s="0" t="s">
        <v>147</v>
      </c>
      <c r="Q1603" s="0" t="s">
        <v>148</v>
      </c>
      <c r="R1603" s="0" t="n">
        <v>44485</v>
      </c>
      <c r="AD1603" s="0" t="s">
        <v>149</v>
      </c>
      <c r="AE1603" s="0" t="s">
        <v>150</v>
      </c>
      <c r="AF1603" s="0" t="s">
        <v>151</v>
      </c>
      <c r="AH1603" s="0" t="n">
        <v>14</v>
      </c>
      <c r="AI1603" s="0" t="n">
        <v>11</v>
      </c>
      <c r="AN1603" s="0" t="s">
        <v>147</v>
      </c>
      <c r="AO1603" s="0" t="s">
        <v>301</v>
      </c>
      <c r="AP1603" s="0" t="s">
        <v>302</v>
      </c>
      <c r="AQ1603" s="0" t="n">
        <v>9</v>
      </c>
      <c r="AR1603" s="0" t="n">
        <v>64</v>
      </c>
      <c r="AS1603" s="0" t="n">
        <v>32</v>
      </c>
      <c r="AV1603" s="0" t="s">
        <v>154</v>
      </c>
      <c r="AW1603" s="0" t="n">
        <f aca="false">COUNTA($BC1603:$EG1603)</f>
        <v>30</v>
      </c>
      <c r="AX1603" s="0" t="n">
        <f aca="false">COUNTIF($BC1603:$EG1603,"D")</f>
        <v>7</v>
      </c>
      <c r="AY1603" s="0" t="n">
        <f aca="false">COUNTIF($BC1603:$EG1603,"R")</f>
        <v>0</v>
      </c>
      <c r="AZ1603" s="2" t="n">
        <f aca="false">COUNTIF(DW1603,"D")+COUNTIF(DO1603,"D")+COUNTIF(DJ1603,"D")+COUNTIF(DD1603,"D")</f>
        <v>2</v>
      </c>
      <c r="BA1603" s="0" t="n">
        <f aca="false">IF(DH1603&lt;&gt;"",1,0)+IF(DI1603&lt;&gt;"",1,0)+IF(DK1603&lt;&gt;"",1,0)+IF(DM1603&lt;&gt;"",1,0)+IF(DN1603&lt;&gt;"",1,0)+IF(DO1603&lt;&gt;"",1,0)+IF(DQ1603&lt;&gt;"",1,0)+IF(DR1603&lt;&gt;"",1,0)+IF(DT1603&lt;&gt;"",1,0)+IF(DU1603&lt;&gt;"",1,0)+IF(DV1603&lt;&gt;"",1,0)+IF(DW1603&lt;&gt;"",1,0)+IF(DX1603&lt;&gt;"",1,0)+IF(DZ1603&lt;&gt;"",1,0)+IF(EA1603&lt;&gt;"",1,0)+IF(EB1603&lt;&gt;"",1,0)+IF(EE1603&lt;&gt;"",1,0)</f>
        <v>8</v>
      </c>
      <c r="BB1603" s="0" t="n">
        <f aca="false">IF(AND(AV1603&gt;0, AW1603&gt;0),1,0)</f>
        <v>1</v>
      </c>
      <c r="BC1603" s="0" t="s">
        <v>155</v>
      </c>
      <c r="BD1603" s="0" t="s">
        <v>155</v>
      </c>
      <c r="BF1603" s="0" t="s">
        <v>155</v>
      </c>
      <c r="BG1603" s="0" t="s">
        <v>155</v>
      </c>
      <c r="BJ1603" s="0" t="s">
        <v>155</v>
      </c>
      <c r="BL1603" s="0" t="s">
        <v>155</v>
      </c>
      <c r="BP1603" s="0" t="s">
        <v>155</v>
      </c>
      <c r="BS1603" s="0" t="s">
        <v>155</v>
      </c>
      <c r="BY1603" s="0" t="s">
        <v>144</v>
      </c>
      <c r="CA1603" s="0" t="s">
        <v>155</v>
      </c>
      <c r="CK1603" s="0" t="s">
        <v>155</v>
      </c>
      <c r="CN1603" s="0" t="s">
        <v>155</v>
      </c>
      <c r="CP1603" s="0" t="s">
        <v>155</v>
      </c>
      <c r="CQ1603" s="0" t="s">
        <v>144</v>
      </c>
      <c r="CV1603" s="0" t="s">
        <v>155</v>
      </c>
      <c r="CY1603" s="0" t="s">
        <v>155</v>
      </c>
      <c r="CZ1603" s="0" t="s">
        <v>144</v>
      </c>
      <c r="DC1603" s="0" t="s">
        <v>155</v>
      </c>
      <c r="DG1603" s="0" t="s">
        <v>144</v>
      </c>
      <c r="DI1603" s="0" t="s">
        <v>155</v>
      </c>
      <c r="DL1603" s="0" t="s">
        <v>155</v>
      </c>
      <c r="DN1603" s="0" t="s">
        <v>155</v>
      </c>
      <c r="DO1603" s="0" t="s">
        <v>144</v>
      </c>
      <c r="DR1603" s="0" t="s">
        <v>155</v>
      </c>
      <c r="DU1603" s="0" t="s">
        <v>155</v>
      </c>
      <c r="DW1603" s="0" t="s">
        <v>144</v>
      </c>
      <c r="DX1603" s="0" t="s">
        <v>155</v>
      </c>
      <c r="EA1603" s="0" t="s">
        <v>155</v>
      </c>
      <c r="ED1603" s="0" t="s">
        <v>144</v>
      </c>
      <c r="EF1603" s="0" t="s">
        <v>155</v>
      </c>
    </row>
    <row r="1604" customFormat="false" ht="13.8" hidden="false" customHeight="false" outlineLevel="0" collapsed="false">
      <c r="A1604" s="0" t="s">
        <v>7428</v>
      </c>
      <c r="B1604" s="0" t="n">
        <v>78</v>
      </c>
      <c r="C1604" s="0" t="n">
        <v>454126</v>
      </c>
      <c r="D1604" s="0" t="s">
        <v>7429</v>
      </c>
      <c r="E1604" s="0" t="s">
        <v>571</v>
      </c>
      <c r="F1604" s="0" t="str">
        <f aca="false">CONCATENATE(D1604," ",LEFT(H1604,4),"T=",AW1604,"D=",AX1604,"R=",AY1604,"M=",AZ1604,"L=",BA1604,"B=",BB1604)</f>
        <v>FERENCE T=14D=3R=2M=2L=8B=1</v>
      </c>
      <c r="G1604" s="0" t="s">
        <v>527</v>
      </c>
      <c r="I1604" s="0" t="s">
        <v>7430</v>
      </c>
      <c r="J1604" s="0" t="s">
        <v>7431</v>
      </c>
      <c r="K1604" s="0" t="s">
        <v>143</v>
      </c>
      <c r="L1604" s="0" t="s">
        <v>217</v>
      </c>
      <c r="M1604" s="0" t="str">
        <f aca="false">RIGHT(N1604,LEN(N1604)-FIND(" ",N1604))</f>
        <v>COUNTRY CLUB DR SE</v>
      </c>
      <c r="N1604" s="0" t="s">
        <v>7432</v>
      </c>
      <c r="P1604" s="0" t="s">
        <v>147</v>
      </c>
      <c r="Q1604" s="0" t="s">
        <v>148</v>
      </c>
      <c r="R1604" s="0" t="n">
        <v>44484</v>
      </c>
      <c r="AD1604" s="0" t="s">
        <v>149</v>
      </c>
      <c r="AE1604" s="0" t="s">
        <v>150</v>
      </c>
      <c r="AF1604" s="0" t="s">
        <v>151</v>
      </c>
      <c r="AH1604" s="0" t="n">
        <v>14</v>
      </c>
      <c r="AI1604" s="0" t="n">
        <v>11</v>
      </c>
      <c r="AN1604" s="0" t="s">
        <v>147</v>
      </c>
      <c r="AO1604" s="0" t="s">
        <v>268</v>
      </c>
      <c r="AP1604" s="0" t="s">
        <v>269</v>
      </c>
      <c r="AQ1604" s="0" t="n">
        <v>9</v>
      </c>
      <c r="AR1604" s="0" t="n">
        <v>64</v>
      </c>
      <c r="AS1604" s="0" t="n">
        <v>32</v>
      </c>
      <c r="AV1604" s="0" t="s">
        <v>252</v>
      </c>
      <c r="AW1604" s="0" t="n">
        <f aca="false">COUNTA($BC1604:$EG1604)</f>
        <v>14</v>
      </c>
      <c r="AX1604" s="0" t="n">
        <f aca="false">COUNTIF($BC1604:$EG1604,"D")</f>
        <v>3</v>
      </c>
      <c r="AY1604" s="0" t="n">
        <f aca="false">COUNTIF($BC1604:$EG1604,"R")</f>
        <v>2</v>
      </c>
      <c r="AZ1604" s="2" t="n">
        <f aca="false">COUNTIF(DW1604,"D")+COUNTIF(DO1604,"D")+COUNTIF(DJ1604,"D")+COUNTIF(DD1604,"D")</f>
        <v>2</v>
      </c>
      <c r="BA1604" s="0" t="n">
        <f aca="false">IF(DH1604&lt;&gt;"",1,0)+IF(DI1604&lt;&gt;"",1,0)+IF(DK1604&lt;&gt;"",1,0)+IF(DM1604&lt;&gt;"",1,0)+IF(DN1604&lt;&gt;"",1,0)+IF(DO1604&lt;&gt;"",1,0)+IF(DQ1604&lt;&gt;"",1,0)+IF(DR1604&lt;&gt;"",1,0)+IF(DT1604&lt;&gt;"",1,0)+IF(DU1604&lt;&gt;"",1,0)+IF(DV1604&lt;&gt;"",1,0)+IF(DW1604&lt;&gt;"",1,0)+IF(DX1604&lt;&gt;"",1,0)+IF(DZ1604&lt;&gt;"",1,0)+IF(EA1604&lt;&gt;"",1,0)+IF(EB1604&lt;&gt;"",1,0)+IF(EE1604&lt;&gt;"",1,0)</f>
        <v>8</v>
      </c>
      <c r="BB1604" s="0" t="n">
        <f aca="false">IF(AND(AV1604&gt;0, AW1604&gt;0),1,0)</f>
        <v>1</v>
      </c>
      <c r="CV1604" s="0" t="s">
        <v>155</v>
      </c>
      <c r="DC1604" s="0" t="s">
        <v>155</v>
      </c>
      <c r="DI1604" s="0" t="s">
        <v>155</v>
      </c>
      <c r="DJ1604" s="0" t="s">
        <v>144</v>
      </c>
      <c r="DN1604" s="0" t="s">
        <v>155</v>
      </c>
      <c r="DR1604" s="0" t="s">
        <v>155</v>
      </c>
      <c r="DS1604" s="0" t="s">
        <v>144</v>
      </c>
      <c r="DT1604" s="0" t="s">
        <v>217</v>
      </c>
      <c r="DU1604" s="0" t="s">
        <v>155</v>
      </c>
      <c r="DW1604" s="0" t="s">
        <v>144</v>
      </c>
      <c r="DX1604" s="0" t="s">
        <v>155</v>
      </c>
      <c r="EA1604" s="0" t="s">
        <v>155</v>
      </c>
      <c r="ED1604" s="0" t="s">
        <v>217</v>
      </c>
      <c r="EF1604" s="0" t="s">
        <v>155</v>
      </c>
    </row>
    <row r="1605" customFormat="false" ht="13.8" hidden="false" customHeight="false" outlineLevel="0" collapsed="false">
      <c r="A1605" s="0" t="s">
        <v>7433</v>
      </c>
      <c r="B1605" s="0" t="n">
        <v>78</v>
      </c>
      <c r="C1605" s="0" t="n">
        <v>320719</v>
      </c>
      <c r="D1605" s="0" t="s">
        <v>649</v>
      </c>
      <c r="E1605" s="0" t="s">
        <v>382</v>
      </c>
      <c r="F1605" s="0" t="str">
        <f aca="false">CONCATENATE(D1605," ",LEFT(H1605,4),"T=",AW1605,"D=",AX1605,"R=",AY1605,"M=",AZ1605,"L=",BA1605,"B=",BB1605)</f>
        <v>FERGUSON T=26D=9R=0M=2L=8B=1</v>
      </c>
      <c r="G1605" s="0" t="s">
        <v>7434</v>
      </c>
      <c r="I1605" s="0" t="s">
        <v>7435</v>
      </c>
      <c r="J1605" s="0" t="s">
        <v>7436</v>
      </c>
      <c r="K1605" s="0" t="s">
        <v>143</v>
      </c>
      <c r="L1605" s="0" t="s">
        <v>144</v>
      </c>
      <c r="M1605" s="0" t="str">
        <f aca="false">RIGHT(N1605,LEN(N1605)-FIND(" ",N1605))</f>
        <v>REGAL DR NW</v>
      </c>
      <c r="N1605" s="0" t="s">
        <v>7437</v>
      </c>
      <c r="P1605" s="0" t="s">
        <v>147</v>
      </c>
      <c r="Q1605" s="0" t="s">
        <v>148</v>
      </c>
      <c r="R1605" s="0" t="n">
        <v>44485</v>
      </c>
      <c r="AD1605" s="0" t="s">
        <v>149</v>
      </c>
      <c r="AE1605" s="0" t="s">
        <v>150</v>
      </c>
      <c r="AH1605" s="0" t="n">
        <v>14</v>
      </c>
      <c r="AI1605" s="0" t="n">
        <v>11</v>
      </c>
      <c r="AJ1605" s="0" t="s">
        <v>198</v>
      </c>
      <c r="AM1605" s="0" t="s">
        <v>589</v>
      </c>
      <c r="AN1605" s="0" t="s">
        <v>147</v>
      </c>
      <c r="AO1605" s="0" t="s">
        <v>221</v>
      </c>
      <c r="AP1605" s="0" t="s">
        <v>222</v>
      </c>
      <c r="AQ1605" s="0" t="n">
        <v>9</v>
      </c>
      <c r="AR1605" s="0" t="n">
        <v>64</v>
      </c>
      <c r="AS1605" s="0" t="n">
        <v>32</v>
      </c>
      <c r="AV1605" s="0" t="s">
        <v>223</v>
      </c>
      <c r="AW1605" s="0" t="n">
        <f aca="false">COUNTA($BC1605:$EG1605)</f>
        <v>26</v>
      </c>
      <c r="AX1605" s="0" t="n">
        <f aca="false">COUNTIF($BC1605:$EG1605,"D")</f>
        <v>9</v>
      </c>
      <c r="AY1605" s="0" t="n">
        <f aca="false">COUNTIF($BC1605:$EG1605,"R")</f>
        <v>0</v>
      </c>
      <c r="AZ1605" s="2" t="n">
        <f aca="false">COUNTIF(DW1605,"D")+COUNTIF(DO1605,"D")+COUNTIF(DJ1605,"D")+COUNTIF(DD1605,"D")</f>
        <v>2</v>
      </c>
      <c r="BA1605" s="0" t="n">
        <f aca="false">IF(DH1605&lt;&gt;"",1,0)+IF(DI1605&lt;&gt;"",1,0)+IF(DK1605&lt;&gt;"",1,0)+IF(DM1605&lt;&gt;"",1,0)+IF(DN1605&lt;&gt;"",1,0)+IF(DO1605&lt;&gt;"",1,0)+IF(DQ1605&lt;&gt;"",1,0)+IF(DR1605&lt;&gt;"",1,0)+IF(DT1605&lt;&gt;"",1,0)+IF(DU1605&lt;&gt;"",1,0)+IF(DV1605&lt;&gt;"",1,0)+IF(DW1605&lt;&gt;"",1,0)+IF(DX1605&lt;&gt;"",1,0)+IF(DZ1605&lt;&gt;"",1,0)+IF(EA1605&lt;&gt;"",1,0)+IF(EB1605&lt;&gt;"",1,0)+IF(EE1605&lt;&gt;"",1,0)</f>
        <v>8</v>
      </c>
      <c r="BB1605" s="0" t="n">
        <f aca="false">IF(AND(AV1605&gt;0, AW1605&gt;0),1,0)</f>
        <v>1</v>
      </c>
      <c r="BL1605" s="0" t="s">
        <v>155</v>
      </c>
      <c r="BP1605" s="0" t="s">
        <v>155</v>
      </c>
      <c r="BR1605" s="0" t="s">
        <v>155</v>
      </c>
      <c r="BS1605" s="0" t="s">
        <v>155</v>
      </c>
      <c r="BY1605" s="0" t="s">
        <v>144</v>
      </c>
      <c r="CA1605" s="0" t="s">
        <v>155</v>
      </c>
      <c r="CG1605" s="0" t="s">
        <v>155</v>
      </c>
      <c r="CK1605" s="0" t="s">
        <v>155</v>
      </c>
      <c r="CP1605" s="0" t="s">
        <v>155</v>
      </c>
      <c r="CV1605" s="0" t="s">
        <v>155</v>
      </c>
      <c r="CY1605" s="0" t="s">
        <v>155</v>
      </c>
      <c r="CZ1605" s="0" t="s">
        <v>144</v>
      </c>
      <c r="DC1605" s="0" t="s">
        <v>155</v>
      </c>
      <c r="DG1605" s="0" t="s">
        <v>144</v>
      </c>
      <c r="DI1605" s="0" t="s">
        <v>155</v>
      </c>
      <c r="DJ1605" s="0" t="s">
        <v>144</v>
      </c>
      <c r="DM1605" s="0" t="s">
        <v>144</v>
      </c>
      <c r="DN1605" s="0" t="s">
        <v>155</v>
      </c>
      <c r="DS1605" s="0" t="s">
        <v>144</v>
      </c>
      <c r="DT1605" s="0" t="s">
        <v>144</v>
      </c>
      <c r="DU1605" s="0" t="s">
        <v>155</v>
      </c>
      <c r="DW1605" s="0" t="s">
        <v>144</v>
      </c>
      <c r="DX1605" s="0" t="s">
        <v>155</v>
      </c>
      <c r="EA1605" s="0" t="s">
        <v>155</v>
      </c>
      <c r="ED1605" s="0" t="s">
        <v>144</v>
      </c>
      <c r="EF1605" s="0" t="s">
        <v>155</v>
      </c>
    </row>
    <row r="1606" customFormat="false" ht="13.8" hidden="false" customHeight="false" outlineLevel="0" collapsed="false">
      <c r="A1606" s="0" t="s">
        <v>7438</v>
      </c>
      <c r="B1606" s="0" t="n">
        <v>78</v>
      </c>
      <c r="C1606" s="0" t="n">
        <v>158028</v>
      </c>
      <c r="D1606" s="0" t="s">
        <v>7439</v>
      </c>
      <c r="E1606" s="0" t="s">
        <v>559</v>
      </c>
      <c r="F1606" s="0" t="str">
        <f aca="false">CONCATENATE(D1606," ",LEFT(H1606,4),"T=",AW1606,"D=",AX1606,"R=",AY1606,"M=",AZ1606,"L=",BA1606,"B=",BB1606)</f>
        <v>FERTIG T=34D=10R=0M=2L=8B=1</v>
      </c>
      <c r="G1606" s="0" t="s">
        <v>281</v>
      </c>
      <c r="I1606" s="0" t="s">
        <v>7440</v>
      </c>
      <c r="J1606" s="0" t="s">
        <v>7441</v>
      </c>
      <c r="K1606" s="0" t="s">
        <v>143</v>
      </c>
      <c r="L1606" s="0" t="s">
        <v>144</v>
      </c>
      <c r="M1606" s="0" t="str">
        <f aca="false">RIGHT(N1606,LEN(N1606)-FIND(" ",N1606))</f>
        <v>EASTLAND AVE SE</v>
      </c>
      <c r="N1606" s="0" t="s">
        <v>7442</v>
      </c>
      <c r="P1606" s="0" t="s">
        <v>147</v>
      </c>
      <c r="Q1606" s="0" t="s">
        <v>148</v>
      </c>
      <c r="R1606" s="0" t="n">
        <v>44484</v>
      </c>
      <c r="AD1606" s="0" t="s">
        <v>149</v>
      </c>
      <c r="AE1606" s="0" t="s">
        <v>150</v>
      </c>
      <c r="AF1606" s="0" t="s">
        <v>151</v>
      </c>
      <c r="AH1606" s="0" t="n">
        <v>14</v>
      </c>
      <c r="AI1606" s="0" t="n">
        <v>11</v>
      </c>
      <c r="AN1606" s="0" t="s">
        <v>147</v>
      </c>
      <c r="AO1606" s="0" t="s">
        <v>259</v>
      </c>
      <c r="AP1606" s="0" t="s">
        <v>260</v>
      </c>
      <c r="AQ1606" s="0" t="n">
        <v>9</v>
      </c>
      <c r="AR1606" s="0" t="n">
        <v>64</v>
      </c>
      <c r="AS1606" s="0" t="n">
        <v>32</v>
      </c>
      <c r="AV1606" s="0" t="s">
        <v>252</v>
      </c>
      <c r="AW1606" s="0" t="n">
        <f aca="false">COUNTA($BC1606:$EG1606)</f>
        <v>34</v>
      </c>
      <c r="AX1606" s="0" t="n">
        <f aca="false">COUNTIF($BC1606:$EG1606,"D")</f>
        <v>10</v>
      </c>
      <c r="AY1606" s="0" t="n">
        <f aca="false">COUNTIF($BC1606:$EG1606,"R")</f>
        <v>0</v>
      </c>
      <c r="AZ1606" s="2" t="n">
        <f aca="false">COUNTIF(DW1606,"D")+COUNTIF(DO1606,"D")+COUNTIF(DJ1606,"D")+COUNTIF(DD1606,"D")</f>
        <v>2</v>
      </c>
      <c r="BA1606" s="0" t="n">
        <f aca="false">IF(DH1606&lt;&gt;"",1,0)+IF(DI1606&lt;&gt;"",1,0)+IF(DK1606&lt;&gt;"",1,0)+IF(DM1606&lt;&gt;"",1,0)+IF(DN1606&lt;&gt;"",1,0)+IF(DO1606&lt;&gt;"",1,0)+IF(DQ1606&lt;&gt;"",1,0)+IF(DR1606&lt;&gt;"",1,0)+IF(DT1606&lt;&gt;"",1,0)+IF(DU1606&lt;&gt;"",1,0)+IF(DV1606&lt;&gt;"",1,0)+IF(DW1606&lt;&gt;"",1,0)+IF(DX1606&lt;&gt;"",1,0)+IF(DZ1606&lt;&gt;"",1,0)+IF(EA1606&lt;&gt;"",1,0)+IF(EB1606&lt;&gt;"",1,0)+IF(EE1606&lt;&gt;"",1,0)</f>
        <v>8</v>
      </c>
      <c r="BB1606" s="0" t="n">
        <f aca="false">IF(AND(AV1606&gt;0, AW1606&gt;0),1,0)</f>
        <v>1</v>
      </c>
      <c r="BC1606" s="0" t="s">
        <v>155</v>
      </c>
      <c r="BD1606" s="0" t="s">
        <v>155</v>
      </c>
      <c r="BF1606" s="0" t="s">
        <v>155</v>
      </c>
      <c r="BG1606" s="0" t="s">
        <v>155</v>
      </c>
      <c r="BH1606" s="0" t="s">
        <v>155</v>
      </c>
      <c r="BI1606" s="0" t="s">
        <v>155</v>
      </c>
      <c r="BJ1606" s="0" t="s">
        <v>155</v>
      </c>
      <c r="BK1606" s="0" t="s">
        <v>155</v>
      </c>
      <c r="BL1606" s="0" t="s">
        <v>155</v>
      </c>
      <c r="BP1606" s="0" t="s">
        <v>155</v>
      </c>
      <c r="BR1606" s="0" t="s">
        <v>155</v>
      </c>
      <c r="BS1606" s="0" t="s">
        <v>155</v>
      </c>
      <c r="BV1606" s="0" t="s">
        <v>155</v>
      </c>
      <c r="BY1606" s="0" t="s">
        <v>144</v>
      </c>
      <c r="CA1606" s="0" t="s">
        <v>155</v>
      </c>
      <c r="CG1606" s="0" t="s">
        <v>155</v>
      </c>
      <c r="CU1606" s="0" t="s">
        <v>144</v>
      </c>
      <c r="CV1606" s="0" t="s">
        <v>155</v>
      </c>
      <c r="CY1606" s="0" t="s">
        <v>155</v>
      </c>
      <c r="CZ1606" s="0" t="s">
        <v>144</v>
      </c>
      <c r="DC1606" s="0" t="s">
        <v>155</v>
      </c>
      <c r="DG1606" s="0" t="s">
        <v>144</v>
      </c>
      <c r="DI1606" s="0" t="s">
        <v>155</v>
      </c>
      <c r="DJ1606" s="0" t="s">
        <v>144</v>
      </c>
      <c r="DM1606" s="0" t="s">
        <v>144</v>
      </c>
      <c r="DN1606" s="0" t="s">
        <v>155</v>
      </c>
      <c r="DS1606" s="0" t="s">
        <v>144</v>
      </c>
      <c r="DT1606" s="0" t="s">
        <v>144</v>
      </c>
      <c r="DU1606" s="0" t="s">
        <v>155</v>
      </c>
      <c r="DW1606" s="0" t="s">
        <v>144</v>
      </c>
      <c r="DX1606" s="0" t="s">
        <v>155</v>
      </c>
      <c r="EA1606" s="0" t="s">
        <v>155</v>
      </c>
      <c r="ED1606" s="0" t="s">
        <v>144</v>
      </c>
      <c r="EF1606" s="0" t="s">
        <v>155</v>
      </c>
    </row>
    <row r="1607" customFormat="false" ht="13.8" hidden="false" customHeight="false" outlineLevel="0" collapsed="false">
      <c r="A1607" s="0" t="s">
        <v>7443</v>
      </c>
      <c r="B1607" s="0" t="n">
        <v>78</v>
      </c>
      <c r="C1607" s="0" t="n">
        <v>83809</v>
      </c>
      <c r="D1607" s="0" t="s">
        <v>7439</v>
      </c>
      <c r="E1607" s="0" t="s">
        <v>2723</v>
      </c>
      <c r="F1607" s="0" t="str">
        <f aca="false">CONCATENATE(D1607," ",LEFT(H1607,4),"T=",AW1607,"D=",AX1607,"R=",AY1607,"M=",AZ1607,"L=",BA1607,"B=",BB1607)</f>
        <v>FERTIG T=34D=10R=0M=2L=8B=1</v>
      </c>
      <c r="G1607" s="0" t="s">
        <v>494</v>
      </c>
      <c r="I1607" s="0" t="s">
        <v>7444</v>
      </c>
      <c r="J1607" s="0" t="s">
        <v>7445</v>
      </c>
      <c r="K1607" s="0" t="s">
        <v>143</v>
      </c>
      <c r="L1607" s="0" t="s">
        <v>144</v>
      </c>
      <c r="M1607" s="0" t="str">
        <f aca="false">RIGHT(N1607,LEN(N1607)-FIND(" ",N1607))</f>
        <v>EASTLAND AVE SE</v>
      </c>
      <c r="N1607" s="0" t="s">
        <v>7442</v>
      </c>
      <c r="P1607" s="0" t="s">
        <v>147</v>
      </c>
      <c r="Q1607" s="0" t="s">
        <v>148</v>
      </c>
      <c r="R1607" s="0" t="n">
        <v>44484</v>
      </c>
      <c r="AD1607" s="0" t="s">
        <v>149</v>
      </c>
      <c r="AE1607" s="0" t="s">
        <v>150</v>
      </c>
      <c r="AF1607" s="0" t="s">
        <v>151</v>
      </c>
      <c r="AH1607" s="0" t="n">
        <v>14</v>
      </c>
      <c r="AI1607" s="0" t="n">
        <v>11</v>
      </c>
      <c r="AN1607" s="0" t="s">
        <v>147</v>
      </c>
      <c r="AO1607" s="0" t="s">
        <v>259</v>
      </c>
      <c r="AP1607" s="0" t="s">
        <v>260</v>
      </c>
      <c r="AQ1607" s="0" t="n">
        <v>9</v>
      </c>
      <c r="AR1607" s="0" t="n">
        <v>64</v>
      </c>
      <c r="AS1607" s="0" t="n">
        <v>32</v>
      </c>
      <c r="AV1607" s="0" t="s">
        <v>252</v>
      </c>
      <c r="AW1607" s="0" t="n">
        <f aca="false">COUNTA($BC1607:$EG1607)</f>
        <v>34</v>
      </c>
      <c r="AX1607" s="0" t="n">
        <f aca="false">COUNTIF($BC1607:$EG1607,"D")</f>
        <v>10</v>
      </c>
      <c r="AY1607" s="0" t="n">
        <f aca="false">COUNTIF($BC1607:$EG1607,"R")</f>
        <v>0</v>
      </c>
      <c r="AZ1607" s="2" t="n">
        <f aca="false">COUNTIF(DW1607,"D")+COUNTIF(DO1607,"D")+COUNTIF(DJ1607,"D")+COUNTIF(DD1607,"D")</f>
        <v>2</v>
      </c>
      <c r="BA1607" s="0" t="n">
        <f aca="false">IF(DH1607&lt;&gt;"",1,0)+IF(DI1607&lt;&gt;"",1,0)+IF(DK1607&lt;&gt;"",1,0)+IF(DM1607&lt;&gt;"",1,0)+IF(DN1607&lt;&gt;"",1,0)+IF(DO1607&lt;&gt;"",1,0)+IF(DQ1607&lt;&gt;"",1,0)+IF(DR1607&lt;&gt;"",1,0)+IF(DT1607&lt;&gt;"",1,0)+IF(DU1607&lt;&gt;"",1,0)+IF(DV1607&lt;&gt;"",1,0)+IF(DW1607&lt;&gt;"",1,0)+IF(DX1607&lt;&gt;"",1,0)+IF(DZ1607&lt;&gt;"",1,0)+IF(EA1607&lt;&gt;"",1,0)+IF(EB1607&lt;&gt;"",1,0)+IF(EE1607&lt;&gt;"",1,0)</f>
        <v>8</v>
      </c>
      <c r="BB1607" s="0" t="n">
        <f aca="false">IF(AND(AV1607&gt;0, AW1607&gt;0),1,0)</f>
        <v>1</v>
      </c>
      <c r="BC1607" s="0" t="s">
        <v>155</v>
      </c>
      <c r="BD1607" s="0" t="s">
        <v>155</v>
      </c>
      <c r="BF1607" s="0" t="s">
        <v>155</v>
      </c>
      <c r="BG1607" s="0" t="s">
        <v>155</v>
      </c>
      <c r="BH1607" s="0" t="s">
        <v>155</v>
      </c>
      <c r="BJ1607" s="0" t="s">
        <v>155</v>
      </c>
      <c r="BK1607" s="0" t="s">
        <v>155</v>
      </c>
      <c r="BL1607" s="0" t="s">
        <v>155</v>
      </c>
      <c r="BR1607" s="0" t="s">
        <v>155</v>
      </c>
      <c r="BS1607" s="0" t="s">
        <v>155</v>
      </c>
      <c r="BV1607" s="0" t="s">
        <v>155</v>
      </c>
      <c r="BY1607" s="0" t="s">
        <v>144</v>
      </c>
      <c r="CA1607" s="0" t="s">
        <v>155</v>
      </c>
      <c r="CG1607" s="0" t="s">
        <v>155</v>
      </c>
      <c r="CU1607" s="0" t="s">
        <v>144</v>
      </c>
      <c r="CV1607" s="0" t="s">
        <v>155</v>
      </c>
      <c r="CY1607" s="0" t="s">
        <v>155</v>
      </c>
      <c r="CZ1607" s="0" t="s">
        <v>144</v>
      </c>
      <c r="DC1607" s="0" t="s">
        <v>155</v>
      </c>
      <c r="DF1607" s="0" t="s">
        <v>155</v>
      </c>
      <c r="DG1607" s="0" t="s">
        <v>144</v>
      </c>
      <c r="DI1607" s="0" t="s">
        <v>155</v>
      </c>
      <c r="DJ1607" s="0" t="s">
        <v>144</v>
      </c>
      <c r="DL1607" s="0" t="s">
        <v>155</v>
      </c>
      <c r="DM1607" s="0" t="s">
        <v>144</v>
      </c>
      <c r="DN1607" s="0" t="s">
        <v>155</v>
      </c>
      <c r="DS1607" s="0" t="s">
        <v>144</v>
      </c>
      <c r="DT1607" s="0" t="s">
        <v>144</v>
      </c>
      <c r="DU1607" s="0" t="s">
        <v>155</v>
      </c>
      <c r="DW1607" s="0" t="s">
        <v>144</v>
      </c>
      <c r="DX1607" s="0" t="s">
        <v>155</v>
      </c>
      <c r="EA1607" s="0" t="s">
        <v>155</v>
      </c>
      <c r="ED1607" s="0" t="s">
        <v>144</v>
      </c>
      <c r="EF1607" s="0" t="s">
        <v>155</v>
      </c>
    </row>
    <row r="1608" customFormat="false" ht="13.8" hidden="false" customHeight="false" outlineLevel="0" collapsed="false">
      <c r="A1608" s="0" t="s">
        <v>7446</v>
      </c>
      <c r="B1608" s="0" t="n">
        <v>78</v>
      </c>
      <c r="C1608" s="0" t="n">
        <v>264568</v>
      </c>
      <c r="D1608" s="0" t="s">
        <v>7447</v>
      </c>
      <c r="E1608" s="0" t="s">
        <v>663</v>
      </c>
      <c r="F1608" s="0" t="str">
        <f aca="false">CONCATENATE(D1608," ",LEFT(H1608,4),"T=",AW1608,"D=",AX1608,"R=",AY1608,"M=",AZ1608,"L=",BA1608,"B=",BB1608)</f>
        <v>FILKORN T=30D=5R=0M=2L=8B=1</v>
      </c>
      <c r="G1608" s="0" t="s">
        <v>217</v>
      </c>
      <c r="I1608" s="0" t="s">
        <v>7448</v>
      </c>
      <c r="J1608" s="0" t="s">
        <v>7449</v>
      </c>
      <c r="K1608" s="0" t="s">
        <v>143</v>
      </c>
      <c r="L1608" s="0" t="s">
        <v>144</v>
      </c>
      <c r="M1608" s="0" t="str">
        <f aca="false">RIGHT(N1608,LEN(N1608)-FIND(" ",N1608))</f>
        <v>ROOSEVELT ST NW</v>
      </c>
      <c r="N1608" s="0" t="s">
        <v>7450</v>
      </c>
      <c r="P1608" s="0" t="s">
        <v>147</v>
      </c>
      <c r="Q1608" s="0" t="s">
        <v>148</v>
      </c>
      <c r="R1608" s="0" t="n">
        <v>44483</v>
      </c>
      <c r="AD1608" s="0" t="s">
        <v>149</v>
      </c>
      <c r="AE1608" s="0" t="s">
        <v>150</v>
      </c>
      <c r="AF1608" s="0" t="s">
        <v>151</v>
      </c>
      <c r="AH1608" s="0" t="n">
        <v>14</v>
      </c>
      <c r="AI1608" s="0" t="n">
        <v>11</v>
      </c>
      <c r="AN1608" s="0" t="s">
        <v>147</v>
      </c>
      <c r="AO1608" s="0" t="s">
        <v>331</v>
      </c>
      <c r="AP1608" s="0" t="s">
        <v>332</v>
      </c>
      <c r="AQ1608" s="0" t="n">
        <v>9</v>
      </c>
      <c r="AR1608" s="0" t="n">
        <v>64</v>
      </c>
      <c r="AS1608" s="0" t="n">
        <v>32</v>
      </c>
      <c r="AV1608" s="0" t="s">
        <v>213</v>
      </c>
      <c r="AW1608" s="0" t="n">
        <f aca="false">COUNTA($BC1608:$EG1608)</f>
        <v>30</v>
      </c>
      <c r="AX1608" s="0" t="n">
        <f aca="false">COUNTIF($BC1608:$EG1608,"D")</f>
        <v>5</v>
      </c>
      <c r="AY1608" s="0" t="n">
        <f aca="false">COUNTIF($BC1608:$EG1608,"R")</f>
        <v>0</v>
      </c>
      <c r="AZ1608" s="2" t="n">
        <f aca="false">COUNTIF(DW1608,"D")+COUNTIF(DO1608,"D")+COUNTIF(DJ1608,"D")+COUNTIF(DD1608,"D")</f>
        <v>2</v>
      </c>
      <c r="BA1608" s="0" t="n">
        <f aca="false">IF(DH1608&lt;&gt;"",1,0)+IF(DI1608&lt;&gt;"",1,0)+IF(DK1608&lt;&gt;"",1,0)+IF(DM1608&lt;&gt;"",1,0)+IF(DN1608&lt;&gt;"",1,0)+IF(DO1608&lt;&gt;"",1,0)+IF(DQ1608&lt;&gt;"",1,0)+IF(DR1608&lt;&gt;"",1,0)+IF(DT1608&lt;&gt;"",1,0)+IF(DU1608&lt;&gt;"",1,0)+IF(DV1608&lt;&gt;"",1,0)+IF(DW1608&lt;&gt;"",1,0)+IF(DX1608&lt;&gt;"",1,0)+IF(DZ1608&lt;&gt;"",1,0)+IF(EA1608&lt;&gt;"",1,0)+IF(EB1608&lt;&gt;"",1,0)+IF(EE1608&lt;&gt;"",1,0)</f>
        <v>8</v>
      </c>
      <c r="BB1608" s="0" t="n">
        <f aca="false">IF(AND(AV1608&gt;0, AW1608&gt;0),1,0)</f>
        <v>1</v>
      </c>
      <c r="BC1608" s="0" t="s">
        <v>155</v>
      </c>
      <c r="BD1608" s="0" t="s">
        <v>155</v>
      </c>
      <c r="BF1608" s="0" t="s">
        <v>155</v>
      </c>
      <c r="BG1608" s="0" t="s">
        <v>155</v>
      </c>
      <c r="BH1608" s="0" t="s">
        <v>155</v>
      </c>
      <c r="BP1608" s="0" t="s">
        <v>155</v>
      </c>
      <c r="BR1608" s="0" t="s">
        <v>155</v>
      </c>
      <c r="BS1608" s="0" t="s">
        <v>155</v>
      </c>
      <c r="CA1608" s="0" t="s">
        <v>155</v>
      </c>
      <c r="CG1608" s="0" t="s">
        <v>155</v>
      </c>
      <c r="CH1608" s="0" t="s">
        <v>144</v>
      </c>
      <c r="CK1608" s="0" t="s">
        <v>155</v>
      </c>
      <c r="CN1608" s="0" t="s">
        <v>155</v>
      </c>
      <c r="CP1608" s="0" t="s">
        <v>155</v>
      </c>
      <c r="CV1608" s="0" t="s">
        <v>155</v>
      </c>
      <c r="CY1608" s="0" t="s">
        <v>155</v>
      </c>
      <c r="DC1608" s="0" t="s">
        <v>155</v>
      </c>
      <c r="DF1608" s="0" t="s">
        <v>155</v>
      </c>
      <c r="DG1608" s="0" t="s">
        <v>144</v>
      </c>
      <c r="DI1608" s="0" t="s">
        <v>155</v>
      </c>
      <c r="DL1608" s="0" t="s">
        <v>155</v>
      </c>
      <c r="DN1608" s="0" t="s">
        <v>155</v>
      </c>
      <c r="DO1608" s="0" t="s">
        <v>144</v>
      </c>
      <c r="DR1608" s="0" t="s">
        <v>155</v>
      </c>
      <c r="DS1608" s="0" t="s">
        <v>144</v>
      </c>
      <c r="DU1608" s="0" t="s">
        <v>155</v>
      </c>
      <c r="DW1608" s="0" t="s">
        <v>144</v>
      </c>
      <c r="DX1608" s="0" t="s">
        <v>155</v>
      </c>
      <c r="EA1608" s="0" t="s">
        <v>155</v>
      </c>
      <c r="EF1608" s="0" t="s">
        <v>155</v>
      </c>
    </row>
    <row r="1609" customFormat="false" ht="13.8" hidden="false" customHeight="false" outlineLevel="0" collapsed="false">
      <c r="A1609" s="0" t="s">
        <v>7451</v>
      </c>
      <c r="B1609" s="0" t="n">
        <v>78</v>
      </c>
      <c r="C1609" s="0" t="n">
        <v>460158</v>
      </c>
      <c r="D1609" s="0" t="s">
        <v>7452</v>
      </c>
      <c r="E1609" s="0" t="s">
        <v>1393</v>
      </c>
      <c r="F1609" s="0" t="str">
        <f aca="false">CONCATENATE(D1609," ",LEFT(H1609,4),"T=",AW1609,"D=",AX1609,"R=",AY1609,"M=",AZ1609,"L=",BA1609,"B=",BB1609)</f>
        <v>FLASH T=13D=4R=0M=2L=8B=1</v>
      </c>
      <c r="G1609" s="0" t="s">
        <v>1336</v>
      </c>
      <c r="I1609" s="0" t="s">
        <v>7453</v>
      </c>
      <c r="J1609" s="0" t="s">
        <v>1256</v>
      </c>
      <c r="K1609" s="0" t="s">
        <v>143</v>
      </c>
      <c r="L1609" s="0" t="s">
        <v>144</v>
      </c>
      <c r="M1609" s="0" t="str">
        <f aca="false">RIGHT(N1609,LEN(N1609)-FIND(" ",N1609))</f>
        <v>OAK KNOLL AVE SE</v>
      </c>
      <c r="N1609" s="0" t="s">
        <v>7454</v>
      </c>
      <c r="P1609" s="0" t="s">
        <v>147</v>
      </c>
      <c r="Q1609" s="0" t="s">
        <v>148</v>
      </c>
      <c r="R1609" s="0" t="n">
        <v>44483</v>
      </c>
      <c r="AD1609" s="0" t="s">
        <v>149</v>
      </c>
      <c r="AE1609" s="0" t="s">
        <v>150</v>
      </c>
      <c r="AF1609" s="0" t="s">
        <v>151</v>
      </c>
      <c r="AH1609" s="0" t="n">
        <v>14</v>
      </c>
      <c r="AI1609" s="0" t="n">
        <v>11</v>
      </c>
      <c r="AN1609" s="0" t="s">
        <v>147</v>
      </c>
      <c r="AO1609" s="0" t="s">
        <v>3046</v>
      </c>
      <c r="AP1609" s="0" t="s">
        <v>3047</v>
      </c>
      <c r="AQ1609" s="0" t="n">
        <v>9</v>
      </c>
      <c r="AR1609" s="0" t="n">
        <v>64</v>
      </c>
      <c r="AS1609" s="0" t="n">
        <v>32</v>
      </c>
      <c r="AV1609" s="0" t="s">
        <v>2802</v>
      </c>
      <c r="AW1609" s="0" t="n">
        <f aca="false">COUNTA($BC1609:$EG1609)</f>
        <v>13</v>
      </c>
      <c r="AX1609" s="0" t="n">
        <f aca="false">COUNTIF($BC1609:$EG1609,"D")</f>
        <v>4</v>
      </c>
      <c r="AY1609" s="0" t="n">
        <f aca="false">COUNTIF($BC1609:$EG1609,"R")</f>
        <v>0</v>
      </c>
      <c r="AZ1609" s="2" t="n">
        <f aca="false">COUNTIF(DW1609,"D")+COUNTIF(DO1609,"D")+COUNTIF(DJ1609,"D")+COUNTIF(DD1609,"D")</f>
        <v>2</v>
      </c>
      <c r="BA1609" s="0" t="n">
        <f aca="false">IF(DH1609&lt;&gt;"",1,0)+IF(DI1609&lt;&gt;"",1,0)+IF(DK1609&lt;&gt;"",1,0)+IF(DM1609&lt;&gt;"",1,0)+IF(DN1609&lt;&gt;"",1,0)+IF(DO1609&lt;&gt;"",1,0)+IF(DQ1609&lt;&gt;"",1,0)+IF(DR1609&lt;&gt;"",1,0)+IF(DT1609&lt;&gt;"",1,0)+IF(DU1609&lt;&gt;"",1,0)+IF(DV1609&lt;&gt;"",1,0)+IF(DW1609&lt;&gt;"",1,0)+IF(DX1609&lt;&gt;"",1,0)+IF(DZ1609&lt;&gt;"",1,0)+IF(EA1609&lt;&gt;"",1,0)+IF(EB1609&lt;&gt;"",1,0)+IF(EE1609&lt;&gt;"",1,0)</f>
        <v>8</v>
      </c>
      <c r="BB1609" s="0" t="n">
        <f aca="false">IF(AND(AV1609&gt;0, AW1609&gt;0),1,0)</f>
        <v>1</v>
      </c>
      <c r="DC1609" s="0" t="s">
        <v>155</v>
      </c>
      <c r="DH1609" s="0" t="s">
        <v>155</v>
      </c>
      <c r="DI1609" s="0" t="s">
        <v>155</v>
      </c>
      <c r="DJ1609" s="0" t="s">
        <v>144</v>
      </c>
      <c r="DN1609" s="0" t="s">
        <v>155</v>
      </c>
      <c r="DR1609" s="0" t="s">
        <v>155</v>
      </c>
      <c r="DS1609" s="0" t="s">
        <v>144</v>
      </c>
      <c r="DU1609" s="0" t="s">
        <v>155</v>
      </c>
      <c r="DW1609" s="0" t="s">
        <v>144</v>
      </c>
      <c r="DX1609" s="0" t="s">
        <v>155</v>
      </c>
      <c r="EA1609" s="0" t="s">
        <v>155</v>
      </c>
      <c r="ED1609" s="0" t="s">
        <v>144</v>
      </c>
      <c r="EF1609" s="0" t="s">
        <v>155</v>
      </c>
    </row>
    <row r="1610" customFormat="false" ht="13.8" hidden="false" customHeight="false" outlineLevel="0" collapsed="false">
      <c r="A1610" s="0" t="s">
        <v>7455</v>
      </c>
      <c r="B1610" s="0" t="n">
        <v>78</v>
      </c>
      <c r="C1610" s="0" t="n">
        <v>332492</v>
      </c>
      <c r="D1610" s="0" t="s">
        <v>7456</v>
      </c>
      <c r="E1610" s="0" t="s">
        <v>174</v>
      </c>
      <c r="F1610" s="0" t="str">
        <f aca="false">CONCATENATE(D1610," ",LEFT(H1610,4),"T=",AW1610,"D=",AX1610,"R=",AY1610,"M=",AZ1610,"L=",BA1610,"B=",BB1610)</f>
        <v>FLIGHT T=33D=10R=0M=2L=8B=1</v>
      </c>
      <c r="G1610" s="0" t="s">
        <v>424</v>
      </c>
      <c r="I1610" s="0" t="s">
        <v>7457</v>
      </c>
      <c r="J1610" s="0" t="s">
        <v>5799</v>
      </c>
      <c r="K1610" s="0" t="s">
        <v>143</v>
      </c>
      <c r="L1610" s="0" t="s">
        <v>144</v>
      </c>
      <c r="M1610" s="0" t="str">
        <f aca="false">RIGHT(N1610,LEN(N1610)-FIND(" ",N1610))</f>
        <v>GARDEN ST NW</v>
      </c>
      <c r="N1610" s="0" t="s">
        <v>7458</v>
      </c>
      <c r="P1610" s="0" t="s">
        <v>147</v>
      </c>
      <c r="Q1610" s="0" t="s">
        <v>148</v>
      </c>
      <c r="R1610" s="0" t="n">
        <v>44485</v>
      </c>
      <c r="V1610" s="0" t="s">
        <v>7459</v>
      </c>
      <c r="X1610" s="0" t="s">
        <v>147</v>
      </c>
      <c r="Y1610" s="0" t="s">
        <v>148</v>
      </c>
      <c r="Z1610" s="0" t="n">
        <v>44482</v>
      </c>
      <c r="AD1610" s="0" t="s">
        <v>149</v>
      </c>
      <c r="AE1610" s="0" t="s">
        <v>150</v>
      </c>
      <c r="AF1610" s="0" t="s">
        <v>151</v>
      </c>
      <c r="AH1610" s="0" t="n">
        <v>14</v>
      </c>
      <c r="AI1610" s="0" t="n">
        <v>11</v>
      </c>
      <c r="AN1610" s="0" t="s">
        <v>147</v>
      </c>
      <c r="AO1610" s="0" t="s">
        <v>484</v>
      </c>
      <c r="AP1610" s="0" t="s">
        <v>485</v>
      </c>
      <c r="AQ1610" s="0" t="n">
        <v>9</v>
      </c>
      <c r="AR1610" s="0" t="n">
        <v>64</v>
      </c>
      <c r="AS1610" s="0" t="n">
        <v>32</v>
      </c>
      <c r="AV1610" s="0" t="s">
        <v>223</v>
      </c>
      <c r="AW1610" s="0" t="n">
        <f aca="false">COUNTA($BC1610:$EG1610)</f>
        <v>33</v>
      </c>
      <c r="AX1610" s="0" t="n">
        <f aca="false">COUNTIF($BC1610:$EG1610,"D")</f>
        <v>10</v>
      </c>
      <c r="AY1610" s="0" t="n">
        <f aca="false">COUNTIF($BC1610:$EG1610,"R")</f>
        <v>0</v>
      </c>
      <c r="AZ1610" s="2" t="n">
        <f aca="false">COUNTIF(DW1610,"D")+COUNTIF(DO1610,"D")+COUNTIF(DJ1610,"D")+COUNTIF(DD1610,"D")</f>
        <v>2</v>
      </c>
      <c r="BA1610" s="0" t="n">
        <f aca="false">IF(DH1610&lt;&gt;"",1,0)+IF(DI1610&lt;&gt;"",1,0)+IF(DK1610&lt;&gt;"",1,0)+IF(DM1610&lt;&gt;"",1,0)+IF(DN1610&lt;&gt;"",1,0)+IF(DO1610&lt;&gt;"",1,0)+IF(DQ1610&lt;&gt;"",1,0)+IF(DR1610&lt;&gt;"",1,0)+IF(DT1610&lt;&gt;"",1,0)+IF(DU1610&lt;&gt;"",1,0)+IF(DV1610&lt;&gt;"",1,0)+IF(DW1610&lt;&gt;"",1,0)+IF(DX1610&lt;&gt;"",1,0)+IF(DZ1610&lt;&gt;"",1,0)+IF(EA1610&lt;&gt;"",1,0)+IF(EB1610&lt;&gt;"",1,0)+IF(EE1610&lt;&gt;"",1,0)</f>
        <v>8</v>
      </c>
      <c r="BB1610" s="0" t="n">
        <f aca="false">IF(AND(AV1610&gt;0, AW1610&gt;0),1,0)</f>
        <v>1</v>
      </c>
      <c r="BL1610" s="0" t="s">
        <v>155</v>
      </c>
      <c r="BP1610" s="0" t="s">
        <v>155</v>
      </c>
      <c r="BR1610" s="0" t="s">
        <v>155</v>
      </c>
      <c r="BS1610" s="0" t="s">
        <v>155</v>
      </c>
      <c r="BV1610" s="0" t="s">
        <v>155</v>
      </c>
      <c r="BY1610" s="0" t="s">
        <v>144</v>
      </c>
      <c r="CA1610" s="0" t="s">
        <v>155</v>
      </c>
      <c r="CG1610" s="0" t="s">
        <v>155</v>
      </c>
      <c r="CH1610" s="0" t="s">
        <v>144</v>
      </c>
      <c r="CK1610" s="0" t="s">
        <v>155</v>
      </c>
      <c r="CL1610" s="0" t="s">
        <v>144</v>
      </c>
      <c r="CN1610" s="0" t="s">
        <v>155</v>
      </c>
      <c r="CP1610" s="0" t="s">
        <v>155</v>
      </c>
      <c r="CT1610" s="0" t="s">
        <v>155</v>
      </c>
      <c r="CU1610" s="0" t="s">
        <v>144</v>
      </c>
      <c r="CV1610" s="0" t="s">
        <v>155</v>
      </c>
      <c r="CY1610" s="0" t="s">
        <v>155</v>
      </c>
      <c r="CZ1610" s="0" t="s">
        <v>144</v>
      </c>
      <c r="DC1610" s="0" t="s">
        <v>155</v>
      </c>
      <c r="DF1610" s="0" t="s">
        <v>155</v>
      </c>
      <c r="DI1610" s="0" t="s">
        <v>155</v>
      </c>
      <c r="DJ1610" s="0" t="s">
        <v>144</v>
      </c>
      <c r="DL1610" s="0" t="s">
        <v>155</v>
      </c>
      <c r="DM1610" s="0" t="s">
        <v>144</v>
      </c>
      <c r="DN1610" s="0" t="s">
        <v>155</v>
      </c>
      <c r="DO1610" s="0" t="s">
        <v>144</v>
      </c>
      <c r="DR1610" s="0" t="s">
        <v>155</v>
      </c>
      <c r="DS1610" s="0" t="s">
        <v>144</v>
      </c>
      <c r="DU1610" s="0" t="s">
        <v>155</v>
      </c>
      <c r="DX1610" s="0" t="s">
        <v>155</v>
      </c>
      <c r="EA1610" s="0" t="s">
        <v>155</v>
      </c>
      <c r="ED1610" s="0" t="s">
        <v>144</v>
      </c>
      <c r="EF1610" s="0" t="s">
        <v>155</v>
      </c>
    </row>
    <row r="1611" customFormat="false" ht="13.8" hidden="false" customHeight="false" outlineLevel="0" collapsed="false">
      <c r="A1611" s="0" t="s">
        <v>7460</v>
      </c>
      <c r="B1611" s="0" t="n">
        <v>78</v>
      </c>
      <c r="C1611" s="0" t="n">
        <v>338666</v>
      </c>
      <c r="D1611" s="0" t="s">
        <v>7461</v>
      </c>
      <c r="E1611" s="0" t="s">
        <v>2678</v>
      </c>
      <c r="F1611" s="0" t="str">
        <f aca="false">CONCATENATE(D1611," ",LEFT(H1611,4),"T=",AW1611,"D=",AX1611,"R=",AY1611,"M=",AZ1611,"L=",BA1611,"B=",BB1611)</f>
        <v>FONVILLE T=18D=7R=0M=2L=8B=1</v>
      </c>
      <c r="G1611" s="0" t="s">
        <v>432</v>
      </c>
      <c r="I1611" s="0" t="s">
        <v>7462</v>
      </c>
      <c r="J1611" s="0" t="s">
        <v>7463</v>
      </c>
      <c r="K1611" s="0" t="s">
        <v>143</v>
      </c>
      <c r="L1611" s="0" t="s">
        <v>144</v>
      </c>
      <c r="M1611" s="0" t="str">
        <f aca="false">RIGHT(N1611,LEN(N1611)-FIND(" ",N1611))</f>
        <v>OAK ST SW</v>
      </c>
      <c r="N1611" s="0" t="s">
        <v>7464</v>
      </c>
      <c r="P1611" s="0" t="s">
        <v>147</v>
      </c>
      <c r="Q1611" s="0" t="s">
        <v>148</v>
      </c>
      <c r="R1611" s="0" t="n">
        <v>44485</v>
      </c>
      <c r="AD1611" s="0" t="s">
        <v>149</v>
      </c>
      <c r="AE1611" s="0" t="s">
        <v>150</v>
      </c>
      <c r="AF1611" s="0" t="s">
        <v>151</v>
      </c>
      <c r="AH1611" s="0" t="n">
        <v>14</v>
      </c>
      <c r="AI1611" s="0" t="n">
        <v>11</v>
      </c>
      <c r="AN1611" s="0" t="s">
        <v>147</v>
      </c>
      <c r="AO1611" s="0" t="s">
        <v>387</v>
      </c>
      <c r="AP1611" s="0" t="s">
        <v>388</v>
      </c>
      <c r="AQ1611" s="0" t="n">
        <v>9</v>
      </c>
      <c r="AR1611" s="0" t="n">
        <v>64</v>
      </c>
      <c r="AS1611" s="0" t="n">
        <v>32</v>
      </c>
      <c r="AV1611" s="0" t="s">
        <v>154</v>
      </c>
      <c r="AW1611" s="0" t="n">
        <f aca="false">COUNTA($BC1611:$EG1611)</f>
        <v>18</v>
      </c>
      <c r="AX1611" s="0" t="n">
        <f aca="false">COUNTIF($BC1611:$EG1611,"D")</f>
        <v>7</v>
      </c>
      <c r="AY1611" s="0" t="n">
        <f aca="false">COUNTIF($BC1611:$EG1611,"R")</f>
        <v>0</v>
      </c>
      <c r="AZ1611" s="2" t="n">
        <f aca="false">COUNTIF(DW1611,"D")+COUNTIF(DO1611,"D")+COUNTIF(DJ1611,"D")+COUNTIF(DD1611,"D")</f>
        <v>2</v>
      </c>
      <c r="BA1611" s="0" t="n">
        <f aca="false">IF(DH1611&lt;&gt;"",1,0)+IF(DI1611&lt;&gt;"",1,0)+IF(DK1611&lt;&gt;"",1,0)+IF(DM1611&lt;&gt;"",1,0)+IF(DN1611&lt;&gt;"",1,0)+IF(DO1611&lt;&gt;"",1,0)+IF(DQ1611&lt;&gt;"",1,0)+IF(DR1611&lt;&gt;"",1,0)+IF(DT1611&lt;&gt;"",1,0)+IF(DU1611&lt;&gt;"",1,0)+IF(DV1611&lt;&gt;"",1,0)+IF(DW1611&lt;&gt;"",1,0)+IF(DX1611&lt;&gt;"",1,0)+IF(DZ1611&lt;&gt;"",1,0)+IF(EA1611&lt;&gt;"",1,0)+IF(EB1611&lt;&gt;"",1,0)+IF(EE1611&lt;&gt;"",1,0)</f>
        <v>8</v>
      </c>
      <c r="BB1611" s="0" t="n">
        <f aca="false">IF(AND(AV1611&gt;0, AW1611&gt;0),1,0)</f>
        <v>1</v>
      </c>
      <c r="CA1611" s="0" t="s">
        <v>155</v>
      </c>
      <c r="CP1611" s="0" t="s">
        <v>155</v>
      </c>
      <c r="CY1611" s="0" t="s">
        <v>155</v>
      </c>
      <c r="CZ1611" s="0" t="s">
        <v>144</v>
      </c>
      <c r="DC1611" s="0" t="s">
        <v>155</v>
      </c>
      <c r="DG1611" s="0" t="s">
        <v>144</v>
      </c>
      <c r="DI1611" s="0" t="s">
        <v>155</v>
      </c>
      <c r="DL1611" s="0" t="s">
        <v>155</v>
      </c>
      <c r="DM1611" s="0" t="s">
        <v>144</v>
      </c>
      <c r="DN1611" s="0" t="s">
        <v>155</v>
      </c>
      <c r="DO1611" s="0" t="s">
        <v>144</v>
      </c>
      <c r="DS1611" s="0" t="s">
        <v>144</v>
      </c>
      <c r="DU1611" s="0" t="s">
        <v>155</v>
      </c>
      <c r="DW1611" s="0" t="s">
        <v>144</v>
      </c>
      <c r="DX1611" s="0" t="s">
        <v>155</v>
      </c>
      <c r="EA1611" s="0" t="s">
        <v>155</v>
      </c>
      <c r="ED1611" s="0" t="s">
        <v>144</v>
      </c>
      <c r="EF1611" s="0" t="s">
        <v>155</v>
      </c>
    </row>
    <row r="1612" customFormat="false" ht="13.8" hidden="false" customHeight="false" outlineLevel="0" collapsed="false">
      <c r="A1612" s="0" t="s">
        <v>7465</v>
      </c>
      <c r="B1612" s="0" t="n">
        <v>78</v>
      </c>
      <c r="C1612" s="0" t="n">
        <v>144983</v>
      </c>
      <c r="D1612" s="0" t="s">
        <v>7466</v>
      </c>
      <c r="E1612" s="0" t="s">
        <v>360</v>
      </c>
      <c r="F1612" s="0" t="str">
        <f aca="false">CONCATENATE(D1612," ",LEFT(H1612,4),"T=",AW1612,"D=",AX1612,"R=",AY1612,"M=",AZ1612,"L=",BA1612,"B=",BB1612)</f>
        <v>FOOR T=38D=11R=1M=2L=8B=1</v>
      </c>
      <c r="G1612" s="0" t="s">
        <v>264</v>
      </c>
      <c r="I1612" s="0" t="s">
        <v>7467</v>
      </c>
      <c r="J1612" s="0" t="s">
        <v>7468</v>
      </c>
      <c r="K1612" s="0" t="s">
        <v>143</v>
      </c>
      <c r="L1612" s="0" t="s">
        <v>217</v>
      </c>
      <c r="M1612" s="0" t="str">
        <f aca="false">RIGHT(N1612,LEN(N1612)-FIND(" ",N1612))</f>
        <v>E MARKET ST</v>
      </c>
      <c r="N1612" s="0" t="s">
        <v>7469</v>
      </c>
      <c r="P1612" s="0" t="s">
        <v>147</v>
      </c>
      <c r="Q1612" s="0" t="s">
        <v>148</v>
      </c>
      <c r="R1612" s="0" t="n">
        <v>44484</v>
      </c>
      <c r="AD1612" s="0" t="s">
        <v>149</v>
      </c>
      <c r="AE1612" s="0" t="s">
        <v>150</v>
      </c>
      <c r="AF1612" s="0" t="s">
        <v>151</v>
      </c>
      <c r="AH1612" s="0" t="n">
        <v>14</v>
      </c>
      <c r="AI1612" s="0" t="n">
        <v>11</v>
      </c>
      <c r="AN1612" s="0" t="s">
        <v>147</v>
      </c>
      <c r="AO1612" s="0" t="s">
        <v>268</v>
      </c>
      <c r="AP1612" s="0" t="s">
        <v>269</v>
      </c>
      <c r="AQ1612" s="0" t="n">
        <v>9</v>
      </c>
      <c r="AR1612" s="0" t="n">
        <v>64</v>
      </c>
      <c r="AS1612" s="0" t="n">
        <v>32</v>
      </c>
      <c r="AV1612" s="0" t="s">
        <v>252</v>
      </c>
      <c r="AW1612" s="0" t="n">
        <f aca="false">COUNTA($BC1612:$EG1612)</f>
        <v>38</v>
      </c>
      <c r="AX1612" s="0" t="n">
        <f aca="false">COUNTIF($BC1612:$EG1612,"D")</f>
        <v>11</v>
      </c>
      <c r="AY1612" s="0" t="n">
        <f aca="false">COUNTIF($BC1612:$EG1612,"R")</f>
        <v>1</v>
      </c>
      <c r="AZ1612" s="2" t="n">
        <f aca="false">COUNTIF(DW1612,"D")+COUNTIF(DO1612,"D")+COUNTIF(DJ1612,"D")+COUNTIF(DD1612,"D")</f>
        <v>2</v>
      </c>
      <c r="BA1612" s="0" t="n">
        <f aca="false">IF(DH1612&lt;&gt;"",1,0)+IF(DI1612&lt;&gt;"",1,0)+IF(DK1612&lt;&gt;"",1,0)+IF(DM1612&lt;&gt;"",1,0)+IF(DN1612&lt;&gt;"",1,0)+IF(DO1612&lt;&gt;"",1,0)+IF(DQ1612&lt;&gt;"",1,0)+IF(DR1612&lt;&gt;"",1,0)+IF(DT1612&lt;&gt;"",1,0)+IF(DU1612&lt;&gt;"",1,0)+IF(DV1612&lt;&gt;"",1,0)+IF(DW1612&lt;&gt;"",1,0)+IF(DX1612&lt;&gt;"",1,0)+IF(DZ1612&lt;&gt;"",1,0)+IF(EA1612&lt;&gt;"",1,0)+IF(EB1612&lt;&gt;"",1,0)+IF(EE1612&lt;&gt;"",1,0)</f>
        <v>8</v>
      </c>
      <c r="BB1612" s="0" t="n">
        <f aca="false">IF(AND(AV1612&gt;0, AW1612&gt;0),1,0)</f>
        <v>1</v>
      </c>
      <c r="BC1612" s="0" t="s">
        <v>155</v>
      </c>
      <c r="BD1612" s="0" t="s">
        <v>155</v>
      </c>
      <c r="BH1612" s="0" t="s">
        <v>155</v>
      </c>
      <c r="BL1612" s="0" t="s">
        <v>155</v>
      </c>
      <c r="BP1612" s="0" t="s">
        <v>155</v>
      </c>
      <c r="BS1612" s="0" t="s">
        <v>155</v>
      </c>
      <c r="BT1612" s="0" t="s">
        <v>155</v>
      </c>
      <c r="BV1612" s="0" t="s">
        <v>155</v>
      </c>
      <c r="BY1612" s="0" t="s">
        <v>144</v>
      </c>
      <c r="CA1612" s="0" t="s">
        <v>155</v>
      </c>
      <c r="CG1612" s="0" t="s">
        <v>155</v>
      </c>
      <c r="CK1612" s="0" t="s">
        <v>155</v>
      </c>
      <c r="CN1612" s="0" t="s">
        <v>155</v>
      </c>
      <c r="CO1612" s="0" t="s">
        <v>144</v>
      </c>
      <c r="CP1612" s="0" t="s">
        <v>155</v>
      </c>
      <c r="CQ1612" s="0" t="s">
        <v>144</v>
      </c>
      <c r="CT1612" s="0" t="s">
        <v>155</v>
      </c>
      <c r="CV1612" s="0" t="s">
        <v>155</v>
      </c>
      <c r="CW1612" s="0" t="s">
        <v>144</v>
      </c>
      <c r="CY1612" s="0" t="s">
        <v>155</v>
      </c>
      <c r="CZ1612" s="0" t="s">
        <v>144</v>
      </c>
      <c r="DC1612" s="0" t="s">
        <v>155</v>
      </c>
      <c r="DD1612" s="0" t="s">
        <v>144</v>
      </c>
      <c r="DF1612" s="0" t="s">
        <v>155</v>
      </c>
      <c r="DG1612" s="0" t="s">
        <v>144</v>
      </c>
      <c r="DI1612" s="0" t="s">
        <v>155</v>
      </c>
      <c r="DJ1612" s="0" t="s">
        <v>144</v>
      </c>
      <c r="DL1612" s="0" t="s">
        <v>155</v>
      </c>
      <c r="DM1612" s="0" t="s">
        <v>144</v>
      </c>
      <c r="DN1612" s="0" t="s">
        <v>155</v>
      </c>
      <c r="DR1612" s="0" t="s">
        <v>155</v>
      </c>
      <c r="DS1612" s="0" t="s">
        <v>144</v>
      </c>
      <c r="DT1612" s="0" t="s">
        <v>144</v>
      </c>
      <c r="DU1612" s="0" t="s">
        <v>155</v>
      </c>
      <c r="DX1612" s="0" t="s">
        <v>155</v>
      </c>
      <c r="EA1612" s="0" t="s">
        <v>155</v>
      </c>
      <c r="ED1612" s="0" t="s">
        <v>217</v>
      </c>
      <c r="EF1612" s="0" t="s">
        <v>155</v>
      </c>
    </row>
    <row r="1613" customFormat="false" ht="13.8" hidden="false" customHeight="false" outlineLevel="0" collapsed="false">
      <c r="A1613" s="0" t="s">
        <v>7470</v>
      </c>
      <c r="B1613" s="0" t="n">
        <v>78</v>
      </c>
      <c r="C1613" s="0" t="n">
        <v>336394</v>
      </c>
      <c r="D1613" s="0" t="s">
        <v>7471</v>
      </c>
      <c r="E1613" s="0" t="s">
        <v>7472</v>
      </c>
      <c r="F1613" s="0" t="str">
        <f aca="false">CONCATENATE(D1613," ",LEFT(H1613,4),"T=",AW1613,"D=",AX1613,"R=",AY1613,"M=",AZ1613,"L=",BA1613,"B=",BB1613)</f>
        <v>FRAZZINI T=27D=8R=0M=2L=8B=1</v>
      </c>
      <c r="G1613" s="0" t="s">
        <v>769</v>
      </c>
      <c r="I1613" s="0" t="s">
        <v>4932</v>
      </c>
      <c r="J1613" s="0" t="s">
        <v>1229</v>
      </c>
      <c r="K1613" s="0" t="s">
        <v>143</v>
      </c>
      <c r="L1613" s="0" t="s">
        <v>144</v>
      </c>
      <c r="M1613" s="0" t="str">
        <f aca="false">RIGHT(N1613,LEN(N1613)-FIND(" ",N1613))</f>
        <v>PERKINSWOOD BLVD SE</v>
      </c>
      <c r="N1613" s="0" t="s">
        <v>7473</v>
      </c>
      <c r="P1613" s="0" t="s">
        <v>147</v>
      </c>
      <c r="Q1613" s="0" t="s">
        <v>148</v>
      </c>
      <c r="R1613" s="0" t="n">
        <v>44484</v>
      </c>
      <c r="AD1613" s="0" t="s">
        <v>149</v>
      </c>
      <c r="AE1613" s="0" t="s">
        <v>150</v>
      </c>
      <c r="AF1613" s="0" t="s">
        <v>151</v>
      </c>
      <c r="AH1613" s="0" t="n">
        <v>14</v>
      </c>
      <c r="AI1613" s="0" t="n">
        <v>11</v>
      </c>
      <c r="AN1613" s="0" t="s">
        <v>147</v>
      </c>
      <c r="AO1613" s="0" t="s">
        <v>250</v>
      </c>
      <c r="AP1613" s="0" t="s">
        <v>251</v>
      </c>
      <c r="AQ1613" s="0" t="n">
        <v>9</v>
      </c>
      <c r="AR1613" s="0" t="n">
        <v>64</v>
      </c>
      <c r="AS1613" s="0" t="n">
        <v>32</v>
      </c>
      <c r="AV1613" s="0" t="s">
        <v>252</v>
      </c>
      <c r="AW1613" s="0" t="n">
        <f aca="false">COUNTA($BC1613:$EG1613)</f>
        <v>27</v>
      </c>
      <c r="AX1613" s="0" t="n">
        <f aca="false">COUNTIF($BC1613:$EG1613,"D")</f>
        <v>8</v>
      </c>
      <c r="AY1613" s="0" t="n">
        <f aca="false">COUNTIF($BC1613:$EG1613,"R")</f>
        <v>0</v>
      </c>
      <c r="AZ1613" s="2" t="n">
        <f aca="false">COUNTIF(DW1613,"D")+COUNTIF(DO1613,"D")+COUNTIF(DJ1613,"D")+COUNTIF(DD1613,"D")</f>
        <v>2</v>
      </c>
      <c r="BA1613" s="0" t="n">
        <f aca="false">IF(DH1613&lt;&gt;"",1,0)+IF(DI1613&lt;&gt;"",1,0)+IF(DK1613&lt;&gt;"",1,0)+IF(DM1613&lt;&gt;"",1,0)+IF(DN1613&lt;&gt;"",1,0)+IF(DO1613&lt;&gt;"",1,0)+IF(DQ1613&lt;&gt;"",1,0)+IF(DR1613&lt;&gt;"",1,0)+IF(DT1613&lt;&gt;"",1,0)+IF(DU1613&lt;&gt;"",1,0)+IF(DV1613&lt;&gt;"",1,0)+IF(DW1613&lt;&gt;"",1,0)+IF(DX1613&lt;&gt;"",1,0)+IF(DZ1613&lt;&gt;"",1,0)+IF(EA1613&lt;&gt;"",1,0)+IF(EB1613&lt;&gt;"",1,0)+IF(EE1613&lt;&gt;"",1,0)</f>
        <v>8</v>
      </c>
      <c r="BB1613" s="0" t="n">
        <f aca="false">IF(AND(AV1613&gt;0, AW1613&gt;0),1,0)</f>
        <v>1</v>
      </c>
      <c r="BS1613" s="0" t="s">
        <v>155</v>
      </c>
      <c r="BV1613" s="0" t="s">
        <v>155</v>
      </c>
      <c r="BY1613" s="0" t="s">
        <v>144</v>
      </c>
      <c r="CA1613" s="0" t="s">
        <v>155</v>
      </c>
      <c r="CK1613" s="0" t="s">
        <v>155</v>
      </c>
      <c r="CN1613" s="0" t="s">
        <v>155</v>
      </c>
      <c r="CO1613" s="0" t="s">
        <v>144</v>
      </c>
      <c r="CP1613" s="0" t="s">
        <v>155</v>
      </c>
      <c r="CT1613" s="0" t="s">
        <v>155</v>
      </c>
      <c r="CV1613" s="0" t="s">
        <v>155</v>
      </c>
      <c r="CY1613" s="0" t="s">
        <v>155</v>
      </c>
      <c r="CZ1613" s="0" t="s">
        <v>144</v>
      </c>
      <c r="DC1613" s="0" t="s">
        <v>155</v>
      </c>
      <c r="DF1613" s="0" t="s">
        <v>155</v>
      </c>
      <c r="DI1613" s="0" t="s">
        <v>155</v>
      </c>
      <c r="DJ1613" s="0" t="s">
        <v>144</v>
      </c>
      <c r="DL1613" s="0" t="s">
        <v>155</v>
      </c>
      <c r="DM1613" s="0" t="s">
        <v>144</v>
      </c>
      <c r="DN1613" s="0" t="s">
        <v>155</v>
      </c>
      <c r="DR1613" s="0" t="s">
        <v>155</v>
      </c>
      <c r="DS1613" s="0" t="s">
        <v>144</v>
      </c>
      <c r="DU1613" s="0" t="s">
        <v>155</v>
      </c>
      <c r="DW1613" s="0" t="s">
        <v>144</v>
      </c>
      <c r="DX1613" s="0" t="s">
        <v>155</v>
      </c>
      <c r="EA1613" s="0" t="s">
        <v>155</v>
      </c>
      <c r="ED1613" s="0" t="s">
        <v>144</v>
      </c>
      <c r="EF1613" s="0" t="s">
        <v>155</v>
      </c>
    </row>
    <row r="1614" customFormat="false" ht="13.8" hidden="false" customHeight="false" outlineLevel="0" collapsed="false">
      <c r="A1614" s="0" t="s">
        <v>7474</v>
      </c>
      <c r="B1614" s="0" t="n">
        <v>78</v>
      </c>
      <c r="C1614" s="0" t="n">
        <v>376651</v>
      </c>
      <c r="D1614" s="0" t="s">
        <v>3261</v>
      </c>
      <c r="E1614" s="0" t="s">
        <v>459</v>
      </c>
      <c r="F1614" s="0" t="str">
        <f aca="false">CONCATENATE(D1614," ",LEFT(H1614,4),"T=",AW1614,"D=",AX1614,"R=",AY1614,"M=",AZ1614,"L=",BA1614,"B=",BB1614)</f>
        <v>FREDERICKA T=20D=8R=0M=2L=8B=1</v>
      </c>
      <c r="G1614" s="0" t="s">
        <v>470</v>
      </c>
      <c r="I1614" s="0" t="s">
        <v>7475</v>
      </c>
      <c r="J1614" s="0" t="s">
        <v>7476</v>
      </c>
      <c r="K1614" s="0" t="s">
        <v>143</v>
      </c>
      <c r="L1614" s="0" t="s">
        <v>144</v>
      </c>
      <c r="M1614" s="0" t="str">
        <f aca="false">RIGHT(N1614,LEN(N1614)-FIND(" ",N1614))</f>
        <v>BUTLER RD NE</v>
      </c>
      <c r="N1614" s="0" t="s">
        <v>7477</v>
      </c>
      <c r="P1614" s="0" t="s">
        <v>147</v>
      </c>
      <c r="Q1614" s="0" t="s">
        <v>148</v>
      </c>
      <c r="R1614" s="0" t="n">
        <v>44483</v>
      </c>
      <c r="AD1614" s="0" t="s">
        <v>149</v>
      </c>
      <c r="AE1614" s="0" t="s">
        <v>150</v>
      </c>
      <c r="AF1614" s="0" t="s">
        <v>151</v>
      </c>
      <c r="AH1614" s="0" t="n">
        <v>14</v>
      </c>
      <c r="AI1614" s="0" t="n">
        <v>11</v>
      </c>
      <c r="AN1614" s="0" t="s">
        <v>147</v>
      </c>
      <c r="AO1614" s="0" t="s">
        <v>908</v>
      </c>
      <c r="AP1614" s="0" t="s">
        <v>909</v>
      </c>
      <c r="AQ1614" s="0" t="n">
        <v>9</v>
      </c>
      <c r="AR1614" s="0" t="n">
        <v>64</v>
      </c>
      <c r="AS1614" s="0" t="n">
        <v>32</v>
      </c>
      <c r="AV1614" s="0" t="s">
        <v>202</v>
      </c>
      <c r="AW1614" s="0" t="n">
        <f aca="false">COUNTA($BC1614:$EG1614)</f>
        <v>20</v>
      </c>
      <c r="AX1614" s="0" t="n">
        <f aca="false">COUNTIF($BC1614:$EG1614,"D")</f>
        <v>8</v>
      </c>
      <c r="AY1614" s="0" t="n">
        <f aca="false">COUNTIF($BC1614:$EG1614,"R")</f>
        <v>0</v>
      </c>
      <c r="AZ1614" s="2" t="n">
        <f aca="false">COUNTIF(DW1614,"D")+COUNTIF(DO1614,"D")+COUNTIF(DJ1614,"D")+COUNTIF(DD1614,"D")</f>
        <v>2</v>
      </c>
      <c r="BA1614" s="0" t="n">
        <f aca="false">IF(DH1614&lt;&gt;"",1,0)+IF(DI1614&lt;&gt;"",1,0)+IF(DK1614&lt;&gt;"",1,0)+IF(DM1614&lt;&gt;"",1,0)+IF(DN1614&lt;&gt;"",1,0)+IF(DO1614&lt;&gt;"",1,0)+IF(DQ1614&lt;&gt;"",1,0)+IF(DR1614&lt;&gt;"",1,0)+IF(DT1614&lt;&gt;"",1,0)+IF(DU1614&lt;&gt;"",1,0)+IF(DV1614&lt;&gt;"",1,0)+IF(DW1614&lt;&gt;"",1,0)+IF(DX1614&lt;&gt;"",1,0)+IF(DZ1614&lt;&gt;"",1,0)+IF(EA1614&lt;&gt;"",1,0)+IF(EB1614&lt;&gt;"",1,0)+IF(EE1614&lt;&gt;"",1,0)</f>
        <v>8</v>
      </c>
      <c r="BB1614" s="0" t="n">
        <f aca="false">IF(AND(AV1614&gt;0, AW1614&gt;0),1,0)</f>
        <v>1</v>
      </c>
      <c r="CK1614" s="0" t="s">
        <v>155</v>
      </c>
      <c r="CP1614" s="0" t="s">
        <v>155</v>
      </c>
      <c r="CU1614" s="0" t="s">
        <v>144</v>
      </c>
      <c r="CY1614" s="0" t="s">
        <v>155</v>
      </c>
      <c r="CZ1614" s="0" t="s">
        <v>144</v>
      </c>
      <c r="DC1614" s="0" t="s">
        <v>155</v>
      </c>
      <c r="DG1614" s="0" t="s">
        <v>144</v>
      </c>
      <c r="DI1614" s="0" t="s">
        <v>155</v>
      </c>
      <c r="DJ1614" s="0" t="s">
        <v>144</v>
      </c>
      <c r="DL1614" s="0" t="s">
        <v>155</v>
      </c>
      <c r="DN1614" s="0" t="s">
        <v>155</v>
      </c>
      <c r="DR1614" s="0" t="s">
        <v>155</v>
      </c>
      <c r="DS1614" s="0" t="s">
        <v>144</v>
      </c>
      <c r="DT1614" s="0" t="s">
        <v>144</v>
      </c>
      <c r="DU1614" s="0" t="s">
        <v>155</v>
      </c>
      <c r="DW1614" s="0" t="s">
        <v>144</v>
      </c>
      <c r="DX1614" s="0" t="s">
        <v>155</v>
      </c>
      <c r="EA1614" s="0" t="s">
        <v>155</v>
      </c>
      <c r="ED1614" s="0" t="s">
        <v>144</v>
      </c>
      <c r="EF1614" s="0" t="s">
        <v>155</v>
      </c>
    </row>
    <row r="1615" customFormat="false" ht="13.8" hidden="false" customHeight="false" outlineLevel="0" collapsed="false">
      <c r="A1615" s="0" t="s">
        <v>7478</v>
      </c>
      <c r="B1615" s="0" t="n">
        <v>78</v>
      </c>
      <c r="C1615" s="0" t="n">
        <v>404327</v>
      </c>
      <c r="D1615" s="0" t="s">
        <v>7479</v>
      </c>
      <c r="E1615" s="0" t="s">
        <v>1844</v>
      </c>
      <c r="F1615" s="0" t="str">
        <f aca="false">CONCATENATE(D1615," ",LEFT(H1615,4),"T=",AW1615,"D=",AX1615,"R=",AY1615,"M=",AZ1615,"L=",BA1615,"B=",BB1615)</f>
        <v>FREET T=27D=8R=0M=2L=8B=1</v>
      </c>
      <c r="G1615" s="0" t="s">
        <v>175</v>
      </c>
      <c r="I1615" s="0" t="s">
        <v>7480</v>
      </c>
      <c r="J1615" s="0" t="s">
        <v>7481</v>
      </c>
      <c r="K1615" s="0" t="s">
        <v>143</v>
      </c>
      <c r="L1615" s="0" t="s">
        <v>144</v>
      </c>
      <c r="M1615" s="0" t="str">
        <f aca="false">RIGHT(N1615,LEN(N1615)-FIND(" ",N1615))</f>
        <v>STEPHENS AVE NW</v>
      </c>
      <c r="N1615" s="0" t="s">
        <v>7482</v>
      </c>
      <c r="P1615" s="0" t="s">
        <v>147</v>
      </c>
      <c r="Q1615" s="0" t="s">
        <v>148</v>
      </c>
      <c r="R1615" s="0" t="n">
        <v>44485</v>
      </c>
      <c r="AD1615" s="0" t="s">
        <v>149</v>
      </c>
      <c r="AE1615" s="0" t="s">
        <v>150</v>
      </c>
      <c r="AF1615" s="0" t="s">
        <v>151</v>
      </c>
      <c r="AH1615" s="0" t="n">
        <v>14</v>
      </c>
      <c r="AI1615" s="0" t="n">
        <v>11</v>
      </c>
      <c r="AN1615" s="0" t="s">
        <v>147</v>
      </c>
      <c r="AO1615" s="0" t="s">
        <v>396</v>
      </c>
      <c r="AP1615" s="0" t="s">
        <v>397</v>
      </c>
      <c r="AQ1615" s="0" t="n">
        <v>9</v>
      </c>
      <c r="AR1615" s="0" t="n">
        <v>64</v>
      </c>
      <c r="AS1615" s="0" t="n">
        <v>32</v>
      </c>
      <c r="AV1615" s="0" t="s">
        <v>182</v>
      </c>
      <c r="AW1615" s="0" t="n">
        <f aca="false">COUNTA($BC1615:$EG1615)</f>
        <v>27</v>
      </c>
      <c r="AX1615" s="0" t="n">
        <f aca="false">COUNTIF($BC1615:$EG1615,"D")</f>
        <v>8</v>
      </c>
      <c r="AY1615" s="0" t="n">
        <f aca="false">COUNTIF($BC1615:$EG1615,"R")</f>
        <v>0</v>
      </c>
      <c r="AZ1615" s="2" t="n">
        <f aca="false">COUNTIF(DW1615,"D")+COUNTIF(DO1615,"D")+COUNTIF(DJ1615,"D")+COUNTIF(DD1615,"D")</f>
        <v>2</v>
      </c>
      <c r="BA1615" s="0" t="n">
        <f aca="false">IF(DH1615&lt;&gt;"",1,0)+IF(DI1615&lt;&gt;"",1,0)+IF(DK1615&lt;&gt;"",1,0)+IF(DM1615&lt;&gt;"",1,0)+IF(DN1615&lt;&gt;"",1,0)+IF(DO1615&lt;&gt;"",1,0)+IF(DQ1615&lt;&gt;"",1,0)+IF(DR1615&lt;&gt;"",1,0)+IF(DT1615&lt;&gt;"",1,0)+IF(DU1615&lt;&gt;"",1,0)+IF(DV1615&lt;&gt;"",1,0)+IF(DW1615&lt;&gt;"",1,0)+IF(DX1615&lt;&gt;"",1,0)+IF(DZ1615&lt;&gt;"",1,0)+IF(EA1615&lt;&gt;"",1,0)+IF(EB1615&lt;&gt;"",1,0)+IF(EE1615&lt;&gt;"",1,0)</f>
        <v>8</v>
      </c>
      <c r="BB1615" s="0" t="n">
        <f aca="false">IF(AND(AV1615&gt;0, AW1615&gt;0),1,0)</f>
        <v>1</v>
      </c>
      <c r="BC1615" s="0" t="s">
        <v>155</v>
      </c>
      <c r="BD1615" s="0" t="s">
        <v>155</v>
      </c>
      <c r="BF1615" s="0" t="s">
        <v>155</v>
      </c>
      <c r="BG1615" s="0" t="s">
        <v>155</v>
      </c>
      <c r="BH1615" s="0" t="s">
        <v>155</v>
      </c>
      <c r="BI1615" s="0" t="s">
        <v>155</v>
      </c>
      <c r="BJ1615" s="0" t="s">
        <v>155</v>
      </c>
      <c r="CV1615" s="0" t="s">
        <v>155</v>
      </c>
      <c r="CW1615" s="0" t="s">
        <v>144</v>
      </c>
      <c r="CY1615" s="0" t="s">
        <v>155</v>
      </c>
      <c r="CZ1615" s="0" t="s">
        <v>144</v>
      </c>
      <c r="DC1615" s="0" t="s">
        <v>155</v>
      </c>
      <c r="DF1615" s="0" t="s">
        <v>155</v>
      </c>
      <c r="DG1615" s="0" t="s">
        <v>144</v>
      </c>
      <c r="DI1615" s="0" t="s">
        <v>155</v>
      </c>
      <c r="DJ1615" s="0" t="s">
        <v>144</v>
      </c>
      <c r="DL1615" s="0" t="s">
        <v>155</v>
      </c>
      <c r="DM1615" s="0" t="s">
        <v>144</v>
      </c>
      <c r="DN1615" s="0" t="s">
        <v>155</v>
      </c>
      <c r="DR1615" s="0" t="s">
        <v>155</v>
      </c>
      <c r="DS1615" s="0" t="s">
        <v>144</v>
      </c>
      <c r="DU1615" s="0" t="s">
        <v>155</v>
      </c>
      <c r="DW1615" s="0" t="s">
        <v>144</v>
      </c>
      <c r="DX1615" s="0" t="s">
        <v>155</v>
      </c>
      <c r="EA1615" s="0" t="s">
        <v>155</v>
      </c>
      <c r="ED1615" s="0" t="s">
        <v>144</v>
      </c>
      <c r="EF1615" s="0" t="s">
        <v>155</v>
      </c>
    </row>
    <row r="1616" customFormat="false" ht="13.8" hidden="false" customHeight="false" outlineLevel="0" collapsed="false">
      <c r="A1616" s="0" t="s">
        <v>7483</v>
      </c>
      <c r="B1616" s="0" t="n">
        <v>78</v>
      </c>
      <c r="C1616" s="0" t="n">
        <v>4487</v>
      </c>
      <c r="D1616" s="0" t="s">
        <v>7484</v>
      </c>
      <c r="E1616" s="0" t="s">
        <v>1406</v>
      </c>
      <c r="F1616" s="0" t="str">
        <f aca="false">CONCATENATE(D1616," ",LEFT(H1616,4),"T=",AW1616,"D=",AX1616,"R=",AY1616,"M=",AZ1616,"L=",BA1616,"B=",BB1616)</f>
        <v>FUNTULIS T=47D=14R=1M=2L=8B=1</v>
      </c>
      <c r="I1616" s="0" t="s">
        <v>7485</v>
      </c>
      <c r="J1616" s="0" t="s">
        <v>7486</v>
      </c>
      <c r="K1616" s="0" t="s">
        <v>143</v>
      </c>
      <c r="L1616" s="0" t="s">
        <v>144</v>
      </c>
      <c r="M1616" s="0" t="str">
        <f aca="false">RIGHT(N1616,LEN(N1616)-FIND(" ",N1616))</f>
        <v>MILLIKIN PL NE</v>
      </c>
      <c r="N1616" s="0" t="s">
        <v>7487</v>
      </c>
      <c r="P1616" s="0" t="s">
        <v>147</v>
      </c>
      <c r="Q1616" s="0" t="s">
        <v>148</v>
      </c>
      <c r="R1616" s="0" t="n">
        <v>44483</v>
      </c>
      <c r="AD1616" s="0" t="s">
        <v>149</v>
      </c>
      <c r="AE1616" s="0" t="s">
        <v>150</v>
      </c>
      <c r="AH1616" s="0" t="n">
        <v>14</v>
      </c>
      <c r="AI1616" s="0" t="n">
        <v>11</v>
      </c>
      <c r="AJ1616" s="0" t="s">
        <v>198</v>
      </c>
      <c r="AM1616" s="0" t="s">
        <v>199</v>
      </c>
      <c r="AN1616" s="0" t="s">
        <v>147</v>
      </c>
      <c r="AO1616" s="0" t="s">
        <v>200</v>
      </c>
      <c r="AP1616" s="0" t="s">
        <v>201</v>
      </c>
      <c r="AQ1616" s="0" t="n">
        <v>9</v>
      </c>
      <c r="AR1616" s="0" t="n">
        <v>64</v>
      </c>
      <c r="AS1616" s="0" t="n">
        <v>32</v>
      </c>
      <c r="AV1616" s="0" t="s">
        <v>202</v>
      </c>
      <c r="AW1616" s="0" t="n">
        <f aca="false">COUNTA($BC1616:$EG1616)</f>
        <v>47</v>
      </c>
      <c r="AX1616" s="0" t="n">
        <f aca="false">COUNTIF($BC1616:$EG1616,"D")</f>
        <v>14</v>
      </c>
      <c r="AY1616" s="0" t="n">
        <f aca="false">COUNTIF($BC1616:$EG1616,"R")</f>
        <v>1</v>
      </c>
      <c r="AZ1616" s="2" t="n">
        <f aca="false">COUNTIF(DW1616,"D")+COUNTIF(DO1616,"D")+COUNTIF(DJ1616,"D")+COUNTIF(DD1616,"D")</f>
        <v>2</v>
      </c>
      <c r="BA1616" s="0" t="n">
        <f aca="false">IF(DH1616&lt;&gt;"",1,0)+IF(DI1616&lt;&gt;"",1,0)+IF(DK1616&lt;&gt;"",1,0)+IF(DM1616&lt;&gt;"",1,0)+IF(DN1616&lt;&gt;"",1,0)+IF(DO1616&lt;&gt;"",1,0)+IF(DQ1616&lt;&gt;"",1,0)+IF(DR1616&lt;&gt;"",1,0)+IF(DT1616&lt;&gt;"",1,0)+IF(DU1616&lt;&gt;"",1,0)+IF(DV1616&lt;&gt;"",1,0)+IF(DW1616&lt;&gt;"",1,0)+IF(DX1616&lt;&gt;"",1,0)+IF(DZ1616&lt;&gt;"",1,0)+IF(EA1616&lt;&gt;"",1,0)+IF(EB1616&lt;&gt;"",1,0)+IF(EE1616&lt;&gt;"",1,0)</f>
        <v>8</v>
      </c>
      <c r="BB1616" s="0" t="n">
        <f aca="false">IF(AND(AV1616&gt;0, AW1616&gt;0),1,0)</f>
        <v>1</v>
      </c>
      <c r="BC1616" s="0" t="s">
        <v>155</v>
      </c>
      <c r="BD1616" s="0" t="s">
        <v>155</v>
      </c>
      <c r="BE1616" s="0" t="s">
        <v>155</v>
      </c>
      <c r="BF1616" s="0" t="s">
        <v>155</v>
      </c>
      <c r="BG1616" s="0" t="s">
        <v>155</v>
      </c>
      <c r="BH1616" s="0" t="s">
        <v>155</v>
      </c>
      <c r="BI1616" s="0" t="s">
        <v>155</v>
      </c>
      <c r="BJ1616" s="0" t="s">
        <v>155</v>
      </c>
      <c r="BK1616" s="0" t="s">
        <v>155</v>
      </c>
      <c r="BL1616" s="0" t="s">
        <v>155</v>
      </c>
      <c r="BP1616" s="0" t="s">
        <v>155</v>
      </c>
      <c r="BR1616" s="0" t="s">
        <v>155</v>
      </c>
      <c r="BS1616" s="0" t="s">
        <v>155</v>
      </c>
      <c r="BV1616" s="0" t="s">
        <v>155</v>
      </c>
      <c r="BY1616" s="0" t="s">
        <v>144</v>
      </c>
      <c r="CA1616" s="0" t="s">
        <v>155</v>
      </c>
      <c r="CC1616" s="0" t="s">
        <v>144</v>
      </c>
      <c r="CG1616" s="0" t="s">
        <v>155</v>
      </c>
      <c r="CH1616" s="0" t="s">
        <v>144</v>
      </c>
      <c r="CK1616" s="0" t="s">
        <v>155</v>
      </c>
      <c r="CL1616" s="0" t="s">
        <v>144</v>
      </c>
      <c r="CN1616" s="0" t="s">
        <v>155</v>
      </c>
      <c r="CO1616" s="0" t="s">
        <v>217</v>
      </c>
      <c r="CP1616" s="0" t="s">
        <v>155</v>
      </c>
      <c r="CQ1616" s="0" t="s">
        <v>144</v>
      </c>
      <c r="CT1616" s="0" t="s">
        <v>155</v>
      </c>
      <c r="CU1616" s="0" t="s">
        <v>144</v>
      </c>
      <c r="CV1616" s="0" t="s">
        <v>155</v>
      </c>
      <c r="CW1616" s="0" t="s">
        <v>144</v>
      </c>
      <c r="CY1616" s="0" t="s">
        <v>155</v>
      </c>
      <c r="CZ1616" s="0" t="s">
        <v>144</v>
      </c>
      <c r="DC1616" s="0" t="s">
        <v>155</v>
      </c>
      <c r="DF1616" s="0" t="s">
        <v>155</v>
      </c>
      <c r="DG1616" s="0" t="s">
        <v>144</v>
      </c>
      <c r="DI1616" s="0" t="s">
        <v>155</v>
      </c>
      <c r="DJ1616" s="0" t="s">
        <v>144</v>
      </c>
      <c r="DL1616" s="0" t="s">
        <v>155</v>
      </c>
      <c r="DM1616" s="0" t="s">
        <v>144</v>
      </c>
      <c r="DN1616" s="0" t="s">
        <v>155</v>
      </c>
      <c r="DR1616" s="0" t="s">
        <v>155</v>
      </c>
      <c r="DS1616" s="0" t="s">
        <v>144</v>
      </c>
      <c r="DU1616" s="0" t="s">
        <v>155</v>
      </c>
      <c r="DW1616" s="0" t="s">
        <v>144</v>
      </c>
      <c r="DX1616" s="0" t="s">
        <v>155</v>
      </c>
      <c r="EA1616" s="0" t="s">
        <v>155</v>
      </c>
      <c r="ED1616" s="0" t="s">
        <v>144</v>
      </c>
      <c r="EF1616" s="0" t="s">
        <v>155</v>
      </c>
    </row>
    <row r="1617" customFormat="false" ht="13.8" hidden="false" customHeight="false" outlineLevel="0" collapsed="false">
      <c r="A1617" s="0" t="s">
        <v>7488</v>
      </c>
      <c r="B1617" s="0" t="n">
        <v>78</v>
      </c>
      <c r="C1617" s="0" t="n">
        <v>22731</v>
      </c>
      <c r="D1617" s="0" t="s">
        <v>1737</v>
      </c>
      <c r="E1617" s="0" t="s">
        <v>541</v>
      </c>
      <c r="F1617" s="0" t="str">
        <f aca="false">CONCATENATE(D1617," ",LEFT(H1617,4),"T=",AW1617,"D=",AX1617,"R=",AY1617,"M=",AZ1617,"L=",BA1617,"B=",BB1617)</f>
        <v>GRAY T=33D=11R=0M=2L=8B=1</v>
      </c>
      <c r="G1617" s="0" t="s">
        <v>281</v>
      </c>
      <c r="I1617" s="0" t="s">
        <v>7489</v>
      </c>
      <c r="J1617" s="0" t="s">
        <v>1739</v>
      </c>
      <c r="K1617" s="0" t="s">
        <v>143</v>
      </c>
      <c r="L1617" s="0" t="s">
        <v>144</v>
      </c>
      <c r="M1617" s="0" t="str">
        <f aca="false">RIGHT(N1617,LEN(N1617)-FIND(" ",N1617))</f>
        <v>WILLARD AVE SE</v>
      </c>
      <c r="N1617" s="0" t="s">
        <v>1740</v>
      </c>
      <c r="P1617" s="0" t="s">
        <v>147</v>
      </c>
      <c r="Q1617" s="0" t="s">
        <v>148</v>
      </c>
      <c r="R1617" s="0" t="n">
        <v>44483</v>
      </c>
      <c r="AD1617" s="0" t="s">
        <v>149</v>
      </c>
      <c r="AE1617" s="0" t="s">
        <v>150</v>
      </c>
      <c r="AF1617" s="0" t="s">
        <v>151</v>
      </c>
      <c r="AH1617" s="0" t="n">
        <v>14</v>
      </c>
      <c r="AI1617" s="0" t="n">
        <v>11</v>
      </c>
      <c r="AN1617" s="0" t="s">
        <v>147</v>
      </c>
      <c r="AO1617" s="0" t="s">
        <v>250</v>
      </c>
      <c r="AP1617" s="0" t="s">
        <v>251</v>
      </c>
      <c r="AQ1617" s="0" t="n">
        <v>9</v>
      </c>
      <c r="AR1617" s="0" t="n">
        <v>64</v>
      </c>
      <c r="AS1617" s="0" t="n">
        <v>32</v>
      </c>
      <c r="AV1617" s="0" t="s">
        <v>252</v>
      </c>
      <c r="AW1617" s="0" t="n">
        <f aca="false">COUNTA($BC1617:$EG1617)</f>
        <v>33</v>
      </c>
      <c r="AX1617" s="0" t="n">
        <f aca="false">COUNTIF($BC1617:$EG1617,"D")</f>
        <v>11</v>
      </c>
      <c r="AY1617" s="0" t="n">
        <f aca="false">COUNTIF($BC1617:$EG1617,"R")</f>
        <v>0</v>
      </c>
      <c r="AZ1617" s="2" t="n">
        <f aca="false">COUNTIF(DW1617,"D")+COUNTIF(DO1617,"D")+COUNTIF(DJ1617,"D")+COUNTIF(DD1617,"D")</f>
        <v>2</v>
      </c>
      <c r="BA1617" s="0" t="n">
        <f aca="false">IF(DH1617&lt;&gt;"",1,0)+IF(DI1617&lt;&gt;"",1,0)+IF(DK1617&lt;&gt;"",1,0)+IF(DM1617&lt;&gt;"",1,0)+IF(DN1617&lt;&gt;"",1,0)+IF(DO1617&lt;&gt;"",1,0)+IF(DQ1617&lt;&gt;"",1,0)+IF(DR1617&lt;&gt;"",1,0)+IF(DT1617&lt;&gt;"",1,0)+IF(DU1617&lt;&gt;"",1,0)+IF(DV1617&lt;&gt;"",1,0)+IF(DW1617&lt;&gt;"",1,0)+IF(DX1617&lt;&gt;"",1,0)+IF(DZ1617&lt;&gt;"",1,0)+IF(EA1617&lt;&gt;"",1,0)+IF(EB1617&lt;&gt;"",1,0)+IF(EE1617&lt;&gt;"",1,0)</f>
        <v>8</v>
      </c>
      <c r="BB1617" s="0" t="n">
        <f aca="false">IF(AND(AV1617&gt;0, AW1617&gt;0),1,0)</f>
        <v>1</v>
      </c>
      <c r="BC1617" s="0" t="s">
        <v>155</v>
      </c>
      <c r="BD1617" s="0" t="s">
        <v>155</v>
      </c>
      <c r="BF1617" s="0" t="s">
        <v>155</v>
      </c>
      <c r="BH1617" s="0" t="s">
        <v>155</v>
      </c>
      <c r="BJ1617" s="0" t="s">
        <v>155</v>
      </c>
      <c r="BK1617" s="0" t="s">
        <v>155</v>
      </c>
      <c r="BL1617" s="0" t="s">
        <v>155</v>
      </c>
      <c r="BS1617" s="0" t="s">
        <v>155</v>
      </c>
      <c r="BY1617" s="0" t="s">
        <v>144</v>
      </c>
      <c r="CA1617" s="0" t="s">
        <v>155</v>
      </c>
      <c r="CG1617" s="0" t="s">
        <v>155</v>
      </c>
      <c r="CN1617" s="0" t="s">
        <v>155</v>
      </c>
      <c r="CP1617" s="0" t="s">
        <v>155</v>
      </c>
      <c r="CU1617" s="0" t="s">
        <v>144</v>
      </c>
      <c r="CV1617" s="0" t="s">
        <v>155</v>
      </c>
      <c r="CW1617" s="0" t="s">
        <v>144</v>
      </c>
      <c r="CY1617" s="0" t="s">
        <v>155</v>
      </c>
      <c r="CZ1617" s="0" t="s">
        <v>144</v>
      </c>
      <c r="DC1617" s="0" t="s">
        <v>155</v>
      </c>
      <c r="DD1617" s="0" t="s">
        <v>144</v>
      </c>
      <c r="DF1617" s="0" t="s">
        <v>155</v>
      </c>
      <c r="DG1617" s="0" t="s">
        <v>144</v>
      </c>
      <c r="DI1617" s="0" t="s">
        <v>155</v>
      </c>
      <c r="DM1617" s="0" t="s">
        <v>144</v>
      </c>
      <c r="DN1617" s="0" t="s">
        <v>155</v>
      </c>
      <c r="DO1617" s="0" t="s">
        <v>144</v>
      </c>
      <c r="DS1617" s="0" t="s">
        <v>144</v>
      </c>
      <c r="DT1617" s="0" t="s">
        <v>144</v>
      </c>
      <c r="DU1617" s="0" t="s">
        <v>155</v>
      </c>
      <c r="DX1617" s="0" t="s">
        <v>155</v>
      </c>
      <c r="EA1617" s="0" t="s">
        <v>155</v>
      </c>
      <c r="ED1617" s="0" t="s">
        <v>144</v>
      </c>
      <c r="EF1617" s="0" t="s">
        <v>155</v>
      </c>
    </row>
    <row r="1618" customFormat="false" ht="13.8" hidden="false" customHeight="false" outlineLevel="0" collapsed="false">
      <c r="A1618" s="0" t="s">
        <v>7490</v>
      </c>
      <c r="B1618" s="0" t="n">
        <v>78</v>
      </c>
      <c r="C1618" s="0" t="n">
        <v>14858</v>
      </c>
      <c r="D1618" s="0" t="s">
        <v>7491</v>
      </c>
      <c r="E1618" s="0" t="s">
        <v>1820</v>
      </c>
      <c r="F1618" s="0" t="str">
        <f aca="false">CONCATENATE(D1618," ",LEFT(H1618,4),"T=",AW1618,"D=",AX1618,"R=",AY1618,"M=",AZ1618,"L=",BA1618,"B=",BB1618)</f>
        <v>GROVES JRT=43D=13R=0M=2L=8B=1</v>
      </c>
      <c r="G1618" s="0" t="s">
        <v>424</v>
      </c>
      <c r="H1618" s="0" t="s">
        <v>644</v>
      </c>
      <c r="I1618" s="0" t="s">
        <v>1153</v>
      </c>
      <c r="J1618" s="0" t="s">
        <v>2159</v>
      </c>
      <c r="K1618" s="0" t="s">
        <v>143</v>
      </c>
      <c r="L1618" s="0" t="s">
        <v>144</v>
      </c>
      <c r="M1618" s="0" t="str">
        <f aca="false">RIGHT(N1618,LEN(N1618)-FIND(" ",N1618))</f>
        <v>WILLARD AVE NE</v>
      </c>
      <c r="N1618" s="0" t="s">
        <v>7492</v>
      </c>
      <c r="P1618" s="0" t="s">
        <v>147</v>
      </c>
      <c r="Q1618" s="0" t="s">
        <v>148</v>
      </c>
      <c r="R1618" s="0" t="n">
        <v>44483</v>
      </c>
      <c r="AD1618" s="0" t="s">
        <v>149</v>
      </c>
      <c r="AE1618" s="0" t="s">
        <v>150</v>
      </c>
      <c r="AF1618" s="0" t="s">
        <v>151</v>
      </c>
      <c r="AH1618" s="0" t="n">
        <v>14</v>
      </c>
      <c r="AI1618" s="0" t="n">
        <v>11</v>
      </c>
      <c r="AN1618" s="0" t="s">
        <v>147</v>
      </c>
      <c r="AO1618" s="0" t="s">
        <v>1368</v>
      </c>
      <c r="AP1618" s="0" t="s">
        <v>1369</v>
      </c>
      <c r="AQ1618" s="0" t="n">
        <v>9</v>
      </c>
      <c r="AR1618" s="0" t="n">
        <v>64</v>
      </c>
      <c r="AS1618" s="0" t="n">
        <v>32</v>
      </c>
      <c r="AV1618" s="0" t="s">
        <v>202</v>
      </c>
      <c r="AW1618" s="0" t="n">
        <f aca="false">COUNTA($BC1618:$EG1618)</f>
        <v>43</v>
      </c>
      <c r="AX1618" s="0" t="n">
        <f aca="false">COUNTIF($BC1618:$EG1618,"D")</f>
        <v>13</v>
      </c>
      <c r="AY1618" s="0" t="n">
        <f aca="false">COUNTIF($BC1618:$EG1618,"R")</f>
        <v>0</v>
      </c>
      <c r="AZ1618" s="2" t="n">
        <f aca="false">COUNTIF(DW1618,"D")+COUNTIF(DO1618,"D")+COUNTIF(DJ1618,"D")+COUNTIF(DD1618,"D")</f>
        <v>2</v>
      </c>
      <c r="BA1618" s="0" t="n">
        <f aca="false">IF(DH1618&lt;&gt;"",1,0)+IF(DI1618&lt;&gt;"",1,0)+IF(DK1618&lt;&gt;"",1,0)+IF(DM1618&lt;&gt;"",1,0)+IF(DN1618&lt;&gt;"",1,0)+IF(DO1618&lt;&gt;"",1,0)+IF(DQ1618&lt;&gt;"",1,0)+IF(DR1618&lt;&gt;"",1,0)+IF(DT1618&lt;&gt;"",1,0)+IF(DU1618&lt;&gt;"",1,0)+IF(DV1618&lt;&gt;"",1,0)+IF(DW1618&lt;&gt;"",1,0)+IF(DX1618&lt;&gt;"",1,0)+IF(DZ1618&lt;&gt;"",1,0)+IF(EA1618&lt;&gt;"",1,0)+IF(EB1618&lt;&gt;"",1,0)+IF(EE1618&lt;&gt;"",1,0)</f>
        <v>8</v>
      </c>
      <c r="BB1618" s="0" t="n">
        <f aca="false">IF(AND(AV1618&gt;0, AW1618&gt;0),1,0)</f>
        <v>1</v>
      </c>
      <c r="BC1618" s="0" t="s">
        <v>155</v>
      </c>
      <c r="BD1618" s="0" t="s">
        <v>155</v>
      </c>
      <c r="BE1618" s="0" t="s">
        <v>155</v>
      </c>
      <c r="BF1618" s="0" t="s">
        <v>155</v>
      </c>
      <c r="BG1618" s="0" t="s">
        <v>155</v>
      </c>
      <c r="BH1618" s="0" t="s">
        <v>155</v>
      </c>
      <c r="BI1618" s="0" t="s">
        <v>155</v>
      </c>
      <c r="BK1618" s="0" t="s">
        <v>155</v>
      </c>
      <c r="BL1618" s="0" t="s">
        <v>155</v>
      </c>
      <c r="BP1618" s="0" t="s">
        <v>155</v>
      </c>
      <c r="BR1618" s="0" t="s">
        <v>155</v>
      </c>
      <c r="BS1618" s="0" t="s">
        <v>155</v>
      </c>
      <c r="BV1618" s="0" t="s">
        <v>155</v>
      </c>
      <c r="BY1618" s="0" t="s">
        <v>144</v>
      </c>
      <c r="CA1618" s="0" t="s">
        <v>155</v>
      </c>
      <c r="CG1618" s="0" t="s">
        <v>155</v>
      </c>
      <c r="CH1618" s="0" t="s">
        <v>144</v>
      </c>
      <c r="CK1618" s="0" t="s">
        <v>155</v>
      </c>
      <c r="CL1618" s="0" t="s">
        <v>144</v>
      </c>
      <c r="CN1618" s="0" t="s">
        <v>155</v>
      </c>
      <c r="CO1618" s="0" t="s">
        <v>144</v>
      </c>
      <c r="CP1618" s="0" t="s">
        <v>155</v>
      </c>
      <c r="CT1618" s="0" t="s">
        <v>155</v>
      </c>
      <c r="CU1618" s="0" t="s">
        <v>144</v>
      </c>
      <c r="CV1618" s="0" t="s">
        <v>155</v>
      </c>
      <c r="CW1618" s="0" t="s">
        <v>144</v>
      </c>
      <c r="CY1618" s="0" t="s">
        <v>155</v>
      </c>
      <c r="CZ1618" s="0" t="s">
        <v>144</v>
      </c>
      <c r="DC1618" s="0" t="s">
        <v>155</v>
      </c>
      <c r="DG1618" s="0" t="s">
        <v>144</v>
      </c>
      <c r="DI1618" s="0" t="s">
        <v>155</v>
      </c>
      <c r="DJ1618" s="0" t="s">
        <v>144</v>
      </c>
      <c r="DL1618" s="0" t="s">
        <v>155</v>
      </c>
      <c r="DM1618" s="0" t="s">
        <v>144</v>
      </c>
      <c r="DN1618" s="0" t="s">
        <v>155</v>
      </c>
      <c r="DR1618" s="0" t="s">
        <v>155</v>
      </c>
      <c r="DS1618" s="0" t="s">
        <v>144</v>
      </c>
      <c r="DU1618" s="0" t="s">
        <v>155</v>
      </c>
      <c r="DW1618" s="0" t="s">
        <v>144</v>
      </c>
      <c r="DX1618" s="0" t="s">
        <v>155</v>
      </c>
      <c r="EA1618" s="0" t="s">
        <v>155</v>
      </c>
      <c r="ED1618" s="0" t="s">
        <v>144</v>
      </c>
      <c r="EF1618" s="0" t="s">
        <v>155</v>
      </c>
    </row>
    <row r="1619" customFormat="false" ht="13.8" hidden="false" customHeight="false" outlineLevel="0" collapsed="false">
      <c r="A1619" s="0" t="s">
        <v>7493</v>
      </c>
      <c r="B1619" s="0" t="n">
        <v>78</v>
      </c>
      <c r="C1619" s="0" t="n">
        <v>14857</v>
      </c>
      <c r="D1619" s="0" t="s">
        <v>7491</v>
      </c>
      <c r="E1619" s="0" t="s">
        <v>821</v>
      </c>
      <c r="F1619" s="0" t="str">
        <f aca="false">CONCATENATE(D1619," ",LEFT(H1619,4),"T=",AW1619,"D=",AX1619,"R=",AY1619,"M=",AZ1619,"L=",BA1619,"B=",BB1619)</f>
        <v>GROVES T=43D=13R=0M=2L=8B=1</v>
      </c>
      <c r="G1619" s="0" t="s">
        <v>613</v>
      </c>
      <c r="I1619" s="0" t="s">
        <v>7494</v>
      </c>
      <c r="J1619" s="0" t="s">
        <v>1571</v>
      </c>
      <c r="K1619" s="0" t="s">
        <v>143</v>
      </c>
      <c r="L1619" s="0" t="s">
        <v>144</v>
      </c>
      <c r="M1619" s="0" t="str">
        <f aca="false">RIGHT(N1619,LEN(N1619)-FIND(" ",N1619))</f>
        <v>WILLARD AVE NE</v>
      </c>
      <c r="N1619" s="0" t="s">
        <v>7492</v>
      </c>
      <c r="P1619" s="0" t="s">
        <v>147</v>
      </c>
      <c r="Q1619" s="0" t="s">
        <v>148</v>
      </c>
      <c r="R1619" s="0" t="n">
        <v>44483</v>
      </c>
      <c r="AD1619" s="0" t="s">
        <v>149</v>
      </c>
      <c r="AE1619" s="0" t="s">
        <v>150</v>
      </c>
      <c r="AF1619" s="0" t="s">
        <v>151</v>
      </c>
      <c r="AH1619" s="0" t="n">
        <v>14</v>
      </c>
      <c r="AI1619" s="0" t="n">
        <v>11</v>
      </c>
      <c r="AN1619" s="0" t="s">
        <v>147</v>
      </c>
      <c r="AO1619" s="0" t="s">
        <v>1368</v>
      </c>
      <c r="AP1619" s="0" t="s">
        <v>1369</v>
      </c>
      <c r="AQ1619" s="0" t="n">
        <v>9</v>
      </c>
      <c r="AR1619" s="0" t="n">
        <v>64</v>
      </c>
      <c r="AS1619" s="0" t="n">
        <v>32</v>
      </c>
      <c r="AV1619" s="0" t="s">
        <v>202</v>
      </c>
      <c r="AW1619" s="0" t="n">
        <f aca="false">COUNTA($BC1619:$EG1619)</f>
        <v>43</v>
      </c>
      <c r="AX1619" s="0" t="n">
        <f aca="false">COUNTIF($BC1619:$EG1619,"D")</f>
        <v>13</v>
      </c>
      <c r="AY1619" s="0" t="n">
        <f aca="false">COUNTIF($BC1619:$EG1619,"R")</f>
        <v>0</v>
      </c>
      <c r="AZ1619" s="2" t="n">
        <f aca="false">COUNTIF(DW1619,"D")+COUNTIF(DO1619,"D")+COUNTIF(DJ1619,"D")+COUNTIF(DD1619,"D")</f>
        <v>2</v>
      </c>
      <c r="BA1619" s="0" t="n">
        <f aca="false">IF(DH1619&lt;&gt;"",1,0)+IF(DI1619&lt;&gt;"",1,0)+IF(DK1619&lt;&gt;"",1,0)+IF(DM1619&lt;&gt;"",1,0)+IF(DN1619&lt;&gt;"",1,0)+IF(DO1619&lt;&gt;"",1,0)+IF(DQ1619&lt;&gt;"",1,0)+IF(DR1619&lt;&gt;"",1,0)+IF(DT1619&lt;&gt;"",1,0)+IF(DU1619&lt;&gt;"",1,0)+IF(DV1619&lt;&gt;"",1,0)+IF(DW1619&lt;&gt;"",1,0)+IF(DX1619&lt;&gt;"",1,0)+IF(DZ1619&lt;&gt;"",1,0)+IF(EA1619&lt;&gt;"",1,0)+IF(EB1619&lt;&gt;"",1,0)+IF(EE1619&lt;&gt;"",1,0)</f>
        <v>8</v>
      </c>
      <c r="BB1619" s="0" t="n">
        <f aca="false">IF(AND(AV1619&gt;0, AW1619&gt;0),1,0)</f>
        <v>1</v>
      </c>
      <c r="BC1619" s="0" t="s">
        <v>155</v>
      </c>
      <c r="BD1619" s="0" t="s">
        <v>155</v>
      </c>
      <c r="BE1619" s="0" t="s">
        <v>155</v>
      </c>
      <c r="BF1619" s="0" t="s">
        <v>155</v>
      </c>
      <c r="BG1619" s="0" t="s">
        <v>155</v>
      </c>
      <c r="BH1619" s="0" t="s">
        <v>155</v>
      </c>
      <c r="BI1619" s="0" t="s">
        <v>155</v>
      </c>
      <c r="BK1619" s="0" t="s">
        <v>155</v>
      </c>
      <c r="BL1619" s="0" t="s">
        <v>155</v>
      </c>
      <c r="BP1619" s="0" t="s">
        <v>155</v>
      </c>
      <c r="BR1619" s="0" t="s">
        <v>155</v>
      </c>
      <c r="BS1619" s="0" t="s">
        <v>155</v>
      </c>
      <c r="BV1619" s="0" t="s">
        <v>155</v>
      </c>
      <c r="BY1619" s="0" t="s">
        <v>144</v>
      </c>
      <c r="CA1619" s="0" t="s">
        <v>155</v>
      </c>
      <c r="CG1619" s="0" t="s">
        <v>155</v>
      </c>
      <c r="CH1619" s="0" t="s">
        <v>144</v>
      </c>
      <c r="CK1619" s="0" t="s">
        <v>155</v>
      </c>
      <c r="CL1619" s="0" t="s">
        <v>144</v>
      </c>
      <c r="CN1619" s="0" t="s">
        <v>155</v>
      </c>
      <c r="CO1619" s="0" t="s">
        <v>144</v>
      </c>
      <c r="CP1619" s="0" t="s">
        <v>155</v>
      </c>
      <c r="CT1619" s="0" t="s">
        <v>155</v>
      </c>
      <c r="CU1619" s="0" t="s">
        <v>144</v>
      </c>
      <c r="CV1619" s="0" t="s">
        <v>155</v>
      </c>
      <c r="CW1619" s="0" t="s">
        <v>144</v>
      </c>
      <c r="CY1619" s="0" t="s">
        <v>155</v>
      </c>
      <c r="CZ1619" s="0" t="s">
        <v>144</v>
      </c>
      <c r="DC1619" s="0" t="s">
        <v>155</v>
      </c>
      <c r="DG1619" s="0" t="s">
        <v>144</v>
      </c>
      <c r="DI1619" s="0" t="s">
        <v>155</v>
      </c>
      <c r="DJ1619" s="0" t="s">
        <v>144</v>
      </c>
      <c r="DL1619" s="0" t="s">
        <v>155</v>
      </c>
      <c r="DM1619" s="0" t="s">
        <v>144</v>
      </c>
      <c r="DN1619" s="0" t="s">
        <v>155</v>
      </c>
      <c r="DR1619" s="0" t="s">
        <v>155</v>
      </c>
      <c r="DS1619" s="0" t="s">
        <v>144</v>
      </c>
      <c r="DU1619" s="0" t="s">
        <v>155</v>
      </c>
      <c r="DW1619" s="0" t="s">
        <v>144</v>
      </c>
      <c r="DX1619" s="0" t="s">
        <v>155</v>
      </c>
      <c r="EA1619" s="0" t="s">
        <v>155</v>
      </c>
      <c r="ED1619" s="0" t="s">
        <v>144</v>
      </c>
      <c r="EF1619" s="0" t="s">
        <v>155</v>
      </c>
    </row>
    <row r="1620" customFormat="false" ht="13.8" hidden="false" customHeight="false" outlineLevel="0" collapsed="false">
      <c r="A1620" s="0" t="s">
        <v>7495</v>
      </c>
      <c r="B1620" s="0" t="n">
        <v>78</v>
      </c>
      <c r="C1620" s="0" t="n">
        <v>18840</v>
      </c>
      <c r="D1620" s="0" t="s">
        <v>7496</v>
      </c>
      <c r="E1620" s="0" t="s">
        <v>4054</v>
      </c>
      <c r="F1620" s="0" t="str">
        <f aca="false">CONCATENATE(D1620," ",LEFT(H1620,4),"T=",AW1620,"D=",AX1620,"R=",AY1620,"M=",AZ1620,"L=",BA1620,"B=",BB1620)</f>
        <v>GUERRIERI T=27D=9R=0M=2L=8B=1</v>
      </c>
      <c r="I1620" s="0" t="s">
        <v>7497</v>
      </c>
      <c r="J1620" s="0" t="s">
        <v>3794</v>
      </c>
      <c r="K1620" s="0" t="s">
        <v>143</v>
      </c>
      <c r="L1620" s="0" t="s">
        <v>144</v>
      </c>
      <c r="M1620" s="0" t="str">
        <f aca="false">RIGHT(N1620,LEN(N1620)-FIND(" ",N1620))</f>
        <v>MEADOWBROOK AVE SE</v>
      </c>
      <c r="N1620" s="0" t="s">
        <v>1961</v>
      </c>
      <c r="P1620" s="0" t="s">
        <v>147</v>
      </c>
      <c r="Q1620" s="0" t="s">
        <v>148</v>
      </c>
      <c r="R1620" s="0" t="n">
        <v>44483</v>
      </c>
      <c r="AD1620" s="0" t="s">
        <v>149</v>
      </c>
      <c r="AE1620" s="0" t="s">
        <v>150</v>
      </c>
      <c r="AF1620" s="0" t="s">
        <v>151</v>
      </c>
      <c r="AH1620" s="0" t="n">
        <v>14</v>
      </c>
      <c r="AI1620" s="0" t="n">
        <v>11</v>
      </c>
      <c r="AN1620" s="0" t="s">
        <v>147</v>
      </c>
      <c r="AO1620" s="0" t="s">
        <v>268</v>
      </c>
      <c r="AP1620" s="0" t="s">
        <v>269</v>
      </c>
      <c r="AQ1620" s="0" t="n">
        <v>9</v>
      </c>
      <c r="AR1620" s="0" t="n">
        <v>64</v>
      </c>
      <c r="AS1620" s="0" t="n">
        <v>32</v>
      </c>
      <c r="AV1620" s="0" t="s">
        <v>252</v>
      </c>
      <c r="AW1620" s="0" t="n">
        <f aca="false">COUNTA($BC1620:$EG1620)</f>
        <v>27</v>
      </c>
      <c r="AX1620" s="0" t="n">
        <f aca="false">COUNTIF($BC1620:$EG1620,"D")</f>
        <v>9</v>
      </c>
      <c r="AY1620" s="0" t="n">
        <f aca="false">COUNTIF($BC1620:$EG1620,"R")</f>
        <v>0</v>
      </c>
      <c r="AZ1620" s="2" t="n">
        <f aca="false">COUNTIF(DW1620,"D")+COUNTIF(DO1620,"D")+COUNTIF(DJ1620,"D")+COUNTIF(DD1620,"D")</f>
        <v>2</v>
      </c>
      <c r="BA1620" s="0" t="n">
        <f aca="false">IF(DH1620&lt;&gt;"",1,0)+IF(DI1620&lt;&gt;"",1,0)+IF(DK1620&lt;&gt;"",1,0)+IF(DM1620&lt;&gt;"",1,0)+IF(DN1620&lt;&gt;"",1,0)+IF(DO1620&lt;&gt;"",1,0)+IF(DQ1620&lt;&gt;"",1,0)+IF(DR1620&lt;&gt;"",1,0)+IF(DT1620&lt;&gt;"",1,0)+IF(DU1620&lt;&gt;"",1,0)+IF(DV1620&lt;&gt;"",1,0)+IF(DW1620&lt;&gt;"",1,0)+IF(DX1620&lt;&gt;"",1,0)+IF(DZ1620&lt;&gt;"",1,0)+IF(EA1620&lt;&gt;"",1,0)+IF(EB1620&lt;&gt;"",1,0)+IF(EE1620&lt;&gt;"",1,0)</f>
        <v>8</v>
      </c>
      <c r="BB1620" s="0" t="n">
        <f aca="false">IF(AND(AV1620&gt;0, AW1620&gt;0),1,0)</f>
        <v>1</v>
      </c>
      <c r="BD1620" s="0" t="s">
        <v>155</v>
      </c>
      <c r="BH1620" s="0" t="s">
        <v>155</v>
      </c>
      <c r="BL1620" s="0" t="s">
        <v>155</v>
      </c>
      <c r="BS1620" s="0" t="s">
        <v>155</v>
      </c>
      <c r="CA1620" s="0" t="s">
        <v>155</v>
      </c>
      <c r="CC1620" s="0" t="s">
        <v>144</v>
      </c>
      <c r="CG1620" s="0" t="s">
        <v>155</v>
      </c>
      <c r="CP1620" s="0" t="s">
        <v>155</v>
      </c>
      <c r="CV1620" s="0" t="s">
        <v>155</v>
      </c>
      <c r="CW1620" s="0" t="s">
        <v>144</v>
      </c>
      <c r="CY1620" s="0" t="s">
        <v>155</v>
      </c>
      <c r="CZ1620" s="0" t="s">
        <v>144</v>
      </c>
      <c r="DC1620" s="0" t="s">
        <v>155</v>
      </c>
      <c r="DD1620" s="0" t="s">
        <v>144</v>
      </c>
      <c r="DF1620" s="0" t="s">
        <v>155</v>
      </c>
      <c r="DG1620" s="0" t="s">
        <v>144</v>
      </c>
      <c r="DI1620" s="0" t="s">
        <v>155</v>
      </c>
      <c r="DN1620" s="0" t="s">
        <v>155</v>
      </c>
      <c r="DR1620" s="0" t="s">
        <v>155</v>
      </c>
      <c r="DS1620" s="0" t="s">
        <v>144</v>
      </c>
      <c r="DT1620" s="0" t="s">
        <v>144</v>
      </c>
      <c r="DU1620" s="0" t="s">
        <v>155</v>
      </c>
      <c r="DW1620" s="0" t="s">
        <v>144</v>
      </c>
      <c r="DX1620" s="0" t="s">
        <v>155</v>
      </c>
      <c r="EA1620" s="0" t="s">
        <v>155</v>
      </c>
      <c r="ED1620" s="0" t="s">
        <v>144</v>
      </c>
      <c r="EF1620" s="0" t="s">
        <v>155</v>
      </c>
    </row>
    <row r="1621" customFormat="false" ht="13.8" hidden="false" customHeight="false" outlineLevel="0" collapsed="false">
      <c r="A1621" s="0" t="s">
        <v>7498</v>
      </c>
      <c r="B1621" s="0" t="n">
        <v>78</v>
      </c>
      <c r="C1621" s="0" t="n">
        <v>143802</v>
      </c>
      <c r="D1621" s="0" t="s">
        <v>7499</v>
      </c>
      <c r="E1621" s="0" t="s">
        <v>470</v>
      </c>
      <c r="F1621" s="0" t="str">
        <f aca="false">CONCATENATE(D1621," ",LEFT(H1621,4),"T=",AW1621,"D=",AX1621,"R=",AY1621,"M=",AZ1621,"L=",BA1621,"B=",BB1621)</f>
        <v>GULIANO T=30D=10R=0M=2L=8B=1</v>
      </c>
      <c r="G1621" s="0" t="s">
        <v>951</v>
      </c>
      <c r="I1621" s="0" t="s">
        <v>7500</v>
      </c>
      <c r="J1621" s="0" t="s">
        <v>7501</v>
      </c>
      <c r="K1621" s="0" t="s">
        <v>143</v>
      </c>
      <c r="L1621" s="0" t="s">
        <v>144</v>
      </c>
      <c r="M1621" s="0" t="str">
        <f aca="false">RIGHT(N1621,LEN(N1621)-FIND(" ",N1621))</f>
        <v>BROADWAY AVE SE</v>
      </c>
      <c r="N1621" s="0" t="s">
        <v>7502</v>
      </c>
      <c r="P1621" s="0" t="s">
        <v>147</v>
      </c>
      <c r="Q1621" s="0" t="s">
        <v>148</v>
      </c>
      <c r="R1621" s="0" t="n">
        <v>44484</v>
      </c>
      <c r="AD1621" s="0" t="s">
        <v>149</v>
      </c>
      <c r="AE1621" s="0" t="s">
        <v>150</v>
      </c>
      <c r="AF1621" s="0" t="s">
        <v>151</v>
      </c>
      <c r="AH1621" s="0" t="n">
        <v>14</v>
      </c>
      <c r="AI1621" s="0" t="n">
        <v>11</v>
      </c>
      <c r="AN1621" s="0" t="s">
        <v>147</v>
      </c>
      <c r="AO1621" s="0" t="s">
        <v>268</v>
      </c>
      <c r="AP1621" s="0" t="s">
        <v>269</v>
      </c>
      <c r="AQ1621" s="0" t="n">
        <v>9</v>
      </c>
      <c r="AR1621" s="0" t="n">
        <v>64</v>
      </c>
      <c r="AS1621" s="0" t="n">
        <v>32</v>
      </c>
      <c r="AV1621" s="0" t="s">
        <v>252</v>
      </c>
      <c r="AW1621" s="0" t="n">
        <f aca="false">COUNTA($BC1621:$EG1621)</f>
        <v>30</v>
      </c>
      <c r="AX1621" s="0" t="n">
        <f aca="false">COUNTIF($BC1621:$EG1621,"D")</f>
        <v>10</v>
      </c>
      <c r="AY1621" s="0" t="n">
        <f aca="false">COUNTIF($BC1621:$EG1621,"R")</f>
        <v>0</v>
      </c>
      <c r="AZ1621" s="2" t="n">
        <f aca="false">COUNTIF(DW1621,"D")+COUNTIF(DO1621,"D")+COUNTIF(DJ1621,"D")+COUNTIF(DD1621,"D")</f>
        <v>2</v>
      </c>
      <c r="BA1621" s="0" t="n">
        <f aca="false">IF(DH1621&lt;&gt;"",1,0)+IF(DI1621&lt;&gt;"",1,0)+IF(DK1621&lt;&gt;"",1,0)+IF(DM1621&lt;&gt;"",1,0)+IF(DN1621&lt;&gt;"",1,0)+IF(DO1621&lt;&gt;"",1,0)+IF(DQ1621&lt;&gt;"",1,0)+IF(DR1621&lt;&gt;"",1,0)+IF(DT1621&lt;&gt;"",1,0)+IF(DU1621&lt;&gt;"",1,0)+IF(DV1621&lt;&gt;"",1,0)+IF(DW1621&lt;&gt;"",1,0)+IF(DX1621&lt;&gt;"",1,0)+IF(DZ1621&lt;&gt;"",1,0)+IF(EA1621&lt;&gt;"",1,0)+IF(EB1621&lt;&gt;"",1,0)+IF(EE1621&lt;&gt;"",1,0)</f>
        <v>8</v>
      </c>
      <c r="BB1621" s="0" t="n">
        <f aca="false">IF(AND(AV1621&gt;0, AW1621&gt;0),1,0)</f>
        <v>1</v>
      </c>
      <c r="BC1621" s="0" t="s">
        <v>155</v>
      </c>
      <c r="BD1621" s="0" t="s">
        <v>155</v>
      </c>
      <c r="BH1621" s="0" t="s">
        <v>155</v>
      </c>
      <c r="BK1621" s="0" t="s">
        <v>155</v>
      </c>
      <c r="BL1621" s="0" t="s">
        <v>155</v>
      </c>
      <c r="BP1621" s="0" t="s">
        <v>155</v>
      </c>
      <c r="BR1621" s="0" t="s">
        <v>155</v>
      </c>
      <c r="BS1621" s="0" t="s">
        <v>155</v>
      </c>
      <c r="BY1621" s="0" t="s">
        <v>144</v>
      </c>
      <c r="CA1621" s="0" t="s">
        <v>155</v>
      </c>
      <c r="CH1621" s="0" t="s">
        <v>144</v>
      </c>
      <c r="CK1621" s="0" t="s">
        <v>155</v>
      </c>
      <c r="CN1621" s="0" t="s">
        <v>155</v>
      </c>
      <c r="CP1621" s="0" t="s">
        <v>155</v>
      </c>
      <c r="CU1621" s="0" t="s">
        <v>144</v>
      </c>
      <c r="CV1621" s="0" t="s">
        <v>155</v>
      </c>
      <c r="CZ1621" s="0" t="s">
        <v>144</v>
      </c>
      <c r="DC1621" s="0" t="s">
        <v>155</v>
      </c>
      <c r="DI1621" s="0" t="s">
        <v>155</v>
      </c>
      <c r="DJ1621" s="0" t="s">
        <v>144</v>
      </c>
      <c r="DM1621" s="0" t="s">
        <v>144</v>
      </c>
      <c r="DN1621" s="0" t="s">
        <v>155</v>
      </c>
      <c r="DS1621" s="0" t="s">
        <v>144</v>
      </c>
      <c r="DT1621" s="0" t="s">
        <v>144</v>
      </c>
      <c r="DU1621" s="0" t="s">
        <v>155</v>
      </c>
      <c r="DW1621" s="0" t="s">
        <v>144</v>
      </c>
      <c r="DX1621" s="0" t="s">
        <v>155</v>
      </c>
      <c r="EA1621" s="0" t="s">
        <v>155</v>
      </c>
      <c r="ED1621" s="0" t="s">
        <v>144</v>
      </c>
      <c r="EF1621" s="0" t="s">
        <v>155</v>
      </c>
    </row>
    <row r="1622" customFormat="false" ht="13.8" hidden="false" customHeight="false" outlineLevel="0" collapsed="false">
      <c r="A1622" s="0" t="s">
        <v>7503</v>
      </c>
      <c r="B1622" s="0" t="n">
        <v>78</v>
      </c>
      <c r="C1622" s="0" t="n">
        <v>20188</v>
      </c>
      <c r="D1622" s="0" t="s">
        <v>7504</v>
      </c>
      <c r="E1622" s="0" t="s">
        <v>3326</v>
      </c>
      <c r="F1622" s="0" t="str">
        <f aca="false">CONCATENATE(D1622," ",LEFT(H1622,4),"T=",AW1622,"D=",AX1622,"R=",AY1622,"M=",AZ1622,"L=",BA1622,"B=",BB1622)</f>
        <v>GUNTHER T=39D=8R=0M=2L=8B=1</v>
      </c>
      <c r="I1622" s="0" t="s">
        <v>7505</v>
      </c>
      <c r="J1622" s="0" t="s">
        <v>2974</v>
      </c>
      <c r="K1622" s="0" t="s">
        <v>143</v>
      </c>
      <c r="L1622" s="0" t="s">
        <v>144</v>
      </c>
      <c r="M1622" s="0" t="str">
        <f aca="false">RIGHT(N1622,LEN(N1622)-FIND(" ",N1622))</f>
        <v>DEERFIELD AVE SW</v>
      </c>
      <c r="N1622" s="0" t="s">
        <v>7506</v>
      </c>
      <c r="P1622" s="0" t="s">
        <v>147</v>
      </c>
      <c r="Q1622" s="0" t="s">
        <v>148</v>
      </c>
      <c r="R1622" s="0" t="n">
        <v>44485</v>
      </c>
      <c r="AD1622" s="0" t="s">
        <v>149</v>
      </c>
      <c r="AE1622" s="0" t="s">
        <v>150</v>
      </c>
      <c r="AF1622" s="0" t="s">
        <v>151</v>
      </c>
      <c r="AH1622" s="0" t="n">
        <v>14</v>
      </c>
      <c r="AI1622" s="0" t="n">
        <v>11</v>
      </c>
      <c r="AN1622" s="0" t="s">
        <v>147</v>
      </c>
      <c r="AO1622" s="0" t="s">
        <v>152</v>
      </c>
      <c r="AP1622" s="0" t="s">
        <v>153</v>
      </c>
      <c r="AQ1622" s="0" t="n">
        <v>9</v>
      </c>
      <c r="AR1622" s="0" t="n">
        <v>64</v>
      </c>
      <c r="AS1622" s="0" t="n">
        <v>32</v>
      </c>
      <c r="AV1622" s="0" t="s">
        <v>154</v>
      </c>
      <c r="AW1622" s="0" t="n">
        <f aca="false">COUNTA($BC1622:$EG1622)</f>
        <v>39</v>
      </c>
      <c r="AX1622" s="0" t="n">
        <f aca="false">COUNTIF($BC1622:$EG1622,"D")</f>
        <v>8</v>
      </c>
      <c r="AY1622" s="0" t="n">
        <f aca="false">COUNTIF($BC1622:$EG1622,"R")</f>
        <v>0</v>
      </c>
      <c r="AZ1622" s="2" t="n">
        <f aca="false">COUNTIF(DW1622,"D")+COUNTIF(DO1622,"D")+COUNTIF(DJ1622,"D")+COUNTIF(DD1622,"D")</f>
        <v>2</v>
      </c>
      <c r="BA1622" s="0" t="n">
        <f aca="false">IF(DH1622&lt;&gt;"",1,0)+IF(DI1622&lt;&gt;"",1,0)+IF(DK1622&lt;&gt;"",1,0)+IF(DM1622&lt;&gt;"",1,0)+IF(DN1622&lt;&gt;"",1,0)+IF(DO1622&lt;&gt;"",1,0)+IF(DQ1622&lt;&gt;"",1,0)+IF(DR1622&lt;&gt;"",1,0)+IF(DT1622&lt;&gt;"",1,0)+IF(DU1622&lt;&gt;"",1,0)+IF(DV1622&lt;&gt;"",1,0)+IF(DW1622&lt;&gt;"",1,0)+IF(DX1622&lt;&gt;"",1,0)+IF(DZ1622&lt;&gt;"",1,0)+IF(EA1622&lt;&gt;"",1,0)+IF(EB1622&lt;&gt;"",1,0)+IF(EE1622&lt;&gt;"",1,0)</f>
        <v>8</v>
      </c>
      <c r="BB1622" s="0" t="n">
        <f aca="false">IF(AND(AV1622&gt;0, AW1622&gt;0),1,0)</f>
        <v>1</v>
      </c>
      <c r="BC1622" s="0" t="s">
        <v>155</v>
      </c>
      <c r="BD1622" s="0" t="s">
        <v>155</v>
      </c>
      <c r="BE1622" s="0" t="s">
        <v>155</v>
      </c>
      <c r="BF1622" s="0" t="s">
        <v>155</v>
      </c>
      <c r="BH1622" s="0" t="s">
        <v>155</v>
      </c>
      <c r="BI1622" s="0" t="s">
        <v>155</v>
      </c>
      <c r="BJ1622" s="0" t="s">
        <v>155</v>
      </c>
      <c r="BK1622" s="0" t="s">
        <v>155</v>
      </c>
      <c r="BL1622" s="0" t="s">
        <v>155</v>
      </c>
      <c r="BP1622" s="0" t="s">
        <v>155</v>
      </c>
      <c r="BR1622" s="0" t="s">
        <v>155</v>
      </c>
      <c r="BS1622" s="0" t="s">
        <v>155</v>
      </c>
      <c r="BV1622" s="0" t="s">
        <v>155</v>
      </c>
      <c r="BY1622" s="0" t="s">
        <v>144</v>
      </c>
      <c r="CA1622" s="0" t="s">
        <v>155</v>
      </c>
      <c r="CG1622" s="0" t="s">
        <v>155</v>
      </c>
      <c r="CK1622" s="0" t="s">
        <v>155</v>
      </c>
      <c r="CL1622" s="0" t="s">
        <v>144</v>
      </c>
      <c r="CN1622" s="0" t="s">
        <v>155</v>
      </c>
      <c r="CP1622" s="0" t="s">
        <v>155</v>
      </c>
      <c r="CQ1622" s="0" t="s">
        <v>144</v>
      </c>
      <c r="CT1622" s="0" t="s">
        <v>155</v>
      </c>
      <c r="CV1622" s="0" t="s">
        <v>155</v>
      </c>
      <c r="CY1622" s="0" t="s">
        <v>155</v>
      </c>
      <c r="CZ1622" s="0" t="s">
        <v>144</v>
      </c>
      <c r="DC1622" s="0" t="s">
        <v>155</v>
      </c>
      <c r="DD1622" s="0" t="s">
        <v>144</v>
      </c>
      <c r="DF1622" s="0" t="s">
        <v>155</v>
      </c>
      <c r="DI1622" s="0" t="s">
        <v>155</v>
      </c>
      <c r="DL1622" s="0" t="s">
        <v>155</v>
      </c>
      <c r="DN1622" s="0" t="s">
        <v>155</v>
      </c>
      <c r="DR1622" s="0" t="s">
        <v>155</v>
      </c>
      <c r="DS1622" s="0" t="s">
        <v>144</v>
      </c>
      <c r="DT1622" s="0" t="s">
        <v>144</v>
      </c>
      <c r="DU1622" s="0" t="s">
        <v>155</v>
      </c>
      <c r="DW1622" s="0" t="s">
        <v>144</v>
      </c>
      <c r="DX1622" s="0" t="s">
        <v>155</v>
      </c>
      <c r="EA1622" s="0" t="s">
        <v>155</v>
      </c>
      <c r="EF1622" s="0" t="s">
        <v>155</v>
      </c>
    </row>
    <row r="1623" customFormat="false" ht="13.8" hidden="false" customHeight="false" outlineLevel="0" collapsed="false">
      <c r="A1623" s="0" t="s">
        <v>7507</v>
      </c>
      <c r="B1623" s="0" t="n">
        <v>78</v>
      </c>
      <c r="C1623" s="0" t="n">
        <v>260204</v>
      </c>
      <c r="D1623" s="0" t="s">
        <v>1756</v>
      </c>
      <c r="E1623" s="0" t="s">
        <v>4866</v>
      </c>
      <c r="F1623" s="0" t="str">
        <f aca="false">CONCATENATE(D1623," ",LEFT(H1623,4),"T=",AW1623,"D=",AX1623,"R=",AY1623,"M=",AZ1623,"L=",BA1623,"B=",BB1623)</f>
        <v>HANNI T=33D=11R=0M=2L=8B=1</v>
      </c>
      <c r="G1623" s="0" t="s">
        <v>327</v>
      </c>
      <c r="I1623" s="0" t="s">
        <v>7508</v>
      </c>
      <c r="J1623" s="0" t="s">
        <v>7509</v>
      </c>
      <c r="K1623" s="0" t="s">
        <v>143</v>
      </c>
      <c r="L1623" s="0" t="s">
        <v>144</v>
      </c>
      <c r="M1623" s="0" t="str">
        <f aca="false">RIGHT(N1623,LEN(N1623)-FIND(" ",N1623))</f>
        <v>LYNWOOD DR NW</v>
      </c>
      <c r="N1623" s="0" t="s">
        <v>1759</v>
      </c>
      <c r="P1623" s="0" t="s">
        <v>147</v>
      </c>
      <c r="Q1623" s="0" t="s">
        <v>148</v>
      </c>
      <c r="R1623" s="0" t="n">
        <v>44485</v>
      </c>
      <c r="AD1623" s="0" t="s">
        <v>149</v>
      </c>
      <c r="AE1623" s="0" t="s">
        <v>150</v>
      </c>
      <c r="AF1623" s="0" t="s">
        <v>151</v>
      </c>
      <c r="AH1623" s="0" t="n">
        <v>14</v>
      </c>
      <c r="AI1623" s="0" t="n">
        <v>11</v>
      </c>
      <c r="AN1623" s="0" t="s">
        <v>147</v>
      </c>
      <c r="AO1623" s="0" t="s">
        <v>555</v>
      </c>
      <c r="AP1623" s="0" t="s">
        <v>556</v>
      </c>
      <c r="AQ1623" s="0" t="n">
        <v>9</v>
      </c>
      <c r="AR1623" s="0" t="n">
        <v>64</v>
      </c>
      <c r="AS1623" s="0" t="n">
        <v>32</v>
      </c>
      <c r="AV1623" s="0" t="s">
        <v>223</v>
      </c>
      <c r="AW1623" s="0" t="n">
        <f aca="false">COUNTA($BC1623:$EG1623)</f>
        <v>33</v>
      </c>
      <c r="AX1623" s="0" t="n">
        <f aca="false">COUNTIF($BC1623:$EG1623,"D")</f>
        <v>11</v>
      </c>
      <c r="AY1623" s="0" t="n">
        <f aca="false">COUNTIF($BC1623:$EG1623,"R")</f>
        <v>0</v>
      </c>
      <c r="AZ1623" s="2" t="n">
        <f aca="false">COUNTIF(DW1623,"D")+COUNTIF(DO1623,"D")+COUNTIF(DJ1623,"D")+COUNTIF(DD1623,"D")</f>
        <v>2</v>
      </c>
      <c r="BA1623" s="0" t="n">
        <f aca="false">IF(DH1623&lt;&gt;"",1,0)+IF(DI1623&lt;&gt;"",1,0)+IF(DK1623&lt;&gt;"",1,0)+IF(DM1623&lt;&gt;"",1,0)+IF(DN1623&lt;&gt;"",1,0)+IF(DO1623&lt;&gt;"",1,0)+IF(DQ1623&lt;&gt;"",1,0)+IF(DR1623&lt;&gt;"",1,0)+IF(DT1623&lt;&gt;"",1,0)+IF(DU1623&lt;&gt;"",1,0)+IF(DV1623&lt;&gt;"",1,0)+IF(DW1623&lt;&gt;"",1,0)+IF(DX1623&lt;&gt;"",1,0)+IF(DZ1623&lt;&gt;"",1,0)+IF(EA1623&lt;&gt;"",1,0)+IF(EB1623&lt;&gt;"",1,0)+IF(EE1623&lt;&gt;"",1,0)</f>
        <v>8</v>
      </c>
      <c r="BB1623" s="0" t="n">
        <f aca="false">IF(AND(AV1623&gt;0, AW1623&gt;0),1,0)</f>
        <v>1</v>
      </c>
      <c r="BC1623" s="0" t="s">
        <v>155</v>
      </c>
      <c r="BD1623" s="0" t="s">
        <v>155</v>
      </c>
      <c r="BH1623" s="0" t="s">
        <v>155</v>
      </c>
      <c r="BK1623" s="0" t="s">
        <v>155</v>
      </c>
      <c r="BL1623" s="0" t="s">
        <v>155</v>
      </c>
      <c r="BS1623" s="0" t="s">
        <v>155</v>
      </c>
      <c r="BY1623" s="0" t="s">
        <v>144</v>
      </c>
      <c r="CA1623" s="0" t="s">
        <v>155</v>
      </c>
      <c r="CG1623" s="0" t="s">
        <v>155</v>
      </c>
      <c r="CH1623" s="0" t="s">
        <v>144</v>
      </c>
      <c r="CK1623" s="0" t="s">
        <v>155</v>
      </c>
      <c r="CL1623" s="0" t="s">
        <v>144</v>
      </c>
      <c r="CN1623" s="0" t="s">
        <v>155</v>
      </c>
      <c r="CP1623" s="0" t="s">
        <v>155</v>
      </c>
      <c r="CQ1623" s="0" t="s">
        <v>144</v>
      </c>
      <c r="CU1623" s="0" t="s">
        <v>144</v>
      </c>
      <c r="CV1623" s="0" t="s">
        <v>155</v>
      </c>
      <c r="CY1623" s="0" t="s">
        <v>155</v>
      </c>
      <c r="CZ1623" s="0" t="s">
        <v>144</v>
      </c>
      <c r="DC1623" s="0" t="s">
        <v>155</v>
      </c>
      <c r="DF1623" s="0" t="s">
        <v>155</v>
      </c>
      <c r="DG1623" s="0" t="s">
        <v>144</v>
      </c>
      <c r="DI1623" s="0" t="s">
        <v>155</v>
      </c>
      <c r="DN1623" s="0" t="s">
        <v>155</v>
      </c>
      <c r="DO1623" s="0" t="s">
        <v>144</v>
      </c>
      <c r="DR1623" s="0" t="s">
        <v>155</v>
      </c>
      <c r="DS1623" s="0" t="s">
        <v>144</v>
      </c>
      <c r="DU1623" s="0" t="s">
        <v>155</v>
      </c>
      <c r="DW1623" s="0" t="s">
        <v>144</v>
      </c>
      <c r="DX1623" s="0" t="s">
        <v>155</v>
      </c>
      <c r="EA1623" s="0" t="s">
        <v>155</v>
      </c>
      <c r="ED1623" s="0" t="s">
        <v>144</v>
      </c>
      <c r="EF1623" s="0" t="s">
        <v>155</v>
      </c>
    </row>
    <row r="1624" customFormat="false" ht="13.8" hidden="false" customHeight="false" outlineLevel="0" collapsed="false">
      <c r="A1624" s="0" t="s">
        <v>7510</v>
      </c>
      <c r="B1624" s="0" t="n">
        <v>78</v>
      </c>
      <c r="C1624" s="0" t="n">
        <v>232793</v>
      </c>
      <c r="D1624" s="0" t="s">
        <v>7511</v>
      </c>
      <c r="E1624" s="0" t="s">
        <v>1206</v>
      </c>
      <c r="F1624" s="0" t="str">
        <f aca="false">CONCATENATE(D1624," ",LEFT(H1624,4),"T=",AW1624,"D=",AX1624,"R=",AY1624,"M=",AZ1624,"L=",BA1624,"B=",BB1624)</f>
        <v>HARDWAY T=41D=14R=0M=2L=8B=1</v>
      </c>
      <c r="G1624" s="0" t="s">
        <v>217</v>
      </c>
      <c r="I1624" s="0" t="s">
        <v>7512</v>
      </c>
      <c r="J1624" s="0" t="s">
        <v>7513</v>
      </c>
      <c r="K1624" s="0" t="s">
        <v>143</v>
      </c>
      <c r="L1624" s="0" t="s">
        <v>144</v>
      </c>
      <c r="M1624" s="0" t="str">
        <f aca="false">RIGHT(N1624,LEN(N1624)-FIND(" ",N1624))</f>
        <v>NORTH RD SE</v>
      </c>
      <c r="N1624" s="0" t="s">
        <v>7514</v>
      </c>
      <c r="P1624" s="0" t="s">
        <v>147</v>
      </c>
      <c r="Q1624" s="0" t="s">
        <v>148</v>
      </c>
      <c r="R1624" s="0" t="n">
        <v>44484</v>
      </c>
      <c r="AD1624" s="0" t="s">
        <v>149</v>
      </c>
      <c r="AE1624" s="0" t="s">
        <v>150</v>
      </c>
      <c r="AH1624" s="0" t="n">
        <v>14</v>
      </c>
      <c r="AI1624" s="0" t="n">
        <v>11</v>
      </c>
      <c r="AJ1624" s="0" t="s">
        <v>198</v>
      </c>
      <c r="AM1624" s="0" t="s">
        <v>199</v>
      </c>
      <c r="AN1624" s="0" t="s">
        <v>147</v>
      </c>
      <c r="AO1624" s="0" t="s">
        <v>268</v>
      </c>
      <c r="AP1624" s="0" t="s">
        <v>269</v>
      </c>
      <c r="AQ1624" s="0" t="n">
        <v>9</v>
      </c>
      <c r="AR1624" s="0" t="n">
        <v>64</v>
      </c>
      <c r="AS1624" s="0" t="n">
        <v>32</v>
      </c>
      <c r="AV1624" s="0" t="s">
        <v>252</v>
      </c>
      <c r="AW1624" s="0" t="n">
        <f aca="false">COUNTA($BC1624:$EG1624)</f>
        <v>41</v>
      </c>
      <c r="AX1624" s="0" t="n">
        <f aca="false">COUNTIF($BC1624:$EG1624,"D")</f>
        <v>14</v>
      </c>
      <c r="AY1624" s="0" t="n">
        <f aca="false">COUNTIF($BC1624:$EG1624,"R")</f>
        <v>0</v>
      </c>
      <c r="AZ1624" s="2" t="n">
        <f aca="false">COUNTIF(DW1624,"D")+COUNTIF(DO1624,"D")+COUNTIF(DJ1624,"D")+COUNTIF(DD1624,"D")</f>
        <v>2</v>
      </c>
      <c r="BA1624" s="0" t="n">
        <f aca="false">IF(DH1624&lt;&gt;"",1,0)+IF(DI1624&lt;&gt;"",1,0)+IF(DK1624&lt;&gt;"",1,0)+IF(DM1624&lt;&gt;"",1,0)+IF(DN1624&lt;&gt;"",1,0)+IF(DO1624&lt;&gt;"",1,0)+IF(DQ1624&lt;&gt;"",1,0)+IF(DR1624&lt;&gt;"",1,0)+IF(DT1624&lt;&gt;"",1,0)+IF(DU1624&lt;&gt;"",1,0)+IF(DV1624&lt;&gt;"",1,0)+IF(DW1624&lt;&gt;"",1,0)+IF(DX1624&lt;&gt;"",1,0)+IF(DZ1624&lt;&gt;"",1,0)+IF(EA1624&lt;&gt;"",1,0)+IF(EB1624&lt;&gt;"",1,0)+IF(EE1624&lt;&gt;"",1,0)</f>
        <v>8</v>
      </c>
      <c r="BB1624" s="0" t="n">
        <f aca="false">IF(AND(AV1624&gt;0, AW1624&gt;0),1,0)</f>
        <v>1</v>
      </c>
      <c r="BC1624" s="0" t="s">
        <v>155</v>
      </c>
      <c r="BD1624" s="0" t="s">
        <v>155</v>
      </c>
      <c r="BF1624" s="0" t="s">
        <v>155</v>
      </c>
      <c r="BG1624" s="0" t="s">
        <v>155</v>
      </c>
      <c r="BH1624" s="0" t="s">
        <v>155</v>
      </c>
      <c r="BJ1624" s="0" t="s">
        <v>155</v>
      </c>
      <c r="BK1624" s="0" t="s">
        <v>155</v>
      </c>
      <c r="BL1624" s="0" t="s">
        <v>155</v>
      </c>
      <c r="BP1624" s="0" t="s">
        <v>155</v>
      </c>
      <c r="BR1624" s="0" t="s">
        <v>155</v>
      </c>
      <c r="BS1624" s="0" t="s">
        <v>155</v>
      </c>
      <c r="BY1624" s="0" t="s">
        <v>144</v>
      </c>
      <c r="CA1624" s="0" t="s">
        <v>155</v>
      </c>
      <c r="CC1624" s="0" t="s">
        <v>144</v>
      </c>
      <c r="CG1624" s="0" t="s">
        <v>155</v>
      </c>
      <c r="CH1624" s="0" t="s">
        <v>144</v>
      </c>
      <c r="CK1624" s="0" t="s">
        <v>155</v>
      </c>
      <c r="CL1624" s="0" t="s">
        <v>144</v>
      </c>
      <c r="CN1624" s="0" t="s">
        <v>155</v>
      </c>
      <c r="CO1624" s="0" t="s">
        <v>144</v>
      </c>
      <c r="CP1624" s="0" t="s">
        <v>155</v>
      </c>
      <c r="CU1624" s="0" t="s">
        <v>144</v>
      </c>
      <c r="CV1624" s="0" t="s">
        <v>155</v>
      </c>
      <c r="CY1624" s="0" t="s">
        <v>155</v>
      </c>
      <c r="CZ1624" s="0" t="s">
        <v>144</v>
      </c>
      <c r="DC1624" s="0" t="s">
        <v>155</v>
      </c>
      <c r="DF1624" s="0" t="s">
        <v>155</v>
      </c>
      <c r="DG1624" s="0" t="s">
        <v>144</v>
      </c>
      <c r="DI1624" s="0" t="s">
        <v>155</v>
      </c>
      <c r="DJ1624" s="0" t="s">
        <v>144</v>
      </c>
      <c r="DL1624" s="0" t="s">
        <v>155</v>
      </c>
      <c r="DM1624" s="0" t="s">
        <v>144</v>
      </c>
      <c r="DN1624" s="0" t="s">
        <v>155</v>
      </c>
      <c r="DS1624" s="0" t="s">
        <v>144</v>
      </c>
      <c r="DT1624" s="0" t="s">
        <v>144</v>
      </c>
      <c r="DU1624" s="0" t="s">
        <v>155</v>
      </c>
      <c r="DW1624" s="0" t="s">
        <v>144</v>
      </c>
      <c r="DX1624" s="0" t="s">
        <v>155</v>
      </c>
      <c r="EA1624" s="0" t="s">
        <v>155</v>
      </c>
      <c r="ED1624" s="0" t="s">
        <v>144</v>
      </c>
      <c r="EF1624" s="0" t="s">
        <v>155</v>
      </c>
    </row>
    <row r="1625" customFormat="false" ht="13.8" hidden="false" customHeight="false" outlineLevel="0" collapsed="false">
      <c r="A1625" s="0" t="s">
        <v>7515</v>
      </c>
      <c r="B1625" s="0" t="n">
        <v>78</v>
      </c>
      <c r="C1625" s="0" t="n">
        <v>410172</v>
      </c>
      <c r="D1625" s="0" t="s">
        <v>7516</v>
      </c>
      <c r="E1625" s="0" t="s">
        <v>493</v>
      </c>
      <c r="F1625" s="0" t="str">
        <f aca="false">CONCATENATE(D1625," ",LEFT(H1625,4),"T=",AW1625,"D=",AX1625,"R=",AY1625,"M=",AZ1625,"L=",BA1625,"B=",BB1625)</f>
        <v>HARFORD T=30D=9R=0M=2L=8B=1</v>
      </c>
      <c r="G1625" s="0" t="s">
        <v>281</v>
      </c>
      <c r="I1625" s="0" t="s">
        <v>4782</v>
      </c>
      <c r="J1625" s="0" t="s">
        <v>7517</v>
      </c>
      <c r="K1625" s="0" t="s">
        <v>143</v>
      </c>
      <c r="L1625" s="0" t="s">
        <v>144</v>
      </c>
      <c r="M1625" s="0" t="str">
        <f aca="false">RIGHT(N1625,LEN(N1625)-FIND(" ",N1625))</f>
        <v>FAIRMOUNT AVE NE</v>
      </c>
      <c r="N1625" s="0" t="s">
        <v>7518</v>
      </c>
      <c r="P1625" s="0" t="s">
        <v>147</v>
      </c>
      <c r="Q1625" s="0" t="s">
        <v>148</v>
      </c>
      <c r="R1625" s="0" t="n">
        <v>44483</v>
      </c>
      <c r="AD1625" s="0" t="s">
        <v>149</v>
      </c>
      <c r="AE1625" s="0" t="s">
        <v>150</v>
      </c>
      <c r="AF1625" s="0" t="s">
        <v>151</v>
      </c>
      <c r="AH1625" s="0" t="n">
        <v>14</v>
      </c>
      <c r="AI1625" s="0" t="n">
        <v>11</v>
      </c>
      <c r="AN1625" s="0" t="s">
        <v>147</v>
      </c>
      <c r="AO1625" s="0" t="s">
        <v>1197</v>
      </c>
      <c r="AP1625" s="0" t="s">
        <v>1198</v>
      </c>
      <c r="AQ1625" s="0" t="n">
        <v>9</v>
      </c>
      <c r="AR1625" s="0" t="n">
        <v>64</v>
      </c>
      <c r="AS1625" s="0" t="n">
        <v>32</v>
      </c>
      <c r="AV1625" s="0" t="s">
        <v>202</v>
      </c>
      <c r="AW1625" s="0" t="n">
        <f aca="false">COUNTA($BC1625:$EG1625)</f>
        <v>30</v>
      </c>
      <c r="AX1625" s="0" t="n">
        <f aca="false">COUNTIF($BC1625:$EG1625,"D")</f>
        <v>9</v>
      </c>
      <c r="AY1625" s="0" t="n">
        <f aca="false">COUNTIF($BC1625:$EG1625,"R")</f>
        <v>0</v>
      </c>
      <c r="AZ1625" s="2" t="n">
        <f aca="false">COUNTIF(DW1625,"D")+COUNTIF(DO1625,"D")+COUNTIF(DJ1625,"D")+COUNTIF(DD1625,"D")</f>
        <v>2</v>
      </c>
      <c r="BA1625" s="0" t="n">
        <f aca="false">IF(DH1625&lt;&gt;"",1,0)+IF(DI1625&lt;&gt;"",1,0)+IF(DK1625&lt;&gt;"",1,0)+IF(DM1625&lt;&gt;"",1,0)+IF(DN1625&lt;&gt;"",1,0)+IF(DO1625&lt;&gt;"",1,0)+IF(DQ1625&lt;&gt;"",1,0)+IF(DR1625&lt;&gt;"",1,0)+IF(DT1625&lt;&gt;"",1,0)+IF(DU1625&lt;&gt;"",1,0)+IF(DV1625&lt;&gt;"",1,0)+IF(DW1625&lt;&gt;"",1,0)+IF(DX1625&lt;&gt;"",1,0)+IF(DZ1625&lt;&gt;"",1,0)+IF(EA1625&lt;&gt;"",1,0)+IF(EB1625&lt;&gt;"",1,0)+IF(EE1625&lt;&gt;"",1,0)</f>
        <v>8</v>
      </c>
      <c r="BB1625" s="0" t="n">
        <f aca="false">IF(AND(AV1625&gt;0, AW1625&gt;0),1,0)</f>
        <v>1</v>
      </c>
      <c r="BL1625" s="0" t="s">
        <v>155</v>
      </c>
      <c r="BP1625" s="0" t="s">
        <v>155</v>
      </c>
      <c r="BR1625" s="0" t="s">
        <v>144</v>
      </c>
      <c r="BS1625" s="0" t="s">
        <v>155</v>
      </c>
      <c r="BV1625" s="0" t="s">
        <v>155</v>
      </c>
      <c r="BY1625" s="0" t="s">
        <v>144</v>
      </c>
      <c r="CA1625" s="0" t="s">
        <v>155</v>
      </c>
      <c r="CG1625" s="0" t="s">
        <v>155</v>
      </c>
      <c r="CH1625" s="0" t="s">
        <v>144</v>
      </c>
      <c r="CK1625" s="0" t="s">
        <v>155</v>
      </c>
      <c r="CL1625" s="0" t="s">
        <v>155</v>
      </c>
      <c r="CN1625" s="0" t="s">
        <v>155</v>
      </c>
      <c r="CP1625" s="0" t="s">
        <v>155</v>
      </c>
      <c r="CY1625" s="0" t="s">
        <v>155</v>
      </c>
      <c r="CZ1625" s="0" t="s">
        <v>144</v>
      </c>
      <c r="DC1625" s="0" t="s">
        <v>155</v>
      </c>
      <c r="DF1625" s="0" t="s">
        <v>155</v>
      </c>
      <c r="DG1625" s="0" t="s">
        <v>144</v>
      </c>
      <c r="DI1625" s="0" t="s">
        <v>155</v>
      </c>
      <c r="DJ1625" s="0" t="s">
        <v>144</v>
      </c>
      <c r="DL1625" s="0" t="s">
        <v>155</v>
      </c>
      <c r="DM1625" s="0" t="s">
        <v>144</v>
      </c>
      <c r="DN1625" s="0" t="s">
        <v>155</v>
      </c>
      <c r="DR1625" s="0" t="s">
        <v>155</v>
      </c>
      <c r="DS1625" s="0" t="s">
        <v>144</v>
      </c>
      <c r="DU1625" s="0" t="s">
        <v>155</v>
      </c>
      <c r="DW1625" s="0" t="s">
        <v>144</v>
      </c>
      <c r="DX1625" s="0" t="s">
        <v>155</v>
      </c>
      <c r="EA1625" s="0" t="s">
        <v>155</v>
      </c>
      <c r="EF1625" s="0" t="s">
        <v>155</v>
      </c>
    </row>
    <row r="1626" customFormat="false" ht="13.8" hidden="false" customHeight="false" outlineLevel="0" collapsed="false">
      <c r="A1626" s="0" t="s">
        <v>7519</v>
      </c>
      <c r="B1626" s="0" t="n">
        <v>78</v>
      </c>
      <c r="C1626" s="0" t="n">
        <v>220778</v>
      </c>
      <c r="D1626" s="0" t="s">
        <v>7520</v>
      </c>
      <c r="E1626" s="0" t="s">
        <v>383</v>
      </c>
      <c r="F1626" s="0" t="str">
        <f aca="false">CONCATENATE(D1626," ",LEFT(H1626,4),"T=",AW1626,"D=",AX1626,"R=",AY1626,"M=",AZ1626,"L=",BA1626,"B=",BB1626)</f>
        <v>HARNED T=39D=10R=1M=2L=8B=1</v>
      </c>
      <c r="G1626" s="0" t="s">
        <v>264</v>
      </c>
      <c r="I1626" s="0" t="s">
        <v>7521</v>
      </c>
      <c r="J1626" s="0" t="s">
        <v>7522</v>
      </c>
      <c r="K1626" s="0" t="s">
        <v>143</v>
      </c>
      <c r="L1626" s="0" t="s">
        <v>217</v>
      </c>
      <c r="M1626" s="0" t="str">
        <f aca="false">RIGHT(N1626,LEN(N1626)-FIND(" ",N1626))</f>
        <v>DEN JEAN DR NE</v>
      </c>
      <c r="N1626" s="0" t="s">
        <v>7523</v>
      </c>
      <c r="P1626" s="0" t="s">
        <v>147</v>
      </c>
      <c r="Q1626" s="0" t="s">
        <v>148</v>
      </c>
      <c r="R1626" s="0" t="n">
        <v>44483</v>
      </c>
      <c r="AD1626" s="0" t="s">
        <v>149</v>
      </c>
      <c r="AE1626" s="0" t="s">
        <v>150</v>
      </c>
      <c r="AH1626" s="0" t="n">
        <v>14</v>
      </c>
      <c r="AI1626" s="0" t="n">
        <v>11</v>
      </c>
      <c r="AJ1626" s="0" t="s">
        <v>198</v>
      </c>
      <c r="AM1626" s="0" t="s">
        <v>199</v>
      </c>
      <c r="AN1626" s="0" t="s">
        <v>147</v>
      </c>
      <c r="AO1626" s="0" t="s">
        <v>200</v>
      </c>
      <c r="AP1626" s="0" t="s">
        <v>201</v>
      </c>
      <c r="AQ1626" s="0" t="n">
        <v>9</v>
      </c>
      <c r="AR1626" s="0" t="n">
        <v>64</v>
      </c>
      <c r="AS1626" s="0" t="n">
        <v>32</v>
      </c>
      <c r="AV1626" s="0" t="s">
        <v>202</v>
      </c>
      <c r="AW1626" s="0" t="n">
        <f aca="false">COUNTA($BC1626:$EG1626)</f>
        <v>39</v>
      </c>
      <c r="AX1626" s="0" t="n">
        <f aca="false">COUNTIF($BC1626:$EG1626,"D")</f>
        <v>10</v>
      </c>
      <c r="AY1626" s="0" t="n">
        <f aca="false">COUNTIF($BC1626:$EG1626,"R")</f>
        <v>1</v>
      </c>
      <c r="AZ1626" s="2" t="n">
        <f aca="false">COUNTIF(DW1626,"D")+COUNTIF(DO1626,"D")+COUNTIF(DJ1626,"D")+COUNTIF(DD1626,"D")</f>
        <v>2</v>
      </c>
      <c r="BA1626" s="0" t="n">
        <f aca="false">IF(DH1626&lt;&gt;"",1,0)+IF(DI1626&lt;&gt;"",1,0)+IF(DK1626&lt;&gt;"",1,0)+IF(DM1626&lt;&gt;"",1,0)+IF(DN1626&lt;&gt;"",1,0)+IF(DO1626&lt;&gt;"",1,0)+IF(DQ1626&lt;&gt;"",1,0)+IF(DR1626&lt;&gt;"",1,0)+IF(DT1626&lt;&gt;"",1,0)+IF(DU1626&lt;&gt;"",1,0)+IF(DV1626&lt;&gt;"",1,0)+IF(DW1626&lt;&gt;"",1,0)+IF(DX1626&lt;&gt;"",1,0)+IF(DZ1626&lt;&gt;"",1,0)+IF(EA1626&lt;&gt;"",1,0)+IF(EB1626&lt;&gt;"",1,0)+IF(EE1626&lt;&gt;"",1,0)</f>
        <v>8</v>
      </c>
      <c r="BB1626" s="0" t="n">
        <f aca="false">IF(AND(AV1626&gt;0, AW1626&gt;0),1,0)</f>
        <v>1</v>
      </c>
      <c r="BC1626" s="0" t="s">
        <v>155</v>
      </c>
      <c r="BD1626" s="0" t="s">
        <v>155</v>
      </c>
      <c r="BF1626" s="0" t="s">
        <v>155</v>
      </c>
      <c r="BG1626" s="0" t="s">
        <v>155</v>
      </c>
      <c r="BH1626" s="0" t="s">
        <v>155</v>
      </c>
      <c r="BI1626" s="0" t="s">
        <v>155</v>
      </c>
      <c r="BK1626" s="0" t="s">
        <v>155</v>
      </c>
      <c r="BL1626" s="0" t="s">
        <v>155</v>
      </c>
      <c r="BP1626" s="0" t="s">
        <v>155</v>
      </c>
      <c r="BR1626" s="0" t="s">
        <v>155</v>
      </c>
      <c r="BV1626" s="0" t="s">
        <v>155</v>
      </c>
      <c r="BY1626" s="0" t="s">
        <v>144</v>
      </c>
      <c r="CA1626" s="0" t="s">
        <v>155</v>
      </c>
      <c r="CG1626" s="0" t="s">
        <v>155</v>
      </c>
      <c r="CH1626" s="0" t="s">
        <v>144</v>
      </c>
      <c r="CK1626" s="0" t="s">
        <v>155</v>
      </c>
      <c r="CL1626" s="0" t="s">
        <v>144</v>
      </c>
      <c r="CN1626" s="0" t="s">
        <v>155</v>
      </c>
      <c r="CO1626" s="0" t="s">
        <v>144</v>
      </c>
      <c r="CP1626" s="0" t="s">
        <v>155</v>
      </c>
      <c r="CV1626" s="0" t="s">
        <v>155</v>
      </c>
      <c r="CW1626" s="0" t="s">
        <v>144</v>
      </c>
      <c r="CY1626" s="0" t="s">
        <v>155</v>
      </c>
      <c r="CZ1626" s="0" t="s">
        <v>144</v>
      </c>
      <c r="DC1626" s="0" t="s">
        <v>155</v>
      </c>
      <c r="DF1626" s="0" t="s">
        <v>155</v>
      </c>
      <c r="DG1626" s="0" t="s">
        <v>144</v>
      </c>
      <c r="DI1626" s="0" t="s">
        <v>155</v>
      </c>
      <c r="DJ1626" s="0" t="s">
        <v>144</v>
      </c>
      <c r="DL1626" s="0" t="s">
        <v>155</v>
      </c>
      <c r="DM1626" s="0" t="s">
        <v>144</v>
      </c>
      <c r="DN1626" s="0" t="s">
        <v>155</v>
      </c>
      <c r="DR1626" s="0" t="s">
        <v>155</v>
      </c>
      <c r="DU1626" s="0" t="s">
        <v>155</v>
      </c>
      <c r="DW1626" s="0" t="s">
        <v>144</v>
      </c>
      <c r="DX1626" s="0" t="s">
        <v>155</v>
      </c>
      <c r="EA1626" s="0" t="s">
        <v>155</v>
      </c>
      <c r="ED1626" s="0" t="s">
        <v>217</v>
      </c>
      <c r="EF1626" s="0" t="s">
        <v>155</v>
      </c>
    </row>
    <row r="1627" customFormat="false" ht="13.8" hidden="false" customHeight="false" outlineLevel="0" collapsed="false">
      <c r="A1627" s="0" t="s">
        <v>7524</v>
      </c>
      <c r="B1627" s="0" t="n">
        <v>78</v>
      </c>
      <c r="C1627" s="0" t="n">
        <v>412539</v>
      </c>
      <c r="D1627" s="0" t="s">
        <v>706</v>
      </c>
      <c r="E1627" s="0" t="s">
        <v>850</v>
      </c>
      <c r="F1627" s="0" t="str">
        <f aca="false">CONCATENATE(D1627," ",LEFT(H1627,4),"T=",AW1627,"D=",AX1627,"R=",AY1627,"M=",AZ1627,"L=",BA1627,"B=",BB1627)</f>
        <v>HARTMAN T=42D=2R=12M=2L=8B=1</v>
      </c>
      <c r="G1627" s="0" t="s">
        <v>281</v>
      </c>
      <c r="I1627" s="0" t="s">
        <v>3354</v>
      </c>
      <c r="J1627" s="0" t="s">
        <v>7525</v>
      </c>
      <c r="K1627" s="0" t="s">
        <v>143</v>
      </c>
      <c r="L1627" s="0" t="s">
        <v>217</v>
      </c>
      <c r="M1627" s="0" t="str">
        <f aca="false">RIGHT(N1627,LEN(N1627)-FIND(" ",N1627))</f>
        <v>CRESTWOOD DR NW</v>
      </c>
      <c r="N1627" s="0" t="s">
        <v>7526</v>
      </c>
      <c r="P1627" s="0" t="s">
        <v>147</v>
      </c>
      <c r="Q1627" s="0" t="s">
        <v>148</v>
      </c>
      <c r="R1627" s="0" t="n">
        <v>44485</v>
      </c>
      <c r="AD1627" s="0" t="s">
        <v>149</v>
      </c>
      <c r="AE1627" s="0" t="s">
        <v>150</v>
      </c>
      <c r="AF1627" s="0" t="s">
        <v>151</v>
      </c>
      <c r="AH1627" s="0" t="n">
        <v>14</v>
      </c>
      <c r="AI1627" s="0" t="n">
        <v>11</v>
      </c>
      <c r="AN1627" s="0" t="s">
        <v>147</v>
      </c>
      <c r="AO1627" s="0" t="s">
        <v>221</v>
      </c>
      <c r="AP1627" s="0" t="s">
        <v>222</v>
      </c>
      <c r="AQ1627" s="0" t="n">
        <v>9</v>
      </c>
      <c r="AR1627" s="0" t="n">
        <v>64</v>
      </c>
      <c r="AS1627" s="0" t="n">
        <v>32</v>
      </c>
      <c r="AV1627" s="0" t="s">
        <v>223</v>
      </c>
      <c r="AW1627" s="0" t="n">
        <f aca="false">COUNTA($BC1627:$EG1627)</f>
        <v>42</v>
      </c>
      <c r="AX1627" s="0" t="n">
        <f aca="false">COUNTIF($BC1627:$EG1627,"D")</f>
        <v>2</v>
      </c>
      <c r="AY1627" s="0" t="n">
        <f aca="false">COUNTIF($BC1627:$EG1627,"R")</f>
        <v>12</v>
      </c>
      <c r="AZ1627" s="2" t="n">
        <f aca="false">COUNTIF(DW1627,"D")+COUNTIF(DO1627,"D")+COUNTIF(DJ1627,"D")+COUNTIF(DD1627,"D")</f>
        <v>2</v>
      </c>
      <c r="BA1627" s="0" t="n">
        <f aca="false">IF(DH1627&lt;&gt;"",1,0)+IF(DI1627&lt;&gt;"",1,0)+IF(DK1627&lt;&gt;"",1,0)+IF(DM1627&lt;&gt;"",1,0)+IF(DN1627&lt;&gt;"",1,0)+IF(DO1627&lt;&gt;"",1,0)+IF(DQ1627&lt;&gt;"",1,0)+IF(DR1627&lt;&gt;"",1,0)+IF(DT1627&lt;&gt;"",1,0)+IF(DU1627&lt;&gt;"",1,0)+IF(DV1627&lt;&gt;"",1,0)+IF(DW1627&lt;&gt;"",1,0)+IF(DX1627&lt;&gt;"",1,0)+IF(DZ1627&lt;&gt;"",1,0)+IF(EA1627&lt;&gt;"",1,0)+IF(EB1627&lt;&gt;"",1,0)+IF(EE1627&lt;&gt;"",1,0)</f>
        <v>8</v>
      </c>
      <c r="BB1627" s="0" t="n">
        <f aca="false">IF(AND(AV1627&gt;0, AW1627&gt;0),1,0)</f>
        <v>1</v>
      </c>
      <c r="BC1627" s="0" t="s">
        <v>217</v>
      </c>
      <c r="BD1627" s="0" t="s">
        <v>155</v>
      </c>
      <c r="BH1627" s="0" t="s">
        <v>155</v>
      </c>
      <c r="BJ1627" s="0" t="s">
        <v>155</v>
      </c>
      <c r="BK1627" s="0" t="s">
        <v>217</v>
      </c>
      <c r="BL1627" s="0" t="s">
        <v>155</v>
      </c>
      <c r="BN1627" s="0" t="s">
        <v>155</v>
      </c>
      <c r="BP1627" s="0" t="s">
        <v>155</v>
      </c>
      <c r="BQ1627" s="0" t="s">
        <v>155</v>
      </c>
      <c r="BS1627" s="0" t="s">
        <v>155</v>
      </c>
      <c r="BT1627" s="0" t="s">
        <v>155</v>
      </c>
      <c r="BV1627" s="0" t="s">
        <v>155</v>
      </c>
      <c r="BY1627" s="0" t="s">
        <v>217</v>
      </c>
      <c r="CA1627" s="0" t="s">
        <v>155</v>
      </c>
      <c r="CG1627" s="0" t="s">
        <v>155</v>
      </c>
      <c r="CH1627" s="0" t="s">
        <v>217</v>
      </c>
      <c r="CK1627" s="0" t="s">
        <v>155</v>
      </c>
      <c r="CN1627" s="0" t="s">
        <v>155</v>
      </c>
      <c r="CO1627" s="0" t="s">
        <v>217</v>
      </c>
      <c r="CP1627" s="0" t="s">
        <v>155</v>
      </c>
      <c r="CT1627" s="0" t="s">
        <v>155</v>
      </c>
      <c r="CU1627" s="0" t="s">
        <v>217</v>
      </c>
      <c r="CV1627" s="0" t="s">
        <v>155</v>
      </c>
      <c r="CW1627" s="0" t="s">
        <v>155</v>
      </c>
      <c r="CY1627" s="0" t="s">
        <v>155</v>
      </c>
      <c r="CZ1627" s="0" t="s">
        <v>217</v>
      </c>
      <c r="DC1627" s="0" t="s">
        <v>155</v>
      </c>
      <c r="DD1627" s="0" t="s">
        <v>144</v>
      </c>
      <c r="DF1627" s="0" t="s">
        <v>155</v>
      </c>
      <c r="DG1627" s="0" t="s">
        <v>217</v>
      </c>
      <c r="DI1627" s="0" t="s">
        <v>155</v>
      </c>
      <c r="DL1627" s="0" t="s">
        <v>155</v>
      </c>
      <c r="DM1627" s="0" t="s">
        <v>217</v>
      </c>
      <c r="DN1627" s="0" t="s">
        <v>155</v>
      </c>
      <c r="DO1627" s="0" t="s">
        <v>144</v>
      </c>
      <c r="DR1627" s="0" t="s">
        <v>155</v>
      </c>
      <c r="DS1627" s="0" t="s">
        <v>217</v>
      </c>
      <c r="DT1627" s="0" t="s">
        <v>217</v>
      </c>
      <c r="DU1627" s="0" t="s">
        <v>155</v>
      </c>
      <c r="EA1627" s="0" t="s">
        <v>155</v>
      </c>
      <c r="ED1627" s="0" t="s">
        <v>217</v>
      </c>
      <c r="EF1627" s="0" t="s">
        <v>155</v>
      </c>
    </row>
    <row r="1628" customFormat="false" ht="13.8" hidden="false" customHeight="false" outlineLevel="0" collapsed="false">
      <c r="A1628" s="0" t="s">
        <v>7527</v>
      </c>
      <c r="B1628" s="0" t="n">
        <v>78</v>
      </c>
      <c r="C1628" s="0" t="n">
        <v>400498</v>
      </c>
      <c r="D1628" s="0" t="s">
        <v>7528</v>
      </c>
      <c r="E1628" s="0" t="s">
        <v>5260</v>
      </c>
      <c r="F1628" s="0" t="str">
        <f aca="false">CONCATENATE(D1628," ",LEFT(H1628,4),"T=",AW1628,"D=",AX1628,"R=",AY1628,"M=",AZ1628,"L=",BA1628,"B=",BB1628)</f>
        <v>HAYNOSKI T=19D=7R=0M=2L=8B=1</v>
      </c>
      <c r="G1628" s="0" t="s">
        <v>1169</v>
      </c>
      <c r="I1628" s="0" t="s">
        <v>7529</v>
      </c>
      <c r="J1628" s="0" t="s">
        <v>7530</v>
      </c>
      <c r="K1628" s="0" t="s">
        <v>143</v>
      </c>
      <c r="L1628" s="0" t="s">
        <v>144</v>
      </c>
      <c r="M1628" s="0" t="str">
        <f aca="false">RIGHT(N1628,LEN(N1628)-FIND(" ",N1628))</f>
        <v>ESTABROOK AVE NW</v>
      </c>
      <c r="N1628" s="0" t="s">
        <v>7531</v>
      </c>
      <c r="P1628" s="0" t="s">
        <v>147</v>
      </c>
      <c r="Q1628" s="0" t="s">
        <v>148</v>
      </c>
      <c r="R1628" s="0" t="n">
        <v>44485</v>
      </c>
      <c r="AD1628" s="0" t="s">
        <v>149</v>
      </c>
      <c r="AE1628" s="0" t="s">
        <v>150</v>
      </c>
      <c r="AF1628" s="0" t="s">
        <v>151</v>
      </c>
      <c r="AH1628" s="0" t="n">
        <v>14</v>
      </c>
      <c r="AI1628" s="0" t="n">
        <v>11</v>
      </c>
      <c r="AN1628" s="0" t="s">
        <v>147</v>
      </c>
      <c r="AO1628" s="0" t="s">
        <v>344</v>
      </c>
      <c r="AP1628" s="0" t="s">
        <v>345</v>
      </c>
      <c r="AQ1628" s="0" t="n">
        <v>9</v>
      </c>
      <c r="AR1628" s="0" t="n">
        <v>64</v>
      </c>
      <c r="AS1628" s="0" t="n">
        <v>32</v>
      </c>
      <c r="AV1628" s="0" t="s">
        <v>223</v>
      </c>
      <c r="AW1628" s="0" t="n">
        <f aca="false">COUNTA($BC1628:$EG1628)</f>
        <v>19</v>
      </c>
      <c r="AX1628" s="0" t="n">
        <f aca="false">COUNTIF($BC1628:$EG1628,"D")</f>
        <v>7</v>
      </c>
      <c r="AY1628" s="0" t="n">
        <f aca="false">COUNTIF($BC1628:$EG1628,"R")</f>
        <v>0</v>
      </c>
      <c r="AZ1628" s="2" t="n">
        <f aca="false">COUNTIF(DW1628,"D")+COUNTIF(DO1628,"D")+COUNTIF(DJ1628,"D")+COUNTIF(DD1628,"D")</f>
        <v>2</v>
      </c>
      <c r="BA1628" s="0" t="n">
        <f aca="false">IF(DH1628&lt;&gt;"",1,0)+IF(DI1628&lt;&gt;"",1,0)+IF(DK1628&lt;&gt;"",1,0)+IF(DM1628&lt;&gt;"",1,0)+IF(DN1628&lt;&gt;"",1,0)+IF(DO1628&lt;&gt;"",1,0)+IF(DQ1628&lt;&gt;"",1,0)+IF(DR1628&lt;&gt;"",1,0)+IF(DT1628&lt;&gt;"",1,0)+IF(DU1628&lt;&gt;"",1,0)+IF(DV1628&lt;&gt;"",1,0)+IF(DW1628&lt;&gt;"",1,0)+IF(DX1628&lt;&gt;"",1,0)+IF(DZ1628&lt;&gt;"",1,0)+IF(EA1628&lt;&gt;"",1,0)+IF(EB1628&lt;&gt;"",1,0)+IF(EE1628&lt;&gt;"",1,0)</f>
        <v>8</v>
      </c>
      <c r="BB1628" s="0" t="n">
        <f aca="false">IF(AND(AV1628&gt;0, AW1628&gt;0),1,0)</f>
        <v>1</v>
      </c>
      <c r="CV1628" s="0" t="s">
        <v>155</v>
      </c>
      <c r="CY1628" s="0" t="s">
        <v>155</v>
      </c>
      <c r="CZ1628" s="0" t="s">
        <v>144</v>
      </c>
      <c r="DC1628" s="0" t="s">
        <v>155</v>
      </c>
      <c r="DF1628" s="0" t="s">
        <v>155</v>
      </c>
      <c r="DG1628" s="0" t="s">
        <v>144</v>
      </c>
      <c r="DI1628" s="0" t="s">
        <v>155</v>
      </c>
      <c r="DJ1628" s="0" t="s">
        <v>144</v>
      </c>
      <c r="DL1628" s="0" t="s">
        <v>155</v>
      </c>
      <c r="DM1628" s="0" t="s">
        <v>144</v>
      </c>
      <c r="DN1628" s="0" t="s">
        <v>155</v>
      </c>
      <c r="DO1628" s="0" t="s">
        <v>144</v>
      </c>
      <c r="DR1628" s="0" t="s">
        <v>155</v>
      </c>
      <c r="DS1628" s="0" t="s">
        <v>144</v>
      </c>
      <c r="DU1628" s="0" t="s">
        <v>155</v>
      </c>
      <c r="DX1628" s="0" t="s">
        <v>155</v>
      </c>
      <c r="EA1628" s="0" t="s">
        <v>155</v>
      </c>
      <c r="ED1628" s="0" t="s">
        <v>144</v>
      </c>
      <c r="EF1628" s="0" t="s">
        <v>155</v>
      </c>
    </row>
    <row r="1629" customFormat="false" ht="13.8" hidden="false" customHeight="false" outlineLevel="0" collapsed="false">
      <c r="A1629" s="0" t="s">
        <v>7532</v>
      </c>
      <c r="B1629" s="0" t="n">
        <v>78</v>
      </c>
      <c r="C1629" s="0" t="n">
        <v>154953</v>
      </c>
      <c r="D1629" s="0" t="s">
        <v>6466</v>
      </c>
      <c r="E1629" s="0" t="s">
        <v>735</v>
      </c>
      <c r="F1629" s="0" t="str">
        <f aca="false">CONCATENATE(D1629," ",LEFT(H1629,4),"T=",AW1629,"D=",AX1629,"R=",AY1629,"M=",AZ1629,"L=",BA1629,"B=",BB1629)</f>
        <v>HERRON T=31D=9R=0M=2L=8B=1</v>
      </c>
      <c r="I1629" s="0" t="s">
        <v>7533</v>
      </c>
      <c r="J1629" s="0" t="s">
        <v>7534</v>
      </c>
      <c r="K1629" s="0" t="s">
        <v>143</v>
      </c>
      <c r="L1629" s="0" t="s">
        <v>144</v>
      </c>
      <c r="M1629" s="0" t="str">
        <f aca="false">RIGHT(N1629,LEN(N1629)-FIND(" ",N1629))</f>
        <v>CARLTON DR NW</v>
      </c>
      <c r="N1629" s="0" t="s">
        <v>7356</v>
      </c>
      <c r="P1629" s="0" t="s">
        <v>147</v>
      </c>
      <c r="Q1629" s="0" t="s">
        <v>148</v>
      </c>
      <c r="R1629" s="0" t="n">
        <v>44485</v>
      </c>
      <c r="AD1629" s="0" t="s">
        <v>149</v>
      </c>
      <c r="AE1629" s="0" t="s">
        <v>150</v>
      </c>
      <c r="AF1629" s="0" t="s">
        <v>151</v>
      </c>
      <c r="AH1629" s="0" t="n">
        <v>14</v>
      </c>
      <c r="AI1629" s="0" t="n">
        <v>11</v>
      </c>
      <c r="AN1629" s="0" t="s">
        <v>147</v>
      </c>
      <c r="AO1629" s="0" t="s">
        <v>221</v>
      </c>
      <c r="AP1629" s="0" t="s">
        <v>222</v>
      </c>
      <c r="AQ1629" s="0" t="n">
        <v>9</v>
      </c>
      <c r="AR1629" s="0" t="n">
        <v>64</v>
      </c>
      <c r="AS1629" s="0" t="n">
        <v>32</v>
      </c>
      <c r="AV1629" s="0" t="s">
        <v>223</v>
      </c>
      <c r="AW1629" s="0" t="n">
        <f aca="false">COUNTA($BC1629:$EG1629)</f>
        <v>31</v>
      </c>
      <c r="AX1629" s="0" t="n">
        <f aca="false">COUNTIF($BC1629:$EG1629,"D")</f>
        <v>9</v>
      </c>
      <c r="AY1629" s="0" t="n">
        <f aca="false">COUNTIF($BC1629:$EG1629,"R")</f>
        <v>0</v>
      </c>
      <c r="AZ1629" s="2" t="n">
        <f aca="false">COUNTIF(DW1629,"D")+COUNTIF(DO1629,"D")+COUNTIF(DJ1629,"D")+COUNTIF(DD1629,"D")</f>
        <v>2</v>
      </c>
      <c r="BA1629" s="0" t="n">
        <f aca="false">IF(DH1629&lt;&gt;"",1,0)+IF(DI1629&lt;&gt;"",1,0)+IF(DK1629&lt;&gt;"",1,0)+IF(DM1629&lt;&gt;"",1,0)+IF(DN1629&lt;&gt;"",1,0)+IF(DO1629&lt;&gt;"",1,0)+IF(DQ1629&lt;&gt;"",1,0)+IF(DR1629&lt;&gt;"",1,0)+IF(DT1629&lt;&gt;"",1,0)+IF(DU1629&lt;&gt;"",1,0)+IF(DV1629&lt;&gt;"",1,0)+IF(DW1629&lt;&gt;"",1,0)+IF(DX1629&lt;&gt;"",1,0)+IF(DZ1629&lt;&gt;"",1,0)+IF(EA1629&lt;&gt;"",1,0)+IF(EB1629&lt;&gt;"",1,0)+IF(EE1629&lt;&gt;"",1,0)</f>
        <v>8</v>
      </c>
      <c r="BB1629" s="0" t="n">
        <f aca="false">IF(AND(AV1629&gt;0, AW1629&gt;0),1,0)</f>
        <v>1</v>
      </c>
      <c r="BC1629" s="0" t="s">
        <v>155</v>
      </c>
      <c r="BD1629" s="0" t="s">
        <v>155</v>
      </c>
      <c r="BL1629" s="0" t="s">
        <v>155</v>
      </c>
      <c r="BP1629" s="0" t="s">
        <v>155</v>
      </c>
      <c r="BS1629" s="0" t="s">
        <v>155</v>
      </c>
      <c r="BY1629" s="0" t="s">
        <v>144</v>
      </c>
      <c r="CA1629" s="0" t="s">
        <v>155</v>
      </c>
      <c r="CK1629" s="0" t="s">
        <v>155</v>
      </c>
      <c r="CN1629" s="0" t="s">
        <v>155</v>
      </c>
      <c r="CP1629" s="0" t="s">
        <v>155</v>
      </c>
      <c r="CQ1629" s="0" t="s">
        <v>144</v>
      </c>
      <c r="CT1629" s="0" t="s">
        <v>155</v>
      </c>
      <c r="CV1629" s="0" t="s">
        <v>155</v>
      </c>
      <c r="CW1629" s="0" t="s">
        <v>144</v>
      </c>
      <c r="CY1629" s="0" t="s">
        <v>155</v>
      </c>
      <c r="CZ1629" s="0" t="s">
        <v>144</v>
      </c>
      <c r="DC1629" s="0" t="s">
        <v>155</v>
      </c>
      <c r="DD1629" s="0" t="s">
        <v>144</v>
      </c>
      <c r="DF1629" s="0" t="s">
        <v>155</v>
      </c>
      <c r="DG1629" s="0" t="s">
        <v>144</v>
      </c>
      <c r="DI1629" s="0" t="s">
        <v>155</v>
      </c>
      <c r="DL1629" s="0" t="s">
        <v>155</v>
      </c>
      <c r="DM1629" s="0" t="s">
        <v>144</v>
      </c>
      <c r="DN1629" s="0" t="s">
        <v>155</v>
      </c>
      <c r="DO1629" s="0" t="s">
        <v>144</v>
      </c>
      <c r="DR1629" s="0" t="s">
        <v>155</v>
      </c>
      <c r="DS1629" s="0" t="s">
        <v>144</v>
      </c>
      <c r="DU1629" s="0" t="s">
        <v>155</v>
      </c>
      <c r="DX1629" s="0" t="s">
        <v>155</v>
      </c>
      <c r="EA1629" s="0" t="s">
        <v>155</v>
      </c>
      <c r="EF1629" s="0" t="s">
        <v>155</v>
      </c>
    </row>
    <row r="1630" customFormat="false" ht="13.8" hidden="false" customHeight="false" outlineLevel="0" collapsed="false">
      <c r="A1630" s="0" t="s">
        <v>7535</v>
      </c>
      <c r="B1630" s="0" t="n">
        <v>78</v>
      </c>
      <c r="C1630" s="0" t="n">
        <v>58196</v>
      </c>
      <c r="D1630" s="0" t="s">
        <v>7536</v>
      </c>
      <c r="E1630" s="0" t="s">
        <v>459</v>
      </c>
      <c r="F1630" s="0" t="str">
        <f aca="false">CONCATENATE(D1630," ",LEFT(H1630,4),"T=",AW1630,"D=",AX1630,"R=",AY1630,"M=",AZ1630,"L=",BA1630,"B=",BB1630)</f>
        <v>HILDACK T=37D=10R=0M=2L=8B=1</v>
      </c>
      <c r="I1630" s="0" t="s">
        <v>7537</v>
      </c>
      <c r="J1630" s="0" t="s">
        <v>7538</v>
      </c>
      <c r="K1630" s="0" t="s">
        <v>143</v>
      </c>
      <c r="L1630" s="0" t="s">
        <v>144</v>
      </c>
      <c r="M1630" s="0" t="str">
        <f aca="false">RIGHT(N1630,LEN(N1630)-FIND(" ",N1630))</f>
        <v>BONNIE BRAE AVE NE</v>
      </c>
      <c r="N1630" s="0" t="s">
        <v>7539</v>
      </c>
      <c r="P1630" s="0" t="s">
        <v>147</v>
      </c>
      <c r="Q1630" s="0" t="s">
        <v>148</v>
      </c>
      <c r="R1630" s="0" t="n">
        <v>44483</v>
      </c>
      <c r="AD1630" s="0" t="s">
        <v>149</v>
      </c>
      <c r="AE1630" s="0" t="s">
        <v>150</v>
      </c>
      <c r="AF1630" s="0" t="s">
        <v>151</v>
      </c>
      <c r="AH1630" s="0" t="n">
        <v>14</v>
      </c>
      <c r="AI1630" s="0" t="n">
        <v>11</v>
      </c>
      <c r="AN1630" s="0" t="s">
        <v>147</v>
      </c>
      <c r="AO1630" s="0" t="s">
        <v>2809</v>
      </c>
      <c r="AP1630" s="0" t="s">
        <v>2810</v>
      </c>
      <c r="AQ1630" s="0" t="n">
        <v>9</v>
      </c>
      <c r="AR1630" s="0" t="n">
        <v>64</v>
      </c>
      <c r="AS1630" s="0" t="n">
        <v>32</v>
      </c>
      <c r="AV1630" s="0" t="s">
        <v>202</v>
      </c>
      <c r="AW1630" s="0" t="n">
        <f aca="false">COUNTA($BC1630:$EG1630)</f>
        <v>37</v>
      </c>
      <c r="AX1630" s="0" t="n">
        <f aca="false">COUNTIF($BC1630:$EG1630,"D")</f>
        <v>10</v>
      </c>
      <c r="AY1630" s="0" t="n">
        <f aca="false">COUNTIF($BC1630:$EG1630,"R")</f>
        <v>0</v>
      </c>
      <c r="AZ1630" s="2" t="n">
        <f aca="false">COUNTIF(DW1630,"D")+COUNTIF(DO1630,"D")+COUNTIF(DJ1630,"D")+COUNTIF(DD1630,"D")</f>
        <v>2</v>
      </c>
      <c r="BA1630" s="0" t="n">
        <f aca="false">IF(DH1630&lt;&gt;"",1,0)+IF(DI1630&lt;&gt;"",1,0)+IF(DK1630&lt;&gt;"",1,0)+IF(DM1630&lt;&gt;"",1,0)+IF(DN1630&lt;&gt;"",1,0)+IF(DO1630&lt;&gt;"",1,0)+IF(DQ1630&lt;&gt;"",1,0)+IF(DR1630&lt;&gt;"",1,0)+IF(DT1630&lt;&gt;"",1,0)+IF(DU1630&lt;&gt;"",1,0)+IF(DV1630&lt;&gt;"",1,0)+IF(DW1630&lt;&gt;"",1,0)+IF(DX1630&lt;&gt;"",1,0)+IF(DZ1630&lt;&gt;"",1,0)+IF(EA1630&lt;&gt;"",1,0)+IF(EB1630&lt;&gt;"",1,0)+IF(EE1630&lt;&gt;"",1,0)</f>
        <v>8</v>
      </c>
      <c r="BB1630" s="0" t="n">
        <f aca="false">IF(AND(AV1630&gt;0, AW1630&gt;0),1,0)</f>
        <v>1</v>
      </c>
      <c r="BC1630" s="0" t="s">
        <v>155</v>
      </c>
      <c r="BD1630" s="0" t="s">
        <v>155</v>
      </c>
      <c r="BF1630" s="0" t="s">
        <v>155</v>
      </c>
      <c r="BG1630" s="0" t="s">
        <v>155</v>
      </c>
      <c r="BH1630" s="0" t="s">
        <v>155</v>
      </c>
      <c r="BI1630" s="0" t="s">
        <v>155</v>
      </c>
      <c r="BJ1630" s="0" t="s">
        <v>155</v>
      </c>
      <c r="BK1630" s="0" t="s">
        <v>155</v>
      </c>
      <c r="BL1630" s="0" t="s">
        <v>155</v>
      </c>
      <c r="BP1630" s="0" t="s">
        <v>155</v>
      </c>
      <c r="BS1630" s="0" t="s">
        <v>155</v>
      </c>
      <c r="BV1630" s="0" t="s">
        <v>155</v>
      </c>
      <c r="BY1630" s="0" t="s">
        <v>144</v>
      </c>
      <c r="CA1630" s="0" t="s">
        <v>155</v>
      </c>
      <c r="CG1630" s="0" t="s">
        <v>155</v>
      </c>
      <c r="CK1630" s="0" t="s">
        <v>155</v>
      </c>
      <c r="CL1630" s="0" t="s">
        <v>144</v>
      </c>
      <c r="CN1630" s="0" t="s">
        <v>155</v>
      </c>
      <c r="CO1630" s="0" t="s">
        <v>144</v>
      </c>
      <c r="CV1630" s="0" t="s">
        <v>155</v>
      </c>
      <c r="CY1630" s="0" t="s">
        <v>155</v>
      </c>
      <c r="CZ1630" s="0" t="s">
        <v>144</v>
      </c>
      <c r="DC1630" s="0" t="s">
        <v>155</v>
      </c>
      <c r="DF1630" s="0" t="s">
        <v>155</v>
      </c>
      <c r="DI1630" s="0" t="s">
        <v>155</v>
      </c>
      <c r="DJ1630" s="0" t="s">
        <v>144</v>
      </c>
      <c r="DL1630" s="0" t="s">
        <v>155</v>
      </c>
      <c r="DM1630" s="0" t="s">
        <v>144</v>
      </c>
      <c r="DN1630" s="0" t="s">
        <v>155</v>
      </c>
      <c r="DS1630" s="0" t="s">
        <v>144</v>
      </c>
      <c r="DT1630" s="0" t="s">
        <v>144</v>
      </c>
      <c r="DU1630" s="0" t="s">
        <v>155</v>
      </c>
      <c r="DW1630" s="0" t="s">
        <v>144</v>
      </c>
      <c r="DX1630" s="0" t="s">
        <v>155</v>
      </c>
      <c r="EA1630" s="0" t="s">
        <v>155</v>
      </c>
      <c r="ED1630" s="0" t="s">
        <v>144</v>
      </c>
      <c r="EF1630" s="0" t="s">
        <v>155</v>
      </c>
    </row>
    <row r="1631" customFormat="false" ht="13.8" hidden="false" customHeight="false" outlineLevel="0" collapsed="false">
      <c r="A1631" s="0" t="s">
        <v>7540</v>
      </c>
      <c r="B1631" s="0" t="n">
        <v>78</v>
      </c>
      <c r="C1631" s="0" t="n">
        <v>454372</v>
      </c>
      <c r="D1631" s="0" t="s">
        <v>734</v>
      </c>
      <c r="E1631" s="0" t="s">
        <v>669</v>
      </c>
      <c r="F1631" s="0" t="str">
        <f aca="false">CONCATENATE(D1631," ",LEFT(H1631,4),"T=",AW1631,"D=",AX1631,"R=",AY1631,"M=",AZ1631,"L=",BA1631,"B=",BB1631)</f>
        <v>HILL T=11D=5R=0M=2L=8B=1</v>
      </c>
      <c r="G1631" s="0" t="s">
        <v>264</v>
      </c>
      <c r="I1631" s="0" t="s">
        <v>7541</v>
      </c>
      <c r="J1631" s="0" t="s">
        <v>7542</v>
      </c>
      <c r="K1631" s="0" t="s">
        <v>143</v>
      </c>
      <c r="L1631" s="0" t="s">
        <v>144</v>
      </c>
      <c r="M1631" s="0" t="str">
        <f aca="false">RIGHT(N1631,LEN(N1631)-FIND(" ",N1631))</f>
        <v>HIGHLAND AVE SW</v>
      </c>
      <c r="N1631" s="0" t="s">
        <v>7543</v>
      </c>
      <c r="P1631" s="0" t="s">
        <v>147</v>
      </c>
      <c r="Q1631" s="0" t="s">
        <v>148</v>
      </c>
      <c r="R1631" s="0" t="n">
        <v>44485</v>
      </c>
      <c r="AD1631" s="0" t="s">
        <v>149</v>
      </c>
      <c r="AE1631" s="0" t="s">
        <v>150</v>
      </c>
      <c r="AF1631" s="0" t="s">
        <v>151</v>
      </c>
      <c r="AH1631" s="0" t="n">
        <v>14</v>
      </c>
      <c r="AI1631" s="0" t="n">
        <v>11</v>
      </c>
      <c r="AN1631" s="0" t="s">
        <v>147</v>
      </c>
      <c r="AO1631" s="0" t="s">
        <v>301</v>
      </c>
      <c r="AP1631" s="0" t="s">
        <v>302</v>
      </c>
      <c r="AQ1631" s="0" t="n">
        <v>9</v>
      </c>
      <c r="AR1631" s="0" t="n">
        <v>64</v>
      </c>
      <c r="AS1631" s="0" t="n">
        <v>32</v>
      </c>
      <c r="AV1631" s="0" t="s">
        <v>154</v>
      </c>
      <c r="AW1631" s="0" t="n">
        <f aca="false">COUNTA($BC1631:$EG1631)</f>
        <v>11</v>
      </c>
      <c r="AX1631" s="0" t="n">
        <f aca="false">COUNTIF($BC1631:$EG1631,"D")</f>
        <v>5</v>
      </c>
      <c r="AY1631" s="0" t="n">
        <f aca="false">COUNTIF($BC1631:$EG1631,"R")</f>
        <v>0</v>
      </c>
      <c r="AZ1631" s="2" t="n">
        <f aca="false">COUNTIF(DW1631,"D")+COUNTIF(DO1631,"D")+COUNTIF(DJ1631,"D")+COUNTIF(DD1631,"D")</f>
        <v>2</v>
      </c>
      <c r="BA1631" s="0" t="n">
        <f aca="false">IF(DH1631&lt;&gt;"",1,0)+IF(DI1631&lt;&gt;"",1,0)+IF(DK1631&lt;&gt;"",1,0)+IF(DM1631&lt;&gt;"",1,0)+IF(DN1631&lt;&gt;"",1,0)+IF(DO1631&lt;&gt;"",1,0)+IF(DQ1631&lt;&gt;"",1,0)+IF(DR1631&lt;&gt;"",1,0)+IF(DT1631&lt;&gt;"",1,0)+IF(DU1631&lt;&gt;"",1,0)+IF(DV1631&lt;&gt;"",1,0)+IF(DW1631&lt;&gt;"",1,0)+IF(DX1631&lt;&gt;"",1,0)+IF(DZ1631&lt;&gt;"",1,0)+IF(EA1631&lt;&gt;"",1,0)+IF(EB1631&lt;&gt;"",1,0)+IF(EE1631&lt;&gt;"",1,0)</f>
        <v>8</v>
      </c>
      <c r="BB1631" s="0" t="n">
        <f aca="false">IF(AND(AV1631&gt;0, AW1631&gt;0),1,0)</f>
        <v>1</v>
      </c>
      <c r="DN1631" s="0" t="s">
        <v>155</v>
      </c>
      <c r="DO1631" s="0" t="s">
        <v>144</v>
      </c>
      <c r="DR1631" s="0" t="s">
        <v>155</v>
      </c>
      <c r="DS1631" s="0" t="s">
        <v>144</v>
      </c>
      <c r="DT1631" s="0" t="s">
        <v>144</v>
      </c>
      <c r="DU1631" s="0" t="s">
        <v>155</v>
      </c>
      <c r="DW1631" s="0" t="s">
        <v>144</v>
      </c>
      <c r="DX1631" s="0" t="s">
        <v>155</v>
      </c>
      <c r="EA1631" s="0" t="s">
        <v>155</v>
      </c>
      <c r="ED1631" s="0" t="s">
        <v>144</v>
      </c>
      <c r="EF1631" s="0" t="s">
        <v>155</v>
      </c>
    </row>
    <row r="1632" customFormat="false" ht="13.8" hidden="false" customHeight="false" outlineLevel="0" collapsed="false">
      <c r="A1632" s="0" t="s">
        <v>7544</v>
      </c>
      <c r="B1632" s="0" t="n">
        <v>78</v>
      </c>
      <c r="C1632" s="0" t="n">
        <v>293100</v>
      </c>
      <c r="D1632" s="0" t="s">
        <v>7545</v>
      </c>
      <c r="E1632" s="0" t="s">
        <v>138</v>
      </c>
      <c r="F1632" s="0" t="str">
        <f aca="false">CONCATENATE(D1632," ",LEFT(H1632,4),"T=",AW1632,"D=",AX1632,"R=",AY1632,"M=",AZ1632,"L=",BA1632,"B=",BB1632)</f>
        <v>HIPPLE T=27D=5R=3M=2L=8B=1</v>
      </c>
      <c r="G1632" s="0" t="s">
        <v>159</v>
      </c>
      <c r="I1632" s="0" t="s">
        <v>7546</v>
      </c>
      <c r="J1632" s="0" t="s">
        <v>7547</v>
      </c>
      <c r="K1632" s="0" t="s">
        <v>143</v>
      </c>
      <c r="L1632" s="0" t="s">
        <v>217</v>
      </c>
      <c r="M1632" s="0" t="str">
        <f aca="false">RIGHT(N1632,LEN(N1632)-FIND(" ",N1632))</f>
        <v>GREENMONT DR SE</v>
      </c>
      <c r="N1632" s="0" t="s">
        <v>7548</v>
      </c>
      <c r="P1632" s="0" t="s">
        <v>147</v>
      </c>
      <c r="Q1632" s="0" t="s">
        <v>148</v>
      </c>
      <c r="R1632" s="0" t="n">
        <v>44484</v>
      </c>
      <c r="AD1632" s="0" t="s">
        <v>149</v>
      </c>
      <c r="AE1632" s="0" t="s">
        <v>150</v>
      </c>
      <c r="AH1632" s="0" t="n">
        <v>14</v>
      </c>
      <c r="AI1632" s="0" t="n">
        <v>11</v>
      </c>
      <c r="AJ1632" s="0" t="s">
        <v>198</v>
      </c>
      <c r="AM1632" s="0" t="s">
        <v>199</v>
      </c>
      <c r="AN1632" s="0" t="s">
        <v>147</v>
      </c>
      <c r="AO1632" s="0" t="s">
        <v>259</v>
      </c>
      <c r="AP1632" s="0" t="s">
        <v>260</v>
      </c>
      <c r="AQ1632" s="0" t="n">
        <v>9</v>
      </c>
      <c r="AR1632" s="0" t="n">
        <v>64</v>
      </c>
      <c r="AS1632" s="0" t="n">
        <v>32</v>
      </c>
      <c r="AV1632" s="0" t="s">
        <v>252</v>
      </c>
      <c r="AW1632" s="0" t="n">
        <f aca="false">COUNTA($BC1632:$EG1632)</f>
        <v>27</v>
      </c>
      <c r="AX1632" s="0" t="n">
        <f aca="false">COUNTIF($BC1632:$EG1632,"D")</f>
        <v>5</v>
      </c>
      <c r="AY1632" s="0" t="n">
        <f aca="false">COUNTIF($BC1632:$EG1632,"R")</f>
        <v>3</v>
      </c>
      <c r="AZ1632" s="2" t="n">
        <f aca="false">COUNTIF(DW1632,"D")+COUNTIF(DO1632,"D")+COUNTIF(DJ1632,"D")+COUNTIF(DD1632,"D")</f>
        <v>2</v>
      </c>
      <c r="BA1632" s="0" t="n">
        <f aca="false">IF(DH1632&lt;&gt;"",1,0)+IF(DI1632&lt;&gt;"",1,0)+IF(DK1632&lt;&gt;"",1,0)+IF(DM1632&lt;&gt;"",1,0)+IF(DN1632&lt;&gt;"",1,0)+IF(DO1632&lt;&gt;"",1,0)+IF(DQ1632&lt;&gt;"",1,0)+IF(DR1632&lt;&gt;"",1,0)+IF(DT1632&lt;&gt;"",1,0)+IF(DU1632&lt;&gt;"",1,0)+IF(DV1632&lt;&gt;"",1,0)+IF(DW1632&lt;&gt;"",1,0)+IF(DX1632&lt;&gt;"",1,0)+IF(DZ1632&lt;&gt;"",1,0)+IF(EA1632&lt;&gt;"",1,0)+IF(EB1632&lt;&gt;"",1,0)+IF(EE1632&lt;&gt;"",1,0)</f>
        <v>8</v>
      </c>
      <c r="BB1632" s="0" t="n">
        <f aca="false">IF(AND(AV1632&gt;0, AW1632&gt;0),1,0)</f>
        <v>1</v>
      </c>
      <c r="BC1632" s="0" t="s">
        <v>155</v>
      </c>
      <c r="BD1632" s="0" t="s">
        <v>155</v>
      </c>
      <c r="BE1632" s="0" t="s">
        <v>155</v>
      </c>
      <c r="BK1632" s="0" t="s">
        <v>155</v>
      </c>
      <c r="CN1632" s="0" t="s">
        <v>155</v>
      </c>
      <c r="CO1632" s="0" t="s">
        <v>144</v>
      </c>
      <c r="CP1632" s="0" t="s">
        <v>155</v>
      </c>
      <c r="CT1632" s="0" t="s">
        <v>155</v>
      </c>
      <c r="CU1632" s="0" t="s">
        <v>144</v>
      </c>
      <c r="CV1632" s="0" t="s">
        <v>155</v>
      </c>
      <c r="CW1632" s="0" t="s">
        <v>144</v>
      </c>
      <c r="CY1632" s="0" t="s">
        <v>155</v>
      </c>
      <c r="CZ1632" s="0" t="s">
        <v>217</v>
      </c>
      <c r="DC1632" s="0" t="s">
        <v>155</v>
      </c>
      <c r="DF1632" s="0" t="s">
        <v>155</v>
      </c>
      <c r="DG1632" s="0" t="s">
        <v>217</v>
      </c>
      <c r="DI1632" s="0" t="s">
        <v>155</v>
      </c>
      <c r="DL1632" s="0" t="s">
        <v>155</v>
      </c>
      <c r="DN1632" s="0" t="s">
        <v>155</v>
      </c>
      <c r="DO1632" s="0" t="s">
        <v>144</v>
      </c>
      <c r="DR1632" s="0" t="s">
        <v>155</v>
      </c>
      <c r="DU1632" s="0" t="s">
        <v>155</v>
      </c>
      <c r="DW1632" s="0" t="s">
        <v>144</v>
      </c>
      <c r="DX1632" s="0" t="s">
        <v>155</v>
      </c>
      <c r="EA1632" s="0" t="s">
        <v>155</v>
      </c>
      <c r="ED1632" s="0" t="s">
        <v>217</v>
      </c>
      <c r="EF1632" s="0" t="s">
        <v>155</v>
      </c>
    </row>
    <row r="1633" customFormat="false" ht="13.8" hidden="false" customHeight="false" outlineLevel="0" collapsed="false">
      <c r="A1633" s="0" t="s">
        <v>7549</v>
      </c>
      <c r="B1633" s="0" t="n">
        <v>78</v>
      </c>
      <c r="C1633" s="0" t="n">
        <v>382777</v>
      </c>
      <c r="D1633" s="0" t="s">
        <v>7545</v>
      </c>
      <c r="E1633" s="0" t="s">
        <v>7550</v>
      </c>
      <c r="F1633" s="0" t="str">
        <f aca="false">CONCATENATE(D1633," ",LEFT(H1633,4),"T=",AW1633,"D=",AX1633,"R=",AY1633,"M=",AZ1633,"L=",BA1633,"B=",BB1633)</f>
        <v>HIPPLE T=22D=5R=3M=2L=8B=1</v>
      </c>
      <c r="G1633" s="0" t="s">
        <v>1193</v>
      </c>
      <c r="I1633" s="0" t="s">
        <v>7551</v>
      </c>
      <c r="J1633" s="0" t="s">
        <v>5782</v>
      </c>
      <c r="K1633" s="0" t="s">
        <v>143</v>
      </c>
      <c r="L1633" s="0" t="s">
        <v>217</v>
      </c>
      <c r="M1633" s="0" t="str">
        <f aca="false">RIGHT(N1633,LEN(N1633)-FIND(" ",N1633))</f>
        <v>GREENMONT DR SE</v>
      </c>
      <c r="N1633" s="0" t="s">
        <v>7548</v>
      </c>
      <c r="P1633" s="0" t="s">
        <v>147</v>
      </c>
      <c r="Q1633" s="0" t="s">
        <v>148</v>
      </c>
      <c r="R1633" s="0" t="n">
        <v>44484</v>
      </c>
      <c r="AD1633" s="0" t="s">
        <v>149</v>
      </c>
      <c r="AE1633" s="0" t="s">
        <v>150</v>
      </c>
      <c r="AH1633" s="0" t="n">
        <v>14</v>
      </c>
      <c r="AI1633" s="0" t="n">
        <v>11</v>
      </c>
      <c r="AJ1633" s="0" t="s">
        <v>198</v>
      </c>
      <c r="AM1633" s="0" t="s">
        <v>199</v>
      </c>
      <c r="AN1633" s="0" t="s">
        <v>147</v>
      </c>
      <c r="AO1633" s="0" t="s">
        <v>259</v>
      </c>
      <c r="AP1633" s="0" t="s">
        <v>260</v>
      </c>
      <c r="AQ1633" s="0" t="n">
        <v>9</v>
      </c>
      <c r="AR1633" s="0" t="n">
        <v>64</v>
      </c>
      <c r="AS1633" s="0" t="n">
        <v>32</v>
      </c>
      <c r="AV1633" s="0" t="s">
        <v>252</v>
      </c>
      <c r="AW1633" s="0" t="n">
        <f aca="false">COUNTA($BC1633:$EG1633)</f>
        <v>22</v>
      </c>
      <c r="AX1633" s="0" t="n">
        <f aca="false">COUNTIF($BC1633:$EG1633,"D")</f>
        <v>5</v>
      </c>
      <c r="AY1633" s="0" t="n">
        <f aca="false">COUNTIF($BC1633:$EG1633,"R")</f>
        <v>3</v>
      </c>
      <c r="AZ1633" s="2" t="n">
        <f aca="false">COUNTIF(DW1633,"D")+COUNTIF(DO1633,"D")+COUNTIF(DJ1633,"D")+COUNTIF(DD1633,"D")</f>
        <v>2</v>
      </c>
      <c r="BA1633" s="0" t="n">
        <f aca="false">IF(DH1633&lt;&gt;"",1,0)+IF(DI1633&lt;&gt;"",1,0)+IF(DK1633&lt;&gt;"",1,0)+IF(DM1633&lt;&gt;"",1,0)+IF(DN1633&lt;&gt;"",1,0)+IF(DO1633&lt;&gt;"",1,0)+IF(DQ1633&lt;&gt;"",1,0)+IF(DR1633&lt;&gt;"",1,0)+IF(DT1633&lt;&gt;"",1,0)+IF(DU1633&lt;&gt;"",1,0)+IF(DV1633&lt;&gt;"",1,0)+IF(DW1633&lt;&gt;"",1,0)+IF(DX1633&lt;&gt;"",1,0)+IF(DZ1633&lt;&gt;"",1,0)+IF(EA1633&lt;&gt;"",1,0)+IF(EB1633&lt;&gt;"",1,0)+IF(EE1633&lt;&gt;"",1,0)</f>
        <v>8</v>
      </c>
      <c r="BB1633" s="0" t="n">
        <f aca="false">IF(AND(AV1633&gt;0, AW1633&gt;0),1,0)</f>
        <v>1</v>
      </c>
      <c r="CN1633" s="0" t="s">
        <v>155</v>
      </c>
      <c r="CO1633" s="0" t="s">
        <v>144</v>
      </c>
      <c r="CT1633" s="0" t="s">
        <v>155</v>
      </c>
      <c r="CU1633" s="0" t="s">
        <v>144</v>
      </c>
      <c r="CV1633" s="0" t="s">
        <v>155</v>
      </c>
      <c r="CW1633" s="0" t="s">
        <v>144</v>
      </c>
      <c r="CY1633" s="0" t="s">
        <v>155</v>
      </c>
      <c r="CZ1633" s="0" t="s">
        <v>217</v>
      </c>
      <c r="DC1633" s="0" t="s">
        <v>155</v>
      </c>
      <c r="DF1633" s="0" t="s">
        <v>155</v>
      </c>
      <c r="DG1633" s="0" t="s">
        <v>217</v>
      </c>
      <c r="DI1633" s="0" t="s">
        <v>155</v>
      </c>
      <c r="DL1633" s="0" t="s">
        <v>155</v>
      </c>
      <c r="DN1633" s="0" t="s">
        <v>155</v>
      </c>
      <c r="DO1633" s="0" t="s">
        <v>144</v>
      </c>
      <c r="DR1633" s="0" t="s">
        <v>155</v>
      </c>
      <c r="DU1633" s="0" t="s">
        <v>155</v>
      </c>
      <c r="DW1633" s="0" t="s">
        <v>144</v>
      </c>
      <c r="DX1633" s="0" t="s">
        <v>155</v>
      </c>
      <c r="EA1633" s="0" t="s">
        <v>155</v>
      </c>
      <c r="ED1633" s="0" t="s">
        <v>217</v>
      </c>
      <c r="EF1633" s="0" t="s">
        <v>155</v>
      </c>
    </row>
    <row r="1634" customFormat="false" ht="13.8" hidden="false" customHeight="false" outlineLevel="0" collapsed="false">
      <c r="A1634" s="0" t="s">
        <v>7552</v>
      </c>
      <c r="B1634" s="0" t="n">
        <v>78</v>
      </c>
      <c r="C1634" s="0" t="n">
        <v>23808</v>
      </c>
      <c r="D1634" s="0" t="s">
        <v>7545</v>
      </c>
      <c r="E1634" s="0" t="s">
        <v>1378</v>
      </c>
      <c r="F1634" s="0" t="str">
        <f aca="false">CONCATENATE(D1634," ",LEFT(H1634,4),"T=",AW1634,"D=",AX1634,"R=",AY1634,"M=",AZ1634,"L=",BA1634,"B=",BB1634)</f>
        <v>HIPPLE T=45D=14R=0M=2L=8B=1</v>
      </c>
      <c r="G1634" s="0" t="s">
        <v>264</v>
      </c>
      <c r="I1634" s="0" t="s">
        <v>7553</v>
      </c>
      <c r="J1634" s="0" t="s">
        <v>7554</v>
      </c>
      <c r="K1634" s="0" t="s">
        <v>143</v>
      </c>
      <c r="L1634" s="0" t="s">
        <v>144</v>
      </c>
      <c r="M1634" s="0" t="str">
        <f aca="false">RIGHT(N1634,LEN(N1634)-FIND(" ",N1634))</f>
        <v>DODGE DR NW</v>
      </c>
      <c r="N1634" s="0" t="s">
        <v>7555</v>
      </c>
      <c r="P1634" s="0" t="s">
        <v>147</v>
      </c>
      <c r="Q1634" s="0" t="s">
        <v>148</v>
      </c>
      <c r="R1634" s="0" t="n">
        <v>44485</v>
      </c>
      <c r="AD1634" s="0" t="s">
        <v>149</v>
      </c>
      <c r="AE1634" s="0" t="s">
        <v>150</v>
      </c>
      <c r="AF1634" s="0" t="s">
        <v>151</v>
      </c>
      <c r="AH1634" s="0" t="n">
        <v>14</v>
      </c>
      <c r="AI1634" s="0" t="n">
        <v>11</v>
      </c>
      <c r="AN1634" s="0" t="s">
        <v>147</v>
      </c>
      <c r="AO1634" s="0" t="s">
        <v>344</v>
      </c>
      <c r="AP1634" s="0" t="s">
        <v>345</v>
      </c>
      <c r="AQ1634" s="0" t="n">
        <v>9</v>
      </c>
      <c r="AR1634" s="0" t="n">
        <v>64</v>
      </c>
      <c r="AS1634" s="0" t="n">
        <v>32</v>
      </c>
      <c r="AV1634" s="0" t="s">
        <v>223</v>
      </c>
      <c r="AW1634" s="0" t="n">
        <f aca="false">COUNTA($BC1634:$EG1634)</f>
        <v>45</v>
      </c>
      <c r="AX1634" s="0" t="n">
        <f aca="false">COUNTIF($BC1634:$EG1634,"D")</f>
        <v>14</v>
      </c>
      <c r="AY1634" s="0" t="n">
        <f aca="false">COUNTIF($BC1634:$EG1634,"R")</f>
        <v>0</v>
      </c>
      <c r="AZ1634" s="2" t="n">
        <f aca="false">COUNTIF(DW1634,"D")+COUNTIF(DO1634,"D")+COUNTIF(DJ1634,"D")+COUNTIF(DD1634,"D")</f>
        <v>2</v>
      </c>
      <c r="BA1634" s="0" t="n">
        <f aca="false">IF(DH1634&lt;&gt;"",1,0)+IF(DI1634&lt;&gt;"",1,0)+IF(DK1634&lt;&gt;"",1,0)+IF(DM1634&lt;&gt;"",1,0)+IF(DN1634&lt;&gt;"",1,0)+IF(DO1634&lt;&gt;"",1,0)+IF(DQ1634&lt;&gt;"",1,0)+IF(DR1634&lt;&gt;"",1,0)+IF(DT1634&lt;&gt;"",1,0)+IF(DU1634&lt;&gt;"",1,0)+IF(DV1634&lt;&gt;"",1,0)+IF(DW1634&lt;&gt;"",1,0)+IF(DX1634&lt;&gt;"",1,0)+IF(DZ1634&lt;&gt;"",1,0)+IF(EA1634&lt;&gt;"",1,0)+IF(EB1634&lt;&gt;"",1,0)+IF(EE1634&lt;&gt;"",1,0)</f>
        <v>8</v>
      </c>
      <c r="BB1634" s="0" t="n">
        <f aca="false">IF(AND(AV1634&gt;0, AW1634&gt;0),1,0)</f>
        <v>1</v>
      </c>
      <c r="BC1634" s="0" t="s">
        <v>155</v>
      </c>
      <c r="BD1634" s="0" t="s">
        <v>155</v>
      </c>
      <c r="BE1634" s="0" t="s">
        <v>155</v>
      </c>
      <c r="BF1634" s="0" t="s">
        <v>155</v>
      </c>
      <c r="BG1634" s="0" t="s">
        <v>155</v>
      </c>
      <c r="BH1634" s="0" t="s">
        <v>155</v>
      </c>
      <c r="BI1634" s="0" t="s">
        <v>155</v>
      </c>
      <c r="BJ1634" s="0" t="s">
        <v>155</v>
      </c>
      <c r="BK1634" s="0" t="s">
        <v>155</v>
      </c>
      <c r="BL1634" s="0" t="s">
        <v>155</v>
      </c>
      <c r="BP1634" s="0" t="s">
        <v>155</v>
      </c>
      <c r="BR1634" s="0" t="s">
        <v>155</v>
      </c>
      <c r="BS1634" s="0" t="s">
        <v>155</v>
      </c>
      <c r="BV1634" s="0" t="s">
        <v>155</v>
      </c>
      <c r="BY1634" s="0" t="s">
        <v>144</v>
      </c>
      <c r="CA1634" s="0" t="s">
        <v>155</v>
      </c>
      <c r="CC1634" s="0" t="s">
        <v>144</v>
      </c>
      <c r="CG1634" s="0" t="s">
        <v>155</v>
      </c>
      <c r="CH1634" s="0" t="s">
        <v>144</v>
      </c>
      <c r="CK1634" s="0" t="s">
        <v>155</v>
      </c>
      <c r="CL1634" s="0" t="s">
        <v>144</v>
      </c>
      <c r="CN1634" s="0" t="s">
        <v>155</v>
      </c>
      <c r="CO1634" s="0" t="s">
        <v>144</v>
      </c>
      <c r="CP1634" s="0" t="s">
        <v>155</v>
      </c>
      <c r="CQ1634" s="0" t="s">
        <v>144</v>
      </c>
      <c r="CU1634" s="0" t="s">
        <v>144</v>
      </c>
      <c r="CV1634" s="0" t="s">
        <v>155</v>
      </c>
      <c r="CY1634" s="0" t="s">
        <v>155</v>
      </c>
      <c r="CZ1634" s="0" t="s">
        <v>144</v>
      </c>
      <c r="DC1634" s="0" t="s">
        <v>155</v>
      </c>
      <c r="DD1634" s="0" t="s">
        <v>144</v>
      </c>
      <c r="DF1634" s="0" t="s">
        <v>155</v>
      </c>
      <c r="DG1634" s="0" t="s">
        <v>144</v>
      </c>
      <c r="DI1634" s="0" t="s">
        <v>155</v>
      </c>
      <c r="DL1634" s="0" t="s">
        <v>155</v>
      </c>
      <c r="DN1634" s="0" t="s">
        <v>155</v>
      </c>
      <c r="DR1634" s="0" t="s">
        <v>155</v>
      </c>
      <c r="DS1634" s="0" t="s">
        <v>144</v>
      </c>
      <c r="DT1634" s="0" t="s">
        <v>144</v>
      </c>
      <c r="DU1634" s="0" t="s">
        <v>155</v>
      </c>
      <c r="DW1634" s="0" t="s">
        <v>144</v>
      </c>
      <c r="DX1634" s="0" t="s">
        <v>155</v>
      </c>
      <c r="EA1634" s="0" t="s">
        <v>155</v>
      </c>
      <c r="ED1634" s="0" t="s">
        <v>144</v>
      </c>
      <c r="EF1634" s="0" t="s">
        <v>155</v>
      </c>
    </row>
    <row r="1635" customFormat="false" ht="13.8" hidden="false" customHeight="false" outlineLevel="0" collapsed="false">
      <c r="A1635" s="0" t="s">
        <v>7556</v>
      </c>
      <c r="B1635" s="0" t="n">
        <v>78</v>
      </c>
      <c r="C1635" s="0" t="n">
        <v>201799</v>
      </c>
      <c r="D1635" s="0" t="s">
        <v>5168</v>
      </c>
      <c r="E1635" s="0" t="s">
        <v>7557</v>
      </c>
      <c r="F1635" s="0" t="str">
        <f aca="false">CONCATENATE(D1635," ",LEFT(H1635,4),"T=",AW1635,"D=",AX1635,"R=",AY1635,"M=",AZ1635,"L=",BA1635,"B=",BB1635)</f>
        <v>HOCKENSMITH T=38D=5R=7M=2L=8B=1</v>
      </c>
      <c r="G1635" s="0" t="s">
        <v>175</v>
      </c>
      <c r="I1635" s="0" t="s">
        <v>7558</v>
      </c>
      <c r="J1635" s="0" t="s">
        <v>3794</v>
      </c>
      <c r="K1635" s="0" t="s">
        <v>143</v>
      </c>
      <c r="L1635" s="0" t="s">
        <v>217</v>
      </c>
      <c r="M1635" s="0" t="str">
        <f aca="false">RIGHT(N1635,LEN(N1635)-FIND(" ",N1635))</f>
        <v>GENESEE AVE NE</v>
      </c>
      <c r="N1635" s="0" t="s">
        <v>7559</v>
      </c>
      <c r="P1635" s="0" t="s">
        <v>147</v>
      </c>
      <c r="Q1635" s="0" t="s">
        <v>148</v>
      </c>
      <c r="R1635" s="0" t="n">
        <v>44483</v>
      </c>
      <c r="AD1635" s="0" t="s">
        <v>149</v>
      </c>
      <c r="AE1635" s="0" t="s">
        <v>150</v>
      </c>
      <c r="AF1635" s="0" t="s">
        <v>151</v>
      </c>
      <c r="AH1635" s="0" t="n">
        <v>14</v>
      </c>
      <c r="AI1635" s="0" t="n">
        <v>11</v>
      </c>
      <c r="AN1635" s="0" t="s">
        <v>147</v>
      </c>
      <c r="AO1635" s="0" t="s">
        <v>1368</v>
      </c>
      <c r="AP1635" s="0" t="s">
        <v>1369</v>
      </c>
      <c r="AQ1635" s="0" t="n">
        <v>9</v>
      </c>
      <c r="AR1635" s="0" t="n">
        <v>64</v>
      </c>
      <c r="AS1635" s="0" t="n">
        <v>32</v>
      </c>
      <c r="AV1635" s="0" t="s">
        <v>202</v>
      </c>
      <c r="AW1635" s="0" t="n">
        <f aca="false">COUNTA($BC1635:$EG1635)</f>
        <v>38</v>
      </c>
      <c r="AX1635" s="0" t="n">
        <f aca="false">COUNTIF($BC1635:$EG1635,"D")</f>
        <v>5</v>
      </c>
      <c r="AY1635" s="0" t="n">
        <f aca="false">COUNTIF($BC1635:$EG1635,"R")</f>
        <v>7</v>
      </c>
      <c r="AZ1635" s="2" t="n">
        <f aca="false">COUNTIF(DW1635,"D")+COUNTIF(DO1635,"D")+COUNTIF(DJ1635,"D")+COUNTIF(DD1635,"D")</f>
        <v>2</v>
      </c>
      <c r="BA1635" s="0" t="n">
        <f aca="false">IF(DH1635&lt;&gt;"",1,0)+IF(DI1635&lt;&gt;"",1,0)+IF(DK1635&lt;&gt;"",1,0)+IF(DM1635&lt;&gt;"",1,0)+IF(DN1635&lt;&gt;"",1,0)+IF(DO1635&lt;&gt;"",1,0)+IF(DQ1635&lt;&gt;"",1,0)+IF(DR1635&lt;&gt;"",1,0)+IF(DT1635&lt;&gt;"",1,0)+IF(DU1635&lt;&gt;"",1,0)+IF(DV1635&lt;&gt;"",1,0)+IF(DW1635&lt;&gt;"",1,0)+IF(DX1635&lt;&gt;"",1,0)+IF(DZ1635&lt;&gt;"",1,0)+IF(EA1635&lt;&gt;"",1,0)+IF(EB1635&lt;&gt;"",1,0)+IF(EE1635&lt;&gt;"",1,0)</f>
        <v>8</v>
      </c>
      <c r="BB1635" s="0" t="n">
        <f aca="false">IF(AND(AV1635&gt;0, AW1635&gt;0),1,0)</f>
        <v>1</v>
      </c>
      <c r="BC1635" s="0" t="s">
        <v>155</v>
      </c>
      <c r="BD1635" s="0" t="s">
        <v>155</v>
      </c>
      <c r="BF1635" s="0" t="s">
        <v>155</v>
      </c>
      <c r="BH1635" s="0" t="s">
        <v>155</v>
      </c>
      <c r="BL1635" s="0" t="s">
        <v>155</v>
      </c>
      <c r="BP1635" s="0" t="s">
        <v>155</v>
      </c>
      <c r="BR1635" s="0" t="s">
        <v>155</v>
      </c>
      <c r="BS1635" s="0" t="s">
        <v>155</v>
      </c>
      <c r="BV1635" s="0" t="s">
        <v>155</v>
      </c>
      <c r="BY1635" s="0" t="s">
        <v>217</v>
      </c>
      <c r="CA1635" s="0" t="s">
        <v>155</v>
      </c>
      <c r="CG1635" s="0" t="s">
        <v>155</v>
      </c>
      <c r="CH1635" s="0" t="s">
        <v>144</v>
      </c>
      <c r="CK1635" s="0" t="s">
        <v>155</v>
      </c>
      <c r="CL1635" s="0" t="s">
        <v>144</v>
      </c>
      <c r="CN1635" s="0" t="s">
        <v>155</v>
      </c>
      <c r="CO1635" s="0" t="s">
        <v>217</v>
      </c>
      <c r="CP1635" s="0" t="s">
        <v>155</v>
      </c>
      <c r="CU1635" s="0" t="s">
        <v>144</v>
      </c>
      <c r="CV1635" s="0" t="s">
        <v>155</v>
      </c>
      <c r="CY1635" s="0" t="s">
        <v>155</v>
      </c>
      <c r="CZ1635" s="0" t="s">
        <v>217</v>
      </c>
      <c r="DC1635" s="0" t="s">
        <v>155</v>
      </c>
      <c r="DD1635" s="0" t="s">
        <v>144</v>
      </c>
      <c r="DF1635" s="0" t="s">
        <v>155</v>
      </c>
      <c r="DG1635" s="0" t="s">
        <v>217</v>
      </c>
      <c r="DI1635" s="0" t="s">
        <v>155</v>
      </c>
      <c r="DL1635" s="0" t="s">
        <v>155</v>
      </c>
      <c r="DM1635" s="0" t="s">
        <v>217</v>
      </c>
      <c r="DN1635" s="0" t="s">
        <v>155</v>
      </c>
      <c r="DR1635" s="0" t="s">
        <v>155</v>
      </c>
      <c r="DS1635" s="0" t="s">
        <v>217</v>
      </c>
      <c r="DU1635" s="0" t="s">
        <v>155</v>
      </c>
      <c r="DW1635" s="0" t="s">
        <v>144</v>
      </c>
      <c r="DX1635" s="0" t="s">
        <v>155</v>
      </c>
      <c r="EA1635" s="0" t="s">
        <v>155</v>
      </c>
      <c r="ED1635" s="0" t="s">
        <v>217</v>
      </c>
      <c r="EF1635" s="0" t="s">
        <v>155</v>
      </c>
    </row>
    <row r="1636" customFormat="false" ht="13.8" hidden="false" customHeight="false" outlineLevel="0" collapsed="false">
      <c r="A1636" s="0" t="s">
        <v>7560</v>
      </c>
      <c r="B1636" s="0" t="n">
        <v>78</v>
      </c>
      <c r="C1636" s="0" t="n">
        <v>205374</v>
      </c>
      <c r="D1636" s="0" t="s">
        <v>7561</v>
      </c>
      <c r="E1636" s="0" t="s">
        <v>522</v>
      </c>
      <c r="F1636" s="0" t="str">
        <f aca="false">CONCATENATE(D1636," ",LEFT(H1636,4),"T=",AW1636,"D=",AX1636,"R=",AY1636,"M=",AZ1636,"L=",BA1636,"B=",BB1636)</f>
        <v>HODGES T=28D=6R=1M=2L=8B=1</v>
      </c>
      <c r="G1636" s="0" t="s">
        <v>432</v>
      </c>
      <c r="I1636" s="0" t="s">
        <v>7562</v>
      </c>
      <c r="J1636" s="0" t="s">
        <v>1417</v>
      </c>
      <c r="K1636" s="0" t="s">
        <v>143</v>
      </c>
      <c r="L1636" s="0" t="s">
        <v>217</v>
      </c>
      <c r="M1636" s="0" t="str">
        <f aca="false">RIGHT(N1636,LEN(N1636)-FIND(" ",N1636))</f>
        <v>DEN JEAN DR NE</v>
      </c>
      <c r="N1636" s="0" t="s">
        <v>7523</v>
      </c>
      <c r="P1636" s="0" t="s">
        <v>147</v>
      </c>
      <c r="Q1636" s="0" t="s">
        <v>148</v>
      </c>
      <c r="R1636" s="0" t="n">
        <v>44483</v>
      </c>
      <c r="AD1636" s="0" t="s">
        <v>149</v>
      </c>
      <c r="AE1636" s="0" t="s">
        <v>150</v>
      </c>
      <c r="AH1636" s="0" t="n">
        <v>14</v>
      </c>
      <c r="AI1636" s="0" t="n">
        <v>11</v>
      </c>
      <c r="AJ1636" s="0" t="s">
        <v>198</v>
      </c>
      <c r="AM1636" s="0" t="s">
        <v>199</v>
      </c>
      <c r="AN1636" s="0" t="s">
        <v>147</v>
      </c>
      <c r="AO1636" s="0" t="s">
        <v>200</v>
      </c>
      <c r="AP1636" s="0" t="s">
        <v>201</v>
      </c>
      <c r="AQ1636" s="0" t="n">
        <v>9</v>
      </c>
      <c r="AR1636" s="0" t="n">
        <v>64</v>
      </c>
      <c r="AS1636" s="0" t="n">
        <v>32</v>
      </c>
      <c r="AV1636" s="0" t="s">
        <v>202</v>
      </c>
      <c r="AW1636" s="0" t="n">
        <f aca="false">COUNTA($BC1636:$EG1636)</f>
        <v>28</v>
      </c>
      <c r="AX1636" s="0" t="n">
        <f aca="false">COUNTIF($BC1636:$EG1636,"D")</f>
        <v>6</v>
      </c>
      <c r="AY1636" s="0" t="n">
        <f aca="false">COUNTIF($BC1636:$EG1636,"R")</f>
        <v>1</v>
      </c>
      <c r="AZ1636" s="2" t="n">
        <f aca="false">COUNTIF(DW1636,"D")+COUNTIF(DO1636,"D")+COUNTIF(DJ1636,"D")+COUNTIF(DD1636,"D")</f>
        <v>2</v>
      </c>
      <c r="BA1636" s="0" t="n">
        <f aca="false">IF(DH1636&lt;&gt;"",1,0)+IF(DI1636&lt;&gt;"",1,0)+IF(DK1636&lt;&gt;"",1,0)+IF(DM1636&lt;&gt;"",1,0)+IF(DN1636&lt;&gt;"",1,0)+IF(DO1636&lt;&gt;"",1,0)+IF(DQ1636&lt;&gt;"",1,0)+IF(DR1636&lt;&gt;"",1,0)+IF(DT1636&lt;&gt;"",1,0)+IF(DU1636&lt;&gt;"",1,0)+IF(DV1636&lt;&gt;"",1,0)+IF(DW1636&lt;&gt;"",1,0)+IF(DX1636&lt;&gt;"",1,0)+IF(DZ1636&lt;&gt;"",1,0)+IF(EA1636&lt;&gt;"",1,0)+IF(EB1636&lt;&gt;"",1,0)+IF(EE1636&lt;&gt;"",1,0)</f>
        <v>8</v>
      </c>
      <c r="BB1636" s="0" t="n">
        <f aca="false">IF(AND(AV1636&gt;0, AW1636&gt;0),1,0)</f>
        <v>1</v>
      </c>
      <c r="BC1636" s="0" t="s">
        <v>155</v>
      </c>
      <c r="BD1636" s="0" t="s">
        <v>155</v>
      </c>
      <c r="BF1636" s="0" t="s">
        <v>155</v>
      </c>
      <c r="BG1636" s="0" t="s">
        <v>155</v>
      </c>
      <c r="BH1636" s="0" t="s">
        <v>155</v>
      </c>
      <c r="BJ1636" s="0" t="s">
        <v>155</v>
      </c>
      <c r="BK1636" s="0" t="s">
        <v>155</v>
      </c>
      <c r="BL1636" s="0" t="s">
        <v>155</v>
      </c>
      <c r="BS1636" s="0" t="s">
        <v>155</v>
      </c>
      <c r="BV1636" s="0" t="s">
        <v>155</v>
      </c>
      <c r="BY1636" s="0" t="s">
        <v>144</v>
      </c>
      <c r="CA1636" s="0" t="s">
        <v>155</v>
      </c>
      <c r="CH1636" s="0" t="s">
        <v>144</v>
      </c>
      <c r="DC1636" s="0" t="s">
        <v>155</v>
      </c>
      <c r="DF1636" s="0" t="s">
        <v>155</v>
      </c>
      <c r="DG1636" s="0" t="s">
        <v>144</v>
      </c>
      <c r="DI1636" s="0" t="s">
        <v>155</v>
      </c>
      <c r="DJ1636" s="0" t="s">
        <v>144</v>
      </c>
      <c r="DL1636" s="0" t="s">
        <v>155</v>
      </c>
      <c r="DM1636" s="0" t="s">
        <v>144</v>
      </c>
      <c r="DN1636" s="0" t="s">
        <v>155</v>
      </c>
      <c r="DR1636" s="0" t="s">
        <v>155</v>
      </c>
      <c r="DU1636" s="0" t="s">
        <v>155</v>
      </c>
      <c r="DW1636" s="0" t="s">
        <v>144</v>
      </c>
      <c r="DX1636" s="0" t="s">
        <v>155</v>
      </c>
      <c r="EA1636" s="0" t="s">
        <v>155</v>
      </c>
      <c r="ED1636" s="0" t="s">
        <v>217</v>
      </c>
      <c r="EF1636" s="0" t="s">
        <v>155</v>
      </c>
    </row>
    <row r="1637" customFormat="false" ht="13.8" hidden="false" customHeight="false" outlineLevel="0" collapsed="false">
      <c r="A1637" s="0" t="s">
        <v>7563</v>
      </c>
      <c r="B1637" s="0" t="n">
        <v>78</v>
      </c>
      <c r="C1637" s="0" t="n">
        <v>68574</v>
      </c>
      <c r="D1637" s="0" t="s">
        <v>7564</v>
      </c>
      <c r="E1637" s="0" t="s">
        <v>1608</v>
      </c>
      <c r="F1637" s="0" t="str">
        <f aca="false">CONCATENATE(D1637," ",LEFT(H1637,4),"T=",AW1637,"D=",AX1637,"R=",AY1637,"M=",AZ1637,"L=",BA1637,"B=",BB1637)</f>
        <v>HOLLIDAY T=42D=13R=0M=2L=8B=1</v>
      </c>
      <c r="G1637" s="0" t="s">
        <v>424</v>
      </c>
      <c r="I1637" s="0" t="s">
        <v>7565</v>
      </c>
      <c r="J1637" s="0" t="s">
        <v>7566</v>
      </c>
      <c r="K1637" s="0" t="s">
        <v>143</v>
      </c>
      <c r="L1637" s="0" t="s">
        <v>144</v>
      </c>
      <c r="M1637" s="0" t="str">
        <f aca="false">RIGHT(N1637,LEN(N1637)-FIND(" ",N1637))</f>
        <v>KENMORE AVE NE</v>
      </c>
      <c r="N1637" s="0" t="s">
        <v>7567</v>
      </c>
      <c r="P1637" s="0" t="s">
        <v>147</v>
      </c>
      <c r="Q1637" s="0" t="s">
        <v>148</v>
      </c>
      <c r="R1637" s="0" t="n">
        <v>44483</v>
      </c>
      <c r="AD1637" s="0" t="s">
        <v>149</v>
      </c>
      <c r="AE1637" s="0" t="s">
        <v>150</v>
      </c>
      <c r="AF1637" s="0" t="s">
        <v>151</v>
      </c>
      <c r="AH1637" s="0" t="n">
        <v>14</v>
      </c>
      <c r="AI1637" s="0" t="n">
        <v>11</v>
      </c>
      <c r="AN1637" s="0" t="s">
        <v>147</v>
      </c>
      <c r="AO1637" s="0" t="s">
        <v>1197</v>
      </c>
      <c r="AP1637" s="0" t="s">
        <v>1198</v>
      </c>
      <c r="AQ1637" s="0" t="n">
        <v>9</v>
      </c>
      <c r="AR1637" s="0" t="n">
        <v>64</v>
      </c>
      <c r="AS1637" s="0" t="n">
        <v>32</v>
      </c>
      <c r="AV1637" s="0" t="s">
        <v>202</v>
      </c>
      <c r="AW1637" s="0" t="n">
        <f aca="false">COUNTA($BC1637:$EG1637)</f>
        <v>42</v>
      </c>
      <c r="AX1637" s="0" t="n">
        <f aca="false">COUNTIF($BC1637:$EG1637,"D")</f>
        <v>13</v>
      </c>
      <c r="AY1637" s="0" t="n">
        <f aca="false">COUNTIF($BC1637:$EG1637,"R")</f>
        <v>0</v>
      </c>
      <c r="AZ1637" s="2" t="n">
        <f aca="false">COUNTIF(DW1637,"D")+COUNTIF(DO1637,"D")+COUNTIF(DJ1637,"D")+COUNTIF(DD1637,"D")</f>
        <v>2</v>
      </c>
      <c r="BA1637" s="0" t="n">
        <f aca="false">IF(DH1637&lt;&gt;"",1,0)+IF(DI1637&lt;&gt;"",1,0)+IF(DK1637&lt;&gt;"",1,0)+IF(DM1637&lt;&gt;"",1,0)+IF(DN1637&lt;&gt;"",1,0)+IF(DO1637&lt;&gt;"",1,0)+IF(DQ1637&lt;&gt;"",1,0)+IF(DR1637&lt;&gt;"",1,0)+IF(DT1637&lt;&gt;"",1,0)+IF(DU1637&lt;&gt;"",1,0)+IF(DV1637&lt;&gt;"",1,0)+IF(DW1637&lt;&gt;"",1,0)+IF(DX1637&lt;&gt;"",1,0)+IF(DZ1637&lt;&gt;"",1,0)+IF(EA1637&lt;&gt;"",1,0)+IF(EB1637&lt;&gt;"",1,0)+IF(EE1637&lt;&gt;"",1,0)</f>
        <v>8</v>
      </c>
      <c r="BB1637" s="0" t="n">
        <f aca="false">IF(AND(AV1637&gt;0, AW1637&gt;0),1,0)</f>
        <v>1</v>
      </c>
      <c r="BC1637" s="0" t="s">
        <v>155</v>
      </c>
      <c r="BD1637" s="0" t="s">
        <v>155</v>
      </c>
      <c r="BE1637" s="0" t="s">
        <v>155</v>
      </c>
      <c r="BF1637" s="0" t="s">
        <v>155</v>
      </c>
      <c r="BG1637" s="0" t="s">
        <v>155</v>
      </c>
      <c r="BH1637" s="0" t="s">
        <v>155</v>
      </c>
      <c r="BJ1637" s="0" t="s">
        <v>155</v>
      </c>
      <c r="BK1637" s="0" t="s">
        <v>155</v>
      </c>
      <c r="BL1637" s="0" t="s">
        <v>155</v>
      </c>
      <c r="BP1637" s="0" t="s">
        <v>155</v>
      </c>
      <c r="BR1637" s="0" t="s">
        <v>155</v>
      </c>
      <c r="BS1637" s="0" t="s">
        <v>155</v>
      </c>
      <c r="BY1637" s="0" t="s">
        <v>144</v>
      </c>
      <c r="CA1637" s="0" t="s">
        <v>155</v>
      </c>
      <c r="CG1637" s="0" t="s">
        <v>155</v>
      </c>
      <c r="CH1637" s="0" t="s">
        <v>144</v>
      </c>
      <c r="CK1637" s="0" t="s">
        <v>155</v>
      </c>
      <c r="CL1637" s="0" t="s">
        <v>144</v>
      </c>
      <c r="CN1637" s="0" t="s">
        <v>155</v>
      </c>
      <c r="CP1637" s="0" t="s">
        <v>155</v>
      </c>
      <c r="CT1637" s="0" t="s">
        <v>155</v>
      </c>
      <c r="CU1637" s="0" t="s">
        <v>144</v>
      </c>
      <c r="CV1637" s="0" t="s">
        <v>155</v>
      </c>
      <c r="CW1637" s="0" t="s">
        <v>144</v>
      </c>
      <c r="CY1637" s="0" t="s">
        <v>155</v>
      </c>
      <c r="CZ1637" s="0" t="s">
        <v>144</v>
      </c>
      <c r="DC1637" s="0" t="s">
        <v>155</v>
      </c>
      <c r="DF1637" s="0" t="s">
        <v>155</v>
      </c>
      <c r="DG1637" s="0" t="s">
        <v>144</v>
      </c>
      <c r="DI1637" s="0" t="s">
        <v>155</v>
      </c>
      <c r="DJ1637" s="0" t="s">
        <v>144</v>
      </c>
      <c r="DL1637" s="0" t="s">
        <v>155</v>
      </c>
      <c r="DM1637" s="0" t="s">
        <v>144</v>
      </c>
      <c r="DN1637" s="0" t="s">
        <v>155</v>
      </c>
      <c r="DR1637" s="0" t="s">
        <v>155</v>
      </c>
      <c r="DS1637" s="0" t="s">
        <v>144</v>
      </c>
      <c r="DT1637" s="0" t="s">
        <v>144</v>
      </c>
      <c r="DW1637" s="0" t="s">
        <v>144</v>
      </c>
      <c r="DX1637" s="0" t="s">
        <v>155</v>
      </c>
      <c r="EA1637" s="0" t="s">
        <v>155</v>
      </c>
      <c r="ED1637" s="0" t="s">
        <v>144</v>
      </c>
      <c r="EF1637" s="0" t="s">
        <v>155</v>
      </c>
    </row>
    <row r="1638" customFormat="false" ht="13.8" hidden="false" customHeight="false" outlineLevel="0" collapsed="false">
      <c r="A1638" s="0" t="s">
        <v>7568</v>
      </c>
      <c r="B1638" s="0" t="n">
        <v>78</v>
      </c>
      <c r="C1638" s="0" t="n">
        <v>13220</v>
      </c>
      <c r="D1638" s="0" t="s">
        <v>7569</v>
      </c>
      <c r="E1638" s="0" t="s">
        <v>656</v>
      </c>
      <c r="F1638" s="0" t="str">
        <f aca="false">CONCATENATE(D1638," ",LEFT(H1638,4),"T=",AW1638,"D=",AX1638,"R=",AY1638,"M=",AZ1638,"L=",BA1638,"B=",BB1638)</f>
        <v>HOLMES IIIT=47D=15R=0M=2L=8B=1</v>
      </c>
      <c r="H1638" s="0" t="s">
        <v>2795</v>
      </c>
      <c r="I1638" s="0" t="s">
        <v>7570</v>
      </c>
      <c r="J1638" s="0" t="s">
        <v>7571</v>
      </c>
      <c r="K1638" s="0" t="s">
        <v>143</v>
      </c>
      <c r="L1638" s="0" t="s">
        <v>144</v>
      </c>
      <c r="M1638" s="0" t="str">
        <f aca="false">RIGHT(N1638,LEN(N1638)-FIND(" ",N1638))</f>
        <v>GRANT ST SE</v>
      </c>
      <c r="N1638" s="0" t="s">
        <v>7572</v>
      </c>
      <c r="P1638" s="0" t="s">
        <v>147</v>
      </c>
      <c r="Q1638" s="0" t="s">
        <v>148</v>
      </c>
      <c r="R1638" s="0" t="n">
        <v>44483</v>
      </c>
      <c r="S1638" s="0" t="n">
        <v>5911</v>
      </c>
      <c r="AD1638" s="0" t="s">
        <v>149</v>
      </c>
      <c r="AE1638" s="0" t="s">
        <v>150</v>
      </c>
      <c r="AF1638" s="0" t="s">
        <v>151</v>
      </c>
      <c r="AH1638" s="0" t="n">
        <v>14</v>
      </c>
      <c r="AI1638" s="0" t="n">
        <v>11</v>
      </c>
      <c r="AN1638" s="0" t="s">
        <v>147</v>
      </c>
      <c r="AO1638" s="0" t="s">
        <v>3046</v>
      </c>
      <c r="AP1638" s="0" t="s">
        <v>3047</v>
      </c>
      <c r="AQ1638" s="0" t="n">
        <v>9</v>
      </c>
      <c r="AR1638" s="0" t="n">
        <v>64</v>
      </c>
      <c r="AS1638" s="0" t="n">
        <v>32</v>
      </c>
      <c r="AV1638" s="0" t="s">
        <v>2802</v>
      </c>
      <c r="AW1638" s="0" t="n">
        <f aca="false">COUNTA($BC1638:$EG1638)</f>
        <v>47</v>
      </c>
      <c r="AX1638" s="0" t="n">
        <f aca="false">COUNTIF($BC1638:$EG1638,"D")</f>
        <v>15</v>
      </c>
      <c r="AY1638" s="0" t="n">
        <f aca="false">COUNTIF($BC1638:$EG1638,"R")</f>
        <v>0</v>
      </c>
      <c r="AZ1638" s="2" t="n">
        <f aca="false">COUNTIF(DW1638,"D")+COUNTIF(DO1638,"D")+COUNTIF(DJ1638,"D")+COUNTIF(DD1638,"D")</f>
        <v>2</v>
      </c>
      <c r="BA1638" s="0" t="n">
        <f aca="false">IF(DH1638&lt;&gt;"",1,0)+IF(DI1638&lt;&gt;"",1,0)+IF(DK1638&lt;&gt;"",1,0)+IF(DM1638&lt;&gt;"",1,0)+IF(DN1638&lt;&gt;"",1,0)+IF(DO1638&lt;&gt;"",1,0)+IF(DQ1638&lt;&gt;"",1,0)+IF(DR1638&lt;&gt;"",1,0)+IF(DT1638&lt;&gt;"",1,0)+IF(DU1638&lt;&gt;"",1,0)+IF(DV1638&lt;&gt;"",1,0)+IF(DW1638&lt;&gt;"",1,0)+IF(DX1638&lt;&gt;"",1,0)+IF(DZ1638&lt;&gt;"",1,0)+IF(EA1638&lt;&gt;"",1,0)+IF(EB1638&lt;&gt;"",1,0)+IF(EE1638&lt;&gt;"",1,0)</f>
        <v>8</v>
      </c>
      <c r="BB1638" s="0" t="n">
        <f aca="false">IF(AND(AV1638&gt;0, AW1638&gt;0),1,0)</f>
        <v>1</v>
      </c>
      <c r="BC1638" s="0" t="s">
        <v>155</v>
      </c>
      <c r="BD1638" s="0" t="s">
        <v>155</v>
      </c>
      <c r="BE1638" s="0" t="s">
        <v>155</v>
      </c>
      <c r="BF1638" s="0" t="s">
        <v>155</v>
      </c>
      <c r="BG1638" s="0" t="s">
        <v>155</v>
      </c>
      <c r="BH1638" s="0" t="s">
        <v>155</v>
      </c>
      <c r="BI1638" s="0" t="s">
        <v>155</v>
      </c>
      <c r="BJ1638" s="0" t="s">
        <v>155</v>
      </c>
      <c r="BK1638" s="0" t="s">
        <v>155</v>
      </c>
      <c r="BL1638" s="0" t="s">
        <v>155</v>
      </c>
      <c r="BP1638" s="0" t="s">
        <v>155</v>
      </c>
      <c r="BR1638" s="0" t="s">
        <v>155</v>
      </c>
      <c r="BS1638" s="0" t="s">
        <v>155</v>
      </c>
      <c r="BT1638" s="0" t="s">
        <v>155</v>
      </c>
      <c r="BV1638" s="0" t="s">
        <v>155</v>
      </c>
      <c r="BY1638" s="0" t="s">
        <v>144</v>
      </c>
      <c r="CA1638" s="0" t="s">
        <v>155</v>
      </c>
      <c r="CC1638" s="0" t="s">
        <v>144</v>
      </c>
      <c r="CG1638" s="0" t="s">
        <v>155</v>
      </c>
      <c r="CH1638" s="0" t="s">
        <v>144</v>
      </c>
      <c r="CK1638" s="0" t="s">
        <v>155</v>
      </c>
      <c r="CL1638" s="0" t="s">
        <v>144</v>
      </c>
      <c r="CN1638" s="0" t="s">
        <v>155</v>
      </c>
      <c r="CO1638" s="0" t="s">
        <v>144</v>
      </c>
      <c r="CP1638" s="0" t="s">
        <v>155</v>
      </c>
      <c r="CQ1638" s="0" t="s">
        <v>144</v>
      </c>
      <c r="CU1638" s="0" t="s">
        <v>144</v>
      </c>
      <c r="CV1638" s="0" t="s">
        <v>155</v>
      </c>
      <c r="CW1638" s="0" t="s">
        <v>144</v>
      </c>
      <c r="CY1638" s="0" t="s">
        <v>155</v>
      </c>
      <c r="CZ1638" s="0" t="s">
        <v>144</v>
      </c>
      <c r="DC1638" s="0" t="s">
        <v>155</v>
      </c>
      <c r="DF1638" s="0" t="s">
        <v>155</v>
      </c>
      <c r="DG1638" s="0" t="s">
        <v>144</v>
      </c>
      <c r="DI1638" s="0" t="s">
        <v>155</v>
      </c>
      <c r="DJ1638" s="0" t="s">
        <v>144</v>
      </c>
      <c r="DL1638" s="0" t="s">
        <v>155</v>
      </c>
      <c r="DM1638" s="0" t="s">
        <v>144</v>
      </c>
      <c r="DN1638" s="0" t="s">
        <v>155</v>
      </c>
      <c r="DR1638" s="0" t="s">
        <v>155</v>
      </c>
      <c r="DS1638" s="0" t="s">
        <v>144</v>
      </c>
      <c r="DU1638" s="0" t="s">
        <v>155</v>
      </c>
      <c r="DW1638" s="0" t="s">
        <v>144</v>
      </c>
      <c r="DX1638" s="0" t="s">
        <v>155</v>
      </c>
      <c r="EA1638" s="0" t="s">
        <v>155</v>
      </c>
      <c r="ED1638" s="0" t="s">
        <v>144</v>
      </c>
      <c r="EF1638" s="0" t="s">
        <v>155</v>
      </c>
    </row>
    <row r="1639" customFormat="false" ht="13.8" hidden="false" customHeight="false" outlineLevel="0" collapsed="false">
      <c r="A1639" s="0" t="s">
        <v>7573</v>
      </c>
      <c r="B1639" s="0" t="n">
        <v>78</v>
      </c>
      <c r="C1639" s="0" t="n">
        <v>128941</v>
      </c>
      <c r="D1639" s="0" t="s">
        <v>7569</v>
      </c>
      <c r="E1639" s="0" t="s">
        <v>950</v>
      </c>
      <c r="F1639" s="0" t="str">
        <f aca="false">CONCATENATE(D1639," ",LEFT(H1639,4),"T=",AW1639,"D=",AX1639,"R=",AY1639,"M=",AZ1639,"L=",BA1639,"B=",BB1639)</f>
        <v>HOLMES T=38D=9R=0M=2L=8B=1</v>
      </c>
      <c r="G1639" s="0" t="s">
        <v>159</v>
      </c>
      <c r="I1639" s="0" t="s">
        <v>7574</v>
      </c>
      <c r="J1639" s="0" t="s">
        <v>7575</v>
      </c>
      <c r="K1639" s="0" t="s">
        <v>143</v>
      </c>
      <c r="L1639" s="0" t="s">
        <v>144</v>
      </c>
      <c r="M1639" s="0" t="str">
        <f aca="false">RIGHT(N1639,LEN(N1639)-FIND(" ",N1639))</f>
        <v>ARIS ST NW</v>
      </c>
      <c r="N1639" s="0" t="s">
        <v>7576</v>
      </c>
      <c r="P1639" s="0" t="s">
        <v>147</v>
      </c>
      <c r="Q1639" s="0" t="s">
        <v>148</v>
      </c>
      <c r="R1639" s="0" t="n">
        <v>44485</v>
      </c>
      <c r="AD1639" s="0" t="s">
        <v>149</v>
      </c>
      <c r="AE1639" s="0" t="s">
        <v>150</v>
      </c>
      <c r="AF1639" s="0" t="s">
        <v>151</v>
      </c>
      <c r="AH1639" s="0" t="n">
        <v>14</v>
      </c>
      <c r="AI1639" s="0" t="n">
        <v>11</v>
      </c>
      <c r="AN1639" s="0" t="s">
        <v>147</v>
      </c>
      <c r="AO1639" s="0" t="s">
        <v>396</v>
      </c>
      <c r="AP1639" s="0" t="s">
        <v>397</v>
      </c>
      <c r="AQ1639" s="0" t="n">
        <v>9</v>
      </c>
      <c r="AR1639" s="0" t="n">
        <v>64</v>
      </c>
      <c r="AS1639" s="0" t="n">
        <v>32</v>
      </c>
      <c r="AV1639" s="0" t="s">
        <v>182</v>
      </c>
      <c r="AW1639" s="0" t="n">
        <f aca="false">COUNTA($BC1639:$EG1639)</f>
        <v>38</v>
      </c>
      <c r="AX1639" s="0" t="n">
        <f aca="false">COUNTIF($BC1639:$EG1639,"D")</f>
        <v>9</v>
      </c>
      <c r="AY1639" s="0" t="n">
        <f aca="false">COUNTIF($BC1639:$EG1639,"R")</f>
        <v>0</v>
      </c>
      <c r="AZ1639" s="2" t="n">
        <f aca="false">COUNTIF(DW1639,"D")+COUNTIF(DO1639,"D")+COUNTIF(DJ1639,"D")+COUNTIF(DD1639,"D")</f>
        <v>2</v>
      </c>
      <c r="BA1639" s="0" t="n">
        <f aca="false">IF(DH1639&lt;&gt;"",1,0)+IF(DI1639&lt;&gt;"",1,0)+IF(DK1639&lt;&gt;"",1,0)+IF(DM1639&lt;&gt;"",1,0)+IF(DN1639&lt;&gt;"",1,0)+IF(DO1639&lt;&gt;"",1,0)+IF(DQ1639&lt;&gt;"",1,0)+IF(DR1639&lt;&gt;"",1,0)+IF(DT1639&lt;&gt;"",1,0)+IF(DU1639&lt;&gt;"",1,0)+IF(DV1639&lt;&gt;"",1,0)+IF(DW1639&lt;&gt;"",1,0)+IF(DX1639&lt;&gt;"",1,0)+IF(DZ1639&lt;&gt;"",1,0)+IF(EA1639&lt;&gt;"",1,0)+IF(EB1639&lt;&gt;"",1,0)+IF(EE1639&lt;&gt;"",1,0)</f>
        <v>8</v>
      </c>
      <c r="BB1639" s="0" t="n">
        <f aca="false">IF(AND(AV1639&gt;0, AW1639&gt;0),1,0)</f>
        <v>1</v>
      </c>
      <c r="BD1639" s="0" t="s">
        <v>155</v>
      </c>
      <c r="BE1639" s="0" t="s">
        <v>155</v>
      </c>
      <c r="BF1639" s="0" t="s">
        <v>155</v>
      </c>
      <c r="BG1639" s="0" t="s">
        <v>155</v>
      </c>
      <c r="BH1639" s="0" t="s">
        <v>155</v>
      </c>
      <c r="BI1639" s="0" t="s">
        <v>155</v>
      </c>
      <c r="BJ1639" s="0" t="s">
        <v>155</v>
      </c>
      <c r="BK1639" s="0" t="s">
        <v>155</v>
      </c>
      <c r="BL1639" s="0" t="s">
        <v>155</v>
      </c>
      <c r="BP1639" s="0" t="s">
        <v>155</v>
      </c>
      <c r="BS1639" s="0" t="s">
        <v>155</v>
      </c>
      <c r="BV1639" s="0" t="s">
        <v>155</v>
      </c>
      <c r="BY1639" s="0" t="s">
        <v>144</v>
      </c>
      <c r="CA1639" s="0" t="s">
        <v>155</v>
      </c>
      <c r="CG1639" s="0" t="s">
        <v>155</v>
      </c>
      <c r="CK1639" s="0" t="s">
        <v>155</v>
      </c>
      <c r="CN1639" s="0" t="s">
        <v>155</v>
      </c>
      <c r="CP1639" s="0" t="s">
        <v>155</v>
      </c>
      <c r="CQ1639" s="0" t="s">
        <v>144</v>
      </c>
      <c r="CT1639" s="0" t="s">
        <v>155</v>
      </c>
      <c r="CV1639" s="0" t="s">
        <v>155</v>
      </c>
      <c r="CW1639" s="0" t="s">
        <v>144</v>
      </c>
      <c r="CY1639" s="0" t="s">
        <v>155</v>
      </c>
      <c r="DC1639" s="0" t="s">
        <v>155</v>
      </c>
      <c r="DF1639" s="0" t="s">
        <v>155</v>
      </c>
      <c r="DG1639" s="0" t="s">
        <v>144</v>
      </c>
      <c r="DI1639" s="0" t="s">
        <v>155</v>
      </c>
      <c r="DJ1639" s="0" t="s">
        <v>144</v>
      </c>
      <c r="DL1639" s="0" t="s">
        <v>155</v>
      </c>
      <c r="DM1639" s="0" t="s">
        <v>144</v>
      </c>
      <c r="DN1639" s="0" t="s">
        <v>155</v>
      </c>
      <c r="DR1639" s="0" t="s">
        <v>155</v>
      </c>
      <c r="DS1639" s="0" t="s">
        <v>144</v>
      </c>
      <c r="DT1639" s="0" t="s">
        <v>144</v>
      </c>
      <c r="DU1639" s="0" t="s">
        <v>155</v>
      </c>
      <c r="DW1639" s="0" t="s">
        <v>144</v>
      </c>
      <c r="EA1639" s="0" t="s">
        <v>155</v>
      </c>
      <c r="EF1639" s="0" t="s">
        <v>155</v>
      </c>
    </row>
    <row r="1640" customFormat="false" ht="13.8" hidden="false" customHeight="false" outlineLevel="0" collapsed="false">
      <c r="A1640" s="0" t="s">
        <v>7577</v>
      </c>
      <c r="B1640" s="0" t="n">
        <v>78</v>
      </c>
      <c r="C1640" s="0" t="n">
        <v>17925</v>
      </c>
      <c r="D1640" s="0" t="s">
        <v>4495</v>
      </c>
      <c r="E1640" s="0" t="s">
        <v>850</v>
      </c>
      <c r="F1640" s="0" t="str">
        <f aca="false">CONCATENATE(D1640," ",LEFT(H1640,4),"T=",AW1640,"D=",AX1640,"R=",AY1640,"M=",AZ1640,"L=",BA1640,"B=",BB1640)</f>
        <v>HOMLITAS T=44D=14R=0M=2L=8B=1</v>
      </c>
      <c r="G1640" s="0" t="s">
        <v>327</v>
      </c>
      <c r="I1640" s="0" t="s">
        <v>7578</v>
      </c>
      <c r="J1640" s="0" t="s">
        <v>7579</v>
      </c>
      <c r="K1640" s="0" t="s">
        <v>143</v>
      </c>
      <c r="L1640" s="0" t="s">
        <v>144</v>
      </c>
      <c r="M1640" s="0" t="str">
        <f aca="false">RIGHT(N1640,LEN(N1640)-FIND(" ",N1640))</f>
        <v>BECK ST SE</v>
      </c>
      <c r="N1640" s="0" t="s">
        <v>7580</v>
      </c>
      <c r="P1640" s="0" t="s">
        <v>147</v>
      </c>
      <c r="Q1640" s="0" t="s">
        <v>148</v>
      </c>
      <c r="R1640" s="0" t="n">
        <v>44484</v>
      </c>
      <c r="AD1640" s="0" t="s">
        <v>149</v>
      </c>
      <c r="AE1640" s="0" t="s">
        <v>150</v>
      </c>
      <c r="AF1640" s="0" t="s">
        <v>151</v>
      </c>
      <c r="AH1640" s="0" t="n">
        <v>14</v>
      </c>
      <c r="AI1640" s="0" t="n">
        <v>11</v>
      </c>
      <c r="AN1640" s="0" t="s">
        <v>147</v>
      </c>
      <c r="AO1640" s="0" t="s">
        <v>753</v>
      </c>
      <c r="AP1640" s="0" t="s">
        <v>754</v>
      </c>
      <c r="AQ1640" s="0" t="n">
        <v>9</v>
      </c>
      <c r="AR1640" s="0" t="n">
        <v>64</v>
      </c>
      <c r="AS1640" s="0" t="n">
        <v>32</v>
      </c>
      <c r="AV1640" s="0" t="s">
        <v>252</v>
      </c>
      <c r="AW1640" s="0" t="n">
        <f aca="false">COUNTA($BC1640:$EG1640)</f>
        <v>44</v>
      </c>
      <c r="AX1640" s="0" t="n">
        <f aca="false">COUNTIF($BC1640:$EG1640,"D")</f>
        <v>14</v>
      </c>
      <c r="AY1640" s="0" t="n">
        <f aca="false">COUNTIF($BC1640:$EG1640,"R")</f>
        <v>0</v>
      </c>
      <c r="AZ1640" s="2" t="n">
        <f aca="false">COUNTIF(DW1640,"D")+COUNTIF(DO1640,"D")+COUNTIF(DJ1640,"D")+COUNTIF(DD1640,"D")</f>
        <v>2</v>
      </c>
      <c r="BA1640" s="0" t="n">
        <f aca="false">IF(DH1640&lt;&gt;"",1,0)+IF(DI1640&lt;&gt;"",1,0)+IF(DK1640&lt;&gt;"",1,0)+IF(DM1640&lt;&gt;"",1,0)+IF(DN1640&lt;&gt;"",1,0)+IF(DO1640&lt;&gt;"",1,0)+IF(DQ1640&lt;&gt;"",1,0)+IF(DR1640&lt;&gt;"",1,0)+IF(DT1640&lt;&gt;"",1,0)+IF(DU1640&lt;&gt;"",1,0)+IF(DV1640&lt;&gt;"",1,0)+IF(DW1640&lt;&gt;"",1,0)+IF(DX1640&lt;&gt;"",1,0)+IF(DZ1640&lt;&gt;"",1,0)+IF(EA1640&lt;&gt;"",1,0)+IF(EB1640&lt;&gt;"",1,0)+IF(EE1640&lt;&gt;"",1,0)</f>
        <v>8</v>
      </c>
      <c r="BB1640" s="0" t="n">
        <f aca="false">IF(AND(AV1640&gt;0, AW1640&gt;0),1,0)</f>
        <v>1</v>
      </c>
      <c r="BC1640" s="0" t="s">
        <v>155</v>
      </c>
      <c r="BD1640" s="0" t="s">
        <v>155</v>
      </c>
      <c r="BF1640" s="0" t="s">
        <v>155</v>
      </c>
      <c r="BG1640" s="0" t="s">
        <v>155</v>
      </c>
      <c r="BH1640" s="0" t="s">
        <v>155</v>
      </c>
      <c r="BI1640" s="0" t="s">
        <v>155</v>
      </c>
      <c r="BJ1640" s="0" t="s">
        <v>155</v>
      </c>
      <c r="BK1640" s="0" t="s">
        <v>155</v>
      </c>
      <c r="BL1640" s="0" t="s">
        <v>155</v>
      </c>
      <c r="BP1640" s="0" t="s">
        <v>155</v>
      </c>
      <c r="BS1640" s="0" t="s">
        <v>155</v>
      </c>
      <c r="BV1640" s="0" t="s">
        <v>155</v>
      </c>
      <c r="BY1640" s="0" t="s">
        <v>144</v>
      </c>
      <c r="CA1640" s="0" t="s">
        <v>155</v>
      </c>
      <c r="CG1640" s="0" t="s">
        <v>155</v>
      </c>
      <c r="CH1640" s="0" t="s">
        <v>144</v>
      </c>
      <c r="CK1640" s="0" t="s">
        <v>155</v>
      </c>
      <c r="CL1640" s="0" t="s">
        <v>144</v>
      </c>
      <c r="CN1640" s="0" t="s">
        <v>155</v>
      </c>
      <c r="CO1640" s="0" t="s">
        <v>144</v>
      </c>
      <c r="CP1640" s="0" t="s">
        <v>155</v>
      </c>
      <c r="CT1640" s="0" t="s">
        <v>155</v>
      </c>
      <c r="CU1640" s="0" t="s">
        <v>144</v>
      </c>
      <c r="CV1640" s="0" t="s">
        <v>155</v>
      </c>
      <c r="CW1640" s="0" t="s">
        <v>144</v>
      </c>
      <c r="CY1640" s="0" t="s">
        <v>155</v>
      </c>
      <c r="CZ1640" s="0" t="s">
        <v>144</v>
      </c>
      <c r="DC1640" s="0" t="s">
        <v>155</v>
      </c>
      <c r="DD1640" s="0" t="s">
        <v>144</v>
      </c>
      <c r="DF1640" s="0" t="s">
        <v>155</v>
      </c>
      <c r="DG1640" s="0" t="s">
        <v>144</v>
      </c>
      <c r="DI1640" s="0" t="s">
        <v>155</v>
      </c>
      <c r="DJ1640" s="0" t="s">
        <v>144</v>
      </c>
      <c r="DL1640" s="0" t="s">
        <v>155</v>
      </c>
      <c r="DM1640" s="0" t="s">
        <v>144</v>
      </c>
      <c r="DN1640" s="0" t="s">
        <v>155</v>
      </c>
      <c r="DR1640" s="0" t="s">
        <v>155</v>
      </c>
      <c r="DS1640" s="0" t="s">
        <v>144</v>
      </c>
      <c r="DT1640" s="0" t="s">
        <v>144</v>
      </c>
      <c r="DU1640" s="0" t="s">
        <v>155</v>
      </c>
      <c r="DX1640" s="0" t="s">
        <v>155</v>
      </c>
      <c r="EA1640" s="0" t="s">
        <v>155</v>
      </c>
      <c r="ED1640" s="0" t="s">
        <v>144</v>
      </c>
      <c r="EF1640" s="0" t="s">
        <v>155</v>
      </c>
    </row>
    <row r="1641" customFormat="false" ht="13.8" hidden="false" customHeight="false" outlineLevel="0" collapsed="false">
      <c r="A1641" s="0" t="s">
        <v>7581</v>
      </c>
      <c r="B1641" s="0" t="n">
        <v>78</v>
      </c>
      <c r="C1641" s="0" t="n">
        <v>273771</v>
      </c>
      <c r="D1641" s="0" t="s">
        <v>740</v>
      </c>
      <c r="E1641" s="0" t="s">
        <v>7582</v>
      </c>
      <c r="F1641" s="0" t="str">
        <f aca="false">CONCATENATE(D1641," ",LEFT(H1641,4),"T=",AW1641,"D=",AX1641,"R=",AY1641,"M=",AZ1641,"L=",BA1641,"B=",BB1641)</f>
        <v>HOWARD SRT=35D=11R=0M=2L=8B=1</v>
      </c>
      <c r="G1641" s="0" t="s">
        <v>424</v>
      </c>
      <c r="H1641" s="0" t="s">
        <v>791</v>
      </c>
      <c r="I1641" s="0" t="s">
        <v>7583</v>
      </c>
      <c r="J1641" s="0" t="s">
        <v>7584</v>
      </c>
      <c r="K1641" s="0" t="s">
        <v>143</v>
      </c>
      <c r="L1641" s="0" t="s">
        <v>144</v>
      </c>
      <c r="M1641" s="0" t="str">
        <f aca="false">RIGHT(N1641,LEN(N1641)-FIND(" ",N1641))</f>
        <v>CLEARWATER ST NW</v>
      </c>
      <c r="N1641" s="0" t="s">
        <v>7585</v>
      </c>
      <c r="P1641" s="0" t="s">
        <v>147</v>
      </c>
      <c r="Q1641" s="0" t="s">
        <v>148</v>
      </c>
      <c r="R1641" s="0" t="n">
        <v>44485</v>
      </c>
      <c r="AD1641" s="0" t="s">
        <v>149</v>
      </c>
      <c r="AE1641" s="0" t="s">
        <v>150</v>
      </c>
      <c r="AF1641" s="0" t="s">
        <v>151</v>
      </c>
      <c r="AH1641" s="0" t="n">
        <v>14</v>
      </c>
      <c r="AI1641" s="0" t="n">
        <v>11</v>
      </c>
      <c r="AN1641" s="0" t="s">
        <v>147</v>
      </c>
      <c r="AO1641" s="0" t="s">
        <v>315</v>
      </c>
      <c r="AP1641" s="0" t="s">
        <v>316</v>
      </c>
      <c r="AQ1641" s="0" t="n">
        <v>9</v>
      </c>
      <c r="AR1641" s="0" t="n">
        <v>64</v>
      </c>
      <c r="AS1641" s="0" t="n">
        <v>32</v>
      </c>
      <c r="AV1641" s="0" t="s">
        <v>182</v>
      </c>
      <c r="AW1641" s="0" t="n">
        <f aca="false">COUNTA($BC1641:$EG1641)</f>
        <v>35</v>
      </c>
      <c r="AX1641" s="0" t="n">
        <f aca="false">COUNTIF($BC1641:$EG1641,"D")</f>
        <v>11</v>
      </c>
      <c r="AY1641" s="0" t="n">
        <f aca="false">COUNTIF($BC1641:$EG1641,"R")</f>
        <v>0</v>
      </c>
      <c r="AZ1641" s="2" t="n">
        <f aca="false">COUNTIF(DW1641,"D")+COUNTIF(DO1641,"D")+COUNTIF(DJ1641,"D")+COUNTIF(DD1641,"D")</f>
        <v>2</v>
      </c>
      <c r="BA1641" s="0" t="n">
        <f aca="false">IF(DH1641&lt;&gt;"",1,0)+IF(DI1641&lt;&gt;"",1,0)+IF(DK1641&lt;&gt;"",1,0)+IF(DM1641&lt;&gt;"",1,0)+IF(DN1641&lt;&gt;"",1,0)+IF(DO1641&lt;&gt;"",1,0)+IF(DQ1641&lt;&gt;"",1,0)+IF(DR1641&lt;&gt;"",1,0)+IF(DT1641&lt;&gt;"",1,0)+IF(DU1641&lt;&gt;"",1,0)+IF(DV1641&lt;&gt;"",1,0)+IF(DW1641&lt;&gt;"",1,0)+IF(DX1641&lt;&gt;"",1,0)+IF(DZ1641&lt;&gt;"",1,0)+IF(EA1641&lt;&gt;"",1,0)+IF(EB1641&lt;&gt;"",1,0)+IF(EE1641&lt;&gt;"",1,0)</f>
        <v>8</v>
      </c>
      <c r="BB1641" s="0" t="n">
        <f aca="false">IF(AND(AV1641&gt;0, AW1641&gt;0),1,0)</f>
        <v>1</v>
      </c>
      <c r="BC1641" s="0" t="s">
        <v>155</v>
      </c>
      <c r="BD1641" s="0" t="s">
        <v>155</v>
      </c>
      <c r="BE1641" s="0" t="s">
        <v>155</v>
      </c>
      <c r="BF1641" s="0" t="s">
        <v>155</v>
      </c>
      <c r="BI1641" s="0" t="s">
        <v>155</v>
      </c>
      <c r="BJ1641" s="0" t="s">
        <v>155</v>
      </c>
      <c r="BK1641" s="0" t="s">
        <v>155</v>
      </c>
      <c r="BL1641" s="0" t="s">
        <v>155</v>
      </c>
      <c r="BP1641" s="0" t="s">
        <v>155</v>
      </c>
      <c r="BS1641" s="0" t="s">
        <v>155</v>
      </c>
      <c r="BV1641" s="0" t="s">
        <v>155</v>
      </c>
      <c r="BY1641" s="0" t="s">
        <v>144</v>
      </c>
      <c r="CA1641" s="0" t="s">
        <v>155</v>
      </c>
      <c r="CL1641" s="0" t="s">
        <v>144</v>
      </c>
      <c r="CN1641" s="0" t="s">
        <v>155</v>
      </c>
      <c r="CO1641" s="0" t="s">
        <v>144</v>
      </c>
      <c r="CP1641" s="0" t="s">
        <v>155</v>
      </c>
      <c r="CU1641" s="0" t="s">
        <v>144</v>
      </c>
      <c r="CY1641" s="0" t="s">
        <v>155</v>
      </c>
      <c r="CZ1641" s="0" t="s">
        <v>144</v>
      </c>
      <c r="DC1641" s="0" t="s">
        <v>155</v>
      </c>
      <c r="DG1641" s="0" t="s">
        <v>144</v>
      </c>
      <c r="DI1641" s="0" t="s">
        <v>155</v>
      </c>
      <c r="DJ1641" s="0" t="s">
        <v>144</v>
      </c>
      <c r="DL1641" s="0" t="s">
        <v>155</v>
      </c>
      <c r="DN1641" s="0" t="s">
        <v>155</v>
      </c>
      <c r="DR1641" s="0" t="s">
        <v>155</v>
      </c>
      <c r="DS1641" s="0" t="s">
        <v>144</v>
      </c>
      <c r="DT1641" s="0" t="s">
        <v>144</v>
      </c>
      <c r="DU1641" s="0" t="s">
        <v>155</v>
      </c>
      <c r="DW1641" s="0" t="s">
        <v>144</v>
      </c>
      <c r="DX1641" s="0" t="s">
        <v>155</v>
      </c>
      <c r="EA1641" s="0" t="s">
        <v>155</v>
      </c>
      <c r="ED1641" s="0" t="s">
        <v>144</v>
      </c>
      <c r="EF1641" s="0" t="s">
        <v>155</v>
      </c>
    </row>
    <row r="1642" customFormat="false" ht="13.8" hidden="false" customHeight="false" outlineLevel="0" collapsed="false">
      <c r="A1642" s="0" t="s">
        <v>7586</v>
      </c>
      <c r="B1642" s="0" t="n">
        <v>78</v>
      </c>
      <c r="C1642" s="0" t="n">
        <v>205532</v>
      </c>
      <c r="D1642" s="0" t="s">
        <v>7587</v>
      </c>
      <c r="E1642" s="0" t="s">
        <v>527</v>
      </c>
      <c r="F1642" s="0" t="str">
        <f aca="false">CONCATENATE(D1642," ",LEFT(H1642,4),"T=",AW1642,"D=",AX1642,"R=",AY1642,"M=",AZ1642,"L=",BA1642,"B=",BB1642)</f>
        <v>HUKARI T=38D=9R=0M=2L=8B=1</v>
      </c>
      <c r="G1642" s="0" t="s">
        <v>494</v>
      </c>
      <c r="I1642" s="0" t="s">
        <v>7588</v>
      </c>
      <c r="J1642" s="0" t="s">
        <v>177</v>
      </c>
      <c r="K1642" s="0" t="s">
        <v>143</v>
      </c>
      <c r="L1642" s="0" t="s">
        <v>144</v>
      </c>
      <c r="M1642" s="0" t="str">
        <f aca="false">RIGHT(N1642,LEN(N1642)-FIND(" ",N1642))</f>
        <v>CITADEL DR NE</v>
      </c>
      <c r="N1642" s="0" t="s">
        <v>7589</v>
      </c>
      <c r="P1642" s="0" t="s">
        <v>147</v>
      </c>
      <c r="Q1642" s="0" t="s">
        <v>148</v>
      </c>
      <c r="R1642" s="0" t="n">
        <v>44483</v>
      </c>
      <c r="AD1642" s="0" t="s">
        <v>149</v>
      </c>
      <c r="AE1642" s="0" t="s">
        <v>150</v>
      </c>
      <c r="AH1642" s="0" t="n">
        <v>14</v>
      </c>
      <c r="AI1642" s="0" t="n">
        <v>11</v>
      </c>
      <c r="AJ1642" s="0" t="s">
        <v>198</v>
      </c>
      <c r="AM1642" s="0" t="s">
        <v>199</v>
      </c>
      <c r="AN1642" s="0" t="s">
        <v>147</v>
      </c>
      <c r="AO1642" s="0" t="s">
        <v>200</v>
      </c>
      <c r="AP1642" s="0" t="s">
        <v>201</v>
      </c>
      <c r="AQ1642" s="0" t="n">
        <v>9</v>
      </c>
      <c r="AR1642" s="0" t="n">
        <v>64</v>
      </c>
      <c r="AS1642" s="0" t="n">
        <v>32</v>
      </c>
      <c r="AV1642" s="0" t="s">
        <v>202</v>
      </c>
      <c r="AW1642" s="0" t="n">
        <f aca="false">COUNTA($BC1642:$EG1642)</f>
        <v>38</v>
      </c>
      <c r="AX1642" s="0" t="n">
        <f aca="false">COUNTIF($BC1642:$EG1642,"D")</f>
        <v>9</v>
      </c>
      <c r="AY1642" s="0" t="n">
        <f aca="false">COUNTIF($BC1642:$EG1642,"R")</f>
        <v>0</v>
      </c>
      <c r="AZ1642" s="2" t="n">
        <f aca="false">COUNTIF(DW1642,"D")+COUNTIF(DO1642,"D")+COUNTIF(DJ1642,"D")+COUNTIF(DD1642,"D")</f>
        <v>2</v>
      </c>
      <c r="BA1642" s="0" t="n">
        <f aca="false">IF(DH1642&lt;&gt;"",1,0)+IF(DI1642&lt;&gt;"",1,0)+IF(DK1642&lt;&gt;"",1,0)+IF(DM1642&lt;&gt;"",1,0)+IF(DN1642&lt;&gt;"",1,0)+IF(DO1642&lt;&gt;"",1,0)+IF(DQ1642&lt;&gt;"",1,0)+IF(DR1642&lt;&gt;"",1,0)+IF(DT1642&lt;&gt;"",1,0)+IF(DU1642&lt;&gt;"",1,0)+IF(DV1642&lt;&gt;"",1,0)+IF(DW1642&lt;&gt;"",1,0)+IF(DX1642&lt;&gt;"",1,0)+IF(DZ1642&lt;&gt;"",1,0)+IF(EA1642&lt;&gt;"",1,0)+IF(EB1642&lt;&gt;"",1,0)+IF(EE1642&lt;&gt;"",1,0)</f>
        <v>8</v>
      </c>
      <c r="BB1642" s="0" t="n">
        <f aca="false">IF(AND(AV1642&gt;0, AW1642&gt;0),1,0)</f>
        <v>1</v>
      </c>
      <c r="BC1642" s="0" t="s">
        <v>155</v>
      </c>
      <c r="BD1642" s="0" t="s">
        <v>155</v>
      </c>
      <c r="BE1642" s="0" t="s">
        <v>155</v>
      </c>
      <c r="BF1642" s="0" t="s">
        <v>155</v>
      </c>
      <c r="BH1642" s="0" t="s">
        <v>155</v>
      </c>
      <c r="BI1642" s="0" t="s">
        <v>155</v>
      </c>
      <c r="BJ1642" s="0" t="s">
        <v>155</v>
      </c>
      <c r="BK1642" s="0" t="s">
        <v>155</v>
      </c>
      <c r="BL1642" s="0" t="s">
        <v>155</v>
      </c>
      <c r="BP1642" s="0" t="s">
        <v>155</v>
      </c>
      <c r="BR1642" s="0" t="s">
        <v>155</v>
      </c>
      <c r="BS1642" s="0" t="s">
        <v>155</v>
      </c>
      <c r="BV1642" s="0" t="s">
        <v>155</v>
      </c>
      <c r="CA1642" s="0" t="s">
        <v>155</v>
      </c>
      <c r="CK1642" s="0" t="s">
        <v>155</v>
      </c>
      <c r="CL1642" s="0" t="s">
        <v>144</v>
      </c>
      <c r="CN1642" s="0" t="s">
        <v>155</v>
      </c>
      <c r="CP1642" s="0" t="s">
        <v>155</v>
      </c>
      <c r="CU1642" s="0" t="s">
        <v>144</v>
      </c>
      <c r="CV1642" s="0" t="s">
        <v>155</v>
      </c>
      <c r="CW1642" s="0" t="s">
        <v>144</v>
      </c>
      <c r="CY1642" s="0" t="s">
        <v>155</v>
      </c>
      <c r="CZ1642" s="0" t="s">
        <v>144</v>
      </c>
      <c r="DC1642" s="0" t="s">
        <v>155</v>
      </c>
      <c r="DF1642" s="0" t="s">
        <v>155</v>
      </c>
      <c r="DG1642" s="0" t="s">
        <v>144</v>
      </c>
      <c r="DI1642" s="0" t="s">
        <v>155</v>
      </c>
      <c r="DJ1642" s="0" t="s">
        <v>144</v>
      </c>
      <c r="DL1642" s="0" t="s">
        <v>155</v>
      </c>
      <c r="DN1642" s="0" t="s">
        <v>155</v>
      </c>
      <c r="DR1642" s="0" t="s">
        <v>155</v>
      </c>
      <c r="DT1642" s="0" t="s">
        <v>144</v>
      </c>
      <c r="DU1642" s="0" t="s">
        <v>155</v>
      </c>
      <c r="DW1642" s="0" t="s">
        <v>144</v>
      </c>
      <c r="DX1642" s="0" t="s">
        <v>155</v>
      </c>
      <c r="EA1642" s="0" t="s">
        <v>155</v>
      </c>
      <c r="ED1642" s="0" t="s">
        <v>144</v>
      </c>
      <c r="EF1642" s="0" t="s">
        <v>155</v>
      </c>
    </row>
    <row r="1643" customFormat="false" ht="13.8" hidden="false" customHeight="false" outlineLevel="0" collapsed="false">
      <c r="A1643" s="0" t="s">
        <v>7590</v>
      </c>
      <c r="B1643" s="0" t="n">
        <v>78</v>
      </c>
      <c r="C1643" s="0" t="n">
        <v>199584</v>
      </c>
      <c r="D1643" s="0" t="s">
        <v>4519</v>
      </c>
      <c r="E1643" s="0" t="s">
        <v>7591</v>
      </c>
      <c r="F1643" s="0" t="str">
        <f aca="false">CONCATENATE(D1643," ",LEFT(H1643,4),"T=",AW1643,"D=",AX1643,"R=",AY1643,"M=",AZ1643,"L=",BA1643,"B=",BB1643)</f>
        <v>HURST T=36D=11R=0M=2L=8B=1</v>
      </c>
      <c r="G1643" s="0" t="s">
        <v>217</v>
      </c>
      <c r="I1643" s="0" t="s">
        <v>7592</v>
      </c>
      <c r="J1643" s="0" t="s">
        <v>7593</v>
      </c>
      <c r="K1643" s="0" t="s">
        <v>143</v>
      </c>
      <c r="L1643" s="0" t="s">
        <v>144</v>
      </c>
      <c r="M1643" s="0" t="str">
        <f aca="false">RIGHT(N1643,LEN(N1643)-FIND(" ",N1643))</f>
        <v>STEPHENS AVE NW</v>
      </c>
      <c r="N1643" s="0" t="s">
        <v>7594</v>
      </c>
      <c r="P1643" s="0" t="s">
        <v>147</v>
      </c>
      <c r="Q1643" s="0" t="s">
        <v>148</v>
      </c>
      <c r="R1643" s="0" t="n">
        <v>44485</v>
      </c>
      <c r="AD1643" s="0" t="s">
        <v>149</v>
      </c>
      <c r="AE1643" s="0" t="s">
        <v>150</v>
      </c>
      <c r="AF1643" s="0" t="s">
        <v>151</v>
      </c>
      <c r="AH1643" s="0" t="n">
        <v>14</v>
      </c>
      <c r="AI1643" s="0" t="n">
        <v>11</v>
      </c>
      <c r="AN1643" s="0" t="s">
        <v>147</v>
      </c>
      <c r="AO1643" s="0" t="s">
        <v>396</v>
      </c>
      <c r="AP1643" s="0" t="s">
        <v>397</v>
      </c>
      <c r="AQ1643" s="0" t="n">
        <v>9</v>
      </c>
      <c r="AR1643" s="0" t="n">
        <v>64</v>
      </c>
      <c r="AS1643" s="0" t="n">
        <v>32</v>
      </c>
      <c r="AV1643" s="0" t="s">
        <v>182</v>
      </c>
      <c r="AW1643" s="0" t="n">
        <f aca="false">COUNTA($BC1643:$EG1643)</f>
        <v>36</v>
      </c>
      <c r="AX1643" s="0" t="n">
        <f aca="false">COUNTIF($BC1643:$EG1643,"D")</f>
        <v>11</v>
      </c>
      <c r="AY1643" s="0" t="n">
        <f aca="false">COUNTIF($BC1643:$EG1643,"R")</f>
        <v>0</v>
      </c>
      <c r="AZ1643" s="2" t="n">
        <f aca="false">COUNTIF(DW1643,"D")+COUNTIF(DO1643,"D")+COUNTIF(DJ1643,"D")+COUNTIF(DD1643,"D")</f>
        <v>2</v>
      </c>
      <c r="BA1643" s="0" t="n">
        <f aca="false">IF(DH1643&lt;&gt;"",1,0)+IF(DI1643&lt;&gt;"",1,0)+IF(DK1643&lt;&gt;"",1,0)+IF(DM1643&lt;&gt;"",1,0)+IF(DN1643&lt;&gt;"",1,0)+IF(DO1643&lt;&gt;"",1,0)+IF(DQ1643&lt;&gt;"",1,0)+IF(DR1643&lt;&gt;"",1,0)+IF(DT1643&lt;&gt;"",1,0)+IF(DU1643&lt;&gt;"",1,0)+IF(DV1643&lt;&gt;"",1,0)+IF(DW1643&lt;&gt;"",1,0)+IF(DX1643&lt;&gt;"",1,0)+IF(DZ1643&lt;&gt;"",1,0)+IF(EA1643&lt;&gt;"",1,0)+IF(EB1643&lt;&gt;"",1,0)+IF(EE1643&lt;&gt;"",1,0)</f>
        <v>8</v>
      </c>
      <c r="BB1643" s="0" t="n">
        <f aca="false">IF(AND(AV1643&gt;0, AW1643&gt;0),1,0)</f>
        <v>1</v>
      </c>
      <c r="BC1643" s="0" t="s">
        <v>155</v>
      </c>
      <c r="BD1643" s="0" t="s">
        <v>155</v>
      </c>
      <c r="BF1643" s="0" t="s">
        <v>155</v>
      </c>
      <c r="BH1643" s="0" t="s">
        <v>155</v>
      </c>
      <c r="BI1643" s="0" t="s">
        <v>155</v>
      </c>
      <c r="BJ1643" s="0" t="s">
        <v>155</v>
      </c>
      <c r="BK1643" s="0" t="s">
        <v>155</v>
      </c>
      <c r="BL1643" s="0" t="s">
        <v>155</v>
      </c>
      <c r="BS1643" s="0" t="s">
        <v>155</v>
      </c>
      <c r="BY1643" s="0" t="s">
        <v>144</v>
      </c>
      <c r="CA1643" s="0" t="s">
        <v>155</v>
      </c>
      <c r="CG1643" s="0" t="s">
        <v>155</v>
      </c>
      <c r="CK1643" s="0" t="s">
        <v>155</v>
      </c>
      <c r="CL1643" s="0" t="s">
        <v>144</v>
      </c>
      <c r="CN1643" s="0" t="s">
        <v>155</v>
      </c>
      <c r="CO1643" s="0" t="s">
        <v>144</v>
      </c>
      <c r="CP1643" s="0" t="s">
        <v>155</v>
      </c>
      <c r="CV1643" s="0" t="s">
        <v>155</v>
      </c>
      <c r="CW1643" s="0" t="s">
        <v>144</v>
      </c>
      <c r="CY1643" s="0" t="s">
        <v>155</v>
      </c>
      <c r="CZ1643" s="0" t="s">
        <v>144</v>
      </c>
      <c r="DF1643" s="0" t="s">
        <v>155</v>
      </c>
      <c r="DG1643" s="0" t="s">
        <v>144</v>
      </c>
      <c r="DI1643" s="0" t="s">
        <v>155</v>
      </c>
      <c r="DJ1643" s="0" t="s">
        <v>144</v>
      </c>
      <c r="DL1643" s="0" t="s">
        <v>155</v>
      </c>
      <c r="DM1643" s="0" t="s">
        <v>144</v>
      </c>
      <c r="DN1643" s="0" t="s">
        <v>155</v>
      </c>
      <c r="DO1643" s="0" t="s">
        <v>144</v>
      </c>
      <c r="DR1643" s="0" t="s">
        <v>155</v>
      </c>
      <c r="DS1643" s="0" t="s">
        <v>144</v>
      </c>
      <c r="DU1643" s="0" t="s">
        <v>155</v>
      </c>
      <c r="DX1643" s="0" t="s">
        <v>155</v>
      </c>
      <c r="EA1643" s="0" t="s">
        <v>155</v>
      </c>
      <c r="ED1643" s="0" t="s">
        <v>144</v>
      </c>
      <c r="EF1643" s="0" t="s">
        <v>155</v>
      </c>
    </row>
    <row r="1644" customFormat="false" ht="13.8" hidden="false" customHeight="false" outlineLevel="0" collapsed="false">
      <c r="A1644" s="0" t="s">
        <v>7595</v>
      </c>
      <c r="B1644" s="0" t="n">
        <v>78</v>
      </c>
      <c r="C1644" s="0" t="n">
        <v>308094</v>
      </c>
      <c r="D1644" s="0" t="s">
        <v>470</v>
      </c>
      <c r="E1644" s="0" t="s">
        <v>7596</v>
      </c>
      <c r="F1644" s="0" t="str">
        <f aca="false">CONCATENATE(D1644," ",LEFT(H1644,4),"T=",AW1644,"D=",AX1644,"R=",AY1644,"M=",AZ1644,"L=",BA1644,"B=",BB1644)</f>
        <v>JAMES T=38D=12R=0M=2L=8B=1</v>
      </c>
      <c r="G1644" s="0" t="s">
        <v>281</v>
      </c>
      <c r="I1644" s="0" t="s">
        <v>7597</v>
      </c>
      <c r="J1644" s="0" t="s">
        <v>7598</v>
      </c>
      <c r="K1644" s="0" t="s">
        <v>143</v>
      </c>
      <c r="L1644" s="0" t="s">
        <v>144</v>
      </c>
      <c r="M1644" s="0" t="str">
        <f aca="false">RIGHT(N1644,LEN(N1644)-FIND(" ",N1644))</f>
        <v>FAIRWAY DR NE</v>
      </c>
      <c r="N1644" s="0" t="s">
        <v>7599</v>
      </c>
      <c r="P1644" s="0" t="s">
        <v>147</v>
      </c>
      <c r="Q1644" s="0" t="s">
        <v>148</v>
      </c>
      <c r="R1644" s="0" t="n">
        <v>44483</v>
      </c>
      <c r="AD1644" s="0" t="s">
        <v>149</v>
      </c>
      <c r="AE1644" s="0" t="s">
        <v>150</v>
      </c>
      <c r="AF1644" s="0" t="s">
        <v>151</v>
      </c>
      <c r="AH1644" s="0" t="n">
        <v>14</v>
      </c>
      <c r="AI1644" s="0" t="n">
        <v>11</v>
      </c>
      <c r="AN1644" s="0" t="s">
        <v>147</v>
      </c>
      <c r="AO1644" s="0" t="s">
        <v>908</v>
      </c>
      <c r="AP1644" s="0" t="s">
        <v>909</v>
      </c>
      <c r="AQ1644" s="0" t="n">
        <v>9</v>
      </c>
      <c r="AR1644" s="0" t="n">
        <v>64</v>
      </c>
      <c r="AS1644" s="0" t="n">
        <v>32</v>
      </c>
      <c r="AV1644" s="0" t="s">
        <v>202</v>
      </c>
      <c r="AW1644" s="0" t="n">
        <f aca="false">COUNTA($BC1644:$EG1644)</f>
        <v>38</v>
      </c>
      <c r="AX1644" s="0" t="n">
        <f aca="false">COUNTIF($BC1644:$EG1644,"D")</f>
        <v>12</v>
      </c>
      <c r="AY1644" s="0" t="n">
        <f aca="false">COUNTIF($BC1644:$EG1644,"R")</f>
        <v>0</v>
      </c>
      <c r="AZ1644" s="2" t="n">
        <f aca="false">COUNTIF(DW1644,"D")+COUNTIF(DO1644,"D")+COUNTIF(DJ1644,"D")+COUNTIF(DD1644,"D")</f>
        <v>2</v>
      </c>
      <c r="BA1644" s="0" t="n">
        <f aca="false">IF(DH1644&lt;&gt;"",1,0)+IF(DI1644&lt;&gt;"",1,0)+IF(DK1644&lt;&gt;"",1,0)+IF(DM1644&lt;&gt;"",1,0)+IF(DN1644&lt;&gt;"",1,0)+IF(DO1644&lt;&gt;"",1,0)+IF(DQ1644&lt;&gt;"",1,0)+IF(DR1644&lt;&gt;"",1,0)+IF(DT1644&lt;&gt;"",1,0)+IF(DU1644&lt;&gt;"",1,0)+IF(DV1644&lt;&gt;"",1,0)+IF(DW1644&lt;&gt;"",1,0)+IF(DX1644&lt;&gt;"",1,0)+IF(DZ1644&lt;&gt;"",1,0)+IF(EA1644&lt;&gt;"",1,0)+IF(EB1644&lt;&gt;"",1,0)+IF(EE1644&lt;&gt;"",1,0)</f>
        <v>8</v>
      </c>
      <c r="BB1644" s="0" t="n">
        <f aca="false">IF(AND(AV1644&gt;0, AW1644&gt;0),1,0)</f>
        <v>1</v>
      </c>
      <c r="BH1644" s="0" t="s">
        <v>155</v>
      </c>
      <c r="BI1644" s="0" t="s">
        <v>155</v>
      </c>
      <c r="BJ1644" s="0" t="s">
        <v>155</v>
      </c>
      <c r="BK1644" s="0" t="s">
        <v>155</v>
      </c>
      <c r="BL1644" s="0" t="s">
        <v>155</v>
      </c>
      <c r="BP1644" s="0" t="s">
        <v>155</v>
      </c>
      <c r="BR1644" s="0" t="s">
        <v>155</v>
      </c>
      <c r="BS1644" s="0" t="s">
        <v>155</v>
      </c>
      <c r="BV1644" s="0" t="s">
        <v>155</v>
      </c>
      <c r="BY1644" s="0" t="s">
        <v>144</v>
      </c>
      <c r="CA1644" s="0" t="s">
        <v>155</v>
      </c>
      <c r="CC1644" s="0" t="s">
        <v>144</v>
      </c>
      <c r="CG1644" s="0" t="s">
        <v>155</v>
      </c>
      <c r="CH1644" s="0" t="s">
        <v>144</v>
      </c>
      <c r="CK1644" s="0" t="s">
        <v>155</v>
      </c>
      <c r="CL1644" s="0" t="s">
        <v>144</v>
      </c>
      <c r="CN1644" s="0" t="s">
        <v>155</v>
      </c>
      <c r="CO1644" s="0" t="s">
        <v>144</v>
      </c>
      <c r="CP1644" s="0" t="s">
        <v>155</v>
      </c>
      <c r="CT1644" s="0" t="s">
        <v>155</v>
      </c>
      <c r="CY1644" s="0" t="s">
        <v>155</v>
      </c>
      <c r="CZ1644" s="0" t="s">
        <v>144</v>
      </c>
      <c r="DC1644" s="0" t="s">
        <v>155</v>
      </c>
      <c r="DF1644" s="0" t="s">
        <v>155</v>
      </c>
      <c r="DG1644" s="0" t="s">
        <v>144</v>
      </c>
      <c r="DI1644" s="0" t="s">
        <v>155</v>
      </c>
      <c r="DJ1644" s="0" t="s">
        <v>144</v>
      </c>
      <c r="DL1644" s="0" t="s">
        <v>155</v>
      </c>
      <c r="DM1644" s="0" t="s">
        <v>144</v>
      </c>
      <c r="DN1644" s="0" t="s">
        <v>155</v>
      </c>
      <c r="DR1644" s="0" t="s">
        <v>155</v>
      </c>
      <c r="DS1644" s="0" t="s">
        <v>144</v>
      </c>
      <c r="DU1644" s="0" t="s">
        <v>155</v>
      </c>
      <c r="DW1644" s="0" t="s">
        <v>144</v>
      </c>
      <c r="DX1644" s="0" t="s">
        <v>155</v>
      </c>
      <c r="EA1644" s="0" t="s">
        <v>155</v>
      </c>
      <c r="ED1644" s="0" t="s">
        <v>144</v>
      </c>
      <c r="EF1644" s="0" t="s">
        <v>155</v>
      </c>
    </row>
    <row r="1645" customFormat="false" ht="13.8" hidden="false" customHeight="false" outlineLevel="0" collapsed="false">
      <c r="A1645" s="0" t="s">
        <v>7600</v>
      </c>
      <c r="B1645" s="0" t="n">
        <v>78</v>
      </c>
      <c r="C1645" s="0" t="n">
        <v>260395</v>
      </c>
      <c r="D1645" s="0" t="s">
        <v>470</v>
      </c>
      <c r="E1645" s="0" t="s">
        <v>7601</v>
      </c>
      <c r="F1645" s="0" t="str">
        <f aca="false">CONCATENATE(D1645," ",LEFT(H1645,4),"T=",AW1645,"D=",AX1645,"R=",AY1645,"M=",AZ1645,"L=",BA1645,"B=",BB1645)</f>
        <v>JAMES T=42D=12R=0M=2L=8B=1</v>
      </c>
      <c r="G1645" s="0" t="s">
        <v>6432</v>
      </c>
      <c r="I1645" s="0" t="s">
        <v>7602</v>
      </c>
      <c r="J1645" s="0" t="s">
        <v>7603</v>
      </c>
      <c r="K1645" s="0" t="s">
        <v>143</v>
      </c>
      <c r="L1645" s="0" t="s">
        <v>144</v>
      </c>
      <c r="M1645" s="0" t="str">
        <f aca="false">RIGHT(N1645,LEN(N1645)-FIND(" ",N1645))</f>
        <v>FAIRWAY DR NE</v>
      </c>
      <c r="N1645" s="0" t="s">
        <v>7599</v>
      </c>
      <c r="P1645" s="0" t="s">
        <v>147</v>
      </c>
      <c r="Q1645" s="0" t="s">
        <v>148</v>
      </c>
      <c r="R1645" s="0" t="n">
        <v>44483</v>
      </c>
      <c r="AD1645" s="0" t="s">
        <v>149</v>
      </c>
      <c r="AE1645" s="0" t="s">
        <v>150</v>
      </c>
      <c r="AF1645" s="0" t="s">
        <v>151</v>
      </c>
      <c r="AH1645" s="0" t="n">
        <v>14</v>
      </c>
      <c r="AI1645" s="0" t="n">
        <v>11</v>
      </c>
      <c r="AN1645" s="0" t="s">
        <v>147</v>
      </c>
      <c r="AO1645" s="0" t="s">
        <v>908</v>
      </c>
      <c r="AP1645" s="0" t="s">
        <v>909</v>
      </c>
      <c r="AQ1645" s="0" t="n">
        <v>9</v>
      </c>
      <c r="AR1645" s="0" t="n">
        <v>64</v>
      </c>
      <c r="AS1645" s="0" t="n">
        <v>32</v>
      </c>
      <c r="AV1645" s="0" t="s">
        <v>202</v>
      </c>
      <c r="AW1645" s="0" t="n">
        <f aca="false">COUNTA($BC1645:$EG1645)</f>
        <v>42</v>
      </c>
      <c r="AX1645" s="0" t="n">
        <f aca="false">COUNTIF($BC1645:$EG1645,"D")</f>
        <v>12</v>
      </c>
      <c r="AY1645" s="0" t="n">
        <f aca="false">COUNTIF($BC1645:$EG1645,"R")</f>
        <v>0</v>
      </c>
      <c r="AZ1645" s="2" t="n">
        <f aca="false">COUNTIF(DW1645,"D")+COUNTIF(DO1645,"D")+COUNTIF(DJ1645,"D")+COUNTIF(DD1645,"D")</f>
        <v>2</v>
      </c>
      <c r="BA1645" s="0" t="n">
        <f aca="false">IF(DH1645&lt;&gt;"",1,0)+IF(DI1645&lt;&gt;"",1,0)+IF(DK1645&lt;&gt;"",1,0)+IF(DM1645&lt;&gt;"",1,0)+IF(DN1645&lt;&gt;"",1,0)+IF(DO1645&lt;&gt;"",1,0)+IF(DQ1645&lt;&gt;"",1,0)+IF(DR1645&lt;&gt;"",1,0)+IF(DT1645&lt;&gt;"",1,0)+IF(DU1645&lt;&gt;"",1,0)+IF(DV1645&lt;&gt;"",1,0)+IF(DW1645&lt;&gt;"",1,0)+IF(DX1645&lt;&gt;"",1,0)+IF(DZ1645&lt;&gt;"",1,0)+IF(EA1645&lt;&gt;"",1,0)+IF(EB1645&lt;&gt;"",1,0)+IF(EE1645&lt;&gt;"",1,0)</f>
        <v>8</v>
      </c>
      <c r="BB1645" s="0" t="n">
        <f aca="false">IF(AND(AV1645&gt;0, AW1645&gt;0),1,0)</f>
        <v>1</v>
      </c>
      <c r="BC1645" s="0" t="s">
        <v>155</v>
      </c>
      <c r="BD1645" s="0" t="s">
        <v>155</v>
      </c>
      <c r="BE1645" s="0" t="s">
        <v>155</v>
      </c>
      <c r="BH1645" s="0" t="s">
        <v>155</v>
      </c>
      <c r="BI1645" s="0" t="s">
        <v>155</v>
      </c>
      <c r="BJ1645" s="0" t="s">
        <v>155</v>
      </c>
      <c r="BK1645" s="0" t="s">
        <v>155</v>
      </c>
      <c r="BL1645" s="0" t="s">
        <v>155</v>
      </c>
      <c r="BP1645" s="0" t="s">
        <v>155</v>
      </c>
      <c r="BR1645" s="0" t="s">
        <v>155</v>
      </c>
      <c r="BS1645" s="0" t="s">
        <v>155</v>
      </c>
      <c r="BV1645" s="0" t="s">
        <v>155</v>
      </c>
      <c r="BY1645" s="0" t="s">
        <v>144</v>
      </c>
      <c r="CA1645" s="0" t="s">
        <v>155</v>
      </c>
      <c r="CC1645" s="0" t="s">
        <v>144</v>
      </c>
      <c r="CG1645" s="0" t="s">
        <v>155</v>
      </c>
      <c r="CH1645" s="0" t="s">
        <v>144</v>
      </c>
      <c r="CK1645" s="0" t="s">
        <v>155</v>
      </c>
      <c r="CL1645" s="0" t="s">
        <v>144</v>
      </c>
      <c r="CN1645" s="0" t="s">
        <v>155</v>
      </c>
      <c r="CO1645" s="0" t="s">
        <v>144</v>
      </c>
      <c r="CP1645" s="0" t="s">
        <v>155</v>
      </c>
      <c r="CT1645" s="0" t="s">
        <v>155</v>
      </c>
      <c r="CV1645" s="0" t="s">
        <v>155</v>
      </c>
      <c r="CY1645" s="0" t="s">
        <v>155</v>
      </c>
      <c r="CZ1645" s="0" t="s">
        <v>144</v>
      </c>
      <c r="DC1645" s="0" t="s">
        <v>155</v>
      </c>
      <c r="DF1645" s="0" t="s">
        <v>155</v>
      </c>
      <c r="DG1645" s="0" t="s">
        <v>144</v>
      </c>
      <c r="DI1645" s="0" t="s">
        <v>155</v>
      </c>
      <c r="DJ1645" s="0" t="s">
        <v>144</v>
      </c>
      <c r="DL1645" s="0" t="s">
        <v>155</v>
      </c>
      <c r="DM1645" s="0" t="s">
        <v>144</v>
      </c>
      <c r="DN1645" s="0" t="s">
        <v>155</v>
      </c>
      <c r="DR1645" s="0" t="s">
        <v>155</v>
      </c>
      <c r="DS1645" s="0" t="s">
        <v>144</v>
      </c>
      <c r="DU1645" s="0" t="s">
        <v>155</v>
      </c>
      <c r="DW1645" s="0" t="s">
        <v>144</v>
      </c>
      <c r="DX1645" s="0" t="s">
        <v>155</v>
      </c>
      <c r="EA1645" s="0" t="s">
        <v>155</v>
      </c>
      <c r="ED1645" s="0" t="s">
        <v>144</v>
      </c>
      <c r="EF1645" s="0" t="s">
        <v>155</v>
      </c>
    </row>
    <row r="1646" customFormat="false" ht="13.8" hidden="false" customHeight="false" outlineLevel="0" collapsed="false">
      <c r="A1646" s="0" t="s">
        <v>7604</v>
      </c>
      <c r="B1646" s="0" t="n">
        <v>78</v>
      </c>
      <c r="C1646" s="0" t="n">
        <v>362584</v>
      </c>
      <c r="D1646" s="0" t="s">
        <v>768</v>
      </c>
      <c r="E1646" s="0" t="s">
        <v>255</v>
      </c>
      <c r="F1646" s="0" t="str">
        <f aca="false">CONCATENATE(D1646," ",LEFT(H1646,4),"T=",AW1646,"D=",AX1646,"R=",AY1646,"M=",AZ1646,"L=",BA1646,"B=",BB1646)</f>
        <v>JARRETT T=17D=5R=0M=2L=8B=1</v>
      </c>
      <c r="G1646" s="0" t="s">
        <v>217</v>
      </c>
      <c r="I1646" s="0" t="s">
        <v>7605</v>
      </c>
      <c r="J1646" s="0" t="s">
        <v>7606</v>
      </c>
      <c r="K1646" s="0" t="s">
        <v>143</v>
      </c>
      <c r="L1646" s="0" t="s">
        <v>144</v>
      </c>
      <c r="M1646" s="0" t="str">
        <f aca="false">RIGHT(N1646,LEN(N1646)-FIND(" ",N1646))</f>
        <v>MERRIWEATHER ST NW</v>
      </c>
      <c r="N1646" s="0" t="s">
        <v>771</v>
      </c>
      <c r="P1646" s="0" t="s">
        <v>147</v>
      </c>
      <c r="Q1646" s="0" t="s">
        <v>148</v>
      </c>
      <c r="R1646" s="0" t="n">
        <v>44485</v>
      </c>
      <c r="AD1646" s="0" t="s">
        <v>149</v>
      </c>
      <c r="AE1646" s="0" t="s">
        <v>150</v>
      </c>
      <c r="AF1646" s="0" t="s">
        <v>151</v>
      </c>
      <c r="AH1646" s="0" t="n">
        <v>14</v>
      </c>
      <c r="AI1646" s="0" t="n">
        <v>11</v>
      </c>
      <c r="AN1646" s="0" t="s">
        <v>147</v>
      </c>
      <c r="AO1646" s="0" t="s">
        <v>315</v>
      </c>
      <c r="AP1646" s="0" t="s">
        <v>316</v>
      </c>
      <c r="AQ1646" s="0" t="n">
        <v>9</v>
      </c>
      <c r="AR1646" s="0" t="n">
        <v>64</v>
      </c>
      <c r="AS1646" s="0" t="n">
        <v>32</v>
      </c>
      <c r="AV1646" s="0" t="s">
        <v>182</v>
      </c>
      <c r="AW1646" s="0" t="n">
        <f aca="false">COUNTA($BC1646:$EG1646)</f>
        <v>17</v>
      </c>
      <c r="AX1646" s="0" t="n">
        <f aca="false">COUNTIF($BC1646:$EG1646,"D")</f>
        <v>5</v>
      </c>
      <c r="AY1646" s="0" t="n">
        <f aca="false">COUNTIF($BC1646:$EG1646,"R")</f>
        <v>0</v>
      </c>
      <c r="AZ1646" s="2" t="n">
        <f aca="false">COUNTIF(DW1646,"D")+COUNTIF(DO1646,"D")+COUNTIF(DJ1646,"D")+COUNTIF(DD1646,"D")</f>
        <v>2</v>
      </c>
      <c r="BA1646" s="0" t="n">
        <f aca="false">IF(DH1646&lt;&gt;"",1,0)+IF(DI1646&lt;&gt;"",1,0)+IF(DK1646&lt;&gt;"",1,0)+IF(DM1646&lt;&gt;"",1,0)+IF(DN1646&lt;&gt;"",1,0)+IF(DO1646&lt;&gt;"",1,0)+IF(DQ1646&lt;&gt;"",1,0)+IF(DR1646&lt;&gt;"",1,0)+IF(DT1646&lt;&gt;"",1,0)+IF(DU1646&lt;&gt;"",1,0)+IF(DV1646&lt;&gt;"",1,0)+IF(DW1646&lt;&gt;"",1,0)+IF(DX1646&lt;&gt;"",1,0)+IF(DZ1646&lt;&gt;"",1,0)+IF(EA1646&lt;&gt;"",1,0)+IF(EB1646&lt;&gt;"",1,0)+IF(EE1646&lt;&gt;"",1,0)</f>
        <v>8</v>
      </c>
      <c r="BB1646" s="0" t="n">
        <f aca="false">IF(AND(AV1646&gt;0, AW1646&gt;0),1,0)</f>
        <v>1</v>
      </c>
      <c r="CA1646" s="0" t="s">
        <v>155</v>
      </c>
      <c r="CK1646" s="0" t="s">
        <v>155</v>
      </c>
      <c r="CL1646" s="0" t="s">
        <v>144</v>
      </c>
      <c r="CN1646" s="0" t="s">
        <v>155</v>
      </c>
      <c r="CP1646" s="0" t="s">
        <v>155</v>
      </c>
      <c r="DC1646" s="0" t="s">
        <v>155</v>
      </c>
      <c r="DI1646" s="0" t="s">
        <v>155</v>
      </c>
      <c r="DN1646" s="0" t="s">
        <v>155</v>
      </c>
      <c r="DO1646" s="0" t="s">
        <v>144</v>
      </c>
      <c r="DR1646" s="0" t="s">
        <v>155</v>
      </c>
      <c r="DS1646" s="0" t="s">
        <v>144</v>
      </c>
      <c r="DU1646" s="0" t="s">
        <v>155</v>
      </c>
      <c r="DW1646" s="0" t="s">
        <v>144</v>
      </c>
      <c r="DX1646" s="0" t="s">
        <v>155</v>
      </c>
      <c r="EA1646" s="0" t="s">
        <v>155</v>
      </c>
      <c r="ED1646" s="0" t="s">
        <v>144</v>
      </c>
      <c r="EF1646" s="0" t="s">
        <v>155</v>
      </c>
    </row>
    <row r="1647" customFormat="false" ht="13.8" hidden="false" customHeight="false" outlineLevel="0" collapsed="false">
      <c r="A1647" s="0" t="s">
        <v>7607</v>
      </c>
      <c r="B1647" s="0" t="n">
        <v>78</v>
      </c>
      <c r="C1647" s="0" t="n">
        <v>381834</v>
      </c>
      <c r="D1647" s="0" t="s">
        <v>7608</v>
      </c>
      <c r="E1647" s="0" t="s">
        <v>7609</v>
      </c>
      <c r="F1647" s="0" t="str">
        <f aca="false">CONCATENATE(D1647," ",LEFT(H1647,4),"T=",AW1647,"D=",AX1647,"R=",AY1647,"M=",AZ1647,"L=",BA1647,"B=",BB1647)</f>
        <v>JASTATT T=18D=6R=0M=2L=8B=1</v>
      </c>
      <c r="G1647" s="0" t="s">
        <v>159</v>
      </c>
      <c r="I1647" s="0" t="s">
        <v>7610</v>
      </c>
      <c r="J1647" s="0" t="s">
        <v>4219</v>
      </c>
      <c r="K1647" s="0" t="s">
        <v>143</v>
      </c>
      <c r="L1647" s="0" t="s">
        <v>144</v>
      </c>
      <c r="M1647" s="0" t="str">
        <f aca="false">RIGHT(N1647,LEN(N1647)-FIND(" ",N1647))</f>
        <v>TIFFANY DR NE</v>
      </c>
      <c r="N1647" s="0" t="s">
        <v>7611</v>
      </c>
      <c r="P1647" s="0" t="s">
        <v>147</v>
      </c>
      <c r="Q1647" s="0" t="s">
        <v>148</v>
      </c>
      <c r="R1647" s="0" t="n">
        <v>44483</v>
      </c>
      <c r="AD1647" s="0" t="s">
        <v>149</v>
      </c>
      <c r="AE1647" s="0" t="s">
        <v>150</v>
      </c>
      <c r="AH1647" s="0" t="n">
        <v>14</v>
      </c>
      <c r="AI1647" s="0" t="n">
        <v>11</v>
      </c>
      <c r="AJ1647" s="0" t="s">
        <v>198</v>
      </c>
      <c r="AM1647" s="0" t="s">
        <v>199</v>
      </c>
      <c r="AN1647" s="0" t="s">
        <v>147</v>
      </c>
      <c r="AO1647" s="0" t="s">
        <v>2809</v>
      </c>
      <c r="AP1647" s="0" t="s">
        <v>2810</v>
      </c>
      <c r="AQ1647" s="0" t="n">
        <v>9</v>
      </c>
      <c r="AR1647" s="0" t="n">
        <v>64</v>
      </c>
      <c r="AS1647" s="0" t="n">
        <v>32</v>
      </c>
      <c r="AV1647" s="0" t="s">
        <v>202</v>
      </c>
      <c r="AW1647" s="0" t="n">
        <f aca="false">COUNTA($BC1647:$EG1647)</f>
        <v>18</v>
      </c>
      <c r="AX1647" s="0" t="n">
        <f aca="false">COUNTIF($BC1647:$EG1647,"D")</f>
        <v>6</v>
      </c>
      <c r="AY1647" s="0" t="n">
        <f aca="false">COUNTIF($BC1647:$EG1647,"R")</f>
        <v>0</v>
      </c>
      <c r="AZ1647" s="2" t="n">
        <f aca="false">COUNTIF(DW1647,"D")+COUNTIF(DO1647,"D")+COUNTIF(DJ1647,"D")+COUNTIF(DD1647,"D")</f>
        <v>2</v>
      </c>
      <c r="BA1647" s="0" t="n">
        <f aca="false">IF(DH1647&lt;&gt;"",1,0)+IF(DI1647&lt;&gt;"",1,0)+IF(DK1647&lt;&gt;"",1,0)+IF(DM1647&lt;&gt;"",1,0)+IF(DN1647&lt;&gt;"",1,0)+IF(DO1647&lt;&gt;"",1,0)+IF(DQ1647&lt;&gt;"",1,0)+IF(DR1647&lt;&gt;"",1,0)+IF(DT1647&lt;&gt;"",1,0)+IF(DU1647&lt;&gt;"",1,0)+IF(DV1647&lt;&gt;"",1,0)+IF(DW1647&lt;&gt;"",1,0)+IF(DX1647&lt;&gt;"",1,0)+IF(DZ1647&lt;&gt;"",1,0)+IF(EA1647&lt;&gt;"",1,0)+IF(EB1647&lt;&gt;"",1,0)+IF(EE1647&lt;&gt;"",1,0)</f>
        <v>8</v>
      </c>
      <c r="BB1647" s="0" t="n">
        <f aca="false">IF(AND(AV1647&gt;0, AW1647&gt;0),1,0)</f>
        <v>1</v>
      </c>
      <c r="CA1647" s="0" t="s">
        <v>155</v>
      </c>
      <c r="CP1647" s="0" t="s">
        <v>155</v>
      </c>
      <c r="CY1647" s="0" t="s">
        <v>155</v>
      </c>
      <c r="CZ1647" s="0" t="s">
        <v>144</v>
      </c>
      <c r="DC1647" s="0" t="s">
        <v>155</v>
      </c>
      <c r="DG1647" s="0" t="s">
        <v>144</v>
      </c>
      <c r="DI1647" s="0" t="s">
        <v>155</v>
      </c>
      <c r="DJ1647" s="0" t="s">
        <v>144</v>
      </c>
      <c r="DL1647" s="0" t="s">
        <v>155</v>
      </c>
      <c r="DM1647" s="0" t="s">
        <v>144</v>
      </c>
      <c r="DN1647" s="0" t="s">
        <v>155</v>
      </c>
      <c r="DR1647" s="0" t="s">
        <v>155</v>
      </c>
      <c r="DS1647" s="0" t="s">
        <v>144</v>
      </c>
      <c r="DU1647" s="0" t="s">
        <v>155</v>
      </c>
      <c r="DW1647" s="0" t="s">
        <v>144</v>
      </c>
      <c r="DX1647" s="0" t="s">
        <v>155</v>
      </c>
      <c r="EA1647" s="0" t="s">
        <v>155</v>
      </c>
      <c r="EF1647" s="0" t="s">
        <v>155</v>
      </c>
    </row>
    <row r="1648" customFormat="false" ht="13.8" hidden="false" customHeight="false" outlineLevel="0" collapsed="false">
      <c r="A1648" s="0" t="s">
        <v>7612</v>
      </c>
      <c r="B1648" s="0" t="n">
        <v>78</v>
      </c>
      <c r="C1648" s="0" t="n">
        <v>362753</v>
      </c>
      <c r="D1648" s="0" t="s">
        <v>7608</v>
      </c>
      <c r="E1648" s="0" t="s">
        <v>174</v>
      </c>
      <c r="F1648" s="0" t="str">
        <f aca="false">CONCATENATE(D1648," ",LEFT(H1648,4),"T=",AW1648,"D=",AX1648,"R=",AY1648,"M=",AZ1648,"L=",BA1648,"B=",BB1648)</f>
        <v>JASTATT IIIT=20D=6R=0M=2L=8B=1</v>
      </c>
      <c r="G1648" s="0" t="s">
        <v>431</v>
      </c>
      <c r="H1648" s="0" t="s">
        <v>2795</v>
      </c>
      <c r="I1648" s="0" t="s">
        <v>7613</v>
      </c>
      <c r="J1648" s="0" t="s">
        <v>7614</v>
      </c>
      <c r="K1648" s="0" t="s">
        <v>143</v>
      </c>
      <c r="L1648" s="0" t="s">
        <v>144</v>
      </c>
      <c r="M1648" s="0" t="str">
        <f aca="false">RIGHT(N1648,LEN(N1648)-FIND(" ",N1648))</f>
        <v>TIFFANY DR NE</v>
      </c>
      <c r="N1648" s="0" t="s">
        <v>7611</v>
      </c>
      <c r="P1648" s="0" t="s">
        <v>147</v>
      </c>
      <c r="Q1648" s="0" t="s">
        <v>148</v>
      </c>
      <c r="R1648" s="0" t="n">
        <v>44483</v>
      </c>
      <c r="AD1648" s="0" t="s">
        <v>149</v>
      </c>
      <c r="AE1648" s="0" t="s">
        <v>150</v>
      </c>
      <c r="AH1648" s="0" t="n">
        <v>14</v>
      </c>
      <c r="AI1648" s="0" t="n">
        <v>11</v>
      </c>
      <c r="AJ1648" s="0" t="s">
        <v>198</v>
      </c>
      <c r="AM1648" s="0" t="s">
        <v>199</v>
      </c>
      <c r="AN1648" s="0" t="s">
        <v>147</v>
      </c>
      <c r="AO1648" s="0" t="s">
        <v>2809</v>
      </c>
      <c r="AP1648" s="0" t="s">
        <v>2810</v>
      </c>
      <c r="AQ1648" s="0" t="n">
        <v>9</v>
      </c>
      <c r="AR1648" s="0" t="n">
        <v>64</v>
      </c>
      <c r="AS1648" s="0" t="n">
        <v>32</v>
      </c>
      <c r="AV1648" s="0" t="s">
        <v>202</v>
      </c>
      <c r="AW1648" s="0" t="n">
        <f aca="false">COUNTA($BC1648:$EG1648)</f>
        <v>20</v>
      </c>
      <c r="AX1648" s="0" t="n">
        <f aca="false">COUNTIF($BC1648:$EG1648,"D")</f>
        <v>6</v>
      </c>
      <c r="AY1648" s="0" t="n">
        <f aca="false">COUNTIF($BC1648:$EG1648,"R")</f>
        <v>0</v>
      </c>
      <c r="AZ1648" s="2" t="n">
        <f aca="false">COUNTIF(DW1648,"D")+COUNTIF(DO1648,"D")+COUNTIF(DJ1648,"D")+COUNTIF(DD1648,"D")</f>
        <v>2</v>
      </c>
      <c r="BA1648" s="0" t="n">
        <f aca="false">IF(DH1648&lt;&gt;"",1,0)+IF(DI1648&lt;&gt;"",1,0)+IF(DK1648&lt;&gt;"",1,0)+IF(DM1648&lt;&gt;"",1,0)+IF(DN1648&lt;&gt;"",1,0)+IF(DO1648&lt;&gt;"",1,0)+IF(DQ1648&lt;&gt;"",1,0)+IF(DR1648&lt;&gt;"",1,0)+IF(DT1648&lt;&gt;"",1,0)+IF(DU1648&lt;&gt;"",1,0)+IF(DV1648&lt;&gt;"",1,0)+IF(DW1648&lt;&gt;"",1,0)+IF(DX1648&lt;&gt;"",1,0)+IF(DZ1648&lt;&gt;"",1,0)+IF(EA1648&lt;&gt;"",1,0)+IF(EB1648&lt;&gt;"",1,0)+IF(EE1648&lt;&gt;"",1,0)</f>
        <v>8</v>
      </c>
      <c r="BB1648" s="0" t="n">
        <f aca="false">IF(AND(AV1648&gt;0, AW1648&gt;0),1,0)</f>
        <v>1</v>
      </c>
      <c r="BL1648" s="0" t="s">
        <v>155</v>
      </c>
      <c r="CA1648" s="0" t="s">
        <v>155</v>
      </c>
      <c r="CK1648" s="0" t="s">
        <v>155</v>
      </c>
      <c r="CP1648" s="0" t="s">
        <v>155</v>
      </c>
      <c r="CY1648" s="0" t="s">
        <v>155</v>
      </c>
      <c r="CZ1648" s="0" t="s">
        <v>144</v>
      </c>
      <c r="DC1648" s="0" t="s">
        <v>155</v>
      </c>
      <c r="DG1648" s="0" t="s">
        <v>144</v>
      </c>
      <c r="DI1648" s="0" t="s">
        <v>155</v>
      </c>
      <c r="DJ1648" s="0" t="s">
        <v>144</v>
      </c>
      <c r="DL1648" s="0" t="s">
        <v>155</v>
      </c>
      <c r="DM1648" s="0" t="s">
        <v>144</v>
      </c>
      <c r="DN1648" s="0" t="s">
        <v>155</v>
      </c>
      <c r="DR1648" s="0" t="s">
        <v>155</v>
      </c>
      <c r="DS1648" s="0" t="s">
        <v>144</v>
      </c>
      <c r="DU1648" s="0" t="s">
        <v>155</v>
      </c>
      <c r="DW1648" s="0" t="s">
        <v>144</v>
      </c>
      <c r="DX1648" s="0" t="s">
        <v>155</v>
      </c>
      <c r="EA1648" s="0" t="s">
        <v>155</v>
      </c>
      <c r="EF1648" s="0" t="s">
        <v>155</v>
      </c>
    </row>
    <row r="1649" customFormat="false" ht="13.8" hidden="false" customHeight="false" outlineLevel="0" collapsed="false">
      <c r="A1649" s="0" t="s">
        <v>7615</v>
      </c>
      <c r="B1649" s="0" t="n">
        <v>78</v>
      </c>
      <c r="C1649" s="0" t="n">
        <v>188520</v>
      </c>
      <c r="D1649" s="0" t="s">
        <v>7616</v>
      </c>
      <c r="E1649" s="0" t="s">
        <v>174</v>
      </c>
      <c r="F1649" s="0" t="str">
        <f aca="false">CONCATENATE(D1649," ",LEFT(H1649,4),"T=",AW1649,"D=",AX1649,"R=",AY1649,"M=",AZ1649,"L=",BA1649,"B=",BB1649)</f>
        <v>JERINA T=44D=14R=0M=2L=8B=1</v>
      </c>
      <c r="I1649" s="0" t="s">
        <v>7617</v>
      </c>
      <c r="J1649" s="0" t="s">
        <v>7618</v>
      </c>
      <c r="K1649" s="0" t="s">
        <v>143</v>
      </c>
      <c r="L1649" s="0" t="s">
        <v>144</v>
      </c>
      <c r="M1649" s="0" t="str">
        <f aca="false">RIGHT(N1649,LEN(N1649)-FIND(" ",N1649))</f>
        <v>BRUCEWOOD DR SE</v>
      </c>
      <c r="N1649" s="0" t="s">
        <v>7619</v>
      </c>
      <c r="P1649" s="0" t="s">
        <v>147</v>
      </c>
      <c r="Q1649" s="0" t="s">
        <v>148</v>
      </c>
      <c r="R1649" s="0" t="n">
        <v>44484</v>
      </c>
      <c r="AD1649" s="0" t="s">
        <v>149</v>
      </c>
      <c r="AE1649" s="0" t="s">
        <v>150</v>
      </c>
      <c r="AH1649" s="0" t="n">
        <v>14</v>
      </c>
      <c r="AI1649" s="0" t="n">
        <v>11</v>
      </c>
      <c r="AJ1649" s="0" t="s">
        <v>198</v>
      </c>
      <c r="AM1649" s="0" t="s">
        <v>199</v>
      </c>
      <c r="AN1649" s="0" t="s">
        <v>147</v>
      </c>
      <c r="AO1649" s="0" t="s">
        <v>259</v>
      </c>
      <c r="AP1649" s="0" t="s">
        <v>260</v>
      </c>
      <c r="AQ1649" s="0" t="n">
        <v>9</v>
      </c>
      <c r="AR1649" s="0" t="n">
        <v>64</v>
      </c>
      <c r="AS1649" s="0" t="n">
        <v>32</v>
      </c>
      <c r="AV1649" s="0" t="s">
        <v>252</v>
      </c>
      <c r="AW1649" s="0" t="n">
        <f aca="false">COUNTA($BC1649:$EG1649)</f>
        <v>44</v>
      </c>
      <c r="AX1649" s="0" t="n">
        <f aca="false">COUNTIF($BC1649:$EG1649,"D")</f>
        <v>14</v>
      </c>
      <c r="AY1649" s="0" t="n">
        <f aca="false">COUNTIF($BC1649:$EG1649,"R")</f>
        <v>0</v>
      </c>
      <c r="AZ1649" s="2" t="n">
        <f aca="false">COUNTIF(DW1649,"D")+COUNTIF(DO1649,"D")+COUNTIF(DJ1649,"D")+COUNTIF(DD1649,"D")</f>
        <v>2</v>
      </c>
      <c r="BA1649" s="0" t="n">
        <f aca="false">IF(DH1649&lt;&gt;"",1,0)+IF(DI1649&lt;&gt;"",1,0)+IF(DK1649&lt;&gt;"",1,0)+IF(DM1649&lt;&gt;"",1,0)+IF(DN1649&lt;&gt;"",1,0)+IF(DO1649&lt;&gt;"",1,0)+IF(DQ1649&lt;&gt;"",1,0)+IF(DR1649&lt;&gt;"",1,0)+IF(DT1649&lt;&gt;"",1,0)+IF(DU1649&lt;&gt;"",1,0)+IF(DV1649&lt;&gt;"",1,0)+IF(DW1649&lt;&gt;"",1,0)+IF(DX1649&lt;&gt;"",1,0)+IF(DZ1649&lt;&gt;"",1,0)+IF(EA1649&lt;&gt;"",1,0)+IF(EB1649&lt;&gt;"",1,0)+IF(EE1649&lt;&gt;"",1,0)</f>
        <v>8</v>
      </c>
      <c r="BB1649" s="0" t="n">
        <f aca="false">IF(AND(AV1649&gt;0, AW1649&gt;0),1,0)</f>
        <v>1</v>
      </c>
      <c r="BC1649" s="0" t="s">
        <v>155</v>
      </c>
      <c r="BD1649" s="0" t="s">
        <v>155</v>
      </c>
      <c r="BF1649" s="0" t="s">
        <v>155</v>
      </c>
      <c r="BH1649" s="0" t="s">
        <v>155</v>
      </c>
      <c r="BI1649" s="0" t="s">
        <v>155</v>
      </c>
      <c r="BJ1649" s="0" t="s">
        <v>155</v>
      </c>
      <c r="BK1649" s="0" t="s">
        <v>155</v>
      </c>
      <c r="BL1649" s="0" t="s">
        <v>155</v>
      </c>
      <c r="BP1649" s="0" t="s">
        <v>155</v>
      </c>
      <c r="BR1649" s="0" t="s">
        <v>155</v>
      </c>
      <c r="BS1649" s="0" t="s">
        <v>155</v>
      </c>
      <c r="BV1649" s="0" t="s">
        <v>155</v>
      </c>
      <c r="BY1649" s="0" t="s">
        <v>144</v>
      </c>
      <c r="CA1649" s="0" t="s">
        <v>155</v>
      </c>
      <c r="CC1649" s="0" t="s">
        <v>144</v>
      </c>
      <c r="CG1649" s="0" t="s">
        <v>155</v>
      </c>
      <c r="CH1649" s="0" t="s">
        <v>144</v>
      </c>
      <c r="CK1649" s="0" t="s">
        <v>155</v>
      </c>
      <c r="CL1649" s="0" t="s">
        <v>144</v>
      </c>
      <c r="CN1649" s="0" t="s">
        <v>155</v>
      </c>
      <c r="CO1649" s="0" t="s">
        <v>144</v>
      </c>
      <c r="CP1649" s="0" t="s">
        <v>155</v>
      </c>
      <c r="CT1649" s="0" t="s">
        <v>155</v>
      </c>
      <c r="CU1649" s="0" t="s">
        <v>144</v>
      </c>
      <c r="CV1649" s="0" t="s">
        <v>155</v>
      </c>
      <c r="CW1649" s="0" t="s">
        <v>144</v>
      </c>
      <c r="CY1649" s="0" t="s">
        <v>155</v>
      </c>
      <c r="CZ1649" s="0" t="s">
        <v>144</v>
      </c>
      <c r="DC1649" s="0" t="s">
        <v>155</v>
      </c>
      <c r="DD1649" s="0" t="s">
        <v>144</v>
      </c>
      <c r="DF1649" s="0" t="s">
        <v>155</v>
      </c>
      <c r="DG1649" s="0" t="s">
        <v>144</v>
      </c>
      <c r="DI1649" s="0" t="s">
        <v>155</v>
      </c>
      <c r="DL1649" s="0" t="s">
        <v>155</v>
      </c>
      <c r="DM1649" s="0" t="s">
        <v>144</v>
      </c>
      <c r="DN1649" s="0" t="s">
        <v>155</v>
      </c>
      <c r="DR1649" s="0" t="s">
        <v>155</v>
      </c>
      <c r="DS1649" s="0" t="s">
        <v>144</v>
      </c>
      <c r="DU1649" s="0" t="s">
        <v>155</v>
      </c>
      <c r="DW1649" s="0" t="s">
        <v>144</v>
      </c>
      <c r="DX1649" s="0" t="s">
        <v>155</v>
      </c>
      <c r="EA1649" s="0" t="s">
        <v>155</v>
      </c>
      <c r="ED1649" s="0" t="s">
        <v>144</v>
      </c>
      <c r="EF1649" s="0" t="s">
        <v>155</v>
      </c>
    </row>
    <row r="1650" customFormat="false" ht="13.8" hidden="false" customHeight="false" outlineLevel="0" collapsed="false">
      <c r="A1650" s="0" t="s">
        <v>7620</v>
      </c>
      <c r="B1650" s="0" t="n">
        <v>78</v>
      </c>
      <c r="C1650" s="0" t="n">
        <v>322522</v>
      </c>
      <c r="D1650" s="0" t="s">
        <v>785</v>
      </c>
      <c r="E1650" s="0" t="s">
        <v>7621</v>
      </c>
      <c r="F1650" s="0" t="str">
        <f aca="false">CONCATENATE(D1650," ",LEFT(H1650,4),"T=",AW1650,"D=",AX1650,"R=",AY1650,"M=",AZ1650,"L=",BA1650,"B=",BB1650)</f>
        <v>JOHNSON T=29D=9R=0M=2L=8B=1</v>
      </c>
      <c r="I1650" s="0" t="s">
        <v>5729</v>
      </c>
      <c r="J1650" s="0" t="s">
        <v>7622</v>
      </c>
      <c r="K1650" s="0" t="s">
        <v>143</v>
      </c>
      <c r="L1650" s="0" t="s">
        <v>144</v>
      </c>
      <c r="M1650" s="0" t="str">
        <f aca="false">RIGHT(N1650,LEN(N1650)-FIND(" ",N1650))</f>
        <v>COIT DR NW</v>
      </c>
      <c r="N1650" s="0" t="s">
        <v>7623</v>
      </c>
      <c r="P1650" s="0" t="s">
        <v>147</v>
      </c>
      <c r="Q1650" s="0" t="s">
        <v>148</v>
      </c>
      <c r="R1650" s="0" t="n">
        <v>44485</v>
      </c>
      <c r="AD1650" s="0" t="s">
        <v>149</v>
      </c>
      <c r="AE1650" s="0" t="s">
        <v>150</v>
      </c>
      <c r="AF1650" s="0" t="s">
        <v>151</v>
      </c>
      <c r="AH1650" s="0" t="n">
        <v>14</v>
      </c>
      <c r="AI1650" s="0" t="n">
        <v>11</v>
      </c>
      <c r="AN1650" s="0" t="s">
        <v>147</v>
      </c>
      <c r="AO1650" s="0" t="s">
        <v>221</v>
      </c>
      <c r="AP1650" s="0" t="s">
        <v>222</v>
      </c>
      <c r="AQ1650" s="0" t="n">
        <v>9</v>
      </c>
      <c r="AR1650" s="0" t="n">
        <v>64</v>
      </c>
      <c r="AS1650" s="0" t="n">
        <v>32</v>
      </c>
      <c r="AV1650" s="0" t="s">
        <v>223</v>
      </c>
      <c r="AW1650" s="0" t="n">
        <f aca="false">COUNTA($BC1650:$EG1650)</f>
        <v>29</v>
      </c>
      <c r="AX1650" s="0" t="n">
        <f aca="false">COUNTIF($BC1650:$EG1650,"D")</f>
        <v>9</v>
      </c>
      <c r="AY1650" s="0" t="n">
        <f aca="false">COUNTIF($BC1650:$EG1650,"R")</f>
        <v>0</v>
      </c>
      <c r="AZ1650" s="2" t="n">
        <f aca="false">COUNTIF(DW1650,"D")+COUNTIF(DO1650,"D")+COUNTIF(DJ1650,"D")+COUNTIF(DD1650,"D")</f>
        <v>2</v>
      </c>
      <c r="BA1650" s="0" t="n">
        <f aca="false">IF(DH1650&lt;&gt;"",1,0)+IF(DI1650&lt;&gt;"",1,0)+IF(DK1650&lt;&gt;"",1,0)+IF(DM1650&lt;&gt;"",1,0)+IF(DN1650&lt;&gt;"",1,0)+IF(DO1650&lt;&gt;"",1,0)+IF(DQ1650&lt;&gt;"",1,0)+IF(DR1650&lt;&gt;"",1,0)+IF(DT1650&lt;&gt;"",1,0)+IF(DU1650&lt;&gt;"",1,0)+IF(DV1650&lt;&gt;"",1,0)+IF(DW1650&lt;&gt;"",1,0)+IF(DX1650&lt;&gt;"",1,0)+IF(DZ1650&lt;&gt;"",1,0)+IF(EA1650&lt;&gt;"",1,0)+IF(EB1650&lt;&gt;"",1,0)+IF(EE1650&lt;&gt;"",1,0)</f>
        <v>8</v>
      </c>
      <c r="BB1650" s="0" t="n">
        <f aca="false">IF(AND(AV1650&gt;0, AW1650&gt;0),1,0)</f>
        <v>1</v>
      </c>
      <c r="BL1650" s="0" t="s">
        <v>155</v>
      </c>
      <c r="BY1650" s="0" t="s">
        <v>144</v>
      </c>
      <c r="CA1650" s="0" t="s">
        <v>155</v>
      </c>
      <c r="CG1650" s="0" t="s">
        <v>155</v>
      </c>
      <c r="CK1650" s="0" t="s">
        <v>155</v>
      </c>
      <c r="CL1650" s="0" t="s">
        <v>144</v>
      </c>
      <c r="CN1650" s="0" t="s">
        <v>155</v>
      </c>
      <c r="CP1650" s="0" t="s">
        <v>155</v>
      </c>
      <c r="CV1650" s="0" t="s">
        <v>155</v>
      </c>
      <c r="CW1650" s="0" t="s">
        <v>144</v>
      </c>
      <c r="CY1650" s="0" t="s">
        <v>155</v>
      </c>
      <c r="CZ1650" s="0" t="s">
        <v>144</v>
      </c>
      <c r="DC1650" s="0" t="s">
        <v>155</v>
      </c>
      <c r="DD1650" s="0" t="s">
        <v>144</v>
      </c>
      <c r="DF1650" s="0" t="s">
        <v>155</v>
      </c>
      <c r="DG1650" s="0" t="s">
        <v>144</v>
      </c>
      <c r="DI1650" s="0" t="s">
        <v>155</v>
      </c>
      <c r="DJ1650" s="0" t="s">
        <v>144</v>
      </c>
      <c r="DL1650" s="0" t="s">
        <v>155</v>
      </c>
      <c r="DM1650" s="0" t="s">
        <v>144</v>
      </c>
      <c r="DN1650" s="0" t="s">
        <v>155</v>
      </c>
      <c r="DR1650" s="0" t="s">
        <v>155</v>
      </c>
      <c r="DS1650" s="0" t="s">
        <v>144</v>
      </c>
      <c r="DU1650" s="0" t="s">
        <v>155</v>
      </c>
      <c r="DW1650" s="0" t="s">
        <v>155</v>
      </c>
      <c r="DX1650" s="0" t="s">
        <v>155</v>
      </c>
      <c r="EA1650" s="0" t="s">
        <v>155</v>
      </c>
      <c r="ED1650" s="0" t="s">
        <v>155</v>
      </c>
      <c r="EF1650" s="0" t="s">
        <v>155</v>
      </c>
    </row>
    <row r="1651" customFormat="false" ht="13.8" hidden="false" customHeight="false" outlineLevel="0" collapsed="false">
      <c r="A1651" s="0" t="s">
        <v>7624</v>
      </c>
      <c r="B1651" s="0" t="n">
        <v>78</v>
      </c>
      <c r="C1651" s="0" t="n">
        <v>18868</v>
      </c>
      <c r="D1651" s="0" t="s">
        <v>785</v>
      </c>
      <c r="E1651" s="0" t="s">
        <v>7625</v>
      </c>
      <c r="F1651" s="0" t="str">
        <f aca="false">CONCATENATE(D1651," ",LEFT(H1651,4),"T=",AW1651,"D=",AX1651,"R=",AY1651,"M=",AZ1651,"L=",BA1651,"B=",BB1651)</f>
        <v>JOHNSON T=35D=9R=0M=2L=8B=1</v>
      </c>
      <c r="G1651" s="0" t="s">
        <v>432</v>
      </c>
      <c r="I1651" s="0" t="s">
        <v>7626</v>
      </c>
      <c r="J1651" s="0" t="s">
        <v>7627</v>
      </c>
      <c r="K1651" s="0" t="s">
        <v>143</v>
      </c>
      <c r="L1651" s="0" t="s">
        <v>144</v>
      </c>
      <c r="M1651" s="0" t="str">
        <f aca="false">RIGHT(N1651,LEN(N1651)-FIND(" ",N1651))</f>
        <v>CLEARWATER ST NW</v>
      </c>
      <c r="N1651" s="0" t="s">
        <v>7628</v>
      </c>
      <c r="P1651" s="0" t="s">
        <v>147</v>
      </c>
      <c r="Q1651" s="0" t="s">
        <v>148</v>
      </c>
      <c r="R1651" s="0" t="n">
        <v>44485</v>
      </c>
      <c r="AD1651" s="0" t="s">
        <v>149</v>
      </c>
      <c r="AE1651" s="0" t="s">
        <v>150</v>
      </c>
      <c r="AF1651" s="0" t="s">
        <v>151</v>
      </c>
      <c r="AH1651" s="0" t="n">
        <v>14</v>
      </c>
      <c r="AI1651" s="0" t="n">
        <v>11</v>
      </c>
      <c r="AN1651" s="0" t="s">
        <v>147</v>
      </c>
      <c r="AO1651" s="0" t="s">
        <v>315</v>
      </c>
      <c r="AP1651" s="0" t="s">
        <v>316</v>
      </c>
      <c r="AQ1651" s="0" t="n">
        <v>9</v>
      </c>
      <c r="AR1651" s="0" t="n">
        <v>64</v>
      </c>
      <c r="AS1651" s="0" t="n">
        <v>32</v>
      </c>
      <c r="AV1651" s="0" t="s">
        <v>182</v>
      </c>
      <c r="AW1651" s="0" t="n">
        <f aca="false">COUNTA($BC1651:$EG1651)</f>
        <v>35</v>
      </c>
      <c r="AX1651" s="0" t="n">
        <f aca="false">COUNTIF($BC1651:$EG1651,"D")</f>
        <v>9</v>
      </c>
      <c r="AY1651" s="0" t="n">
        <f aca="false">COUNTIF($BC1651:$EG1651,"R")</f>
        <v>0</v>
      </c>
      <c r="AZ1651" s="2" t="n">
        <f aca="false">COUNTIF(DW1651,"D")+COUNTIF(DO1651,"D")+COUNTIF(DJ1651,"D")+COUNTIF(DD1651,"D")</f>
        <v>2</v>
      </c>
      <c r="BA1651" s="0" t="n">
        <f aca="false">IF(DH1651&lt;&gt;"",1,0)+IF(DI1651&lt;&gt;"",1,0)+IF(DK1651&lt;&gt;"",1,0)+IF(DM1651&lt;&gt;"",1,0)+IF(DN1651&lt;&gt;"",1,0)+IF(DO1651&lt;&gt;"",1,0)+IF(DQ1651&lt;&gt;"",1,0)+IF(DR1651&lt;&gt;"",1,0)+IF(DT1651&lt;&gt;"",1,0)+IF(DU1651&lt;&gt;"",1,0)+IF(DV1651&lt;&gt;"",1,0)+IF(DW1651&lt;&gt;"",1,0)+IF(DX1651&lt;&gt;"",1,0)+IF(DZ1651&lt;&gt;"",1,0)+IF(EA1651&lt;&gt;"",1,0)+IF(EB1651&lt;&gt;"",1,0)+IF(EE1651&lt;&gt;"",1,0)</f>
        <v>8</v>
      </c>
      <c r="BB1651" s="0" t="n">
        <f aca="false">IF(AND(AV1651&gt;0, AW1651&gt;0),1,0)</f>
        <v>1</v>
      </c>
      <c r="BC1651" s="0" t="s">
        <v>155</v>
      </c>
      <c r="BD1651" s="0" t="s">
        <v>155</v>
      </c>
      <c r="BF1651" s="0" t="s">
        <v>155</v>
      </c>
      <c r="BH1651" s="0" t="s">
        <v>155</v>
      </c>
      <c r="BI1651" s="0" t="s">
        <v>155</v>
      </c>
      <c r="BJ1651" s="0" t="s">
        <v>155</v>
      </c>
      <c r="BK1651" s="0" t="s">
        <v>155</v>
      </c>
      <c r="BL1651" s="0" t="s">
        <v>155</v>
      </c>
      <c r="BP1651" s="0" t="s">
        <v>155</v>
      </c>
      <c r="BS1651" s="0" t="s">
        <v>155</v>
      </c>
      <c r="BY1651" s="0" t="s">
        <v>144</v>
      </c>
      <c r="CA1651" s="0" t="s">
        <v>155</v>
      </c>
      <c r="CG1651" s="0" t="s">
        <v>155</v>
      </c>
      <c r="CK1651" s="0" t="s">
        <v>155</v>
      </c>
      <c r="CL1651" s="0" t="s">
        <v>144</v>
      </c>
      <c r="CN1651" s="0" t="s">
        <v>155</v>
      </c>
      <c r="CP1651" s="0" t="s">
        <v>155</v>
      </c>
      <c r="CV1651" s="0" t="s">
        <v>155</v>
      </c>
      <c r="CY1651" s="0" t="s">
        <v>155</v>
      </c>
      <c r="CZ1651" s="0" t="s">
        <v>144</v>
      </c>
      <c r="DC1651" s="0" t="s">
        <v>155</v>
      </c>
      <c r="DD1651" s="0" t="s">
        <v>144</v>
      </c>
      <c r="DF1651" s="0" t="s">
        <v>155</v>
      </c>
      <c r="DI1651" s="0" t="s">
        <v>155</v>
      </c>
      <c r="DL1651" s="0" t="s">
        <v>155</v>
      </c>
      <c r="DM1651" s="0" t="s">
        <v>144</v>
      </c>
      <c r="DN1651" s="0" t="s">
        <v>155</v>
      </c>
      <c r="DS1651" s="0" t="s">
        <v>144</v>
      </c>
      <c r="DT1651" s="0" t="s">
        <v>144</v>
      </c>
      <c r="DU1651" s="0" t="s">
        <v>155</v>
      </c>
      <c r="DW1651" s="0" t="s">
        <v>144</v>
      </c>
      <c r="DX1651" s="0" t="s">
        <v>155</v>
      </c>
      <c r="EA1651" s="0" t="s">
        <v>155</v>
      </c>
      <c r="ED1651" s="0" t="s">
        <v>144</v>
      </c>
      <c r="EF1651" s="0" t="s">
        <v>155</v>
      </c>
    </row>
    <row r="1652" customFormat="false" ht="13.8" hidden="false" customHeight="false" outlineLevel="0" collapsed="false">
      <c r="A1652" s="0" t="s">
        <v>7629</v>
      </c>
      <c r="B1652" s="0" t="n">
        <v>78</v>
      </c>
      <c r="C1652" s="0" t="n">
        <v>316855</v>
      </c>
      <c r="D1652" s="0" t="s">
        <v>804</v>
      </c>
      <c r="E1652" s="0" t="s">
        <v>7630</v>
      </c>
      <c r="F1652" s="0" t="str">
        <f aca="false">CONCATENATE(D1652," ",LEFT(H1652,4),"T=",AW1652,"D=",AX1652,"R=",AY1652,"M=",AZ1652,"L=",BA1652,"B=",BB1652)</f>
        <v>JONES T=33D=11R=0M=2L=8B=1</v>
      </c>
      <c r="G1652" s="0" t="s">
        <v>159</v>
      </c>
      <c r="I1652" s="0" t="s">
        <v>7631</v>
      </c>
      <c r="J1652" s="0" t="s">
        <v>7632</v>
      </c>
      <c r="K1652" s="0" t="s">
        <v>143</v>
      </c>
      <c r="L1652" s="0" t="s">
        <v>144</v>
      </c>
      <c r="M1652" s="0" t="str">
        <f aca="false">RIGHT(N1652,LEN(N1652)-FIND(" ",N1652))</f>
        <v>RED FOX RUN DR NW</v>
      </c>
      <c r="N1652" s="0" t="s">
        <v>7633</v>
      </c>
      <c r="P1652" s="0" t="s">
        <v>147</v>
      </c>
      <c r="Q1652" s="0" t="s">
        <v>148</v>
      </c>
      <c r="R1652" s="0" t="n">
        <v>44485</v>
      </c>
      <c r="AD1652" s="0" t="s">
        <v>149</v>
      </c>
      <c r="AE1652" s="0" t="s">
        <v>150</v>
      </c>
      <c r="AF1652" s="0" t="s">
        <v>151</v>
      </c>
      <c r="AH1652" s="0" t="n">
        <v>14</v>
      </c>
      <c r="AI1652" s="0" t="n">
        <v>11</v>
      </c>
      <c r="AN1652" s="0" t="s">
        <v>147</v>
      </c>
      <c r="AO1652" s="0" t="s">
        <v>555</v>
      </c>
      <c r="AP1652" s="0" t="s">
        <v>556</v>
      </c>
      <c r="AQ1652" s="0" t="n">
        <v>9</v>
      </c>
      <c r="AR1652" s="0" t="n">
        <v>64</v>
      </c>
      <c r="AS1652" s="0" t="n">
        <v>32</v>
      </c>
      <c r="AV1652" s="0" t="s">
        <v>223</v>
      </c>
      <c r="AW1652" s="0" t="n">
        <f aca="false">COUNTA($BC1652:$EG1652)</f>
        <v>33</v>
      </c>
      <c r="AX1652" s="0" t="n">
        <f aca="false">COUNTIF($BC1652:$EG1652,"D")</f>
        <v>11</v>
      </c>
      <c r="AY1652" s="0" t="n">
        <f aca="false">COUNTIF($BC1652:$EG1652,"R")</f>
        <v>0</v>
      </c>
      <c r="AZ1652" s="2" t="n">
        <f aca="false">COUNTIF(DW1652,"D")+COUNTIF(DO1652,"D")+COUNTIF(DJ1652,"D")+COUNTIF(DD1652,"D")</f>
        <v>2</v>
      </c>
      <c r="BA1652" s="0" t="n">
        <f aca="false">IF(DH1652&lt;&gt;"",1,0)+IF(DI1652&lt;&gt;"",1,0)+IF(DK1652&lt;&gt;"",1,0)+IF(DM1652&lt;&gt;"",1,0)+IF(DN1652&lt;&gt;"",1,0)+IF(DO1652&lt;&gt;"",1,0)+IF(DQ1652&lt;&gt;"",1,0)+IF(DR1652&lt;&gt;"",1,0)+IF(DT1652&lt;&gt;"",1,0)+IF(DU1652&lt;&gt;"",1,0)+IF(DV1652&lt;&gt;"",1,0)+IF(DW1652&lt;&gt;"",1,0)+IF(DX1652&lt;&gt;"",1,0)+IF(DZ1652&lt;&gt;"",1,0)+IF(EA1652&lt;&gt;"",1,0)+IF(EB1652&lt;&gt;"",1,0)+IF(EE1652&lt;&gt;"",1,0)</f>
        <v>8</v>
      </c>
      <c r="BB1652" s="0" t="n">
        <f aca="false">IF(AND(AV1652&gt;0, AW1652&gt;0),1,0)</f>
        <v>1</v>
      </c>
      <c r="BJ1652" s="0" t="s">
        <v>155</v>
      </c>
      <c r="BL1652" s="0" t="s">
        <v>155</v>
      </c>
      <c r="BP1652" s="0" t="s">
        <v>155</v>
      </c>
      <c r="BV1652" s="0" t="s">
        <v>155</v>
      </c>
      <c r="BY1652" s="0" t="s">
        <v>144</v>
      </c>
      <c r="CA1652" s="0" t="s">
        <v>155</v>
      </c>
      <c r="CG1652" s="0" t="s">
        <v>155</v>
      </c>
      <c r="CH1652" s="0" t="s">
        <v>144</v>
      </c>
      <c r="CK1652" s="0" t="s">
        <v>155</v>
      </c>
      <c r="CL1652" s="0" t="s">
        <v>144</v>
      </c>
      <c r="CN1652" s="0" t="s">
        <v>155</v>
      </c>
      <c r="CP1652" s="0" t="s">
        <v>155</v>
      </c>
      <c r="CQ1652" s="0" t="s">
        <v>144</v>
      </c>
      <c r="CT1652" s="0" t="s">
        <v>155</v>
      </c>
      <c r="CV1652" s="0" t="s">
        <v>155</v>
      </c>
      <c r="CW1652" s="0" t="s">
        <v>144</v>
      </c>
      <c r="CY1652" s="0" t="s">
        <v>155</v>
      </c>
      <c r="CZ1652" s="0" t="s">
        <v>144</v>
      </c>
      <c r="DC1652" s="0" t="s">
        <v>155</v>
      </c>
      <c r="DD1652" s="0" t="s">
        <v>144</v>
      </c>
      <c r="DF1652" s="0" t="s">
        <v>155</v>
      </c>
      <c r="DI1652" s="0" t="s">
        <v>155</v>
      </c>
      <c r="DL1652" s="0" t="s">
        <v>155</v>
      </c>
      <c r="DN1652" s="0" t="s">
        <v>155</v>
      </c>
      <c r="DR1652" s="0" t="s">
        <v>155</v>
      </c>
      <c r="DS1652" s="0" t="s">
        <v>144</v>
      </c>
      <c r="DT1652" s="0" t="s">
        <v>144</v>
      </c>
      <c r="DU1652" s="0" t="s">
        <v>155</v>
      </c>
      <c r="DW1652" s="0" t="s">
        <v>144</v>
      </c>
      <c r="DX1652" s="0" t="s">
        <v>155</v>
      </c>
      <c r="EA1652" s="0" t="s">
        <v>155</v>
      </c>
      <c r="ED1652" s="0" t="s">
        <v>144</v>
      </c>
      <c r="EF1652" s="0" t="s">
        <v>155</v>
      </c>
    </row>
    <row r="1653" customFormat="false" ht="13.8" hidden="false" customHeight="false" outlineLevel="0" collapsed="false">
      <c r="A1653" s="0" t="s">
        <v>7634</v>
      </c>
      <c r="B1653" s="0" t="n">
        <v>78</v>
      </c>
      <c r="C1653" s="0" t="n">
        <v>128611</v>
      </c>
      <c r="D1653" s="0" t="s">
        <v>804</v>
      </c>
      <c r="E1653" s="0" t="s">
        <v>7635</v>
      </c>
      <c r="F1653" s="0" t="str">
        <f aca="false">CONCATENATE(D1653," ",LEFT(H1653,4),"T=",AW1653,"D=",AX1653,"R=",AY1653,"M=",AZ1653,"L=",BA1653,"B=",BB1653)</f>
        <v>JONES T=32D=10R=0M=2L=8B=1</v>
      </c>
      <c r="G1653" s="0" t="s">
        <v>613</v>
      </c>
      <c r="I1653" s="0" t="s">
        <v>7636</v>
      </c>
      <c r="J1653" s="0" t="s">
        <v>7637</v>
      </c>
      <c r="K1653" s="0" t="s">
        <v>143</v>
      </c>
      <c r="L1653" s="0" t="s">
        <v>144</v>
      </c>
      <c r="M1653" s="0" t="str">
        <f aca="false">RIGHT(N1653,LEN(N1653)-FIND(" ",N1653))</f>
        <v>NORWOOD ST NW</v>
      </c>
      <c r="N1653" s="0" t="s">
        <v>2553</v>
      </c>
      <c r="P1653" s="0" t="s">
        <v>147</v>
      </c>
      <c r="Q1653" s="0" t="s">
        <v>148</v>
      </c>
      <c r="R1653" s="0" t="n">
        <v>44485</v>
      </c>
      <c r="AD1653" s="0" t="s">
        <v>149</v>
      </c>
      <c r="AE1653" s="0" t="s">
        <v>150</v>
      </c>
      <c r="AF1653" s="0" t="s">
        <v>151</v>
      </c>
      <c r="AH1653" s="0" t="n">
        <v>14</v>
      </c>
      <c r="AI1653" s="0" t="n">
        <v>11</v>
      </c>
      <c r="AN1653" s="0" t="s">
        <v>147</v>
      </c>
      <c r="AO1653" s="0" t="s">
        <v>221</v>
      </c>
      <c r="AP1653" s="0" t="s">
        <v>222</v>
      </c>
      <c r="AQ1653" s="0" t="n">
        <v>9</v>
      </c>
      <c r="AR1653" s="0" t="n">
        <v>64</v>
      </c>
      <c r="AS1653" s="0" t="n">
        <v>32</v>
      </c>
      <c r="AV1653" s="0" t="s">
        <v>223</v>
      </c>
      <c r="AW1653" s="0" t="n">
        <f aca="false">COUNTA($BC1653:$EG1653)</f>
        <v>32</v>
      </c>
      <c r="AX1653" s="0" t="n">
        <f aca="false">COUNTIF($BC1653:$EG1653,"D")</f>
        <v>10</v>
      </c>
      <c r="AY1653" s="0" t="n">
        <f aca="false">COUNTIF($BC1653:$EG1653,"R")</f>
        <v>0</v>
      </c>
      <c r="AZ1653" s="2" t="n">
        <f aca="false">COUNTIF(DW1653,"D")+COUNTIF(DO1653,"D")+COUNTIF(DJ1653,"D")+COUNTIF(DD1653,"D")</f>
        <v>2</v>
      </c>
      <c r="BA1653" s="0" t="n">
        <f aca="false">IF(DH1653&lt;&gt;"",1,0)+IF(DI1653&lt;&gt;"",1,0)+IF(DK1653&lt;&gt;"",1,0)+IF(DM1653&lt;&gt;"",1,0)+IF(DN1653&lt;&gt;"",1,0)+IF(DO1653&lt;&gt;"",1,0)+IF(DQ1653&lt;&gt;"",1,0)+IF(DR1653&lt;&gt;"",1,0)+IF(DT1653&lt;&gt;"",1,0)+IF(DU1653&lt;&gt;"",1,0)+IF(DV1653&lt;&gt;"",1,0)+IF(DW1653&lt;&gt;"",1,0)+IF(DX1653&lt;&gt;"",1,0)+IF(DZ1653&lt;&gt;"",1,0)+IF(EA1653&lt;&gt;"",1,0)+IF(EB1653&lt;&gt;"",1,0)+IF(EE1653&lt;&gt;"",1,0)</f>
        <v>8</v>
      </c>
      <c r="BB1653" s="0" t="n">
        <f aca="false">IF(AND(AV1653&gt;0, AW1653&gt;0),1,0)</f>
        <v>1</v>
      </c>
      <c r="BC1653" s="0" t="s">
        <v>155</v>
      </c>
      <c r="BD1653" s="0" t="s">
        <v>155</v>
      </c>
      <c r="BF1653" s="0" t="s">
        <v>155</v>
      </c>
      <c r="BH1653" s="0" t="s">
        <v>155</v>
      </c>
      <c r="BI1653" s="0" t="s">
        <v>155</v>
      </c>
      <c r="BJ1653" s="0" t="s">
        <v>155</v>
      </c>
      <c r="BK1653" s="0" t="s">
        <v>155</v>
      </c>
      <c r="BL1653" s="0" t="s">
        <v>155</v>
      </c>
      <c r="BY1653" s="0" t="s">
        <v>144</v>
      </c>
      <c r="CA1653" s="0" t="s">
        <v>155</v>
      </c>
      <c r="CG1653" s="0" t="s">
        <v>155</v>
      </c>
      <c r="CL1653" s="0" t="s">
        <v>144</v>
      </c>
      <c r="CN1653" s="0" t="s">
        <v>155</v>
      </c>
      <c r="CP1653" s="0" t="s">
        <v>155</v>
      </c>
      <c r="CV1653" s="0" t="s">
        <v>155</v>
      </c>
      <c r="CW1653" s="0" t="s">
        <v>144</v>
      </c>
      <c r="CY1653" s="0" t="s">
        <v>155</v>
      </c>
      <c r="DC1653" s="0" t="s">
        <v>155</v>
      </c>
      <c r="DG1653" s="0" t="s">
        <v>144</v>
      </c>
      <c r="DI1653" s="0" t="s">
        <v>155</v>
      </c>
      <c r="DJ1653" s="0" t="s">
        <v>144</v>
      </c>
      <c r="DL1653" s="0" t="s">
        <v>155</v>
      </c>
      <c r="DM1653" s="0" t="s">
        <v>144</v>
      </c>
      <c r="DN1653" s="0" t="s">
        <v>155</v>
      </c>
      <c r="DO1653" s="0" t="s">
        <v>144</v>
      </c>
      <c r="DR1653" s="0" t="s">
        <v>155</v>
      </c>
      <c r="DS1653" s="0" t="s">
        <v>144</v>
      </c>
      <c r="DT1653" s="0" t="s">
        <v>144</v>
      </c>
      <c r="DU1653" s="0" t="s">
        <v>155</v>
      </c>
      <c r="EA1653" s="0" t="s">
        <v>155</v>
      </c>
      <c r="ED1653" s="0" t="s">
        <v>144</v>
      </c>
      <c r="EF1653" s="0" t="s">
        <v>155</v>
      </c>
    </row>
    <row r="1654" customFormat="false" ht="13.8" hidden="false" customHeight="false" outlineLevel="0" collapsed="false">
      <c r="A1654" s="0" t="s">
        <v>7638</v>
      </c>
      <c r="B1654" s="0" t="n">
        <v>78</v>
      </c>
      <c r="C1654" s="0" t="n">
        <v>262983</v>
      </c>
      <c r="D1654" s="0" t="s">
        <v>804</v>
      </c>
      <c r="E1654" s="0" t="s">
        <v>2108</v>
      </c>
      <c r="F1654" s="0" t="str">
        <f aca="false">CONCATENATE(D1654," ",LEFT(H1654,4),"T=",AW1654,"D=",AX1654,"R=",AY1654,"M=",AZ1654,"L=",BA1654,"B=",BB1654)</f>
        <v>JONES T=38D=15R=0M=2L=8B=1</v>
      </c>
      <c r="G1654" s="0" t="s">
        <v>159</v>
      </c>
      <c r="I1654" s="0" t="s">
        <v>7639</v>
      </c>
      <c r="J1654" s="0" t="s">
        <v>7640</v>
      </c>
      <c r="K1654" s="0" t="s">
        <v>143</v>
      </c>
      <c r="L1654" s="0" t="s">
        <v>144</v>
      </c>
      <c r="M1654" s="0" t="str">
        <f aca="false">RIGHT(N1654,LEN(N1654)-FIND(" ",N1654))</f>
        <v>RED FOX RUN DR NW</v>
      </c>
      <c r="N1654" s="0" t="s">
        <v>7633</v>
      </c>
      <c r="P1654" s="0" t="s">
        <v>147</v>
      </c>
      <c r="Q1654" s="0" t="s">
        <v>148</v>
      </c>
      <c r="R1654" s="0" t="n">
        <v>44485</v>
      </c>
      <c r="V1654" s="0" t="s">
        <v>7641</v>
      </c>
      <c r="X1654" s="0" t="s">
        <v>147</v>
      </c>
      <c r="Y1654" s="0" t="s">
        <v>148</v>
      </c>
      <c r="Z1654" s="0" t="n">
        <v>44482</v>
      </c>
      <c r="AA1654" s="0" t="n">
        <v>201</v>
      </c>
      <c r="AD1654" s="0" t="s">
        <v>149</v>
      </c>
      <c r="AE1654" s="0" t="s">
        <v>150</v>
      </c>
      <c r="AF1654" s="0" t="s">
        <v>151</v>
      </c>
      <c r="AH1654" s="0" t="n">
        <v>14</v>
      </c>
      <c r="AI1654" s="0" t="n">
        <v>11</v>
      </c>
      <c r="AN1654" s="0" t="s">
        <v>147</v>
      </c>
      <c r="AO1654" s="0" t="s">
        <v>555</v>
      </c>
      <c r="AP1654" s="0" t="s">
        <v>556</v>
      </c>
      <c r="AQ1654" s="0" t="n">
        <v>9</v>
      </c>
      <c r="AR1654" s="0" t="n">
        <v>64</v>
      </c>
      <c r="AS1654" s="0" t="n">
        <v>32</v>
      </c>
      <c r="AV1654" s="0" t="s">
        <v>223</v>
      </c>
      <c r="AW1654" s="0" t="n">
        <f aca="false">COUNTA($BC1654:$EG1654)</f>
        <v>38</v>
      </c>
      <c r="AX1654" s="0" t="n">
        <f aca="false">COUNTIF($BC1654:$EG1654,"D")</f>
        <v>15</v>
      </c>
      <c r="AY1654" s="0" t="n">
        <f aca="false">COUNTIF($BC1654:$EG1654,"R")</f>
        <v>0</v>
      </c>
      <c r="AZ1654" s="2" t="n">
        <f aca="false">COUNTIF(DW1654,"D")+COUNTIF(DO1654,"D")+COUNTIF(DJ1654,"D")+COUNTIF(DD1654,"D")</f>
        <v>2</v>
      </c>
      <c r="BA1654" s="0" t="n">
        <f aca="false">IF(DH1654&lt;&gt;"",1,0)+IF(DI1654&lt;&gt;"",1,0)+IF(DK1654&lt;&gt;"",1,0)+IF(DM1654&lt;&gt;"",1,0)+IF(DN1654&lt;&gt;"",1,0)+IF(DO1654&lt;&gt;"",1,0)+IF(DQ1654&lt;&gt;"",1,0)+IF(DR1654&lt;&gt;"",1,0)+IF(DT1654&lt;&gt;"",1,0)+IF(DU1654&lt;&gt;"",1,0)+IF(DV1654&lt;&gt;"",1,0)+IF(DW1654&lt;&gt;"",1,0)+IF(DX1654&lt;&gt;"",1,0)+IF(DZ1654&lt;&gt;"",1,0)+IF(EA1654&lt;&gt;"",1,0)+IF(EB1654&lt;&gt;"",1,0)+IF(EE1654&lt;&gt;"",1,0)</f>
        <v>8</v>
      </c>
      <c r="BB1654" s="0" t="n">
        <f aca="false">IF(AND(AV1654&gt;0, AW1654&gt;0),1,0)</f>
        <v>1</v>
      </c>
      <c r="BD1654" s="0" t="s">
        <v>155</v>
      </c>
      <c r="BH1654" s="0" t="s">
        <v>155</v>
      </c>
      <c r="BL1654" s="0" t="s">
        <v>155</v>
      </c>
      <c r="BP1654" s="0" t="s">
        <v>155</v>
      </c>
      <c r="BV1654" s="0" t="s">
        <v>155</v>
      </c>
      <c r="BY1654" s="0" t="s">
        <v>144</v>
      </c>
      <c r="CA1654" s="0" t="s">
        <v>155</v>
      </c>
      <c r="CC1654" s="0" t="s">
        <v>144</v>
      </c>
      <c r="CG1654" s="0" t="s">
        <v>155</v>
      </c>
      <c r="CH1654" s="0" t="s">
        <v>144</v>
      </c>
      <c r="CK1654" s="0" t="s">
        <v>155</v>
      </c>
      <c r="CL1654" s="0" t="s">
        <v>144</v>
      </c>
      <c r="CN1654" s="0" t="s">
        <v>155</v>
      </c>
      <c r="CO1654" s="0" t="s">
        <v>144</v>
      </c>
      <c r="CP1654" s="0" t="s">
        <v>155</v>
      </c>
      <c r="CQ1654" s="0" t="s">
        <v>144</v>
      </c>
      <c r="CT1654" s="0" t="s">
        <v>155</v>
      </c>
      <c r="CU1654" s="0" t="s">
        <v>144</v>
      </c>
      <c r="CV1654" s="0" t="s">
        <v>155</v>
      </c>
      <c r="CW1654" s="0" t="s">
        <v>144</v>
      </c>
      <c r="CY1654" s="0" t="s">
        <v>155</v>
      </c>
      <c r="CZ1654" s="0" t="s">
        <v>144</v>
      </c>
      <c r="DC1654" s="0" t="s">
        <v>155</v>
      </c>
      <c r="DD1654" s="0" t="s">
        <v>144</v>
      </c>
      <c r="DF1654" s="0" t="s">
        <v>155</v>
      </c>
      <c r="DG1654" s="0" t="s">
        <v>144</v>
      </c>
      <c r="DI1654" s="0" t="s">
        <v>155</v>
      </c>
      <c r="DL1654" s="0" t="s">
        <v>155</v>
      </c>
      <c r="DN1654" s="0" t="s">
        <v>155</v>
      </c>
      <c r="DR1654" s="0" t="s">
        <v>155</v>
      </c>
      <c r="DS1654" s="0" t="s">
        <v>144</v>
      </c>
      <c r="DT1654" s="0" t="s">
        <v>144</v>
      </c>
      <c r="DU1654" s="0" t="s">
        <v>155</v>
      </c>
      <c r="DW1654" s="0" t="s">
        <v>144</v>
      </c>
      <c r="DX1654" s="0" t="s">
        <v>155</v>
      </c>
      <c r="EA1654" s="0" t="s">
        <v>155</v>
      </c>
      <c r="ED1654" s="0" t="s">
        <v>144</v>
      </c>
      <c r="EF1654" s="0" t="s">
        <v>155</v>
      </c>
    </row>
    <row r="1655" customFormat="false" ht="13.8" hidden="false" customHeight="false" outlineLevel="0" collapsed="false">
      <c r="A1655" s="0" t="s">
        <v>7642</v>
      </c>
      <c r="B1655" s="0" t="n">
        <v>78</v>
      </c>
      <c r="C1655" s="0" t="n">
        <v>25181</v>
      </c>
      <c r="D1655" s="0" t="s">
        <v>804</v>
      </c>
      <c r="E1655" s="0" t="s">
        <v>565</v>
      </c>
      <c r="F1655" s="0" t="str">
        <f aca="false">CONCATENATE(D1655," ",LEFT(H1655,4),"T=",AW1655,"D=",AX1655,"R=",AY1655,"M=",AZ1655,"L=",BA1655,"B=",BB1655)</f>
        <v>JONES T=28D=8R=0M=2L=8B=1</v>
      </c>
      <c r="G1655" s="0" t="s">
        <v>424</v>
      </c>
      <c r="I1655" s="0" t="s">
        <v>7643</v>
      </c>
      <c r="J1655" s="0" t="s">
        <v>7644</v>
      </c>
      <c r="K1655" s="0" t="s">
        <v>143</v>
      </c>
      <c r="L1655" s="0" t="s">
        <v>144</v>
      </c>
      <c r="M1655" s="0" t="str">
        <f aca="false">RIGHT(N1655,LEN(N1655)-FIND(" ",N1655))</f>
        <v>WILLIAMSBURG ST NW</v>
      </c>
      <c r="N1655" s="0" t="s">
        <v>7645</v>
      </c>
      <c r="P1655" s="0" t="s">
        <v>147</v>
      </c>
      <c r="Q1655" s="0" t="s">
        <v>148</v>
      </c>
      <c r="R1655" s="0" t="n">
        <v>44485</v>
      </c>
      <c r="AD1655" s="0" t="s">
        <v>149</v>
      </c>
      <c r="AE1655" s="0" t="s">
        <v>150</v>
      </c>
      <c r="AF1655" s="0" t="s">
        <v>151</v>
      </c>
      <c r="AH1655" s="0" t="n">
        <v>14</v>
      </c>
      <c r="AI1655" s="0" t="n">
        <v>11</v>
      </c>
      <c r="AN1655" s="0" t="s">
        <v>147</v>
      </c>
      <c r="AO1655" s="0" t="s">
        <v>315</v>
      </c>
      <c r="AP1655" s="0" t="s">
        <v>316</v>
      </c>
      <c r="AQ1655" s="0" t="n">
        <v>9</v>
      </c>
      <c r="AR1655" s="0" t="n">
        <v>64</v>
      </c>
      <c r="AS1655" s="0" t="n">
        <v>32</v>
      </c>
      <c r="AV1655" s="0" t="s">
        <v>182</v>
      </c>
      <c r="AW1655" s="0" t="n">
        <f aca="false">COUNTA($BC1655:$EG1655)</f>
        <v>28</v>
      </c>
      <c r="AX1655" s="0" t="n">
        <f aca="false">COUNTIF($BC1655:$EG1655,"D")</f>
        <v>8</v>
      </c>
      <c r="AY1655" s="0" t="n">
        <f aca="false">COUNTIF($BC1655:$EG1655,"R")</f>
        <v>0</v>
      </c>
      <c r="AZ1655" s="2" t="n">
        <f aca="false">COUNTIF(DW1655,"D")+COUNTIF(DO1655,"D")+COUNTIF(DJ1655,"D")+COUNTIF(DD1655,"D")</f>
        <v>2</v>
      </c>
      <c r="BA1655" s="0" t="n">
        <f aca="false">IF(DH1655&lt;&gt;"",1,0)+IF(DI1655&lt;&gt;"",1,0)+IF(DK1655&lt;&gt;"",1,0)+IF(DM1655&lt;&gt;"",1,0)+IF(DN1655&lt;&gt;"",1,0)+IF(DO1655&lt;&gt;"",1,0)+IF(DQ1655&lt;&gt;"",1,0)+IF(DR1655&lt;&gt;"",1,0)+IF(DT1655&lt;&gt;"",1,0)+IF(DU1655&lt;&gt;"",1,0)+IF(DV1655&lt;&gt;"",1,0)+IF(DW1655&lt;&gt;"",1,0)+IF(DX1655&lt;&gt;"",1,0)+IF(DZ1655&lt;&gt;"",1,0)+IF(EA1655&lt;&gt;"",1,0)+IF(EB1655&lt;&gt;"",1,0)+IF(EE1655&lt;&gt;"",1,0)</f>
        <v>8</v>
      </c>
      <c r="BB1655" s="0" t="n">
        <f aca="false">IF(AND(AV1655&gt;0, AW1655&gt;0),1,0)</f>
        <v>1</v>
      </c>
      <c r="BC1655" s="0" t="s">
        <v>155</v>
      </c>
      <c r="BD1655" s="0" t="s">
        <v>155</v>
      </c>
      <c r="BE1655" s="0" t="s">
        <v>155</v>
      </c>
      <c r="BF1655" s="0" t="s">
        <v>155</v>
      </c>
      <c r="BH1655" s="0" t="s">
        <v>155</v>
      </c>
      <c r="BL1655" s="0" t="s">
        <v>155</v>
      </c>
      <c r="BS1655" s="0" t="s">
        <v>155</v>
      </c>
      <c r="BY1655" s="0" t="s">
        <v>144</v>
      </c>
      <c r="CA1655" s="0" t="s">
        <v>155</v>
      </c>
      <c r="CK1655" s="0" t="s">
        <v>155</v>
      </c>
      <c r="CP1655" s="0" t="s">
        <v>155</v>
      </c>
      <c r="CY1655" s="0" t="s">
        <v>155</v>
      </c>
      <c r="CZ1655" s="0" t="s">
        <v>144</v>
      </c>
      <c r="DC1655" s="0" t="s">
        <v>155</v>
      </c>
      <c r="DF1655" s="0" t="s">
        <v>155</v>
      </c>
      <c r="DI1655" s="0" t="s">
        <v>155</v>
      </c>
      <c r="DJ1655" s="0" t="s">
        <v>144</v>
      </c>
      <c r="DL1655" s="0" t="s">
        <v>155</v>
      </c>
      <c r="DM1655" s="0" t="s">
        <v>144</v>
      </c>
      <c r="DN1655" s="0" t="s">
        <v>155</v>
      </c>
      <c r="DS1655" s="0" t="s">
        <v>144</v>
      </c>
      <c r="DT1655" s="0" t="s">
        <v>144</v>
      </c>
      <c r="DU1655" s="0" t="s">
        <v>155</v>
      </c>
      <c r="DW1655" s="0" t="s">
        <v>144</v>
      </c>
      <c r="DX1655" s="0" t="s">
        <v>155</v>
      </c>
      <c r="EA1655" s="0" t="s">
        <v>155</v>
      </c>
      <c r="ED1655" s="0" t="s">
        <v>144</v>
      </c>
      <c r="EF1655" s="0" t="s">
        <v>155</v>
      </c>
    </row>
    <row r="1656" customFormat="false" ht="13.8" hidden="false" customHeight="false" outlineLevel="0" collapsed="false">
      <c r="A1656" s="0" t="s">
        <v>7646</v>
      </c>
      <c r="B1656" s="0" t="n">
        <v>78</v>
      </c>
      <c r="C1656" s="0" t="n">
        <v>21128</v>
      </c>
      <c r="D1656" s="0" t="s">
        <v>5187</v>
      </c>
      <c r="E1656" s="0" t="s">
        <v>7647</v>
      </c>
      <c r="F1656" s="0" t="str">
        <f aca="false">CONCATENATE(D1656," ",LEFT(H1656,4),"T=",AW1656,"D=",AX1656,"R=",AY1656,"M=",AZ1656,"L=",BA1656,"B=",BB1656)</f>
        <v>JORDAN T=29D=7R=0M=2L=8B=1</v>
      </c>
      <c r="I1656" s="0" t="s">
        <v>7648</v>
      </c>
      <c r="J1656" s="0" t="s">
        <v>640</v>
      </c>
      <c r="K1656" s="0" t="s">
        <v>143</v>
      </c>
      <c r="L1656" s="0" t="s">
        <v>144</v>
      </c>
      <c r="M1656" s="0" t="str">
        <f aca="false">RIGHT(N1656,LEN(N1656)-FIND(" ",N1656))</f>
        <v>FIFTH ST SW</v>
      </c>
      <c r="N1656" s="0" t="s">
        <v>7649</v>
      </c>
      <c r="P1656" s="0" t="s">
        <v>147</v>
      </c>
      <c r="Q1656" s="0" t="s">
        <v>148</v>
      </c>
      <c r="R1656" s="0" t="n">
        <v>44485</v>
      </c>
      <c r="AD1656" s="0" t="s">
        <v>149</v>
      </c>
      <c r="AE1656" s="0" t="s">
        <v>150</v>
      </c>
      <c r="AF1656" s="0" t="s">
        <v>151</v>
      </c>
      <c r="AH1656" s="0" t="n">
        <v>14</v>
      </c>
      <c r="AI1656" s="0" t="n">
        <v>11</v>
      </c>
      <c r="AN1656" s="0" t="s">
        <v>147</v>
      </c>
      <c r="AO1656" s="0" t="s">
        <v>152</v>
      </c>
      <c r="AP1656" s="0" t="s">
        <v>153</v>
      </c>
      <c r="AQ1656" s="0" t="n">
        <v>9</v>
      </c>
      <c r="AR1656" s="0" t="n">
        <v>64</v>
      </c>
      <c r="AS1656" s="0" t="n">
        <v>32</v>
      </c>
      <c r="AV1656" s="0" t="s">
        <v>154</v>
      </c>
      <c r="AW1656" s="0" t="n">
        <f aca="false">COUNTA($BC1656:$EG1656)</f>
        <v>29</v>
      </c>
      <c r="AX1656" s="0" t="n">
        <f aca="false">COUNTIF($BC1656:$EG1656,"D")</f>
        <v>7</v>
      </c>
      <c r="AY1656" s="0" t="n">
        <f aca="false">COUNTIF($BC1656:$EG1656,"R")</f>
        <v>0</v>
      </c>
      <c r="AZ1656" s="2" t="n">
        <f aca="false">COUNTIF(DW1656,"D")+COUNTIF(DO1656,"D")+COUNTIF(DJ1656,"D")+COUNTIF(DD1656,"D")</f>
        <v>2</v>
      </c>
      <c r="BA1656" s="0" t="n">
        <f aca="false">IF(DH1656&lt;&gt;"",1,0)+IF(DI1656&lt;&gt;"",1,0)+IF(DK1656&lt;&gt;"",1,0)+IF(DM1656&lt;&gt;"",1,0)+IF(DN1656&lt;&gt;"",1,0)+IF(DO1656&lt;&gt;"",1,0)+IF(DQ1656&lt;&gt;"",1,0)+IF(DR1656&lt;&gt;"",1,0)+IF(DT1656&lt;&gt;"",1,0)+IF(DU1656&lt;&gt;"",1,0)+IF(DV1656&lt;&gt;"",1,0)+IF(DW1656&lt;&gt;"",1,0)+IF(DX1656&lt;&gt;"",1,0)+IF(DZ1656&lt;&gt;"",1,0)+IF(EA1656&lt;&gt;"",1,0)+IF(EB1656&lt;&gt;"",1,0)+IF(EE1656&lt;&gt;"",1,0)</f>
        <v>8</v>
      </c>
      <c r="BB1656" s="0" t="n">
        <f aca="false">IF(AND(AV1656&gt;0, AW1656&gt;0),1,0)</f>
        <v>1</v>
      </c>
      <c r="BC1656" s="0" t="s">
        <v>155</v>
      </c>
      <c r="BD1656" s="0" t="s">
        <v>155</v>
      </c>
      <c r="BE1656" s="0" t="s">
        <v>155</v>
      </c>
      <c r="BF1656" s="0" t="s">
        <v>155</v>
      </c>
      <c r="BH1656" s="0" t="s">
        <v>155</v>
      </c>
      <c r="BI1656" s="0" t="s">
        <v>155</v>
      </c>
      <c r="BJ1656" s="0" t="s">
        <v>155</v>
      </c>
      <c r="BL1656" s="0" t="s">
        <v>155</v>
      </c>
      <c r="BS1656" s="0" t="s">
        <v>155</v>
      </c>
      <c r="BY1656" s="0" t="s">
        <v>144</v>
      </c>
      <c r="CA1656" s="0" t="s">
        <v>155</v>
      </c>
      <c r="CK1656" s="0" t="s">
        <v>155</v>
      </c>
      <c r="CL1656" s="0" t="s">
        <v>144</v>
      </c>
      <c r="CP1656" s="0" t="s">
        <v>155</v>
      </c>
      <c r="CV1656" s="0" t="s">
        <v>155</v>
      </c>
      <c r="CY1656" s="0" t="s">
        <v>155</v>
      </c>
      <c r="CZ1656" s="0" t="s">
        <v>144</v>
      </c>
      <c r="DC1656" s="0" t="s">
        <v>155</v>
      </c>
      <c r="DI1656" s="0" t="s">
        <v>155</v>
      </c>
      <c r="DL1656" s="0" t="s">
        <v>155</v>
      </c>
      <c r="DM1656" s="0" t="s">
        <v>144</v>
      </c>
      <c r="DN1656" s="0" t="s">
        <v>155</v>
      </c>
      <c r="DO1656" s="0" t="s">
        <v>144</v>
      </c>
      <c r="DU1656" s="0" t="s">
        <v>155</v>
      </c>
      <c r="DW1656" s="0" t="s">
        <v>144</v>
      </c>
      <c r="DX1656" s="0" t="s">
        <v>155</v>
      </c>
      <c r="EA1656" s="0" t="s">
        <v>155</v>
      </c>
      <c r="ED1656" s="0" t="s">
        <v>144</v>
      </c>
      <c r="EF1656" s="0" t="s">
        <v>155</v>
      </c>
    </row>
    <row r="1657" customFormat="false" ht="13.8" hidden="false" customHeight="false" outlineLevel="0" collapsed="false">
      <c r="A1657" s="0" t="s">
        <v>7650</v>
      </c>
      <c r="B1657" s="0" t="n">
        <v>78</v>
      </c>
      <c r="C1657" s="0" t="n">
        <v>31913</v>
      </c>
      <c r="D1657" s="0" t="s">
        <v>806</v>
      </c>
      <c r="E1657" s="0" t="s">
        <v>527</v>
      </c>
      <c r="F1657" s="0" t="str">
        <f aca="false">CONCATENATE(D1657," ",LEFT(H1657,4),"T=",AW1657,"D=",AX1657,"R=",AY1657,"M=",AZ1657,"L=",BA1657,"B=",BB1657)</f>
        <v>JOSEPH T=37D=15R=0M=2L=8B=1</v>
      </c>
      <c r="G1657" s="0" t="s">
        <v>281</v>
      </c>
      <c r="I1657" s="0" t="s">
        <v>7651</v>
      </c>
      <c r="J1657" s="0" t="s">
        <v>4592</v>
      </c>
      <c r="K1657" s="0" t="s">
        <v>143</v>
      </c>
      <c r="L1657" s="0" t="s">
        <v>144</v>
      </c>
      <c r="M1657" s="0" t="str">
        <f aca="false">RIGHT(N1657,LEN(N1657)-FIND(" ",N1657))</f>
        <v>EASTLAND AVE SE</v>
      </c>
      <c r="N1657" s="0" t="s">
        <v>7652</v>
      </c>
      <c r="P1657" s="0" t="s">
        <v>147</v>
      </c>
      <c r="Q1657" s="0" t="s">
        <v>148</v>
      </c>
      <c r="R1657" s="0" t="n">
        <v>44484</v>
      </c>
      <c r="AD1657" s="0" t="s">
        <v>149</v>
      </c>
      <c r="AE1657" s="0" t="s">
        <v>150</v>
      </c>
      <c r="AF1657" s="0" t="s">
        <v>151</v>
      </c>
      <c r="AH1657" s="0" t="n">
        <v>14</v>
      </c>
      <c r="AI1657" s="0" t="n">
        <v>11</v>
      </c>
      <c r="AN1657" s="0" t="s">
        <v>147</v>
      </c>
      <c r="AO1657" s="0" t="s">
        <v>753</v>
      </c>
      <c r="AP1657" s="0" t="s">
        <v>754</v>
      </c>
      <c r="AQ1657" s="0" t="n">
        <v>9</v>
      </c>
      <c r="AR1657" s="0" t="n">
        <v>64</v>
      </c>
      <c r="AS1657" s="0" t="n">
        <v>32</v>
      </c>
      <c r="AV1657" s="0" t="s">
        <v>252</v>
      </c>
      <c r="AW1657" s="0" t="n">
        <f aca="false">COUNTA($BC1657:$EG1657)</f>
        <v>37</v>
      </c>
      <c r="AX1657" s="0" t="n">
        <f aca="false">COUNTIF($BC1657:$EG1657,"D")</f>
        <v>15</v>
      </c>
      <c r="AY1657" s="0" t="n">
        <f aca="false">COUNTIF($BC1657:$EG1657,"R")</f>
        <v>0</v>
      </c>
      <c r="AZ1657" s="2" t="n">
        <f aca="false">COUNTIF(DW1657,"D")+COUNTIF(DO1657,"D")+COUNTIF(DJ1657,"D")+COUNTIF(DD1657,"D")</f>
        <v>2</v>
      </c>
      <c r="BA1657" s="0" t="n">
        <f aca="false">IF(DH1657&lt;&gt;"",1,0)+IF(DI1657&lt;&gt;"",1,0)+IF(DK1657&lt;&gt;"",1,0)+IF(DM1657&lt;&gt;"",1,0)+IF(DN1657&lt;&gt;"",1,0)+IF(DO1657&lt;&gt;"",1,0)+IF(DQ1657&lt;&gt;"",1,0)+IF(DR1657&lt;&gt;"",1,0)+IF(DT1657&lt;&gt;"",1,0)+IF(DU1657&lt;&gt;"",1,0)+IF(DV1657&lt;&gt;"",1,0)+IF(DW1657&lt;&gt;"",1,0)+IF(DX1657&lt;&gt;"",1,0)+IF(DZ1657&lt;&gt;"",1,0)+IF(EA1657&lt;&gt;"",1,0)+IF(EB1657&lt;&gt;"",1,0)+IF(EE1657&lt;&gt;"",1,0)</f>
        <v>8</v>
      </c>
      <c r="BB1657" s="0" t="n">
        <f aca="false">IF(AND(AV1657&gt;0, AW1657&gt;0),1,0)</f>
        <v>1</v>
      </c>
      <c r="BC1657" s="0" t="s">
        <v>155</v>
      </c>
      <c r="BD1657" s="0" t="s">
        <v>155</v>
      </c>
      <c r="BE1657" s="0" t="s">
        <v>155</v>
      </c>
      <c r="BG1657" s="0" t="s">
        <v>155</v>
      </c>
      <c r="BH1657" s="0" t="s">
        <v>155</v>
      </c>
      <c r="BL1657" s="0" t="s">
        <v>155</v>
      </c>
      <c r="BP1657" s="0" t="s">
        <v>155</v>
      </c>
      <c r="BS1657" s="0" t="s">
        <v>155</v>
      </c>
      <c r="BY1657" s="0" t="s">
        <v>144</v>
      </c>
      <c r="CA1657" s="0" t="s">
        <v>155</v>
      </c>
      <c r="CC1657" s="0" t="s">
        <v>144</v>
      </c>
      <c r="CG1657" s="0" t="s">
        <v>155</v>
      </c>
      <c r="CH1657" s="0" t="s">
        <v>144</v>
      </c>
      <c r="CK1657" s="0" t="s">
        <v>155</v>
      </c>
      <c r="CL1657" s="0" t="s">
        <v>144</v>
      </c>
      <c r="CN1657" s="0" t="s">
        <v>155</v>
      </c>
      <c r="CO1657" s="0" t="s">
        <v>144</v>
      </c>
      <c r="CP1657" s="0" t="s">
        <v>155</v>
      </c>
      <c r="CQ1657" s="0" t="s">
        <v>144</v>
      </c>
      <c r="CU1657" s="0" t="s">
        <v>144</v>
      </c>
      <c r="CV1657" s="0" t="s">
        <v>155</v>
      </c>
      <c r="CY1657" s="0" t="s">
        <v>155</v>
      </c>
      <c r="CZ1657" s="0" t="s">
        <v>144</v>
      </c>
      <c r="DC1657" s="0" t="s">
        <v>155</v>
      </c>
      <c r="DD1657" s="0" t="s">
        <v>144</v>
      </c>
      <c r="DG1657" s="0" t="s">
        <v>144</v>
      </c>
      <c r="DI1657" s="0" t="s">
        <v>155</v>
      </c>
      <c r="DM1657" s="0" t="s">
        <v>144</v>
      </c>
      <c r="DN1657" s="0" t="s">
        <v>155</v>
      </c>
      <c r="DS1657" s="0" t="s">
        <v>144</v>
      </c>
      <c r="DT1657" s="0" t="s">
        <v>144</v>
      </c>
      <c r="DU1657" s="0" t="s">
        <v>155</v>
      </c>
      <c r="DW1657" s="0" t="s">
        <v>144</v>
      </c>
      <c r="DX1657" s="0" t="s">
        <v>155</v>
      </c>
      <c r="EA1657" s="0" t="s">
        <v>155</v>
      </c>
      <c r="ED1657" s="0" t="s">
        <v>144</v>
      </c>
      <c r="EF1657" s="0" t="s">
        <v>155</v>
      </c>
    </row>
    <row r="1658" customFormat="false" ht="13.8" hidden="false" customHeight="false" outlineLevel="0" collapsed="false">
      <c r="A1658" s="0" t="s">
        <v>7653</v>
      </c>
      <c r="B1658" s="0" t="n">
        <v>78</v>
      </c>
      <c r="C1658" s="0" t="n">
        <v>167475</v>
      </c>
      <c r="D1658" s="0" t="s">
        <v>806</v>
      </c>
      <c r="E1658" s="0" t="s">
        <v>1411</v>
      </c>
      <c r="F1658" s="0" t="str">
        <f aca="false">CONCATENATE(D1658," ",LEFT(H1658,4),"T=",AW1658,"D=",AX1658,"R=",AY1658,"M=",AZ1658,"L=",BA1658,"B=",BB1658)</f>
        <v>JOSEPH T=39D=15R=0M=2L=8B=1</v>
      </c>
      <c r="G1658" s="0" t="s">
        <v>159</v>
      </c>
      <c r="I1658" s="0" t="s">
        <v>7654</v>
      </c>
      <c r="J1658" s="0" t="s">
        <v>7655</v>
      </c>
      <c r="K1658" s="0" t="s">
        <v>143</v>
      </c>
      <c r="L1658" s="0" t="s">
        <v>144</v>
      </c>
      <c r="M1658" s="0" t="str">
        <f aca="false">RIGHT(N1658,LEN(N1658)-FIND(" ",N1658))</f>
        <v>EASTLAND AVE SE</v>
      </c>
      <c r="N1658" s="0" t="s">
        <v>7652</v>
      </c>
      <c r="P1658" s="0" t="s">
        <v>147</v>
      </c>
      <c r="Q1658" s="0" t="s">
        <v>148</v>
      </c>
      <c r="R1658" s="0" t="n">
        <v>44484</v>
      </c>
      <c r="AD1658" s="0" t="s">
        <v>149</v>
      </c>
      <c r="AE1658" s="0" t="s">
        <v>150</v>
      </c>
      <c r="AF1658" s="0" t="s">
        <v>151</v>
      </c>
      <c r="AH1658" s="0" t="n">
        <v>14</v>
      </c>
      <c r="AI1658" s="0" t="n">
        <v>11</v>
      </c>
      <c r="AN1658" s="0" t="s">
        <v>147</v>
      </c>
      <c r="AO1658" s="0" t="s">
        <v>753</v>
      </c>
      <c r="AP1658" s="0" t="s">
        <v>754</v>
      </c>
      <c r="AQ1658" s="0" t="n">
        <v>9</v>
      </c>
      <c r="AR1658" s="0" t="n">
        <v>64</v>
      </c>
      <c r="AS1658" s="0" t="n">
        <v>32</v>
      </c>
      <c r="AV1658" s="0" t="s">
        <v>252</v>
      </c>
      <c r="AW1658" s="0" t="n">
        <f aca="false">COUNTA($BC1658:$EG1658)</f>
        <v>39</v>
      </c>
      <c r="AX1658" s="0" t="n">
        <f aca="false">COUNTIF($BC1658:$EG1658,"D")</f>
        <v>15</v>
      </c>
      <c r="AY1658" s="0" t="n">
        <f aca="false">COUNTIF($BC1658:$EG1658,"R")</f>
        <v>0</v>
      </c>
      <c r="AZ1658" s="2" t="n">
        <f aca="false">COUNTIF(DW1658,"D")+COUNTIF(DO1658,"D")+COUNTIF(DJ1658,"D")+COUNTIF(DD1658,"D")</f>
        <v>2</v>
      </c>
      <c r="BA1658" s="0" t="n">
        <f aca="false">IF(DH1658&lt;&gt;"",1,0)+IF(DI1658&lt;&gt;"",1,0)+IF(DK1658&lt;&gt;"",1,0)+IF(DM1658&lt;&gt;"",1,0)+IF(DN1658&lt;&gt;"",1,0)+IF(DO1658&lt;&gt;"",1,0)+IF(DQ1658&lt;&gt;"",1,0)+IF(DR1658&lt;&gt;"",1,0)+IF(DT1658&lt;&gt;"",1,0)+IF(DU1658&lt;&gt;"",1,0)+IF(DV1658&lt;&gt;"",1,0)+IF(DW1658&lt;&gt;"",1,0)+IF(DX1658&lt;&gt;"",1,0)+IF(DZ1658&lt;&gt;"",1,0)+IF(EA1658&lt;&gt;"",1,0)+IF(EB1658&lt;&gt;"",1,0)+IF(EE1658&lt;&gt;"",1,0)</f>
        <v>8</v>
      </c>
      <c r="BB1658" s="0" t="n">
        <f aca="false">IF(AND(AV1658&gt;0, AW1658&gt;0),1,0)</f>
        <v>1</v>
      </c>
      <c r="BC1658" s="0" t="s">
        <v>155</v>
      </c>
      <c r="BD1658" s="0" t="s">
        <v>155</v>
      </c>
      <c r="BG1658" s="0" t="s">
        <v>155</v>
      </c>
      <c r="BH1658" s="0" t="s">
        <v>155</v>
      </c>
      <c r="BJ1658" s="0" t="s">
        <v>155</v>
      </c>
      <c r="BK1658" s="0" t="s">
        <v>155</v>
      </c>
      <c r="BL1658" s="0" t="s">
        <v>155</v>
      </c>
      <c r="BP1658" s="0" t="s">
        <v>155</v>
      </c>
      <c r="BS1658" s="0" t="s">
        <v>155</v>
      </c>
      <c r="BV1658" s="0" t="s">
        <v>155</v>
      </c>
      <c r="BY1658" s="0" t="s">
        <v>144</v>
      </c>
      <c r="CA1658" s="0" t="s">
        <v>155</v>
      </c>
      <c r="CC1658" s="0" t="s">
        <v>144</v>
      </c>
      <c r="CG1658" s="0" t="s">
        <v>155</v>
      </c>
      <c r="CH1658" s="0" t="s">
        <v>144</v>
      </c>
      <c r="CK1658" s="0" t="s">
        <v>155</v>
      </c>
      <c r="CL1658" s="0" t="s">
        <v>144</v>
      </c>
      <c r="CN1658" s="0" t="s">
        <v>155</v>
      </c>
      <c r="CO1658" s="0" t="s">
        <v>144</v>
      </c>
      <c r="CP1658" s="0" t="s">
        <v>155</v>
      </c>
      <c r="CQ1658" s="0" t="s">
        <v>144</v>
      </c>
      <c r="CU1658" s="0" t="s">
        <v>144</v>
      </c>
      <c r="CV1658" s="0" t="s">
        <v>155</v>
      </c>
      <c r="CY1658" s="0" t="s">
        <v>155</v>
      </c>
      <c r="CZ1658" s="0" t="s">
        <v>144</v>
      </c>
      <c r="DC1658" s="0" t="s">
        <v>155</v>
      </c>
      <c r="DD1658" s="0" t="s">
        <v>144</v>
      </c>
      <c r="DG1658" s="0" t="s">
        <v>144</v>
      </c>
      <c r="DI1658" s="0" t="s">
        <v>155</v>
      </c>
      <c r="DM1658" s="0" t="s">
        <v>144</v>
      </c>
      <c r="DN1658" s="0" t="s">
        <v>155</v>
      </c>
      <c r="DS1658" s="0" t="s">
        <v>144</v>
      </c>
      <c r="DT1658" s="0" t="s">
        <v>144</v>
      </c>
      <c r="DU1658" s="0" t="s">
        <v>155</v>
      </c>
      <c r="DW1658" s="0" t="s">
        <v>144</v>
      </c>
      <c r="DX1658" s="0" t="s">
        <v>155</v>
      </c>
      <c r="EA1658" s="0" t="s">
        <v>155</v>
      </c>
      <c r="ED1658" s="0" t="s">
        <v>144</v>
      </c>
      <c r="EF1658" s="0" t="s">
        <v>155</v>
      </c>
    </row>
    <row r="1659" customFormat="false" ht="13.8" hidden="false" customHeight="false" outlineLevel="0" collapsed="false">
      <c r="A1659" s="0" t="s">
        <v>7656</v>
      </c>
      <c r="B1659" s="0" t="n">
        <v>78</v>
      </c>
      <c r="C1659" s="0" t="n">
        <v>207201</v>
      </c>
      <c r="D1659" s="0" t="s">
        <v>2872</v>
      </c>
      <c r="E1659" s="0" t="s">
        <v>2248</v>
      </c>
      <c r="F1659" s="0" t="str">
        <f aca="false">CONCATENATE(D1659," ",LEFT(H1659,4),"T=",AW1659,"D=",AX1659,"R=",AY1659,"M=",AZ1659,"L=",BA1659,"B=",BB1659)</f>
        <v>JOY T=35D=10R=0M=2L=8B=1</v>
      </c>
      <c r="G1659" s="0" t="s">
        <v>281</v>
      </c>
      <c r="I1659" s="0" t="s">
        <v>7657</v>
      </c>
      <c r="J1659" s="0" t="s">
        <v>7658</v>
      </c>
      <c r="K1659" s="0" t="s">
        <v>143</v>
      </c>
      <c r="L1659" s="0" t="s">
        <v>144</v>
      </c>
      <c r="M1659" s="0" t="str">
        <f aca="false">RIGHT(N1659,LEN(N1659)-FIND(" ",N1659))</f>
        <v>MONTICELLO AVE NW</v>
      </c>
      <c r="N1659" s="0" t="s">
        <v>7659</v>
      </c>
      <c r="P1659" s="0" t="s">
        <v>147</v>
      </c>
      <c r="Q1659" s="0" t="s">
        <v>148</v>
      </c>
      <c r="R1659" s="0" t="n">
        <v>44485</v>
      </c>
      <c r="AD1659" s="0" t="s">
        <v>149</v>
      </c>
      <c r="AE1659" s="0" t="s">
        <v>150</v>
      </c>
      <c r="AF1659" s="0" t="s">
        <v>151</v>
      </c>
      <c r="AH1659" s="0" t="n">
        <v>14</v>
      </c>
      <c r="AI1659" s="0" t="n">
        <v>11</v>
      </c>
      <c r="AN1659" s="0" t="s">
        <v>147</v>
      </c>
      <c r="AO1659" s="0" t="s">
        <v>344</v>
      </c>
      <c r="AP1659" s="0" t="s">
        <v>345</v>
      </c>
      <c r="AQ1659" s="0" t="n">
        <v>9</v>
      </c>
      <c r="AR1659" s="0" t="n">
        <v>64</v>
      </c>
      <c r="AS1659" s="0" t="n">
        <v>32</v>
      </c>
      <c r="AV1659" s="0" t="s">
        <v>223</v>
      </c>
      <c r="AW1659" s="0" t="n">
        <f aca="false">COUNTA($BC1659:$EG1659)</f>
        <v>35</v>
      </c>
      <c r="AX1659" s="0" t="n">
        <f aca="false">COUNTIF($BC1659:$EG1659,"D")</f>
        <v>10</v>
      </c>
      <c r="AY1659" s="0" t="n">
        <f aca="false">COUNTIF($BC1659:$EG1659,"R")</f>
        <v>0</v>
      </c>
      <c r="AZ1659" s="2" t="n">
        <f aca="false">COUNTIF(DW1659,"D")+COUNTIF(DO1659,"D")+COUNTIF(DJ1659,"D")+COUNTIF(DD1659,"D")</f>
        <v>2</v>
      </c>
      <c r="BA1659" s="0" t="n">
        <f aca="false">IF(DH1659&lt;&gt;"",1,0)+IF(DI1659&lt;&gt;"",1,0)+IF(DK1659&lt;&gt;"",1,0)+IF(DM1659&lt;&gt;"",1,0)+IF(DN1659&lt;&gt;"",1,0)+IF(DO1659&lt;&gt;"",1,0)+IF(DQ1659&lt;&gt;"",1,0)+IF(DR1659&lt;&gt;"",1,0)+IF(DT1659&lt;&gt;"",1,0)+IF(DU1659&lt;&gt;"",1,0)+IF(DV1659&lt;&gt;"",1,0)+IF(DW1659&lt;&gt;"",1,0)+IF(DX1659&lt;&gt;"",1,0)+IF(DZ1659&lt;&gt;"",1,0)+IF(EA1659&lt;&gt;"",1,0)+IF(EB1659&lt;&gt;"",1,0)+IF(EE1659&lt;&gt;"",1,0)</f>
        <v>8</v>
      </c>
      <c r="BB1659" s="0" t="n">
        <f aca="false">IF(AND(AV1659&gt;0, AW1659&gt;0),1,0)</f>
        <v>1</v>
      </c>
      <c r="BC1659" s="0" t="s">
        <v>155</v>
      </c>
      <c r="BD1659" s="0" t="s">
        <v>155</v>
      </c>
      <c r="BH1659" s="0" t="s">
        <v>155</v>
      </c>
      <c r="BI1659" s="0" t="s">
        <v>155</v>
      </c>
      <c r="BK1659" s="0" t="s">
        <v>155</v>
      </c>
      <c r="BL1659" s="0" t="s">
        <v>155</v>
      </c>
      <c r="BS1659" s="0" t="s">
        <v>155</v>
      </c>
      <c r="BV1659" s="0" t="s">
        <v>155</v>
      </c>
      <c r="BY1659" s="0" t="s">
        <v>144</v>
      </c>
      <c r="CA1659" s="0" t="s">
        <v>155</v>
      </c>
      <c r="CG1659" s="0" t="s">
        <v>155</v>
      </c>
      <c r="CK1659" s="0" t="s">
        <v>155</v>
      </c>
      <c r="CL1659" s="0" t="s">
        <v>144</v>
      </c>
      <c r="CN1659" s="0" t="s">
        <v>155</v>
      </c>
      <c r="CP1659" s="0" t="s">
        <v>155</v>
      </c>
      <c r="CV1659" s="0" t="s">
        <v>155</v>
      </c>
      <c r="CW1659" s="0" t="s">
        <v>144</v>
      </c>
      <c r="CY1659" s="0" t="s">
        <v>155</v>
      </c>
      <c r="CZ1659" s="0" t="s">
        <v>144</v>
      </c>
      <c r="DC1659" s="0" t="s">
        <v>155</v>
      </c>
      <c r="DF1659" s="0" t="s">
        <v>155</v>
      </c>
      <c r="DG1659" s="0" t="s">
        <v>144</v>
      </c>
      <c r="DI1659" s="0" t="s">
        <v>155</v>
      </c>
      <c r="DJ1659" s="0" t="s">
        <v>144</v>
      </c>
      <c r="DL1659" s="0" t="s">
        <v>155</v>
      </c>
      <c r="DM1659" s="0" t="s">
        <v>144</v>
      </c>
      <c r="DN1659" s="0" t="s">
        <v>155</v>
      </c>
      <c r="DR1659" s="0" t="s">
        <v>155</v>
      </c>
      <c r="DS1659" s="0" t="s">
        <v>144</v>
      </c>
      <c r="DU1659" s="0" t="s">
        <v>155</v>
      </c>
      <c r="DW1659" s="0" t="s">
        <v>144</v>
      </c>
      <c r="DX1659" s="0" t="s">
        <v>155</v>
      </c>
      <c r="EA1659" s="0" t="s">
        <v>155</v>
      </c>
      <c r="ED1659" s="0" t="s">
        <v>144</v>
      </c>
      <c r="EF1659" s="0" t="s">
        <v>155</v>
      </c>
    </row>
    <row r="1660" customFormat="false" ht="13.8" hidden="false" customHeight="false" outlineLevel="0" collapsed="false">
      <c r="A1660" s="0" t="s">
        <v>7660</v>
      </c>
      <c r="B1660" s="0" t="n">
        <v>78</v>
      </c>
      <c r="C1660" s="0" t="n">
        <v>231352</v>
      </c>
      <c r="D1660" s="0" t="s">
        <v>7661</v>
      </c>
      <c r="E1660" s="0" t="s">
        <v>599</v>
      </c>
      <c r="F1660" s="0" t="str">
        <f aca="false">CONCATENATE(D1660," ",LEFT(H1660,4),"T=",AW1660,"D=",AX1660,"R=",AY1660,"M=",AZ1660,"L=",BA1660,"B=",BB1660)</f>
        <v>JUSTICE T=41D=12R=0M=2L=8B=1</v>
      </c>
      <c r="G1660" s="0" t="s">
        <v>424</v>
      </c>
      <c r="I1660" s="0" t="s">
        <v>7662</v>
      </c>
      <c r="J1660" s="0" t="s">
        <v>7663</v>
      </c>
      <c r="K1660" s="0" t="s">
        <v>143</v>
      </c>
      <c r="L1660" s="0" t="s">
        <v>144</v>
      </c>
      <c r="M1660" s="0" t="str">
        <f aca="false">RIGHT(N1660,LEN(N1660)-FIND(" ",N1660))</f>
        <v>MAXWELL AVE NW</v>
      </c>
      <c r="N1660" s="0" t="s">
        <v>7664</v>
      </c>
      <c r="P1660" s="0" t="s">
        <v>147</v>
      </c>
      <c r="Q1660" s="0" t="s">
        <v>148</v>
      </c>
      <c r="R1660" s="0" t="n">
        <v>44485</v>
      </c>
      <c r="AD1660" s="0" t="s">
        <v>149</v>
      </c>
      <c r="AE1660" s="0" t="s">
        <v>150</v>
      </c>
      <c r="AF1660" s="0" t="s">
        <v>151</v>
      </c>
      <c r="AH1660" s="0" t="n">
        <v>14</v>
      </c>
      <c r="AI1660" s="0" t="n">
        <v>11</v>
      </c>
      <c r="AN1660" s="0" t="s">
        <v>147</v>
      </c>
      <c r="AO1660" s="0" t="s">
        <v>344</v>
      </c>
      <c r="AP1660" s="0" t="s">
        <v>345</v>
      </c>
      <c r="AQ1660" s="0" t="n">
        <v>9</v>
      </c>
      <c r="AR1660" s="0" t="n">
        <v>64</v>
      </c>
      <c r="AS1660" s="0" t="n">
        <v>32</v>
      </c>
      <c r="AV1660" s="0" t="s">
        <v>223</v>
      </c>
      <c r="AW1660" s="0" t="n">
        <f aca="false">COUNTA($BC1660:$EG1660)</f>
        <v>41</v>
      </c>
      <c r="AX1660" s="0" t="n">
        <f aca="false">COUNTIF($BC1660:$EG1660,"D")</f>
        <v>12</v>
      </c>
      <c r="AY1660" s="0" t="n">
        <f aca="false">COUNTIF($BC1660:$EG1660,"R")</f>
        <v>0</v>
      </c>
      <c r="AZ1660" s="2" t="n">
        <f aca="false">COUNTIF(DW1660,"D")+COUNTIF(DO1660,"D")+COUNTIF(DJ1660,"D")+COUNTIF(DD1660,"D")</f>
        <v>2</v>
      </c>
      <c r="BA1660" s="0" t="n">
        <f aca="false">IF(DH1660&lt;&gt;"",1,0)+IF(DI1660&lt;&gt;"",1,0)+IF(DK1660&lt;&gt;"",1,0)+IF(DM1660&lt;&gt;"",1,0)+IF(DN1660&lt;&gt;"",1,0)+IF(DO1660&lt;&gt;"",1,0)+IF(DQ1660&lt;&gt;"",1,0)+IF(DR1660&lt;&gt;"",1,0)+IF(DT1660&lt;&gt;"",1,0)+IF(DU1660&lt;&gt;"",1,0)+IF(DV1660&lt;&gt;"",1,0)+IF(DW1660&lt;&gt;"",1,0)+IF(DX1660&lt;&gt;"",1,0)+IF(DZ1660&lt;&gt;"",1,0)+IF(EA1660&lt;&gt;"",1,0)+IF(EB1660&lt;&gt;"",1,0)+IF(EE1660&lt;&gt;"",1,0)</f>
        <v>8</v>
      </c>
      <c r="BB1660" s="0" t="n">
        <f aca="false">IF(AND(AV1660&gt;0, AW1660&gt;0),1,0)</f>
        <v>1</v>
      </c>
      <c r="BC1660" s="0" t="s">
        <v>155</v>
      </c>
      <c r="BD1660" s="0" t="s">
        <v>155</v>
      </c>
      <c r="BE1660" s="0" t="s">
        <v>155</v>
      </c>
      <c r="BH1660" s="0" t="s">
        <v>155</v>
      </c>
      <c r="BI1660" s="0" t="s">
        <v>155</v>
      </c>
      <c r="BJ1660" s="0" t="s">
        <v>155</v>
      </c>
      <c r="BL1660" s="0" t="s">
        <v>155</v>
      </c>
      <c r="BP1660" s="0" t="s">
        <v>155</v>
      </c>
      <c r="BR1660" s="0" t="s">
        <v>155</v>
      </c>
      <c r="BS1660" s="0" t="s">
        <v>155</v>
      </c>
      <c r="BV1660" s="0" t="s">
        <v>155</v>
      </c>
      <c r="BY1660" s="0" t="s">
        <v>144</v>
      </c>
      <c r="CA1660" s="0" t="s">
        <v>155</v>
      </c>
      <c r="CG1660" s="0" t="s">
        <v>155</v>
      </c>
      <c r="CH1660" s="0" t="s">
        <v>144</v>
      </c>
      <c r="CK1660" s="0" t="s">
        <v>155</v>
      </c>
      <c r="CL1660" s="0" t="s">
        <v>144</v>
      </c>
      <c r="CN1660" s="0" t="s">
        <v>155</v>
      </c>
      <c r="CO1660" s="0" t="s">
        <v>144</v>
      </c>
      <c r="CP1660" s="0" t="s">
        <v>155</v>
      </c>
      <c r="CT1660" s="0" t="s">
        <v>155</v>
      </c>
      <c r="CU1660" s="0" t="s">
        <v>144</v>
      </c>
      <c r="CV1660" s="0" t="s">
        <v>155</v>
      </c>
      <c r="CW1660" s="0" t="s">
        <v>144</v>
      </c>
      <c r="CY1660" s="0" t="s">
        <v>155</v>
      </c>
      <c r="CZ1660" s="0" t="s">
        <v>144</v>
      </c>
      <c r="DC1660" s="0" t="s">
        <v>155</v>
      </c>
      <c r="DF1660" s="0" t="s">
        <v>155</v>
      </c>
      <c r="DG1660" s="0" t="s">
        <v>144</v>
      </c>
      <c r="DI1660" s="0" t="s">
        <v>155</v>
      </c>
      <c r="DJ1660" s="0" t="s">
        <v>144</v>
      </c>
      <c r="DL1660" s="0" t="s">
        <v>155</v>
      </c>
      <c r="DM1660" s="0" t="s">
        <v>144</v>
      </c>
      <c r="DN1660" s="0" t="s">
        <v>155</v>
      </c>
      <c r="DR1660" s="0" t="s">
        <v>155</v>
      </c>
      <c r="DS1660" s="0" t="s">
        <v>144</v>
      </c>
      <c r="DU1660" s="0" t="s">
        <v>155</v>
      </c>
      <c r="DW1660" s="0" t="s">
        <v>144</v>
      </c>
      <c r="DX1660" s="0" t="s">
        <v>155</v>
      </c>
      <c r="EA1660" s="0" t="s">
        <v>155</v>
      </c>
      <c r="EF1660" s="0" t="s">
        <v>155</v>
      </c>
    </row>
    <row r="1661" customFormat="false" ht="13.8" hidden="false" customHeight="false" outlineLevel="0" collapsed="false">
      <c r="A1661" s="0" t="s">
        <v>7665</v>
      </c>
      <c r="B1661" s="0" t="n">
        <v>78</v>
      </c>
      <c r="C1661" s="0" t="n">
        <v>15996</v>
      </c>
      <c r="D1661" s="0" t="s">
        <v>3473</v>
      </c>
      <c r="E1661" s="0" t="s">
        <v>5945</v>
      </c>
      <c r="F1661" s="0" t="str">
        <f aca="false">CONCATENATE(D1661," ",LEFT(H1661,4),"T=",AW1661,"D=",AX1661,"R=",AY1661,"M=",AZ1661,"L=",BA1661,"B=",BB1661)</f>
        <v>KEATING T=47D=15R=0M=2L=8B=1</v>
      </c>
      <c r="G1661" s="0" t="s">
        <v>264</v>
      </c>
      <c r="I1661" s="0" t="s">
        <v>7666</v>
      </c>
      <c r="J1661" s="0" t="s">
        <v>4867</v>
      </c>
      <c r="K1661" s="0" t="s">
        <v>143</v>
      </c>
      <c r="L1661" s="0" t="s">
        <v>144</v>
      </c>
      <c r="M1661" s="0" t="str">
        <f aca="false">RIGHT(N1661,LEN(N1661)-FIND(" ",N1661))</f>
        <v>CENTRAL PARKWAY AVE SE</v>
      </c>
      <c r="N1661" s="0" t="s">
        <v>3476</v>
      </c>
      <c r="P1661" s="0" t="s">
        <v>147</v>
      </c>
      <c r="Q1661" s="0" t="s">
        <v>148</v>
      </c>
      <c r="R1661" s="0" t="n">
        <v>44483</v>
      </c>
      <c r="AD1661" s="0" t="s">
        <v>149</v>
      </c>
      <c r="AE1661" s="0" t="s">
        <v>150</v>
      </c>
      <c r="AF1661" s="0" t="s">
        <v>151</v>
      </c>
      <c r="AH1661" s="0" t="n">
        <v>14</v>
      </c>
      <c r="AI1661" s="0" t="n">
        <v>11</v>
      </c>
      <c r="AN1661" s="0" t="s">
        <v>147</v>
      </c>
      <c r="AO1661" s="0" t="s">
        <v>268</v>
      </c>
      <c r="AP1661" s="0" t="s">
        <v>269</v>
      </c>
      <c r="AQ1661" s="0" t="n">
        <v>9</v>
      </c>
      <c r="AR1661" s="0" t="n">
        <v>64</v>
      </c>
      <c r="AS1661" s="0" t="n">
        <v>32</v>
      </c>
      <c r="AV1661" s="0" t="s">
        <v>252</v>
      </c>
      <c r="AW1661" s="0" t="n">
        <f aca="false">COUNTA($BC1661:$EG1661)</f>
        <v>47</v>
      </c>
      <c r="AX1661" s="0" t="n">
        <f aca="false">COUNTIF($BC1661:$EG1661,"D")</f>
        <v>15</v>
      </c>
      <c r="AY1661" s="0" t="n">
        <f aca="false">COUNTIF($BC1661:$EG1661,"R")</f>
        <v>0</v>
      </c>
      <c r="AZ1661" s="2" t="n">
        <f aca="false">COUNTIF(DW1661,"D")+COUNTIF(DO1661,"D")+COUNTIF(DJ1661,"D")+COUNTIF(DD1661,"D")</f>
        <v>2</v>
      </c>
      <c r="BA1661" s="0" t="n">
        <f aca="false">IF(DH1661&lt;&gt;"",1,0)+IF(DI1661&lt;&gt;"",1,0)+IF(DK1661&lt;&gt;"",1,0)+IF(DM1661&lt;&gt;"",1,0)+IF(DN1661&lt;&gt;"",1,0)+IF(DO1661&lt;&gt;"",1,0)+IF(DQ1661&lt;&gt;"",1,0)+IF(DR1661&lt;&gt;"",1,0)+IF(DT1661&lt;&gt;"",1,0)+IF(DU1661&lt;&gt;"",1,0)+IF(DV1661&lt;&gt;"",1,0)+IF(DW1661&lt;&gt;"",1,0)+IF(DX1661&lt;&gt;"",1,0)+IF(DZ1661&lt;&gt;"",1,0)+IF(EA1661&lt;&gt;"",1,0)+IF(EB1661&lt;&gt;"",1,0)+IF(EE1661&lt;&gt;"",1,0)</f>
        <v>8</v>
      </c>
      <c r="BB1661" s="0" t="n">
        <f aca="false">IF(AND(AV1661&gt;0, AW1661&gt;0),1,0)</f>
        <v>1</v>
      </c>
      <c r="BC1661" s="0" t="s">
        <v>155</v>
      </c>
      <c r="BD1661" s="0" t="s">
        <v>155</v>
      </c>
      <c r="BE1661" s="0" t="s">
        <v>155</v>
      </c>
      <c r="BF1661" s="0" t="s">
        <v>155</v>
      </c>
      <c r="BG1661" s="0" t="s">
        <v>155</v>
      </c>
      <c r="BH1661" s="0" t="s">
        <v>155</v>
      </c>
      <c r="BI1661" s="0" t="s">
        <v>155</v>
      </c>
      <c r="BJ1661" s="0" t="s">
        <v>155</v>
      </c>
      <c r="BK1661" s="0" t="s">
        <v>155</v>
      </c>
      <c r="BL1661" s="0" t="s">
        <v>155</v>
      </c>
      <c r="BP1661" s="0" t="s">
        <v>155</v>
      </c>
      <c r="BR1661" s="0" t="s">
        <v>155</v>
      </c>
      <c r="BS1661" s="0" t="s">
        <v>155</v>
      </c>
      <c r="BV1661" s="0" t="s">
        <v>155</v>
      </c>
      <c r="BY1661" s="0" t="s">
        <v>144</v>
      </c>
      <c r="CA1661" s="0" t="s">
        <v>155</v>
      </c>
      <c r="CC1661" s="0" t="s">
        <v>144</v>
      </c>
      <c r="CG1661" s="0" t="s">
        <v>155</v>
      </c>
      <c r="CH1661" s="0" t="s">
        <v>144</v>
      </c>
      <c r="CK1661" s="0" t="s">
        <v>155</v>
      </c>
      <c r="CN1661" s="0" t="s">
        <v>155</v>
      </c>
      <c r="CO1661" s="0" t="s">
        <v>144</v>
      </c>
      <c r="CP1661" s="0" t="s">
        <v>155</v>
      </c>
      <c r="CQ1661" s="0" t="s">
        <v>144</v>
      </c>
      <c r="CT1661" s="0" t="s">
        <v>155</v>
      </c>
      <c r="CU1661" s="0" t="s">
        <v>144</v>
      </c>
      <c r="CV1661" s="0" t="s">
        <v>155</v>
      </c>
      <c r="CW1661" s="0" t="s">
        <v>144</v>
      </c>
      <c r="CY1661" s="0" t="s">
        <v>155</v>
      </c>
      <c r="CZ1661" s="0" t="s">
        <v>144</v>
      </c>
      <c r="DC1661" s="0" t="s">
        <v>155</v>
      </c>
      <c r="DD1661" s="0" t="s">
        <v>144</v>
      </c>
      <c r="DF1661" s="0" t="s">
        <v>155</v>
      </c>
      <c r="DG1661" s="0" t="s">
        <v>144</v>
      </c>
      <c r="DI1661" s="0" t="s">
        <v>155</v>
      </c>
      <c r="DJ1661" s="0" t="s">
        <v>144</v>
      </c>
      <c r="DL1661" s="0" t="s">
        <v>155</v>
      </c>
      <c r="DM1661" s="0" t="s">
        <v>144</v>
      </c>
      <c r="DN1661" s="0" t="s">
        <v>155</v>
      </c>
      <c r="DR1661" s="0" t="s">
        <v>155</v>
      </c>
      <c r="DS1661" s="0" t="s">
        <v>144</v>
      </c>
      <c r="DT1661" s="0" t="s">
        <v>144</v>
      </c>
      <c r="DU1661" s="0" t="s">
        <v>155</v>
      </c>
      <c r="DX1661" s="0" t="s">
        <v>155</v>
      </c>
      <c r="EA1661" s="0" t="s">
        <v>155</v>
      </c>
      <c r="ED1661" s="0" t="s">
        <v>144</v>
      </c>
      <c r="EF1661" s="0" t="s">
        <v>155</v>
      </c>
    </row>
    <row r="1662" customFormat="false" ht="13.8" hidden="false" customHeight="false" outlineLevel="0" collapsed="false">
      <c r="A1662" s="0" t="s">
        <v>7667</v>
      </c>
      <c r="B1662" s="0" t="n">
        <v>78</v>
      </c>
      <c r="C1662" s="0" t="n">
        <v>10894</v>
      </c>
      <c r="D1662" s="0" t="s">
        <v>7668</v>
      </c>
      <c r="E1662" s="0" t="s">
        <v>1336</v>
      </c>
      <c r="F1662" s="0" t="str">
        <f aca="false">CONCATENATE(D1662," ",LEFT(H1662,4),"T=",AW1662,"D=",AX1662,"R=",AY1662,"M=",AZ1662,"L=",BA1662,"B=",BB1662)</f>
        <v>KEEGAN T=31D=7R=0M=2L=8B=1</v>
      </c>
      <c r="G1662" s="0" t="s">
        <v>281</v>
      </c>
      <c r="I1662" s="0" t="s">
        <v>7669</v>
      </c>
      <c r="J1662" s="0" t="s">
        <v>7670</v>
      </c>
      <c r="K1662" s="0" t="s">
        <v>143</v>
      </c>
      <c r="L1662" s="0" t="s">
        <v>144</v>
      </c>
      <c r="M1662" s="0" t="str">
        <f aca="false">RIGHT(N1662,LEN(N1662)-FIND(" ",N1662))</f>
        <v>ADELAIDE AVE NE</v>
      </c>
      <c r="N1662" s="0" t="s">
        <v>7671</v>
      </c>
      <c r="P1662" s="0" t="s">
        <v>147</v>
      </c>
      <c r="Q1662" s="0" t="s">
        <v>148</v>
      </c>
      <c r="R1662" s="0" t="n">
        <v>44483</v>
      </c>
      <c r="AD1662" s="0" t="s">
        <v>149</v>
      </c>
      <c r="AE1662" s="0" t="s">
        <v>150</v>
      </c>
      <c r="AF1662" s="0" t="s">
        <v>151</v>
      </c>
      <c r="AH1662" s="0" t="n">
        <v>14</v>
      </c>
      <c r="AI1662" s="0" t="n">
        <v>11</v>
      </c>
      <c r="AN1662" s="0" t="s">
        <v>147</v>
      </c>
      <c r="AO1662" s="0" t="s">
        <v>1368</v>
      </c>
      <c r="AP1662" s="0" t="s">
        <v>1369</v>
      </c>
      <c r="AQ1662" s="0" t="n">
        <v>9</v>
      </c>
      <c r="AR1662" s="0" t="n">
        <v>64</v>
      </c>
      <c r="AS1662" s="0" t="n">
        <v>32</v>
      </c>
      <c r="AV1662" s="0" t="s">
        <v>202</v>
      </c>
      <c r="AW1662" s="0" t="n">
        <f aca="false">COUNTA($BC1662:$EG1662)</f>
        <v>31</v>
      </c>
      <c r="AX1662" s="0" t="n">
        <f aca="false">COUNTIF($BC1662:$EG1662,"D")</f>
        <v>7</v>
      </c>
      <c r="AY1662" s="0" t="n">
        <f aca="false">COUNTIF($BC1662:$EG1662,"R")</f>
        <v>0</v>
      </c>
      <c r="AZ1662" s="2" t="n">
        <f aca="false">COUNTIF(DW1662,"D")+COUNTIF(DO1662,"D")+COUNTIF(DJ1662,"D")+COUNTIF(DD1662,"D")</f>
        <v>2</v>
      </c>
      <c r="BA1662" s="0" t="n">
        <f aca="false">IF(DH1662&lt;&gt;"",1,0)+IF(DI1662&lt;&gt;"",1,0)+IF(DK1662&lt;&gt;"",1,0)+IF(DM1662&lt;&gt;"",1,0)+IF(DN1662&lt;&gt;"",1,0)+IF(DO1662&lt;&gt;"",1,0)+IF(DQ1662&lt;&gt;"",1,0)+IF(DR1662&lt;&gt;"",1,0)+IF(DT1662&lt;&gt;"",1,0)+IF(DU1662&lt;&gt;"",1,0)+IF(DV1662&lt;&gt;"",1,0)+IF(DW1662&lt;&gt;"",1,0)+IF(DX1662&lt;&gt;"",1,0)+IF(DZ1662&lt;&gt;"",1,0)+IF(EA1662&lt;&gt;"",1,0)+IF(EB1662&lt;&gt;"",1,0)+IF(EE1662&lt;&gt;"",1,0)</f>
        <v>8</v>
      </c>
      <c r="BB1662" s="0" t="n">
        <f aca="false">IF(AND(AV1662&gt;0, AW1662&gt;0),1,0)</f>
        <v>1</v>
      </c>
      <c r="BC1662" s="0" t="s">
        <v>155</v>
      </c>
      <c r="BD1662" s="0" t="s">
        <v>155</v>
      </c>
      <c r="BF1662" s="0" t="s">
        <v>155</v>
      </c>
      <c r="BH1662" s="0" t="s">
        <v>155</v>
      </c>
      <c r="BK1662" s="0" t="s">
        <v>155</v>
      </c>
      <c r="BL1662" s="0" t="s">
        <v>155</v>
      </c>
      <c r="BP1662" s="0" t="s">
        <v>155</v>
      </c>
      <c r="BS1662" s="0" t="s">
        <v>155</v>
      </c>
      <c r="BY1662" s="0" t="s">
        <v>144</v>
      </c>
      <c r="CA1662" s="0" t="s">
        <v>155</v>
      </c>
      <c r="CG1662" s="0" t="s">
        <v>155</v>
      </c>
      <c r="CK1662" s="0" t="s">
        <v>155</v>
      </c>
      <c r="CP1662" s="0" t="s">
        <v>155</v>
      </c>
      <c r="CV1662" s="0" t="s">
        <v>155</v>
      </c>
      <c r="CY1662" s="0" t="s">
        <v>155</v>
      </c>
      <c r="CZ1662" s="0" t="s">
        <v>144</v>
      </c>
      <c r="DC1662" s="0" t="s">
        <v>155</v>
      </c>
      <c r="DF1662" s="0" t="s">
        <v>155</v>
      </c>
      <c r="DG1662" s="0" t="s">
        <v>144</v>
      </c>
      <c r="DI1662" s="0" t="s">
        <v>155</v>
      </c>
      <c r="DJ1662" s="0" t="s">
        <v>144</v>
      </c>
      <c r="DL1662" s="0" t="s">
        <v>155</v>
      </c>
      <c r="DM1662" s="0" t="s">
        <v>144</v>
      </c>
      <c r="DN1662" s="0" t="s">
        <v>155</v>
      </c>
      <c r="DR1662" s="0" t="s">
        <v>155</v>
      </c>
      <c r="DS1662" s="0" t="s">
        <v>144</v>
      </c>
      <c r="DU1662" s="0" t="s">
        <v>155</v>
      </c>
      <c r="DW1662" s="0" t="s">
        <v>144</v>
      </c>
      <c r="DX1662" s="0" t="s">
        <v>155</v>
      </c>
      <c r="EA1662" s="0" t="s">
        <v>155</v>
      </c>
      <c r="EF1662" s="0" t="s">
        <v>155</v>
      </c>
    </row>
    <row r="1663" customFormat="false" ht="13.8" hidden="false" customHeight="false" outlineLevel="0" collapsed="false">
      <c r="A1663" s="0" t="s">
        <v>7672</v>
      </c>
      <c r="B1663" s="0" t="n">
        <v>78</v>
      </c>
      <c r="C1663" s="0" t="n">
        <v>134583</v>
      </c>
      <c r="D1663" s="0" t="s">
        <v>7673</v>
      </c>
      <c r="E1663" s="0" t="s">
        <v>273</v>
      </c>
      <c r="F1663" s="0" t="str">
        <f aca="false">CONCATENATE(D1663," ",LEFT(H1663,4),"T=",AW1663,"D=",AX1663,"R=",AY1663,"M=",AZ1663,"L=",BA1663,"B=",BB1663)</f>
        <v>KELL T=42D=10R=0M=2L=8B=1</v>
      </c>
      <c r="G1663" s="0" t="s">
        <v>7591</v>
      </c>
      <c r="I1663" s="0" t="s">
        <v>7674</v>
      </c>
      <c r="J1663" s="0" t="s">
        <v>7675</v>
      </c>
      <c r="K1663" s="0" t="s">
        <v>143</v>
      </c>
      <c r="L1663" s="0" t="s">
        <v>144</v>
      </c>
      <c r="M1663" s="0" t="str">
        <f aca="false">RIGHT(N1663,LEN(N1663)-FIND(" ",N1663))</f>
        <v>FAIRMOUNT AVE NE</v>
      </c>
      <c r="N1663" s="0" t="s">
        <v>7676</v>
      </c>
      <c r="P1663" s="0" t="s">
        <v>147</v>
      </c>
      <c r="Q1663" s="0" t="s">
        <v>148</v>
      </c>
      <c r="R1663" s="0" t="n">
        <v>44483</v>
      </c>
      <c r="AD1663" s="0" t="s">
        <v>149</v>
      </c>
      <c r="AE1663" s="0" t="s">
        <v>150</v>
      </c>
      <c r="AF1663" s="0" t="s">
        <v>151</v>
      </c>
      <c r="AH1663" s="0" t="n">
        <v>14</v>
      </c>
      <c r="AI1663" s="0" t="n">
        <v>11</v>
      </c>
      <c r="AN1663" s="0" t="s">
        <v>147</v>
      </c>
      <c r="AO1663" s="0" t="s">
        <v>1197</v>
      </c>
      <c r="AP1663" s="0" t="s">
        <v>1198</v>
      </c>
      <c r="AQ1663" s="0" t="n">
        <v>9</v>
      </c>
      <c r="AR1663" s="0" t="n">
        <v>64</v>
      </c>
      <c r="AS1663" s="0" t="n">
        <v>32</v>
      </c>
      <c r="AV1663" s="0" t="s">
        <v>202</v>
      </c>
      <c r="AW1663" s="0" t="n">
        <f aca="false">COUNTA($BC1663:$EG1663)</f>
        <v>42</v>
      </c>
      <c r="AX1663" s="0" t="n">
        <f aca="false">COUNTIF($BC1663:$EG1663,"D")</f>
        <v>10</v>
      </c>
      <c r="AY1663" s="0" t="n">
        <f aca="false">COUNTIF($BC1663:$EG1663,"R")</f>
        <v>0</v>
      </c>
      <c r="AZ1663" s="2" t="n">
        <f aca="false">COUNTIF(DW1663,"D")+COUNTIF(DO1663,"D")+COUNTIF(DJ1663,"D")+COUNTIF(DD1663,"D")</f>
        <v>2</v>
      </c>
      <c r="BA1663" s="0" t="n">
        <f aca="false">IF(DH1663&lt;&gt;"",1,0)+IF(DI1663&lt;&gt;"",1,0)+IF(DK1663&lt;&gt;"",1,0)+IF(DM1663&lt;&gt;"",1,0)+IF(DN1663&lt;&gt;"",1,0)+IF(DO1663&lt;&gt;"",1,0)+IF(DQ1663&lt;&gt;"",1,0)+IF(DR1663&lt;&gt;"",1,0)+IF(DT1663&lt;&gt;"",1,0)+IF(DU1663&lt;&gt;"",1,0)+IF(DV1663&lt;&gt;"",1,0)+IF(DW1663&lt;&gt;"",1,0)+IF(DX1663&lt;&gt;"",1,0)+IF(DZ1663&lt;&gt;"",1,0)+IF(EA1663&lt;&gt;"",1,0)+IF(EB1663&lt;&gt;"",1,0)+IF(EE1663&lt;&gt;"",1,0)</f>
        <v>8</v>
      </c>
      <c r="BB1663" s="0" t="n">
        <f aca="false">IF(AND(AV1663&gt;0, AW1663&gt;0),1,0)</f>
        <v>1</v>
      </c>
      <c r="BC1663" s="0" t="s">
        <v>155</v>
      </c>
      <c r="BD1663" s="0" t="s">
        <v>155</v>
      </c>
      <c r="BE1663" s="0" t="s">
        <v>155</v>
      </c>
      <c r="BF1663" s="0" t="s">
        <v>155</v>
      </c>
      <c r="BG1663" s="0" t="s">
        <v>155</v>
      </c>
      <c r="BH1663" s="0" t="s">
        <v>155</v>
      </c>
      <c r="BI1663" s="0" t="s">
        <v>155</v>
      </c>
      <c r="BJ1663" s="0" t="s">
        <v>155</v>
      </c>
      <c r="BK1663" s="0" t="s">
        <v>155</v>
      </c>
      <c r="BL1663" s="0" t="s">
        <v>155</v>
      </c>
      <c r="BP1663" s="0" t="s">
        <v>155</v>
      </c>
      <c r="BR1663" s="0" t="s">
        <v>155</v>
      </c>
      <c r="BS1663" s="0" t="s">
        <v>155</v>
      </c>
      <c r="BV1663" s="0" t="s">
        <v>155</v>
      </c>
      <c r="BY1663" s="0" t="s">
        <v>144</v>
      </c>
      <c r="CA1663" s="0" t="s">
        <v>155</v>
      </c>
      <c r="CG1663" s="0" t="s">
        <v>155</v>
      </c>
      <c r="CH1663" s="0" t="s">
        <v>144</v>
      </c>
      <c r="CK1663" s="0" t="s">
        <v>155</v>
      </c>
      <c r="CN1663" s="0" t="s">
        <v>155</v>
      </c>
      <c r="CO1663" s="0" t="s">
        <v>144</v>
      </c>
      <c r="CP1663" s="0" t="s">
        <v>155</v>
      </c>
      <c r="CT1663" s="0" t="s">
        <v>155</v>
      </c>
      <c r="CV1663" s="0" t="s">
        <v>155</v>
      </c>
      <c r="CW1663" s="0" t="s">
        <v>155</v>
      </c>
      <c r="CY1663" s="0" t="s">
        <v>155</v>
      </c>
      <c r="CZ1663" s="0" t="s">
        <v>144</v>
      </c>
      <c r="DC1663" s="0" t="s">
        <v>155</v>
      </c>
      <c r="DD1663" s="0" t="s">
        <v>144</v>
      </c>
      <c r="DF1663" s="0" t="s">
        <v>155</v>
      </c>
      <c r="DG1663" s="0" t="s">
        <v>144</v>
      </c>
      <c r="DI1663" s="0" t="s">
        <v>155</v>
      </c>
      <c r="DM1663" s="0" t="s">
        <v>144</v>
      </c>
      <c r="DN1663" s="0" t="s">
        <v>155</v>
      </c>
      <c r="DR1663" s="0" t="s">
        <v>155</v>
      </c>
      <c r="DS1663" s="0" t="s">
        <v>144</v>
      </c>
      <c r="DU1663" s="0" t="s">
        <v>155</v>
      </c>
      <c r="DW1663" s="0" t="s">
        <v>144</v>
      </c>
      <c r="DX1663" s="0" t="s">
        <v>155</v>
      </c>
      <c r="EA1663" s="0" t="s">
        <v>155</v>
      </c>
      <c r="ED1663" s="0" t="s">
        <v>144</v>
      </c>
      <c r="EF1663" s="0" t="s">
        <v>155</v>
      </c>
    </row>
    <row r="1664" customFormat="false" ht="13.8" hidden="false" customHeight="false" outlineLevel="0" collapsed="false">
      <c r="A1664" s="0" t="s">
        <v>7677</v>
      </c>
      <c r="B1664" s="0" t="n">
        <v>78</v>
      </c>
      <c r="C1664" s="0" t="n">
        <v>228188</v>
      </c>
      <c r="D1664" s="0" t="s">
        <v>7678</v>
      </c>
      <c r="E1664" s="0" t="s">
        <v>2770</v>
      </c>
      <c r="F1664" s="0" t="str">
        <f aca="false">CONCATENATE(D1664," ",LEFT(H1664,4),"T=",AW1664,"D=",AX1664,"R=",AY1664,"M=",AZ1664,"L=",BA1664,"B=",BB1664)</f>
        <v>KHOURY T=33D=6R=1M=2L=8B=1</v>
      </c>
      <c r="G1664" s="0" t="s">
        <v>606</v>
      </c>
      <c r="I1664" s="0" t="s">
        <v>7679</v>
      </c>
      <c r="J1664" s="0" t="s">
        <v>7680</v>
      </c>
      <c r="K1664" s="0" t="s">
        <v>143</v>
      </c>
      <c r="L1664" s="0" t="s">
        <v>144</v>
      </c>
      <c r="M1664" s="0" t="str">
        <f aca="false">RIGHT(N1664,LEN(N1664)-FIND(" ",N1664))</f>
        <v>FAIRWAY DR NE</v>
      </c>
      <c r="N1664" s="0" t="s">
        <v>7681</v>
      </c>
      <c r="P1664" s="0" t="s">
        <v>147</v>
      </c>
      <c r="Q1664" s="0" t="s">
        <v>148</v>
      </c>
      <c r="R1664" s="0" t="n">
        <v>44483</v>
      </c>
      <c r="AD1664" s="0" t="s">
        <v>149</v>
      </c>
      <c r="AE1664" s="0" t="s">
        <v>150</v>
      </c>
      <c r="AF1664" s="0" t="s">
        <v>151</v>
      </c>
      <c r="AH1664" s="0" t="n">
        <v>14</v>
      </c>
      <c r="AI1664" s="0" t="n">
        <v>11</v>
      </c>
      <c r="AN1664" s="0" t="s">
        <v>147</v>
      </c>
      <c r="AO1664" s="0" t="s">
        <v>908</v>
      </c>
      <c r="AP1664" s="0" t="s">
        <v>909</v>
      </c>
      <c r="AQ1664" s="0" t="n">
        <v>9</v>
      </c>
      <c r="AR1664" s="0" t="n">
        <v>64</v>
      </c>
      <c r="AS1664" s="0" t="n">
        <v>32</v>
      </c>
      <c r="AV1664" s="0" t="s">
        <v>202</v>
      </c>
      <c r="AW1664" s="0" t="n">
        <f aca="false">COUNTA($BC1664:$EG1664)</f>
        <v>33</v>
      </c>
      <c r="AX1664" s="0" t="n">
        <f aca="false">COUNTIF($BC1664:$EG1664,"D")</f>
        <v>6</v>
      </c>
      <c r="AY1664" s="0" t="n">
        <f aca="false">COUNTIF($BC1664:$EG1664,"R")</f>
        <v>1</v>
      </c>
      <c r="AZ1664" s="2" t="n">
        <f aca="false">COUNTIF(DW1664,"D")+COUNTIF(DO1664,"D")+COUNTIF(DJ1664,"D")+COUNTIF(DD1664,"D")</f>
        <v>2</v>
      </c>
      <c r="BA1664" s="0" t="n">
        <f aca="false">IF(DH1664&lt;&gt;"",1,0)+IF(DI1664&lt;&gt;"",1,0)+IF(DK1664&lt;&gt;"",1,0)+IF(DM1664&lt;&gt;"",1,0)+IF(DN1664&lt;&gt;"",1,0)+IF(DO1664&lt;&gt;"",1,0)+IF(DQ1664&lt;&gt;"",1,0)+IF(DR1664&lt;&gt;"",1,0)+IF(DT1664&lt;&gt;"",1,0)+IF(DU1664&lt;&gt;"",1,0)+IF(DV1664&lt;&gt;"",1,0)+IF(DW1664&lt;&gt;"",1,0)+IF(DX1664&lt;&gt;"",1,0)+IF(DZ1664&lt;&gt;"",1,0)+IF(EA1664&lt;&gt;"",1,0)+IF(EB1664&lt;&gt;"",1,0)+IF(EE1664&lt;&gt;"",1,0)</f>
        <v>8</v>
      </c>
      <c r="BB1664" s="0" t="n">
        <f aca="false">IF(AND(AV1664&gt;0, AW1664&gt;0),1,0)</f>
        <v>1</v>
      </c>
      <c r="BC1664" s="0" t="s">
        <v>155</v>
      </c>
      <c r="BD1664" s="0" t="s">
        <v>155</v>
      </c>
      <c r="BF1664" s="0" t="s">
        <v>155</v>
      </c>
      <c r="BG1664" s="0" t="s">
        <v>155</v>
      </c>
      <c r="BH1664" s="0" t="s">
        <v>155</v>
      </c>
      <c r="BI1664" s="0" t="s">
        <v>155</v>
      </c>
      <c r="BJ1664" s="0" t="s">
        <v>155</v>
      </c>
      <c r="BL1664" s="0" t="s">
        <v>155</v>
      </c>
      <c r="BS1664" s="0" t="s">
        <v>155</v>
      </c>
      <c r="BY1664" s="0" t="s">
        <v>144</v>
      </c>
      <c r="CA1664" s="0" t="s">
        <v>155</v>
      </c>
      <c r="CK1664" s="0" t="s">
        <v>155</v>
      </c>
      <c r="CN1664" s="0" t="s">
        <v>155</v>
      </c>
      <c r="CO1664" s="0" t="s">
        <v>155</v>
      </c>
      <c r="CP1664" s="0" t="s">
        <v>155</v>
      </c>
      <c r="CV1664" s="0" t="s">
        <v>155</v>
      </c>
      <c r="CY1664" s="0" t="s">
        <v>155</v>
      </c>
      <c r="CZ1664" s="0" t="s">
        <v>217</v>
      </c>
      <c r="DC1664" s="0" t="s">
        <v>155</v>
      </c>
      <c r="DF1664" s="0" t="s">
        <v>155</v>
      </c>
      <c r="DG1664" s="0" t="s">
        <v>144</v>
      </c>
      <c r="DI1664" s="0" t="s">
        <v>155</v>
      </c>
      <c r="DJ1664" s="0" t="s">
        <v>144</v>
      </c>
      <c r="DL1664" s="0" t="s">
        <v>155</v>
      </c>
      <c r="DM1664" s="0" t="s">
        <v>144</v>
      </c>
      <c r="DN1664" s="0" t="s">
        <v>155</v>
      </c>
      <c r="DR1664" s="0" t="s">
        <v>155</v>
      </c>
      <c r="DS1664" s="0" t="s">
        <v>144</v>
      </c>
      <c r="DU1664" s="0" t="s">
        <v>155</v>
      </c>
      <c r="DW1664" s="0" t="s">
        <v>144</v>
      </c>
      <c r="DX1664" s="0" t="s">
        <v>155</v>
      </c>
      <c r="EA1664" s="0" t="s">
        <v>155</v>
      </c>
      <c r="EF1664" s="0" t="s">
        <v>155</v>
      </c>
    </row>
    <row r="1665" customFormat="false" ht="13.8" hidden="false" customHeight="false" outlineLevel="0" collapsed="false">
      <c r="A1665" s="0" t="s">
        <v>7682</v>
      </c>
      <c r="B1665" s="0" t="n">
        <v>78</v>
      </c>
      <c r="C1665" s="0" t="n">
        <v>373471</v>
      </c>
      <c r="D1665" s="0" t="s">
        <v>834</v>
      </c>
      <c r="E1665" s="0" t="s">
        <v>7683</v>
      </c>
      <c r="F1665" s="0" t="str">
        <f aca="false">CONCATENATE(D1665," ",LEFT(H1665,4),"T=",AW1665,"D=",AX1665,"R=",AY1665,"M=",AZ1665,"L=",BA1665,"B=",BB1665)</f>
        <v>KING T=21D=9R=0M=2L=8B=1</v>
      </c>
      <c r="I1665" s="0" t="s">
        <v>7684</v>
      </c>
      <c r="J1665" s="0" t="s">
        <v>4868</v>
      </c>
      <c r="K1665" s="0" t="s">
        <v>143</v>
      </c>
      <c r="L1665" s="0" t="s">
        <v>144</v>
      </c>
      <c r="M1665" s="0" t="str">
        <f aca="false">RIGHT(N1665,LEN(N1665)-FIND(" ",N1665))</f>
        <v>NORTH RD SE</v>
      </c>
      <c r="N1665" s="0" t="s">
        <v>678</v>
      </c>
      <c r="P1665" s="0" t="s">
        <v>147</v>
      </c>
      <c r="Q1665" s="0" t="s">
        <v>148</v>
      </c>
      <c r="R1665" s="0" t="n">
        <v>44484</v>
      </c>
      <c r="AD1665" s="0" t="s">
        <v>149</v>
      </c>
      <c r="AE1665" s="0" t="s">
        <v>150</v>
      </c>
      <c r="AH1665" s="0" t="n">
        <v>14</v>
      </c>
      <c r="AI1665" s="0" t="n">
        <v>11</v>
      </c>
      <c r="AJ1665" s="0" t="s">
        <v>198</v>
      </c>
      <c r="AM1665" s="0" t="s">
        <v>199</v>
      </c>
      <c r="AN1665" s="0" t="s">
        <v>147</v>
      </c>
      <c r="AO1665" s="0" t="s">
        <v>259</v>
      </c>
      <c r="AP1665" s="0" t="s">
        <v>260</v>
      </c>
      <c r="AQ1665" s="0" t="n">
        <v>9</v>
      </c>
      <c r="AR1665" s="0" t="n">
        <v>64</v>
      </c>
      <c r="AS1665" s="0" t="n">
        <v>32</v>
      </c>
      <c r="AV1665" s="0" t="s">
        <v>252</v>
      </c>
      <c r="AW1665" s="0" t="n">
        <f aca="false">COUNTA($BC1665:$EG1665)</f>
        <v>21</v>
      </c>
      <c r="AX1665" s="0" t="n">
        <f aca="false">COUNTIF($BC1665:$EG1665,"D")</f>
        <v>9</v>
      </c>
      <c r="AY1665" s="0" t="n">
        <f aca="false">COUNTIF($BC1665:$EG1665,"R")</f>
        <v>0</v>
      </c>
      <c r="AZ1665" s="2" t="n">
        <f aca="false">COUNTIF(DW1665,"D")+COUNTIF(DO1665,"D")+COUNTIF(DJ1665,"D")+COUNTIF(DD1665,"D")</f>
        <v>2</v>
      </c>
      <c r="BA1665" s="0" t="n">
        <f aca="false">IF(DH1665&lt;&gt;"",1,0)+IF(DI1665&lt;&gt;"",1,0)+IF(DK1665&lt;&gt;"",1,0)+IF(DM1665&lt;&gt;"",1,0)+IF(DN1665&lt;&gt;"",1,0)+IF(DO1665&lt;&gt;"",1,0)+IF(DQ1665&lt;&gt;"",1,0)+IF(DR1665&lt;&gt;"",1,0)+IF(DT1665&lt;&gt;"",1,0)+IF(DU1665&lt;&gt;"",1,0)+IF(DV1665&lt;&gt;"",1,0)+IF(DW1665&lt;&gt;"",1,0)+IF(DX1665&lt;&gt;"",1,0)+IF(DZ1665&lt;&gt;"",1,0)+IF(EA1665&lt;&gt;"",1,0)+IF(EB1665&lt;&gt;"",1,0)+IF(EE1665&lt;&gt;"",1,0)</f>
        <v>8</v>
      </c>
      <c r="BB1665" s="0" t="n">
        <f aca="false">IF(AND(AV1665&gt;0, AW1665&gt;0),1,0)</f>
        <v>1</v>
      </c>
      <c r="CH1665" s="0" t="s">
        <v>144</v>
      </c>
      <c r="CK1665" s="0" t="s">
        <v>155</v>
      </c>
      <c r="CL1665" s="0" t="s">
        <v>144</v>
      </c>
      <c r="CN1665" s="0" t="s">
        <v>155</v>
      </c>
      <c r="CO1665" s="0" t="s">
        <v>144</v>
      </c>
      <c r="CP1665" s="0" t="s">
        <v>155</v>
      </c>
      <c r="CT1665" s="0" t="s">
        <v>155</v>
      </c>
      <c r="CZ1665" s="0" t="s">
        <v>144</v>
      </c>
      <c r="DC1665" s="0" t="s">
        <v>155</v>
      </c>
      <c r="DI1665" s="0" t="s">
        <v>155</v>
      </c>
      <c r="DJ1665" s="0" t="s">
        <v>144</v>
      </c>
      <c r="DM1665" s="0" t="s">
        <v>144</v>
      </c>
      <c r="DN1665" s="0" t="s">
        <v>155</v>
      </c>
      <c r="DR1665" s="0" t="s">
        <v>155</v>
      </c>
      <c r="DS1665" s="0" t="s">
        <v>144</v>
      </c>
      <c r="DU1665" s="0" t="s">
        <v>155</v>
      </c>
      <c r="DW1665" s="0" t="s">
        <v>144</v>
      </c>
      <c r="DX1665" s="0" t="s">
        <v>155</v>
      </c>
      <c r="EA1665" s="0" t="s">
        <v>155</v>
      </c>
      <c r="ED1665" s="0" t="s">
        <v>144</v>
      </c>
      <c r="EF1665" s="0" t="s">
        <v>155</v>
      </c>
    </row>
    <row r="1666" customFormat="false" ht="13.8" hidden="false" customHeight="false" outlineLevel="0" collapsed="false">
      <c r="A1666" s="0" t="s">
        <v>7685</v>
      </c>
      <c r="B1666" s="0" t="n">
        <v>78</v>
      </c>
      <c r="C1666" s="0" t="n">
        <v>253930</v>
      </c>
      <c r="D1666" s="0" t="s">
        <v>7686</v>
      </c>
      <c r="E1666" s="0" t="s">
        <v>7687</v>
      </c>
      <c r="F1666" s="0" t="str">
        <f aca="false">CONCATENATE(D1666," ",LEFT(H1666,4),"T=",AW1666,"D=",AX1666,"R=",AY1666,"M=",AZ1666,"L=",BA1666,"B=",BB1666)</f>
        <v>KINNEY T=32D=10R=0M=2L=8B=1</v>
      </c>
      <c r="G1666" s="0" t="s">
        <v>6432</v>
      </c>
      <c r="I1666" s="0" t="s">
        <v>7688</v>
      </c>
      <c r="J1666" s="0" t="s">
        <v>7689</v>
      </c>
      <c r="K1666" s="0" t="s">
        <v>143</v>
      </c>
      <c r="L1666" s="0" t="s">
        <v>144</v>
      </c>
      <c r="M1666" s="0" t="str">
        <f aca="false">RIGHT(N1666,LEN(N1666)-FIND(" ",N1666))</f>
        <v>BRIER ST SE</v>
      </c>
      <c r="N1666" s="0" t="s">
        <v>7690</v>
      </c>
      <c r="P1666" s="0" t="s">
        <v>147</v>
      </c>
      <c r="Q1666" s="0" t="s">
        <v>148</v>
      </c>
      <c r="R1666" s="0" t="n">
        <v>44484</v>
      </c>
      <c r="AD1666" s="0" t="s">
        <v>149</v>
      </c>
      <c r="AE1666" s="0" t="s">
        <v>150</v>
      </c>
      <c r="AF1666" s="0" t="s">
        <v>151</v>
      </c>
      <c r="AH1666" s="0" t="n">
        <v>14</v>
      </c>
      <c r="AI1666" s="0" t="n">
        <v>11</v>
      </c>
      <c r="AN1666" s="0" t="s">
        <v>147</v>
      </c>
      <c r="AO1666" s="0" t="s">
        <v>753</v>
      </c>
      <c r="AP1666" s="0" t="s">
        <v>754</v>
      </c>
      <c r="AQ1666" s="0" t="n">
        <v>9</v>
      </c>
      <c r="AR1666" s="0" t="n">
        <v>64</v>
      </c>
      <c r="AS1666" s="0" t="n">
        <v>32</v>
      </c>
      <c r="AV1666" s="0" t="s">
        <v>252</v>
      </c>
      <c r="AW1666" s="0" t="n">
        <f aca="false">COUNTA($BC1666:$EG1666)</f>
        <v>32</v>
      </c>
      <c r="AX1666" s="0" t="n">
        <f aca="false">COUNTIF($BC1666:$EG1666,"D")</f>
        <v>10</v>
      </c>
      <c r="AY1666" s="0" t="n">
        <f aca="false">COUNTIF($BC1666:$EG1666,"R")</f>
        <v>0</v>
      </c>
      <c r="AZ1666" s="2" t="n">
        <f aca="false">COUNTIF(DW1666,"D")+COUNTIF(DO1666,"D")+COUNTIF(DJ1666,"D")+COUNTIF(DD1666,"D")</f>
        <v>2</v>
      </c>
      <c r="BA1666" s="0" t="n">
        <f aca="false">IF(DH1666&lt;&gt;"",1,0)+IF(DI1666&lt;&gt;"",1,0)+IF(DK1666&lt;&gt;"",1,0)+IF(DM1666&lt;&gt;"",1,0)+IF(DN1666&lt;&gt;"",1,0)+IF(DO1666&lt;&gt;"",1,0)+IF(DQ1666&lt;&gt;"",1,0)+IF(DR1666&lt;&gt;"",1,0)+IF(DT1666&lt;&gt;"",1,0)+IF(DU1666&lt;&gt;"",1,0)+IF(DV1666&lt;&gt;"",1,0)+IF(DW1666&lt;&gt;"",1,0)+IF(DX1666&lt;&gt;"",1,0)+IF(DZ1666&lt;&gt;"",1,0)+IF(EA1666&lt;&gt;"",1,0)+IF(EB1666&lt;&gt;"",1,0)+IF(EE1666&lt;&gt;"",1,0)</f>
        <v>8</v>
      </c>
      <c r="BB1666" s="0" t="n">
        <f aca="false">IF(AND(AV1666&gt;0, AW1666&gt;0),1,0)</f>
        <v>1</v>
      </c>
      <c r="BD1666" s="0" t="s">
        <v>155</v>
      </c>
      <c r="BG1666" s="0" t="s">
        <v>155</v>
      </c>
      <c r="BH1666" s="0" t="s">
        <v>155</v>
      </c>
      <c r="BL1666" s="0" t="s">
        <v>155</v>
      </c>
      <c r="BP1666" s="0" t="s">
        <v>155</v>
      </c>
      <c r="BR1666" s="0" t="s">
        <v>155</v>
      </c>
      <c r="BS1666" s="0" t="s">
        <v>155</v>
      </c>
      <c r="BY1666" s="0" t="s">
        <v>144</v>
      </c>
      <c r="CA1666" s="0" t="s">
        <v>155</v>
      </c>
      <c r="CG1666" s="0" t="s">
        <v>155</v>
      </c>
      <c r="CL1666" s="0" t="s">
        <v>144</v>
      </c>
      <c r="CN1666" s="0" t="s">
        <v>155</v>
      </c>
      <c r="CO1666" s="0" t="s">
        <v>144</v>
      </c>
      <c r="CP1666" s="0" t="s">
        <v>155</v>
      </c>
      <c r="CT1666" s="0" t="s">
        <v>155</v>
      </c>
      <c r="CY1666" s="0" t="s">
        <v>155</v>
      </c>
      <c r="CZ1666" s="0" t="s">
        <v>144</v>
      </c>
      <c r="DC1666" s="0" t="s">
        <v>155</v>
      </c>
      <c r="DD1666" s="0" t="s">
        <v>144</v>
      </c>
      <c r="DF1666" s="0" t="s">
        <v>155</v>
      </c>
      <c r="DG1666" s="0" t="s">
        <v>144</v>
      </c>
      <c r="DI1666" s="0" t="s">
        <v>155</v>
      </c>
      <c r="DN1666" s="0" t="s">
        <v>155</v>
      </c>
      <c r="DR1666" s="0" t="s">
        <v>155</v>
      </c>
      <c r="DS1666" s="0" t="s">
        <v>144</v>
      </c>
      <c r="DT1666" s="0" t="s">
        <v>144</v>
      </c>
      <c r="DU1666" s="0" t="s">
        <v>155</v>
      </c>
      <c r="DW1666" s="0" t="s">
        <v>144</v>
      </c>
      <c r="DX1666" s="0" t="s">
        <v>155</v>
      </c>
      <c r="EA1666" s="0" t="s">
        <v>155</v>
      </c>
      <c r="ED1666" s="0" t="s">
        <v>144</v>
      </c>
      <c r="EF1666" s="0" t="s">
        <v>155</v>
      </c>
    </row>
    <row r="1667" customFormat="false" ht="13.8" hidden="false" customHeight="false" outlineLevel="0" collapsed="false">
      <c r="A1667" s="0" t="s">
        <v>7691</v>
      </c>
      <c r="B1667" s="0" t="n">
        <v>78</v>
      </c>
      <c r="C1667" s="0" t="n">
        <v>323039</v>
      </c>
      <c r="D1667" s="0" t="s">
        <v>7692</v>
      </c>
      <c r="E1667" s="0" t="s">
        <v>1364</v>
      </c>
      <c r="F1667" s="0" t="str">
        <f aca="false">CONCATENATE(D1667," ",LEFT(H1667,4),"T=",AW1667,"D=",AX1667,"R=",AY1667,"M=",AZ1667,"L=",BA1667,"B=",BB1667)</f>
        <v>KOVER T=32D=11R=0M=2L=8B=1</v>
      </c>
      <c r="G1667" s="0" t="s">
        <v>431</v>
      </c>
      <c r="I1667" s="0" t="s">
        <v>7693</v>
      </c>
      <c r="J1667" s="0" t="s">
        <v>7694</v>
      </c>
      <c r="K1667" s="0" t="s">
        <v>143</v>
      </c>
      <c r="L1667" s="0" t="s">
        <v>144</v>
      </c>
      <c r="M1667" s="0" t="str">
        <f aca="false">RIGHT(N1667,LEN(N1667)-FIND(" ",N1667))</f>
        <v>WOODLAND AVE NE</v>
      </c>
      <c r="N1667" s="0" t="s">
        <v>7695</v>
      </c>
      <c r="P1667" s="0" t="s">
        <v>147</v>
      </c>
      <c r="Q1667" s="0" t="s">
        <v>148</v>
      </c>
      <c r="R1667" s="0" t="n">
        <v>44483</v>
      </c>
      <c r="AD1667" s="0" t="s">
        <v>149</v>
      </c>
      <c r="AE1667" s="0" t="s">
        <v>150</v>
      </c>
      <c r="AF1667" s="0" t="s">
        <v>151</v>
      </c>
      <c r="AH1667" s="0" t="n">
        <v>14</v>
      </c>
      <c r="AI1667" s="0" t="n">
        <v>11</v>
      </c>
      <c r="AN1667" s="0" t="s">
        <v>147</v>
      </c>
      <c r="AO1667" s="0" t="s">
        <v>2809</v>
      </c>
      <c r="AP1667" s="0" t="s">
        <v>2810</v>
      </c>
      <c r="AQ1667" s="0" t="n">
        <v>9</v>
      </c>
      <c r="AR1667" s="0" t="n">
        <v>64</v>
      </c>
      <c r="AS1667" s="0" t="n">
        <v>32</v>
      </c>
      <c r="AV1667" s="0" t="s">
        <v>202</v>
      </c>
      <c r="AW1667" s="0" t="n">
        <f aca="false">COUNTA($BC1667:$EG1667)</f>
        <v>32</v>
      </c>
      <c r="AX1667" s="0" t="n">
        <f aca="false">COUNTIF($BC1667:$EG1667,"D")</f>
        <v>11</v>
      </c>
      <c r="AY1667" s="0" t="n">
        <f aca="false">COUNTIF($BC1667:$EG1667,"R")</f>
        <v>0</v>
      </c>
      <c r="AZ1667" s="2" t="n">
        <f aca="false">COUNTIF(DW1667,"D")+COUNTIF(DO1667,"D")+COUNTIF(DJ1667,"D")+COUNTIF(DD1667,"D")</f>
        <v>2</v>
      </c>
      <c r="BA1667" s="0" t="n">
        <f aca="false">IF(DH1667&lt;&gt;"",1,0)+IF(DI1667&lt;&gt;"",1,0)+IF(DK1667&lt;&gt;"",1,0)+IF(DM1667&lt;&gt;"",1,0)+IF(DN1667&lt;&gt;"",1,0)+IF(DO1667&lt;&gt;"",1,0)+IF(DQ1667&lt;&gt;"",1,0)+IF(DR1667&lt;&gt;"",1,0)+IF(DT1667&lt;&gt;"",1,0)+IF(DU1667&lt;&gt;"",1,0)+IF(DV1667&lt;&gt;"",1,0)+IF(DW1667&lt;&gt;"",1,0)+IF(DX1667&lt;&gt;"",1,0)+IF(DZ1667&lt;&gt;"",1,0)+IF(EA1667&lt;&gt;"",1,0)+IF(EB1667&lt;&gt;"",1,0)+IF(EE1667&lt;&gt;"",1,0)</f>
        <v>8</v>
      </c>
      <c r="BB1667" s="0" t="n">
        <f aca="false">IF(AND(AV1667&gt;0, AW1667&gt;0),1,0)</f>
        <v>1</v>
      </c>
      <c r="BL1667" s="0" t="s">
        <v>155</v>
      </c>
      <c r="BP1667" s="0" t="s">
        <v>155</v>
      </c>
      <c r="BR1667" s="0" t="s">
        <v>155</v>
      </c>
      <c r="BS1667" s="0" t="s">
        <v>155</v>
      </c>
      <c r="BV1667" s="0" t="s">
        <v>155</v>
      </c>
      <c r="BY1667" s="0" t="s">
        <v>144</v>
      </c>
      <c r="CA1667" s="0" t="s">
        <v>155</v>
      </c>
      <c r="CG1667" s="0" t="s">
        <v>155</v>
      </c>
      <c r="CK1667" s="0" t="s">
        <v>155</v>
      </c>
      <c r="CL1667" s="0" t="s">
        <v>144</v>
      </c>
      <c r="CN1667" s="0" t="s">
        <v>155</v>
      </c>
      <c r="CO1667" s="0" t="s">
        <v>144</v>
      </c>
      <c r="CP1667" s="0" t="s">
        <v>155</v>
      </c>
      <c r="CV1667" s="0" t="s">
        <v>155</v>
      </c>
      <c r="CW1667" s="0" t="s">
        <v>144</v>
      </c>
      <c r="CY1667" s="0" t="s">
        <v>155</v>
      </c>
      <c r="CZ1667" s="0" t="s">
        <v>144</v>
      </c>
      <c r="DC1667" s="0" t="s">
        <v>155</v>
      </c>
      <c r="DG1667" s="0" t="s">
        <v>144</v>
      </c>
      <c r="DI1667" s="0" t="s">
        <v>155</v>
      </c>
      <c r="DJ1667" s="0" t="s">
        <v>144</v>
      </c>
      <c r="DL1667" s="0" t="s">
        <v>155</v>
      </c>
      <c r="DM1667" s="0" t="s">
        <v>144</v>
      </c>
      <c r="DN1667" s="0" t="s">
        <v>155</v>
      </c>
      <c r="DR1667" s="0" t="s">
        <v>155</v>
      </c>
      <c r="DS1667" s="0" t="s">
        <v>144</v>
      </c>
      <c r="DU1667" s="0" t="s">
        <v>155</v>
      </c>
      <c r="DW1667" s="0" t="s">
        <v>144</v>
      </c>
      <c r="DX1667" s="0" t="s">
        <v>155</v>
      </c>
      <c r="EA1667" s="0" t="s">
        <v>155</v>
      </c>
      <c r="ED1667" s="0" t="s">
        <v>144</v>
      </c>
      <c r="EF1667" s="0" t="s">
        <v>155</v>
      </c>
    </row>
    <row r="1668" customFormat="false" ht="13.8" hidden="false" customHeight="false" outlineLevel="0" collapsed="false">
      <c r="A1668" s="0" t="s">
        <v>7696</v>
      </c>
      <c r="B1668" s="0" t="n">
        <v>78</v>
      </c>
      <c r="C1668" s="0" t="n">
        <v>159023</v>
      </c>
      <c r="D1668" s="0" t="s">
        <v>7697</v>
      </c>
      <c r="E1668" s="0" t="s">
        <v>354</v>
      </c>
      <c r="F1668" s="0" t="str">
        <f aca="false">CONCATENATE(D1668," ",LEFT(H1668,4),"T=",AW1668,"D=",AX1668,"R=",AY1668,"M=",AZ1668,"L=",BA1668,"B=",BB1668)</f>
        <v>KOZOSKY T=42D=10R=3M=2L=8B=1</v>
      </c>
      <c r="G1668" s="0" t="s">
        <v>327</v>
      </c>
      <c r="I1668" s="0" t="s">
        <v>7698</v>
      </c>
      <c r="J1668" s="0" t="s">
        <v>7699</v>
      </c>
      <c r="K1668" s="0" t="s">
        <v>143</v>
      </c>
      <c r="L1668" s="0" t="s">
        <v>144</v>
      </c>
      <c r="M1668" s="0" t="str">
        <f aca="false">RIGHT(N1668,LEN(N1668)-FIND(" ",N1668))</f>
        <v>WILLARD AVE SE</v>
      </c>
      <c r="N1668" s="0" t="s">
        <v>7700</v>
      </c>
      <c r="P1668" s="0" t="s">
        <v>147</v>
      </c>
      <c r="Q1668" s="0" t="s">
        <v>148</v>
      </c>
      <c r="R1668" s="0" t="n">
        <v>44484</v>
      </c>
      <c r="AD1668" s="0" t="s">
        <v>149</v>
      </c>
      <c r="AE1668" s="0" t="s">
        <v>150</v>
      </c>
      <c r="AF1668" s="0" t="s">
        <v>151</v>
      </c>
      <c r="AH1668" s="0" t="n">
        <v>14</v>
      </c>
      <c r="AI1668" s="0" t="n">
        <v>11</v>
      </c>
      <c r="AN1668" s="0" t="s">
        <v>147</v>
      </c>
      <c r="AO1668" s="0" t="s">
        <v>250</v>
      </c>
      <c r="AP1668" s="0" t="s">
        <v>251</v>
      </c>
      <c r="AQ1668" s="0" t="n">
        <v>9</v>
      </c>
      <c r="AR1668" s="0" t="n">
        <v>64</v>
      </c>
      <c r="AS1668" s="0" t="n">
        <v>32</v>
      </c>
      <c r="AV1668" s="0" t="s">
        <v>252</v>
      </c>
      <c r="AW1668" s="0" t="n">
        <f aca="false">COUNTA($BC1668:$EG1668)</f>
        <v>42</v>
      </c>
      <c r="AX1668" s="0" t="n">
        <f aca="false">COUNTIF($BC1668:$EG1668,"D")</f>
        <v>10</v>
      </c>
      <c r="AY1668" s="0" t="n">
        <f aca="false">COUNTIF($BC1668:$EG1668,"R")</f>
        <v>3</v>
      </c>
      <c r="AZ1668" s="2" t="n">
        <f aca="false">COUNTIF(DW1668,"D")+COUNTIF(DO1668,"D")+COUNTIF(DJ1668,"D")+COUNTIF(DD1668,"D")</f>
        <v>2</v>
      </c>
      <c r="BA1668" s="0" t="n">
        <f aca="false">IF(DH1668&lt;&gt;"",1,0)+IF(DI1668&lt;&gt;"",1,0)+IF(DK1668&lt;&gt;"",1,0)+IF(DM1668&lt;&gt;"",1,0)+IF(DN1668&lt;&gt;"",1,0)+IF(DO1668&lt;&gt;"",1,0)+IF(DQ1668&lt;&gt;"",1,0)+IF(DR1668&lt;&gt;"",1,0)+IF(DT1668&lt;&gt;"",1,0)+IF(DU1668&lt;&gt;"",1,0)+IF(DV1668&lt;&gt;"",1,0)+IF(DW1668&lt;&gt;"",1,0)+IF(DX1668&lt;&gt;"",1,0)+IF(DZ1668&lt;&gt;"",1,0)+IF(EA1668&lt;&gt;"",1,0)+IF(EB1668&lt;&gt;"",1,0)+IF(EE1668&lt;&gt;"",1,0)</f>
        <v>8</v>
      </c>
      <c r="BB1668" s="0" t="n">
        <f aca="false">IF(AND(AV1668&gt;0, AW1668&gt;0),1,0)</f>
        <v>1</v>
      </c>
      <c r="BC1668" s="0" t="s">
        <v>155</v>
      </c>
      <c r="BD1668" s="0" t="s">
        <v>155</v>
      </c>
      <c r="BG1668" s="0" t="s">
        <v>155</v>
      </c>
      <c r="BH1668" s="0" t="s">
        <v>155</v>
      </c>
      <c r="BI1668" s="0" t="s">
        <v>155</v>
      </c>
      <c r="BJ1668" s="0" t="s">
        <v>155</v>
      </c>
      <c r="BK1668" s="0" t="s">
        <v>155</v>
      </c>
      <c r="BL1668" s="0" t="s">
        <v>155</v>
      </c>
      <c r="BP1668" s="0" t="s">
        <v>155</v>
      </c>
      <c r="BR1668" s="0" t="s">
        <v>155</v>
      </c>
      <c r="BS1668" s="0" t="s">
        <v>155</v>
      </c>
      <c r="BV1668" s="0" t="s">
        <v>155</v>
      </c>
      <c r="BY1668" s="0" t="s">
        <v>144</v>
      </c>
      <c r="CA1668" s="0" t="s">
        <v>155</v>
      </c>
      <c r="CG1668" s="0" t="s">
        <v>155</v>
      </c>
      <c r="CK1668" s="0" t="s">
        <v>155</v>
      </c>
      <c r="CL1668" s="0" t="s">
        <v>144</v>
      </c>
      <c r="CN1668" s="0" t="s">
        <v>155</v>
      </c>
      <c r="CO1668" s="0" t="s">
        <v>217</v>
      </c>
      <c r="CP1668" s="0" t="s">
        <v>155</v>
      </c>
      <c r="CQ1668" s="0" t="s">
        <v>144</v>
      </c>
      <c r="CT1668" s="0" t="s">
        <v>155</v>
      </c>
      <c r="CU1668" s="0" t="s">
        <v>144</v>
      </c>
      <c r="CV1668" s="0" t="s">
        <v>155</v>
      </c>
      <c r="CW1668" s="0" t="s">
        <v>144</v>
      </c>
      <c r="CY1668" s="0" t="s">
        <v>155</v>
      </c>
      <c r="CZ1668" s="0" t="s">
        <v>217</v>
      </c>
      <c r="DC1668" s="0" t="s">
        <v>155</v>
      </c>
      <c r="DD1668" s="0" t="s">
        <v>144</v>
      </c>
      <c r="DF1668" s="0" t="s">
        <v>155</v>
      </c>
      <c r="DG1668" s="0" t="s">
        <v>144</v>
      </c>
      <c r="DI1668" s="0" t="s">
        <v>155</v>
      </c>
      <c r="DL1668" s="0" t="s">
        <v>155</v>
      </c>
      <c r="DM1668" s="0" t="s">
        <v>144</v>
      </c>
      <c r="DN1668" s="0" t="s">
        <v>155</v>
      </c>
      <c r="DR1668" s="0" t="s">
        <v>155</v>
      </c>
      <c r="DS1668" s="0" t="s">
        <v>217</v>
      </c>
      <c r="DU1668" s="0" t="s">
        <v>155</v>
      </c>
      <c r="DW1668" s="0" t="s">
        <v>144</v>
      </c>
      <c r="DX1668" s="0" t="s">
        <v>155</v>
      </c>
      <c r="EA1668" s="0" t="s">
        <v>155</v>
      </c>
      <c r="ED1668" s="0" t="s">
        <v>144</v>
      </c>
    </row>
    <row r="1669" customFormat="false" ht="13.8" hidden="false" customHeight="false" outlineLevel="0" collapsed="false">
      <c r="A1669" s="0" t="s">
        <v>7701</v>
      </c>
      <c r="B1669" s="0" t="n">
        <v>78</v>
      </c>
      <c r="C1669" s="0" t="n">
        <v>9853</v>
      </c>
      <c r="D1669" s="0" t="s">
        <v>7702</v>
      </c>
      <c r="E1669" s="0" t="s">
        <v>7703</v>
      </c>
      <c r="F1669" s="0" t="str">
        <f aca="false">CONCATENATE(D1669," ",LEFT(H1669,4),"T=",AW1669,"D=",AX1669,"R=",AY1669,"M=",AZ1669,"L=",BA1669,"B=",BB1669)</f>
        <v>LAIRD T=41D=10R=0M=2L=8B=1</v>
      </c>
      <c r="I1669" s="0" t="s">
        <v>7704</v>
      </c>
      <c r="J1669" s="0" t="s">
        <v>3660</v>
      </c>
      <c r="K1669" s="0" t="s">
        <v>143</v>
      </c>
      <c r="L1669" s="0" t="s">
        <v>144</v>
      </c>
      <c r="M1669" s="0" t="str">
        <f aca="false">RIGHT(N1669,LEN(N1669)-FIND(" ",N1669))</f>
        <v>GARFIELD DR NE</v>
      </c>
      <c r="N1669" s="0" t="s">
        <v>7705</v>
      </c>
      <c r="P1669" s="0" t="s">
        <v>147</v>
      </c>
      <c r="Q1669" s="0" t="s">
        <v>148</v>
      </c>
      <c r="R1669" s="0" t="n">
        <v>44483</v>
      </c>
      <c r="AD1669" s="0" t="s">
        <v>149</v>
      </c>
      <c r="AE1669" s="0" t="s">
        <v>150</v>
      </c>
      <c r="AF1669" s="0" t="s">
        <v>151</v>
      </c>
      <c r="AH1669" s="0" t="n">
        <v>14</v>
      </c>
      <c r="AI1669" s="0" t="n">
        <v>11</v>
      </c>
      <c r="AN1669" s="0" t="s">
        <v>147</v>
      </c>
      <c r="AO1669" s="0" t="s">
        <v>1197</v>
      </c>
      <c r="AP1669" s="0" t="s">
        <v>1198</v>
      </c>
      <c r="AQ1669" s="0" t="n">
        <v>9</v>
      </c>
      <c r="AR1669" s="0" t="n">
        <v>64</v>
      </c>
      <c r="AS1669" s="0" t="n">
        <v>32</v>
      </c>
      <c r="AV1669" s="0" t="s">
        <v>202</v>
      </c>
      <c r="AW1669" s="0" t="n">
        <f aca="false">COUNTA($BC1669:$EG1669)</f>
        <v>41</v>
      </c>
      <c r="AX1669" s="0" t="n">
        <f aca="false">COUNTIF($BC1669:$EG1669,"D")</f>
        <v>10</v>
      </c>
      <c r="AY1669" s="0" t="n">
        <f aca="false">COUNTIF($BC1669:$EG1669,"R")</f>
        <v>0</v>
      </c>
      <c r="AZ1669" s="2" t="n">
        <f aca="false">COUNTIF(DW1669,"D")+COUNTIF(DO1669,"D")+COUNTIF(DJ1669,"D")+COUNTIF(DD1669,"D")</f>
        <v>2</v>
      </c>
      <c r="BA1669" s="0" t="n">
        <f aca="false">IF(DH1669&lt;&gt;"",1,0)+IF(DI1669&lt;&gt;"",1,0)+IF(DK1669&lt;&gt;"",1,0)+IF(DM1669&lt;&gt;"",1,0)+IF(DN1669&lt;&gt;"",1,0)+IF(DO1669&lt;&gt;"",1,0)+IF(DQ1669&lt;&gt;"",1,0)+IF(DR1669&lt;&gt;"",1,0)+IF(DT1669&lt;&gt;"",1,0)+IF(DU1669&lt;&gt;"",1,0)+IF(DV1669&lt;&gt;"",1,0)+IF(DW1669&lt;&gt;"",1,0)+IF(DX1669&lt;&gt;"",1,0)+IF(DZ1669&lt;&gt;"",1,0)+IF(EA1669&lt;&gt;"",1,0)+IF(EB1669&lt;&gt;"",1,0)+IF(EE1669&lt;&gt;"",1,0)</f>
        <v>8</v>
      </c>
      <c r="BB1669" s="0" t="n">
        <f aca="false">IF(AND(AV1669&gt;0, AW1669&gt;0),1,0)</f>
        <v>1</v>
      </c>
      <c r="BC1669" s="0" t="s">
        <v>155</v>
      </c>
      <c r="BD1669" s="0" t="s">
        <v>155</v>
      </c>
      <c r="BE1669" s="0" t="s">
        <v>155</v>
      </c>
      <c r="BF1669" s="0" t="s">
        <v>155</v>
      </c>
      <c r="BG1669" s="0" t="s">
        <v>155</v>
      </c>
      <c r="BH1669" s="0" t="s">
        <v>155</v>
      </c>
      <c r="BI1669" s="0" t="s">
        <v>155</v>
      </c>
      <c r="BJ1669" s="0" t="s">
        <v>155</v>
      </c>
      <c r="BK1669" s="0" t="s">
        <v>155</v>
      </c>
      <c r="BL1669" s="0" t="s">
        <v>155</v>
      </c>
      <c r="BP1669" s="0" t="s">
        <v>155</v>
      </c>
      <c r="BR1669" s="0" t="s">
        <v>155</v>
      </c>
      <c r="BS1669" s="0" t="s">
        <v>155</v>
      </c>
      <c r="BV1669" s="0" t="s">
        <v>155</v>
      </c>
      <c r="BY1669" s="0" t="s">
        <v>144</v>
      </c>
      <c r="CA1669" s="0" t="s">
        <v>155</v>
      </c>
      <c r="CG1669" s="0" t="s">
        <v>155</v>
      </c>
      <c r="CH1669" s="0" t="s">
        <v>144</v>
      </c>
      <c r="CK1669" s="0" t="s">
        <v>155</v>
      </c>
      <c r="CN1669" s="0" t="s">
        <v>155</v>
      </c>
      <c r="CO1669" s="0" t="s">
        <v>144</v>
      </c>
      <c r="CP1669" s="0" t="s">
        <v>155</v>
      </c>
      <c r="CV1669" s="0" t="s">
        <v>155</v>
      </c>
      <c r="CY1669" s="0" t="s">
        <v>155</v>
      </c>
      <c r="CZ1669" s="0" t="s">
        <v>144</v>
      </c>
      <c r="DC1669" s="0" t="s">
        <v>155</v>
      </c>
      <c r="DD1669" s="0" t="s">
        <v>144</v>
      </c>
      <c r="DF1669" s="0" t="s">
        <v>155</v>
      </c>
      <c r="DG1669" s="0" t="s">
        <v>144</v>
      </c>
      <c r="DI1669" s="0" t="s">
        <v>155</v>
      </c>
      <c r="DL1669" s="0" t="s">
        <v>155</v>
      </c>
      <c r="DN1669" s="0" t="s">
        <v>155</v>
      </c>
      <c r="DR1669" s="0" t="s">
        <v>155</v>
      </c>
      <c r="DS1669" s="0" t="s">
        <v>144</v>
      </c>
      <c r="DT1669" s="0" t="s">
        <v>144</v>
      </c>
      <c r="DU1669" s="0" t="s">
        <v>155</v>
      </c>
      <c r="DW1669" s="0" t="s">
        <v>144</v>
      </c>
      <c r="DX1669" s="0" t="s">
        <v>155</v>
      </c>
      <c r="EA1669" s="0" t="s">
        <v>155</v>
      </c>
      <c r="ED1669" s="0" t="s">
        <v>144</v>
      </c>
      <c r="EF1669" s="0" t="s">
        <v>155</v>
      </c>
    </row>
    <row r="1670" customFormat="false" ht="13.8" hidden="false" customHeight="false" outlineLevel="0" collapsed="false">
      <c r="A1670" s="0" t="s">
        <v>7706</v>
      </c>
      <c r="B1670" s="0" t="n">
        <v>78</v>
      </c>
      <c r="C1670" s="0" t="n">
        <v>24425</v>
      </c>
      <c r="D1670" s="0" t="s">
        <v>7707</v>
      </c>
      <c r="E1670" s="0" t="s">
        <v>927</v>
      </c>
      <c r="F1670" s="0" t="str">
        <f aca="false">CONCATENATE(D1670," ",LEFT(H1670,4),"T=",AW1670,"D=",AX1670,"R=",AY1670,"M=",AZ1670,"L=",BA1670,"B=",BB1670)</f>
        <v>LATHAN T=29D=8R=0M=2L=8B=1</v>
      </c>
      <c r="G1670" s="0" t="s">
        <v>494</v>
      </c>
      <c r="I1670" s="0" t="s">
        <v>7708</v>
      </c>
      <c r="J1670" s="0" t="s">
        <v>6343</v>
      </c>
      <c r="K1670" s="0" t="s">
        <v>143</v>
      </c>
      <c r="L1670" s="0" t="s">
        <v>144</v>
      </c>
      <c r="M1670" s="0" t="str">
        <f aca="false">RIGHT(N1670,LEN(N1670)-FIND(" ",N1670))</f>
        <v>TOD AVE NW</v>
      </c>
      <c r="N1670" s="0" t="s">
        <v>7709</v>
      </c>
      <c r="P1670" s="0" t="s">
        <v>147</v>
      </c>
      <c r="Q1670" s="0" t="s">
        <v>148</v>
      </c>
      <c r="R1670" s="0" t="n">
        <v>44485</v>
      </c>
      <c r="AD1670" s="0" t="s">
        <v>149</v>
      </c>
      <c r="AE1670" s="0" t="s">
        <v>150</v>
      </c>
      <c r="AF1670" s="0" t="s">
        <v>151</v>
      </c>
      <c r="AH1670" s="0" t="n">
        <v>14</v>
      </c>
      <c r="AI1670" s="0" t="n">
        <v>11</v>
      </c>
      <c r="AN1670" s="0" t="s">
        <v>147</v>
      </c>
      <c r="AO1670" s="0" t="s">
        <v>221</v>
      </c>
      <c r="AP1670" s="0" t="s">
        <v>222</v>
      </c>
      <c r="AQ1670" s="0" t="n">
        <v>9</v>
      </c>
      <c r="AR1670" s="0" t="n">
        <v>64</v>
      </c>
      <c r="AS1670" s="0" t="n">
        <v>32</v>
      </c>
      <c r="AV1670" s="0" t="s">
        <v>223</v>
      </c>
      <c r="AW1670" s="0" t="n">
        <f aca="false">COUNTA($BC1670:$EG1670)</f>
        <v>29</v>
      </c>
      <c r="AX1670" s="0" t="n">
        <f aca="false">COUNTIF($BC1670:$EG1670,"D")</f>
        <v>8</v>
      </c>
      <c r="AY1670" s="0" t="n">
        <f aca="false">COUNTIF($BC1670:$EG1670,"R")</f>
        <v>0</v>
      </c>
      <c r="AZ1670" s="2" t="n">
        <f aca="false">COUNTIF(DW1670,"D")+COUNTIF(DO1670,"D")+COUNTIF(DJ1670,"D")+COUNTIF(DD1670,"D")</f>
        <v>2</v>
      </c>
      <c r="BA1670" s="0" t="n">
        <f aca="false">IF(DH1670&lt;&gt;"",1,0)+IF(DI1670&lt;&gt;"",1,0)+IF(DK1670&lt;&gt;"",1,0)+IF(DM1670&lt;&gt;"",1,0)+IF(DN1670&lt;&gt;"",1,0)+IF(DO1670&lt;&gt;"",1,0)+IF(DQ1670&lt;&gt;"",1,0)+IF(DR1670&lt;&gt;"",1,0)+IF(DT1670&lt;&gt;"",1,0)+IF(DU1670&lt;&gt;"",1,0)+IF(DV1670&lt;&gt;"",1,0)+IF(DW1670&lt;&gt;"",1,0)+IF(DX1670&lt;&gt;"",1,0)+IF(DZ1670&lt;&gt;"",1,0)+IF(EA1670&lt;&gt;"",1,0)+IF(EB1670&lt;&gt;"",1,0)+IF(EE1670&lt;&gt;"",1,0)</f>
        <v>8</v>
      </c>
      <c r="BB1670" s="0" t="n">
        <f aca="false">IF(AND(AV1670&gt;0, AW1670&gt;0),1,0)</f>
        <v>1</v>
      </c>
      <c r="BD1670" s="0" t="s">
        <v>155</v>
      </c>
      <c r="BE1670" s="0" t="s">
        <v>155</v>
      </c>
      <c r="BP1670" s="0" t="s">
        <v>155</v>
      </c>
      <c r="BS1670" s="0" t="s">
        <v>155</v>
      </c>
      <c r="BY1670" s="0" t="s">
        <v>144</v>
      </c>
      <c r="CA1670" s="0" t="s">
        <v>155</v>
      </c>
      <c r="CG1670" s="0" t="s">
        <v>155</v>
      </c>
      <c r="CK1670" s="0" t="s">
        <v>155</v>
      </c>
      <c r="CL1670" s="0" t="s">
        <v>144</v>
      </c>
      <c r="CN1670" s="0" t="s">
        <v>155</v>
      </c>
      <c r="CP1670" s="0" t="s">
        <v>155</v>
      </c>
      <c r="CV1670" s="0" t="s">
        <v>155</v>
      </c>
      <c r="CY1670" s="0" t="s">
        <v>155</v>
      </c>
      <c r="CZ1670" s="0" t="s">
        <v>144</v>
      </c>
      <c r="DC1670" s="0" t="s">
        <v>155</v>
      </c>
      <c r="DD1670" s="0" t="s">
        <v>144</v>
      </c>
      <c r="DF1670" s="0" t="s">
        <v>155</v>
      </c>
      <c r="DI1670" s="0" t="s">
        <v>155</v>
      </c>
      <c r="DL1670" s="0" t="s">
        <v>155</v>
      </c>
      <c r="DM1670" s="0" t="s">
        <v>144</v>
      </c>
      <c r="DN1670" s="0" t="s">
        <v>155</v>
      </c>
      <c r="DR1670" s="0" t="s">
        <v>155</v>
      </c>
      <c r="DS1670" s="0" t="s">
        <v>144</v>
      </c>
      <c r="DU1670" s="0" t="s">
        <v>155</v>
      </c>
      <c r="DW1670" s="0" t="s">
        <v>144</v>
      </c>
      <c r="DX1670" s="0" t="s">
        <v>155</v>
      </c>
      <c r="EA1670" s="0" t="s">
        <v>155</v>
      </c>
      <c r="ED1670" s="0" t="s">
        <v>144</v>
      </c>
      <c r="EF1670" s="0" t="s">
        <v>155</v>
      </c>
    </row>
    <row r="1671" customFormat="false" ht="13.8" hidden="false" customHeight="false" outlineLevel="0" collapsed="false">
      <c r="A1671" s="0" t="s">
        <v>7710</v>
      </c>
      <c r="B1671" s="0" t="n">
        <v>78</v>
      </c>
      <c r="C1671" s="0" t="n">
        <v>24424</v>
      </c>
      <c r="D1671" s="0" t="s">
        <v>7707</v>
      </c>
      <c r="E1671" s="0" t="s">
        <v>7711</v>
      </c>
      <c r="F1671" s="0" t="str">
        <f aca="false">CONCATENATE(D1671," ",LEFT(H1671,4),"T=",AW1671,"D=",AX1671,"R=",AY1671,"M=",AZ1671,"L=",BA1671,"B=",BB1671)</f>
        <v>LATHAN T=31D=8R=0M=2L=8B=1</v>
      </c>
      <c r="G1671" s="0" t="s">
        <v>424</v>
      </c>
      <c r="I1671" s="0" t="s">
        <v>7712</v>
      </c>
      <c r="J1671" s="0" t="s">
        <v>7713</v>
      </c>
      <c r="K1671" s="0" t="s">
        <v>143</v>
      </c>
      <c r="L1671" s="0" t="s">
        <v>144</v>
      </c>
      <c r="M1671" s="0" t="str">
        <f aca="false">RIGHT(N1671,LEN(N1671)-FIND(" ",N1671))</f>
        <v>TOD AVE NW</v>
      </c>
      <c r="N1671" s="0" t="s">
        <v>7709</v>
      </c>
      <c r="P1671" s="0" t="s">
        <v>147</v>
      </c>
      <c r="Q1671" s="0" t="s">
        <v>148</v>
      </c>
      <c r="R1671" s="0" t="n">
        <v>44485</v>
      </c>
      <c r="AD1671" s="0" t="s">
        <v>149</v>
      </c>
      <c r="AE1671" s="0" t="s">
        <v>150</v>
      </c>
      <c r="AF1671" s="0" t="s">
        <v>151</v>
      </c>
      <c r="AH1671" s="0" t="n">
        <v>14</v>
      </c>
      <c r="AI1671" s="0" t="n">
        <v>11</v>
      </c>
      <c r="AN1671" s="0" t="s">
        <v>147</v>
      </c>
      <c r="AO1671" s="0" t="s">
        <v>221</v>
      </c>
      <c r="AP1671" s="0" t="s">
        <v>222</v>
      </c>
      <c r="AQ1671" s="0" t="n">
        <v>9</v>
      </c>
      <c r="AR1671" s="0" t="n">
        <v>64</v>
      </c>
      <c r="AS1671" s="0" t="n">
        <v>32</v>
      </c>
      <c r="AV1671" s="0" t="s">
        <v>223</v>
      </c>
      <c r="AW1671" s="0" t="n">
        <f aca="false">COUNTA($BC1671:$EG1671)</f>
        <v>31</v>
      </c>
      <c r="AX1671" s="0" t="n">
        <f aca="false">COUNTIF($BC1671:$EG1671,"D")</f>
        <v>8</v>
      </c>
      <c r="AY1671" s="0" t="n">
        <f aca="false">COUNTIF($BC1671:$EG1671,"R")</f>
        <v>0</v>
      </c>
      <c r="AZ1671" s="2" t="n">
        <f aca="false">COUNTIF(DW1671,"D")+COUNTIF(DO1671,"D")+COUNTIF(DJ1671,"D")+COUNTIF(DD1671,"D")</f>
        <v>2</v>
      </c>
      <c r="BA1671" s="0" t="n">
        <f aca="false">IF(DH1671&lt;&gt;"",1,0)+IF(DI1671&lt;&gt;"",1,0)+IF(DK1671&lt;&gt;"",1,0)+IF(DM1671&lt;&gt;"",1,0)+IF(DN1671&lt;&gt;"",1,0)+IF(DO1671&lt;&gt;"",1,0)+IF(DQ1671&lt;&gt;"",1,0)+IF(DR1671&lt;&gt;"",1,0)+IF(DT1671&lt;&gt;"",1,0)+IF(DU1671&lt;&gt;"",1,0)+IF(DV1671&lt;&gt;"",1,0)+IF(DW1671&lt;&gt;"",1,0)+IF(DX1671&lt;&gt;"",1,0)+IF(DZ1671&lt;&gt;"",1,0)+IF(EA1671&lt;&gt;"",1,0)+IF(EB1671&lt;&gt;"",1,0)+IF(EE1671&lt;&gt;"",1,0)</f>
        <v>8</v>
      </c>
      <c r="BB1671" s="0" t="n">
        <f aca="false">IF(AND(AV1671&gt;0, AW1671&gt;0),1,0)</f>
        <v>1</v>
      </c>
      <c r="BD1671" s="0" t="s">
        <v>155</v>
      </c>
      <c r="BJ1671" s="0" t="s">
        <v>155</v>
      </c>
      <c r="BK1671" s="0" t="s">
        <v>155</v>
      </c>
      <c r="BL1671" s="0" t="s">
        <v>155</v>
      </c>
      <c r="BP1671" s="0" t="s">
        <v>155</v>
      </c>
      <c r="BS1671" s="0" t="s">
        <v>155</v>
      </c>
      <c r="BY1671" s="0" t="s">
        <v>144</v>
      </c>
      <c r="CA1671" s="0" t="s">
        <v>155</v>
      </c>
      <c r="CG1671" s="0" t="s">
        <v>155</v>
      </c>
      <c r="CK1671" s="0" t="s">
        <v>155</v>
      </c>
      <c r="CL1671" s="0" t="s">
        <v>144</v>
      </c>
      <c r="CN1671" s="0" t="s">
        <v>155</v>
      </c>
      <c r="CP1671" s="0" t="s">
        <v>155</v>
      </c>
      <c r="CT1671" s="0" t="s">
        <v>155</v>
      </c>
      <c r="CV1671" s="0" t="s">
        <v>155</v>
      </c>
      <c r="CY1671" s="0" t="s">
        <v>155</v>
      </c>
      <c r="CZ1671" s="0" t="s">
        <v>144</v>
      </c>
      <c r="DC1671" s="0" t="s">
        <v>155</v>
      </c>
      <c r="DD1671" s="0" t="s">
        <v>144</v>
      </c>
      <c r="DI1671" s="0" t="s">
        <v>155</v>
      </c>
      <c r="DL1671" s="0" t="s">
        <v>155</v>
      </c>
      <c r="DM1671" s="0" t="s">
        <v>144</v>
      </c>
      <c r="DN1671" s="0" t="s">
        <v>155</v>
      </c>
      <c r="DR1671" s="0" t="s">
        <v>155</v>
      </c>
      <c r="DS1671" s="0" t="s">
        <v>144</v>
      </c>
      <c r="DU1671" s="0" t="s">
        <v>155</v>
      </c>
      <c r="DW1671" s="0" t="s">
        <v>144</v>
      </c>
      <c r="DX1671" s="0" t="s">
        <v>155</v>
      </c>
      <c r="EA1671" s="0" t="s">
        <v>155</v>
      </c>
      <c r="ED1671" s="0" t="s">
        <v>144</v>
      </c>
      <c r="EF1671" s="0" t="s">
        <v>155</v>
      </c>
    </row>
    <row r="1672" customFormat="false" ht="13.8" hidden="false" customHeight="false" outlineLevel="0" collapsed="false">
      <c r="A1672" s="0" t="s">
        <v>7714</v>
      </c>
      <c r="B1672" s="0" t="n">
        <v>78</v>
      </c>
      <c r="C1672" s="0" t="n">
        <v>318751</v>
      </c>
      <c r="D1672" s="0" t="s">
        <v>7715</v>
      </c>
      <c r="E1672" s="0" t="s">
        <v>4866</v>
      </c>
      <c r="F1672" s="0" t="str">
        <f aca="false">CONCATENATE(D1672," ",LEFT(H1672,4),"T=",AW1672,"D=",AX1672,"R=",AY1672,"M=",AZ1672,"L=",BA1672,"B=",BB1672)</f>
        <v>LEMASTERS T=28D=10R=0M=2L=8B=1</v>
      </c>
      <c r="G1672" s="0" t="s">
        <v>327</v>
      </c>
      <c r="I1672" s="0" t="s">
        <v>7716</v>
      </c>
      <c r="J1672" s="0" t="s">
        <v>7717</v>
      </c>
      <c r="K1672" s="0" t="s">
        <v>143</v>
      </c>
      <c r="L1672" s="0" t="s">
        <v>144</v>
      </c>
      <c r="M1672" s="0" t="str">
        <f aca="false">RIGHT(N1672,LEN(N1672)-FIND(" ",N1672))</f>
        <v>STONEHENGE AVE NE</v>
      </c>
      <c r="N1672" s="0" t="s">
        <v>7718</v>
      </c>
      <c r="P1672" s="0" t="s">
        <v>147</v>
      </c>
      <c r="Q1672" s="0" t="s">
        <v>148</v>
      </c>
      <c r="R1672" s="0" t="n">
        <v>44483</v>
      </c>
      <c r="AD1672" s="0" t="s">
        <v>149</v>
      </c>
      <c r="AE1672" s="0" t="s">
        <v>150</v>
      </c>
      <c r="AH1672" s="0" t="n">
        <v>14</v>
      </c>
      <c r="AI1672" s="0" t="n">
        <v>11</v>
      </c>
      <c r="AJ1672" s="0" t="s">
        <v>198</v>
      </c>
      <c r="AM1672" s="0" t="s">
        <v>199</v>
      </c>
      <c r="AN1672" s="0" t="s">
        <v>147</v>
      </c>
      <c r="AO1672" s="0" t="s">
        <v>200</v>
      </c>
      <c r="AP1672" s="0" t="s">
        <v>201</v>
      </c>
      <c r="AQ1672" s="0" t="n">
        <v>9</v>
      </c>
      <c r="AR1672" s="0" t="n">
        <v>64</v>
      </c>
      <c r="AS1672" s="0" t="n">
        <v>32</v>
      </c>
      <c r="AV1672" s="0" t="s">
        <v>202</v>
      </c>
      <c r="AW1672" s="0" t="n">
        <f aca="false">COUNTA($BC1672:$EG1672)</f>
        <v>28</v>
      </c>
      <c r="AX1672" s="0" t="n">
        <f aca="false">COUNTIF($BC1672:$EG1672,"D")</f>
        <v>10</v>
      </c>
      <c r="AY1672" s="0" t="n">
        <f aca="false">COUNTIF($BC1672:$EG1672,"R")</f>
        <v>0</v>
      </c>
      <c r="AZ1672" s="2" t="n">
        <f aca="false">COUNTIF(DW1672,"D")+COUNTIF(DO1672,"D")+COUNTIF(DJ1672,"D")+COUNTIF(DD1672,"D")</f>
        <v>2</v>
      </c>
      <c r="BA1672" s="0" t="n">
        <f aca="false">IF(DH1672&lt;&gt;"",1,0)+IF(DI1672&lt;&gt;"",1,0)+IF(DK1672&lt;&gt;"",1,0)+IF(DM1672&lt;&gt;"",1,0)+IF(DN1672&lt;&gt;"",1,0)+IF(DO1672&lt;&gt;"",1,0)+IF(DQ1672&lt;&gt;"",1,0)+IF(DR1672&lt;&gt;"",1,0)+IF(DT1672&lt;&gt;"",1,0)+IF(DU1672&lt;&gt;"",1,0)+IF(DV1672&lt;&gt;"",1,0)+IF(DW1672&lt;&gt;"",1,0)+IF(DX1672&lt;&gt;"",1,0)+IF(DZ1672&lt;&gt;"",1,0)+IF(EA1672&lt;&gt;"",1,0)+IF(EB1672&lt;&gt;"",1,0)+IF(EE1672&lt;&gt;"",1,0)</f>
        <v>8</v>
      </c>
      <c r="BB1672" s="0" t="n">
        <f aca="false">IF(AND(AV1672&gt;0, AW1672&gt;0),1,0)</f>
        <v>1</v>
      </c>
      <c r="BV1672" s="0" t="s">
        <v>155</v>
      </c>
      <c r="BY1672" s="0" t="s">
        <v>144</v>
      </c>
      <c r="CA1672" s="0" t="s">
        <v>155</v>
      </c>
      <c r="CG1672" s="0" t="s">
        <v>155</v>
      </c>
      <c r="CK1672" s="0" t="s">
        <v>155</v>
      </c>
      <c r="CL1672" s="0" t="s">
        <v>144</v>
      </c>
      <c r="CN1672" s="0" t="s">
        <v>155</v>
      </c>
      <c r="CP1672" s="0" t="s">
        <v>155</v>
      </c>
      <c r="CT1672" s="0" t="s">
        <v>155</v>
      </c>
      <c r="CU1672" s="0" t="s">
        <v>144</v>
      </c>
      <c r="CV1672" s="0" t="s">
        <v>155</v>
      </c>
      <c r="CW1672" s="0" t="s">
        <v>144</v>
      </c>
      <c r="CY1672" s="0" t="s">
        <v>155</v>
      </c>
      <c r="CZ1672" s="0" t="s">
        <v>144</v>
      </c>
      <c r="DC1672" s="0" t="s">
        <v>155</v>
      </c>
      <c r="DG1672" s="0" t="s">
        <v>144</v>
      </c>
      <c r="DI1672" s="0" t="s">
        <v>155</v>
      </c>
      <c r="DJ1672" s="0" t="s">
        <v>144</v>
      </c>
      <c r="DL1672" s="0" t="s">
        <v>155</v>
      </c>
      <c r="DM1672" s="0" t="s">
        <v>144</v>
      </c>
      <c r="DN1672" s="0" t="s">
        <v>155</v>
      </c>
      <c r="DR1672" s="0" t="s">
        <v>155</v>
      </c>
      <c r="DS1672" s="0" t="s">
        <v>144</v>
      </c>
      <c r="DU1672" s="0" t="s">
        <v>155</v>
      </c>
      <c r="DW1672" s="0" t="s">
        <v>144</v>
      </c>
      <c r="DX1672" s="0" t="s">
        <v>155</v>
      </c>
      <c r="EA1672" s="0" t="s">
        <v>155</v>
      </c>
      <c r="EF1672" s="0" t="s">
        <v>155</v>
      </c>
    </row>
    <row r="1673" customFormat="false" ht="13.8" hidden="false" customHeight="false" outlineLevel="0" collapsed="false">
      <c r="A1673" s="0" t="s">
        <v>7719</v>
      </c>
      <c r="B1673" s="0" t="n">
        <v>78</v>
      </c>
      <c r="C1673" s="0" t="n">
        <v>205670</v>
      </c>
      <c r="D1673" s="0" t="s">
        <v>7715</v>
      </c>
      <c r="E1673" s="0" t="s">
        <v>2041</v>
      </c>
      <c r="F1673" s="0" t="str">
        <f aca="false">CONCATENATE(D1673," ",LEFT(H1673,4),"T=",AW1673,"D=",AX1673,"R=",AY1673,"M=",AZ1673,"L=",BA1673,"B=",BB1673)</f>
        <v>LEMASTERS T=42D=11R=0M=2L=8B=1</v>
      </c>
      <c r="G1673" s="0" t="s">
        <v>281</v>
      </c>
      <c r="I1673" s="0" t="s">
        <v>7720</v>
      </c>
      <c r="J1673" s="0" t="s">
        <v>3614</v>
      </c>
      <c r="K1673" s="0" t="s">
        <v>143</v>
      </c>
      <c r="L1673" s="0" t="s">
        <v>144</v>
      </c>
      <c r="M1673" s="0" t="str">
        <f aca="false">RIGHT(N1673,LEN(N1673)-FIND(" ",N1673))</f>
        <v>STONEHENGE AVE NE</v>
      </c>
      <c r="N1673" s="0" t="s">
        <v>7718</v>
      </c>
      <c r="P1673" s="0" t="s">
        <v>147</v>
      </c>
      <c r="Q1673" s="0" t="s">
        <v>148</v>
      </c>
      <c r="R1673" s="0" t="n">
        <v>44483</v>
      </c>
      <c r="AD1673" s="0" t="s">
        <v>149</v>
      </c>
      <c r="AE1673" s="0" t="s">
        <v>150</v>
      </c>
      <c r="AH1673" s="0" t="n">
        <v>14</v>
      </c>
      <c r="AI1673" s="0" t="n">
        <v>11</v>
      </c>
      <c r="AJ1673" s="0" t="s">
        <v>198</v>
      </c>
      <c r="AM1673" s="0" t="s">
        <v>199</v>
      </c>
      <c r="AN1673" s="0" t="s">
        <v>147</v>
      </c>
      <c r="AO1673" s="0" t="s">
        <v>200</v>
      </c>
      <c r="AP1673" s="0" t="s">
        <v>201</v>
      </c>
      <c r="AQ1673" s="0" t="n">
        <v>9</v>
      </c>
      <c r="AR1673" s="0" t="n">
        <v>64</v>
      </c>
      <c r="AS1673" s="0" t="n">
        <v>32</v>
      </c>
      <c r="AV1673" s="0" t="s">
        <v>202</v>
      </c>
      <c r="AW1673" s="0" t="n">
        <f aca="false">COUNTA($BC1673:$EG1673)</f>
        <v>42</v>
      </c>
      <c r="AX1673" s="0" t="n">
        <f aca="false">COUNTIF($BC1673:$EG1673,"D")</f>
        <v>11</v>
      </c>
      <c r="AY1673" s="0" t="n">
        <f aca="false">COUNTIF($BC1673:$EG1673,"R")</f>
        <v>0</v>
      </c>
      <c r="AZ1673" s="2" t="n">
        <f aca="false">COUNTIF(DW1673,"D")+COUNTIF(DO1673,"D")+COUNTIF(DJ1673,"D")+COUNTIF(DD1673,"D")</f>
        <v>2</v>
      </c>
      <c r="BA1673" s="0" t="n">
        <f aca="false">IF(DH1673&lt;&gt;"",1,0)+IF(DI1673&lt;&gt;"",1,0)+IF(DK1673&lt;&gt;"",1,0)+IF(DM1673&lt;&gt;"",1,0)+IF(DN1673&lt;&gt;"",1,0)+IF(DO1673&lt;&gt;"",1,0)+IF(DQ1673&lt;&gt;"",1,0)+IF(DR1673&lt;&gt;"",1,0)+IF(DT1673&lt;&gt;"",1,0)+IF(DU1673&lt;&gt;"",1,0)+IF(DV1673&lt;&gt;"",1,0)+IF(DW1673&lt;&gt;"",1,0)+IF(DX1673&lt;&gt;"",1,0)+IF(DZ1673&lt;&gt;"",1,0)+IF(EA1673&lt;&gt;"",1,0)+IF(EB1673&lt;&gt;"",1,0)+IF(EE1673&lt;&gt;"",1,0)</f>
        <v>8</v>
      </c>
      <c r="BB1673" s="0" t="n">
        <f aca="false">IF(AND(AV1673&gt;0, AW1673&gt;0),1,0)</f>
        <v>1</v>
      </c>
      <c r="BC1673" s="0" t="s">
        <v>155</v>
      </c>
      <c r="BD1673" s="0" t="s">
        <v>155</v>
      </c>
      <c r="BE1673" s="0" t="s">
        <v>155</v>
      </c>
      <c r="BF1673" s="0" t="s">
        <v>155</v>
      </c>
      <c r="BG1673" s="0" t="s">
        <v>155</v>
      </c>
      <c r="BH1673" s="0" t="s">
        <v>155</v>
      </c>
      <c r="BI1673" s="0" t="s">
        <v>155</v>
      </c>
      <c r="BJ1673" s="0" t="s">
        <v>155</v>
      </c>
      <c r="BK1673" s="0" t="s">
        <v>155</v>
      </c>
      <c r="BL1673" s="0" t="s">
        <v>155</v>
      </c>
      <c r="BP1673" s="0" t="s">
        <v>155</v>
      </c>
      <c r="BS1673" s="0" t="s">
        <v>155</v>
      </c>
      <c r="BV1673" s="0" t="s">
        <v>155</v>
      </c>
      <c r="BY1673" s="0" t="s">
        <v>144</v>
      </c>
      <c r="CA1673" s="0" t="s">
        <v>155</v>
      </c>
      <c r="CG1673" s="0" t="s">
        <v>155</v>
      </c>
      <c r="CK1673" s="0" t="s">
        <v>155</v>
      </c>
      <c r="CL1673" s="0" t="s">
        <v>144</v>
      </c>
      <c r="CN1673" s="0" t="s">
        <v>155</v>
      </c>
      <c r="CP1673" s="0" t="s">
        <v>155</v>
      </c>
      <c r="CT1673" s="0" t="s">
        <v>155</v>
      </c>
      <c r="CU1673" s="0" t="s">
        <v>144</v>
      </c>
      <c r="CV1673" s="0" t="s">
        <v>155</v>
      </c>
      <c r="CW1673" s="0" t="s">
        <v>144</v>
      </c>
      <c r="CY1673" s="0" t="s">
        <v>155</v>
      </c>
      <c r="CZ1673" s="0" t="s">
        <v>144</v>
      </c>
      <c r="DC1673" s="0" t="s">
        <v>155</v>
      </c>
      <c r="DF1673" s="0" t="s">
        <v>155</v>
      </c>
      <c r="DG1673" s="0" t="s">
        <v>144</v>
      </c>
      <c r="DI1673" s="0" t="s">
        <v>155</v>
      </c>
      <c r="DJ1673" s="0" t="s">
        <v>144</v>
      </c>
      <c r="DL1673" s="0" t="s">
        <v>155</v>
      </c>
      <c r="DM1673" s="0" t="s">
        <v>144</v>
      </c>
      <c r="DN1673" s="0" t="s">
        <v>155</v>
      </c>
      <c r="DR1673" s="0" t="s">
        <v>155</v>
      </c>
      <c r="DS1673" s="0" t="s">
        <v>144</v>
      </c>
      <c r="DU1673" s="0" t="s">
        <v>155</v>
      </c>
      <c r="DW1673" s="0" t="s">
        <v>144</v>
      </c>
      <c r="DX1673" s="0" t="s">
        <v>155</v>
      </c>
      <c r="EA1673" s="0" t="s">
        <v>155</v>
      </c>
      <c r="ED1673" s="0" t="s">
        <v>144</v>
      </c>
      <c r="EF1673" s="0" t="s">
        <v>155</v>
      </c>
    </row>
    <row r="1674" customFormat="false" ht="13.8" hidden="false" customHeight="false" outlineLevel="0" collapsed="false">
      <c r="A1674" s="0" t="s">
        <v>7721</v>
      </c>
      <c r="B1674" s="0" t="n">
        <v>78</v>
      </c>
      <c r="C1674" s="0" t="n">
        <v>215304</v>
      </c>
      <c r="D1674" s="0" t="s">
        <v>3529</v>
      </c>
      <c r="E1674" s="0" t="s">
        <v>3942</v>
      </c>
      <c r="F1674" s="0" t="str">
        <f aca="false">CONCATENATE(D1674," ",LEFT(H1674,4),"T=",AW1674,"D=",AX1674,"R=",AY1674,"M=",AZ1674,"L=",BA1674,"B=",BB1674)</f>
        <v>LERAKIS T=46D=13R=2M=2L=8B=1</v>
      </c>
      <c r="G1674" s="0" t="s">
        <v>264</v>
      </c>
      <c r="I1674" s="0" t="s">
        <v>7722</v>
      </c>
      <c r="J1674" s="0" t="s">
        <v>3794</v>
      </c>
      <c r="K1674" s="0" t="s">
        <v>143</v>
      </c>
      <c r="L1674" s="0" t="s">
        <v>217</v>
      </c>
      <c r="M1674" s="0" t="str">
        <f aca="false">RIGHT(N1674,LEN(N1674)-FIND(" ",N1674))</f>
        <v>OAK KNOLL AVE NE</v>
      </c>
      <c r="N1674" s="0" t="s">
        <v>3532</v>
      </c>
      <c r="P1674" s="0" t="s">
        <v>147</v>
      </c>
      <c r="Q1674" s="0" t="s">
        <v>148</v>
      </c>
      <c r="R1674" s="0" t="n">
        <v>44483</v>
      </c>
      <c r="AD1674" s="0" t="s">
        <v>149</v>
      </c>
      <c r="AE1674" s="0" t="s">
        <v>150</v>
      </c>
      <c r="AF1674" s="0" t="s">
        <v>151</v>
      </c>
      <c r="AH1674" s="0" t="n">
        <v>14</v>
      </c>
      <c r="AI1674" s="0" t="n">
        <v>11</v>
      </c>
      <c r="AN1674" s="0" t="s">
        <v>147</v>
      </c>
      <c r="AO1674" s="0" t="s">
        <v>1197</v>
      </c>
      <c r="AP1674" s="0" t="s">
        <v>1198</v>
      </c>
      <c r="AQ1674" s="0" t="n">
        <v>9</v>
      </c>
      <c r="AR1674" s="0" t="n">
        <v>64</v>
      </c>
      <c r="AS1674" s="0" t="n">
        <v>32</v>
      </c>
      <c r="AV1674" s="0" t="s">
        <v>202</v>
      </c>
      <c r="AW1674" s="0" t="n">
        <f aca="false">COUNTA($BC1674:$EG1674)</f>
        <v>46</v>
      </c>
      <c r="AX1674" s="0" t="n">
        <f aca="false">COUNTIF($BC1674:$EG1674,"D")</f>
        <v>13</v>
      </c>
      <c r="AY1674" s="0" t="n">
        <f aca="false">COUNTIF($BC1674:$EG1674,"R")</f>
        <v>2</v>
      </c>
      <c r="AZ1674" s="2" t="n">
        <f aca="false">COUNTIF(DW1674,"D")+COUNTIF(DO1674,"D")+COUNTIF(DJ1674,"D")+COUNTIF(DD1674,"D")</f>
        <v>2</v>
      </c>
      <c r="BA1674" s="0" t="n">
        <f aca="false">IF(DH1674&lt;&gt;"",1,0)+IF(DI1674&lt;&gt;"",1,0)+IF(DK1674&lt;&gt;"",1,0)+IF(DM1674&lt;&gt;"",1,0)+IF(DN1674&lt;&gt;"",1,0)+IF(DO1674&lt;&gt;"",1,0)+IF(DQ1674&lt;&gt;"",1,0)+IF(DR1674&lt;&gt;"",1,0)+IF(DT1674&lt;&gt;"",1,0)+IF(DU1674&lt;&gt;"",1,0)+IF(DV1674&lt;&gt;"",1,0)+IF(DW1674&lt;&gt;"",1,0)+IF(DX1674&lt;&gt;"",1,0)+IF(DZ1674&lt;&gt;"",1,0)+IF(EA1674&lt;&gt;"",1,0)+IF(EB1674&lt;&gt;"",1,0)+IF(EE1674&lt;&gt;"",1,0)</f>
        <v>8</v>
      </c>
      <c r="BB1674" s="0" t="n">
        <f aca="false">IF(AND(AV1674&gt;0, AW1674&gt;0),1,0)</f>
        <v>1</v>
      </c>
      <c r="BC1674" s="0" t="s">
        <v>155</v>
      </c>
      <c r="BD1674" s="0" t="s">
        <v>155</v>
      </c>
      <c r="BE1674" s="0" t="s">
        <v>155</v>
      </c>
      <c r="BF1674" s="0" t="s">
        <v>155</v>
      </c>
      <c r="BG1674" s="0" t="s">
        <v>155</v>
      </c>
      <c r="BH1674" s="0" t="s">
        <v>155</v>
      </c>
      <c r="BI1674" s="0" t="s">
        <v>155</v>
      </c>
      <c r="BJ1674" s="0" t="s">
        <v>155</v>
      </c>
      <c r="BK1674" s="0" t="s">
        <v>155</v>
      </c>
      <c r="BL1674" s="0" t="s">
        <v>155</v>
      </c>
      <c r="BP1674" s="0" t="s">
        <v>155</v>
      </c>
      <c r="BR1674" s="0" t="s">
        <v>155</v>
      </c>
      <c r="BS1674" s="0" t="s">
        <v>155</v>
      </c>
      <c r="BV1674" s="0" t="s">
        <v>155</v>
      </c>
      <c r="BY1674" s="0" t="s">
        <v>144</v>
      </c>
      <c r="CC1674" s="0" t="s">
        <v>144</v>
      </c>
      <c r="CG1674" s="0" t="s">
        <v>155</v>
      </c>
      <c r="CH1674" s="0" t="s">
        <v>144</v>
      </c>
      <c r="CK1674" s="0" t="s">
        <v>155</v>
      </c>
      <c r="CL1674" s="0" t="s">
        <v>144</v>
      </c>
      <c r="CN1674" s="0" t="s">
        <v>155</v>
      </c>
      <c r="CO1674" s="0" t="s">
        <v>144</v>
      </c>
      <c r="CP1674" s="0" t="s">
        <v>155</v>
      </c>
      <c r="CQ1674" s="0" t="s">
        <v>144</v>
      </c>
      <c r="CT1674" s="0" t="s">
        <v>155</v>
      </c>
      <c r="CU1674" s="0" t="s">
        <v>144</v>
      </c>
      <c r="CV1674" s="0" t="s">
        <v>155</v>
      </c>
      <c r="CW1674" s="0" t="s">
        <v>144</v>
      </c>
      <c r="CY1674" s="0" t="s">
        <v>155</v>
      </c>
      <c r="CZ1674" s="0" t="s">
        <v>144</v>
      </c>
      <c r="DC1674" s="0" t="s">
        <v>155</v>
      </c>
      <c r="DF1674" s="0" t="s">
        <v>155</v>
      </c>
      <c r="DG1674" s="0" t="s">
        <v>144</v>
      </c>
      <c r="DI1674" s="0" t="s">
        <v>155</v>
      </c>
      <c r="DJ1674" s="0" t="s">
        <v>144</v>
      </c>
      <c r="DL1674" s="0" t="s">
        <v>155</v>
      </c>
      <c r="DM1674" s="0" t="s">
        <v>144</v>
      </c>
      <c r="DN1674" s="0" t="s">
        <v>155</v>
      </c>
      <c r="DR1674" s="0" t="s">
        <v>155</v>
      </c>
      <c r="DS1674" s="0" t="s">
        <v>217</v>
      </c>
      <c r="DU1674" s="0" t="s">
        <v>155</v>
      </c>
      <c r="DW1674" s="0" t="s">
        <v>144</v>
      </c>
      <c r="DX1674" s="0" t="s">
        <v>155</v>
      </c>
      <c r="EA1674" s="0" t="s">
        <v>155</v>
      </c>
      <c r="ED1674" s="0" t="s">
        <v>217</v>
      </c>
      <c r="EF1674" s="0" t="s">
        <v>155</v>
      </c>
    </row>
    <row r="1675" customFormat="false" ht="13.8" hidden="false" customHeight="false" outlineLevel="0" collapsed="false">
      <c r="A1675" s="0" t="s">
        <v>7723</v>
      </c>
      <c r="B1675" s="0" t="n">
        <v>78</v>
      </c>
      <c r="C1675" s="0" t="n">
        <v>17106</v>
      </c>
      <c r="D1675" s="0" t="s">
        <v>7724</v>
      </c>
      <c r="E1675" s="0" t="s">
        <v>806</v>
      </c>
      <c r="F1675" s="0" t="str">
        <f aca="false">CONCATENATE(D1675," ",LEFT(H1675,4),"T=",AW1675,"D=",AX1675,"R=",AY1675,"M=",AZ1675,"L=",BA1675,"B=",BB1675)</f>
        <v>LIBERATORE T=46D=14R=0M=2L=8B=1</v>
      </c>
      <c r="G1675" s="0" t="s">
        <v>424</v>
      </c>
      <c r="I1675" s="0" t="s">
        <v>7725</v>
      </c>
      <c r="J1675" s="0" t="s">
        <v>7726</v>
      </c>
      <c r="K1675" s="0" t="s">
        <v>143</v>
      </c>
      <c r="L1675" s="0" t="s">
        <v>144</v>
      </c>
      <c r="M1675" s="0" t="str">
        <f aca="false">RIGHT(N1675,LEN(N1675)-FIND(" ",N1675))</f>
        <v>CENTRAL PARKWAY AVE SE</v>
      </c>
      <c r="N1675" s="0" t="s">
        <v>7727</v>
      </c>
      <c r="P1675" s="0" t="s">
        <v>147</v>
      </c>
      <c r="Q1675" s="0" t="s">
        <v>148</v>
      </c>
      <c r="R1675" s="0" t="n">
        <v>44484</v>
      </c>
      <c r="AD1675" s="0" t="s">
        <v>149</v>
      </c>
      <c r="AE1675" s="0" t="s">
        <v>150</v>
      </c>
      <c r="AF1675" s="0" t="s">
        <v>151</v>
      </c>
      <c r="AH1675" s="0" t="n">
        <v>14</v>
      </c>
      <c r="AI1675" s="0" t="n">
        <v>11</v>
      </c>
      <c r="AN1675" s="0" t="s">
        <v>147</v>
      </c>
      <c r="AO1675" s="0" t="s">
        <v>250</v>
      </c>
      <c r="AP1675" s="0" t="s">
        <v>251</v>
      </c>
      <c r="AQ1675" s="0" t="n">
        <v>9</v>
      </c>
      <c r="AR1675" s="0" t="n">
        <v>64</v>
      </c>
      <c r="AS1675" s="0" t="n">
        <v>32</v>
      </c>
      <c r="AV1675" s="0" t="s">
        <v>252</v>
      </c>
      <c r="AW1675" s="0" t="n">
        <f aca="false">COUNTA($BC1675:$EG1675)</f>
        <v>46</v>
      </c>
      <c r="AX1675" s="0" t="n">
        <f aca="false">COUNTIF($BC1675:$EG1675,"D")</f>
        <v>14</v>
      </c>
      <c r="AY1675" s="0" t="n">
        <f aca="false">COUNTIF($BC1675:$EG1675,"R")</f>
        <v>0</v>
      </c>
      <c r="AZ1675" s="2" t="n">
        <f aca="false">COUNTIF(DW1675,"D")+COUNTIF(DO1675,"D")+COUNTIF(DJ1675,"D")+COUNTIF(DD1675,"D")</f>
        <v>2</v>
      </c>
      <c r="BA1675" s="0" t="n">
        <f aca="false">IF(DH1675&lt;&gt;"",1,0)+IF(DI1675&lt;&gt;"",1,0)+IF(DK1675&lt;&gt;"",1,0)+IF(DM1675&lt;&gt;"",1,0)+IF(DN1675&lt;&gt;"",1,0)+IF(DO1675&lt;&gt;"",1,0)+IF(DQ1675&lt;&gt;"",1,0)+IF(DR1675&lt;&gt;"",1,0)+IF(DT1675&lt;&gt;"",1,0)+IF(DU1675&lt;&gt;"",1,0)+IF(DV1675&lt;&gt;"",1,0)+IF(DW1675&lt;&gt;"",1,0)+IF(DX1675&lt;&gt;"",1,0)+IF(DZ1675&lt;&gt;"",1,0)+IF(EA1675&lt;&gt;"",1,0)+IF(EB1675&lt;&gt;"",1,0)+IF(EE1675&lt;&gt;"",1,0)</f>
        <v>8</v>
      </c>
      <c r="BB1675" s="0" t="n">
        <f aca="false">IF(AND(AV1675&gt;0, AW1675&gt;0),1,0)</f>
        <v>1</v>
      </c>
      <c r="BC1675" s="0" t="s">
        <v>155</v>
      </c>
      <c r="BD1675" s="0" t="s">
        <v>155</v>
      </c>
      <c r="BE1675" s="0" t="s">
        <v>155</v>
      </c>
      <c r="BF1675" s="0" t="s">
        <v>155</v>
      </c>
      <c r="BG1675" s="0" t="s">
        <v>155</v>
      </c>
      <c r="BH1675" s="0" t="s">
        <v>155</v>
      </c>
      <c r="BI1675" s="0" t="s">
        <v>155</v>
      </c>
      <c r="BJ1675" s="0" t="s">
        <v>155</v>
      </c>
      <c r="BK1675" s="0" t="s">
        <v>155</v>
      </c>
      <c r="BL1675" s="0" t="s">
        <v>155</v>
      </c>
      <c r="BP1675" s="0" t="s">
        <v>155</v>
      </c>
      <c r="BR1675" s="0" t="s">
        <v>155</v>
      </c>
      <c r="BS1675" s="0" t="s">
        <v>155</v>
      </c>
      <c r="BV1675" s="0" t="s">
        <v>155</v>
      </c>
      <c r="BY1675" s="0" t="s">
        <v>144</v>
      </c>
      <c r="CA1675" s="0" t="s">
        <v>155</v>
      </c>
      <c r="CC1675" s="0" t="s">
        <v>144</v>
      </c>
      <c r="CG1675" s="0" t="s">
        <v>155</v>
      </c>
      <c r="CH1675" s="0" t="s">
        <v>144</v>
      </c>
      <c r="CK1675" s="0" t="s">
        <v>155</v>
      </c>
      <c r="CL1675" s="0" t="s">
        <v>144</v>
      </c>
      <c r="CN1675" s="0" t="s">
        <v>155</v>
      </c>
      <c r="CO1675" s="0" t="s">
        <v>144</v>
      </c>
      <c r="CP1675" s="0" t="s">
        <v>155</v>
      </c>
      <c r="CT1675" s="0" t="s">
        <v>155</v>
      </c>
      <c r="CU1675" s="0" t="s">
        <v>144</v>
      </c>
      <c r="CV1675" s="0" t="s">
        <v>155</v>
      </c>
      <c r="CW1675" s="0" t="s">
        <v>144</v>
      </c>
      <c r="CY1675" s="0" t="s">
        <v>155</v>
      </c>
      <c r="CZ1675" s="0" t="s">
        <v>144</v>
      </c>
      <c r="DC1675" s="0" t="s">
        <v>155</v>
      </c>
      <c r="DF1675" s="0" t="s">
        <v>155</v>
      </c>
      <c r="DG1675" s="0" t="s">
        <v>144</v>
      </c>
      <c r="DI1675" s="0" t="s">
        <v>155</v>
      </c>
      <c r="DJ1675" s="0" t="s">
        <v>144</v>
      </c>
      <c r="DL1675" s="0" t="s">
        <v>155</v>
      </c>
      <c r="DM1675" s="0" t="s">
        <v>144</v>
      </c>
      <c r="DN1675" s="0" t="s">
        <v>155</v>
      </c>
      <c r="DR1675" s="0" t="s">
        <v>155</v>
      </c>
      <c r="DS1675" s="0" t="s">
        <v>144</v>
      </c>
      <c r="DU1675" s="0" t="s">
        <v>155</v>
      </c>
      <c r="DW1675" s="0" t="s">
        <v>144</v>
      </c>
      <c r="DX1675" s="0" t="s">
        <v>155</v>
      </c>
      <c r="EA1675" s="0" t="s">
        <v>155</v>
      </c>
      <c r="ED1675" s="0" t="s">
        <v>144</v>
      </c>
      <c r="EF1675" s="0" t="s">
        <v>155</v>
      </c>
    </row>
    <row r="1676" customFormat="false" ht="13.8" hidden="false" customHeight="false" outlineLevel="0" collapsed="false">
      <c r="A1676" s="0" t="s">
        <v>7728</v>
      </c>
      <c r="B1676" s="0" t="n">
        <v>78</v>
      </c>
      <c r="C1676" s="0" t="n">
        <v>440539</v>
      </c>
      <c r="D1676" s="0" t="s">
        <v>7729</v>
      </c>
      <c r="E1676" s="0" t="s">
        <v>3478</v>
      </c>
      <c r="F1676" s="0" t="str">
        <f aca="false">CONCATENATE(D1676," ",LEFT(H1676,4),"T=",AW1676,"D=",AX1676,"R=",AY1676,"M=",AZ1676,"L=",BA1676,"B=",BB1676)</f>
        <v>LISTER T=23D=5R=0M=2L=8B=1</v>
      </c>
      <c r="G1676" s="0" t="s">
        <v>193</v>
      </c>
      <c r="I1676" s="0" t="s">
        <v>7730</v>
      </c>
      <c r="J1676" s="0" t="s">
        <v>7731</v>
      </c>
      <c r="K1676" s="0" t="s">
        <v>143</v>
      </c>
      <c r="L1676" s="0" t="s">
        <v>144</v>
      </c>
      <c r="M1676" s="0" t="str">
        <f aca="false">RIGHT(N1676,LEN(N1676)-FIND(" ",N1676))</f>
        <v>OAKDALE DR NW</v>
      </c>
      <c r="N1676" s="0" t="s">
        <v>7732</v>
      </c>
      <c r="P1676" s="0" t="s">
        <v>147</v>
      </c>
      <c r="Q1676" s="0" t="s">
        <v>148</v>
      </c>
      <c r="R1676" s="0" t="n">
        <v>44485</v>
      </c>
      <c r="AD1676" s="0" t="s">
        <v>149</v>
      </c>
      <c r="AE1676" s="0" t="s">
        <v>150</v>
      </c>
      <c r="AF1676" s="0" t="s">
        <v>151</v>
      </c>
      <c r="AH1676" s="0" t="n">
        <v>14</v>
      </c>
      <c r="AI1676" s="0" t="n">
        <v>11</v>
      </c>
      <c r="AN1676" s="0" t="s">
        <v>147</v>
      </c>
      <c r="AO1676" s="0" t="s">
        <v>344</v>
      </c>
      <c r="AP1676" s="0" t="s">
        <v>345</v>
      </c>
      <c r="AQ1676" s="0" t="n">
        <v>9</v>
      </c>
      <c r="AR1676" s="0" t="n">
        <v>64</v>
      </c>
      <c r="AS1676" s="0" t="n">
        <v>32</v>
      </c>
      <c r="AV1676" s="0" t="s">
        <v>223</v>
      </c>
      <c r="AW1676" s="0" t="n">
        <f aca="false">COUNTA($BC1676:$EG1676)</f>
        <v>23</v>
      </c>
      <c r="AX1676" s="0" t="n">
        <f aca="false">COUNTIF($BC1676:$EG1676,"D")</f>
        <v>5</v>
      </c>
      <c r="AY1676" s="0" t="n">
        <f aca="false">COUNTIF($BC1676:$EG1676,"R")</f>
        <v>0</v>
      </c>
      <c r="AZ1676" s="2" t="n">
        <f aca="false">COUNTIF(DW1676,"D")+COUNTIF(DO1676,"D")+COUNTIF(DJ1676,"D")+COUNTIF(DD1676,"D")</f>
        <v>2</v>
      </c>
      <c r="BA1676" s="0" t="n">
        <f aca="false">IF(DH1676&lt;&gt;"",1,0)+IF(DI1676&lt;&gt;"",1,0)+IF(DK1676&lt;&gt;"",1,0)+IF(DM1676&lt;&gt;"",1,0)+IF(DN1676&lt;&gt;"",1,0)+IF(DO1676&lt;&gt;"",1,0)+IF(DQ1676&lt;&gt;"",1,0)+IF(DR1676&lt;&gt;"",1,0)+IF(DT1676&lt;&gt;"",1,0)+IF(DU1676&lt;&gt;"",1,0)+IF(DV1676&lt;&gt;"",1,0)+IF(DW1676&lt;&gt;"",1,0)+IF(DX1676&lt;&gt;"",1,0)+IF(DZ1676&lt;&gt;"",1,0)+IF(EA1676&lt;&gt;"",1,0)+IF(EB1676&lt;&gt;"",1,0)+IF(EE1676&lt;&gt;"",1,0)</f>
        <v>8</v>
      </c>
      <c r="BB1676" s="0" t="n">
        <f aca="false">IF(AND(AV1676&gt;0, AW1676&gt;0),1,0)</f>
        <v>1</v>
      </c>
      <c r="BC1676" s="0" t="s">
        <v>155</v>
      </c>
      <c r="BD1676" s="0" t="s">
        <v>155</v>
      </c>
      <c r="BE1676" s="0" t="s">
        <v>155</v>
      </c>
      <c r="BF1676" s="0" t="s">
        <v>155</v>
      </c>
      <c r="BG1676" s="0" t="s">
        <v>155</v>
      </c>
      <c r="BH1676" s="0" t="s">
        <v>155</v>
      </c>
      <c r="BI1676" s="0" t="s">
        <v>155</v>
      </c>
      <c r="BL1676" s="0" t="s">
        <v>155</v>
      </c>
      <c r="BP1676" s="0" t="s">
        <v>155</v>
      </c>
      <c r="BR1676" s="0" t="s">
        <v>155</v>
      </c>
      <c r="BS1676" s="0" t="s">
        <v>155</v>
      </c>
      <c r="BY1676" s="0" t="s">
        <v>144</v>
      </c>
      <c r="DL1676" s="0" t="s">
        <v>155</v>
      </c>
      <c r="DM1676" s="0" t="s">
        <v>144</v>
      </c>
      <c r="DN1676" s="0" t="s">
        <v>155</v>
      </c>
      <c r="DO1676" s="0" t="s">
        <v>144</v>
      </c>
      <c r="DR1676" s="0" t="s">
        <v>155</v>
      </c>
      <c r="DS1676" s="0" t="s">
        <v>144</v>
      </c>
      <c r="DU1676" s="0" t="s">
        <v>155</v>
      </c>
      <c r="DW1676" s="0" t="s">
        <v>144</v>
      </c>
      <c r="DX1676" s="0" t="s">
        <v>155</v>
      </c>
      <c r="EA1676" s="0" t="s">
        <v>155</v>
      </c>
      <c r="EF1676" s="0" t="s">
        <v>155</v>
      </c>
    </row>
    <row r="1677" customFormat="false" ht="13.8" hidden="false" customHeight="false" outlineLevel="0" collapsed="false">
      <c r="A1677" s="0" t="s">
        <v>7733</v>
      </c>
      <c r="B1677" s="0" t="n">
        <v>78</v>
      </c>
      <c r="C1677" s="0" t="n">
        <v>24426</v>
      </c>
      <c r="D1677" s="0" t="s">
        <v>7734</v>
      </c>
      <c r="E1677" s="0" t="s">
        <v>7186</v>
      </c>
      <c r="F1677" s="0" t="str">
        <f aca="false">CONCATENATE(D1677," ",LEFT(H1677,4),"T=",AW1677,"D=",AX1677,"R=",AY1677,"M=",AZ1677,"L=",BA1677,"B=",BB1677)</f>
        <v>LOCKETT T=42D=13R=0M=2L=8B=1</v>
      </c>
      <c r="G1677" s="0" t="s">
        <v>281</v>
      </c>
      <c r="I1677" s="0" t="s">
        <v>7735</v>
      </c>
      <c r="J1677" s="0" t="s">
        <v>1714</v>
      </c>
      <c r="K1677" s="0" t="s">
        <v>143</v>
      </c>
      <c r="L1677" s="0" t="s">
        <v>144</v>
      </c>
      <c r="M1677" s="0" t="str">
        <f aca="false">RIGHT(N1677,LEN(N1677)-FIND(" ",N1677))</f>
        <v>ATLANTIC ST NE</v>
      </c>
      <c r="N1677" s="0" t="s">
        <v>7736</v>
      </c>
      <c r="P1677" s="0" t="s">
        <v>147</v>
      </c>
      <c r="Q1677" s="0" t="s">
        <v>148</v>
      </c>
      <c r="R1677" s="0" t="n">
        <v>44483</v>
      </c>
      <c r="AD1677" s="0" t="s">
        <v>149</v>
      </c>
      <c r="AE1677" s="0" t="s">
        <v>150</v>
      </c>
      <c r="AF1677" s="0" t="s">
        <v>151</v>
      </c>
      <c r="AH1677" s="0" t="n">
        <v>14</v>
      </c>
      <c r="AI1677" s="0" t="n">
        <v>11</v>
      </c>
      <c r="AN1677" s="0" t="s">
        <v>147</v>
      </c>
      <c r="AO1677" s="0" t="s">
        <v>908</v>
      </c>
      <c r="AP1677" s="0" t="s">
        <v>909</v>
      </c>
      <c r="AQ1677" s="0" t="n">
        <v>9</v>
      </c>
      <c r="AR1677" s="0" t="n">
        <v>64</v>
      </c>
      <c r="AS1677" s="0" t="n">
        <v>32</v>
      </c>
      <c r="AV1677" s="0" t="s">
        <v>202</v>
      </c>
      <c r="AW1677" s="0" t="n">
        <f aca="false">COUNTA($BC1677:$EG1677)</f>
        <v>42</v>
      </c>
      <c r="AX1677" s="0" t="n">
        <f aca="false">COUNTIF($BC1677:$EG1677,"D")</f>
        <v>13</v>
      </c>
      <c r="AY1677" s="0" t="n">
        <f aca="false">COUNTIF($BC1677:$EG1677,"R")</f>
        <v>0</v>
      </c>
      <c r="AZ1677" s="2" t="n">
        <f aca="false">COUNTIF(DW1677,"D")+COUNTIF(DO1677,"D")+COUNTIF(DJ1677,"D")+COUNTIF(DD1677,"D")</f>
        <v>2</v>
      </c>
      <c r="BA1677" s="0" t="n">
        <f aca="false">IF(DH1677&lt;&gt;"",1,0)+IF(DI1677&lt;&gt;"",1,0)+IF(DK1677&lt;&gt;"",1,0)+IF(DM1677&lt;&gt;"",1,0)+IF(DN1677&lt;&gt;"",1,0)+IF(DO1677&lt;&gt;"",1,0)+IF(DQ1677&lt;&gt;"",1,0)+IF(DR1677&lt;&gt;"",1,0)+IF(DT1677&lt;&gt;"",1,0)+IF(DU1677&lt;&gt;"",1,0)+IF(DV1677&lt;&gt;"",1,0)+IF(DW1677&lt;&gt;"",1,0)+IF(DX1677&lt;&gt;"",1,0)+IF(DZ1677&lt;&gt;"",1,0)+IF(EA1677&lt;&gt;"",1,0)+IF(EB1677&lt;&gt;"",1,0)+IF(EE1677&lt;&gt;"",1,0)</f>
        <v>8</v>
      </c>
      <c r="BB1677" s="0" t="n">
        <f aca="false">IF(AND(AV1677&gt;0, AW1677&gt;0),1,0)</f>
        <v>1</v>
      </c>
      <c r="BC1677" s="0" t="s">
        <v>155</v>
      </c>
      <c r="BD1677" s="0" t="s">
        <v>155</v>
      </c>
      <c r="BF1677" s="0" t="s">
        <v>155</v>
      </c>
      <c r="BH1677" s="0" t="s">
        <v>155</v>
      </c>
      <c r="BI1677" s="0" t="s">
        <v>155</v>
      </c>
      <c r="BJ1677" s="0" t="s">
        <v>155</v>
      </c>
      <c r="BK1677" s="0" t="s">
        <v>155</v>
      </c>
      <c r="BL1677" s="0" t="s">
        <v>155</v>
      </c>
      <c r="BP1677" s="0" t="s">
        <v>155</v>
      </c>
      <c r="BR1677" s="0" t="s">
        <v>155</v>
      </c>
      <c r="BS1677" s="0" t="s">
        <v>155</v>
      </c>
      <c r="BV1677" s="0" t="s">
        <v>155</v>
      </c>
      <c r="BY1677" s="0" t="s">
        <v>144</v>
      </c>
      <c r="CA1677" s="0" t="s">
        <v>155</v>
      </c>
      <c r="CG1677" s="0" t="s">
        <v>155</v>
      </c>
      <c r="CK1677" s="0" t="s">
        <v>155</v>
      </c>
      <c r="CL1677" s="0" t="s">
        <v>144</v>
      </c>
      <c r="CN1677" s="0" t="s">
        <v>155</v>
      </c>
      <c r="CP1677" s="0" t="s">
        <v>155</v>
      </c>
      <c r="CQ1677" s="0" t="s">
        <v>144</v>
      </c>
      <c r="CU1677" s="0" t="s">
        <v>144</v>
      </c>
      <c r="CV1677" s="0" t="s">
        <v>155</v>
      </c>
      <c r="CW1677" s="0" t="s">
        <v>144</v>
      </c>
      <c r="CY1677" s="0" t="s">
        <v>155</v>
      </c>
      <c r="CZ1677" s="0" t="s">
        <v>144</v>
      </c>
      <c r="DC1677" s="0" t="s">
        <v>155</v>
      </c>
      <c r="DD1677" s="0" t="s">
        <v>144</v>
      </c>
      <c r="DF1677" s="0" t="s">
        <v>155</v>
      </c>
      <c r="DG1677" s="0" t="s">
        <v>144</v>
      </c>
      <c r="DI1677" s="0" t="s">
        <v>155</v>
      </c>
      <c r="DJ1677" s="0" t="s">
        <v>144</v>
      </c>
      <c r="DL1677" s="0" t="s">
        <v>155</v>
      </c>
      <c r="DM1677" s="0" t="s">
        <v>144</v>
      </c>
      <c r="DN1677" s="0" t="s">
        <v>155</v>
      </c>
      <c r="DR1677" s="0" t="s">
        <v>155</v>
      </c>
      <c r="DS1677" s="0" t="s">
        <v>144</v>
      </c>
      <c r="DT1677" s="0" t="s">
        <v>144</v>
      </c>
      <c r="DU1677" s="0" t="s">
        <v>155</v>
      </c>
      <c r="DX1677" s="0" t="s">
        <v>155</v>
      </c>
      <c r="EA1677" s="0" t="s">
        <v>155</v>
      </c>
      <c r="ED1677" s="0" t="s">
        <v>144</v>
      </c>
      <c r="EF1677" s="0" t="s">
        <v>155</v>
      </c>
    </row>
    <row r="1678" customFormat="false" ht="13.8" hidden="false" customHeight="false" outlineLevel="0" collapsed="false">
      <c r="A1678" s="0" t="s">
        <v>7737</v>
      </c>
      <c r="B1678" s="0" t="n">
        <v>78</v>
      </c>
      <c r="C1678" s="0" t="n">
        <v>351408</v>
      </c>
      <c r="D1678" s="0" t="s">
        <v>7738</v>
      </c>
      <c r="E1678" s="0" t="s">
        <v>2051</v>
      </c>
      <c r="F1678" s="0" t="str">
        <f aca="false">CONCATENATE(D1678," ",LEFT(H1678,4),"T=",AW1678,"D=",AX1678,"R=",AY1678,"M=",AZ1678,"L=",BA1678,"B=",BB1678)</f>
        <v>LONG T=27D=11R=0M=2L=8B=1</v>
      </c>
      <c r="G1678" s="0" t="s">
        <v>206</v>
      </c>
      <c r="I1678" s="0" t="s">
        <v>7739</v>
      </c>
      <c r="J1678" s="0" t="s">
        <v>7740</v>
      </c>
      <c r="K1678" s="0" t="s">
        <v>143</v>
      </c>
      <c r="L1678" s="0" t="s">
        <v>144</v>
      </c>
      <c r="M1678" s="0" t="str">
        <f aca="false">RIGHT(N1678,LEN(N1678)-FIND(" ",N1678))</f>
        <v>IOWA AVE NW</v>
      </c>
      <c r="N1678" s="0" t="s">
        <v>7741</v>
      </c>
      <c r="P1678" s="0" t="s">
        <v>147</v>
      </c>
      <c r="Q1678" s="0" t="s">
        <v>148</v>
      </c>
      <c r="R1678" s="0" t="n">
        <v>44485</v>
      </c>
      <c r="AD1678" s="0" t="s">
        <v>149</v>
      </c>
      <c r="AE1678" s="0" t="s">
        <v>150</v>
      </c>
      <c r="AF1678" s="0" t="s">
        <v>151</v>
      </c>
      <c r="AH1678" s="0" t="n">
        <v>14</v>
      </c>
      <c r="AI1678" s="0" t="n">
        <v>11</v>
      </c>
      <c r="AN1678" s="0" t="s">
        <v>147</v>
      </c>
      <c r="AO1678" s="0" t="s">
        <v>180</v>
      </c>
      <c r="AP1678" s="0" t="s">
        <v>181</v>
      </c>
      <c r="AQ1678" s="0" t="n">
        <v>9</v>
      </c>
      <c r="AR1678" s="0" t="n">
        <v>64</v>
      </c>
      <c r="AS1678" s="0" t="n">
        <v>32</v>
      </c>
      <c r="AV1678" s="0" t="s">
        <v>182</v>
      </c>
      <c r="AW1678" s="0" t="n">
        <f aca="false">COUNTA($BC1678:$EG1678)</f>
        <v>27</v>
      </c>
      <c r="AX1678" s="0" t="n">
        <f aca="false">COUNTIF($BC1678:$EG1678,"D")</f>
        <v>11</v>
      </c>
      <c r="AY1678" s="0" t="n">
        <f aca="false">COUNTIF($BC1678:$EG1678,"R")</f>
        <v>0</v>
      </c>
      <c r="AZ1678" s="2" t="n">
        <f aca="false">COUNTIF(DW1678,"D")+COUNTIF(DO1678,"D")+COUNTIF(DJ1678,"D")+COUNTIF(DD1678,"D")</f>
        <v>2</v>
      </c>
      <c r="BA1678" s="0" t="n">
        <f aca="false">IF(DH1678&lt;&gt;"",1,0)+IF(DI1678&lt;&gt;"",1,0)+IF(DK1678&lt;&gt;"",1,0)+IF(DM1678&lt;&gt;"",1,0)+IF(DN1678&lt;&gt;"",1,0)+IF(DO1678&lt;&gt;"",1,0)+IF(DQ1678&lt;&gt;"",1,0)+IF(DR1678&lt;&gt;"",1,0)+IF(DT1678&lt;&gt;"",1,0)+IF(DU1678&lt;&gt;"",1,0)+IF(DV1678&lt;&gt;"",1,0)+IF(DW1678&lt;&gt;"",1,0)+IF(DX1678&lt;&gt;"",1,0)+IF(DZ1678&lt;&gt;"",1,0)+IF(EA1678&lt;&gt;"",1,0)+IF(EB1678&lt;&gt;"",1,0)+IF(EE1678&lt;&gt;"",1,0)</f>
        <v>8</v>
      </c>
      <c r="BB1678" s="0" t="n">
        <f aca="false">IF(AND(AV1678&gt;0, AW1678&gt;0),1,0)</f>
        <v>1</v>
      </c>
      <c r="BV1678" s="0" t="s">
        <v>155</v>
      </c>
      <c r="BY1678" s="0" t="s">
        <v>144</v>
      </c>
      <c r="CA1678" s="0" t="s">
        <v>155</v>
      </c>
      <c r="CG1678" s="0" t="s">
        <v>155</v>
      </c>
      <c r="CH1678" s="0" t="s">
        <v>144</v>
      </c>
      <c r="CK1678" s="0" t="s">
        <v>155</v>
      </c>
      <c r="CL1678" s="0" t="s">
        <v>144</v>
      </c>
      <c r="CN1678" s="0" t="s">
        <v>155</v>
      </c>
      <c r="CO1678" s="0" t="s">
        <v>144</v>
      </c>
      <c r="CP1678" s="0" t="s">
        <v>155</v>
      </c>
      <c r="CQ1678" s="0" t="s">
        <v>144</v>
      </c>
      <c r="CV1678" s="0" t="s">
        <v>155</v>
      </c>
      <c r="CY1678" s="0" t="s">
        <v>155</v>
      </c>
      <c r="CZ1678" s="0" t="s">
        <v>144</v>
      </c>
      <c r="DC1678" s="0" t="s">
        <v>155</v>
      </c>
      <c r="DI1678" s="0" t="s">
        <v>155</v>
      </c>
      <c r="DL1678" s="0" t="s">
        <v>155</v>
      </c>
      <c r="DM1678" s="0" t="s">
        <v>144</v>
      </c>
      <c r="DN1678" s="0" t="s">
        <v>155</v>
      </c>
      <c r="DO1678" s="0" t="s">
        <v>144</v>
      </c>
      <c r="DR1678" s="0" t="s">
        <v>155</v>
      </c>
      <c r="DS1678" s="0" t="s">
        <v>144</v>
      </c>
      <c r="DU1678" s="0" t="s">
        <v>155</v>
      </c>
      <c r="DW1678" s="0" t="s">
        <v>144</v>
      </c>
      <c r="EA1678" s="0" t="s">
        <v>155</v>
      </c>
      <c r="ED1678" s="0" t="s">
        <v>144</v>
      </c>
      <c r="EF1678" s="0" t="s">
        <v>155</v>
      </c>
    </row>
    <row r="1679" customFormat="false" ht="13.8" hidden="false" customHeight="false" outlineLevel="0" collapsed="false">
      <c r="A1679" s="0" t="s">
        <v>7742</v>
      </c>
      <c r="B1679" s="0" t="n">
        <v>78</v>
      </c>
      <c r="C1679" s="0" t="n">
        <v>187555</v>
      </c>
      <c r="D1679" s="0" t="s">
        <v>7743</v>
      </c>
      <c r="E1679" s="0" t="s">
        <v>1815</v>
      </c>
      <c r="F1679" s="0" t="str">
        <f aca="false">CONCATENATE(D1679," ",LEFT(H1679,4),"T=",AW1679,"D=",AX1679,"R=",AY1679,"M=",AZ1679,"L=",BA1679,"B=",BB1679)</f>
        <v>LOWE T=23D=7R=0M=2L=8B=1</v>
      </c>
      <c r="G1679" s="0" t="s">
        <v>361</v>
      </c>
      <c r="I1679" s="0" t="s">
        <v>6355</v>
      </c>
      <c r="J1679" s="0" t="s">
        <v>4305</v>
      </c>
      <c r="K1679" s="0" t="s">
        <v>143</v>
      </c>
      <c r="L1679" s="0" t="s">
        <v>144</v>
      </c>
      <c r="M1679" s="0" t="str">
        <f aca="false">RIGHT(N1679,LEN(N1679)-FIND(" ",N1679))</f>
        <v>ELMHILL DR NW</v>
      </c>
      <c r="N1679" s="0" t="s">
        <v>7744</v>
      </c>
      <c r="P1679" s="0" t="s">
        <v>147</v>
      </c>
      <c r="Q1679" s="0" t="s">
        <v>148</v>
      </c>
      <c r="R1679" s="0" t="n">
        <v>44485</v>
      </c>
      <c r="AD1679" s="0" t="s">
        <v>149</v>
      </c>
      <c r="AE1679" s="0" t="s">
        <v>150</v>
      </c>
      <c r="AF1679" s="0" t="s">
        <v>151</v>
      </c>
      <c r="AH1679" s="0" t="n">
        <v>14</v>
      </c>
      <c r="AI1679" s="0" t="n">
        <v>11</v>
      </c>
      <c r="AN1679" s="0" t="s">
        <v>147</v>
      </c>
      <c r="AO1679" s="0" t="s">
        <v>555</v>
      </c>
      <c r="AP1679" s="0" t="s">
        <v>556</v>
      </c>
      <c r="AQ1679" s="0" t="n">
        <v>9</v>
      </c>
      <c r="AR1679" s="0" t="n">
        <v>64</v>
      </c>
      <c r="AS1679" s="0" t="n">
        <v>32</v>
      </c>
      <c r="AV1679" s="0" t="s">
        <v>223</v>
      </c>
      <c r="AW1679" s="0" t="n">
        <f aca="false">COUNTA($BC1679:$EG1679)</f>
        <v>23</v>
      </c>
      <c r="AX1679" s="0" t="n">
        <f aca="false">COUNTIF($BC1679:$EG1679,"D")</f>
        <v>7</v>
      </c>
      <c r="AY1679" s="0" t="n">
        <f aca="false">COUNTIF($BC1679:$EG1679,"R")</f>
        <v>0</v>
      </c>
      <c r="AZ1679" s="2" t="n">
        <f aca="false">COUNTIF(DW1679,"D")+COUNTIF(DO1679,"D")+COUNTIF(DJ1679,"D")+COUNTIF(DD1679,"D")</f>
        <v>2</v>
      </c>
      <c r="BA1679" s="0" t="n">
        <f aca="false">IF(DH1679&lt;&gt;"",1,0)+IF(DI1679&lt;&gt;"",1,0)+IF(DK1679&lt;&gt;"",1,0)+IF(DM1679&lt;&gt;"",1,0)+IF(DN1679&lt;&gt;"",1,0)+IF(DO1679&lt;&gt;"",1,0)+IF(DQ1679&lt;&gt;"",1,0)+IF(DR1679&lt;&gt;"",1,0)+IF(DT1679&lt;&gt;"",1,0)+IF(DU1679&lt;&gt;"",1,0)+IF(DV1679&lt;&gt;"",1,0)+IF(DW1679&lt;&gt;"",1,0)+IF(DX1679&lt;&gt;"",1,0)+IF(DZ1679&lt;&gt;"",1,0)+IF(EA1679&lt;&gt;"",1,0)+IF(EB1679&lt;&gt;"",1,0)+IF(EE1679&lt;&gt;"",1,0)</f>
        <v>8</v>
      </c>
      <c r="BB1679" s="0" t="n">
        <f aca="false">IF(AND(AV1679&gt;0, AW1679&gt;0),1,0)</f>
        <v>1</v>
      </c>
      <c r="BC1679" s="0" t="s">
        <v>155</v>
      </c>
      <c r="BD1679" s="0" t="s">
        <v>155</v>
      </c>
      <c r="BK1679" s="0" t="s">
        <v>155</v>
      </c>
      <c r="BL1679" s="0" t="s">
        <v>155</v>
      </c>
      <c r="BY1679" s="0" t="s">
        <v>144</v>
      </c>
      <c r="CA1679" s="0" t="s">
        <v>155</v>
      </c>
      <c r="CK1679" s="0" t="s">
        <v>155</v>
      </c>
      <c r="CP1679" s="0" t="s">
        <v>155</v>
      </c>
      <c r="DC1679" s="0" t="s">
        <v>155</v>
      </c>
      <c r="DD1679" s="0" t="s">
        <v>144</v>
      </c>
      <c r="DF1679" s="0" t="s">
        <v>155</v>
      </c>
      <c r="DI1679" s="0" t="s">
        <v>155</v>
      </c>
      <c r="DL1679" s="0" t="s">
        <v>155</v>
      </c>
      <c r="DM1679" s="0" t="s">
        <v>144</v>
      </c>
      <c r="DN1679" s="0" t="s">
        <v>155</v>
      </c>
      <c r="DS1679" s="0" t="s">
        <v>144</v>
      </c>
      <c r="DT1679" s="0" t="s">
        <v>144</v>
      </c>
      <c r="DU1679" s="0" t="s">
        <v>155</v>
      </c>
      <c r="DW1679" s="0" t="s">
        <v>144</v>
      </c>
      <c r="DX1679" s="0" t="s">
        <v>155</v>
      </c>
      <c r="EA1679" s="0" t="s">
        <v>155</v>
      </c>
      <c r="ED1679" s="0" t="s">
        <v>144</v>
      </c>
      <c r="EF1679" s="0" t="s">
        <v>155</v>
      </c>
    </row>
    <row r="1680" customFormat="false" ht="13.8" hidden="false" customHeight="false" outlineLevel="0" collapsed="false">
      <c r="A1680" s="0" t="s">
        <v>7745</v>
      </c>
      <c r="B1680" s="0" t="n">
        <v>78</v>
      </c>
      <c r="C1680" s="0" t="n">
        <v>176880</v>
      </c>
      <c r="D1680" s="0" t="s">
        <v>4584</v>
      </c>
      <c r="E1680" s="0" t="s">
        <v>2467</v>
      </c>
      <c r="F1680" s="0" t="str">
        <f aca="false">CONCATENATE(D1680," ",LEFT(H1680,4),"T=",AW1680,"D=",AX1680,"R=",AY1680,"M=",AZ1680,"L=",BA1680,"B=",BB1680)</f>
        <v>LUCARELLI T=40D=12R=0M=2L=8B=1</v>
      </c>
      <c r="G1680" s="0" t="s">
        <v>465</v>
      </c>
      <c r="I1680" s="0" t="s">
        <v>7746</v>
      </c>
      <c r="J1680" s="0" t="s">
        <v>4587</v>
      </c>
      <c r="K1680" s="0" t="s">
        <v>143</v>
      </c>
      <c r="L1680" s="0" t="s">
        <v>144</v>
      </c>
      <c r="M1680" s="0" t="str">
        <f aca="false">RIGHT(N1680,LEN(N1680)-FIND(" ",N1680))</f>
        <v>COUNTRY CLUB DR SE</v>
      </c>
      <c r="N1680" s="0" t="s">
        <v>4588</v>
      </c>
      <c r="P1680" s="0" t="s">
        <v>147</v>
      </c>
      <c r="Q1680" s="0" t="s">
        <v>148</v>
      </c>
      <c r="R1680" s="0" t="n">
        <v>44484</v>
      </c>
      <c r="AD1680" s="0" t="s">
        <v>149</v>
      </c>
      <c r="AE1680" s="0" t="s">
        <v>150</v>
      </c>
      <c r="AH1680" s="0" t="n">
        <v>14</v>
      </c>
      <c r="AI1680" s="0" t="n">
        <v>11</v>
      </c>
      <c r="AJ1680" s="0" t="s">
        <v>198</v>
      </c>
      <c r="AM1680" s="0" t="s">
        <v>199</v>
      </c>
      <c r="AN1680" s="0" t="s">
        <v>147</v>
      </c>
      <c r="AO1680" s="0" t="s">
        <v>268</v>
      </c>
      <c r="AP1680" s="0" t="s">
        <v>269</v>
      </c>
      <c r="AQ1680" s="0" t="n">
        <v>9</v>
      </c>
      <c r="AR1680" s="0" t="n">
        <v>64</v>
      </c>
      <c r="AS1680" s="0" t="n">
        <v>32</v>
      </c>
      <c r="AV1680" s="0" t="s">
        <v>252</v>
      </c>
      <c r="AW1680" s="0" t="n">
        <f aca="false">COUNTA($BC1680:$EG1680)</f>
        <v>40</v>
      </c>
      <c r="AX1680" s="0" t="n">
        <f aca="false">COUNTIF($BC1680:$EG1680,"D")</f>
        <v>12</v>
      </c>
      <c r="AY1680" s="0" t="n">
        <f aca="false">COUNTIF($BC1680:$EG1680,"R")</f>
        <v>0</v>
      </c>
      <c r="AZ1680" s="2" t="n">
        <f aca="false">COUNTIF(DW1680,"D")+COUNTIF(DO1680,"D")+COUNTIF(DJ1680,"D")+COUNTIF(DD1680,"D")</f>
        <v>2</v>
      </c>
      <c r="BA1680" s="0" t="n">
        <f aca="false">IF(DH1680&lt;&gt;"",1,0)+IF(DI1680&lt;&gt;"",1,0)+IF(DK1680&lt;&gt;"",1,0)+IF(DM1680&lt;&gt;"",1,0)+IF(DN1680&lt;&gt;"",1,0)+IF(DO1680&lt;&gt;"",1,0)+IF(DQ1680&lt;&gt;"",1,0)+IF(DR1680&lt;&gt;"",1,0)+IF(DT1680&lt;&gt;"",1,0)+IF(DU1680&lt;&gt;"",1,0)+IF(DV1680&lt;&gt;"",1,0)+IF(DW1680&lt;&gt;"",1,0)+IF(DX1680&lt;&gt;"",1,0)+IF(DZ1680&lt;&gt;"",1,0)+IF(EA1680&lt;&gt;"",1,0)+IF(EB1680&lt;&gt;"",1,0)+IF(EE1680&lt;&gt;"",1,0)</f>
        <v>8</v>
      </c>
      <c r="BB1680" s="0" t="n">
        <f aca="false">IF(AND(AV1680&gt;0, AW1680&gt;0),1,0)</f>
        <v>1</v>
      </c>
      <c r="BC1680" s="0" t="s">
        <v>155</v>
      </c>
      <c r="BD1680" s="0" t="s">
        <v>155</v>
      </c>
      <c r="BE1680" s="0" t="s">
        <v>155</v>
      </c>
      <c r="BH1680" s="0" t="s">
        <v>155</v>
      </c>
      <c r="BI1680" s="0" t="s">
        <v>155</v>
      </c>
      <c r="BJ1680" s="0" t="s">
        <v>155</v>
      </c>
      <c r="BK1680" s="0" t="s">
        <v>155</v>
      </c>
      <c r="BL1680" s="0" t="s">
        <v>155</v>
      </c>
      <c r="BP1680" s="0" t="s">
        <v>155</v>
      </c>
      <c r="BR1680" s="0" t="s">
        <v>155</v>
      </c>
      <c r="BS1680" s="0" t="s">
        <v>155</v>
      </c>
      <c r="BV1680" s="0" t="s">
        <v>155</v>
      </c>
      <c r="BY1680" s="0" t="s">
        <v>144</v>
      </c>
      <c r="CA1680" s="0" t="s">
        <v>155</v>
      </c>
      <c r="CG1680" s="0" t="s">
        <v>155</v>
      </c>
      <c r="CK1680" s="0" t="s">
        <v>155</v>
      </c>
      <c r="CL1680" s="0" t="s">
        <v>144</v>
      </c>
      <c r="CN1680" s="0" t="s">
        <v>155</v>
      </c>
      <c r="CO1680" s="0" t="s">
        <v>144</v>
      </c>
      <c r="CP1680" s="0" t="s">
        <v>155</v>
      </c>
      <c r="CU1680" s="0" t="s">
        <v>144</v>
      </c>
      <c r="CV1680" s="0" t="s">
        <v>155</v>
      </c>
      <c r="CY1680" s="0" t="s">
        <v>155</v>
      </c>
      <c r="CZ1680" s="0" t="s">
        <v>144</v>
      </c>
      <c r="DC1680" s="0" t="s">
        <v>155</v>
      </c>
      <c r="DF1680" s="0" t="s">
        <v>155</v>
      </c>
      <c r="DG1680" s="0" t="s">
        <v>144</v>
      </c>
      <c r="DI1680" s="0" t="s">
        <v>155</v>
      </c>
      <c r="DJ1680" s="0" t="s">
        <v>144</v>
      </c>
      <c r="DL1680" s="0" t="s">
        <v>155</v>
      </c>
      <c r="DM1680" s="0" t="s">
        <v>144</v>
      </c>
      <c r="DN1680" s="0" t="s">
        <v>155</v>
      </c>
      <c r="DR1680" s="0" t="s">
        <v>155</v>
      </c>
      <c r="DS1680" s="0" t="s">
        <v>144</v>
      </c>
      <c r="DT1680" s="0" t="s">
        <v>144</v>
      </c>
      <c r="DU1680" s="0" t="s">
        <v>155</v>
      </c>
      <c r="DW1680" s="0" t="s">
        <v>144</v>
      </c>
      <c r="EA1680" s="0" t="s">
        <v>155</v>
      </c>
      <c r="ED1680" s="0" t="s">
        <v>144</v>
      </c>
      <c r="EF1680" s="0" t="s">
        <v>155</v>
      </c>
    </row>
    <row r="1681" customFormat="false" ht="13.8" hidden="false" customHeight="false" outlineLevel="0" collapsed="false">
      <c r="A1681" s="0" t="s">
        <v>7747</v>
      </c>
      <c r="B1681" s="0" t="n">
        <v>78</v>
      </c>
      <c r="C1681" s="0" t="n">
        <v>215537</v>
      </c>
      <c r="D1681" s="0" t="s">
        <v>7748</v>
      </c>
      <c r="E1681" s="0" t="s">
        <v>3568</v>
      </c>
      <c r="F1681" s="0" t="str">
        <f aca="false">CONCATENATE(D1681," ",LEFT(H1681,4),"T=",AW1681,"D=",AX1681,"R=",AY1681,"M=",AZ1681,"L=",BA1681,"B=",BB1681)</f>
        <v>LUTZ T=38D=8R=0M=2L=8B=1</v>
      </c>
      <c r="I1681" s="0" t="s">
        <v>7749</v>
      </c>
      <c r="J1681" s="0" t="s">
        <v>1159</v>
      </c>
      <c r="K1681" s="0" t="s">
        <v>143</v>
      </c>
      <c r="L1681" s="0" t="s">
        <v>144</v>
      </c>
      <c r="M1681" s="0" t="str">
        <f aca="false">RIGHT(N1681,LEN(N1681)-FIND(" ",N1681))</f>
        <v>ATLANTIC ST NE</v>
      </c>
      <c r="N1681" s="0" t="s">
        <v>7750</v>
      </c>
      <c r="P1681" s="0" t="s">
        <v>147</v>
      </c>
      <c r="Q1681" s="0" t="s">
        <v>148</v>
      </c>
      <c r="R1681" s="0" t="n">
        <v>44483</v>
      </c>
      <c r="AD1681" s="0" t="s">
        <v>149</v>
      </c>
      <c r="AE1681" s="0" t="s">
        <v>150</v>
      </c>
      <c r="AF1681" s="0" t="s">
        <v>151</v>
      </c>
      <c r="AH1681" s="0" t="n">
        <v>14</v>
      </c>
      <c r="AI1681" s="0" t="n">
        <v>11</v>
      </c>
      <c r="AN1681" s="0" t="s">
        <v>147</v>
      </c>
      <c r="AO1681" s="0" t="s">
        <v>1368</v>
      </c>
      <c r="AP1681" s="0" t="s">
        <v>1369</v>
      </c>
      <c r="AQ1681" s="0" t="n">
        <v>9</v>
      </c>
      <c r="AR1681" s="0" t="n">
        <v>64</v>
      </c>
      <c r="AS1681" s="0" t="n">
        <v>32</v>
      </c>
      <c r="AV1681" s="0" t="s">
        <v>202</v>
      </c>
      <c r="AW1681" s="0" t="n">
        <f aca="false">COUNTA($BC1681:$EG1681)</f>
        <v>38</v>
      </c>
      <c r="AX1681" s="0" t="n">
        <f aca="false">COUNTIF($BC1681:$EG1681,"D")</f>
        <v>8</v>
      </c>
      <c r="AY1681" s="0" t="n">
        <f aca="false">COUNTIF($BC1681:$EG1681,"R")</f>
        <v>0</v>
      </c>
      <c r="AZ1681" s="2" t="n">
        <f aca="false">COUNTIF(DW1681,"D")+COUNTIF(DO1681,"D")+COUNTIF(DJ1681,"D")+COUNTIF(DD1681,"D")</f>
        <v>2</v>
      </c>
      <c r="BA1681" s="0" t="n">
        <f aca="false">IF(DH1681&lt;&gt;"",1,0)+IF(DI1681&lt;&gt;"",1,0)+IF(DK1681&lt;&gt;"",1,0)+IF(DM1681&lt;&gt;"",1,0)+IF(DN1681&lt;&gt;"",1,0)+IF(DO1681&lt;&gt;"",1,0)+IF(DQ1681&lt;&gt;"",1,0)+IF(DR1681&lt;&gt;"",1,0)+IF(DT1681&lt;&gt;"",1,0)+IF(DU1681&lt;&gt;"",1,0)+IF(DV1681&lt;&gt;"",1,0)+IF(DW1681&lt;&gt;"",1,0)+IF(DX1681&lt;&gt;"",1,0)+IF(DZ1681&lt;&gt;"",1,0)+IF(EA1681&lt;&gt;"",1,0)+IF(EB1681&lt;&gt;"",1,0)+IF(EE1681&lt;&gt;"",1,0)</f>
        <v>8</v>
      </c>
      <c r="BB1681" s="0" t="n">
        <f aca="false">IF(AND(AV1681&gt;0, AW1681&gt;0),1,0)</f>
        <v>1</v>
      </c>
      <c r="BC1681" s="0" t="s">
        <v>155</v>
      </c>
      <c r="BD1681" s="0" t="s">
        <v>155</v>
      </c>
      <c r="BE1681" s="0" t="s">
        <v>155</v>
      </c>
      <c r="BF1681" s="0" t="s">
        <v>155</v>
      </c>
      <c r="BG1681" s="0" t="s">
        <v>155</v>
      </c>
      <c r="BH1681" s="0" t="s">
        <v>155</v>
      </c>
      <c r="BJ1681" s="0" t="s">
        <v>155</v>
      </c>
      <c r="BK1681" s="0" t="s">
        <v>155</v>
      </c>
      <c r="BL1681" s="0" t="s">
        <v>155</v>
      </c>
      <c r="BP1681" s="0" t="s">
        <v>155</v>
      </c>
      <c r="BR1681" s="0" t="s">
        <v>155</v>
      </c>
      <c r="BS1681" s="0" t="s">
        <v>155</v>
      </c>
      <c r="BY1681" s="0" t="s">
        <v>144</v>
      </c>
      <c r="CA1681" s="0" t="s">
        <v>155</v>
      </c>
      <c r="CG1681" s="0" t="s">
        <v>155</v>
      </c>
      <c r="CK1681" s="0" t="s">
        <v>155</v>
      </c>
      <c r="CL1681" s="0" t="s">
        <v>144</v>
      </c>
      <c r="CN1681" s="0" t="s">
        <v>155</v>
      </c>
      <c r="CP1681" s="0" t="s">
        <v>155</v>
      </c>
      <c r="CT1681" s="0" t="s">
        <v>155</v>
      </c>
      <c r="CV1681" s="0" t="s">
        <v>155</v>
      </c>
      <c r="CY1681" s="0" t="s">
        <v>155</v>
      </c>
      <c r="CZ1681" s="0" t="s">
        <v>144</v>
      </c>
      <c r="DC1681" s="0" t="s">
        <v>155</v>
      </c>
      <c r="DF1681" s="0" t="s">
        <v>155</v>
      </c>
      <c r="DG1681" s="0" t="s">
        <v>144</v>
      </c>
      <c r="DI1681" s="0" t="s">
        <v>155</v>
      </c>
      <c r="DJ1681" s="0" t="s">
        <v>144</v>
      </c>
      <c r="DL1681" s="0" t="s">
        <v>155</v>
      </c>
      <c r="DM1681" s="0" t="s">
        <v>144</v>
      </c>
      <c r="DN1681" s="0" t="s">
        <v>155</v>
      </c>
      <c r="DR1681" s="0" t="s">
        <v>155</v>
      </c>
      <c r="DU1681" s="0" t="s">
        <v>155</v>
      </c>
      <c r="DW1681" s="0" t="s">
        <v>144</v>
      </c>
      <c r="DX1681" s="0" t="s">
        <v>155</v>
      </c>
      <c r="EA1681" s="0" t="s">
        <v>155</v>
      </c>
      <c r="ED1681" s="0" t="s">
        <v>144</v>
      </c>
      <c r="EF1681" s="0" t="s">
        <v>155</v>
      </c>
    </row>
    <row r="1682" customFormat="false" ht="13.8" hidden="false" customHeight="false" outlineLevel="0" collapsed="false">
      <c r="A1682" s="0" t="s">
        <v>7751</v>
      </c>
      <c r="B1682" s="0" t="n">
        <v>78</v>
      </c>
      <c r="C1682" s="0" t="n">
        <v>27279</v>
      </c>
      <c r="D1682" s="0" t="s">
        <v>7752</v>
      </c>
      <c r="E1682" s="0" t="s">
        <v>3864</v>
      </c>
      <c r="F1682" s="0" t="str">
        <f aca="false">CONCATENATE(D1682," ",LEFT(H1682,4),"T=",AW1682,"D=",AX1682,"R=",AY1682,"M=",AZ1682,"L=",BA1682,"B=",BB1682)</f>
        <v>MALEY T=42D=13R=0M=2L=8B=1</v>
      </c>
      <c r="G1682" s="0" t="s">
        <v>361</v>
      </c>
      <c r="I1682" s="0" t="s">
        <v>7753</v>
      </c>
      <c r="J1682" s="0" t="s">
        <v>3827</v>
      </c>
      <c r="K1682" s="0" t="s">
        <v>143</v>
      </c>
      <c r="L1682" s="0" t="s">
        <v>144</v>
      </c>
      <c r="M1682" s="0" t="str">
        <f aca="false">RIGHT(N1682,LEN(N1682)-FIND(" ",N1682))</f>
        <v>GREENFIELD ST NW</v>
      </c>
      <c r="N1682" s="0" t="s">
        <v>7754</v>
      </c>
      <c r="P1682" s="0" t="s">
        <v>147</v>
      </c>
      <c r="Q1682" s="0" t="s">
        <v>148</v>
      </c>
      <c r="R1682" s="0" t="n">
        <v>44485</v>
      </c>
      <c r="AD1682" s="0" t="s">
        <v>149</v>
      </c>
      <c r="AE1682" s="0" t="s">
        <v>150</v>
      </c>
      <c r="AF1682" s="0" t="s">
        <v>151</v>
      </c>
      <c r="AH1682" s="0" t="n">
        <v>14</v>
      </c>
      <c r="AI1682" s="0" t="n">
        <v>11</v>
      </c>
      <c r="AN1682" s="0" t="s">
        <v>147</v>
      </c>
      <c r="AO1682" s="0" t="s">
        <v>555</v>
      </c>
      <c r="AP1682" s="0" t="s">
        <v>556</v>
      </c>
      <c r="AQ1682" s="0" t="n">
        <v>9</v>
      </c>
      <c r="AR1682" s="0" t="n">
        <v>64</v>
      </c>
      <c r="AS1682" s="0" t="n">
        <v>32</v>
      </c>
      <c r="AV1682" s="0" t="s">
        <v>223</v>
      </c>
      <c r="AW1682" s="0" t="n">
        <f aca="false">COUNTA($BC1682:$EG1682)</f>
        <v>42</v>
      </c>
      <c r="AX1682" s="0" t="n">
        <f aca="false">COUNTIF($BC1682:$EG1682,"D")</f>
        <v>13</v>
      </c>
      <c r="AY1682" s="0" t="n">
        <f aca="false">COUNTIF($BC1682:$EG1682,"R")</f>
        <v>0</v>
      </c>
      <c r="AZ1682" s="2" t="n">
        <f aca="false">COUNTIF(DW1682,"D")+COUNTIF(DO1682,"D")+COUNTIF(DJ1682,"D")+COUNTIF(DD1682,"D")</f>
        <v>2</v>
      </c>
      <c r="BA1682" s="0" t="n">
        <f aca="false">IF(DH1682&lt;&gt;"",1,0)+IF(DI1682&lt;&gt;"",1,0)+IF(DK1682&lt;&gt;"",1,0)+IF(DM1682&lt;&gt;"",1,0)+IF(DN1682&lt;&gt;"",1,0)+IF(DO1682&lt;&gt;"",1,0)+IF(DQ1682&lt;&gt;"",1,0)+IF(DR1682&lt;&gt;"",1,0)+IF(DT1682&lt;&gt;"",1,0)+IF(DU1682&lt;&gt;"",1,0)+IF(DV1682&lt;&gt;"",1,0)+IF(DW1682&lt;&gt;"",1,0)+IF(DX1682&lt;&gt;"",1,0)+IF(DZ1682&lt;&gt;"",1,0)+IF(EA1682&lt;&gt;"",1,0)+IF(EB1682&lt;&gt;"",1,0)+IF(EE1682&lt;&gt;"",1,0)</f>
        <v>8</v>
      </c>
      <c r="BB1682" s="0" t="n">
        <f aca="false">IF(AND(AV1682&gt;0, AW1682&gt;0),1,0)</f>
        <v>1</v>
      </c>
      <c r="BC1682" s="0" t="s">
        <v>155</v>
      </c>
      <c r="BD1682" s="0" t="s">
        <v>155</v>
      </c>
      <c r="BE1682" s="0" t="s">
        <v>155</v>
      </c>
      <c r="BF1682" s="0" t="s">
        <v>155</v>
      </c>
      <c r="BG1682" s="0" t="s">
        <v>155</v>
      </c>
      <c r="BH1682" s="0" t="s">
        <v>155</v>
      </c>
      <c r="BI1682" s="0" t="s">
        <v>155</v>
      </c>
      <c r="BJ1682" s="0" t="s">
        <v>155</v>
      </c>
      <c r="BK1682" s="0" t="s">
        <v>155</v>
      </c>
      <c r="BL1682" s="0" t="s">
        <v>155</v>
      </c>
      <c r="BP1682" s="0" t="s">
        <v>155</v>
      </c>
      <c r="BR1682" s="0" t="s">
        <v>155</v>
      </c>
      <c r="BY1682" s="0" t="s">
        <v>144</v>
      </c>
      <c r="CA1682" s="0" t="s">
        <v>155</v>
      </c>
      <c r="CG1682" s="0" t="s">
        <v>155</v>
      </c>
      <c r="CH1682" s="0" t="s">
        <v>144</v>
      </c>
      <c r="CK1682" s="0" t="s">
        <v>155</v>
      </c>
      <c r="CL1682" s="0" t="s">
        <v>144</v>
      </c>
      <c r="CN1682" s="0" t="s">
        <v>155</v>
      </c>
      <c r="CO1682" s="0" t="s">
        <v>144</v>
      </c>
      <c r="CP1682" s="0" t="s">
        <v>155</v>
      </c>
      <c r="CT1682" s="0" t="s">
        <v>155</v>
      </c>
      <c r="CU1682" s="0" t="s">
        <v>144</v>
      </c>
      <c r="CV1682" s="0" t="s">
        <v>155</v>
      </c>
      <c r="CY1682" s="0" t="s">
        <v>155</v>
      </c>
      <c r="CZ1682" s="0" t="s">
        <v>144</v>
      </c>
      <c r="DC1682" s="0" t="s">
        <v>155</v>
      </c>
      <c r="DF1682" s="0" t="s">
        <v>155</v>
      </c>
      <c r="DG1682" s="0" t="s">
        <v>144</v>
      </c>
      <c r="DI1682" s="0" t="s">
        <v>155</v>
      </c>
      <c r="DJ1682" s="0" t="s">
        <v>144</v>
      </c>
      <c r="DL1682" s="0" t="s">
        <v>155</v>
      </c>
      <c r="DM1682" s="0" t="s">
        <v>144</v>
      </c>
      <c r="DN1682" s="0" t="s">
        <v>155</v>
      </c>
      <c r="DS1682" s="0" t="s">
        <v>144</v>
      </c>
      <c r="DT1682" s="0" t="s">
        <v>144</v>
      </c>
      <c r="DU1682" s="0" t="s">
        <v>155</v>
      </c>
      <c r="DW1682" s="0" t="s">
        <v>144</v>
      </c>
      <c r="DX1682" s="0" t="s">
        <v>155</v>
      </c>
      <c r="EA1682" s="0" t="s">
        <v>155</v>
      </c>
      <c r="ED1682" s="0" t="s">
        <v>144</v>
      </c>
      <c r="EF1682" s="0" t="s">
        <v>155</v>
      </c>
    </row>
    <row r="1683" customFormat="false" ht="13.8" hidden="false" customHeight="false" outlineLevel="0" collapsed="false">
      <c r="A1683" s="0" t="s">
        <v>7755</v>
      </c>
      <c r="B1683" s="0" t="n">
        <v>78</v>
      </c>
      <c r="C1683" s="0" t="n">
        <v>93506</v>
      </c>
      <c r="D1683" s="0" t="s">
        <v>7756</v>
      </c>
      <c r="E1683" s="0" t="s">
        <v>980</v>
      </c>
      <c r="F1683" s="0" t="str">
        <f aca="false">CONCATENATE(D1683," ",LEFT(H1683,4),"T=",AW1683,"D=",AX1683,"R=",AY1683,"M=",AZ1683,"L=",BA1683,"B=",BB1683)</f>
        <v>MARSHALL T=39D=12R=0M=2L=8B=1</v>
      </c>
      <c r="G1683" s="0" t="s">
        <v>264</v>
      </c>
      <c r="I1683" s="0" t="s">
        <v>2074</v>
      </c>
      <c r="J1683" s="0" t="s">
        <v>4833</v>
      </c>
      <c r="K1683" s="0" t="s">
        <v>143</v>
      </c>
      <c r="L1683" s="0" t="s">
        <v>144</v>
      </c>
      <c r="M1683" s="0" t="str">
        <f aca="false">RIGHT(N1683,LEN(N1683)-FIND(" ",N1683))</f>
        <v>TRUMBULL AVE SE</v>
      </c>
      <c r="N1683" s="0" t="s">
        <v>7757</v>
      </c>
      <c r="P1683" s="0" t="s">
        <v>147</v>
      </c>
      <c r="Q1683" s="0" t="s">
        <v>148</v>
      </c>
      <c r="R1683" s="0" t="n">
        <v>44484</v>
      </c>
      <c r="AD1683" s="0" t="s">
        <v>149</v>
      </c>
      <c r="AE1683" s="0" t="s">
        <v>150</v>
      </c>
      <c r="AF1683" s="0" t="s">
        <v>151</v>
      </c>
      <c r="AH1683" s="0" t="n">
        <v>14</v>
      </c>
      <c r="AI1683" s="0" t="n">
        <v>11</v>
      </c>
      <c r="AN1683" s="0" t="s">
        <v>147</v>
      </c>
      <c r="AO1683" s="0" t="s">
        <v>259</v>
      </c>
      <c r="AP1683" s="0" t="s">
        <v>260</v>
      </c>
      <c r="AQ1683" s="0" t="n">
        <v>9</v>
      </c>
      <c r="AR1683" s="0" t="n">
        <v>64</v>
      </c>
      <c r="AS1683" s="0" t="n">
        <v>32</v>
      </c>
      <c r="AV1683" s="0" t="s">
        <v>252</v>
      </c>
      <c r="AW1683" s="0" t="n">
        <f aca="false">COUNTA($BC1683:$EG1683)</f>
        <v>39</v>
      </c>
      <c r="AX1683" s="0" t="n">
        <f aca="false">COUNTIF($BC1683:$EG1683,"D")</f>
        <v>12</v>
      </c>
      <c r="AY1683" s="0" t="n">
        <f aca="false">COUNTIF($BC1683:$EG1683,"R")</f>
        <v>0</v>
      </c>
      <c r="AZ1683" s="2" t="n">
        <f aca="false">COUNTIF(DW1683,"D")+COUNTIF(DO1683,"D")+COUNTIF(DJ1683,"D")+COUNTIF(DD1683,"D")</f>
        <v>2</v>
      </c>
      <c r="BA1683" s="0" t="n">
        <f aca="false">IF(DH1683&lt;&gt;"",1,0)+IF(DI1683&lt;&gt;"",1,0)+IF(DK1683&lt;&gt;"",1,0)+IF(DM1683&lt;&gt;"",1,0)+IF(DN1683&lt;&gt;"",1,0)+IF(DO1683&lt;&gt;"",1,0)+IF(DQ1683&lt;&gt;"",1,0)+IF(DR1683&lt;&gt;"",1,0)+IF(DT1683&lt;&gt;"",1,0)+IF(DU1683&lt;&gt;"",1,0)+IF(DV1683&lt;&gt;"",1,0)+IF(DW1683&lt;&gt;"",1,0)+IF(DX1683&lt;&gt;"",1,0)+IF(DZ1683&lt;&gt;"",1,0)+IF(EA1683&lt;&gt;"",1,0)+IF(EB1683&lt;&gt;"",1,0)+IF(EE1683&lt;&gt;"",1,0)</f>
        <v>8</v>
      </c>
      <c r="BB1683" s="0" t="n">
        <f aca="false">IF(AND(AV1683&gt;0, AW1683&gt;0),1,0)</f>
        <v>1</v>
      </c>
      <c r="BC1683" s="0" t="s">
        <v>155</v>
      </c>
      <c r="BD1683" s="0" t="s">
        <v>155</v>
      </c>
      <c r="BE1683" s="0" t="s">
        <v>155</v>
      </c>
      <c r="BG1683" s="0" t="s">
        <v>155</v>
      </c>
      <c r="BH1683" s="0" t="s">
        <v>155</v>
      </c>
      <c r="BI1683" s="0" t="s">
        <v>155</v>
      </c>
      <c r="BJ1683" s="0" t="s">
        <v>155</v>
      </c>
      <c r="BK1683" s="0" t="s">
        <v>155</v>
      </c>
      <c r="BL1683" s="0" t="s">
        <v>155</v>
      </c>
      <c r="BP1683" s="0" t="s">
        <v>155</v>
      </c>
      <c r="BR1683" s="0" t="s">
        <v>155</v>
      </c>
      <c r="BS1683" s="0" t="s">
        <v>155</v>
      </c>
      <c r="BV1683" s="0" t="s">
        <v>155</v>
      </c>
      <c r="BY1683" s="0" t="s">
        <v>144</v>
      </c>
      <c r="CA1683" s="0" t="s">
        <v>155</v>
      </c>
      <c r="CG1683" s="0" t="s">
        <v>155</v>
      </c>
      <c r="CH1683" s="0" t="s">
        <v>144</v>
      </c>
      <c r="CK1683" s="0" t="s">
        <v>155</v>
      </c>
      <c r="CL1683" s="0" t="s">
        <v>144</v>
      </c>
      <c r="CN1683" s="0" t="s">
        <v>155</v>
      </c>
      <c r="CO1683" s="0" t="s">
        <v>144</v>
      </c>
      <c r="CP1683" s="0" t="s">
        <v>155</v>
      </c>
      <c r="CU1683" s="0" t="s">
        <v>144</v>
      </c>
      <c r="CY1683" s="0" t="s">
        <v>155</v>
      </c>
      <c r="CZ1683" s="0" t="s">
        <v>144</v>
      </c>
      <c r="DC1683" s="0" t="s">
        <v>155</v>
      </c>
      <c r="DG1683" s="0" t="s">
        <v>144</v>
      </c>
      <c r="DI1683" s="0" t="s">
        <v>155</v>
      </c>
      <c r="DJ1683" s="0" t="s">
        <v>144</v>
      </c>
      <c r="DM1683" s="0" t="s">
        <v>144</v>
      </c>
      <c r="DN1683" s="0" t="s">
        <v>155</v>
      </c>
      <c r="DR1683" s="0" t="s">
        <v>155</v>
      </c>
      <c r="DS1683" s="0" t="s">
        <v>144</v>
      </c>
      <c r="DU1683" s="0" t="s">
        <v>155</v>
      </c>
      <c r="DW1683" s="0" t="s">
        <v>144</v>
      </c>
      <c r="DX1683" s="0" t="s">
        <v>155</v>
      </c>
      <c r="EA1683" s="0" t="s">
        <v>155</v>
      </c>
      <c r="ED1683" s="0" t="s">
        <v>144</v>
      </c>
      <c r="EF1683" s="0" t="s">
        <v>155</v>
      </c>
    </row>
    <row r="1684" customFormat="false" ht="13.8" hidden="false" customHeight="false" outlineLevel="0" collapsed="false">
      <c r="A1684" s="0" t="s">
        <v>7758</v>
      </c>
      <c r="B1684" s="0" t="n">
        <v>78</v>
      </c>
      <c r="C1684" s="0" t="n">
        <v>9318</v>
      </c>
      <c r="D1684" s="0" t="s">
        <v>931</v>
      </c>
      <c r="E1684" s="0" t="s">
        <v>7759</v>
      </c>
      <c r="F1684" s="0" t="str">
        <f aca="false">CONCATENATE(D1684," ",LEFT(H1684,4),"T=",AW1684,"D=",AX1684,"R=",AY1684,"M=",AZ1684,"L=",BA1684,"B=",BB1684)</f>
        <v>MARTIN T=47D=16R=0M=2L=8B=1</v>
      </c>
      <c r="G1684" s="0" t="s">
        <v>547</v>
      </c>
      <c r="I1684" s="0" t="s">
        <v>7760</v>
      </c>
      <c r="J1684" s="0" t="s">
        <v>7761</v>
      </c>
      <c r="K1684" s="0" t="s">
        <v>143</v>
      </c>
      <c r="L1684" s="0" t="s">
        <v>144</v>
      </c>
      <c r="M1684" s="0" t="str">
        <f aca="false">RIGHT(N1684,LEN(N1684)-FIND(" ",N1684))</f>
        <v>GOLF DR NE</v>
      </c>
      <c r="N1684" s="0" t="s">
        <v>7762</v>
      </c>
      <c r="P1684" s="0" t="s">
        <v>147</v>
      </c>
      <c r="Q1684" s="0" t="s">
        <v>148</v>
      </c>
      <c r="R1684" s="0" t="n">
        <v>44483</v>
      </c>
      <c r="AD1684" s="0" t="s">
        <v>149</v>
      </c>
      <c r="AE1684" s="0" t="s">
        <v>150</v>
      </c>
      <c r="AF1684" s="0" t="s">
        <v>151</v>
      </c>
      <c r="AH1684" s="0" t="n">
        <v>14</v>
      </c>
      <c r="AI1684" s="0" t="n">
        <v>11</v>
      </c>
      <c r="AN1684" s="0" t="s">
        <v>147</v>
      </c>
      <c r="AO1684" s="0" t="s">
        <v>908</v>
      </c>
      <c r="AP1684" s="0" t="s">
        <v>909</v>
      </c>
      <c r="AQ1684" s="0" t="n">
        <v>9</v>
      </c>
      <c r="AR1684" s="0" t="n">
        <v>64</v>
      </c>
      <c r="AS1684" s="0" t="n">
        <v>32</v>
      </c>
      <c r="AV1684" s="0" t="s">
        <v>202</v>
      </c>
      <c r="AW1684" s="0" t="n">
        <f aca="false">COUNTA($BC1684:$EG1684)</f>
        <v>47</v>
      </c>
      <c r="AX1684" s="0" t="n">
        <f aca="false">COUNTIF($BC1684:$EG1684,"D")</f>
        <v>16</v>
      </c>
      <c r="AY1684" s="0" t="n">
        <f aca="false">COUNTIF($BC1684:$EG1684,"R")</f>
        <v>0</v>
      </c>
      <c r="AZ1684" s="2" t="n">
        <f aca="false">COUNTIF(DW1684,"D")+COUNTIF(DO1684,"D")+COUNTIF(DJ1684,"D")+COUNTIF(DD1684,"D")</f>
        <v>2</v>
      </c>
      <c r="BA1684" s="0" t="n">
        <f aca="false">IF(DH1684&lt;&gt;"",1,0)+IF(DI1684&lt;&gt;"",1,0)+IF(DK1684&lt;&gt;"",1,0)+IF(DM1684&lt;&gt;"",1,0)+IF(DN1684&lt;&gt;"",1,0)+IF(DO1684&lt;&gt;"",1,0)+IF(DQ1684&lt;&gt;"",1,0)+IF(DR1684&lt;&gt;"",1,0)+IF(DT1684&lt;&gt;"",1,0)+IF(DU1684&lt;&gt;"",1,0)+IF(DV1684&lt;&gt;"",1,0)+IF(DW1684&lt;&gt;"",1,0)+IF(DX1684&lt;&gt;"",1,0)+IF(DZ1684&lt;&gt;"",1,0)+IF(EA1684&lt;&gt;"",1,0)+IF(EB1684&lt;&gt;"",1,0)+IF(EE1684&lt;&gt;"",1,0)</f>
        <v>8</v>
      </c>
      <c r="BB1684" s="0" t="n">
        <f aca="false">IF(AND(AV1684&gt;0, AW1684&gt;0),1,0)</f>
        <v>1</v>
      </c>
      <c r="BC1684" s="0" t="s">
        <v>155</v>
      </c>
      <c r="BD1684" s="0" t="s">
        <v>155</v>
      </c>
      <c r="BE1684" s="0" t="s">
        <v>155</v>
      </c>
      <c r="BF1684" s="0" t="s">
        <v>155</v>
      </c>
      <c r="BG1684" s="0" t="s">
        <v>155</v>
      </c>
      <c r="BH1684" s="0" t="s">
        <v>155</v>
      </c>
      <c r="BI1684" s="0" t="s">
        <v>155</v>
      </c>
      <c r="BJ1684" s="0" t="s">
        <v>155</v>
      </c>
      <c r="BK1684" s="0" t="s">
        <v>155</v>
      </c>
      <c r="BL1684" s="0" t="s">
        <v>155</v>
      </c>
      <c r="BP1684" s="0" t="s">
        <v>155</v>
      </c>
      <c r="BR1684" s="0" t="s">
        <v>155</v>
      </c>
      <c r="BS1684" s="0" t="s">
        <v>155</v>
      </c>
      <c r="BV1684" s="0" t="s">
        <v>155</v>
      </c>
      <c r="BY1684" s="0" t="s">
        <v>144</v>
      </c>
      <c r="CA1684" s="0" t="s">
        <v>155</v>
      </c>
      <c r="CC1684" s="0" t="s">
        <v>144</v>
      </c>
      <c r="CG1684" s="0" t="s">
        <v>155</v>
      </c>
      <c r="CH1684" s="0" t="s">
        <v>144</v>
      </c>
      <c r="CK1684" s="0" t="s">
        <v>155</v>
      </c>
      <c r="CL1684" s="0" t="s">
        <v>144</v>
      </c>
      <c r="CN1684" s="0" t="s">
        <v>155</v>
      </c>
      <c r="CO1684" s="0" t="s">
        <v>144</v>
      </c>
      <c r="CP1684" s="0" t="s">
        <v>155</v>
      </c>
      <c r="CQ1684" s="0" t="s">
        <v>144</v>
      </c>
      <c r="CT1684" s="0" t="s">
        <v>155</v>
      </c>
      <c r="CU1684" s="0" t="s">
        <v>144</v>
      </c>
      <c r="CV1684" s="0" t="s">
        <v>155</v>
      </c>
      <c r="CW1684" s="0" t="s">
        <v>144</v>
      </c>
      <c r="CY1684" s="0" t="s">
        <v>155</v>
      </c>
      <c r="CZ1684" s="0" t="s">
        <v>144</v>
      </c>
      <c r="DC1684" s="0" t="s">
        <v>155</v>
      </c>
      <c r="DF1684" s="0" t="s">
        <v>155</v>
      </c>
      <c r="DG1684" s="0" t="s">
        <v>144</v>
      </c>
      <c r="DI1684" s="0" t="s">
        <v>155</v>
      </c>
      <c r="DJ1684" s="0" t="s">
        <v>144</v>
      </c>
      <c r="DL1684" s="0" t="s">
        <v>155</v>
      </c>
      <c r="DM1684" s="0" t="s">
        <v>144</v>
      </c>
      <c r="DN1684" s="0" t="s">
        <v>155</v>
      </c>
      <c r="DR1684" s="0" t="s">
        <v>155</v>
      </c>
      <c r="DS1684" s="0" t="s">
        <v>144</v>
      </c>
      <c r="DT1684" s="0" t="s">
        <v>144</v>
      </c>
      <c r="DU1684" s="0" t="s">
        <v>155</v>
      </c>
      <c r="DW1684" s="0" t="s">
        <v>144</v>
      </c>
      <c r="DX1684" s="0" t="s">
        <v>155</v>
      </c>
      <c r="ED1684" s="0" t="s">
        <v>144</v>
      </c>
      <c r="EF1684" s="0" t="s">
        <v>155</v>
      </c>
    </row>
    <row r="1685" customFormat="false" ht="13.8" hidden="false" customHeight="false" outlineLevel="0" collapsed="false">
      <c r="A1685" s="0" t="s">
        <v>7763</v>
      </c>
      <c r="B1685" s="0" t="n">
        <v>78</v>
      </c>
      <c r="C1685" s="0" t="n">
        <v>28023</v>
      </c>
      <c r="D1685" s="0" t="s">
        <v>931</v>
      </c>
      <c r="E1685" s="0" t="s">
        <v>559</v>
      </c>
      <c r="F1685" s="0" t="str">
        <f aca="false">CONCATENATE(D1685," ",LEFT(H1685,4),"T=",AW1685,"D=",AX1685,"R=",AY1685,"M=",AZ1685,"L=",BA1685,"B=",BB1685)</f>
        <v>MARTIN T=44D=5R=7M=2L=8B=1</v>
      </c>
      <c r="G1685" s="0" t="s">
        <v>281</v>
      </c>
      <c r="I1685" s="0" t="s">
        <v>7764</v>
      </c>
      <c r="J1685" s="0" t="s">
        <v>6289</v>
      </c>
      <c r="K1685" s="0" t="s">
        <v>143</v>
      </c>
      <c r="L1685" s="0" t="s">
        <v>144</v>
      </c>
      <c r="M1685" s="0" t="str">
        <f aca="false">RIGHT(N1685,LEN(N1685)-FIND(" ",N1685))</f>
        <v>CRESCENT DR NE</v>
      </c>
      <c r="N1685" s="0" t="s">
        <v>7765</v>
      </c>
      <c r="P1685" s="0" t="s">
        <v>147</v>
      </c>
      <c r="Q1685" s="0" t="s">
        <v>148</v>
      </c>
      <c r="R1685" s="0" t="n">
        <v>44483</v>
      </c>
      <c r="AD1685" s="0" t="s">
        <v>149</v>
      </c>
      <c r="AE1685" s="0" t="s">
        <v>150</v>
      </c>
      <c r="AF1685" s="0" t="s">
        <v>151</v>
      </c>
      <c r="AH1685" s="0" t="n">
        <v>14</v>
      </c>
      <c r="AI1685" s="0" t="n">
        <v>11</v>
      </c>
      <c r="AN1685" s="0" t="s">
        <v>147</v>
      </c>
      <c r="AO1685" s="0" t="s">
        <v>908</v>
      </c>
      <c r="AP1685" s="0" t="s">
        <v>909</v>
      </c>
      <c r="AQ1685" s="0" t="n">
        <v>9</v>
      </c>
      <c r="AR1685" s="0" t="n">
        <v>64</v>
      </c>
      <c r="AS1685" s="0" t="n">
        <v>32</v>
      </c>
      <c r="AV1685" s="0" t="s">
        <v>202</v>
      </c>
      <c r="AW1685" s="0" t="n">
        <f aca="false">COUNTA($BC1685:$EG1685)</f>
        <v>44</v>
      </c>
      <c r="AX1685" s="0" t="n">
        <f aca="false">COUNTIF($BC1685:$EG1685,"D")</f>
        <v>5</v>
      </c>
      <c r="AY1685" s="0" t="n">
        <f aca="false">COUNTIF($BC1685:$EG1685,"R")</f>
        <v>7</v>
      </c>
      <c r="AZ1685" s="2" t="n">
        <f aca="false">COUNTIF(DW1685,"D")+COUNTIF(DO1685,"D")+COUNTIF(DJ1685,"D")+COUNTIF(DD1685,"D")</f>
        <v>2</v>
      </c>
      <c r="BA1685" s="0" t="n">
        <f aca="false">IF(DH1685&lt;&gt;"",1,0)+IF(DI1685&lt;&gt;"",1,0)+IF(DK1685&lt;&gt;"",1,0)+IF(DM1685&lt;&gt;"",1,0)+IF(DN1685&lt;&gt;"",1,0)+IF(DO1685&lt;&gt;"",1,0)+IF(DQ1685&lt;&gt;"",1,0)+IF(DR1685&lt;&gt;"",1,0)+IF(DT1685&lt;&gt;"",1,0)+IF(DU1685&lt;&gt;"",1,0)+IF(DV1685&lt;&gt;"",1,0)+IF(DW1685&lt;&gt;"",1,0)+IF(DX1685&lt;&gt;"",1,0)+IF(DZ1685&lt;&gt;"",1,0)+IF(EA1685&lt;&gt;"",1,0)+IF(EB1685&lt;&gt;"",1,0)+IF(EE1685&lt;&gt;"",1,0)</f>
        <v>8</v>
      </c>
      <c r="BB1685" s="0" t="n">
        <f aca="false">IF(AND(AV1685&gt;0, AW1685&gt;0),1,0)</f>
        <v>1</v>
      </c>
      <c r="BC1685" s="0" t="s">
        <v>155</v>
      </c>
      <c r="BD1685" s="0" t="s">
        <v>155</v>
      </c>
      <c r="BE1685" s="0" t="s">
        <v>155</v>
      </c>
      <c r="BF1685" s="0" t="s">
        <v>155</v>
      </c>
      <c r="BG1685" s="0" t="s">
        <v>155</v>
      </c>
      <c r="BH1685" s="0" t="s">
        <v>155</v>
      </c>
      <c r="BI1685" s="0" t="s">
        <v>155</v>
      </c>
      <c r="BJ1685" s="0" t="s">
        <v>155</v>
      </c>
      <c r="BK1685" s="0" t="s">
        <v>155</v>
      </c>
      <c r="BL1685" s="0" t="s">
        <v>155</v>
      </c>
      <c r="BP1685" s="0" t="s">
        <v>155</v>
      </c>
      <c r="BR1685" s="0" t="s">
        <v>155</v>
      </c>
      <c r="BS1685" s="0" t="s">
        <v>155</v>
      </c>
      <c r="BV1685" s="0" t="s">
        <v>155</v>
      </c>
      <c r="BY1685" s="0" t="s">
        <v>217</v>
      </c>
      <c r="CA1685" s="0" t="s">
        <v>155</v>
      </c>
      <c r="CG1685" s="0" t="s">
        <v>155</v>
      </c>
      <c r="CH1685" s="0" t="s">
        <v>217</v>
      </c>
      <c r="CK1685" s="0" t="s">
        <v>155</v>
      </c>
      <c r="CL1685" s="0" t="s">
        <v>144</v>
      </c>
      <c r="CN1685" s="0" t="s">
        <v>155</v>
      </c>
      <c r="CO1685" s="0" t="s">
        <v>217</v>
      </c>
      <c r="CP1685" s="0" t="s">
        <v>155</v>
      </c>
      <c r="CT1685" s="0" t="s">
        <v>155</v>
      </c>
      <c r="CU1685" s="0" t="s">
        <v>217</v>
      </c>
      <c r="CV1685" s="0" t="s">
        <v>155</v>
      </c>
      <c r="CY1685" s="0" t="s">
        <v>155</v>
      </c>
      <c r="CZ1685" s="0" t="s">
        <v>217</v>
      </c>
      <c r="DC1685" s="0" t="s">
        <v>155</v>
      </c>
      <c r="DD1685" s="0" t="s">
        <v>144</v>
      </c>
      <c r="DF1685" s="0" t="s">
        <v>155</v>
      </c>
      <c r="DG1685" s="0" t="s">
        <v>144</v>
      </c>
      <c r="DI1685" s="0" t="s">
        <v>155</v>
      </c>
      <c r="DL1685" s="0" t="s">
        <v>155</v>
      </c>
      <c r="DN1685" s="0" t="s">
        <v>155</v>
      </c>
      <c r="DR1685" s="0" t="s">
        <v>155</v>
      </c>
      <c r="DS1685" s="0" t="s">
        <v>217</v>
      </c>
      <c r="DT1685" s="0" t="s">
        <v>217</v>
      </c>
      <c r="DU1685" s="0" t="s">
        <v>155</v>
      </c>
      <c r="DW1685" s="0" t="s">
        <v>144</v>
      </c>
      <c r="DX1685" s="0" t="s">
        <v>155</v>
      </c>
      <c r="EA1685" s="0" t="s">
        <v>155</v>
      </c>
      <c r="ED1685" s="0" t="s">
        <v>144</v>
      </c>
      <c r="EF1685" s="0" t="s">
        <v>155</v>
      </c>
    </row>
    <row r="1686" customFormat="false" ht="13.8" hidden="false" customHeight="false" outlineLevel="0" collapsed="false">
      <c r="A1686" s="0" t="s">
        <v>7766</v>
      </c>
      <c r="B1686" s="0" t="n">
        <v>78</v>
      </c>
      <c r="C1686" s="0" t="n">
        <v>162802</v>
      </c>
      <c r="D1686" s="0" t="s">
        <v>949</v>
      </c>
      <c r="E1686" s="0" t="s">
        <v>1958</v>
      </c>
      <c r="F1686" s="0" t="str">
        <f aca="false">CONCATENATE(D1686," ",LEFT(H1686,4),"T=",AW1686,"D=",AX1686,"R=",AY1686,"M=",AZ1686,"L=",BA1686,"B=",BB1686)</f>
        <v>MASON T=46D=15R=0M=2L=8B=1</v>
      </c>
      <c r="G1686" s="0" t="s">
        <v>4069</v>
      </c>
      <c r="I1686" s="0" t="s">
        <v>7767</v>
      </c>
      <c r="J1686" s="0" t="s">
        <v>7768</v>
      </c>
      <c r="K1686" s="0" t="s">
        <v>143</v>
      </c>
      <c r="L1686" s="0" t="s">
        <v>144</v>
      </c>
      <c r="M1686" s="0" t="str">
        <f aca="false">RIGHT(N1686,LEN(N1686)-FIND(" ",N1686))</f>
        <v>SURREY RD SE</v>
      </c>
      <c r="N1686" s="0" t="s">
        <v>7262</v>
      </c>
      <c r="P1686" s="0" t="s">
        <v>147</v>
      </c>
      <c r="Q1686" s="0" t="s">
        <v>148</v>
      </c>
      <c r="R1686" s="0" t="n">
        <v>44484</v>
      </c>
      <c r="AD1686" s="0" t="s">
        <v>149</v>
      </c>
      <c r="AE1686" s="0" t="s">
        <v>150</v>
      </c>
      <c r="AF1686" s="0" t="s">
        <v>151</v>
      </c>
      <c r="AH1686" s="0" t="n">
        <v>14</v>
      </c>
      <c r="AI1686" s="0" t="n">
        <v>11</v>
      </c>
      <c r="AN1686" s="0" t="s">
        <v>147</v>
      </c>
      <c r="AO1686" s="0" t="s">
        <v>753</v>
      </c>
      <c r="AP1686" s="0" t="s">
        <v>754</v>
      </c>
      <c r="AQ1686" s="0" t="n">
        <v>9</v>
      </c>
      <c r="AR1686" s="0" t="n">
        <v>64</v>
      </c>
      <c r="AS1686" s="0" t="n">
        <v>32</v>
      </c>
      <c r="AV1686" s="0" t="s">
        <v>252</v>
      </c>
      <c r="AW1686" s="0" t="n">
        <f aca="false">COUNTA($BC1686:$EG1686)</f>
        <v>46</v>
      </c>
      <c r="AX1686" s="0" t="n">
        <f aca="false">COUNTIF($BC1686:$EG1686,"D")</f>
        <v>15</v>
      </c>
      <c r="AY1686" s="0" t="n">
        <f aca="false">COUNTIF($BC1686:$EG1686,"R")</f>
        <v>0</v>
      </c>
      <c r="AZ1686" s="2" t="n">
        <f aca="false">COUNTIF(DW1686,"D")+COUNTIF(DO1686,"D")+COUNTIF(DJ1686,"D")+COUNTIF(DD1686,"D")</f>
        <v>2</v>
      </c>
      <c r="BA1686" s="0" t="n">
        <f aca="false">IF(DH1686&lt;&gt;"",1,0)+IF(DI1686&lt;&gt;"",1,0)+IF(DK1686&lt;&gt;"",1,0)+IF(DM1686&lt;&gt;"",1,0)+IF(DN1686&lt;&gt;"",1,0)+IF(DO1686&lt;&gt;"",1,0)+IF(DQ1686&lt;&gt;"",1,0)+IF(DR1686&lt;&gt;"",1,0)+IF(DT1686&lt;&gt;"",1,0)+IF(DU1686&lt;&gt;"",1,0)+IF(DV1686&lt;&gt;"",1,0)+IF(DW1686&lt;&gt;"",1,0)+IF(DX1686&lt;&gt;"",1,0)+IF(DZ1686&lt;&gt;"",1,0)+IF(EA1686&lt;&gt;"",1,0)+IF(EB1686&lt;&gt;"",1,0)+IF(EE1686&lt;&gt;"",1,0)</f>
        <v>8</v>
      </c>
      <c r="BB1686" s="0" t="n">
        <f aca="false">IF(AND(AV1686&gt;0, AW1686&gt;0),1,0)</f>
        <v>1</v>
      </c>
      <c r="BC1686" s="0" t="s">
        <v>155</v>
      </c>
      <c r="BD1686" s="0" t="s">
        <v>155</v>
      </c>
      <c r="BE1686" s="0" t="s">
        <v>155</v>
      </c>
      <c r="BF1686" s="0" t="s">
        <v>155</v>
      </c>
      <c r="BG1686" s="0" t="s">
        <v>155</v>
      </c>
      <c r="BH1686" s="0" t="s">
        <v>155</v>
      </c>
      <c r="BI1686" s="0" t="s">
        <v>155</v>
      </c>
      <c r="BJ1686" s="0" t="s">
        <v>155</v>
      </c>
      <c r="BK1686" s="0" t="s">
        <v>155</v>
      </c>
      <c r="BL1686" s="0" t="s">
        <v>155</v>
      </c>
      <c r="BP1686" s="0" t="s">
        <v>155</v>
      </c>
      <c r="BR1686" s="0" t="s">
        <v>155</v>
      </c>
      <c r="BS1686" s="0" t="s">
        <v>155</v>
      </c>
      <c r="BV1686" s="0" t="s">
        <v>155</v>
      </c>
      <c r="BY1686" s="0" t="s">
        <v>144</v>
      </c>
      <c r="CA1686" s="0" t="s">
        <v>155</v>
      </c>
      <c r="CC1686" s="0" t="s">
        <v>144</v>
      </c>
      <c r="CG1686" s="0" t="s">
        <v>155</v>
      </c>
      <c r="CH1686" s="0" t="s">
        <v>144</v>
      </c>
      <c r="CK1686" s="0" t="s">
        <v>155</v>
      </c>
      <c r="CL1686" s="0" t="s">
        <v>144</v>
      </c>
      <c r="CN1686" s="0" t="s">
        <v>155</v>
      </c>
      <c r="CO1686" s="0" t="s">
        <v>144</v>
      </c>
      <c r="CP1686" s="0" t="s">
        <v>155</v>
      </c>
      <c r="CQ1686" s="0" t="s">
        <v>144</v>
      </c>
      <c r="CT1686" s="0" t="s">
        <v>155</v>
      </c>
      <c r="CU1686" s="0" t="s">
        <v>144</v>
      </c>
      <c r="CV1686" s="0" t="s">
        <v>155</v>
      </c>
      <c r="CW1686" s="0" t="s">
        <v>144</v>
      </c>
      <c r="CY1686" s="0" t="s">
        <v>155</v>
      </c>
      <c r="CZ1686" s="0" t="s">
        <v>144</v>
      </c>
      <c r="DC1686" s="0" t="s">
        <v>155</v>
      </c>
      <c r="DD1686" s="0" t="s">
        <v>144</v>
      </c>
      <c r="DF1686" s="0" t="s">
        <v>155</v>
      </c>
      <c r="DI1686" s="0" t="s">
        <v>155</v>
      </c>
      <c r="DL1686" s="0" t="s">
        <v>155</v>
      </c>
      <c r="DM1686" s="0" t="s">
        <v>144</v>
      </c>
      <c r="DN1686" s="0" t="s">
        <v>155</v>
      </c>
      <c r="DS1686" s="0" t="s">
        <v>144</v>
      </c>
      <c r="DT1686" s="0" t="s">
        <v>144</v>
      </c>
      <c r="DU1686" s="0" t="s">
        <v>155</v>
      </c>
      <c r="DW1686" s="0" t="s">
        <v>144</v>
      </c>
      <c r="DX1686" s="0" t="s">
        <v>155</v>
      </c>
      <c r="EA1686" s="0" t="s">
        <v>155</v>
      </c>
      <c r="ED1686" s="0" t="s">
        <v>144</v>
      </c>
      <c r="EF1686" s="0" t="s">
        <v>155</v>
      </c>
    </row>
    <row r="1687" customFormat="false" ht="13.8" hidden="false" customHeight="false" outlineLevel="0" collapsed="false">
      <c r="A1687" s="0" t="s">
        <v>7769</v>
      </c>
      <c r="B1687" s="0" t="n">
        <v>78</v>
      </c>
      <c r="C1687" s="0" t="n">
        <v>63187</v>
      </c>
      <c r="D1687" s="0" t="s">
        <v>7770</v>
      </c>
      <c r="E1687" s="0" t="s">
        <v>3348</v>
      </c>
      <c r="F1687" s="0" t="str">
        <f aca="false">CONCATENATE(D1687," ",LEFT(H1687,4),"T=",AW1687,"D=",AX1687,"R=",AY1687,"M=",AZ1687,"L=",BA1687,"B=",BB1687)</f>
        <v>MAUST T=45D=14R=0M=2L=8B=1</v>
      </c>
      <c r="G1687" s="0" t="s">
        <v>7771</v>
      </c>
      <c r="I1687" s="0" t="s">
        <v>7772</v>
      </c>
      <c r="J1687" s="0" t="s">
        <v>7773</v>
      </c>
      <c r="K1687" s="0" t="s">
        <v>143</v>
      </c>
      <c r="L1687" s="0" t="s">
        <v>144</v>
      </c>
      <c r="M1687" s="0" t="str">
        <f aca="false">RIGHT(N1687,LEN(N1687)-FIND(" ",N1687))</f>
        <v>WOODLAND AVE NE</v>
      </c>
      <c r="N1687" s="0" t="s">
        <v>7695</v>
      </c>
      <c r="P1687" s="0" t="s">
        <v>147</v>
      </c>
      <c r="Q1687" s="0" t="s">
        <v>148</v>
      </c>
      <c r="R1687" s="0" t="n">
        <v>44483</v>
      </c>
      <c r="AD1687" s="0" t="s">
        <v>149</v>
      </c>
      <c r="AE1687" s="0" t="s">
        <v>150</v>
      </c>
      <c r="AF1687" s="0" t="s">
        <v>151</v>
      </c>
      <c r="AH1687" s="0" t="n">
        <v>14</v>
      </c>
      <c r="AI1687" s="0" t="n">
        <v>11</v>
      </c>
      <c r="AN1687" s="0" t="s">
        <v>147</v>
      </c>
      <c r="AO1687" s="0" t="s">
        <v>2809</v>
      </c>
      <c r="AP1687" s="0" t="s">
        <v>2810</v>
      </c>
      <c r="AQ1687" s="0" t="n">
        <v>9</v>
      </c>
      <c r="AR1687" s="0" t="n">
        <v>64</v>
      </c>
      <c r="AS1687" s="0" t="n">
        <v>32</v>
      </c>
      <c r="AV1687" s="0" t="s">
        <v>202</v>
      </c>
      <c r="AW1687" s="0" t="n">
        <f aca="false">COUNTA($BC1687:$EG1687)</f>
        <v>45</v>
      </c>
      <c r="AX1687" s="0" t="n">
        <f aca="false">COUNTIF($BC1687:$EG1687,"D")</f>
        <v>14</v>
      </c>
      <c r="AY1687" s="0" t="n">
        <f aca="false">COUNTIF($BC1687:$EG1687,"R")</f>
        <v>0</v>
      </c>
      <c r="AZ1687" s="2" t="n">
        <f aca="false">COUNTIF(DW1687,"D")+COUNTIF(DO1687,"D")+COUNTIF(DJ1687,"D")+COUNTIF(DD1687,"D")</f>
        <v>2</v>
      </c>
      <c r="BA1687" s="0" t="n">
        <f aca="false">IF(DH1687&lt;&gt;"",1,0)+IF(DI1687&lt;&gt;"",1,0)+IF(DK1687&lt;&gt;"",1,0)+IF(DM1687&lt;&gt;"",1,0)+IF(DN1687&lt;&gt;"",1,0)+IF(DO1687&lt;&gt;"",1,0)+IF(DQ1687&lt;&gt;"",1,0)+IF(DR1687&lt;&gt;"",1,0)+IF(DT1687&lt;&gt;"",1,0)+IF(DU1687&lt;&gt;"",1,0)+IF(DV1687&lt;&gt;"",1,0)+IF(DW1687&lt;&gt;"",1,0)+IF(DX1687&lt;&gt;"",1,0)+IF(DZ1687&lt;&gt;"",1,0)+IF(EA1687&lt;&gt;"",1,0)+IF(EB1687&lt;&gt;"",1,0)+IF(EE1687&lt;&gt;"",1,0)</f>
        <v>8</v>
      </c>
      <c r="BB1687" s="0" t="n">
        <f aca="false">IF(AND(AV1687&gt;0, AW1687&gt;0),1,0)</f>
        <v>1</v>
      </c>
      <c r="BC1687" s="0" t="s">
        <v>155</v>
      </c>
      <c r="BD1687" s="0" t="s">
        <v>155</v>
      </c>
      <c r="BF1687" s="0" t="s">
        <v>155</v>
      </c>
      <c r="BG1687" s="0" t="s">
        <v>155</v>
      </c>
      <c r="BH1687" s="0" t="s">
        <v>155</v>
      </c>
      <c r="BI1687" s="0" t="s">
        <v>155</v>
      </c>
      <c r="BJ1687" s="0" t="s">
        <v>155</v>
      </c>
      <c r="BK1687" s="0" t="s">
        <v>155</v>
      </c>
      <c r="BL1687" s="0" t="s">
        <v>155</v>
      </c>
      <c r="BP1687" s="0" t="s">
        <v>155</v>
      </c>
      <c r="BR1687" s="0" t="s">
        <v>155</v>
      </c>
      <c r="BS1687" s="0" t="s">
        <v>155</v>
      </c>
      <c r="BV1687" s="0" t="s">
        <v>155</v>
      </c>
      <c r="BY1687" s="0" t="s">
        <v>144</v>
      </c>
      <c r="CA1687" s="0" t="s">
        <v>155</v>
      </c>
      <c r="CG1687" s="0" t="s">
        <v>155</v>
      </c>
      <c r="CH1687" s="0" t="s">
        <v>144</v>
      </c>
      <c r="CK1687" s="0" t="s">
        <v>155</v>
      </c>
      <c r="CL1687" s="0" t="s">
        <v>144</v>
      </c>
      <c r="CN1687" s="0" t="s">
        <v>155</v>
      </c>
      <c r="CO1687" s="0" t="s">
        <v>144</v>
      </c>
      <c r="CP1687" s="0" t="s">
        <v>155</v>
      </c>
      <c r="CQ1687" s="0" t="s">
        <v>144</v>
      </c>
      <c r="CT1687" s="0" t="s">
        <v>155</v>
      </c>
      <c r="CU1687" s="0" t="s">
        <v>144</v>
      </c>
      <c r="CV1687" s="0" t="s">
        <v>155</v>
      </c>
      <c r="CW1687" s="0" t="s">
        <v>144</v>
      </c>
      <c r="CY1687" s="0" t="s">
        <v>155</v>
      </c>
      <c r="CZ1687" s="0" t="s">
        <v>144</v>
      </c>
      <c r="DC1687" s="0" t="s">
        <v>155</v>
      </c>
      <c r="DF1687" s="0" t="s">
        <v>155</v>
      </c>
      <c r="DG1687" s="0" t="s">
        <v>144</v>
      </c>
      <c r="DI1687" s="0" t="s">
        <v>155</v>
      </c>
      <c r="DJ1687" s="0" t="s">
        <v>144</v>
      </c>
      <c r="DL1687" s="0" t="s">
        <v>155</v>
      </c>
      <c r="DM1687" s="0" t="s">
        <v>144</v>
      </c>
      <c r="DN1687" s="0" t="s">
        <v>155</v>
      </c>
      <c r="DR1687" s="0" t="s">
        <v>155</v>
      </c>
      <c r="DS1687" s="0" t="s">
        <v>144</v>
      </c>
      <c r="DU1687" s="0" t="s">
        <v>155</v>
      </c>
      <c r="DW1687" s="0" t="s">
        <v>144</v>
      </c>
      <c r="DX1687" s="0" t="s">
        <v>155</v>
      </c>
      <c r="EA1687" s="0" t="s">
        <v>155</v>
      </c>
      <c r="ED1687" s="0" t="s">
        <v>144</v>
      </c>
      <c r="EF1687" s="0" t="s">
        <v>155</v>
      </c>
    </row>
    <row r="1688" customFormat="false" ht="13.8" hidden="false" customHeight="false" outlineLevel="0" collapsed="false">
      <c r="A1688" s="0" t="s">
        <v>7774</v>
      </c>
      <c r="B1688" s="0" t="n">
        <v>78</v>
      </c>
      <c r="C1688" s="0" t="n">
        <v>14369</v>
      </c>
      <c r="D1688" s="0" t="s">
        <v>7775</v>
      </c>
      <c r="E1688" s="0" t="s">
        <v>2102</v>
      </c>
      <c r="F1688" s="0" t="str">
        <f aca="false">CONCATENATE(D1688," ",LEFT(H1688,4),"T=",AW1688,"D=",AX1688,"R=",AY1688,"M=",AZ1688,"L=",BA1688,"B=",BB1688)</f>
        <v>MCCLINTOCK T=39D=10R=0M=2L=8B=1</v>
      </c>
      <c r="G1688" s="0" t="s">
        <v>159</v>
      </c>
      <c r="I1688" s="0" t="s">
        <v>7776</v>
      </c>
      <c r="J1688" s="0" t="s">
        <v>7777</v>
      </c>
      <c r="K1688" s="0" t="s">
        <v>143</v>
      </c>
      <c r="L1688" s="0" t="s">
        <v>144</v>
      </c>
      <c r="M1688" s="0" t="str">
        <f aca="false">RIGHT(N1688,LEN(N1688)-FIND(" ",N1688))</f>
        <v>LEXINGTON AVE NW</v>
      </c>
      <c r="N1688" s="0" t="s">
        <v>7778</v>
      </c>
      <c r="P1688" s="0" t="s">
        <v>147</v>
      </c>
      <c r="Q1688" s="0" t="s">
        <v>148</v>
      </c>
      <c r="R1688" s="0" t="n">
        <v>44485</v>
      </c>
      <c r="AD1688" s="0" t="s">
        <v>149</v>
      </c>
      <c r="AE1688" s="0" t="s">
        <v>150</v>
      </c>
      <c r="AF1688" s="0" t="s">
        <v>151</v>
      </c>
      <c r="AH1688" s="0" t="n">
        <v>14</v>
      </c>
      <c r="AI1688" s="0" t="n">
        <v>11</v>
      </c>
      <c r="AN1688" s="0" t="s">
        <v>147</v>
      </c>
      <c r="AO1688" s="0" t="s">
        <v>221</v>
      </c>
      <c r="AP1688" s="0" t="s">
        <v>222</v>
      </c>
      <c r="AQ1688" s="0" t="n">
        <v>9</v>
      </c>
      <c r="AR1688" s="0" t="n">
        <v>64</v>
      </c>
      <c r="AS1688" s="0" t="n">
        <v>32</v>
      </c>
      <c r="AV1688" s="0" t="s">
        <v>223</v>
      </c>
      <c r="AW1688" s="0" t="n">
        <f aca="false">COUNTA($BC1688:$EG1688)</f>
        <v>39</v>
      </c>
      <c r="AX1688" s="0" t="n">
        <f aca="false">COUNTIF($BC1688:$EG1688,"D")</f>
        <v>10</v>
      </c>
      <c r="AY1688" s="0" t="n">
        <f aca="false">COUNTIF($BC1688:$EG1688,"R")</f>
        <v>0</v>
      </c>
      <c r="AZ1688" s="2" t="n">
        <f aca="false">COUNTIF(DW1688,"D")+COUNTIF(DO1688,"D")+COUNTIF(DJ1688,"D")+COUNTIF(DD1688,"D")</f>
        <v>2</v>
      </c>
      <c r="BA1688" s="0" t="n">
        <f aca="false">IF(DH1688&lt;&gt;"",1,0)+IF(DI1688&lt;&gt;"",1,0)+IF(DK1688&lt;&gt;"",1,0)+IF(DM1688&lt;&gt;"",1,0)+IF(DN1688&lt;&gt;"",1,0)+IF(DO1688&lt;&gt;"",1,0)+IF(DQ1688&lt;&gt;"",1,0)+IF(DR1688&lt;&gt;"",1,0)+IF(DT1688&lt;&gt;"",1,0)+IF(DU1688&lt;&gt;"",1,0)+IF(DV1688&lt;&gt;"",1,0)+IF(DW1688&lt;&gt;"",1,0)+IF(DX1688&lt;&gt;"",1,0)+IF(DZ1688&lt;&gt;"",1,0)+IF(EA1688&lt;&gt;"",1,0)+IF(EB1688&lt;&gt;"",1,0)+IF(EE1688&lt;&gt;"",1,0)</f>
        <v>8</v>
      </c>
      <c r="BB1688" s="0" t="n">
        <f aca="false">IF(AND(AV1688&gt;0, AW1688&gt;0),1,0)</f>
        <v>1</v>
      </c>
      <c r="BC1688" s="0" t="s">
        <v>155</v>
      </c>
      <c r="BD1688" s="0" t="s">
        <v>155</v>
      </c>
      <c r="BE1688" s="0" t="s">
        <v>155</v>
      </c>
      <c r="BF1688" s="0" t="s">
        <v>155</v>
      </c>
      <c r="BG1688" s="0" t="s">
        <v>155</v>
      </c>
      <c r="BH1688" s="0" t="s">
        <v>155</v>
      </c>
      <c r="BI1688" s="0" t="s">
        <v>155</v>
      </c>
      <c r="BJ1688" s="0" t="s">
        <v>155</v>
      </c>
      <c r="BK1688" s="0" t="s">
        <v>155</v>
      </c>
      <c r="BL1688" s="0" t="s">
        <v>155</v>
      </c>
      <c r="BP1688" s="0" t="s">
        <v>155</v>
      </c>
      <c r="BR1688" s="0" t="s">
        <v>155</v>
      </c>
      <c r="BS1688" s="0" t="s">
        <v>155</v>
      </c>
      <c r="BV1688" s="0" t="s">
        <v>155</v>
      </c>
      <c r="BY1688" s="0" t="s">
        <v>144</v>
      </c>
      <c r="CA1688" s="0" t="s">
        <v>155</v>
      </c>
      <c r="CG1688" s="0" t="s">
        <v>155</v>
      </c>
      <c r="CK1688" s="0" t="s">
        <v>155</v>
      </c>
      <c r="CL1688" s="0" t="s">
        <v>144</v>
      </c>
      <c r="CN1688" s="0" t="s">
        <v>155</v>
      </c>
      <c r="CO1688" s="0" t="s">
        <v>144</v>
      </c>
      <c r="CP1688" s="0" t="s">
        <v>155</v>
      </c>
      <c r="CV1688" s="0" t="s">
        <v>155</v>
      </c>
      <c r="CY1688" s="0" t="s">
        <v>155</v>
      </c>
      <c r="DC1688" s="0" t="s">
        <v>155</v>
      </c>
      <c r="DG1688" s="0" t="s">
        <v>144</v>
      </c>
      <c r="DI1688" s="0" t="s">
        <v>155</v>
      </c>
      <c r="DJ1688" s="0" t="s">
        <v>144</v>
      </c>
      <c r="DL1688" s="0" t="s">
        <v>155</v>
      </c>
      <c r="DM1688" s="0" t="s">
        <v>144</v>
      </c>
      <c r="DN1688" s="0" t="s">
        <v>155</v>
      </c>
      <c r="DR1688" s="0" t="s">
        <v>155</v>
      </c>
      <c r="DS1688" s="0" t="s">
        <v>144</v>
      </c>
      <c r="DT1688" s="0" t="s">
        <v>144</v>
      </c>
      <c r="DU1688" s="0" t="s">
        <v>155</v>
      </c>
      <c r="DW1688" s="0" t="s">
        <v>144</v>
      </c>
      <c r="EA1688" s="0" t="s">
        <v>155</v>
      </c>
      <c r="ED1688" s="0" t="s">
        <v>144</v>
      </c>
      <c r="EF1688" s="0" t="s">
        <v>155</v>
      </c>
    </row>
    <row r="1689" customFormat="false" ht="13.8" hidden="false" customHeight="false" outlineLevel="0" collapsed="false">
      <c r="A1689" s="0" t="s">
        <v>7779</v>
      </c>
      <c r="B1689" s="0" t="n">
        <v>78</v>
      </c>
      <c r="C1689" s="0" t="n">
        <v>231692</v>
      </c>
      <c r="D1689" s="0" t="s">
        <v>7780</v>
      </c>
      <c r="E1689" s="0" t="s">
        <v>4205</v>
      </c>
      <c r="F1689" s="0" t="str">
        <f aca="false">CONCATENATE(D1689," ",LEFT(H1689,4),"T=",AW1689,"D=",AX1689,"R=",AY1689,"M=",AZ1689,"L=",BA1689,"B=",BB1689)</f>
        <v>MCCRACKEN T=28D=8R=0M=2L=8B=1</v>
      </c>
      <c r="I1689" s="0" t="s">
        <v>7781</v>
      </c>
      <c r="J1689" s="0" t="s">
        <v>4546</v>
      </c>
      <c r="K1689" s="0" t="s">
        <v>143</v>
      </c>
      <c r="L1689" s="0" t="s">
        <v>144</v>
      </c>
      <c r="M1689" s="0" t="str">
        <f aca="false">RIGHT(N1689,LEN(N1689)-FIND(" ",N1689))</f>
        <v>HAZELWOOD AVE SE</v>
      </c>
      <c r="N1689" s="0" t="s">
        <v>7782</v>
      </c>
      <c r="P1689" s="0" t="s">
        <v>147</v>
      </c>
      <c r="Q1689" s="0" t="s">
        <v>148</v>
      </c>
      <c r="R1689" s="0" t="n">
        <v>44483</v>
      </c>
      <c r="AD1689" s="0" t="s">
        <v>149</v>
      </c>
      <c r="AE1689" s="0" t="s">
        <v>150</v>
      </c>
      <c r="AF1689" s="0" t="s">
        <v>151</v>
      </c>
      <c r="AH1689" s="0" t="n">
        <v>14</v>
      </c>
      <c r="AI1689" s="0" t="n">
        <v>11</v>
      </c>
      <c r="AN1689" s="0" t="s">
        <v>147</v>
      </c>
      <c r="AO1689" s="0" t="s">
        <v>268</v>
      </c>
      <c r="AP1689" s="0" t="s">
        <v>269</v>
      </c>
      <c r="AQ1689" s="0" t="n">
        <v>9</v>
      </c>
      <c r="AR1689" s="0" t="n">
        <v>64</v>
      </c>
      <c r="AS1689" s="0" t="n">
        <v>32</v>
      </c>
      <c r="AV1689" s="0" t="s">
        <v>252</v>
      </c>
      <c r="AW1689" s="0" t="n">
        <f aca="false">COUNTA($BC1689:$EG1689)</f>
        <v>28</v>
      </c>
      <c r="AX1689" s="0" t="n">
        <f aca="false">COUNTIF($BC1689:$EG1689,"D")</f>
        <v>8</v>
      </c>
      <c r="AY1689" s="0" t="n">
        <f aca="false">COUNTIF($BC1689:$EG1689,"R")</f>
        <v>0</v>
      </c>
      <c r="AZ1689" s="2" t="n">
        <f aca="false">COUNTIF(DW1689,"D")+COUNTIF(DO1689,"D")+COUNTIF(DJ1689,"D")+COUNTIF(DD1689,"D")</f>
        <v>2</v>
      </c>
      <c r="BA1689" s="0" t="n">
        <f aca="false">IF(DH1689&lt;&gt;"",1,0)+IF(DI1689&lt;&gt;"",1,0)+IF(DK1689&lt;&gt;"",1,0)+IF(DM1689&lt;&gt;"",1,0)+IF(DN1689&lt;&gt;"",1,0)+IF(DO1689&lt;&gt;"",1,0)+IF(DQ1689&lt;&gt;"",1,0)+IF(DR1689&lt;&gt;"",1,0)+IF(DT1689&lt;&gt;"",1,0)+IF(DU1689&lt;&gt;"",1,0)+IF(DV1689&lt;&gt;"",1,0)+IF(DW1689&lt;&gt;"",1,0)+IF(DX1689&lt;&gt;"",1,0)+IF(DZ1689&lt;&gt;"",1,0)+IF(EA1689&lt;&gt;"",1,0)+IF(EB1689&lt;&gt;"",1,0)+IF(EE1689&lt;&gt;"",1,0)</f>
        <v>8</v>
      </c>
      <c r="BB1689" s="0" t="n">
        <f aca="false">IF(AND(AV1689&gt;0, AW1689&gt;0),1,0)</f>
        <v>1</v>
      </c>
      <c r="BC1689" s="0" t="s">
        <v>155</v>
      </c>
      <c r="BD1689" s="0" t="s">
        <v>155</v>
      </c>
      <c r="BJ1689" s="0" t="s">
        <v>155</v>
      </c>
      <c r="BL1689" s="0" t="s">
        <v>155</v>
      </c>
      <c r="BR1689" s="0" t="s">
        <v>155</v>
      </c>
      <c r="BS1689" s="0" t="s">
        <v>155</v>
      </c>
      <c r="BY1689" s="0" t="s">
        <v>144</v>
      </c>
      <c r="CA1689" s="0" t="s">
        <v>155</v>
      </c>
      <c r="CP1689" s="0" t="s">
        <v>155</v>
      </c>
      <c r="CV1689" s="0" t="s">
        <v>155</v>
      </c>
      <c r="CY1689" s="0" t="s">
        <v>155</v>
      </c>
      <c r="CZ1689" s="0" t="s">
        <v>144</v>
      </c>
      <c r="DC1689" s="0" t="s">
        <v>155</v>
      </c>
      <c r="DF1689" s="0" t="s">
        <v>155</v>
      </c>
      <c r="DG1689" s="0" t="s">
        <v>144</v>
      </c>
      <c r="DI1689" s="0" t="s">
        <v>155</v>
      </c>
      <c r="DJ1689" s="0" t="s">
        <v>144</v>
      </c>
      <c r="DL1689" s="0" t="s">
        <v>155</v>
      </c>
      <c r="DM1689" s="0" t="s">
        <v>144</v>
      </c>
      <c r="DN1689" s="0" t="s">
        <v>155</v>
      </c>
      <c r="DR1689" s="0" t="s">
        <v>155</v>
      </c>
      <c r="DS1689" s="0" t="s">
        <v>144</v>
      </c>
      <c r="DU1689" s="0" t="s">
        <v>155</v>
      </c>
      <c r="DW1689" s="0" t="s">
        <v>144</v>
      </c>
      <c r="DX1689" s="0" t="s">
        <v>155</v>
      </c>
      <c r="EA1689" s="0" t="s">
        <v>155</v>
      </c>
      <c r="ED1689" s="0" t="s">
        <v>144</v>
      </c>
      <c r="EF1689" s="0" t="s">
        <v>155</v>
      </c>
    </row>
    <row r="1690" customFormat="false" ht="13.8" hidden="false" customHeight="false" outlineLevel="0" collapsed="false">
      <c r="A1690" s="0" t="s">
        <v>7783</v>
      </c>
      <c r="B1690" s="0" t="n">
        <v>78</v>
      </c>
      <c r="C1690" s="0" t="n">
        <v>157225</v>
      </c>
      <c r="D1690" s="0" t="s">
        <v>1007</v>
      </c>
      <c r="E1690" s="0" t="s">
        <v>681</v>
      </c>
      <c r="F1690" s="0" t="str">
        <f aca="false">CONCATENATE(D1690," ",LEFT(H1690,4),"T=",AW1690,"D=",AX1690,"R=",AY1690,"M=",AZ1690,"L=",BA1690,"B=",BB1690)</f>
        <v>MCGEE T=35D=5R=5M=2L=8B=1</v>
      </c>
      <c r="G1690" s="0" t="s">
        <v>281</v>
      </c>
      <c r="I1690" s="0" t="s">
        <v>5756</v>
      </c>
      <c r="J1690" s="0" t="s">
        <v>5268</v>
      </c>
      <c r="K1690" s="0" t="s">
        <v>143</v>
      </c>
      <c r="L1690" s="0" t="s">
        <v>217</v>
      </c>
      <c r="M1690" s="0" t="str">
        <f aca="false">RIGHT(N1690,LEN(N1690)-FIND(" ",N1690))</f>
        <v>HOLLYWOOD ST NE</v>
      </c>
      <c r="N1690" s="0" t="s">
        <v>7784</v>
      </c>
      <c r="P1690" s="0" t="s">
        <v>147</v>
      </c>
      <c r="Q1690" s="0" t="s">
        <v>148</v>
      </c>
      <c r="R1690" s="0" t="n">
        <v>44483</v>
      </c>
      <c r="AD1690" s="0" t="s">
        <v>149</v>
      </c>
      <c r="AE1690" s="0" t="s">
        <v>150</v>
      </c>
      <c r="AF1690" s="0" t="s">
        <v>151</v>
      </c>
      <c r="AH1690" s="0" t="n">
        <v>14</v>
      </c>
      <c r="AI1690" s="0" t="n">
        <v>11</v>
      </c>
      <c r="AN1690" s="0" t="s">
        <v>147</v>
      </c>
      <c r="AO1690" s="0" t="s">
        <v>2809</v>
      </c>
      <c r="AP1690" s="0" t="s">
        <v>2810</v>
      </c>
      <c r="AQ1690" s="0" t="n">
        <v>9</v>
      </c>
      <c r="AR1690" s="0" t="n">
        <v>64</v>
      </c>
      <c r="AS1690" s="0" t="n">
        <v>32</v>
      </c>
      <c r="AV1690" s="0" t="s">
        <v>202</v>
      </c>
      <c r="AW1690" s="0" t="n">
        <f aca="false">COUNTA($BC1690:$EG1690)</f>
        <v>35</v>
      </c>
      <c r="AX1690" s="0" t="n">
        <f aca="false">COUNTIF($BC1690:$EG1690,"D")</f>
        <v>5</v>
      </c>
      <c r="AY1690" s="0" t="n">
        <f aca="false">COUNTIF($BC1690:$EG1690,"R")</f>
        <v>5</v>
      </c>
      <c r="AZ1690" s="2" t="n">
        <f aca="false">COUNTIF(DW1690,"D")+COUNTIF(DO1690,"D")+COUNTIF(DJ1690,"D")+COUNTIF(DD1690,"D")</f>
        <v>2</v>
      </c>
      <c r="BA1690" s="0" t="n">
        <f aca="false">IF(DH1690&lt;&gt;"",1,0)+IF(DI1690&lt;&gt;"",1,0)+IF(DK1690&lt;&gt;"",1,0)+IF(DM1690&lt;&gt;"",1,0)+IF(DN1690&lt;&gt;"",1,0)+IF(DO1690&lt;&gt;"",1,0)+IF(DQ1690&lt;&gt;"",1,0)+IF(DR1690&lt;&gt;"",1,0)+IF(DT1690&lt;&gt;"",1,0)+IF(DU1690&lt;&gt;"",1,0)+IF(DV1690&lt;&gt;"",1,0)+IF(DW1690&lt;&gt;"",1,0)+IF(DX1690&lt;&gt;"",1,0)+IF(DZ1690&lt;&gt;"",1,0)+IF(EA1690&lt;&gt;"",1,0)+IF(EB1690&lt;&gt;"",1,0)+IF(EE1690&lt;&gt;"",1,0)</f>
        <v>8</v>
      </c>
      <c r="BB1690" s="0" t="n">
        <f aca="false">IF(AND(AV1690&gt;0, AW1690&gt;0),1,0)</f>
        <v>1</v>
      </c>
      <c r="BC1690" s="0" t="s">
        <v>155</v>
      </c>
      <c r="BD1690" s="0" t="s">
        <v>155</v>
      </c>
      <c r="BG1690" s="0" t="s">
        <v>155</v>
      </c>
      <c r="BI1690" s="0" t="s">
        <v>155</v>
      </c>
      <c r="BJ1690" s="0" t="s">
        <v>155</v>
      </c>
      <c r="BK1690" s="0" t="s">
        <v>155</v>
      </c>
      <c r="BL1690" s="0" t="s">
        <v>155</v>
      </c>
      <c r="BP1690" s="0" t="s">
        <v>155</v>
      </c>
      <c r="BS1690" s="0" t="s">
        <v>155</v>
      </c>
      <c r="BV1690" s="0" t="s">
        <v>155</v>
      </c>
      <c r="BY1690" s="0" t="s">
        <v>217</v>
      </c>
      <c r="CA1690" s="0" t="s">
        <v>155</v>
      </c>
      <c r="CK1690" s="0" t="s">
        <v>155</v>
      </c>
      <c r="CL1690" s="0" t="s">
        <v>144</v>
      </c>
      <c r="CN1690" s="0" t="s">
        <v>155</v>
      </c>
      <c r="CO1690" s="0" t="s">
        <v>217</v>
      </c>
      <c r="CP1690" s="0" t="s">
        <v>155</v>
      </c>
      <c r="CV1690" s="0" t="s">
        <v>155</v>
      </c>
      <c r="CW1690" s="0" t="s">
        <v>144</v>
      </c>
      <c r="CY1690" s="0" t="s">
        <v>155</v>
      </c>
      <c r="CZ1690" s="0" t="s">
        <v>217</v>
      </c>
      <c r="DC1690" s="0" t="s">
        <v>155</v>
      </c>
      <c r="DI1690" s="0" t="s">
        <v>155</v>
      </c>
      <c r="DJ1690" s="0" t="s">
        <v>144</v>
      </c>
      <c r="DL1690" s="0" t="s">
        <v>155</v>
      </c>
      <c r="DM1690" s="0" t="s">
        <v>144</v>
      </c>
      <c r="DN1690" s="0" t="s">
        <v>155</v>
      </c>
      <c r="DR1690" s="0" t="s">
        <v>155</v>
      </c>
      <c r="DS1690" s="0" t="s">
        <v>217</v>
      </c>
      <c r="DU1690" s="0" t="s">
        <v>155</v>
      </c>
      <c r="DW1690" s="0" t="s">
        <v>144</v>
      </c>
      <c r="DX1690" s="0" t="s">
        <v>155</v>
      </c>
      <c r="EA1690" s="0" t="s">
        <v>155</v>
      </c>
      <c r="ED1690" s="0" t="s">
        <v>217</v>
      </c>
      <c r="EF1690" s="0" t="s">
        <v>155</v>
      </c>
    </row>
    <row r="1691" customFormat="false" ht="13.8" hidden="false" customHeight="false" outlineLevel="0" collapsed="false">
      <c r="A1691" s="0" t="s">
        <v>7785</v>
      </c>
      <c r="B1691" s="0" t="n">
        <v>78</v>
      </c>
      <c r="C1691" s="0" t="n">
        <v>8122</v>
      </c>
      <c r="D1691" s="0" t="s">
        <v>1007</v>
      </c>
      <c r="E1691" s="0" t="s">
        <v>1844</v>
      </c>
      <c r="F1691" s="0" t="str">
        <f aca="false">CONCATENATE(D1691," ",LEFT(H1691,4),"T=",AW1691,"D=",AX1691,"R=",AY1691,"M=",AZ1691,"L=",BA1691,"B=",BB1691)</f>
        <v>MCGEE T=40D=6R=5M=2L=8B=1</v>
      </c>
      <c r="G1691" s="0" t="s">
        <v>424</v>
      </c>
      <c r="I1691" s="0" t="s">
        <v>7786</v>
      </c>
      <c r="J1691" s="0" t="s">
        <v>408</v>
      </c>
      <c r="K1691" s="0" t="s">
        <v>143</v>
      </c>
      <c r="L1691" s="0" t="s">
        <v>217</v>
      </c>
      <c r="M1691" s="0" t="str">
        <f aca="false">RIGHT(N1691,LEN(N1691)-FIND(" ",N1691))</f>
        <v>HOLLYWOOD ST NE</v>
      </c>
      <c r="N1691" s="0" t="s">
        <v>7784</v>
      </c>
      <c r="P1691" s="0" t="s">
        <v>147</v>
      </c>
      <c r="Q1691" s="0" t="s">
        <v>148</v>
      </c>
      <c r="R1691" s="0" t="n">
        <v>44483</v>
      </c>
      <c r="AD1691" s="0" t="s">
        <v>149</v>
      </c>
      <c r="AE1691" s="0" t="s">
        <v>150</v>
      </c>
      <c r="AF1691" s="0" t="s">
        <v>151</v>
      </c>
      <c r="AH1691" s="0" t="n">
        <v>14</v>
      </c>
      <c r="AI1691" s="0" t="n">
        <v>11</v>
      </c>
      <c r="AN1691" s="0" t="s">
        <v>147</v>
      </c>
      <c r="AO1691" s="0" t="s">
        <v>2809</v>
      </c>
      <c r="AP1691" s="0" t="s">
        <v>2810</v>
      </c>
      <c r="AQ1691" s="0" t="n">
        <v>9</v>
      </c>
      <c r="AR1691" s="0" t="n">
        <v>64</v>
      </c>
      <c r="AS1691" s="0" t="n">
        <v>32</v>
      </c>
      <c r="AV1691" s="0" t="s">
        <v>202</v>
      </c>
      <c r="AW1691" s="0" t="n">
        <f aca="false">COUNTA($BC1691:$EG1691)</f>
        <v>40</v>
      </c>
      <c r="AX1691" s="0" t="n">
        <f aca="false">COUNTIF($BC1691:$EG1691,"D")</f>
        <v>6</v>
      </c>
      <c r="AY1691" s="0" t="n">
        <f aca="false">COUNTIF($BC1691:$EG1691,"R")</f>
        <v>5</v>
      </c>
      <c r="AZ1691" s="2" t="n">
        <f aca="false">COUNTIF(DW1691,"D")+COUNTIF(DO1691,"D")+COUNTIF(DJ1691,"D")+COUNTIF(DD1691,"D")</f>
        <v>2</v>
      </c>
      <c r="BA1691" s="0" t="n">
        <f aca="false">IF(DH1691&lt;&gt;"",1,0)+IF(DI1691&lt;&gt;"",1,0)+IF(DK1691&lt;&gt;"",1,0)+IF(DM1691&lt;&gt;"",1,0)+IF(DN1691&lt;&gt;"",1,0)+IF(DO1691&lt;&gt;"",1,0)+IF(DQ1691&lt;&gt;"",1,0)+IF(DR1691&lt;&gt;"",1,0)+IF(DT1691&lt;&gt;"",1,0)+IF(DU1691&lt;&gt;"",1,0)+IF(DV1691&lt;&gt;"",1,0)+IF(DW1691&lt;&gt;"",1,0)+IF(DX1691&lt;&gt;"",1,0)+IF(DZ1691&lt;&gt;"",1,0)+IF(EA1691&lt;&gt;"",1,0)+IF(EB1691&lt;&gt;"",1,0)+IF(EE1691&lt;&gt;"",1,0)</f>
        <v>8</v>
      </c>
      <c r="BB1691" s="0" t="n">
        <f aca="false">IF(AND(AV1691&gt;0, AW1691&gt;0),1,0)</f>
        <v>1</v>
      </c>
      <c r="BC1691" s="0" t="s">
        <v>155</v>
      </c>
      <c r="BD1691" s="0" t="s">
        <v>155</v>
      </c>
      <c r="BG1691" s="0" t="s">
        <v>155</v>
      </c>
      <c r="BH1691" s="0" t="s">
        <v>155</v>
      </c>
      <c r="BI1691" s="0" t="s">
        <v>155</v>
      </c>
      <c r="BJ1691" s="0" t="s">
        <v>155</v>
      </c>
      <c r="BK1691" s="0" t="s">
        <v>155</v>
      </c>
      <c r="BL1691" s="0" t="s">
        <v>155</v>
      </c>
      <c r="BP1691" s="0" t="s">
        <v>155</v>
      </c>
      <c r="BR1691" s="0" t="s">
        <v>155</v>
      </c>
      <c r="BS1691" s="0" t="s">
        <v>155</v>
      </c>
      <c r="BV1691" s="0" t="s">
        <v>155</v>
      </c>
      <c r="BY1691" s="0" t="s">
        <v>217</v>
      </c>
      <c r="CA1691" s="0" t="s">
        <v>155</v>
      </c>
      <c r="CG1691" s="0" t="s">
        <v>155</v>
      </c>
      <c r="CK1691" s="0" t="s">
        <v>155</v>
      </c>
      <c r="CL1691" s="0" t="s">
        <v>144</v>
      </c>
      <c r="CN1691" s="0" t="s">
        <v>155</v>
      </c>
      <c r="CO1691" s="0" t="s">
        <v>217</v>
      </c>
      <c r="CP1691" s="0" t="s">
        <v>155</v>
      </c>
      <c r="CT1691" s="0" t="s">
        <v>155</v>
      </c>
      <c r="CU1691" s="0" t="s">
        <v>144</v>
      </c>
      <c r="CV1691" s="0" t="s">
        <v>155</v>
      </c>
      <c r="CW1691" s="0" t="s">
        <v>144</v>
      </c>
      <c r="CY1691" s="0" t="s">
        <v>155</v>
      </c>
      <c r="CZ1691" s="0" t="s">
        <v>217</v>
      </c>
      <c r="DC1691" s="0" t="s">
        <v>155</v>
      </c>
      <c r="DI1691" s="0" t="s">
        <v>155</v>
      </c>
      <c r="DJ1691" s="0" t="s">
        <v>144</v>
      </c>
      <c r="DL1691" s="0" t="s">
        <v>155</v>
      </c>
      <c r="DM1691" s="0" t="s">
        <v>144</v>
      </c>
      <c r="DN1691" s="0" t="s">
        <v>155</v>
      </c>
      <c r="DR1691" s="0" t="s">
        <v>155</v>
      </c>
      <c r="DS1691" s="0" t="s">
        <v>217</v>
      </c>
      <c r="DU1691" s="0" t="s">
        <v>155</v>
      </c>
      <c r="DW1691" s="0" t="s">
        <v>144</v>
      </c>
      <c r="DX1691" s="0" t="s">
        <v>155</v>
      </c>
      <c r="EA1691" s="0" t="s">
        <v>155</v>
      </c>
      <c r="ED1691" s="0" t="s">
        <v>217</v>
      </c>
      <c r="EF1691" s="0" t="s">
        <v>155</v>
      </c>
    </row>
    <row r="1692" customFormat="false" ht="13.8" hidden="false" customHeight="false" outlineLevel="0" collapsed="false">
      <c r="A1692" s="0" t="s">
        <v>7787</v>
      </c>
      <c r="B1692" s="0" t="n">
        <v>78</v>
      </c>
      <c r="C1692" s="0" t="n">
        <v>211982</v>
      </c>
      <c r="D1692" s="0" t="s">
        <v>6629</v>
      </c>
      <c r="E1692" s="0" t="s">
        <v>7788</v>
      </c>
      <c r="F1692" s="0" t="str">
        <f aca="false">CONCATENATE(D1692," ",LEFT(H1692,4),"T=",AW1692,"D=",AX1692,"R=",AY1692,"M=",AZ1692,"L=",BA1692,"B=",BB1692)</f>
        <v>MCGINLEY T=41D=13R=0M=2L=8B=1</v>
      </c>
      <c r="G1692" s="0" t="s">
        <v>264</v>
      </c>
      <c r="I1692" s="0" t="s">
        <v>7789</v>
      </c>
      <c r="J1692" s="0" t="s">
        <v>4682</v>
      </c>
      <c r="K1692" s="0" t="s">
        <v>143</v>
      </c>
      <c r="L1692" s="0" t="s">
        <v>144</v>
      </c>
      <c r="M1692" s="0" t="str">
        <f aca="false">RIGHT(N1692,LEN(N1692)-FIND(" ",N1692))</f>
        <v>EDGEWOOD ST NE</v>
      </c>
      <c r="N1692" s="0" t="s">
        <v>6631</v>
      </c>
      <c r="P1692" s="0" t="s">
        <v>147</v>
      </c>
      <c r="Q1692" s="0" t="s">
        <v>148</v>
      </c>
      <c r="R1692" s="0" t="n">
        <v>44483</v>
      </c>
      <c r="AD1692" s="0" t="s">
        <v>149</v>
      </c>
      <c r="AE1692" s="0" t="s">
        <v>150</v>
      </c>
      <c r="AF1692" s="0" t="s">
        <v>151</v>
      </c>
      <c r="AH1692" s="0" t="n">
        <v>14</v>
      </c>
      <c r="AI1692" s="0" t="n">
        <v>11</v>
      </c>
      <c r="AN1692" s="0" t="s">
        <v>147</v>
      </c>
      <c r="AO1692" s="0" t="s">
        <v>1368</v>
      </c>
      <c r="AP1692" s="0" t="s">
        <v>1369</v>
      </c>
      <c r="AQ1692" s="0" t="n">
        <v>9</v>
      </c>
      <c r="AR1692" s="0" t="n">
        <v>64</v>
      </c>
      <c r="AS1692" s="0" t="n">
        <v>32</v>
      </c>
      <c r="AV1692" s="0" t="s">
        <v>202</v>
      </c>
      <c r="AW1692" s="0" t="n">
        <f aca="false">COUNTA($BC1692:$EG1692)</f>
        <v>41</v>
      </c>
      <c r="AX1692" s="0" t="n">
        <f aca="false">COUNTIF($BC1692:$EG1692,"D")</f>
        <v>13</v>
      </c>
      <c r="AY1692" s="0" t="n">
        <f aca="false">COUNTIF($BC1692:$EG1692,"R")</f>
        <v>0</v>
      </c>
      <c r="AZ1692" s="2" t="n">
        <f aca="false">COUNTIF(DW1692,"D")+COUNTIF(DO1692,"D")+COUNTIF(DJ1692,"D")+COUNTIF(DD1692,"D")</f>
        <v>2</v>
      </c>
      <c r="BA1692" s="0" t="n">
        <f aca="false">IF(DH1692&lt;&gt;"",1,0)+IF(DI1692&lt;&gt;"",1,0)+IF(DK1692&lt;&gt;"",1,0)+IF(DM1692&lt;&gt;"",1,0)+IF(DN1692&lt;&gt;"",1,0)+IF(DO1692&lt;&gt;"",1,0)+IF(DQ1692&lt;&gt;"",1,0)+IF(DR1692&lt;&gt;"",1,0)+IF(DT1692&lt;&gt;"",1,0)+IF(DU1692&lt;&gt;"",1,0)+IF(DV1692&lt;&gt;"",1,0)+IF(DW1692&lt;&gt;"",1,0)+IF(DX1692&lt;&gt;"",1,0)+IF(DZ1692&lt;&gt;"",1,0)+IF(EA1692&lt;&gt;"",1,0)+IF(EB1692&lt;&gt;"",1,0)+IF(EE1692&lt;&gt;"",1,0)</f>
        <v>8</v>
      </c>
      <c r="BB1692" s="0" t="n">
        <f aca="false">IF(AND(AV1692&gt;0, AW1692&gt;0),1,0)</f>
        <v>1</v>
      </c>
      <c r="BC1692" s="0" t="s">
        <v>155</v>
      </c>
      <c r="BD1692" s="0" t="s">
        <v>155</v>
      </c>
      <c r="BE1692" s="0" t="s">
        <v>155</v>
      </c>
      <c r="BF1692" s="0" t="s">
        <v>155</v>
      </c>
      <c r="BG1692" s="0" t="s">
        <v>155</v>
      </c>
      <c r="BH1692" s="0" t="s">
        <v>155</v>
      </c>
      <c r="BI1692" s="0" t="s">
        <v>155</v>
      </c>
      <c r="BJ1692" s="0" t="s">
        <v>155</v>
      </c>
      <c r="BK1692" s="0" t="s">
        <v>155</v>
      </c>
      <c r="BL1692" s="0" t="s">
        <v>155</v>
      </c>
      <c r="BP1692" s="0" t="s">
        <v>155</v>
      </c>
      <c r="BS1692" s="0" t="s">
        <v>155</v>
      </c>
      <c r="BV1692" s="0" t="s">
        <v>155</v>
      </c>
      <c r="BY1692" s="0" t="s">
        <v>144</v>
      </c>
      <c r="CA1692" s="0" t="s">
        <v>155</v>
      </c>
      <c r="CL1692" s="0" t="s">
        <v>144</v>
      </c>
      <c r="CN1692" s="0" t="s">
        <v>155</v>
      </c>
      <c r="CO1692" s="0" t="s">
        <v>144</v>
      </c>
      <c r="CP1692" s="0" t="s">
        <v>155</v>
      </c>
      <c r="CQ1692" s="0" t="s">
        <v>144</v>
      </c>
      <c r="CT1692" s="0" t="s">
        <v>155</v>
      </c>
      <c r="CU1692" s="0" t="s">
        <v>144</v>
      </c>
      <c r="CV1692" s="0" t="s">
        <v>155</v>
      </c>
      <c r="CY1692" s="0" t="s">
        <v>155</v>
      </c>
      <c r="CZ1692" s="0" t="s">
        <v>144</v>
      </c>
      <c r="DC1692" s="0" t="s">
        <v>155</v>
      </c>
      <c r="DF1692" s="0" t="s">
        <v>155</v>
      </c>
      <c r="DG1692" s="0" t="s">
        <v>144</v>
      </c>
      <c r="DI1692" s="0" t="s">
        <v>155</v>
      </c>
      <c r="DJ1692" s="0" t="s">
        <v>144</v>
      </c>
      <c r="DL1692" s="0" t="s">
        <v>155</v>
      </c>
      <c r="DM1692" s="0" t="s">
        <v>144</v>
      </c>
      <c r="DN1692" s="0" t="s">
        <v>155</v>
      </c>
      <c r="DS1692" s="0" t="s">
        <v>144</v>
      </c>
      <c r="DT1692" s="0" t="s">
        <v>144</v>
      </c>
      <c r="DU1692" s="0" t="s">
        <v>155</v>
      </c>
      <c r="DW1692" s="0" t="s">
        <v>144</v>
      </c>
      <c r="DX1692" s="0" t="s">
        <v>155</v>
      </c>
      <c r="EA1692" s="0" t="s">
        <v>155</v>
      </c>
      <c r="ED1692" s="0" t="s">
        <v>144</v>
      </c>
      <c r="EF1692" s="0" t="s">
        <v>155</v>
      </c>
    </row>
    <row r="1693" customFormat="false" ht="13.8" hidden="false" customHeight="false" outlineLevel="0" collapsed="false">
      <c r="A1693" s="0" t="s">
        <v>7790</v>
      </c>
      <c r="B1693" s="0" t="n">
        <v>78</v>
      </c>
      <c r="C1693" s="0" t="n">
        <v>83455</v>
      </c>
      <c r="D1693" s="0" t="s">
        <v>7791</v>
      </c>
      <c r="E1693" s="0" t="s">
        <v>7792</v>
      </c>
      <c r="F1693" s="0" t="str">
        <f aca="false">CONCATENATE(D1693," ",LEFT(H1693,4),"T=",AW1693,"D=",AX1693,"R=",AY1693,"M=",AZ1693,"L=",BA1693,"B=",BB1693)</f>
        <v>MCMANUS T=31D=8R=0M=2L=8B=1</v>
      </c>
      <c r="G1693" s="0" t="s">
        <v>281</v>
      </c>
      <c r="I1693" s="0" t="s">
        <v>7793</v>
      </c>
      <c r="J1693" s="0" t="s">
        <v>7794</v>
      </c>
      <c r="K1693" s="0" t="s">
        <v>143</v>
      </c>
      <c r="L1693" s="0" t="s">
        <v>144</v>
      </c>
      <c r="M1693" s="0" t="str">
        <f aca="false">RIGHT(N1693,LEN(N1693)-FIND(" ",N1693))</f>
        <v>ADELAIDE AVE NE</v>
      </c>
      <c r="N1693" s="0" t="s">
        <v>7795</v>
      </c>
      <c r="P1693" s="0" t="s">
        <v>147</v>
      </c>
      <c r="Q1693" s="0" t="s">
        <v>148</v>
      </c>
      <c r="R1693" s="0" t="n">
        <v>44483</v>
      </c>
      <c r="AD1693" s="0" t="s">
        <v>149</v>
      </c>
      <c r="AE1693" s="0" t="s">
        <v>150</v>
      </c>
      <c r="AF1693" s="0" t="s">
        <v>151</v>
      </c>
      <c r="AH1693" s="0" t="n">
        <v>14</v>
      </c>
      <c r="AI1693" s="0" t="n">
        <v>11</v>
      </c>
      <c r="AN1693" s="0" t="s">
        <v>147</v>
      </c>
      <c r="AO1693" s="0" t="s">
        <v>1197</v>
      </c>
      <c r="AP1693" s="0" t="s">
        <v>1198</v>
      </c>
      <c r="AQ1693" s="0" t="n">
        <v>9</v>
      </c>
      <c r="AR1693" s="0" t="n">
        <v>64</v>
      </c>
      <c r="AS1693" s="0" t="n">
        <v>32</v>
      </c>
      <c r="AV1693" s="0" t="s">
        <v>202</v>
      </c>
      <c r="AW1693" s="0" t="n">
        <f aca="false">COUNTA($BC1693:$EG1693)</f>
        <v>31</v>
      </c>
      <c r="AX1693" s="0" t="n">
        <f aca="false">COUNTIF($BC1693:$EG1693,"D")</f>
        <v>8</v>
      </c>
      <c r="AY1693" s="0" t="n">
        <f aca="false">COUNTIF($BC1693:$EG1693,"R")</f>
        <v>0</v>
      </c>
      <c r="AZ1693" s="2" t="n">
        <f aca="false">COUNTIF(DW1693,"D")+COUNTIF(DO1693,"D")+COUNTIF(DJ1693,"D")+COUNTIF(DD1693,"D")</f>
        <v>2</v>
      </c>
      <c r="BA1693" s="0" t="n">
        <f aca="false">IF(DH1693&lt;&gt;"",1,0)+IF(DI1693&lt;&gt;"",1,0)+IF(DK1693&lt;&gt;"",1,0)+IF(DM1693&lt;&gt;"",1,0)+IF(DN1693&lt;&gt;"",1,0)+IF(DO1693&lt;&gt;"",1,0)+IF(DQ1693&lt;&gt;"",1,0)+IF(DR1693&lt;&gt;"",1,0)+IF(DT1693&lt;&gt;"",1,0)+IF(DU1693&lt;&gt;"",1,0)+IF(DV1693&lt;&gt;"",1,0)+IF(DW1693&lt;&gt;"",1,0)+IF(DX1693&lt;&gt;"",1,0)+IF(DZ1693&lt;&gt;"",1,0)+IF(EA1693&lt;&gt;"",1,0)+IF(EB1693&lt;&gt;"",1,0)+IF(EE1693&lt;&gt;"",1,0)</f>
        <v>8</v>
      </c>
      <c r="BB1693" s="0" t="n">
        <f aca="false">IF(AND(AV1693&gt;0, AW1693&gt;0),1,0)</f>
        <v>1</v>
      </c>
      <c r="BD1693" s="0" t="s">
        <v>155</v>
      </c>
      <c r="BI1693" s="0" t="s">
        <v>155</v>
      </c>
      <c r="BJ1693" s="0" t="s">
        <v>155</v>
      </c>
      <c r="BK1693" s="0" t="s">
        <v>155</v>
      </c>
      <c r="BL1693" s="0" t="s">
        <v>155</v>
      </c>
      <c r="BR1693" s="0" t="s">
        <v>155</v>
      </c>
      <c r="BS1693" s="0" t="s">
        <v>155</v>
      </c>
      <c r="CA1693" s="0" t="s">
        <v>155</v>
      </c>
      <c r="CH1693" s="0" t="s">
        <v>144</v>
      </c>
      <c r="CK1693" s="0" t="s">
        <v>155</v>
      </c>
      <c r="CN1693" s="0" t="s">
        <v>155</v>
      </c>
      <c r="CP1693" s="0" t="s">
        <v>155</v>
      </c>
      <c r="CU1693" s="0" t="s">
        <v>144</v>
      </c>
      <c r="CV1693" s="0" t="s">
        <v>155</v>
      </c>
      <c r="CY1693" s="0" t="s">
        <v>155</v>
      </c>
      <c r="DC1693" s="0" t="s">
        <v>155</v>
      </c>
      <c r="DD1693" s="0" t="s">
        <v>144</v>
      </c>
      <c r="DF1693" s="0" t="s">
        <v>155</v>
      </c>
      <c r="DG1693" s="0" t="s">
        <v>144</v>
      </c>
      <c r="DI1693" s="0" t="s">
        <v>155</v>
      </c>
      <c r="DJ1693" s="0" t="s">
        <v>144</v>
      </c>
      <c r="DL1693" s="0" t="s">
        <v>155</v>
      </c>
      <c r="DM1693" s="0" t="s">
        <v>144</v>
      </c>
      <c r="DN1693" s="0" t="s">
        <v>155</v>
      </c>
      <c r="DR1693" s="0" t="s">
        <v>155</v>
      </c>
      <c r="DS1693" s="0" t="s">
        <v>144</v>
      </c>
      <c r="DT1693" s="0" t="s">
        <v>144</v>
      </c>
      <c r="DU1693" s="0" t="s">
        <v>155</v>
      </c>
      <c r="DX1693" s="0" t="s">
        <v>155</v>
      </c>
      <c r="EA1693" s="0" t="s">
        <v>155</v>
      </c>
      <c r="EF1693" s="0" t="s">
        <v>155</v>
      </c>
    </row>
    <row r="1694" customFormat="false" ht="13.8" hidden="false" customHeight="false" outlineLevel="0" collapsed="false">
      <c r="A1694" s="0" t="s">
        <v>7796</v>
      </c>
      <c r="B1694" s="0" t="n">
        <v>78</v>
      </c>
      <c r="C1694" s="0" t="n">
        <v>207120</v>
      </c>
      <c r="D1694" s="0" t="s">
        <v>6642</v>
      </c>
      <c r="E1694" s="0" t="s">
        <v>522</v>
      </c>
      <c r="F1694" s="0" t="str">
        <f aca="false">CONCATENATE(D1694," ",LEFT(H1694,4),"T=",AW1694,"D=",AX1694,"R=",AY1694,"M=",AZ1694,"L=",BA1694,"B=",BB1694)</f>
        <v>MCMILLIAN T=35D=10R=0M=2L=8B=1</v>
      </c>
      <c r="I1694" s="0" t="s">
        <v>7797</v>
      </c>
      <c r="J1694" s="0" t="s">
        <v>7798</v>
      </c>
      <c r="K1694" s="0" t="s">
        <v>143</v>
      </c>
      <c r="L1694" s="0" t="s">
        <v>144</v>
      </c>
      <c r="M1694" s="0" t="str">
        <f aca="false">RIGHT(N1694,LEN(N1694)-FIND(" ",N1694))</f>
        <v>BEAL ST NW</v>
      </c>
      <c r="N1694" s="0" t="s">
        <v>6645</v>
      </c>
      <c r="P1694" s="0" t="s">
        <v>147</v>
      </c>
      <c r="Q1694" s="0" t="s">
        <v>148</v>
      </c>
      <c r="R1694" s="0" t="n">
        <v>44485</v>
      </c>
      <c r="AD1694" s="0" t="s">
        <v>149</v>
      </c>
      <c r="AE1694" s="0" t="s">
        <v>150</v>
      </c>
      <c r="AF1694" s="0" t="s">
        <v>151</v>
      </c>
      <c r="AH1694" s="0" t="n">
        <v>14</v>
      </c>
      <c r="AI1694" s="0" t="n">
        <v>11</v>
      </c>
      <c r="AN1694" s="0" t="s">
        <v>147</v>
      </c>
      <c r="AO1694" s="0" t="s">
        <v>221</v>
      </c>
      <c r="AP1694" s="0" t="s">
        <v>222</v>
      </c>
      <c r="AQ1694" s="0" t="n">
        <v>9</v>
      </c>
      <c r="AR1694" s="0" t="n">
        <v>64</v>
      </c>
      <c r="AS1694" s="0" t="n">
        <v>32</v>
      </c>
      <c r="AV1694" s="0" t="s">
        <v>223</v>
      </c>
      <c r="AW1694" s="0" t="n">
        <f aca="false">COUNTA($BC1694:$EG1694)</f>
        <v>35</v>
      </c>
      <c r="AX1694" s="0" t="n">
        <f aca="false">COUNTIF($BC1694:$EG1694,"D")</f>
        <v>10</v>
      </c>
      <c r="AY1694" s="0" t="n">
        <f aca="false">COUNTIF($BC1694:$EG1694,"R")</f>
        <v>0</v>
      </c>
      <c r="AZ1694" s="2" t="n">
        <f aca="false">COUNTIF(DW1694,"D")+COUNTIF(DO1694,"D")+COUNTIF(DJ1694,"D")+COUNTIF(DD1694,"D")</f>
        <v>2</v>
      </c>
      <c r="BA1694" s="0" t="n">
        <f aca="false">IF(DH1694&lt;&gt;"",1,0)+IF(DI1694&lt;&gt;"",1,0)+IF(DK1694&lt;&gt;"",1,0)+IF(DM1694&lt;&gt;"",1,0)+IF(DN1694&lt;&gt;"",1,0)+IF(DO1694&lt;&gt;"",1,0)+IF(DQ1694&lt;&gt;"",1,0)+IF(DR1694&lt;&gt;"",1,0)+IF(DT1694&lt;&gt;"",1,0)+IF(DU1694&lt;&gt;"",1,0)+IF(DV1694&lt;&gt;"",1,0)+IF(DW1694&lt;&gt;"",1,0)+IF(DX1694&lt;&gt;"",1,0)+IF(DZ1694&lt;&gt;"",1,0)+IF(EA1694&lt;&gt;"",1,0)+IF(EB1694&lt;&gt;"",1,0)+IF(EE1694&lt;&gt;"",1,0)</f>
        <v>8</v>
      </c>
      <c r="BB1694" s="0" t="n">
        <f aca="false">IF(AND(AV1694&gt;0, AW1694&gt;0),1,0)</f>
        <v>1</v>
      </c>
      <c r="BC1694" s="0" t="s">
        <v>155</v>
      </c>
      <c r="BD1694" s="0" t="s">
        <v>155</v>
      </c>
      <c r="BE1694" s="0" t="s">
        <v>155</v>
      </c>
      <c r="BH1694" s="0" t="s">
        <v>155</v>
      </c>
      <c r="BI1694" s="0" t="s">
        <v>155</v>
      </c>
      <c r="BK1694" s="0" t="s">
        <v>155</v>
      </c>
      <c r="BL1694" s="0" t="s">
        <v>155</v>
      </c>
      <c r="BP1694" s="0" t="s">
        <v>155</v>
      </c>
      <c r="BS1694" s="0" t="s">
        <v>155</v>
      </c>
      <c r="BY1694" s="0" t="s">
        <v>144</v>
      </c>
      <c r="CA1694" s="0" t="s">
        <v>155</v>
      </c>
      <c r="CC1694" s="0" t="s">
        <v>144</v>
      </c>
      <c r="CG1694" s="0" t="s">
        <v>155</v>
      </c>
      <c r="CK1694" s="0" t="s">
        <v>155</v>
      </c>
      <c r="CL1694" s="0" t="s">
        <v>144</v>
      </c>
      <c r="CN1694" s="0" t="s">
        <v>155</v>
      </c>
      <c r="CP1694" s="0" t="s">
        <v>155</v>
      </c>
      <c r="CV1694" s="0" t="s">
        <v>155</v>
      </c>
      <c r="CY1694" s="0" t="s">
        <v>155</v>
      </c>
      <c r="CZ1694" s="0" t="s">
        <v>144</v>
      </c>
      <c r="DC1694" s="0" t="s">
        <v>155</v>
      </c>
      <c r="DD1694" s="0" t="s">
        <v>144</v>
      </c>
      <c r="DF1694" s="0" t="s">
        <v>155</v>
      </c>
      <c r="DI1694" s="0" t="s">
        <v>155</v>
      </c>
      <c r="DL1694" s="0" t="s">
        <v>155</v>
      </c>
      <c r="DM1694" s="0" t="s">
        <v>144</v>
      </c>
      <c r="DN1694" s="0" t="s">
        <v>155</v>
      </c>
      <c r="DR1694" s="0" t="s">
        <v>155</v>
      </c>
      <c r="DS1694" s="0" t="s">
        <v>144</v>
      </c>
      <c r="DT1694" s="0" t="s">
        <v>144</v>
      </c>
      <c r="DU1694" s="0" t="s">
        <v>155</v>
      </c>
      <c r="DW1694" s="0" t="s">
        <v>144</v>
      </c>
      <c r="EA1694" s="0" t="s">
        <v>155</v>
      </c>
      <c r="ED1694" s="0" t="s">
        <v>144</v>
      </c>
      <c r="EF1694" s="0" t="s">
        <v>155</v>
      </c>
    </row>
    <row r="1695" customFormat="false" ht="13.8" hidden="false" customHeight="false" outlineLevel="0" collapsed="false">
      <c r="A1695" s="0" t="s">
        <v>7799</v>
      </c>
      <c r="B1695" s="0" t="n">
        <v>78</v>
      </c>
      <c r="C1695" s="0" t="n">
        <v>190979</v>
      </c>
      <c r="D1695" s="0" t="s">
        <v>7800</v>
      </c>
      <c r="E1695" s="0" t="s">
        <v>7801</v>
      </c>
      <c r="F1695" s="0" t="str">
        <f aca="false">CONCATENATE(D1695," ",LEFT(H1695,4),"T=",AW1695,"D=",AX1695,"R=",AY1695,"M=",AZ1695,"L=",BA1695,"B=",BB1695)</f>
        <v>MERWIN T=19D=5R=0M=2L=8B=1</v>
      </c>
      <c r="G1695" s="0" t="s">
        <v>217</v>
      </c>
      <c r="I1695" s="0" t="s">
        <v>7802</v>
      </c>
      <c r="J1695" s="0" t="s">
        <v>7803</v>
      </c>
      <c r="K1695" s="0" t="s">
        <v>143</v>
      </c>
      <c r="L1695" s="0" t="s">
        <v>144</v>
      </c>
      <c r="M1695" s="0" t="str">
        <f aca="false">RIGHT(N1695,LEN(N1695)-FIND(" ",N1695))</f>
        <v>ELM ST</v>
      </c>
      <c r="N1695" s="0" t="s">
        <v>7804</v>
      </c>
      <c r="P1695" s="0" t="s">
        <v>1503</v>
      </c>
      <c r="Q1695" s="0" t="s">
        <v>148</v>
      </c>
      <c r="R1695" s="0" t="n">
        <v>44430</v>
      </c>
      <c r="AD1695" s="0" t="s">
        <v>149</v>
      </c>
      <c r="AE1695" s="0" t="s">
        <v>150</v>
      </c>
      <c r="AH1695" s="0" t="n">
        <v>14</v>
      </c>
      <c r="AI1695" s="0" t="n">
        <v>11</v>
      </c>
      <c r="AJ1695" s="0" t="s">
        <v>198</v>
      </c>
      <c r="AM1695" s="0" t="s">
        <v>589</v>
      </c>
      <c r="AN1695" s="0" t="s">
        <v>147</v>
      </c>
      <c r="AO1695" s="0" t="s">
        <v>180</v>
      </c>
      <c r="AP1695" s="0" t="s">
        <v>181</v>
      </c>
      <c r="AQ1695" s="0" t="n">
        <v>9</v>
      </c>
      <c r="AR1695" s="0" t="n">
        <v>64</v>
      </c>
      <c r="AS1695" s="0" t="n">
        <v>32</v>
      </c>
      <c r="AV1695" s="0" t="s">
        <v>182</v>
      </c>
      <c r="AW1695" s="0" t="n">
        <f aca="false">COUNTA($BC1695:$EG1695)</f>
        <v>19</v>
      </c>
      <c r="AX1695" s="0" t="n">
        <f aca="false">COUNTIF($BC1695:$EG1695,"D")</f>
        <v>5</v>
      </c>
      <c r="AY1695" s="0" t="n">
        <f aca="false">COUNTIF($BC1695:$EG1695,"R")</f>
        <v>0</v>
      </c>
      <c r="AZ1695" s="2" t="n">
        <f aca="false">COUNTIF(DW1695,"D")+COUNTIF(DO1695,"D")+COUNTIF(DJ1695,"D")+COUNTIF(DD1695,"D")</f>
        <v>2</v>
      </c>
      <c r="BA1695" s="0" t="n">
        <f aca="false">IF(DH1695&lt;&gt;"",1,0)+IF(DI1695&lt;&gt;"",1,0)+IF(DK1695&lt;&gt;"",1,0)+IF(DM1695&lt;&gt;"",1,0)+IF(DN1695&lt;&gt;"",1,0)+IF(DO1695&lt;&gt;"",1,0)+IF(DQ1695&lt;&gt;"",1,0)+IF(DR1695&lt;&gt;"",1,0)+IF(DT1695&lt;&gt;"",1,0)+IF(DU1695&lt;&gt;"",1,0)+IF(DV1695&lt;&gt;"",1,0)+IF(DW1695&lt;&gt;"",1,0)+IF(DX1695&lt;&gt;"",1,0)+IF(DZ1695&lt;&gt;"",1,0)+IF(EA1695&lt;&gt;"",1,0)+IF(EB1695&lt;&gt;"",1,0)+IF(EE1695&lt;&gt;"",1,0)</f>
        <v>8</v>
      </c>
      <c r="BB1695" s="0" t="n">
        <f aca="false">IF(AND(AV1695&gt;0, AW1695&gt;0),1,0)</f>
        <v>1</v>
      </c>
      <c r="BD1695" s="0" t="s">
        <v>155</v>
      </c>
      <c r="BH1695" s="0" t="s">
        <v>155</v>
      </c>
      <c r="BL1695" s="0" t="s">
        <v>155</v>
      </c>
      <c r="CA1695" s="0" t="s">
        <v>155</v>
      </c>
      <c r="CP1695" s="0" t="s">
        <v>155</v>
      </c>
      <c r="CV1695" s="0" t="s">
        <v>155</v>
      </c>
      <c r="CY1695" s="0" t="s">
        <v>155</v>
      </c>
      <c r="DC1695" s="0" t="s">
        <v>155</v>
      </c>
      <c r="DI1695" s="0" t="s">
        <v>155</v>
      </c>
      <c r="DM1695" s="0" t="s">
        <v>144</v>
      </c>
      <c r="DN1695" s="0" t="s">
        <v>155</v>
      </c>
      <c r="DO1695" s="0" t="s">
        <v>144</v>
      </c>
      <c r="DS1695" s="0" t="s">
        <v>144</v>
      </c>
      <c r="DU1695" s="0" t="s">
        <v>155</v>
      </c>
      <c r="DW1695" s="0" t="s">
        <v>144</v>
      </c>
      <c r="DX1695" s="0" t="s">
        <v>155</v>
      </c>
      <c r="EA1695" s="0" t="s">
        <v>155</v>
      </c>
      <c r="ED1695" s="0" t="s">
        <v>144</v>
      </c>
      <c r="EF1695" s="0" t="s">
        <v>155</v>
      </c>
    </row>
    <row r="1696" customFormat="false" ht="13.8" hidden="false" customHeight="false" outlineLevel="0" collapsed="false">
      <c r="A1696" s="0" t="s">
        <v>7805</v>
      </c>
      <c r="B1696" s="0" t="n">
        <v>78</v>
      </c>
      <c r="C1696" s="0" t="n">
        <v>147364</v>
      </c>
      <c r="D1696" s="0" t="s">
        <v>1022</v>
      </c>
      <c r="E1696" s="0" t="s">
        <v>470</v>
      </c>
      <c r="F1696" s="0" t="str">
        <f aca="false">CONCATENATE(D1696," ",LEFT(H1696,4),"T=",AW1696,"D=",AX1696,"R=",AY1696,"M=",AZ1696,"L=",BA1696,"B=",BB1696)</f>
        <v>MILLER T=42D=10R=0M=2L=8B=1</v>
      </c>
      <c r="G1696" s="0" t="s">
        <v>159</v>
      </c>
      <c r="I1696" s="0" t="s">
        <v>7806</v>
      </c>
      <c r="J1696" s="0" t="s">
        <v>7807</v>
      </c>
      <c r="K1696" s="0" t="s">
        <v>143</v>
      </c>
      <c r="L1696" s="0" t="s">
        <v>144</v>
      </c>
      <c r="M1696" s="0" t="str">
        <f aca="false">RIGHT(N1696,LEN(N1696)-FIND(" ",N1696))</f>
        <v>ORLO ST NW</v>
      </c>
      <c r="N1696" s="0" t="s">
        <v>7808</v>
      </c>
      <c r="P1696" s="0" t="s">
        <v>147</v>
      </c>
      <c r="Q1696" s="0" t="s">
        <v>148</v>
      </c>
      <c r="R1696" s="0" t="n">
        <v>44485</v>
      </c>
      <c r="S1696" s="0" t="n">
        <v>2429</v>
      </c>
      <c r="AD1696" s="0" t="s">
        <v>149</v>
      </c>
      <c r="AE1696" s="0" t="s">
        <v>150</v>
      </c>
      <c r="AF1696" s="0" t="s">
        <v>151</v>
      </c>
      <c r="AH1696" s="0" t="n">
        <v>14</v>
      </c>
      <c r="AI1696" s="0" t="n">
        <v>11</v>
      </c>
      <c r="AN1696" s="0" t="s">
        <v>147</v>
      </c>
      <c r="AO1696" s="0" t="s">
        <v>484</v>
      </c>
      <c r="AP1696" s="0" t="s">
        <v>485</v>
      </c>
      <c r="AQ1696" s="0" t="n">
        <v>9</v>
      </c>
      <c r="AR1696" s="0" t="n">
        <v>64</v>
      </c>
      <c r="AS1696" s="0" t="n">
        <v>32</v>
      </c>
      <c r="AV1696" s="0" t="s">
        <v>223</v>
      </c>
      <c r="AW1696" s="0" t="n">
        <f aca="false">COUNTA($BC1696:$EG1696)</f>
        <v>42</v>
      </c>
      <c r="AX1696" s="0" t="n">
        <f aca="false">COUNTIF($BC1696:$EG1696,"D")</f>
        <v>10</v>
      </c>
      <c r="AY1696" s="0" t="n">
        <f aca="false">COUNTIF($BC1696:$EG1696,"R")</f>
        <v>0</v>
      </c>
      <c r="AZ1696" s="2" t="n">
        <f aca="false">COUNTIF(DW1696,"D")+COUNTIF(DO1696,"D")+COUNTIF(DJ1696,"D")+COUNTIF(DD1696,"D")</f>
        <v>2</v>
      </c>
      <c r="BA1696" s="0" t="n">
        <f aca="false">IF(DH1696&lt;&gt;"",1,0)+IF(DI1696&lt;&gt;"",1,0)+IF(DK1696&lt;&gt;"",1,0)+IF(DM1696&lt;&gt;"",1,0)+IF(DN1696&lt;&gt;"",1,0)+IF(DO1696&lt;&gt;"",1,0)+IF(DQ1696&lt;&gt;"",1,0)+IF(DR1696&lt;&gt;"",1,0)+IF(DT1696&lt;&gt;"",1,0)+IF(DU1696&lt;&gt;"",1,0)+IF(DV1696&lt;&gt;"",1,0)+IF(DW1696&lt;&gt;"",1,0)+IF(DX1696&lt;&gt;"",1,0)+IF(DZ1696&lt;&gt;"",1,0)+IF(EA1696&lt;&gt;"",1,0)+IF(EB1696&lt;&gt;"",1,0)+IF(EE1696&lt;&gt;"",1,0)</f>
        <v>8</v>
      </c>
      <c r="BB1696" s="0" t="n">
        <f aca="false">IF(AND(AV1696&gt;0, AW1696&gt;0),1,0)</f>
        <v>1</v>
      </c>
      <c r="BC1696" s="0" t="s">
        <v>155</v>
      </c>
      <c r="BD1696" s="0" t="s">
        <v>155</v>
      </c>
      <c r="BE1696" s="0" t="s">
        <v>155</v>
      </c>
      <c r="BF1696" s="0" t="s">
        <v>155</v>
      </c>
      <c r="BG1696" s="0" t="s">
        <v>155</v>
      </c>
      <c r="BH1696" s="0" t="s">
        <v>155</v>
      </c>
      <c r="BI1696" s="0" t="s">
        <v>155</v>
      </c>
      <c r="BJ1696" s="0" t="s">
        <v>155</v>
      </c>
      <c r="BK1696" s="0" t="s">
        <v>155</v>
      </c>
      <c r="BL1696" s="0" t="s">
        <v>155</v>
      </c>
      <c r="BP1696" s="0" t="s">
        <v>155</v>
      </c>
      <c r="BR1696" s="0" t="s">
        <v>155</v>
      </c>
      <c r="BS1696" s="0" t="s">
        <v>155</v>
      </c>
      <c r="BV1696" s="0" t="s">
        <v>155</v>
      </c>
      <c r="BY1696" s="0" t="s">
        <v>144</v>
      </c>
      <c r="CA1696" s="0" t="s">
        <v>155</v>
      </c>
      <c r="CG1696" s="0" t="s">
        <v>155</v>
      </c>
      <c r="CK1696" s="0" t="s">
        <v>155</v>
      </c>
      <c r="CL1696" s="0" t="s">
        <v>144</v>
      </c>
      <c r="CN1696" s="0" t="s">
        <v>155</v>
      </c>
      <c r="CP1696" s="0" t="s">
        <v>155</v>
      </c>
      <c r="CQ1696" s="0" t="s">
        <v>144</v>
      </c>
      <c r="CT1696" s="0" t="s">
        <v>155</v>
      </c>
      <c r="CV1696" s="0" t="s">
        <v>155</v>
      </c>
      <c r="CW1696" s="0" t="s">
        <v>144</v>
      </c>
      <c r="CY1696" s="0" t="s">
        <v>155</v>
      </c>
      <c r="CZ1696" s="0" t="s">
        <v>144</v>
      </c>
      <c r="DC1696" s="0" t="s">
        <v>155</v>
      </c>
      <c r="DD1696" s="0" t="s">
        <v>144</v>
      </c>
      <c r="DF1696" s="0" t="s">
        <v>155</v>
      </c>
      <c r="DG1696" s="0" t="s">
        <v>144</v>
      </c>
      <c r="DI1696" s="0" t="s">
        <v>155</v>
      </c>
      <c r="DL1696" s="0" t="s">
        <v>155</v>
      </c>
      <c r="DM1696" s="0" t="s">
        <v>144</v>
      </c>
      <c r="DN1696" s="0" t="s">
        <v>155</v>
      </c>
      <c r="DR1696" s="0" t="s">
        <v>155</v>
      </c>
      <c r="DU1696" s="0" t="s">
        <v>155</v>
      </c>
      <c r="DW1696" s="0" t="s">
        <v>144</v>
      </c>
      <c r="DX1696" s="0" t="s">
        <v>155</v>
      </c>
      <c r="EA1696" s="0" t="s">
        <v>155</v>
      </c>
      <c r="ED1696" s="0" t="s">
        <v>144</v>
      </c>
      <c r="EF1696" s="0" t="s">
        <v>155</v>
      </c>
    </row>
    <row r="1697" customFormat="false" ht="13.8" hidden="false" customHeight="false" outlineLevel="0" collapsed="false">
      <c r="A1697" s="0" t="s">
        <v>7809</v>
      </c>
      <c r="B1697" s="0" t="n">
        <v>78</v>
      </c>
      <c r="C1697" s="0" t="n">
        <v>19632</v>
      </c>
      <c r="D1697" s="0" t="s">
        <v>1033</v>
      </c>
      <c r="E1697" s="0" t="s">
        <v>6359</v>
      </c>
      <c r="F1697" s="0" t="str">
        <f aca="false">CONCATENATE(D1697," ",LEFT(H1697,4),"T=",AW1697,"D=",AX1697,"R=",AY1697,"M=",AZ1697,"L=",BA1697,"B=",BB1697)</f>
        <v>MOORE T=43D=12R=0M=2L=8B=1</v>
      </c>
      <c r="G1697" s="0" t="s">
        <v>1023</v>
      </c>
      <c r="I1697" s="0" t="s">
        <v>7810</v>
      </c>
      <c r="J1697" s="0" t="s">
        <v>4546</v>
      </c>
      <c r="K1697" s="0" t="s">
        <v>143</v>
      </c>
      <c r="L1697" s="0" t="s">
        <v>144</v>
      </c>
      <c r="M1697" s="0" t="str">
        <f aca="false">RIGHT(N1697,LEN(N1697)-FIND(" ",N1697))</f>
        <v>WILDWOOD DR NE</v>
      </c>
      <c r="N1697" s="0" t="s">
        <v>7811</v>
      </c>
      <c r="P1697" s="0" t="s">
        <v>147</v>
      </c>
      <c r="Q1697" s="0" t="s">
        <v>148</v>
      </c>
      <c r="R1697" s="0" t="n">
        <v>44483</v>
      </c>
      <c r="AD1697" s="0" t="s">
        <v>149</v>
      </c>
      <c r="AE1697" s="0" t="s">
        <v>150</v>
      </c>
      <c r="AF1697" s="0" t="s">
        <v>151</v>
      </c>
      <c r="AH1697" s="0" t="n">
        <v>14</v>
      </c>
      <c r="AI1697" s="0" t="n">
        <v>11</v>
      </c>
      <c r="AN1697" s="0" t="s">
        <v>147</v>
      </c>
      <c r="AO1697" s="0" t="s">
        <v>908</v>
      </c>
      <c r="AP1697" s="0" t="s">
        <v>909</v>
      </c>
      <c r="AQ1697" s="0" t="n">
        <v>9</v>
      </c>
      <c r="AR1697" s="0" t="n">
        <v>64</v>
      </c>
      <c r="AS1697" s="0" t="n">
        <v>32</v>
      </c>
      <c r="AV1697" s="0" t="s">
        <v>202</v>
      </c>
      <c r="AW1697" s="0" t="n">
        <f aca="false">COUNTA($BC1697:$EG1697)</f>
        <v>43</v>
      </c>
      <c r="AX1697" s="0" t="n">
        <f aca="false">COUNTIF($BC1697:$EG1697,"D")</f>
        <v>12</v>
      </c>
      <c r="AY1697" s="0" t="n">
        <f aca="false">COUNTIF($BC1697:$EG1697,"R")</f>
        <v>0</v>
      </c>
      <c r="AZ1697" s="2" t="n">
        <f aca="false">COUNTIF(DW1697,"D")+COUNTIF(DO1697,"D")+COUNTIF(DJ1697,"D")+COUNTIF(DD1697,"D")</f>
        <v>2</v>
      </c>
      <c r="BA1697" s="0" t="n">
        <f aca="false">IF(DH1697&lt;&gt;"",1,0)+IF(DI1697&lt;&gt;"",1,0)+IF(DK1697&lt;&gt;"",1,0)+IF(DM1697&lt;&gt;"",1,0)+IF(DN1697&lt;&gt;"",1,0)+IF(DO1697&lt;&gt;"",1,0)+IF(DQ1697&lt;&gt;"",1,0)+IF(DR1697&lt;&gt;"",1,0)+IF(DT1697&lt;&gt;"",1,0)+IF(DU1697&lt;&gt;"",1,0)+IF(DV1697&lt;&gt;"",1,0)+IF(DW1697&lt;&gt;"",1,0)+IF(DX1697&lt;&gt;"",1,0)+IF(DZ1697&lt;&gt;"",1,0)+IF(EA1697&lt;&gt;"",1,0)+IF(EB1697&lt;&gt;"",1,0)+IF(EE1697&lt;&gt;"",1,0)</f>
        <v>8</v>
      </c>
      <c r="BB1697" s="0" t="n">
        <f aca="false">IF(AND(AV1697&gt;0, AW1697&gt;0),1,0)</f>
        <v>1</v>
      </c>
      <c r="BC1697" s="0" t="s">
        <v>155</v>
      </c>
      <c r="BD1697" s="0" t="s">
        <v>155</v>
      </c>
      <c r="BE1697" s="0" t="s">
        <v>155</v>
      </c>
      <c r="BF1697" s="0" t="s">
        <v>155</v>
      </c>
      <c r="BG1697" s="0" t="s">
        <v>155</v>
      </c>
      <c r="BH1697" s="0" t="s">
        <v>155</v>
      </c>
      <c r="BI1697" s="0" t="s">
        <v>155</v>
      </c>
      <c r="BJ1697" s="0" t="s">
        <v>155</v>
      </c>
      <c r="BK1697" s="0" t="s">
        <v>155</v>
      </c>
      <c r="BL1697" s="0" t="s">
        <v>155</v>
      </c>
      <c r="BP1697" s="0" t="s">
        <v>155</v>
      </c>
      <c r="BR1697" s="0" t="s">
        <v>155</v>
      </c>
      <c r="BS1697" s="0" t="s">
        <v>155</v>
      </c>
      <c r="BV1697" s="0" t="s">
        <v>155</v>
      </c>
      <c r="BY1697" s="0" t="s">
        <v>144</v>
      </c>
      <c r="CA1697" s="0" t="s">
        <v>155</v>
      </c>
      <c r="CG1697" s="0" t="s">
        <v>155</v>
      </c>
      <c r="CH1697" s="0" t="s">
        <v>144</v>
      </c>
      <c r="CK1697" s="0" t="s">
        <v>155</v>
      </c>
      <c r="CL1697" s="0" t="s">
        <v>144</v>
      </c>
      <c r="CN1697" s="0" t="s">
        <v>155</v>
      </c>
      <c r="CO1697" s="0" t="s">
        <v>144</v>
      </c>
      <c r="CP1697" s="0" t="s">
        <v>155</v>
      </c>
      <c r="CQ1697" s="0" t="s">
        <v>144</v>
      </c>
      <c r="CT1697" s="0" t="s">
        <v>155</v>
      </c>
      <c r="CV1697" s="0" t="s">
        <v>155</v>
      </c>
      <c r="CY1697" s="0" t="s">
        <v>155</v>
      </c>
      <c r="CZ1697" s="0" t="s">
        <v>144</v>
      </c>
      <c r="DC1697" s="0" t="s">
        <v>155</v>
      </c>
      <c r="DF1697" s="0" t="s">
        <v>155</v>
      </c>
      <c r="DG1697" s="0" t="s">
        <v>144</v>
      </c>
      <c r="DI1697" s="0" t="s">
        <v>155</v>
      </c>
      <c r="DJ1697" s="0" t="s">
        <v>144</v>
      </c>
      <c r="DM1697" s="0" t="s">
        <v>144</v>
      </c>
      <c r="DN1697" s="0" t="s">
        <v>155</v>
      </c>
      <c r="DR1697" s="0" t="s">
        <v>155</v>
      </c>
      <c r="DS1697" s="0" t="s">
        <v>144</v>
      </c>
      <c r="DU1697" s="0" t="s">
        <v>155</v>
      </c>
      <c r="DW1697" s="0" t="s">
        <v>144</v>
      </c>
      <c r="DX1697" s="0" t="s">
        <v>155</v>
      </c>
      <c r="EA1697" s="0" t="s">
        <v>155</v>
      </c>
      <c r="ED1697" s="0" t="s">
        <v>144</v>
      </c>
      <c r="EF1697" s="0" t="s">
        <v>155</v>
      </c>
    </row>
    <row r="1698" customFormat="false" ht="13.8" hidden="false" customHeight="false" outlineLevel="0" collapsed="false">
      <c r="A1698" s="0" t="s">
        <v>7812</v>
      </c>
      <c r="B1698" s="0" t="n">
        <v>78</v>
      </c>
      <c r="C1698" s="0" t="n">
        <v>17981</v>
      </c>
      <c r="D1698" s="0" t="s">
        <v>1033</v>
      </c>
      <c r="E1698" s="0" t="s">
        <v>411</v>
      </c>
      <c r="F1698" s="0" t="str">
        <f aca="false">CONCATENATE(D1698," ",LEFT(H1698,4),"T=",AW1698,"D=",AX1698,"R=",AY1698,"M=",AZ1698,"L=",BA1698,"B=",BB1698)</f>
        <v>MOORE T=42D=12R=0M=2L=8B=1</v>
      </c>
      <c r="G1698" s="0" t="s">
        <v>144</v>
      </c>
      <c r="I1698" s="0" t="s">
        <v>7813</v>
      </c>
      <c r="J1698" s="0" t="s">
        <v>3217</v>
      </c>
      <c r="K1698" s="0" t="s">
        <v>143</v>
      </c>
      <c r="L1698" s="0" t="s">
        <v>144</v>
      </c>
      <c r="M1698" s="0" t="str">
        <f aca="false">RIGHT(N1698,LEN(N1698)-FIND(" ",N1698))</f>
        <v>BURTON ST SE</v>
      </c>
      <c r="N1698" s="0" t="s">
        <v>7814</v>
      </c>
      <c r="P1698" s="0" t="s">
        <v>147</v>
      </c>
      <c r="Q1698" s="0" t="s">
        <v>148</v>
      </c>
      <c r="R1698" s="0" t="n">
        <v>44484</v>
      </c>
      <c r="AD1698" s="0" t="s">
        <v>149</v>
      </c>
      <c r="AE1698" s="0" t="s">
        <v>150</v>
      </c>
      <c r="AF1698" s="0" t="s">
        <v>151</v>
      </c>
      <c r="AH1698" s="0" t="n">
        <v>14</v>
      </c>
      <c r="AI1698" s="0" t="n">
        <v>11</v>
      </c>
      <c r="AN1698" s="0" t="s">
        <v>147</v>
      </c>
      <c r="AO1698" s="0" t="s">
        <v>277</v>
      </c>
      <c r="AP1698" s="0" t="s">
        <v>278</v>
      </c>
      <c r="AQ1698" s="0" t="n">
        <v>9</v>
      </c>
      <c r="AR1698" s="0" t="n">
        <v>64</v>
      </c>
      <c r="AS1698" s="0" t="n">
        <v>32</v>
      </c>
      <c r="AV1698" s="0" t="s">
        <v>252</v>
      </c>
      <c r="AW1698" s="0" t="n">
        <f aca="false">COUNTA($BC1698:$EG1698)</f>
        <v>42</v>
      </c>
      <c r="AX1698" s="0" t="n">
        <f aca="false">COUNTIF($BC1698:$EG1698,"D")</f>
        <v>12</v>
      </c>
      <c r="AY1698" s="0" t="n">
        <f aca="false">COUNTIF($BC1698:$EG1698,"R")</f>
        <v>0</v>
      </c>
      <c r="AZ1698" s="2" t="n">
        <f aca="false">COUNTIF(DW1698,"D")+COUNTIF(DO1698,"D")+COUNTIF(DJ1698,"D")+COUNTIF(DD1698,"D")</f>
        <v>2</v>
      </c>
      <c r="BA1698" s="0" t="n">
        <f aca="false">IF(DH1698&lt;&gt;"",1,0)+IF(DI1698&lt;&gt;"",1,0)+IF(DK1698&lt;&gt;"",1,0)+IF(DM1698&lt;&gt;"",1,0)+IF(DN1698&lt;&gt;"",1,0)+IF(DO1698&lt;&gt;"",1,0)+IF(DQ1698&lt;&gt;"",1,0)+IF(DR1698&lt;&gt;"",1,0)+IF(DT1698&lt;&gt;"",1,0)+IF(DU1698&lt;&gt;"",1,0)+IF(DV1698&lt;&gt;"",1,0)+IF(DW1698&lt;&gt;"",1,0)+IF(DX1698&lt;&gt;"",1,0)+IF(DZ1698&lt;&gt;"",1,0)+IF(EA1698&lt;&gt;"",1,0)+IF(EB1698&lt;&gt;"",1,0)+IF(EE1698&lt;&gt;"",1,0)</f>
        <v>8</v>
      </c>
      <c r="BB1698" s="0" t="n">
        <f aca="false">IF(AND(AV1698&gt;0, AW1698&gt;0),1,0)</f>
        <v>1</v>
      </c>
      <c r="BC1698" s="0" t="s">
        <v>155</v>
      </c>
      <c r="BD1698" s="0" t="s">
        <v>155</v>
      </c>
      <c r="BE1698" s="0" t="s">
        <v>155</v>
      </c>
      <c r="BF1698" s="0" t="s">
        <v>155</v>
      </c>
      <c r="BG1698" s="0" t="s">
        <v>155</v>
      </c>
      <c r="BH1698" s="0" t="s">
        <v>155</v>
      </c>
      <c r="BI1698" s="0" t="s">
        <v>155</v>
      </c>
      <c r="BJ1698" s="0" t="s">
        <v>155</v>
      </c>
      <c r="BK1698" s="0" t="s">
        <v>155</v>
      </c>
      <c r="BL1698" s="0" t="s">
        <v>155</v>
      </c>
      <c r="BR1698" s="0" t="s">
        <v>155</v>
      </c>
      <c r="BS1698" s="0" t="s">
        <v>155</v>
      </c>
      <c r="BV1698" s="0" t="s">
        <v>155</v>
      </c>
      <c r="BY1698" s="0" t="s">
        <v>144</v>
      </c>
      <c r="CA1698" s="0" t="s">
        <v>155</v>
      </c>
      <c r="CG1698" s="0" t="s">
        <v>155</v>
      </c>
      <c r="CH1698" s="0" t="s">
        <v>144</v>
      </c>
      <c r="CK1698" s="0" t="s">
        <v>155</v>
      </c>
      <c r="CL1698" s="0" t="s">
        <v>144</v>
      </c>
      <c r="CN1698" s="0" t="s">
        <v>155</v>
      </c>
      <c r="CO1698" s="0" t="s">
        <v>144</v>
      </c>
      <c r="CP1698" s="0" t="s">
        <v>155</v>
      </c>
      <c r="CT1698" s="0" t="s">
        <v>155</v>
      </c>
      <c r="CU1698" s="0" t="s">
        <v>144</v>
      </c>
      <c r="CV1698" s="0" t="s">
        <v>155</v>
      </c>
      <c r="CY1698" s="0" t="s">
        <v>155</v>
      </c>
      <c r="CZ1698" s="0" t="s">
        <v>144</v>
      </c>
      <c r="DC1698" s="0" t="s">
        <v>155</v>
      </c>
      <c r="DD1698" s="0" t="s">
        <v>144</v>
      </c>
      <c r="DG1698" s="0" t="s">
        <v>144</v>
      </c>
      <c r="DI1698" s="0" t="s">
        <v>155</v>
      </c>
      <c r="DL1698" s="0" t="s">
        <v>155</v>
      </c>
      <c r="DN1698" s="0" t="s">
        <v>155</v>
      </c>
      <c r="DR1698" s="0" t="s">
        <v>155</v>
      </c>
      <c r="DS1698" s="0" t="s">
        <v>144</v>
      </c>
      <c r="DT1698" s="0" t="s">
        <v>144</v>
      </c>
      <c r="DU1698" s="0" t="s">
        <v>155</v>
      </c>
      <c r="DW1698" s="0" t="s">
        <v>144</v>
      </c>
      <c r="DX1698" s="0" t="s">
        <v>155</v>
      </c>
      <c r="EA1698" s="0" t="s">
        <v>155</v>
      </c>
      <c r="ED1698" s="0" t="s">
        <v>144</v>
      </c>
      <c r="EF1698" s="0" t="s">
        <v>155</v>
      </c>
    </row>
    <row r="1699" customFormat="false" ht="13.8" hidden="false" customHeight="false" outlineLevel="0" collapsed="false">
      <c r="A1699" s="0" t="s">
        <v>7815</v>
      </c>
      <c r="B1699" s="0" t="n">
        <v>78</v>
      </c>
      <c r="C1699" s="0" t="n">
        <v>414204</v>
      </c>
      <c r="D1699" s="0" t="s">
        <v>1033</v>
      </c>
      <c r="E1699" s="0" t="s">
        <v>7816</v>
      </c>
      <c r="F1699" s="0" t="str">
        <f aca="false">CONCATENATE(D1699," ",LEFT(H1699,4),"T=",AW1699,"D=",AX1699,"R=",AY1699,"M=",AZ1699,"L=",BA1699,"B=",BB1699)</f>
        <v>MOORE T=18D=8R=0M=2L=8B=1</v>
      </c>
      <c r="G1699" s="0" t="s">
        <v>144</v>
      </c>
      <c r="I1699" s="0" t="s">
        <v>7817</v>
      </c>
      <c r="J1699" s="0" t="s">
        <v>7818</v>
      </c>
      <c r="K1699" s="0" t="s">
        <v>143</v>
      </c>
      <c r="L1699" s="0" t="s">
        <v>144</v>
      </c>
      <c r="M1699" s="0" t="str">
        <f aca="false">RIGHT(N1699,LEN(N1699)-FIND(" ",N1699))</f>
        <v>OAK KNOLL AVE SE</v>
      </c>
      <c r="N1699" s="0" t="s">
        <v>3651</v>
      </c>
      <c r="P1699" s="0" t="s">
        <v>147</v>
      </c>
      <c r="Q1699" s="0" t="s">
        <v>148</v>
      </c>
      <c r="R1699" s="0" t="n">
        <v>44484</v>
      </c>
      <c r="AD1699" s="0" t="s">
        <v>149</v>
      </c>
      <c r="AE1699" s="0" t="s">
        <v>150</v>
      </c>
      <c r="AF1699" s="0" t="s">
        <v>151</v>
      </c>
      <c r="AH1699" s="0" t="n">
        <v>14</v>
      </c>
      <c r="AI1699" s="0" t="n">
        <v>11</v>
      </c>
      <c r="AN1699" s="0" t="s">
        <v>147</v>
      </c>
      <c r="AO1699" s="0" t="s">
        <v>3378</v>
      </c>
      <c r="AP1699" s="0" t="s">
        <v>3379</v>
      </c>
      <c r="AQ1699" s="0" t="n">
        <v>9</v>
      </c>
      <c r="AR1699" s="0" t="n">
        <v>64</v>
      </c>
      <c r="AS1699" s="0" t="n">
        <v>32</v>
      </c>
      <c r="AV1699" s="0" t="s">
        <v>2802</v>
      </c>
      <c r="AW1699" s="0" t="n">
        <f aca="false">COUNTA($BC1699:$EG1699)</f>
        <v>18</v>
      </c>
      <c r="AX1699" s="0" t="n">
        <f aca="false">COUNTIF($BC1699:$EG1699,"D")</f>
        <v>8</v>
      </c>
      <c r="AY1699" s="0" t="n">
        <f aca="false">COUNTIF($BC1699:$EG1699,"R")</f>
        <v>0</v>
      </c>
      <c r="AZ1699" s="2" t="n">
        <f aca="false">COUNTIF(DW1699,"D")+COUNTIF(DO1699,"D")+COUNTIF(DJ1699,"D")+COUNTIF(DD1699,"D")</f>
        <v>2</v>
      </c>
      <c r="BA1699" s="0" t="n">
        <f aca="false">IF(DH1699&lt;&gt;"",1,0)+IF(DI1699&lt;&gt;"",1,0)+IF(DK1699&lt;&gt;"",1,0)+IF(DM1699&lt;&gt;"",1,0)+IF(DN1699&lt;&gt;"",1,0)+IF(DO1699&lt;&gt;"",1,0)+IF(DQ1699&lt;&gt;"",1,0)+IF(DR1699&lt;&gt;"",1,0)+IF(DT1699&lt;&gt;"",1,0)+IF(DU1699&lt;&gt;"",1,0)+IF(DV1699&lt;&gt;"",1,0)+IF(DW1699&lt;&gt;"",1,0)+IF(DX1699&lt;&gt;"",1,0)+IF(DZ1699&lt;&gt;"",1,0)+IF(EA1699&lt;&gt;"",1,0)+IF(EB1699&lt;&gt;"",1,0)+IF(EE1699&lt;&gt;"",1,0)</f>
        <v>8</v>
      </c>
      <c r="BB1699" s="0" t="n">
        <f aca="false">IF(AND(AV1699&gt;0, AW1699&gt;0),1,0)</f>
        <v>1</v>
      </c>
      <c r="CZ1699" s="0" t="s">
        <v>144</v>
      </c>
      <c r="DC1699" s="0" t="s">
        <v>155</v>
      </c>
      <c r="DD1699" s="0" t="s">
        <v>144</v>
      </c>
      <c r="DF1699" s="0" t="s">
        <v>155</v>
      </c>
      <c r="DG1699" s="0" t="s">
        <v>144</v>
      </c>
      <c r="DI1699" s="0" t="s">
        <v>155</v>
      </c>
      <c r="DJ1699" s="0" t="s">
        <v>144</v>
      </c>
      <c r="DL1699" s="0" t="s">
        <v>155</v>
      </c>
      <c r="DM1699" s="0" t="s">
        <v>144</v>
      </c>
      <c r="DN1699" s="0" t="s">
        <v>155</v>
      </c>
      <c r="DR1699" s="0" t="s">
        <v>155</v>
      </c>
      <c r="DS1699" s="0" t="s">
        <v>144</v>
      </c>
      <c r="DT1699" s="0" t="s">
        <v>144</v>
      </c>
      <c r="DU1699" s="0" t="s">
        <v>155</v>
      </c>
      <c r="DX1699" s="0" t="s">
        <v>155</v>
      </c>
      <c r="EA1699" s="0" t="s">
        <v>155</v>
      </c>
      <c r="ED1699" s="0" t="s">
        <v>144</v>
      </c>
      <c r="EF1699" s="0" t="s">
        <v>155</v>
      </c>
    </row>
    <row r="1700" customFormat="false" ht="13.8" hidden="false" customHeight="false" outlineLevel="0" collapsed="false">
      <c r="A1700" s="0" t="s">
        <v>7819</v>
      </c>
      <c r="B1700" s="0" t="n">
        <v>78</v>
      </c>
      <c r="C1700" s="0" t="n">
        <v>193351</v>
      </c>
      <c r="D1700" s="0" t="s">
        <v>1033</v>
      </c>
      <c r="E1700" s="0" t="s">
        <v>1453</v>
      </c>
      <c r="F1700" s="0" t="str">
        <f aca="false">CONCATENATE(D1700," ",LEFT(H1700,4),"T=",AW1700,"D=",AX1700,"R=",AY1700,"M=",AZ1700,"L=",BA1700,"B=",BB1700)</f>
        <v>MOORE T=38D=10R=0M=2L=8B=1</v>
      </c>
      <c r="I1700" s="0" t="s">
        <v>7820</v>
      </c>
      <c r="J1700" s="0" t="s">
        <v>2163</v>
      </c>
      <c r="K1700" s="0" t="s">
        <v>143</v>
      </c>
      <c r="L1700" s="0" t="s">
        <v>144</v>
      </c>
      <c r="M1700" s="0" t="str">
        <f aca="false">RIGHT(N1700,LEN(N1700)-FIND(" ",N1700))</f>
        <v>WILDWOOD DR NE</v>
      </c>
      <c r="N1700" s="0" t="s">
        <v>7811</v>
      </c>
      <c r="P1700" s="0" t="s">
        <v>147</v>
      </c>
      <c r="Q1700" s="0" t="s">
        <v>148</v>
      </c>
      <c r="R1700" s="0" t="n">
        <v>44483</v>
      </c>
      <c r="AD1700" s="0" t="s">
        <v>149</v>
      </c>
      <c r="AE1700" s="0" t="s">
        <v>150</v>
      </c>
      <c r="AF1700" s="0" t="s">
        <v>151</v>
      </c>
      <c r="AH1700" s="0" t="n">
        <v>14</v>
      </c>
      <c r="AI1700" s="0" t="n">
        <v>11</v>
      </c>
      <c r="AN1700" s="0" t="s">
        <v>147</v>
      </c>
      <c r="AO1700" s="0" t="s">
        <v>908</v>
      </c>
      <c r="AP1700" s="0" t="s">
        <v>909</v>
      </c>
      <c r="AQ1700" s="0" t="n">
        <v>9</v>
      </c>
      <c r="AR1700" s="0" t="n">
        <v>64</v>
      </c>
      <c r="AS1700" s="0" t="n">
        <v>32</v>
      </c>
      <c r="AV1700" s="0" t="s">
        <v>202</v>
      </c>
      <c r="AW1700" s="0" t="n">
        <f aca="false">COUNTA($BC1700:$EG1700)</f>
        <v>38</v>
      </c>
      <c r="AX1700" s="0" t="n">
        <f aca="false">COUNTIF($BC1700:$EG1700,"D")</f>
        <v>10</v>
      </c>
      <c r="AY1700" s="0" t="n">
        <f aca="false">COUNTIF($BC1700:$EG1700,"R")</f>
        <v>0</v>
      </c>
      <c r="AZ1700" s="2" t="n">
        <f aca="false">COUNTIF(DW1700,"D")+COUNTIF(DO1700,"D")+COUNTIF(DJ1700,"D")+COUNTIF(DD1700,"D")</f>
        <v>2</v>
      </c>
      <c r="BA1700" s="0" t="n">
        <f aca="false">IF(DH1700&lt;&gt;"",1,0)+IF(DI1700&lt;&gt;"",1,0)+IF(DK1700&lt;&gt;"",1,0)+IF(DM1700&lt;&gt;"",1,0)+IF(DN1700&lt;&gt;"",1,0)+IF(DO1700&lt;&gt;"",1,0)+IF(DQ1700&lt;&gt;"",1,0)+IF(DR1700&lt;&gt;"",1,0)+IF(DT1700&lt;&gt;"",1,0)+IF(DU1700&lt;&gt;"",1,0)+IF(DV1700&lt;&gt;"",1,0)+IF(DW1700&lt;&gt;"",1,0)+IF(DX1700&lt;&gt;"",1,0)+IF(DZ1700&lt;&gt;"",1,0)+IF(EA1700&lt;&gt;"",1,0)+IF(EB1700&lt;&gt;"",1,0)+IF(EE1700&lt;&gt;"",1,0)</f>
        <v>8</v>
      </c>
      <c r="BB1700" s="0" t="n">
        <f aca="false">IF(AND(AV1700&gt;0, AW1700&gt;0),1,0)</f>
        <v>1</v>
      </c>
      <c r="BC1700" s="0" t="s">
        <v>155</v>
      </c>
      <c r="BD1700" s="0" t="s">
        <v>155</v>
      </c>
      <c r="BF1700" s="0" t="s">
        <v>155</v>
      </c>
      <c r="BH1700" s="0" t="s">
        <v>155</v>
      </c>
      <c r="BI1700" s="0" t="s">
        <v>155</v>
      </c>
      <c r="BK1700" s="0" t="s">
        <v>155</v>
      </c>
      <c r="BL1700" s="0" t="s">
        <v>155</v>
      </c>
      <c r="BP1700" s="0" t="s">
        <v>155</v>
      </c>
      <c r="BR1700" s="0" t="s">
        <v>155</v>
      </c>
      <c r="BS1700" s="0" t="s">
        <v>155</v>
      </c>
      <c r="BV1700" s="0" t="s">
        <v>155</v>
      </c>
      <c r="BY1700" s="0" t="s">
        <v>144</v>
      </c>
      <c r="CA1700" s="0" t="s">
        <v>155</v>
      </c>
      <c r="CG1700" s="0" t="s">
        <v>155</v>
      </c>
      <c r="CK1700" s="0" t="s">
        <v>155</v>
      </c>
      <c r="CL1700" s="0" t="s">
        <v>144</v>
      </c>
      <c r="CN1700" s="0" t="s">
        <v>155</v>
      </c>
      <c r="CO1700" s="0" t="s">
        <v>144</v>
      </c>
      <c r="CP1700" s="0" t="s">
        <v>155</v>
      </c>
      <c r="CV1700" s="0" t="s">
        <v>155</v>
      </c>
      <c r="CY1700" s="0" t="s">
        <v>155</v>
      </c>
      <c r="CZ1700" s="0" t="s">
        <v>144</v>
      </c>
      <c r="DC1700" s="0" t="s">
        <v>155</v>
      </c>
      <c r="DF1700" s="0" t="s">
        <v>155</v>
      </c>
      <c r="DG1700" s="0" t="s">
        <v>144</v>
      </c>
      <c r="DI1700" s="0" t="s">
        <v>155</v>
      </c>
      <c r="DJ1700" s="0" t="s">
        <v>144</v>
      </c>
      <c r="DL1700" s="0" t="s">
        <v>155</v>
      </c>
      <c r="DM1700" s="0" t="s">
        <v>144</v>
      </c>
      <c r="DN1700" s="0" t="s">
        <v>155</v>
      </c>
      <c r="DR1700" s="0" t="s">
        <v>155</v>
      </c>
      <c r="DS1700" s="0" t="s">
        <v>144</v>
      </c>
      <c r="DU1700" s="0" t="s">
        <v>155</v>
      </c>
      <c r="DW1700" s="0" t="s">
        <v>144</v>
      </c>
      <c r="DX1700" s="0" t="s">
        <v>155</v>
      </c>
      <c r="EA1700" s="0" t="s">
        <v>155</v>
      </c>
      <c r="ED1700" s="0" t="s">
        <v>144</v>
      </c>
      <c r="EF1700" s="0" t="s">
        <v>155</v>
      </c>
    </row>
    <row r="1701" customFormat="false" ht="13.8" hidden="false" customHeight="false" outlineLevel="0" collapsed="false">
      <c r="A1701" s="0" t="s">
        <v>7821</v>
      </c>
      <c r="B1701" s="0" t="n">
        <v>78</v>
      </c>
      <c r="C1701" s="0" t="n">
        <v>68111</v>
      </c>
      <c r="D1701" s="0" t="s">
        <v>7822</v>
      </c>
      <c r="E1701" s="0" t="s">
        <v>2787</v>
      </c>
      <c r="F1701" s="0" t="str">
        <f aca="false">CONCATENATE(D1701," ",LEFT(H1701,4),"T=",AW1701,"D=",AX1701,"R=",AY1701,"M=",AZ1701,"L=",BA1701,"B=",BB1701)</f>
        <v>MORAN T=37D=10R=0M=2L=8B=1</v>
      </c>
      <c r="G1701" s="0" t="s">
        <v>273</v>
      </c>
      <c r="I1701" s="0" t="s">
        <v>7823</v>
      </c>
      <c r="J1701" s="0" t="s">
        <v>7824</v>
      </c>
      <c r="K1701" s="0" t="s">
        <v>143</v>
      </c>
      <c r="L1701" s="0" t="s">
        <v>144</v>
      </c>
      <c r="M1701" s="0" t="str">
        <f aca="false">RIGHT(N1701,LEN(N1701)-FIND(" ",N1701))</f>
        <v>PERKINS DR NW</v>
      </c>
      <c r="N1701" s="0" t="s">
        <v>7825</v>
      </c>
      <c r="P1701" s="0" t="s">
        <v>147</v>
      </c>
      <c r="Q1701" s="0" t="s">
        <v>148</v>
      </c>
      <c r="R1701" s="0" t="n">
        <v>44483</v>
      </c>
      <c r="AD1701" s="0" t="s">
        <v>149</v>
      </c>
      <c r="AE1701" s="0" t="s">
        <v>150</v>
      </c>
      <c r="AF1701" s="0" t="s">
        <v>151</v>
      </c>
      <c r="AH1701" s="0" t="n">
        <v>14</v>
      </c>
      <c r="AI1701" s="0" t="n">
        <v>11</v>
      </c>
      <c r="AN1701" s="0" t="s">
        <v>147</v>
      </c>
      <c r="AO1701" s="0" t="s">
        <v>211</v>
      </c>
      <c r="AP1701" s="0" t="s">
        <v>212</v>
      </c>
      <c r="AQ1701" s="0" t="n">
        <v>9</v>
      </c>
      <c r="AR1701" s="0" t="n">
        <v>64</v>
      </c>
      <c r="AS1701" s="0" t="n">
        <v>32</v>
      </c>
      <c r="AV1701" s="0" t="s">
        <v>213</v>
      </c>
      <c r="AW1701" s="0" t="n">
        <f aca="false">COUNTA($BC1701:$EG1701)</f>
        <v>37</v>
      </c>
      <c r="AX1701" s="0" t="n">
        <f aca="false">COUNTIF($BC1701:$EG1701,"D")</f>
        <v>10</v>
      </c>
      <c r="AY1701" s="0" t="n">
        <f aca="false">COUNTIF($BC1701:$EG1701,"R")</f>
        <v>0</v>
      </c>
      <c r="AZ1701" s="2" t="n">
        <f aca="false">COUNTIF(DW1701,"D")+COUNTIF(DO1701,"D")+COUNTIF(DJ1701,"D")+COUNTIF(DD1701,"D")</f>
        <v>2</v>
      </c>
      <c r="BA1701" s="0" t="n">
        <f aca="false">IF(DH1701&lt;&gt;"",1,0)+IF(DI1701&lt;&gt;"",1,0)+IF(DK1701&lt;&gt;"",1,0)+IF(DM1701&lt;&gt;"",1,0)+IF(DN1701&lt;&gt;"",1,0)+IF(DO1701&lt;&gt;"",1,0)+IF(DQ1701&lt;&gt;"",1,0)+IF(DR1701&lt;&gt;"",1,0)+IF(DT1701&lt;&gt;"",1,0)+IF(DU1701&lt;&gt;"",1,0)+IF(DV1701&lt;&gt;"",1,0)+IF(DW1701&lt;&gt;"",1,0)+IF(DX1701&lt;&gt;"",1,0)+IF(DZ1701&lt;&gt;"",1,0)+IF(EA1701&lt;&gt;"",1,0)+IF(EB1701&lt;&gt;"",1,0)+IF(EE1701&lt;&gt;"",1,0)</f>
        <v>8</v>
      </c>
      <c r="BB1701" s="0" t="n">
        <f aca="false">IF(AND(AV1701&gt;0, AW1701&gt;0),1,0)</f>
        <v>1</v>
      </c>
      <c r="BC1701" s="0" t="s">
        <v>155</v>
      </c>
      <c r="BD1701" s="0" t="s">
        <v>155</v>
      </c>
      <c r="BG1701" s="0" t="s">
        <v>155</v>
      </c>
      <c r="BH1701" s="0" t="s">
        <v>155</v>
      </c>
      <c r="BI1701" s="0" t="s">
        <v>155</v>
      </c>
      <c r="BJ1701" s="0" t="s">
        <v>155</v>
      </c>
      <c r="BK1701" s="0" t="s">
        <v>155</v>
      </c>
      <c r="BL1701" s="0" t="s">
        <v>155</v>
      </c>
      <c r="BP1701" s="0" t="s">
        <v>155</v>
      </c>
      <c r="BR1701" s="0" t="s">
        <v>155</v>
      </c>
      <c r="BS1701" s="0" t="s">
        <v>155</v>
      </c>
      <c r="BV1701" s="0" t="s">
        <v>155</v>
      </c>
      <c r="BY1701" s="0" t="s">
        <v>144</v>
      </c>
      <c r="CA1701" s="0" t="s">
        <v>155</v>
      </c>
      <c r="CG1701" s="0" t="s">
        <v>155</v>
      </c>
      <c r="CK1701" s="0" t="s">
        <v>155</v>
      </c>
      <c r="CL1701" s="0" t="s">
        <v>144</v>
      </c>
      <c r="CN1701" s="0" t="s">
        <v>155</v>
      </c>
      <c r="CP1701" s="0" t="s">
        <v>155</v>
      </c>
      <c r="CT1701" s="0" t="s">
        <v>155</v>
      </c>
      <c r="CU1701" s="0" t="s">
        <v>144</v>
      </c>
      <c r="DC1701" s="0" t="s">
        <v>155</v>
      </c>
      <c r="DF1701" s="0" t="s">
        <v>155</v>
      </c>
      <c r="DG1701" s="0" t="s">
        <v>144</v>
      </c>
      <c r="DI1701" s="0" t="s">
        <v>155</v>
      </c>
      <c r="DJ1701" s="0" t="s">
        <v>144</v>
      </c>
      <c r="DL1701" s="0" t="s">
        <v>155</v>
      </c>
      <c r="DM1701" s="0" t="s">
        <v>144</v>
      </c>
      <c r="DN1701" s="0" t="s">
        <v>155</v>
      </c>
      <c r="DO1701" s="0" t="s">
        <v>144</v>
      </c>
      <c r="DS1701" s="0" t="s">
        <v>144</v>
      </c>
      <c r="DT1701" s="0" t="s">
        <v>144</v>
      </c>
      <c r="DU1701" s="0" t="s">
        <v>155</v>
      </c>
      <c r="DX1701" s="0" t="s">
        <v>155</v>
      </c>
      <c r="EA1701" s="0" t="s">
        <v>155</v>
      </c>
      <c r="ED1701" s="0" t="s">
        <v>144</v>
      </c>
      <c r="EF1701" s="0" t="s">
        <v>155</v>
      </c>
    </row>
    <row r="1702" customFormat="false" ht="13.8" hidden="false" customHeight="false" outlineLevel="0" collapsed="false">
      <c r="A1702" s="0" t="s">
        <v>7826</v>
      </c>
      <c r="B1702" s="0" t="n">
        <v>78</v>
      </c>
      <c r="C1702" s="0" t="n">
        <v>238007</v>
      </c>
      <c r="D1702" s="0" t="s">
        <v>1049</v>
      </c>
      <c r="E1702" s="0" t="s">
        <v>941</v>
      </c>
      <c r="F1702" s="0" t="str">
        <f aca="false">CONCATENATE(D1702," ",LEFT(H1702,4),"T=",AW1702,"D=",AX1702,"R=",AY1702,"M=",AZ1702,"L=",BA1702,"B=",BB1702)</f>
        <v>MORGAN T=26D=8R=0M=2L=8B=1</v>
      </c>
      <c r="G1702" s="0" t="s">
        <v>217</v>
      </c>
      <c r="I1702" s="0" t="s">
        <v>7827</v>
      </c>
      <c r="J1702" s="0" t="s">
        <v>7828</v>
      </c>
      <c r="K1702" s="0" t="s">
        <v>143</v>
      </c>
      <c r="L1702" s="0" t="s">
        <v>144</v>
      </c>
      <c r="M1702" s="0" t="str">
        <f aca="false">RIGHT(N1702,LEN(N1702)-FIND(" ",N1702))</f>
        <v>SARKIES DR NE</v>
      </c>
      <c r="N1702" s="0" t="s">
        <v>7829</v>
      </c>
      <c r="P1702" s="0" t="s">
        <v>147</v>
      </c>
      <c r="Q1702" s="0" t="s">
        <v>148</v>
      </c>
      <c r="R1702" s="0" t="n">
        <v>44483</v>
      </c>
      <c r="AD1702" s="0" t="s">
        <v>149</v>
      </c>
      <c r="AE1702" s="0" t="s">
        <v>150</v>
      </c>
      <c r="AF1702" s="0" t="s">
        <v>151</v>
      </c>
      <c r="AH1702" s="0" t="n">
        <v>14</v>
      </c>
      <c r="AI1702" s="0" t="n">
        <v>11</v>
      </c>
      <c r="AN1702" s="0" t="s">
        <v>147</v>
      </c>
      <c r="AO1702" s="0" t="s">
        <v>200</v>
      </c>
      <c r="AP1702" s="0" t="s">
        <v>201</v>
      </c>
      <c r="AQ1702" s="0" t="n">
        <v>9</v>
      </c>
      <c r="AR1702" s="0" t="n">
        <v>64</v>
      </c>
      <c r="AS1702" s="0" t="n">
        <v>32</v>
      </c>
      <c r="AV1702" s="0" t="s">
        <v>202</v>
      </c>
      <c r="AW1702" s="0" t="n">
        <f aca="false">COUNTA($BC1702:$EG1702)</f>
        <v>26</v>
      </c>
      <c r="AX1702" s="0" t="n">
        <f aca="false">COUNTIF($BC1702:$EG1702,"D")</f>
        <v>8</v>
      </c>
      <c r="AY1702" s="0" t="n">
        <f aca="false">COUNTIF($BC1702:$EG1702,"R")</f>
        <v>0</v>
      </c>
      <c r="AZ1702" s="2" t="n">
        <f aca="false">COUNTIF(DW1702,"D")+COUNTIF(DO1702,"D")+COUNTIF(DJ1702,"D")+COUNTIF(DD1702,"D")</f>
        <v>2</v>
      </c>
      <c r="BA1702" s="0" t="n">
        <f aca="false">IF(DH1702&lt;&gt;"",1,0)+IF(DI1702&lt;&gt;"",1,0)+IF(DK1702&lt;&gt;"",1,0)+IF(DM1702&lt;&gt;"",1,0)+IF(DN1702&lt;&gt;"",1,0)+IF(DO1702&lt;&gt;"",1,0)+IF(DQ1702&lt;&gt;"",1,0)+IF(DR1702&lt;&gt;"",1,0)+IF(DT1702&lt;&gt;"",1,0)+IF(DU1702&lt;&gt;"",1,0)+IF(DV1702&lt;&gt;"",1,0)+IF(DW1702&lt;&gt;"",1,0)+IF(DX1702&lt;&gt;"",1,0)+IF(DZ1702&lt;&gt;"",1,0)+IF(EA1702&lt;&gt;"",1,0)+IF(EB1702&lt;&gt;"",1,0)+IF(EE1702&lt;&gt;"",1,0)</f>
        <v>8</v>
      </c>
      <c r="BB1702" s="0" t="n">
        <f aca="false">IF(AND(AV1702&gt;0, AW1702&gt;0),1,0)</f>
        <v>1</v>
      </c>
      <c r="BD1702" s="0" t="s">
        <v>155</v>
      </c>
      <c r="BJ1702" s="0" t="s">
        <v>155</v>
      </c>
      <c r="BK1702" s="0" t="s">
        <v>155</v>
      </c>
      <c r="BL1702" s="0" t="s">
        <v>155</v>
      </c>
      <c r="BP1702" s="0" t="s">
        <v>155</v>
      </c>
      <c r="BR1702" s="0" t="s">
        <v>155</v>
      </c>
      <c r="BS1702" s="0" t="s">
        <v>155</v>
      </c>
      <c r="BY1702" s="0" t="s">
        <v>144</v>
      </c>
      <c r="CA1702" s="0" t="s">
        <v>155</v>
      </c>
      <c r="CL1702" s="0" t="s">
        <v>144</v>
      </c>
      <c r="CN1702" s="0" t="s">
        <v>155</v>
      </c>
      <c r="CP1702" s="0" t="s">
        <v>155</v>
      </c>
      <c r="CV1702" s="0" t="s">
        <v>155</v>
      </c>
      <c r="CZ1702" s="0" t="s">
        <v>144</v>
      </c>
      <c r="DC1702" s="0" t="s">
        <v>155</v>
      </c>
      <c r="DI1702" s="0" t="s">
        <v>155</v>
      </c>
      <c r="DJ1702" s="0" t="s">
        <v>144</v>
      </c>
      <c r="DM1702" s="0" t="s">
        <v>144</v>
      </c>
      <c r="DN1702" s="0" t="s">
        <v>155</v>
      </c>
      <c r="DT1702" s="0" t="s">
        <v>144</v>
      </c>
      <c r="DU1702" s="0" t="s">
        <v>155</v>
      </c>
      <c r="DW1702" s="0" t="s">
        <v>144</v>
      </c>
      <c r="DX1702" s="0" t="s">
        <v>155</v>
      </c>
      <c r="EA1702" s="0" t="s">
        <v>155</v>
      </c>
      <c r="ED1702" s="0" t="s">
        <v>144</v>
      </c>
      <c r="EF1702" s="0" t="s">
        <v>155</v>
      </c>
    </row>
    <row r="1703" customFormat="false" ht="13.8" hidden="false" customHeight="false" outlineLevel="0" collapsed="false">
      <c r="A1703" s="0" t="s">
        <v>7830</v>
      </c>
      <c r="B1703" s="0" t="n">
        <v>78</v>
      </c>
      <c r="C1703" s="0" t="n">
        <v>252451</v>
      </c>
      <c r="D1703" s="0" t="s">
        <v>7831</v>
      </c>
      <c r="E1703" s="0" t="s">
        <v>1193</v>
      </c>
      <c r="F1703" s="0" t="str">
        <f aca="false">CONCATENATE(D1703," ",LEFT(H1703,4),"T=",AW1703,"D=",AX1703,"R=",AY1703,"M=",AZ1703,"L=",BA1703,"B=",BB1703)</f>
        <v>MROCZEK T=25D=2R=5M=2L=8B=1</v>
      </c>
      <c r="G1703" s="0" t="s">
        <v>281</v>
      </c>
      <c r="I1703" s="0" t="s">
        <v>6183</v>
      </c>
      <c r="J1703" s="0" t="s">
        <v>7832</v>
      </c>
      <c r="K1703" s="0" t="s">
        <v>143</v>
      </c>
      <c r="L1703" s="0" t="s">
        <v>217</v>
      </c>
      <c r="M1703" s="0" t="str">
        <f aca="false">RIGHT(N1703,LEN(N1703)-FIND(" ",N1703))</f>
        <v>YOUNGSTOWN RD SE</v>
      </c>
      <c r="N1703" s="0" t="s">
        <v>7833</v>
      </c>
      <c r="P1703" s="0" t="s">
        <v>147</v>
      </c>
      <c r="Q1703" s="0" t="s">
        <v>148</v>
      </c>
      <c r="R1703" s="0" t="n">
        <v>44484</v>
      </c>
      <c r="AD1703" s="0" t="s">
        <v>149</v>
      </c>
      <c r="AE1703" s="0" t="s">
        <v>150</v>
      </c>
      <c r="AF1703" s="0" t="s">
        <v>151</v>
      </c>
      <c r="AH1703" s="0" t="n">
        <v>14</v>
      </c>
      <c r="AI1703" s="0" t="n">
        <v>11</v>
      </c>
      <c r="AN1703" s="0" t="s">
        <v>147</v>
      </c>
      <c r="AO1703" s="0" t="s">
        <v>277</v>
      </c>
      <c r="AP1703" s="0" t="s">
        <v>278</v>
      </c>
      <c r="AQ1703" s="0" t="n">
        <v>9</v>
      </c>
      <c r="AR1703" s="0" t="n">
        <v>64</v>
      </c>
      <c r="AS1703" s="0" t="n">
        <v>32</v>
      </c>
      <c r="AV1703" s="0" t="s">
        <v>252</v>
      </c>
      <c r="AW1703" s="0" t="n">
        <f aca="false">COUNTA($BC1703:$EG1703)</f>
        <v>25</v>
      </c>
      <c r="AX1703" s="0" t="n">
        <f aca="false">COUNTIF($BC1703:$EG1703,"D")</f>
        <v>2</v>
      </c>
      <c r="AY1703" s="0" t="n">
        <f aca="false">COUNTIF($BC1703:$EG1703,"R")</f>
        <v>5</v>
      </c>
      <c r="AZ1703" s="2" t="n">
        <f aca="false">COUNTIF(DW1703,"D")+COUNTIF(DO1703,"D")+COUNTIF(DJ1703,"D")+COUNTIF(DD1703,"D")</f>
        <v>2</v>
      </c>
      <c r="BA1703" s="0" t="n">
        <f aca="false">IF(DH1703&lt;&gt;"",1,0)+IF(DI1703&lt;&gt;"",1,0)+IF(DK1703&lt;&gt;"",1,0)+IF(DM1703&lt;&gt;"",1,0)+IF(DN1703&lt;&gt;"",1,0)+IF(DO1703&lt;&gt;"",1,0)+IF(DQ1703&lt;&gt;"",1,0)+IF(DR1703&lt;&gt;"",1,0)+IF(DT1703&lt;&gt;"",1,0)+IF(DU1703&lt;&gt;"",1,0)+IF(DV1703&lt;&gt;"",1,0)+IF(DW1703&lt;&gt;"",1,0)+IF(DX1703&lt;&gt;"",1,0)+IF(DZ1703&lt;&gt;"",1,0)+IF(EA1703&lt;&gt;"",1,0)+IF(EB1703&lt;&gt;"",1,0)+IF(EE1703&lt;&gt;"",1,0)</f>
        <v>8</v>
      </c>
      <c r="BB1703" s="0" t="n">
        <f aca="false">IF(AND(AV1703&gt;0, AW1703&gt;0),1,0)</f>
        <v>1</v>
      </c>
      <c r="BD1703" s="0" t="s">
        <v>155</v>
      </c>
      <c r="BF1703" s="0" t="s">
        <v>155</v>
      </c>
      <c r="BG1703" s="0" t="s">
        <v>155</v>
      </c>
      <c r="BL1703" s="0" t="s">
        <v>155</v>
      </c>
      <c r="BS1703" s="0" t="s">
        <v>155</v>
      </c>
      <c r="CA1703" s="0" t="s">
        <v>155</v>
      </c>
      <c r="CG1703" s="0" t="s">
        <v>155</v>
      </c>
      <c r="CK1703" s="0" t="s">
        <v>155</v>
      </c>
      <c r="CN1703" s="0" t="s">
        <v>155</v>
      </c>
      <c r="CP1703" s="0" t="s">
        <v>155</v>
      </c>
      <c r="DF1703" s="0" t="s">
        <v>155</v>
      </c>
      <c r="DG1703" s="0" t="s">
        <v>217</v>
      </c>
      <c r="DI1703" s="0" t="s">
        <v>155</v>
      </c>
      <c r="DJ1703" s="0" t="s">
        <v>144</v>
      </c>
      <c r="DL1703" s="0" t="s">
        <v>155</v>
      </c>
      <c r="DM1703" s="0" t="s">
        <v>217</v>
      </c>
      <c r="DN1703" s="0" t="s">
        <v>155</v>
      </c>
      <c r="DS1703" s="0" t="s">
        <v>217</v>
      </c>
      <c r="DT1703" s="0" t="s">
        <v>217</v>
      </c>
      <c r="DU1703" s="0" t="s">
        <v>155</v>
      </c>
      <c r="DW1703" s="0" t="s">
        <v>144</v>
      </c>
      <c r="DX1703" s="0" t="s">
        <v>155</v>
      </c>
      <c r="EA1703" s="0" t="s">
        <v>155</v>
      </c>
      <c r="ED1703" s="0" t="s">
        <v>217</v>
      </c>
      <c r="EF1703" s="0" t="s">
        <v>155</v>
      </c>
    </row>
    <row r="1704" customFormat="false" ht="13.8" hidden="false" customHeight="false" outlineLevel="0" collapsed="false">
      <c r="A1704" s="0" t="s">
        <v>7834</v>
      </c>
      <c r="B1704" s="0" t="n">
        <v>78</v>
      </c>
      <c r="C1704" s="0" t="n">
        <v>264553</v>
      </c>
      <c r="D1704" s="0" t="s">
        <v>7835</v>
      </c>
      <c r="E1704" s="0" t="s">
        <v>138</v>
      </c>
      <c r="F1704" s="0" t="str">
        <f aca="false">CONCATENATE(D1704," ",LEFT(H1704,4),"T=",AW1704,"D=",AX1704,"R=",AY1704,"M=",AZ1704,"L=",BA1704,"B=",BB1704)</f>
        <v>MUCCIO T=32D=11R=0M=2L=8B=1</v>
      </c>
      <c r="G1704" s="0" t="s">
        <v>424</v>
      </c>
      <c r="I1704" s="0" t="s">
        <v>7836</v>
      </c>
      <c r="J1704" s="0" t="s">
        <v>1046</v>
      </c>
      <c r="K1704" s="0" t="s">
        <v>143</v>
      </c>
      <c r="L1704" s="0" t="s">
        <v>144</v>
      </c>
      <c r="M1704" s="0" t="str">
        <f aca="false">RIGHT(N1704,LEN(N1704)-FIND(" ",N1704))</f>
        <v>MELWOOD DR NE</v>
      </c>
      <c r="N1704" s="0" t="s">
        <v>7837</v>
      </c>
      <c r="P1704" s="0" t="s">
        <v>147</v>
      </c>
      <c r="Q1704" s="0" t="s">
        <v>148</v>
      </c>
      <c r="R1704" s="0" t="n">
        <v>44483</v>
      </c>
      <c r="AD1704" s="0" t="s">
        <v>149</v>
      </c>
      <c r="AE1704" s="0" t="s">
        <v>150</v>
      </c>
      <c r="AF1704" s="0" t="s">
        <v>151</v>
      </c>
      <c r="AH1704" s="0" t="n">
        <v>14</v>
      </c>
      <c r="AI1704" s="0" t="n">
        <v>11</v>
      </c>
      <c r="AN1704" s="0" t="s">
        <v>147</v>
      </c>
      <c r="AO1704" s="0" t="s">
        <v>908</v>
      </c>
      <c r="AP1704" s="0" t="s">
        <v>909</v>
      </c>
      <c r="AQ1704" s="0" t="n">
        <v>9</v>
      </c>
      <c r="AR1704" s="0" t="n">
        <v>64</v>
      </c>
      <c r="AS1704" s="0" t="n">
        <v>32</v>
      </c>
      <c r="AV1704" s="0" t="s">
        <v>202</v>
      </c>
      <c r="AW1704" s="0" t="n">
        <f aca="false">COUNTA($BC1704:$EG1704)</f>
        <v>32</v>
      </c>
      <c r="AX1704" s="0" t="n">
        <f aca="false">COUNTIF($BC1704:$EG1704,"D")</f>
        <v>11</v>
      </c>
      <c r="AY1704" s="0" t="n">
        <f aca="false">COUNTIF($BC1704:$EG1704,"R")</f>
        <v>0</v>
      </c>
      <c r="AZ1704" s="2" t="n">
        <f aca="false">COUNTIF(DW1704,"D")+COUNTIF(DO1704,"D")+COUNTIF(DJ1704,"D")+COUNTIF(DD1704,"D")</f>
        <v>2</v>
      </c>
      <c r="BA1704" s="0" t="n">
        <f aca="false">IF(DH1704&lt;&gt;"",1,0)+IF(DI1704&lt;&gt;"",1,0)+IF(DK1704&lt;&gt;"",1,0)+IF(DM1704&lt;&gt;"",1,0)+IF(DN1704&lt;&gt;"",1,0)+IF(DO1704&lt;&gt;"",1,0)+IF(DQ1704&lt;&gt;"",1,0)+IF(DR1704&lt;&gt;"",1,0)+IF(DT1704&lt;&gt;"",1,0)+IF(DU1704&lt;&gt;"",1,0)+IF(DV1704&lt;&gt;"",1,0)+IF(DW1704&lt;&gt;"",1,0)+IF(DX1704&lt;&gt;"",1,0)+IF(DZ1704&lt;&gt;"",1,0)+IF(EA1704&lt;&gt;"",1,0)+IF(EB1704&lt;&gt;"",1,0)+IF(EE1704&lt;&gt;"",1,0)</f>
        <v>8</v>
      </c>
      <c r="BB1704" s="0" t="n">
        <f aca="false">IF(AND(AV1704&gt;0, AW1704&gt;0),1,0)</f>
        <v>1</v>
      </c>
      <c r="BD1704" s="0" t="s">
        <v>155</v>
      </c>
      <c r="BG1704" s="0" t="s">
        <v>155</v>
      </c>
      <c r="BL1704" s="0" t="s">
        <v>155</v>
      </c>
      <c r="BS1704" s="0" t="s">
        <v>155</v>
      </c>
      <c r="BY1704" s="0" t="s">
        <v>144</v>
      </c>
      <c r="CA1704" s="0" t="s">
        <v>155</v>
      </c>
      <c r="CG1704" s="0" t="s">
        <v>155</v>
      </c>
      <c r="CH1704" s="0" t="s">
        <v>144</v>
      </c>
      <c r="CK1704" s="0" t="s">
        <v>155</v>
      </c>
      <c r="CN1704" s="0" t="s">
        <v>155</v>
      </c>
      <c r="CO1704" s="0" t="s">
        <v>144</v>
      </c>
      <c r="CP1704" s="0" t="s">
        <v>155</v>
      </c>
      <c r="CU1704" s="0" t="s">
        <v>144</v>
      </c>
      <c r="CV1704" s="0" t="s">
        <v>155</v>
      </c>
      <c r="CW1704" s="0" t="s">
        <v>144</v>
      </c>
      <c r="CY1704" s="0" t="s">
        <v>155</v>
      </c>
      <c r="CZ1704" s="0" t="s">
        <v>144</v>
      </c>
      <c r="DC1704" s="0" t="s">
        <v>155</v>
      </c>
      <c r="DF1704" s="0" t="s">
        <v>155</v>
      </c>
      <c r="DI1704" s="0" t="s">
        <v>155</v>
      </c>
      <c r="DJ1704" s="0" t="s">
        <v>144</v>
      </c>
      <c r="DL1704" s="0" t="s">
        <v>155</v>
      </c>
      <c r="DM1704" s="0" t="s">
        <v>144</v>
      </c>
      <c r="DN1704" s="0" t="s">
        <v>155</v>
      </c>
      <c r="DR1704" s="0" t="s">
        <v>155</v>
      </c>
      <c r="DS1704" s="0" t="s">
        <v>144</v>
      </c>
      <c r="DU1704" s="0" t="s">
        <v>155</v>
      </c>
      <c r="DW1704" s="0" t="s">
        <v>144</v>
      </c>
      <c r="DX1704" s="0" t="s">
        <v>155</v>
      </c>
      <c r="EA1704" s="0" t="s">
        <v>155</v>
      </c>
      <c r="ED1704" s="0" t="s">
        <v>144</v>
      </c>
      <c r="EF1704" s="0" t="s">
        <v>155</v>
      </c>
    </row>
    <row r="1705" customFormat="false" ht="13.8" hidden="false" customHeight="false" outlineLevel="0" collapsed="false">
      <c r="A1705" s="0" t="s">
        <v>7838</v>
      </c>
      <c r="B1705" s="0" t="n">
        <v>78</v>
      </c>
      <c r="C1705" s="0" t="n">
        <v>156421</v>
      </c>
      <c r="D1705" s="0" t="s">
        <v>4671</v>
      </c>
      <c r="E1705" s="0" t="s">
        <v>806</v>
      </c>
      <c r="F1705" s="0" t="str">
        <f aca="false">CONCATENATE(D1705," ",LEFT(H1705,4),"T=",AW1705,"D=",AX1705,"R=",AY1705,"M=",AZ1705,"L=",BA1705,"B=",BB1705)</f>
        <v>MUSICK JRT=46D=11R=3M=2L=8B=1</v>
      </c>
      <c r="G1705" s="0" t="s">
        <v>281</v>
      </c>
      <c r="H1705" s="0" t="s">
        <v>644</v>
      </c>
      <c r="I1705" s="0" t="s">
        <v>7839</v>
      </c>
      <c r="J1705" s="0" t="s">
        <v>1772</v>
      </c>
      <c r="K1705" s="0" t="s">
        <v>143</v>
      </c>
      <c r="L1705" s="0" t="s">
        <v>217</v>
      </c>
      <c r="M1705" s="0" t="str">
        <f aca="false">RIGHT(N1705,LEN(N1705)-FIND(" ",N1705))</f>
        <v>OAKDALE DR NW</v>
      </c>
      <c r="N1705" s="0" t="s">
        <v>4674</v>
      </c>
      <c r="P1705" s="0" t="s">
        <v>147</v>
      </c>
      <c r="Q1705" s="0" t="s">
        <v>148</v>
      </c>
      <c r="R1705" s="0" t="n">
        <v>44485</v>
      </c>
      <c r="AD1705" s="0" t="s">
        <v>149</v>
      </c>
      <c r="AE1705" s="0" t="s">
        <v>150</v>
      </c>
      <c r="AF1705" s="0" t="s">
        <v>151</v>
      </c>
      <c r="AH1705" s="0" t="n">
        <v>14</v>
      </c>
      <c r="AI1705" s="0" t="n">
        <v>11</v>
      </c>
      <c r="AN1705" s="0" t="s">
        <v>147</v>
      </c>
      <c r="AO1705" s="0" t="s">
        <v>344</v>
      </c>
      <c r="AP1705" s="0" t="s">
        <v>345</v>
      </c>
      <c r="AQ1705" s="0" t="n">
        <v>9</v>
      </c>
      <c r="AR1705" s="0" t="n">
        <v>64</v>
      </c>
      <c r="AS1705" s="0" t="n">
        <v>32</v>
      </c>
      <c r="AV1705" s="0" t="s">
        <v>223</v>
      </c>
      <c r="AW1705" s="0" t="n">
        <f aca="false">COUNTA($BC1705:$EG1705)</f>
        <v>46</v>
      </c>
      <c r="AX1705" s="0" t="n">
        <f aca="false">COUNTIF($BC1705:$EG1705,"D")</f>
        <v>11</v>
      </c>
      <c r="AY1705" s="0" t="n">
        <f aca="false">COUNTIF($BC1705:$EG1705,"R")</f>
        <v>3</v>
      </c>
      <c r="AZ1705" s="2" t="n">
        <f aca="false">COUNTIF(DW1705,"D")+COUNTIF(DO1705,"D")+COUNTIF(DJ1705,"D")+COUNTIF(DD1705,"D")</f>
        <v>2</v>
      </c>
      <c r="BA1705" s="0" t="n">
        <f aca="false">IF(DH1705&lt;&gt;"",1,0)+IF(DI1705&lt;&gt;"",1,0)+IF(DK1705&lt;&gt;"",1,0)+IF(DM1705&lt;&gt;"",1,0)+IF(DN1705&lt;&gt;"",1,0)+IF(DO1705&lt;&gt;"",1,0)+IF(DQ1705&lt;&gt;"",1,0)+IF(DR1705&lt;&gt;"",1,0)+IF(DT1705&lt;&gt;"",1,0)+IF(DU1705&lt;&gt;"",1,0)+IF(DV1705&lt;&gt;"",1,0)+IF(DW1705&lt;&gt;"",1,0)+IF(DX1705&lt;&gt;"",1,0)+IF(DZ1705&lt;&gt;"",1,0)+IF(EA1705&lt;&gt;"",1,0)+IF(EB1705&lt;&gt;"",1,0)+IF(EE1705&lt;&gt;"",1,0)</f>
        <v>8</v>
      </c>
      <c r="BB1705" s="0" t="n">
        <f aca="false">IF(AND(AV1705&gt;0, AW1705&gt;0),1,0)</f>
        <v>1</v>
      </c>
      <c r="BC1705" s="0" t="s">
        <v>155</v>
      </c>
      <c r="BD1705" s="0" t="s">
        <v>155</v>
      </c>
      <c r="BE1705" s="0" t="s">
        <v>155</v>
      </c>
      <c r="BF1705" s="0" t="s">
        <v>155</v>
      </c>
      <c r="BG1705" s="0" t="s">
        <v>155</v>
      </c>
      <c r="BH1705" s="0" t="s">
        <v>155</v>
      </c>
      <c r="BI1705" s="0" t="s">
        <v>155</v>
      </c>
      <c r="BJ1705" s="0" t="s">
        <v>155</v>
      </c>
      <c r="BK1705" s="0" t="s">
        <v>155</v>
      </c>
      <c r="BL1705" s="0" t="s">
        <v>155</v>
      </c>
      <c r="BP1705" s="0" t="s">
        <v>155</v>
      </c>
      <c r="BR1705" s="0" t="s">
        <v>155</v>
      </c>
      <c r="BS1705" s="0" t="s">
        <v>155</v>
      </c>
      <c r="BV1705" s="0" t="s">
        <v>155</v>
      </c>
      <c r="BY1705" s="0" t="s">
        <v>144</v>
      </c>
      <c r="CA1705" s="0" t="s">
        <v>155</v>
      </c>
      <c r="CG1705" s="0" t="s">
        <v>155</v>
      </c>
      <c r="CH1705" s="0" t="s">
        <v>144</v>
      </c>
      <c r="CK1705" s="0" t="s">
        <v>155</v>
      </c>
      <c r="CL1705" s="0" t="s">
        <v>144</v>
      </c>
      <c r="CN1705" s="0" t="s">
        <v>155</v>
      </c>
      <c r="CO1705" s="0" t="s">
        <v>144</v>
      </c>
      <c r="CP1705" s="0" t="s">
        <v>155</v>
      </c>
      <c r="CQ1705" s="0" t="s">
        <v>144</v>
      </c>
      <c r="CT1705" s="0" t="s">
        <v>155</v>
      </c>
      <c r="CU1705" s="0" t="s">
        <v>144</v>
      </c>
      <c r="CV1705" s="0" t="s">
        <v>155</v>
      </c>
      <c r="CW1705" s="0" t="s">
        <v>144</v>
      </c>
      <c r="CY1705" s="0" t="s">
        <v>155</v>
      </c>
      <c r="CZ1705" s="0" t="s">
        <v>217</v>
      </c>
      <c r="DC1705" s="0" t="s">
        <v>155</v>
      </c>
      <c r="DF1705" s="0" t="s">
        <v>155</v>
      </c>
      <c r="DG1705" s="0" t="s">
        <v>217</v>
      </c>
      <c r="DI1705" s="0" t="s">
        <v>155</v>
      </c>
      <c r="DJ1705" s="0" t="s">
        <v>144</v>
      </c>
      <c r="DL1705" s="0" t="s">
        <v>155</v>
      </c>
      <c r="DM1705" s="0" t="s">
        <v>144</v>
      </c>
      <c r="DN1705" s="0" t="s">
        <v>155</v>
      </c>
      <c r="DR1705" s="0" t="s">
        <v>155</v>
      </c>
      <c r="DS1705" s="0" t="s">
        <v>144</v>
      </c>
      <c r="DU1705" s="0" t="s">
        <v>155</v>
      </c>
      <c r="DW1705" s="0" t="s">
        <v>144</v>
      </c>
      <c r="DX1705" s="0" t="s">
        <v>155</v>
      </c>
      <c r="EA1705" s="0" t="s">
        <v>155</v>
      </c>
      <c r="ED1705" s="0" t="s">
        <v>217</v>
      </c>
      <c r="EF1705" s="0" t="s">
        <v>155</v>
      </c>
    </row>
    <row r="1706" customFormat="false" ht="13.8" hidden="false" customHeight="false" outlineLevel="0" collapsed="false">
      <c r="A1706" s="0" t="s">
        <v>7840</v>
      </c>
      <c r="B1706" s="0" t="n">
        <v>78</v>
      </c>
      <c r="C1706" s="0" t="n">
        <v>168142</v>
      </c>
      <c r="D1706" s="0" t="s">
        <v>2624</v>
      </c>
      <c r="E1706" s="0" t="s">
        <v>3568</v>
      </c>
      <c r="F1706" s="0" t="str">
        <f aca="false">CONCATENATE(D1706," ",LEFT(H1706,4),"T=",AW1706,"D=",AX1706,"R=",AY1706,"M=",AZ1706,"L=",BA1706,"B=",BB1706)</f>
        <v>NEAL T=42D=12R=0M=2L=8B=1</v>
      </c>
      <c r="G1706" s="0" t="s">
        <v>3192</v>
      </c>
      <c r="I1706" s="0" t="s">
        <v>7841</v>
      </c>
      <c r="J1706" s="0" t="s">
        <v>1498</v>
      </c>
      <c r="K1706" s="0" t="s">
        <v>143</v>
      </c>
      <c r="L1706" s="0" t="s">
        <v>144</v>
      </c>
      <c r="M1706" s="0" t="str">
        <f aca="false">RIGHT(N1706,LEN(N1706)-FIND(" ",N1706))</f>
        <v>IDDINGS AVE NE</v>
      </c>
      <c r="N1706" s="0" t="s">
        <v>7842</v>
      </c>
      <c r="P1706" s="0" t="s">
        <v>147</v>
      </c>
      <c r="Q1706" s="0" t="s">
        <v>148</v>
      </c>
      <c r="R1706" s="0" t="n">
        <v>44483</v>
      </c>
      <c r="AD1706" s="0" t="s">
        <v>149</v>
      </c>
      <c r="AE1706" s="0" t="s">
        <v>150</v>
      </c>
      <c r="AF1706" s="0" t="s">
        <v>151</v>
      </c>
      <c r="AH1706" s="0" t="n">
        <v>14</v>
      </c>
      <c r="AI1706" s="0" t="n">
        <v>11</v>
      </c>
      <c r="AN1706" s="0" t="s">
        <v>147</v>
      </c>
      <c r="AO1706" s="0" t="s">
        <v>2800</v>
      </c>
      <c r="AP1706" s="0" t="s">
        <v>2801</v>
      </c>
      <c r="AQ1706" s="0" t="n">
        <v>9</v>
      </c>
      <c r="AR1706" s="0" t="n">
        <v>64</v>
      </c>
      <c r="AS1706" s="0" t="n">
        <v>32</v>
      </c>
      <c r="AV1706" s="0" t="s">
        <v>2802</v>
      </c>
      <c r="AW1706" s="0" t="n">
        <f aca="false">COUNTA($BC1706:$EG1706)</f>
        <v>42</v>
      </c>
      <c r="AX1706" s="0" t="n">
        <f aca="false">COUNTIF($BC1706:$EG1706,"D")</f>
        <v>12</v>
      </c>
      <c r="AY1706" s="0" t="n">
        <f aca="false">COUNTIF($BC1706:$EG1706,"R")</f>
        <v>0</v>
      </c>
      <c r="AZ1706" s="2" t="n">
        <f aca="false">COUNTIF(DW1706,"D")+COUNTIF(DO1706,"D")+COUNTIF(DJ1706,"D")+COUNTIF(DD1706,"D")</f>
        <v>2</v>
      </c>
      <c r="BA1706" s="0" t="n">
        <f aca="false">IF(DH1706&lt;&gt;"",1,0)+IF(DI1706&lt;&gt;"",1,0)+IF(DK1706&lt;&gt;"",1,0)+IF(DM1706&lt;&gt;"",1,0)+IF(DN1706&lt;&gt;"",1,0)+IF(DO1706&lt;&gt;"",1,0)+IF(DQ1706&lt;&gt;"",1,0)+IF(DR1706&lt;&gt;"",1,0)+IF(DT1706&lt;&gt;"",1,0)+IF(DU1706&lt;&gt;"",1,0)+IF(DV1706&lt;&gt;"",1,0)+IF(DW1706&lt;&gt;"",1,0)+IF(DX1706&lt;&gt;"",1,0)+IF(DZ1706&lt;&gt;"",1,0)+IF(EA1706&lt;&gt;"",1,0)+IF(EB1706&lt;&gt;"",1,0)+IF(EE1706&lt;&gt;"",1,0)</f>
        <v>8</v>
      </c>
      <c r="BB1706" s="0" t="n">
        <f aca="false">IF(AND(AV1706&gt;0, AW1706&gt;0),1,0)</f>
        <v>1</v>
      </c>
      <c r="BC1706" s="0" t="s">
        <v>155</v>
      </c>
      <c r="BD1706" s="0" t="s">
        <v>155</v>
      </c>
      <c r="BG1706" s="0" t="s">
        <v>155</v>
      </c>
      <c r="BH1706" s="0" t="s">
        <v>155</v>
      </c>
      <c r="BI1706" s="0" t="s">
        <v>155</v>
      </c>
      <c r="BJ1706" s="0" t="s">
        <v>155</v>
      </c>
      <c r="BK1706" s="0" t="s">
        <v>155</v>
      </c>
      <c r="BL1706" s="0" t="s">
        <v>155</v>
      </c>
      <c r="BP1706" s="0" t="s">
        <v>155</v>
      </c>
      <c r="BR1706" s="0" t="s">
        <v>155</v>
      </c>
      <c r="BS1706" s="0" t="s">
        <v>155</v>
      </c>
      <c r="BT1706" s="0" t="s">
        <v>155</v>
      </c>
      <c r="BY1706" s="0" t="s">
        <v>144</v>
      </c>
      <c r="CA1706" s="0" t="s">
        <v>155</v>
      </c>
      <c r="CG1706" s="0" t="s">
        <v>155</v>
      </c>
      <c r="CH1706" s="0" t="s">
        <v>144</v>
      </c>
      <c r="CK1706" s="0" t="s">
        <v>155</v>
      </c>
      <c r="CN1706" s="0" t="s">
        <v>155</v>
      </c>
      <c r="CO1706" s="0" t="s">
        <v>144</v>
      </c>
      <c r="CP1706" s="0" t="s">
        <v>155</v>
      </c>
      <c r="CQ1706" s="0" t="s">
        <v>144</v>
      </c>
      <c r="CT1706" s="0" t="s">
        <v>155</v>
      </c>
      <c r="CU1706" s="0" t="s">
        <v>144</v>
      </c>
      <c r="CV1706" s="0" t="s">
        <v>155</v>
      </c>
      <c r="CY1706" s="0" t="s">
        <v>155</v>
      </c>
      <c r="CZ1706" s="0" t="s">
        <v>144</v>
      </c>
      <c r="DC1706" s="0" t="s">
        <v>155</v>
      </c>
      <c r="DD1706" s="0" t="s">
        <v>144</v>
      </c>
      <c r="DF1706" s="0" t="s">
        <v>155</v>
      </c>
      <c r="DG1706" s="0" t="s">
        <v>144</v>
      </c>
      <c r="DI1706" s="0" t="s">
        <v>155</v>
      </c>
      <c r="DL1706" s="0" t="s">
        <v>155</v>
      </c>
      <c r="DN1706" s="0" t="s">
        <v>155</v>
      </c>
      <c r="DR1706" s="0" t="s">
        <v>155</v>
      </c>
      <c r="DS1706" s="0" t="s">
        <v>144</v>
      </c>
      <c r="DT1706" s="0" t="s">
        <v>144</v>
      </c>
      <c r="DU1706" s="0" t="s">
        <v>155</v>
      </c>
      <c r="DW1706" s="0" t="s">
        <v>144</v>
      </c>
      <c r="DX1706" s="0" t="s">
        <v>155</v>
      </c>
      <c r="EA1706" s="0" t="s">
        <v>155</v>
      </c>
      <c r="ED1706" s="0" t="s">
        <v>144</v>
      </c>
      <c r="EF1706" s="0" t="s">
        <v>155</v>
      </c>
    </row>
    <row r="1707" customFormat="false" ht="13.8" hidden="false" customHeight="false" outlineLevel="0" collapsed="false">
      <c r="A1707" s="0" t="s">
        <v>7843</v>
      </c>
      <c r="B1707" s="0" t="n">
        <v>78</v>
      </c>
      <c r="C1707" s="0" t="n">
        <v>290360</v>
      </c>
      <c r="D1707" s="0" t="s">
        <v>7844</v>
      </c>
      <c r="E1707" s="0" t="s">
        <v>383</v>
      </c>
      <c r="F1707" s="0" t="str">
        <f aca="false">CONCATENATE(D1707," ",LEFT(H1707,4),"T=",AW1707,"D=",AX1707,"R=",AY1707,"M=",AZ1707,"L=",BA1707,"B=",BB1707)</f>
        <v>NELL T=42D=13R=0M=2L=8B=1</v>
      </c>
      <c r="G1707" s="0" t="s">
        <v>547</v>
      </c>
      <c r="I1707" s="0" t="s">
        <v>7845</v>
      </c>
      <c r="J1707" s="0" t="s">
        <v>7846</v>
      </c>
      <c r="K1707" s="0" t="s">
        <v>143</v>
      </c>
      <c r="L1707" s="0" t="s">
        <v>144</v>
      </c>
      <c r="M1707" s="0" t="str">
        <f aca="false">RIGHT(N1707,LEN(N1707)-FIND(" ",N1707))</f>
        <v>ORLO ST NW</v>
      </c>
      <c r="N1707" s="0" t="s">
        <v>7847</v>
      </c>
      <c r="P1707" s="0" t="s">
        <v>147</v>
      </c>
      <c r="Q1707" s="0" t="s">
        <v>148</v>
      </c>
      <c r="R1707" s="0" t="n">
        <v>44485</v>
      </c>
      <c r="AD1707" s="0" t="s">
        <v>149</v>
      </c>
      <c r="AE1707" s="0" t="s">
        <v>150</v>
      </c>
      <c r="AF1707" s="0" t="s">
        <v>151</v>
      </c>
      <c r="AH1707" s="0" t="n">
        <v>14</v>
      </c>
      <c r="AI1707" s="0" t="n">
        <v>11</v>
      </c>
      <c r="AN1707" s="0" t="s">
        <v>147</v>
      </c>
      <c r="AO1707" s="0" t="s">
        <v>484</v>
      </c>
      <c r="AP1707" s="0" t="s">
        <v>485</v>
      </c>
      <c r="AQ1707" s="0" t="n">
        <v>9</v>
      </c>
      <c r="AR1707" s="0" t="n">
        <v>64</v>
      </c>
      <c r="AS1707" s="0" t="n">
        <v>32</v>
      </c>
      <c r="AV1707" s="0" t="s">
        <v>223</v>
      </c>
      <c r="AW1707" s="0" t="n">
        <f aca="false">COUNTA($BC1707:$EG1707)</f>
        <v>42</v>
      </c>
      <c r="AX1707" s="0" t="n">
        <f aca="false">COUNTIF($BC1707:$EG1707,"D")</f>
        <v>13</v>
      </c>
      <c r="AY1707" s="0" t="n">
        <f aca="false">COUNTIF($BC1707:$EG1707,"R")</f>
        <v>0</v>
      </c>
      <c r="AZ1707" s="2" t="n">
        <f aca="false">COUNTIF(DW1707,"D")+COUNTIF(DO1707,"D")+COUNTIF(DJ1707,"D")+COUNTIF(DD1707,"D")</f>
        <v>2</v>
      </c>
      <c r="BA1707" s="0" t="n">
        <f aca="false">IF(DH1707&lt;&gt;"",1,0)+IF(DI1707&lt;&gt;"",1,0)+IF(DK1707&lt;&gt;"",1,0)+IF(DM1707&lt;&gt;"",1,0)+IF(DN1707&lt;&gt;"",1,0)+IF(DO1707&lt;&gt;"",1,0)+IF(DQ1707&lt;&gt;"",1,0)+IF(DR1707&lt;&gt;"",1,0)+IF(DT1707&lt;&gt;"",1,0)+IF(DU1707&lt;&gt;"",1,0)+IF(DV1707&lt;&gt;"",1,0)+IF(DW1707&lt;&gt;"",1,0)+IF(DX1707&lt;&gt;"",1,0)+IF(DZ1707&lt;&gt;"",1,0)+IF(EA1707&lt;&gt;"",1,0)+IF(EB1707&lt;&gt;"",1,0)+IF(EE1707&lt;&gt;"",1,0)</f>
        <v>8</v>
      </c>
      <c r="BB1707" s="0" t="n">
        <f aca="false">IF(AND(AV1707&gt;0, AW1707&gt;0),1,0)</f>
        <v>1</v>
      </c>
      <c r="BC1707" s="0" t="s">
        <v>155</v>
      </c>
      <c r="BD1707" s="0" t="s">
        <v>155</v>
      </c>
      <c r="BE1707" s="0" t="s">
        <v>155</v>
      </c>
      <c r="BG1707" s="0" t="s">
        <v>155</v>
      </c>
      <c r="BH1707" s="0" t="s">
        <v>155</v>
      </c>
      <c r="BI1707" s="0" t="s">
        <v>155</v>
      </c>
      <c r="BJ1707" s="0" t="s">
        <v>155</v>
      </c>
      <c r="BK1707" s="0" t="s">
        <v>155</v>
      </c>
      <c r="BL1707" s="0" t="s">
        <v>155</v>
      </c>
      <c r="BP1707" s="0" t="s">
        <v>155</v>
      </c>
      <c r="BR1707" s="0" t="s">
        <v>155</v>
      </c>
      <c r="BS1707" s="0" t="s">
        <v>155</v>
      </c>
      <c r="BV1707" s="0" t="s">
        <v>155</v>
      </c>
      <c r="BY1707" s="0" t="s">
        <v>144</v>
      </c>
      <c r="CA1707" s="0" t="s">
        <v>155</v>
      </c>
      <c r="CG1707" s="0" t="s">
        <v>155</v>
      </c>
      <c r="CH1707" s="0" t="s">
        <v>144</v>
      </c>
      <c r="CK1707" s="0" t="s">
        <v>155</v>
      </c>
      <c r="CL1707" s="0" t="s">
        <v>144</v>
      </c>
      <c r="CN1707" s="0" t="s">
        <v>155</v>
      </c>
      <c r="CO1707" s="0" t="s">
        <v>144</v>
      </c>
      <c r="CP1707" s="0" t="s">
        <v>155</v>
      </c>
      <c r="CQ1707" s="0" t="s">
        <v>144</v>
      </c>
      <c r="CU1707" s="0" t="s">
        <v>144</v>
      </c>
      <c r="CV1707" s="0" t="s">
        <v>155</v>
      </c>
      <c r="CY1707" s="0" t="s">
        <v>155</v>
      </c>
      <c r="CZ1707" s="0" t="s">
        <v>144</v>
      </c>
      <c r="DC1707" s="0" t="s">
        <v>155</v>
      </c>
      <c r="DG1707" s="0" t="s">
        <v>144</v>
      </c>
      <c r="DI1707" s="0" t="s">
        <v>155</v>
      </c>
      <c r="DJ1707" s="0" t="s">
        <v>144</v>
      </c>
      <c r="DL1707" s="0" t="s">
        <v>155</v>
      </c>
      <c r="DM1707" s="0" t="s">
        <v>144</v>
      </c>
      <c r="DN1707" s="0" t="s">
        <v>155</v>
      </c>
      <c r="DO1707" s="0" t="s">
        <v>144</v>
      </c>
      <c r="DR1707" s="0" t="s">
        <v>155</v>
      </c>
      <c r="DS1707" s="0" t="s">
        <v>144</v>
      </c>
      <c r="DU1707" s="0" t="s">
        <v>155</v>
      </c>
      <c r="DX1707" s="0" t="s">
        <v>155</v>
      </c>
      <c r="EA1707" s="0" t="s">
        <v>155</v>
      </c>
      <c r="ED1707" s="0" t="s">
        <v>144</v>
      </c>
      <c r="EF1707" s="0" t="s">
        <v>155</v>
      </c>
    </row>
    <row r="1708" customFormat="false" ht="13.8" hidden="false" customHeight="false" outlineLevel="0" collapsed="false">
      <c r="A1708" s="0" t="s">
        <v>7848</v>
      </c>
      <c r="B1708" s="0" t="n">
        <v>78</v>
      </c>
      <c r="C1708" s="0" t="n">
        <v>191629</v>
      </c>
      <c r="D1708" s="0" t="s">
        <v>7849</v>
      </c>
      <c r="E1708" s="0" t="s">
        <v>1458</v>
      </c>
      <c r="F1708" s="0" t="str">
        <f aca="false">CONCATENATE(D1708," ",LEFT(H1708,4),"T=",AW1708,"D=",AX1708,"R=",AY1708,"M=",AZ1708,"L=",BA1708,"B=",BB1708)</f>
        <v>OBRADOVICH T=43D=7R=5M=2L=8B=1</v>
      </c>
      <c r="G1708" s="0" t="s">
        <v>159</v>
      </c>
      <c r="I1708" s="0" t="s">
        <v>7850</v>
      </c>
      <c r="J1708" s="0" t="s">
        <v>7851</v>
      </c>
      <c r="K1708" s="0" t="s">
        <v>143</v>
      </c>
      <c r="L1708" s="0" t="s">
        <v>217</v>
      </c>
      <c r="M1708" s="0" t="str">
        <f aca="false">RIGHT(N1708,LEN(N1708)-FIND(" ",N1708))</f>
        <v>BEECHWOOD ST NE</v>
      </c>
      <c r="N1708" s="0" t="s">
        <v>7852</v>
      </c>
      <c r="P1708" s="0" t="s">
        <v>147</v>
      </c>
      <c r="Q1708" s="0" t="s">
        <v>148</v>
      </c>
      <c r="R1708" s="0" t="n">
        <v>44483</v>
      </c>
      <c r="AD1708" s="0" t="s">
        <v>149</v>
      </c>
      <c r="AE1708" s="0" t="s">
        <v>150</v>
      </c>
      <c r="AF1708" s="0" t="s">
        <v>151</v>
      </c>
      <c r="AH1708" s="0" t="n">
        <v>14</v>
      </c>
      <c r="AI1708" s="0" t="n">
        <v>11</v>
      </c>
      <c r="AN1708" s="0" t="s">
        <v>147</v>
      </c>
      <c r="AO1708" s="0" t="s">
        <v>2809</v>
      </c>
      <c r="AP1708" s="0" t="s">
        <v>2810</v>
      </c>
      <c r="AQ1708" s="0" t="n">
        <v>9</v>
      </c>
      <c r="AR1708" s="0" t="n">
        <v>64</v>
      </c>
      <c r="AS1708" s="0" t="n">
        <v>32</v>
      </c>
      <c r="AV1708" s="0" t="s">
        <v>202</v>
      </c>
      <c r="AW1708" s="0" t="n">
        <f aca="false">COUNTA($BC1708:$EG1708)</f>
        <v>43</v>
      </c>
      <c r="AX1708" s="0" t="n">
        <f aca="false">COUNTIF($BC1708:$EG1708,"D")</f>
        <v>7</v>
      </c>
      <c r="AY1708" s="0" t="n">
        <f aca="false">COUNTIF($BC1708:$EG1708,"R")</f>
        <v>5</v>
      </c>
      <c r="AZ1708" s="2" t="n">
        <f aca="false">COUNTIF(DW1708,"D")+COUNTIF(DO1708,"D")+COUNTIF(DJ1708,"D")+COUNTIF(DD1708,"D")</f>
        <v>2</v>
      </c>
      <c r="BA1708" s="0" t="n">
        <f aca="false">IF(DH1708&lt;&gt;"",1,0)+IF(DI1708&lt;&gt;"",1,0)+IF(DK1708&lt;&gt;"",1,0)+IF(DM1708&lt;&gt;"",1,0)+IF(DN1708&lt;&gt;"",1,0)+IF(DO1708&lt;&gt;"",1,0)+IF(DQ1708&lt;&gt;"",1,0)+IF(DR1708&lt;&gt;"",1,0)+IF(DT1708&lt;&gt;"",1,0)+IF(DU1708&lt;&gt;"",1,0)+IF(DV1708&lt;&gt;"",1,0)+IF(DW1708&lt;&gt;"",1,0)+IF(DX1708&lt;&gt;"",1,0)+IF(DZ1708&lt;&gt;"",1,0)+IF(EA1708&lt;&gt;"",1,0)+IF(EB1708&lt;&gt;"",1,0)+IF(EE1708&lt;&gt;"",1,0)</f>
        <v>8</v>
      </c>
      <c r="BB1708" s="0" t="n">
        <f aca="false">IF(AND(AV1708&gt;0, AW1708&gt;0),1,0)</f>
        <v>1</v>
      </c>
      <c r="BC1708" s="0" t="s">
        <v>155</v>
      </c>
      <c r="BD1708" s="0" t="s">
        <v>155</v>
      </c>
      <c r="BE1708" s="0" t="s">
        <v>155</v>
      </c>
      <c r="BF1708" s="0" t="s">
        <v>155</v>
      </c>
      <c r="BG1708" s="0" t="s">
        <v>155</v>
      </c>
      <c r="BH1708" s="0" t="s">
        <v>155</v>
      </c>
      <c r="BI1708" s="0" t="s">
        <v>155</v>
      </c>
      <c r="BJ1708" s="0" t="s">
        <v>155</v>
      </c>
      <c r="BK1708" s="0" t="s">
        <v>155</v>
      </c>
      <c r="BL1708" s="0" t="s">
        <v>155</v>
      </c>
      <c r="BP1708" s="0" t="s">
        <v>155</v>
      </c>
      <c r="BR1708" s="0" t="s">
        <v>155</v>
      </c>
      <c r="BS1708" s="0" t="s">
        <v>155</v>
      </c>
      <c r="BV1708" s="0" t="s">
        <v>155</v>
      </c>
      <c r="BY1708" s="0" t="s">
        <v>144</v>
      </c>
      <c r="CA1708" s="0" t="s">
        <v>155</v>
      </c>
      <c r="CC1708" s="0" t="s">
        <v>144</v>
      </c>
      <c r="CG1708" s="0" t="s">
        <v>155</v>
      </c>
      <c r="CH1708" s="0" t="s">
        <v>217</v>
      </c>
      <c r="CK1708" s="0" t="s">
        <v>155</v>
      </c>
      <c r="CN1708" s="0" t="s">
        <v>155</v>
      </c>
      <c r="CO1708" s="0" t="s">
        <v>217</v>
      </c>
      <c r="CP1708" s="0" t="s">
        <v>155</v>
      </c>
      <c r="CT1708" s="0" t="s">
        <v>155</v>
      </c>
      <c r="CV1708" s="0" t="s">
        <v>155</v>
      </c>
      <c r="CW1708" s="0" t="s">
        <v>144</v>
      </c>
      <c r="CY1708" s="0" t="s">
        <v>155</v>
      </c>
      <c r="CZ1708" s="0" t="s">
        <v>217</v>
      </c>
      <c r="DC1708" s="0" t="s">
        <v>155</v>
      </c>
      <c r="DF1708" s="0" t="s">
        <v>155</v>
      </c>
      <c r="DI1708" s="0" t="s">
        <v>155</v>
      </c>
      <c r="DJ1708" s="0" t="s">
        <v>144</v>
      </c>
      <c r="DL1708" s="0" t="s">
        <v>155</v>
      </c>
      <c r="DM1708" s="0" t="s">
        <v>144</v>
      </c>
      <c r="DN1708" s="0" t="s">
        <v>155</v>
      </c>
      <c r="DR1708" s="0" t="s">
        <v>155</v>
      </c>
      <c r="DS1708" s="0" t="s">
        <v>144</v>
      </c>
      <c r="DT1708" s="0" t="s">
        <v>217</v>
      </c>
      <c r="DU1708" s="0" t="s">
        <v>155</v>
      </c>
      <c r="DW1708" s="0" t="s">
        <v>144</v>
      </c>
      <c r="DX1708" s="0" t="s">
        <v>155</v>
      </c>
      <c r="ED1708" s="0" t="s">
        <v>217</v>
      </c>
      <c r="EF1708" s="0" t="s">
        <v>155</v>
      </c>
    </row>
    <row r="1709" customFormat="false" ht="13.8" hidden="false" customHeight="false" outlineLevel="0" collapsed="false">
      <c r="A1709" s="0" t="s">
        <v>7853</v>
      </c>
      <c r="B1709" s="0" t="n">
        <v>78</v>
      </c>
      <c r="C1709" s="0" t="n">
        <v>213385</v>
      </c>
      <c r="D1709" s="0" t="s">
        <v>3678</v>
      </c>
      <c r="E1709" s="0" t="s">
        <v>348</v>
      </c>
      <c r="F1709" s="0" t="str">
        <f aca="false">CONCATENATE(D1709," ",LEFT(H1709,4),"T=",AW1709,"D=",AX1709,"R=",AY1709,"M=",AZ1709,"L=",BA1709,"B=",BB1709)</f>
        <v>OBRIEN T=36D=13R=0M=2L=8B=1</v>
      </c>
      <c r="G1709" s="0" t="s">
        <v>264</v>
      </c>
      <c r="I1709" s="0" t="s">
        <v>7854</v>
      </c>
      <c r="J1709" s="0" t="s">
        <v>7855</v>
      </c>
      <c r="K1709" s="0" t="s">
        <v>143</v>
      </c>
      <c r="L1709" s="0" t="s">
        <v>144</v>
      </c>
      <c r="M1709" s="0" t="str">
        <f aca="false">RIGHT(N1709,LEN(N1709)-FIND(" ",N1709))</f>
        <v>CRESCENT DR NE</v>
      </c>
      <c r="N1709" s="0" t="s">
        <v>7856</v>
      </c>
      <c r="P1709" s="0" t="s">
        <v>147</v>
      </c>
      <c r="Q1709" s="0" t="s">
        <v>148</v>
      </c>
      <c r="R1709" s="0" t="n">
        <v>44483</v>
      </c>
      <c r="AD1709" s="0" t="s">
        <v>149</v>
      </c>
      <c r="AE1709" s="0" t="s">
        <v>150</v>
      </c>
      <c r="AF1709" s="0" t="s">
        <v>151</v>
      </c>
      <c r="AH1709" s="0" t="n">
        <v>14</v>
      </c>
      <c r="AI1709" s="0" t="n">
        <v>11</v>
      </c>
      <c r="AN1709" s="0" t="s">
        <v>147</v>
      </c>
      <c r="AO1709" s="0" t="s">
        <v>908</v>
      </c>
      <c r="AP1709" s="0" t="s">
        <v>909</v>
      </c>
      <c r="AQ1709" s="0" t="n">
        <v>9</v>
      </c>
      <c r="AR1709" s="0" t="n">
        <v>64</v>
      </c>
      <c r="AS1709" s="0" t="n">
        <v>32</v>
      </c>
      <c r="AV1709" s="0" t="s">
        <v>202</v>
      </c>
      <c r="AW1709" s="0" t="n">
        <f aca="false">COUNTA($BC1709:$EG1709)</f>
        <v>36</v>
      </c>
      <c r="AX1709" s="0" t="n">
        <f aca="false">COUNTIF($BC1709:$EG1709,"D")</f>
        <v>13</v>
      </c>
      <c r="AY1709" s="0" t="n">
        <f aca="false">COUNTIF($BC1709:$EG1709,"R")</f>
        <v>0</v>
      </c>
      <c r="AZ1709" s="2" t="n">
        <f aca="false">COUNTIF(DW1709,"D")+COUNTIF(DO1709,"D")+COUNTIF(DJ1709,"D")+COUNTIF(DD1709,"D")</f>
        <v>2</v>
      </c>
      <c r="BA1709" s="0" t="n">
        <f aca="false">IF(DH1709&lt;&gt;"",1,0)+IF(DI1709&lt;&gt;"",1,0)+IF(DK1709&lt;&gt;"",1,0)+IF(DM1709&lt;&gt;"",1,0)+IF(DN1709&lt;&gt;"",1,0)+IF(DO1709&lt;&gt;"",1,0)+IF(DQ1709&lt;&gt;"",1,0)+IF(DR1709&lt;&gt;"",1,0)+IF(DT1709&lt;&gt;"",1,0)+IF(DU1709&lt;&gt;"",1,0)+IF(DV1709&lt;&gt;"",1,0)+IF(DW1709&lt;&gt;"",1,0)+IF(DX1709&lt;&gt;"",1,0)+IF(DZ1709&lt;&gt;"",1,0)+IF(EA1709&lt;&gt;"",1,0)+IF(EB1709&lt;&gt;"",1,0)+IF(EE1709&lt;&gt;"",1,0)</f>
        <v>8</v>
      </c>
      <c r="BB1709" s="0" t="n">
        <f aca="false">IF(AND(AV1709&gt;0, AW1709&gt;0),1,0)</f>
        <v>1</v>
      </c>
      <c r="BD1709" s="0" t="s">
        <v>155</v>
      </c>
      <c r="BL1709" s="0" t="s">
        <v>155</v>
      </c>
      <c r="BP1709" s="0" t="s">
        <v>155</v>
      </c>
      <c r="BR1709" s="0" t="s">
        <v>155</v>
      </c>
      <c r="BS1709" s="0" t="s">
        <v>155</v>
      </c>
      <c r="BV1709" s="0" t="s">
        <v>155</v>
      </c>
      <c r="BY1709" s="0" t="s">
        <v>144</v>
      </c>
      <c r="CA1709" s="0" t="s">
        <v>155</v>
      </c>
      <c r="CG1709" s="0" t="s">
        <v>155</v>
      </c>
      <c r="CH1709" s="0" t="s">
        <v>144</v>
      </c>
      <c r="CK1709" s="0" t="s">
        <v>155</v>
      </c>
      <c r="CL1709" s="0" t="s">
        <v>144</v>
      </c>
      <c r="CN1709" s="0" t="s">
        <v>155</v>
      </c>
      <c r="CO1709" s="0" t="s">
        <v>144</v>
      </c>
      <c r="CP1709" s="0" t="s">
        <v>155</v>
      </c>
      <c r="CU1709" s="0" t="s">
        <v>144</v>
      </c>
      <c r="CV1709" s="0" t="s">
        <v>155</v>
      </c>
      <c r="CW1709" s="0" t="s">
        <v>144</v>
      </c>
      <c r="CY1709" s="0" t="s">
        <v>155</v>
      </c>
      <c r="CZ1709" s="0" t="s">
        <v>144</v>
      </c>
      <c r="DC1709" s="0" t="s">
        <v>155</v>
      </c>
      <c r="DD1709" s="0" t="s">
        <v>144</v>
      </c>
      <c r="DF1709" s="0" t="s">
        <v>155</v>
      </c>
      <c r="DG1709" s="0" t="s">
        <v>144</v>
      </c>
      <c r="DI1709" s="0" t="s">
        <v>155</v>
      </c>
      <c r="DL1709" s="0" t="s">
        <v>155</v>
      </c>
      <c r="DM1709" s="0" t="s">
        <v>144</v>
      </c>
      <c r="DN1709" s="0" t="s">
        <v>155</v>
      </c>
      <c r="DR1709" s="0" t="s">
        <v>155</v>
      </c>
      <c r="DS1709" s="0" t="s">
        <v>144</v>
      </c>
      <c r="DU1709" s="0" t="s">
        <v>155</v>
      </c>
      <c r="DW1709" s="0" t="s">
        <v>144</v>
      </c>
      <c r="DX1709" s="0" t="s">
        <v>155</v>
      </c>
      <c r="EA1709" s="0" t="s">
        <v>155</v>
      </c>
      <c r="ED1709" s="0" t="s">
        <v>144</v>
      </c>
      <c r="EF1709" s="0" t="s">
        <v>155</v>
      </c>
    </row>
    <row r="1710" customFormat="false" ht="13.8" hidden="false" customHeight="false" outlineLevel="0" collapsed="false">
      <c r="A1710" s="0" t="s">
        <v>7857</v>
      </c>
      <c r="B1710" s="0" t="n">
        <v>78</v>
      </c>
      <c r="C1710" s="0" t="n">
        <v>227203</v>
      </c>
      <c r="D1710" s="0" t="s">
        <v>3678</v>
      </c>
      <c r="E1710" s="0" t="s">
        <v>3104</v>
      </c>
      <c r="F1710" s="0" t="str">
        <f aca="false">CONCATENATE(D1710," ",LEFT(H1710,4),"T=",AW1710,"D=",AX1710,"R=",AY1710,"M=",AZ1710,"L=",BA1710,"B=",BB1710)</f>
        <v>OBRIEN T=39D=6R=5M=2L=8B=1</v>
      </c>
      <c r="I1710" s="0" t="s">
        <v>7858</v>
      </c>
      <c r="J1710" s="0" t="s">
        <v>7240</v>
      </c>
      <c r="K1710" s="0" t="s">
        <v>143</v>
      </c>
      <c r="L1710" s="0" t="s">
        <v>217</v>
      </c>
      <c r="M1710" s="0" t="str">
        <f aca="false">RIGHT(N1710,LEN(N1710)-FIND(" ",N1710))</f>
        <v>MARWOOD AVE SE</v>
      </c>
      <c r="N1710" s="0" t="s">
        <v>7241</v>
      </c>
      <c r="P1710" s="0" t="s">
        <v>147</v>
      </c>
      <c r="Q1710" s="0" t="s">
        <v>148</v>
      </c>
      <c r="R1710" s="0" t="n">
        <v>44484</v>
      </c>
      <c r="V1710" s="0" t="s">
        <v>7859</v>
      </c>
      <c r="X1710" s="0" t="s">
        <v>7860</v>
      </c>
      <c r="Y1710" s="0" t="s">
        <v>148</v>
      </c>
      <c r="Z1710" s="0" t="n">
        <v>44420</v>
      </c>
      <c r="AA1710" s="0" t="n">
        <v>311</v>
      </c>
      <c r="AD1710" s="0" t="s">
        <v>149</v>
      </c>
      <c r="AE1710" s="0" t="s">
        <v>150</v>
      </c>
      <c r="AF1710" s="0" t="s">
        <v>151</v>
      </c>
      <c r="AH1710" s="0" t="n">
        <v>14</v>
      </c>
      <c r="AI1710" s="0" t="n">
        <v>11</v>
      </c>
      <c r="AN1710" s="0" t="s">
        <v>147</v>
      </c>
      <c r="AO1710" s="0" t="s">
        <v>268</v>
      </c>
      <c r="AP1710" s="0" t="s">
        <v>269</v>
      </c>
      <c r="AQ1710" s="0" t="n">
        <v>9</v>
      </c>
      <c r="AR1710" s="0" t="n">
        <v>64</v>
      </c>
      <c r="AS1710" s="0" t="n">
        <v>32</v>
      </c>
      <c r="AV1710" s="0" t="s">
        <v>252</v>
      </c>
      <c r="AW1710" s="0" t="n">
        <f aca="false">COUNTA($BC1710:$EG1710)</f>
        <v>39</v>
      </c>
      <c r="AX1710" s="0" t="n">
        <f aca="false">COUNTIF($BC1710:$EG1710,"D")</f>
        <v>6</v>
      </c>
      <c r="AY1710" s="0" t="n">
        <f aca="false">COUNTIF($BC1710:$EG1710,"R")</f>
        <v>5</v>
      </c>
      <c r="AZ1710" s="2" t="n">
        <f aca="false">COUNTIF(DW1710,"D")+COUNTIF(DO1710,"D")+COUNTIF(DJ1710,"D")+COUNTIF(DD1710,"D")</f>
        <v>2</v>
      </c>
      <c r="BA1710" s="0" t="n">
        <f aca="false">IF(DH1710&lt;&gt;"",1,0)+IF(DI1710&lt;&gt;"",1,0)+IF(DK1710&lt;&gt;"",1,0)+IF(DM1710&lt;&gt;"",1,0)+IF(DN1710&lt;&gt;"",1,0)+IF(DO1710&lt;&gt;"",1,0)+IF(DQ1710&lt;&gt;"",1,0)+IF(DR1710&lt;&gt;"",1,0)+IF(DT1710&lt;&gt;"",1,0)+IF(DU1710&lt;&gt;"",1,0)+IF(DV1710&lt;&gt;"",1,0)+IF(DW1710&lt;&gt;"",1,0)+IF(DX1710&lt;&gt;"",1,0)+IF(DZ1710&lt;&gt;"",1,0)+IF(EA1710&lt;&gt;"",1,0)+IF(EB1710&lt;&gt;"",1,0)+IF(EE1710&lt;&gt;"",1,0)</f>
        <v>8</v>
      </c>
      <c r="BB1710" s="0" t="n">
        <f aca="false">IF(AND(AV1710&gt;0, AW1710&gt;0),1,0)</f>
        <v>1</v>
      </c>
      <c r="BD1710" s="0" t="s">
        <v>155</v>
      </c>
      <c r="BH1710" s="0" t="s">
        <v>155</v>
      </c>
      <c r="BJ1710" s="0" t="s">
        <v>155</v>
      </c>
      <c r="BK1710" s="0" t="s">
        <v>155</v>
      </c>
      <c r="BL1710" s="0" t="s">
        <v>155</v>
      </c>
      <c r="BP1710" s="0" t="s">
        <v>155</v>
      </c>
      <c r="BR1710" s="0" t="s">
        <v>155</v>
      </c>
      <c r="BS1710" s="0" t="s">
        <v>155</v>
      </c>
      <c r="BT1710" s="0" t="s">
        <v>155</v>
      </c>
      <c r="BV1710" s="0" t="s">
        <v>155</v>
      </c>
      <c r="BY1710" s="0" t="s">
        <v>144</v>
      </c>
      <c r="CA1710" s="0" t="s">
        <v>155</v>
      </c>
      <c r="CK1710" s="0" t="s">
        <v>155</v>
      </c>
      <c r="CL1710" s="0" t="s">
        <v>144</v>
      </c>
      <c r="CN1710" s="0" t="s">
        <v>155</v>
      </c>
      <c r="CO1710" s="0" t="s">
        <v>217</v>
      </c>
      <c r="CP1710" s="0" t="s">
        <v>155</v>
      </c>
      <c r="CT1710" s="0" t="s">
        <v>155</v>
      </c>
      <c r="CV1710" s="0" t="s">
        <v>155</v>
      </c>
      <c r="CW1710" s="0" t="s">
        <v>144</v>
      </c>
      <c r="CY1710" s="0" t="s">
        <v>155</v>
      </c>
      <c r="CZ1710" s="0" t="s">
        <v>217</v>
      </c>
      <c r="DC1710" s="0" t="s">
        <v>155</v>
      </c>
      <c r="DD1710" s="0" t="s">
        <v>144</v>
      </c>
      <c r="DF1710" s="0" t="s">
        <v>155</v>
      </c>
      <c r="DG1710" s="0" t="s">
        <v>144</v>
      </c>
      <c r="DI1710" s="0" t="s">
        <v>155</v>
      </c>
      <c r="DJ1710" s="0" t="s">
        <v>144</v>
      </c>
      <c r="DL1710" s="0" t="s">
        <v>155</v>
      </c>
      <c r="DM1710" s="0" t="s">
        <v>217</v>
      </c>
      <c r="DN1710" s="0" t="s">
        <v>155</v>
      </c>
      <c r="DR1710" s="0" t="s">
        <v>155</v>
      </c>
      <c r="DS1710" s="0" t="s">
        <v>217</v>
      </c>
      <c r="DU1710" s="0" t="s">
        <v>155</v>
      </c>
      <c r="DW1710" s="0" t="s">
        <v>155</v>
      </c>
      <c r="DX1710" s="0" t="s">
        <v>155</v>
      </c>
      <c r="EA1710" s="0" t="s">
        <v>155</v>
      </c>
      <c r="ED1710" s="0" t="s">
        <v>217</v>
      </c>
      <c r="EF1710" s="0" t="s">
        <v>155</v>
      </c>
    </row>
    <row r="1711" customFormat="false" ht="13.8" hidden="false" customHeight="false" outlineLevel="0" collapsed="false">
      <c r="A1711" s="0" t="s">
        <v>7861</v>
      </c>
      <c r="B1711" s="0" t="n">
        <v>78</v>
      </c>
      <c r="C1711" s="0" t="n">
        <v>336876</v>
      </c>
      <c r="D1711" s="0" t="s">
        <v>3678</v>
      </c>
      <c r="E1711" s="0" t="s">
        <v>4274</v>
      </c>
      <c r="F1711" s="0" t="str">
        <f aca="false">CONCATENATE(D1711," ",LEFT(H1711,4),"T=",AW1711,"D=",AX1711,"R=",AY1711,"M=",AZ1711,"L=",BA1711,"B=",BB1711)</f>
        <v>OBRIEN T=26D=6R=1M=2L=8B=1</v>
      </c>
      <c r="G1711" s="0" t="s">
        <v>494</v>
      </c>
      <c r="I1711" s="0" t="s">
        <v>7862</v>
      </c>
      <c r="J1711" s="0" t="s">
        <v>7855</v>
      </c>
      <c r="K1711" s="0" t="s">
        <v>143</v>
      </c>
      <c r="L1711" s="0" t="s">
        <v>144</v>
      </c>
      <c r="M1711" s="0" t="str">
        <f aca="false">RIGHT(N1711,LEN(N1711)-FIND(" ",N1711))</f>
        <v>CRESCENT DR NE</v>
      </c>
      <c r="N1711" s="0" t="s">
        <v>7856</v>
      </c>
      <c r="P1711" s="0" t="s">
        <v>147</v>
      </c>
      <c r="Q1711" s="0" t="s">
        <v>148</v>
      </c>
      <c r="R1711" s="0" t="n">
        <v>44483</v>
      </c>
      <c r="AD1711" s="0" t="s">
        <v>149</v>
      </c>
      <c r="AE1711" s="0" t="s">
        <v>150</v>
      </c>
      <c r="AF1711" s="0" t="s">
        <v>151</v>
      </c>
      <c r="AH1711" s="0" t="n">
        <v>14</v>
      </c>
      <c r="AI1711" s="0" t="n">
        <v>11</v>
      </c>
      <c r="AN1711" s="0" t="s">
        <v>147</v>
      </c>
      <c r="AO1711" s="0" t="s">
        <v>908</v>
      </c>
      <c r="AP1711" s="0" t="s">
        <v>909</v>
      </c>
      <c r="AQ1711" s="0" t="n">
        <v>9</v>
      </c>
      <c r="AR1711" s="0" t="n">
        <v>64</v>
      </c>
      <c r="AS1711" s="0" t="n">
        <v>32</v>
      </c>
      <c r="AV1711" s="0" t="s">
        <v>202</v>
      </c>
      <c r="AW1711" s="0" t="n">
        <f aca="false">COUNTA($BC1711:$EG1711)</f>
        <v>26</v>
      </c>
      <c r="AX1711" s="0" t="n">
        <f aca="false">COUNTIF($BC1711:$EG1711,"D")</f>
        <v>6</v>
      </c>
      <c r="AY1711" s="0" t="n">
        <f aca="false">COUNTIF($BC1711:$EG1711,"R")</f>
        <v>1</v>
      </c>
      <c r="AZ1711" s="2" t="n">
        <f aca="false">COUNTIF(DW1711,"D")+COUNTIF(DO1711,"D")+COUNTIF(DJ1711,"D")+COUNTIF(DD1711,"D")</f>
        <v>2</v>
      </c>
      <c r="BA1711" s="0" t="n">
        <f aca="false">IF(DH1711&lt;&gt;"",1,0)+IF(DI1711&lt;&gt;"",1,0)+IF(DK1711&lt;&gt;"",1,0)+IF(DM1711&lt;&gt;"",1,0)+IF(DN1711&lt;&gt;"",1,0)+IF(DO1711&lt;&gt;"",1,0)+IF(DQ1711&lt;&gt;"",1,0)+IF(DR1711&lt;&gt;"",1,0)+IF(DT1711&lt;&gt;"",1,0)+IF(DU1711&lt;&gt;"",1,0)+IF(DV1711&lt;&gt;"",1,0)+IF(DW1711&lt;&gt;"",1,0)+IF(DX1711&lt;&gt;"",1,0)+IF(DZ1711&lt;&gt;"",1,0)+IF(EA1711&lt;&gt;"",1,0)+IF(EB1711&lt;&gt;"",1,0)+IF(EE1711&lt;&gt;"",1,0)</f>
        <v>8</v>
      </c>
      <c r="BB1711" s="0" t="n">
        <f aca="false">IF(AND(AV1711&gt;0, AW1711&gt;0),1,0)</f>
        <v>1</v>
      </c>
      <c r="BP1711" s="0" t="s">
        <v>155</v>
      </c>
      <c r="BR1711" s="0" t="s">
        <v>155</v>
      </c>
      <c r="BS1711" s="0" t="s">
        <v>155</v>
      </c>
      <c r="BV1711" s="0" t="s">
        <v>155</v>
      </c>
      <c r="BY1711" s="0" t="s">
        <v>144</v>
      </c>
      <c r="CA1711" s="0" t="s">
        <v>155</v>
      </c>
      <c r="CG1711" s="0" t="s">
        <v>155</v>
      </c>
      <c r="CN1711" s="0" t="s">
        <v>155</v>
      </c>
      <c r="CV1711" s="0" t="s">
        <v>155</v>
      </c>
      <c r="CY1711" s="0" t="s">
        <v>155</v>
      </c>
      <c r="CZ1711" s="0" t="s">
        <v>217</v>
      </c>
      <c r="DC1711" s="0" t="s">
        <v>155</v>
      </c>
      <c r="DD1711" s="0" t="s">
        <v>144</v>
      </c>
      <c r="DF1711" s="0" t="s">
        <v>155</v>
      </c>
      <c r="DI1711" s="0" t="s">
        <v>155</v>
      </c>
      <c r="DL1711" s="0" t="s">
        <v>155</v>
      </c>
      <c r="DM1711" s="0" t="s">
        <v>144</v>
      </c>
      <c r="DN1711" s="0" t="s">
        <v>155</v>
      </c>
      <c r="DR1711" s="0" t="s">
        <v>155</v>
      </c>
      <c r="DS1711" s="0" t="s">
        <v>144</v>
      </c>
      <c r="DU1711" s="0" t="s">
        <v>155</v>
      </c>
      <c r="DW1711" s="0" t="s">
        <v>144</v>
      </c>
      <c r="DX1711" s="0" t="s">
        <v>155</v>
      </c>
      <c r="EA1711" s="0" t="s">
        <v>155</v>
      </c>
      <c r="ED1711" s="0" t="s">
        <v>144</v>
      </c>
      <c r="EF1711" s="0" t="s">
        <v>155</v>
      </c>
    </row>
    <row r="1712" customFormat="false" ht="13.8" hidden="false" customHeight="false" outlineLevel="0" collapsed="false">
      <c r="A1712" s="0" t="s">
        <v>7863</v>
      </c>
      <c r="B1712" s="0" t="n">
        <v>78</v>
      </c>
      <c r="C1712" s="0" t="n">
        <v>391109</v>
      </c>
      <c r="D1712" s="0" t="s">
        <v>1888</v>
      </c>
      <c r="E1712" s="0" t="s">
        <v>7864</v>
      </c>
      <c r="F1712" s="0" t="str">
        <f aca="false">CONCATENATE(D1712," ",LEFT(H1712,4),"T=",AW1712,"D=",AX1712,"R=",AY1712,"M=",AZ1712,"L=",BA1712,"B=",BB1712)</f>
        <v>OGRADY T=19D=9R=0M=2L=8B=1</v>
      </c>
      <c r="G1712" s="0" t="s">
        <v>217</v>
      </c>
      <c r="I1712" s="0" t="s">
        <v>5911</v>
      </c>
      <c r="J1712" s="0" t="s">
        <v>5655</v>
      </c>
      <c r="K1712" s="0" t="s">
        <v>143</v>
      </c>
      <c r="L1712" s="0" t="s">
        <v>144</v>
      </c>
      <c r="M1712" s="0" t="str">
        <f aca="false">RIGHT(N1712,LEN(N1712)-FIND(" ",N1712))</f>
        <v>WELCKER DR NE</v>
      </c>
      <c r="N1712" s="0" t="s">
        <v>7865</v>
      </c>
      <c r="P1712" s="0" t="s">
        <v>147</v>
      </c>
      <c r="Q1712" s="0" t="s">
        <v>148</v>
      </c>
      <c r="R1712" s="0" t="n">
        <v>44483</v>
      </c>
      <c r="AD1712" s="0" t="s">
        <v>149</v>
      </c>
      <c r="AE1712" s="0" t="s">
        <v>150</v>
      </c>
      <c r="AH1712" s="0" t="n">
        <v>14</v>
      </c>
      <c r="AI1712" s="0" t="n">
        <v>11</v>
      </c>
      <c r="AJ1712" s="0" t="s">
        <v>198</v>
      </c>
      <c r="AM1712" s="0" t="s">
        <v>199</v>
      </c>
      <c r="AN1712" s="0" t="s">
        <v>147</v>
      </c>
      <c r="AO1712" s="0" t="s">
        <v>908</v>
      </c>
      <c r="AP1712" s="0" t="s">
        <v>909</v>
      </c>
      <c r="AQ1712" s="0" t="n">
        <v>9</v>
      </c>
      <c r="AR1712" s="0" t="n">
        <v>64</v>
      </c>
      <c r="AS1712" s="0" t="n">
        <v>32</v>
      </c>
      <c r="AV1712" s="0" t="s">
        <v>202</v>
      </c>
      <c r="AW1712" s="0" t="n">
        <f aca="false">COUNTA($BC1712:$EG1712)</f>
        <v>19</v>
      </c>
      <c r="AX1712" s="0" t="n">
        <f aca="false">COUNTIF($BC1712:$EG1712,"D")</f>
        <v>9</v>
      </c>
      <c r="AY1712" s="0" t="n">
        <f aca="false">COUNTIF($BC1712:$EG1712,"R")</f>
        <v>0</v>
      </c>
      <c r="AZ1712" s="2" t="n">
        <f aca="false">COUNTIF(DW1712,"D")+COUNTIF(DO1712,"D")+COUNTIF(DJ1712,"D")+COUNTIF(DD1712,"D")</f>
        <v>2</v>
      </c>
      <c r="BA1712" s="0" t="n">
        <f aca="false">IF(DH1712&lt;&gt;"",1,0)+IF(DI1712&lt;&gt;"",1,0)+IF(DK1712&lt;&gt;"",1,0)+IF(DM1712&lt;&gt;"",1,0)+IF(DN1712&lt;&gt;"",1,0)+IF(DO1712&lt;&gt;"",1,0)+IF(DQ1712&lt;&gt;"",1,0)+IF(DR1712&lt;&gt;"",1,0)+IF(DT1712&lt;&gt;"",1,0)+IF(DU1712&lt;&gt;"",1,0)+IF(DV1712&lt;&gt;"",1,0)+IF(DW1712&lt;&gt;"",1,0)+IF(DX1712&lt;&gt;"",1,0)+IF(DZ1712&lt;&gt;"",1,0)+IF(EA1712&lt;&gt;"",1,0)+IF(EB1712&lt;&gt;"",1,0)+IF(EE1712&lt;&gt;"",1,0)</f>
        <v>8</v>
      </c>
      <c r="BB1712" s="0" t="n">
        <f aca="false">IF(AND(AV1712&gt;0, AW1712&gt;0),1,0)</f>
        <v>1</v>
      </c>
      <c r="CP1712" s="0" t="s">
        <v>155</v>
      </c>
      <c r="CQ1712" s="0" t="s">
        <v>144</v>
      </c>
      <c r="CT1712" s="0" t="s">
        <v>155</v>
      </c>
      <c r="CV1712" s="0" t="s">
        <v>155</v>
      </c>
      <c r="CW1712" s="0" t="s">
        <v>144</v>
      </c>
      <c r="CY1712" s="0" t="s">
        <v>155</v>
      </c>
      <c r="CZ1712" s="0" t="s">
        <v>144</v>
      </c>
      <c r="DC1712" s="0" t="s">
        <v>155</v>
      </c>
      <c r="DI1712" s="0" t="s">
        <v>155</v>
      </c>
      <c r="DJ1712" s="0" t="s">
        <v>144</v>
      </c>
      <c r="DM1712" s="0" t="s">
        <v>144</v>
      </c>
      <c r="DN1712" s="0" t="s">
        <v>155</v>
      </c>
      <c r="DR1712" s="0" t="s">
        <v>155</v>
      </c>
      <c r="DS1712" s="0" t="s">
        <v>144</v>
      </c>
      <c r="DT1712" s="0" t="s">
        <v>144</v>
      </c>
      <c r="DU1712" s="0" t="s">
        <v>155</v>
      </c>
      <c r="DW1712" s="0" t="s">
        <v>144</v>
      </c>
      <c r="EA1712" s="0" t="s">
        <v>155</v>
      </c>
      <c r="ED1712" s="0" t="s">
        <v>144</v>
      </c>
    </row>
    <row r="1713" customFormat="false" ht="13.8" hidden="false" customHeight="false" outlineLevel="0" collapsed="false">
      <c r="A1713" s="0" t="s">
        <v>7866</v>
      </c>
      <c r="B1713" s="0" t="n">
        <v>78</v>
      </c>
      <c r="C1713" s="0" t="n">
        <v>136614</v>
      </c>
      <c r="D1713" s="0" t="s">
        <v>1893</v>
      </c>
      <c r="E1713" s="0" t="s">
        <v>2102</v>
      </c>
      <c r="F1713" s="0" t="str">
        <f aca="false">CONCATENATE(D1713," ",LEFT(H1713,4),"T=",AW1713,"D=",AX1713,"R=",AY1713,"M=",AZ1713,"L=",BA1713,"B=",BB1713)</f>
        <v>OLIVER T=38D=11R=0M=2L=8B=1</v>
      </c>
      <c r="G1713" s="0" t="s">
        <v>613</v>
      </c>
      <c r="I1713" s="0" t="s">
        <v>7867</v>
      </c>
      <c r="J1713" s="0" t="s">
        <v>7868</v>
      </c>
      <c r="K1713" s="0" t="s">
        <v>143</v>
      </c>
      <c r="L1713" s="0" t="s">
        <v>144</v>
      </c>
      <c r="M1713" s="0" t="str">
        <f aca="false">RIGHT(N1713,LEN(N1713)-FIND(" ",N1713))</f>
        <v>TOD AVE SW</v>
      </c>
      <c r="N1713" s="0" t="s">
        <v>7869</v>
      </c>
      <c r="P1713" s="0" t="s">
        <v>147</v>
      </c>
      <c r="Q1713" s="0" t="s">
        <v>148</v>
      </c>
      <c r="R1713" s="0" t="n">
        <v>44485</v>
      </c>
      <c r="AD1713" s="0" t="s">
        <v>149</v>
      </c>
      <c r="AE1713" s="0" t="s">
        <v>150</v>
      </c>
      <c r="AF1713" s="0" t="s">
        <v>151</v>
      </c>
      <c r="AH1713" s="0" t="n">
        <v>14</v>
      </c>
      <c r="AI1713" s="0" t="n">
        <v>11</v>
      </c>
      <c r="AN1713" s="0" t="s">
        <v>147</v>
      </c>
      <c r="AO1713" s="0" t="s">
        <v>301</v>
      </c>
      <c r="AP1713" s="0" t="s">
        <v>302</v>
      </c>
      <c r="AQ1713" s="0" t="n">
        <v>9</v>
      </c>
      <c r="AR1713" s="0" t="n">
        <v>64</v>
      </c>
      <c r="AS1713" s="0" t="n">
        <v>32</v>
      </c>
      <c r="AV1713" s="0" t="s">
        <v>154</v>
      </c>
      <c r="AW1713" s="0" t="n">
        <f aca="false">COUNTA($BC1713:$EG1713)</f>
        <v>38</v>
      </c>
      <c r="AX1713" s="0" t="n">
        <f aca="false">COUNTIF($BC1713:$EG1713,"D")</f>
        <v>11</v>
      </c>
      <c r="AY1713" s="0" t="n">
        <f aca="false">COUNTIF($BC1713:$EG1713,"R")</f>
        <v>0</v>
      </c>
      <c r="AZ1713" s="2" t="n">
        <f aca="false">COUNTIF(DW1713,"D")+COUNTIF(DO1713,"D")+COUNTIF(DJ1713,"D")+COUNTIF(DD1713,"D")</f>
        <v>2</v>
      </c>
      <c r="BA1713" s="0" t="n">
        <f aca="false">IF(DH1713&lt;&gt;"",1,0)+IF(DI1713&lt;&gt;"",1,0)+IF(DK1713&lt;&gt;"",1,0)+IF(DM1713&lt;&gt;"",1,0)+IF(DN1713&lt;&gt;"",1,0)+IF(DO1713&lt;&gt;"",1,0)+IF(DQ1713&lt;&gt;"",1,0)+IF(DR1713&lt;&gt;"",1,0)+IF(DT1713&lt;&gt;"",1,0)+IF(DU1713&lt;&gt;"",1,0)+IF(DV1713&lt;&gt;"",1,0)+IF(DW1713&lt;&gt;"",1,0)+IF(DX1713&lt;&gt;"",1,0)+IF(DZ1713&lt;&gt;"",1,0)+IF(EA1713&lt;&gt;"",1,0)+IF(EB1713&lt;&gt;"",1,0)+IF(EE1713&lt;&gt;"",1,0)</f>
        <v>8</v>
      </c>
      <c r="BB1713" s="0" t="n">
        <f aca="false">IF(AND(AV1713&gt;0, AW1713&gt;0),1,0)</f>
        <v>1</v>
      </c>
      <c r="BC1713" s="0" t="s">
        <v>155</v>
      </c>
      <c r="BD1713" s="0" t="s">
        <v>155</v>
      </c>
      <c r="BE1713" s="0" t="s">
        <v>155</v>
      </c>
      <c r="BF1713" s="0" t="s">
        <v>155</v>
      </c>
      <c r="BG1713" s="0" t="s">
        <v>155</v>
      </c>
      <c r="BH1713" s="0" t="s">
        <v>155</v>
      </c>
      <c r="BJ1713" s="0" t="s">
        <v>155</v>
      </c>
      <c r="BL1713" s="0" t="s">
        <v>155</v>
      </c>
      <c r="BP1713" s="0" t="s">
        <v>155</v>
      </c>
      <c r="BR1713" s="0" t="s">
        <v>155</v>
      </c>
      <c r="BS1713" s="0" t="s">
        <v>155</v>
      </c>
      <c r="BV1713" s="0" t="s">
        <v>155</v>
      </c>
      <c r="BY1713" s="0" t="s">
        <v>144</v>
      </c>
      <c r="CA1713" s="0" t="s">
        <v>155</v>
      </c>
      <c r="CG1713" s="0" t="s">
        <v>155</v>
      </c>
      <c r="CK1713" s="0" t="s">
        <v>155</v>
      </c>
      <c r="CL1713" s="0" t="s">
        <v>144</v>
      </c>
      <c r="CP1713" s="0" t="s">
        <v>155</v>
      </c>
      <c r="CU1713" s="0" t="s">
        <v>144</v>
      </c>
      <c r="CV1713" s="0" t="s">
        <v>155</v>
      </c>
      <c r="CW1713" s="0" t="s">
        <v>144</v>
      </c>
      <c r="CY1713" s="0" t="s">
        <v>155</v>
      </c>
      <c r="CZ1713" s="0" t="s">
        <v>144</v>
      </c>
      <c r="DC1713" s="0" t="s">
        <v>155</v>
      </c>
      <c r="DF1713" s="0" t="s">
        <v>155</v>
      </c>
      <c r="DG1713" s="0" t="s">
        <v>144</v>
      </c>
      <c r="DI1713" s="0" t="s">
        <v>155</v>
      </c>
      <c r="DJ1713" s="0" t="s">
        <v>144</v>
      </c>
      <c r="DL1713" s="0" t="s">
        <v>155</v>
      </c>
      <c r="DM1713" s="0" t="s">
        <v>144</v>
      </c>
      <c r="DN1713" s="0" t="s">
        <v>155</v>
      </c>
      <c r="DS1713" s="0" t="s">
        <v>144</v>
      </c>
      <c r="DT1713" s="0" t="s">
        <v>144</v>
      </c>
      <c r="DU1713" s="0" t="s">
        <v>155</v>
      </c>
      <c r="DW1713" s="0" t="s">
        <v>144</v>
      </c>
      <c r="DX1713" s="0" t="s">
        <v>155</v>
      </c>
      <c r="EA1713" s="0" t="s">
        <v>155</v>
      </c>
      <c r="EF1713" s="0" t="s">
        <v>155</v>
      </c>
    </row>
    <row r="1714" customFormat="false" ht="13.8" hidden="false" customHeight="false" outlineLevel="0" collapsed="false">
      <c r="A1714" s="0" t="s">
        <v>7870</v>
      </c>
      <c r="B1714" s="0" t="n">
        <v>78</v>
      </c>
      <c r="C1714" s="0" t="n">
        <v>206584</v>
      </c>
      <c r="D1714" s="0" t="s">
        <v>7871</v>
      </c>
      <c r="E1714" s="0" t="s">
        <v>7872</v>
      </c>
      <c r="F1714" s="0" t="str">
        <f aca="false">CONCATENATE(D1714," ",LEFT(H1714,4),"T=",AW1714,"D=",AX1714,"R=",AY1714,"M=",AZ1714,"L=",BA1714,"B=",BB1714)</f>
        <v>OLSEN T=43D=11R=0M=2L=8B=1</v>
      </c>
      <c r="I1714" s="0" t="s">
        <v>7873</v>
      </c>
      <c r="J1714" s="0" t="s">
        <v>4573</v>
      </c>
      <c r="K1714" s="0" t="s">
        <v>143</v>
      </c>
      <c r="L1714" s="0" t="s">
        <v>144</v>
      </c>
      <c r="M1714" s="0" t="str">
        <f aca="false">RIGHT(N1714,LEN(N1714)-FIND(" ",N1714))</f>
        <v>GRISSOM DR NE</v>
      </c>
      <c r="N1714" s="0" t="s">
        <v>7874</v>
      </c>
      <c r="P1714" s="0" t="s">
        <v>147</v>
      </c>
      <c r="Q1714" s="0" t="s">
        <v>148</v>
      </c>
      <c r="R1714" s="0" t="n">
        <v>44483</v>
      </c>
      <c r="AD1714" s="0" t="s">
        <v>149</v>
      </c>
      <c r="AE1714" s="0" t="s">
        <v>150</v>
      </c>
      <c r="AH1714" s="0" t="n">
        <v>14</v>
      </c>
      <c r="AI1714" s="0" t="n">
        <v>11</v>
      </c>
      <c r="AJ1714" s="0" t="s">
        <v>198</v>
      </c>
      <c r="AM1714" s="0" t="s">
        <v>199</v>
      </c>
      <c r="AN1714" s="0" t="s">
        <v>147</v>
      </c>
      <c r="AO1714" s="0" t="s">
        <v>200</v>
      </c>
      <c r="AP1714" s="0" t="s">
        <v>201</v>
      </c>
      <c r="AQ1714" s="0" t="n">
        <v>9</v>
      </c>
      <c r="AR1714" s="0" t="n">
        <v>64</v>
      </c>
      <c r="AS1714" s="0" t="n">
        <v>32</v>
      </c>
      <c r="AV1714" s="0" t="s">
        <v>202</v>
      </c>
      <c r="AW1714" s="0" t="n">
        <f aca="false">COUNTA($BC1714:$EG1714)</f>
        <v>43</v>
      </c>
      <c r="AX1714" s="0" t="n">
        <f aca="false">COUNTIF($BC1714:$EG1714,"D")</f>
        <v>11</v>
      </c>
      <c r="AY1714" s="0" t="n">
        <f aca="false">COUNTIF($BC1714:$EG1714,"R")</f>
        <v>0</v>
      </c>
      <c r="AZ1714" s="2" t="n">
        <f aca="false">COUNTIF(DW1714,"D")+COUNTIF(DO1714,"D")+COUNTIF(DJ1714,"D")+COUNTIF(DD1714,"D")</f>
        <v>2</v>
      </c>
      <c r="BA1714" s="0" t="n">
        <f aca="false">IF(DH1714&lt;&gt;"",1,0)+IF(DI1714&lt;&gt;"",1,0)+IF(DK1714&lt;&gt;"",1,0)+IF(DM1714&lt;&gt;"",1,0)+IF(DN1714&lt;&gt;"",1,0)+IF(DO1714&lt;&gt;"",1,0)+IF(DQ1714&lt;&gt;"",1,0)+IF(DR1714&lt;&gt;"",1,0)+IF(DT1714&lt;&gt;"",1,0)+IF(DU1714&lt;&gt;"",1,0)+IF(DV1714&lt;&gt;"",1,0)+IF(DW1714&lt;&gt;"",1,0)+IF(DX1714&lt;&gt;"",1,0)+IF(DZ1714&lt;&gt;"",1,0)+IF(EA1714&lt;&gt;"",1,0)+IF(EB1714&lt;&gt;"",1,0)+IF(EE1714&lt;&gt;"",1,0)</f>
        <v>8</v>
      </c>
      <c r="BB1714" s="0" t="n">
        <f aca="false">IF(AND(AV1714&gt;0, AW1714&gt;0),1,0)</f>
        <v>1</v>
      </c>
      <c r="BC1714" s="0" t="s">
        <v>155</v>
      </c>
      <c r="BD1714" s="0" t="s">
        <v>155</v>
      </c>
      <c r="BE1714" s="0" t="s">
        <v>155</v>
      </c>
      <c r="BF1714" s="0" t="s">
        <v>155</v>
      </c>
      <c r="BG1714" s="0" t="s">
        <v>155</v>
      </c>
      <c r="BH1714" s="0" t="s">
        <v>155</v>
      </c>
      <c r="BI1714" s="0" t="s">
        <v>155</v>
      </c>
      <c r="BJ1714" s="0" t="s">
        <v>155</v>
      </c>
      <c r="BK1714" s="0" t="s">
        <v>155</v>
      </c>
      <c r="BL1714" s="0" t="s">
        <v>155</v>
      </c>
      <c r="BP1714" s="0" t="s">
        <v>155</v>
      </c>
      <c r="BR1714" s="0" t="s">
        <v>155</v>
      </c>
      <c r="BS1714" s="0" t="s">
        <v>155</v>
      </c>
      <c r="BV1714" s="0" t="s">
        <v>155</v>
      </c>
      <c r="BY1714" s="0" t="s">
        <v>144</v>
      </c>
      <c r="CA1714" s="0" t="s">
        <v>155</v>
      </c>
      <c r="CG1714" s="0" t="s">
        <v>155</v>
      </c>
      <c r="CH1714" s="0" t="s">
        <v>144</v>
      </c>
      <c r="CK1714" s="0" t="s">
        <v>155</v>
      </c>
      <c r="CL1714" s="0" t="s">
        <v>144</v>
      </c>
      <c r="CN1714" s="0" t="s">
        <v>155</v>
      </c>
      <c r="CO1714" s="0" t="s">
        <v>144</v>
      </c>
      <c r="CP1714" s="0" t="s">
        <v>155</v>
      </c>
      <c r="CT1714" s="0" t="s">
        <v>155</v>
      </c>
      <c r="CU1714" s="0" t="s">
        <v>144</v>
      </c>
      <c r="CV1714" s="0" t="s">
        <v>155</v>
      </c>
      <c r="CY1714" s="0" t="s">
        <v>155</v>
      </c>
      <c r="CZ1714" s="0" t="s">
        <v>144</v>
      </c>
      <c r="DC1714" s="0" t="s">
        <v>155</v>
      </c>
      <c r="DF1714" s="0" t="s">
        <v>155</v>
      </c>
      <c r="DG1714" s="0" t="s">
        <v>144</v>
      </c>
      <c r="DI1714" s="0" t="s">
        <v>155</v>
      </c>
      <c r="DJ1714" s="0" t="s">
        <v>144</v>
      </c>
      <c r="DL1714" s="0" t="s">
        <v>155</v>
      </c>
      <c r="DN1714" s="0" t="s">
        <v>155</v>
      </c>
      <c r="DR1714" s="0" t="s">
        <v>155</v>
      </c>
      <c r="DT1714" s="0" t="s">
        <v>144</v>
      </c>
      <c r="DU1714" s="0" t="s">
        <v>155</v>
      </c>
      <c r="DW1714" s="0" t="s">
        <v>144</v>
      </c>
      <c r="DX1714" s="0" t="s">
        <v>155</v>
      </c>
      <c r="EA1714" s="0" t="s">
        <v>155</v>
      </c>
      <c r="ED1714" s="0" t="s">
        <v>144</v>
      </c>
      <c r="EF1714" s="0" t="s">
        <v>155</v>
      </c>
    </row>
    <row r="1715" customFormat="false" ht="13.8" hidden="false" customHeight="false" outlineLevel="0" collapsed="false">
      <c r="A1715" s="0" t="s">
        <v>7875</v>
      </c>
      <c r="B1715" s="0" t="n">
        <v>78</v>
      </c>
      <c r="C1715" s="0" t="n">
        <v>251304</v>
      </c>
      <c r="D1715" s="0" t="s">
        <v>7876</v>
      </c>
      <c r="E1715" s="0" t="s">
        <v>541</v>
      </c>
      <c r="F1715" s="0" t="str">
        <f aca="false">CONCATENATE(D1715," ",LEFT(H1715,4),"T=",AW1715,"D=",AX1715,"R=",AY1715,"M=",AZ1715,"L=",BA1715,"B=",BB1715)</f>
        <v>ONATZ T=35D=6R=2M=2L=8B=1</v>
      </c>
      <c r="G1715" s="0" t="s">
        <v>264</v>
      </c>
      <c r="I1715" s="0" t="s">
        <v>1402</v>
      </c>
      <c r="J1715" s="0" t="s">
        <v>7877</v>
      </c>
      <c r="K1715" s="0" t="s">
        <v>143</v>
      </c>
      <c r="L1715" s="0" t="s">
        <v>217</v>
      </c>
      <c r="M1715" s="0" t="str">
        <f aca="false">RIGHT(N1715,LEN(N1715)-FIND(" ",N1715))</f>
        <v>ROGERS AVE SE</v>
      </c>
      <c r="N1715" s="0" t="s">
        <v>7878</v>
      </c>
      <c r="P1715" s="0" t="s">
        <v>147</v>
      </c>
      <c r="Q1715" s="0" t="s">
        <v>148</v>
      </c>
      <c r="R1715" s="0" t="n">
        <v>44484</v>
      </c>
      <c r="AD1715" s="0" t="s">
        <v>149</v>
      </c>
      <c r="AE1715" s="0" t="s">
        <v>150</v>
      </c>
      <c r="AF1715" s="0" t="s">
        <v>151</v>
      </c>
      <c r="AH1715" s="0" t="n">
        <v>14</v>
      </c>
      <c r="AI1715" s="0" t="n">
        <v>11</v>
      </c>
      <c r="AN1715" s="0" t="s">
        <v>147</v>
      </c>
      <c r="AO1715" s="0" t="s">
        <v>250</v>
      </c>
      <c r="AP1715" s="0" t="s">
        <v>251</v>
      </c>
      <c r="AQ1715" s="0" t="n">
        <v>9</v>
      </c>
      <c r="AR1715" s="0" t="n">
        <v>64</v>
      </c>
      <c r="AS1715" s="0" t="n">
        <v>32</v>
      </c>
      <c r="AV1715" s="0" t="s">
        <v>252</v>
      </c>
      <c r="AW1715" s="0" t="n">
        <f aca="false">COUNTA($BC1715:$EG1715)</f>
        <v>35</v>
      </c>
      <c r="AX1715" s="0" t="n">
        <f aca="false">COUNTIF($BC1715:$EG1715,"D")</f>
        <v>6</v>
      </c>
      <c r="AY1715" s="0" t="n">
        <f aca="false">COUNTIF($BC1715:$EG1715,"R")</f>
        <v>2</v>
      </c>
      <c r="AZ1715" s="2" t="n">
        <f aca="false">COUNTIF(DW1715,"D")+COUNTIF(DO1715,"D")+COUNTIF(DJ1715,"D")+COUNTIF(DD1715,"D")</f>
        <v>2</v>
      </c>
      <c r="BA1715" s="0" t="n">
        <f aca="false">IF(DH1715&lt;&gt;"",1,0)+IF(DI1715&lt;&gt;"",1,0)+IF(DK1715&lt;&gt;"",1,0)+IF(DM1715&lt;&gt;"",1,0)+IF(DN1715&lt;&gt;"",1,0)+IF(DO1715&lt;&gt;"",1,0)+IF(DQ1715&lt;&gt;"",1,0)+IF(DR1715&lt;&gt;"",1,0)+IF(DT1715&lt;&gt;"",1,0)+IF(DU1715&lt;&gt;"",1,0)+IF(DV1715&lt;&gt;"",1,0)+IF(DW1715&lt;&gt;"",1,0)+IF(DX1715&lt;&gt;"",1,0)+IF(DZ1715&lt;&gt;"",1,0)+IF(EA1715&lt;&gt;"",1,0)+IF(EB1715&lt;&gt;"",1,0)+IF(EE1715&lt;&gt;"",1,0)</f>
        <v>8</v>
      </c>
      <c r="BB1715" s="0" t="n">
        <f aca="false">IF(AND(AV1715&gt;0, AW1715&gt;0),1,0)</f>
        <v>1</v>
      </c>
      <c r="BC1715" s="0" t="s">
        <v>155</v>
      </c>
      <c r="BD1715" s="0" t="s">
        <v>155</v>
      </c>
      <c r="BE1715" s="0" t="s">
        <v>155</v>
      </c>
      <c r="BH1715" s="0" t="s">
        <v>155</v>
      </c>
      <c r="BI1715" s="0" t="s">
        <v>155</v>
      </c>
      <c r="BJ1715" s="0" t="s">
        <v>155</v>
      </c>
      <c r="BK1715" s="0" t="s">
        <v>155</v>
      </c>
      <c r="BL1715" s="0" t="s">
        <v>155</v>
      </c>
      <c r="BP1715" s="0" t="s">
        <v>155</v>
      </c>
      <c r="BR1715" s="0" t="s">
        <v>155</v>
      </c>
      <c r="BS1715" s="0" t="s">
        <v>155</v>
      </c>
      <c r="BV1715" s="0" t="s">
        <v>155</v>
      </c>
      <c r="BY1715" s="0" t="s">
        <v>144</v>
      </c>
      <c r="CA1715" s="0" t="s">
        <v>155</v>
      </c>
      <c r="CG1715" s="0" t="s">
        <v>155</v>
      </c>
      <c r="CK1715" s="0" t="s">
        <v>155</v>
      </c>
      <c r="CN1715" s="0" t="s">
        <v>155</v>
      </c>
      <c r="CP1715" s="0" t="s">
        <v>155</v>
      </c>
      <c r="CU1715" s="0" t="s">
        <v>144</v>
      </c>
      <c r="CW1715" s="0" t="s">
        <v>144</v>
      </c>
      <c r="CY1715" s="0" t="s">
        <v>155</v>
      </c>
      <c r="CZ1715" s="0" t="s">
        <v>217</v>
      </c>
      <c r="DC1715" s="0" t="s">
        <v>155</v>
      </c>
      <c r="DI1715" s="0" t="s">
        <v>155</v>
      </c>
      <c r="DJ1715" s="0" t="s">
        <v>144</v>
      </c>
      <c r="DL1715" s="0" t="s">
        <v>155</v>
      </c>
      <c r="DM1715" s="0" t="s">
        <v>144</v>
      </c>
      <c r="DN1715" s="0" t="s">
        <v>155</v>
      </c>
      <c r="DR1715" s="0" t="s">
        <v>155</v>
      </c>
      <c r="DU1715" s="0" t="s">
        <v>155</v>
      </c>
      <c r="DW1715" s="0" t="s">
        <v>144</v>
      </c>
      <c r="DX1715" s="0" t="s">
        <v>155</v>
      </c>
      <c r="EA1715" s="0" t="s">
        <v>155</v>
      </c>
      <c r="ED1715" s="0" t="s">
        <v>217</v>
      </c>
      <c r="EF1715" s="0" t="s">
        <v>155</v>
      </c>
    </row>
    <row r="1716" customFormat="false" ht="13.8" hidden="false" customHeight="false" outlineLevel="0" collapsed="false">
      <c r="A1716" s="0" t="s">
        <v>7879</v>
      </c>
      <c r="B1716" s="0" t="n">
        <v>78</v>
      </c>
      <c r="C1716" s="0" t="n">
        <v>13537</v>
      </c>
      <c r="D1716" s="0" t="s">
        <v>5957</v>
      </c>
      <c r="E1716" s="0" t="s">
        <v>559</v>
      </c>
      <c r="F1716" s="0" t="str">
        <f aca="false">CONCATENATE(D1716," ",LEFT(H1716,4),"T=",AW1716,"D=",AX1716,"R=",AY1716,"M=",AZ1716,"L=",BA1716,"B=",BB1716)</f>
        <v>OWENS T=39D=7R=5M=2L=8B=1</v>
      </c>
      <c r="G1716" s="0" t="s">
        <v>424</v>
      </c>
      <c r="I1716" s="0" t="s">
        <v>7880</v>
      </c>
      <c r="J1716" s="0" t="s">
        <v>7881</v>
      </c>
      <c r="K1716" s="0" t="s">
        <v>143</v>
      </c>
      <c r="L1716" s="0" t="s">
        <v>217</v>
      </c>
      <c r="M1716" s="0" t="str">
        <f aca="false">RIGHT(N1716,LEN(N1716)-FIND(" ",N1716))</f>
        <v>PERKINSWOOD BLVD NE</v>
      </c>
      <c r="N1716" s="0" t="s">
        <v>7882</v>
      </c>
      <c r="P1716" s="0" t="s">
        <v>147</v>
      </c>
      <c r="Q1716" s="0" t="s">
        <v>148</v>
      </c>
      <c r="R1716" s="0" t="n">
        <v>44483</v>
      </c>
      <c r="AD1716" s="0" t="s">
        <v>149</v>
      </c>
      <c r="AE1716" s="0" t="s">
        <v>150</v>
      </c>
      <c r="AF1716" s="0" t="s">
        <v>151</v>
      </c>
      <c r="AH1716" s="0" t="n">
        <v>14</v>
      </c>
      <c r="AI1716" s="0" t="n">
        <v>11</v>
      </c>
      <c r="AN1716" s="0" t="s">
        <v>147</v>
      </c>
      <c r="AO1716" s="0" t="s">
        <v>908</v>
      </c>
      <c r="AP1716" s="0" t="s">
        <v>909</v>
      </c>
      <c r="AQ1716" s="0" t="n">
        <v>9</v>
      </c>
      <c r="AR1716" s="0" t="n">
        <v>64</v>
      </c>
      <c r="AS1716" s="0" t="n">
        <v>32</v>
      </c>
      <c r="AV1716" s="0" t="s">
        <v>202</v>
      </c>
      <c r="AW1716" s="0" t="n">
        <f aca="false">COUNTA($BC1716:$EG1716)</f>
        <v>39</v>
      </c>
      <c r="AX1716" s="0" t="n">
        <f aca="false">COUNTIF($BC1716:$EG1716,"D")</f>
        <v>7</v>
      </c>
      <c r="AY1716" s="0" t="n">
        <f aca="false">COUNTIF($BC1716:$EG1716,"R")</f>
        <v>5</v>
      </c>
      <c r="AZ1716" s="2" t="n">
        <f aca="false">COUNTIF(DW1716,"D")+COUNTIF(DO1716,"D")+COUNTIF(DJ1716,"D")+COUNTIF(DD1716,"D")</f>
        <v>2</v>
      </c>
      <c r="BA1716" s="0" t="n">
        <f aca="false">IF(DH1716&lt;&gt;"",1,0)+IF(DI1716&lt;&gt;"",1,0)+IF(DK1716&lt;&gt;"",1,0)+IF(DM1716&lt;&gt;"",1,0)+IF(DN1716&lt;&gt;"",1,0)+IF(DO1716&lt;&gt;"",1,0)+IF(DQ1716&lt;&gt;"",1,0)+IF(DR1716&lt;&gt;"",1,0)+IF(DT1716&lt;&gt;"",1,0)+IF(DU1716&lt;&gt;"",1,0)+IF(DV1716&lt;&gt;"",1,0)+IF(DW1716&lt;&gt;"",1,0)+IF(DX1716&lt;&gt;"",1,0)+IF(DZ1716&lt;&gt;"",1,0)+IF(EA1716&lt;&gt;"",1,0)+IF(EB1716&lt;&gt;"",1,0)+IF(EE1716&lt;&gt;"",1,0)</f>
        <v>8</v>
      </c>
      <c r="BB1716" s="0" t="n">
        <f aca="false">IF(AND(AV1716&gt;0, AW1716&gt;0),1,0)</f>
        <v>1</v>
      </c>
      <c r="BC1716" s="0" t="s">
        <v>155</v>
      </c>
      <c r="BD1716" s="0" t="s">
        <v>155</v>
      </c>
      <c r="BG1716" s="0" t="s">
        <v>155</v>
      </c>
      <c r="BH1716" s="0" t="s">
        <v>155</v>
      </c>
      <c r="BI1716" s="0" t="s">
        <v>155</v>
      </c>
      <c r="BJ1716" s="0" t="s">
        <v>155</v>
      </c>
      <c r="BK1716" s="0" t="s">
        <v>155</v>
      </c>
      <c r="BL1716" s="0" t="s">
        <v>155</v>
      </c>
      <c r="BR1716" s="0" t="s">
        <v>155</v>
      </c>
      <c r="BS1716" s="0" t="s">
        <v>155</v>
      </c>
      <c r="BV1716" s="0" t="s">
        <v>155</v>
      </c>
      <c r="BY1716" s="0" t="s">
        <v>144</v>
      </c>
      <c r="CA1716" s="0" t="s">
        <v>155</v>
      </c>
      <c r="CC1716" s="0" t="s">
        <v>144</v>
      </c>
      <c r="CK1716" s="0" t="s">
        <v>155</v>
      </c>
      <c r="CL1716" s="0" t="s">
        <v>144</v>
      </c>
      <c r="CN1716" s="0" t="s">
        <v>155</v>
      </c>
      <c r="CO1716" s="0" t="s">
        <v>144</v>
      </c>
      <c r="CP1716" s="0" t="s">
        <v>155</v>
      </c>
      <c r="CU1716" s="0" t="s">
        <v>144</v>
      </c>
      <c r="CV1716" s="0" t="s">
        <v>155</v>
      </c>
      <c r="CY1716" s="0" t="s">
        <v>155</v>
      </c>
      <c r="CZ1716" s="0" t="s">
        <v>217</v>
      </c>
      <c r="DC1716" s="0" t="s">
        <v>155</v>
      </c>
      <c r="DF1716" s="0" t="s">
        <v>155</v>
      </c>
      <c r="DG1716" s="0" t="s">
        <v>217</v>
      </c>
      <c r="DI1716" s="0" t="s">
        <v>155</v>
      </c>
      <c r="DJ1716" s="0" t="s">
        <v>144</v>
      </c>
      <c r="DL1716" s="0" t="s">
        <v>155</v>
      </c>
      <c r="DN1716" s="0" t="s">
        <v>155</v>
      </c>
      <c r="DR1716" s="0" t="s">
        <v>155</v>
      </c>
      <c r="DS1716" s="0" t="s">
        <v>217</v>
      </c>
      <c r="DT1716" s="0" t="s">
        <v>217</v>
      </c>
      <c r="DU1716" s="0" t="s">
        <v>155</v>
      </c>
      <c r="DW1716" s="0" t="s">
        <v>144</v>
      </c>
      <c r="DX1716" s="0" t="s">
        <v>155</v>
      </c>
      <c r="EA1716" s="0" t="s">
        <v>155</v>
      </c>
      <c r="ED1716" s="0" t="s">
        <v>217</v>
      </c>
      <c r="EF1716" s="0" t="s">
        <v>155</v>
      </c>
    </row>
    <row r="1717" customFormat="false" ht="13.8" hidden="false" customHeight="false" outlineLevel="0" collapsed="false">
      <c r="A1717" s="0" t="s">
        <v>7883</v>
      </c>
      <c r="B1717" s="0" t="n">
        <v>78</v>
      </c>
      <c r="C1717" s="0" t="n">
        <v>8482</v>
      </c>
      <c r="D1717" s="0" t="s">
        <v>7884</v>
      </c>
      <c r="E1717" s="0" t="s">
        <v>7885</v>
      </c>
      <c r="F1717" s="0" t="str">
        <f aca="false">CONCATENATE(D1717," ",LEFT(H1717,4),"T=",AW1717,"D=",AX1717,"R=",AY1717,"M=",AZ1717,"L=",BA1717,"B=",BB1717)</f>
        <v>PADULA T=45D=15R=0M=2L=8B=1</v>
      </c>
      <c r="G1717" s="0" t="s">
        <v>264</v>
      </c>
      <c r="I1717" s="0" t="s">
        <v>7886</v>
      </c>
      <c r="J1717" s="0" t="s">
        <v>5378</v>
      </c>
      <c r="K1717" s="0" t="s">
        <v>143</v>
      </c>
      <c r="L1717" s="0" t="s">
        <v>144</v>
      </c>
      <c r="M1717" s="0" t="str">
        <f aca="false">RIGHT(N1717,LEN(N1717)-FIND(" ",N1717))</f>
        <v>KENILWORTH AVE NE</v>
      </c>
      <c r="N1717" s="0" t="s">
        <v>7887</v>
      </c>
      <c r="P1717" s="0" t="s">
        <v>147</v>
      </c>
      <c r="Q1717" s="0" t="s">
        <v>148</v>
      </c>
      <c r="R1717" s="0" t="n">
        <v>44483</v>
      </c>
      <c r="AD1717" s="0" t="s">
        <v>149</v>
      </c>
      <c r="AE1717" s="0" t="s">
        <v>150</v>
      </c>
      <c r="AF1717" s="0" t="s">
        <v>151</v>
      </c>
      <c r="AH1717" s="0" t="n">
        <v>14</v>
      </c>
      <c r="AI1717" s="0" t="n">
        <v>11</v>
      </c>
      <c r="AN1717" s="0" t="s">
        <v>147</v>
      </c>
      <c r="AO1717" s="0" t="s">
        <v>1197</v>
      </c>
      <c r="AP1717" s="0" t="s">
        <v>1198</v>
      </c>
      <c r="AQ1717" s="0" t="n">
        <v>9</v>
      </c>
      <c r="AR1717" s="0" t="n">
        <v>64</v>
      </c>
      <c r="AS1717" s="0" t="n">
        <v>32</v>
      </c>
      <c r="AV1717" s="0" t="s">
        <v>202</v>
      </c>
      <c r="AW1717" s="0" t="n">
        <f aca="false">COUNTA($BC1717:$EG1717)</f>
        <v>45</v>
      </c>
      <c r="AX1717" s="0" t="n">
        <f aca="false">COUNTIF($BC1717:$EG1717,"D")</f>
        <v>15</v>
      </c>
      <c r="AY1717" s="0" t="n">
        <f aca="false">COUNTIF($BC1717:$EG1717,"R")</f>
        <v>0</v>
      </c>
      <c r="AZ1717" s="2" t="n">
        <f aca="false">COUNTIF(DW1717,"D")+COUNTIF(DO1717,"D")+COUNTIF(DJ1717,"D")+COUNTIF(DD1717,"D")</f>
        <v>2</v>
      </c>
      <c r="BA1717" s="0" t="n">
        <f aca="false">IF(DH1717&lt;&gt;"",1,0)+IF(DI1717&lt;&gt;"",1,0)+IF(DK1717&lt;&gt;"",1,0)+IF(DM1717&lt;&gt;"",1,0)+IF(DN1717&lt;&gt;"",1,0)+IF(DO1717&lt;&gt;"",1,0)+IF(DQ1717&lt;&gt;"",1,0)+IF(DR1717&lt;&gt;"",1,0)+IF(DT1717&lt;&gt;"",1,0)+IF(DU1717&lt;&gt;"",1,0)+IF(DV1717&lt;&gt;"",1,0)+IF(DW1717&lt;&gt;"",1,0)+IF(DX1717&lt;&gt;"",1,0)+IF(DZ1717&lt;&gt;"",1,0)+IF(EA1717&lt;&gt;"",1,0)+IF(EB1717&lt;&gt;"",1,0)+IF(EE1717&lt;&gt;"",1,0)</f>
        <v>8</v>
      </c>
      <c r="BB1717" s="0" t="n">
        <f aca="false">IF(AND(AV1717&gt;0, AW1717&gt;0),1,0)</f>
        <v>1</v>
      </c>
      <c r="BC1717" s="0" t="s">
        <v>155</v>
      </c>
      <c r="BD1717" s="0" t="s">
        <v>155</v>
      </c>
      <c r="BF1717" s="0" t="s">
        <v>155</v>
      </c>
      <c r="BH1717" s="0" t="s">
        <v>155</v>
      </c>
      <c r="BI1717" s="0" t="s">
        <v>155</v>
      </c>
      <c r="BJ1717" s="0" t="s">
        <v>155</v>
      </c>
      <c r="BK1717" s="0" t="s">
        <v>155</v>
      </c>
      <c r="BL1717" s="0" t="s">
        <v>155</v>
      </c>
      <c r="BP1717" s="0" t="s">
        <v>155</v>
      </c>
      <c r="BR1717" s="0" t="s">
        <v>155</v>
      </c>
      <c r="BS1717" s="0" t="s">
        <v>155</v>
      </c>
      <c r="BV1717" s="0" t="s">
        <v>155</v>
      </c>
      <c r="BY1717" s="0" t="s">
        <v>144</v>
      </c>
      <c r="CA1717" s="0" t="s">
        <v>155</v>
      </c>
      <c r="CC1717" s="0" t="s">
        <v>144</v>
      </c>
      <c r="CG1717" s="0" t="s">
        <v>155</v>
      </c>
      <c r="CH1717" s="0" t="s">
        <v>144</v>
      </c>
      <c r="CK1717" s="0" t="s">
        <v>155</v>
      </c>
      <c r="CL1717" s="0" t="s">
        <v>144</v>
      </c>
      <c r="CN1717" s="0" t="s">
        <v>155</v>
      </c>
      <c r="CO1717" s="0" t="s">
        <v>144</v>
      </c>
      <c r="CP1717" s="0" t="s">
        <v>155</v>
      </c>
      <c r="CQ1717" s="0" t="s">
        <v>144</v>
      </c>
      <c r="CT1717" s="0" t="s">
        <v>155</v>
      </c>
      <c r="CU1717" s="0" t="s">
        <v>144</v>
      </c>
      <c r="CV1717" s="0" t="s">
        <v>155</v>
      </c>
      <c r="CY1717" s="0" t="s">
        <v>155</v>
      </c>
      <c r="CZ1717" s="0" t="s">
        <v>144</v>
      </c>
      <c r="DC1717" s="0" t="s">
        <v>155</v>
      </c>
      <c r="DD1717" s="0" t="s">
        <v>144</v>
      </c>
      <c r="DF1717" s="0" t="s">
        <v>155</v>
      </c>
      <c r="DG1717" s="0" t="s">
        <v>144</v>
      </c>
      <c r="DI1717" s="0" t="s">
        <v>155</v>
      </c>
      <c r="DJ1717" s="0" t="s">
        <v>144</v>
      </c>
      <c r="DL1717" s="0" t="s">
        <v>155</v>
      </c>
      <c r="DM1717" s="0" t="s">
        <v>144</v>
      </c>
      <c r="DN1717" s="0" t="s">
        <v>155</v>
      </c>
      <c r="DR1717" s="0" t="s">
        <v>155</v>
      </c>
      <c r="DS1717" s="0" t="s">
        <v>144</v>
      </c>
      <c r="DT1717" s="0" t="s">
        <v>144</v>
      </c>
      <c r="DU1717" s="0" t="s">
        <v>155</v>
      </c>
      <c r="DX1717" s="0" t="s">
        <v>155</v>
      </c>
      <c r="EA1717" s="0" t="s">
        <v>155</v>
      </c>
      <c r="ED1717" s="0" t="s">
        <v>144</v>
      </c>
      <c r="EF1717" s="0" t="s">
        <v>155</v>
      </c>
    </row>
    <row r="1718" customFormat="false" ht="13.8" hidden="false" customHeight="false" outlineLevel="0" collapsed="false">
      <c r="A1718" s="0" t="s">
        <v>7888</v>
      </c>
      <c r="B1718" s="0" t="n">
        <v>78</v>
      </c>
      <c r="C1718" s="0" t="n">
        <v>10986</v>
      </c>
      <c r="D1718" s="0" t="s">
        <v>7889</v>
      </c>
      <c r="E1718" s="0" t="s">
        <v>500</v>
      </c>
      <c r="F1718" s="0" t="str">
        <f aca="false">CONCATENATE(D1718," ",LEFT(H1718,4),"T=",AW1718,"D=",AX1718,"R=",AY1718,"M=",AZ1718,"L=",BA1718,"B=",BB1718)</f>
        <v>PARK T=32D=10R=0M=2L=8B=1</v>
      </c>
      <c r="G1718" s="0" t="s">
        <v>144</v>
      </c>
      <c r="I1718" s="0" t="s">
        <v>7890</v>
      </c>
      <c r="J1718" s="0" t="s">
        <v>7699</v>
      </c>
      <c r="K1718" s="0" t="s">
        <v>143</v>
      </c>
      <c r="L1718" s="0" t="s">
        <v>144</v>
      </c>
      <c r="M1718" s="0" t="str">
        <f aca="false">RIGHT(N1718,LEN(N1718)-FIND(" ",N1718))</f>
        <v>PERKINSWOOD BLVD NE</v>
      </c>
      <c r="N1718" s="0" t="s">
        <v>7891</v>
      </c>
      <c r="P1718" s="0" t="s">
        <v>147</v>
      </c>
      <c r="Q1718" s="0" t="s">
        <v>148</v>
      </c>
      <c r="R1718" s="0" t="n">
        <v>44483</v>
      </c>
      <c r="AD1718" s="0" t="s">
        <v>149</v>
      </c>
      <c r="AE1718" s="0" t="s">
        <v>150</v>
      </c>
      <c r="AF1718" s="0" t="s">
        <v>151</v>
      </c>
      <c r="AH1718" s="0" t="n">
        <v>14</v>
      </c>
      <c r="AI1718" s="0" t="n">
        <v>11</v>
      </c>
      <c r="AN1718" s="0" t="s">
        <v>147</v>
      </c>
      <c r="AO1718" s="0" t="s">
        <v>908</v>
      </c>
      <c r="AP1718" s="0" t="s">
        <v>909</v>
      </c>
      <c r="AQ1718" s="0" t="n">
        <v>9</v>
      </c>
      <c r="AR1718" s="0" t="n">
        <v>64</v>
      </c>
      <c r="AS1718" s="0" t="n">
        <v>32</v>
      </c>
      <c r="AV1718" s="0" t="s">
        <v>202</v>
      </c>
      <c r="AW1718" s="0" t="n">
        <f aca="false">COUNTA($BC1718:$EG1718)</f>
        <v>32</v>
      </c>
      <c r="AX1718" s="0" t="n">
        <f aca="false">COUNTIF($BC1718:$EG1718,"D")</f>
        <v>10</v>
      </c>
      <c r="AY1718" s="0" t="n">
        <f aca="false">COUNTIF($BC1718:$EG1718,"R")</f>
        <v>0</v>
      </c>
      <c r="AZ1718" s="2" t="n">
        <f aca="false">COUNTIF(DW1718,"D")+COUNTIF(DO1718,"D")+COUNTIF(DJ1718,"D")+COUNTIF(DD1718,"D")</f>
        <v>2</v>
      </c>
      <c r="BA1718" s="0" t="n">
        <f aca="false">IF(DH1718&lt;&gt;"",1,0)+IF(DI1718&lt;&gt;"",1,0)+IF(DK1718&lt;&gt;"",1,0)+IF(DM1718&lt;&gt;"",1,0)+IF(DN1718&lt;&gt;"",1,0)+IF(DO1718&lt;&gt;"",1,0)+IF(DQ1718&lt;&gt;"",1,0)+IF(DR1718&lt;&gt;"",1,0)+IF(DT1718&lt;&gt;"",1,0)+IF(DU1718&lt;&gt;"",1,0)+IF(DV1718&lt;&gt;"",1,0)+IF(DW1718&lt;&gt;"",1,0)+IF(DX1718&lt;&gt;"",1,0)+IF(DZ1718&lt;&gt;"",1,0)+IF(EA1718&lt;&gt;"",1,0)+IF(EB1718&lt;&gt;"",1,0)+IF(EE1718&lt;&gt;"",1,0)</f>
        <v>8</v>
      </c>
      <c r="BB1718" s="0" t="n">
        <f aca="false">IF(AND(AV1718&gt;0, AW1718&gt;0),1,0)</f>
        <v>1</v>
      </c>
      <c r="BC1718" s="0" t="s">
        <v>155</v>
      </c>
      <c r="BD1718" s="0" t="s">
        <v>155</v>
      </c>
      <c r="BE1718" s="0" t="s">
        <v>155</v>
      </c>
      <c r="BH1718" s="0" t="s">
        <v>155</v>
      </c>
      <c r="BK1718" s="0" t="s">
        <v>155</v>
      </c>
      <c r="BL1718" s="0" t="s">
        <v>155</v>
      </c>
      <c r="BR1718" s="0" t="s">
        <v>155</v>
      </c>
      <c r="BS1718" s="0" t="s">
        <v>155</v>
      </c>
      <c r="BY1718" s="0" t="s">
        <v>144</v>
      </c>
      <c r="CA1718" s="0" t="s">
        <v>155</v>
      </c>
      <c r="CH1718" s="0" t="s">
        <v>144</v>
      </c>
      <c r="CK1718" s="0" t="s">
        <v>155</v>
      </c>
      <c r="CN1718" s="0" t="s">
        <v>155</v>
      </c>
      <c r="CO1718" s="0" t="s">
        <v>144</v>
      </c>
      <c r="CP1718" s="0" t="s">
        <v>155</v>
      </c>
      <c r="CV1718" s="0" t="s">
        <v>155</v>
      </c>
      <c r="CY1718" s="0" t="s">
        <v>155</v>
      </c>
      <c r="CZ1718" s="0" t="s">
        <v>144</v>
      </c>
      <c r="DC1718" s="0" t="s">
        <v>155</v>
      </c>
      <c r="DF1718" s="0" t="s">
        <v>155</v>
      </c>
      <c r="DI1718" s="0" t="s">
        <v>155</v>
      </c>
      <c r="DJ1718" s="0" t="s">
        <v>144</v>
      </c>
      <c r="DM1718" s="0" t="s">
        <v>144</v>
      </c>
      <c r="DN1718" s="0" t="s">
        <v>155</v>
      </c>
      <c r="DS1718" s="0" t="s">
        <v>144</v>
      </c>
      <c r="DT1718" s="0" t="s">
        <v>144</v>
      </c>
      <c r="DU1718" s="0" t="s">
        <v>155</v>
      </c>
      <c r="DW1718" s="0" t="s">
        <v>144</v>
      </c>
      <c r="DX1718" s="0" t="s">
        <v>155</v>
      </c>
      <c r="EA1718" s="0" t="s">
        <v>155</v>
      </c>
      <c r="ED1718" s="0" t="s">
        <v>144</v>
      </c>
      <c r="EF1718" s="0" t="s">
        <v>155</v>
      </c>
    </row>
    <row r="1719" customFormat="false" ht="13.8" hidden="false" customHeight="false" outlineLevel="0" collapsed="false">
      <c r="A1719" s="0" t="s">
        <v>7892</v>
      </c>
      <c r="B1719" s="0" t="n">
        <v>78</v>
      </c>
      <c r="C1719" s="0" t="n">
        <v>86036</v>
      </c>
      <c r="D1719" s="0" t="s">
        <v>7893</v>
      </c>
      <c r="E1719" s="0" t="s">
        <v>599</v>
      </c>
      <c r="F1719" s="0" t="str">
        <f aca="false">CONCATENATE(D1719," ",LEFT(H1719,4),"T=",AW1719,"D=",AX1719,"R=",AY1719,"M=",AZ1719,"L=",BA1719,"B=",BB1719)</f>
        <v>PARTHEMER T=38D=9R=0M=2L=8B=1</v>
      </c>
      <c r="G1719" s="0" t="s">
        <v>424</v>
      </c>
      <c r="I1719" s="0" t="s">
        <v>7894</v>
      </c>
      <c r="J1719" s="0" t="s">
        <v>7895</v>
      </c>
      <c r="K1719" s="0" t="s">
        <v>143</v>
      </c>
      <c r="L1719" s="0" t="s">
        <v>144</v>
      </c>
      <c r="M1719" s="0" t="str">
        <f aca="false">RIGHT(N1719,LEN(N1719)-FIND(" ",N1719))</f>
        <v>ADELAIDE AVE SE</v>
      </c>
      <c r="N1719" s="0" t="s">
        <v>7896</v>
      </c>
      <c r="P1719" s="0" t="s">
        <v>147</v>
      </c>
      <c r="Q1719" s="0" t="s">
        <v>148</v>
      </c>
      <c r="R1719" s="0" t="n">
        <v>44484</v>
      </c>
      <c r="AD1719" s="0" t="s">
        <v>149</v>
      </c>
      <c r="AE1719" s="0" t="s">
        <v>150</v>
      </c>
      <c r="AF1719" s="0" t="s">
        <v>151</v>
      </c>
      <c r="AH1719" s="0" t="n">
        <v>14</v>
      </c>
      <c r="AI1719" s="0" t="n">
        <v>11</v>
      </c>
      <c r="AN1719" s="0" t="s">
        <v>147</v>
      </c>
      <c r="AO1719" s="0" t="s">
        <v>277</v>
      </c>
      <c r="AP1719" s="0" t="s">
        <v>278</v>
      </c>
      <c r="AQ1719" s="0" t="n">
        <v>9</v>
      </c>
      <c r="AR1719" s="0" t="n">
        <v>64</v>
      </c>
      <c r="AS1719" s="0" t="n">
        <v>32</v>
      </c>
      <c r="AV1719" s="0" t="s">
        <v>252</v>
      </c>
      <c r="AW1719" s="0" t="n">
        <f aca="false">COUNTA($BC1719:$EG1719)</f>
        <v>38</v>
      </c>
      <c r="AX1719" s="0" t="n">
        <f aca="false">COUNTIF($BC1719:$EG1719,"D")</f>
        <v>9</v>
      </c>
      <c r="AY1719" s="0" t="n">
        <f aca="false">COUNTIF($BC1719:$EG1719,"R")</f>
        <v>0</v>
      </c>
      <c r="AZ1719" s="2" t="n">
        <f aca="false">COUNTIF(DW1719,"D")+COUNTIF(DO1719,"D")+COUNTIF(DJ1719,"D")+COUNTIF(DD1719,"D")</f>
        <v>2</v>
      </c>
      <c r="BA1719" s="0" t="n">
        <f aca="false">IF(DH1719&lt;&gt;"",1,0)+IF(DI1719&lt;&gt;"",1,0)+IF(DK1719&lt;&gt;"",1,0)+IF(DM1719&lt;&gt;"",1,0)+IF(DN1719&lt;&gt;"",1,0)+IF(DO1719&lt;&gt;"",1,0)+IF(DQ1719&lt;&gt;"",1,0)+IF(DR1719&lt;&gt;"",1,0)+IF(DT1719&lt;&gt;"",1,0)+IF(DU1719&lt;&gt;"",1,0)+IF(DV1719&lt;&gt;"",1,0)+IF(DW1719&lt;&gt;"",1,0)+IF(DX1719&lt;&gt;"",1,0)+IF(DZ1719&lt;&gt;"",1,0)+IF(EA1719&lt;&gt;"",1,0)+IF(EB1719&lt;&gt;"",1,0)+IF(EE1719&lt;&gt;"",1,0)</f>
        <v>8</v>
      </c>
      <c r="BB1719" s="0" t="n">
        <f aca="false">IF(AND(AV1719&gt;0, AW1719&gt;0),1,0)</f>
        <v>1</v>
      </c>
      <c r="BC1719" s="0" t="s">
        <v>155</v>
      </c>
      <c r="BD1719" s="0" t="s">
        <v>155</v>
      </c>
      <c r="BE1719" s="0" t="s">
        <v>155</v>
      </c>
      <c r="BF1719" s="0" t="s">
        <v>155</v>
      </c>
      <c r="BG1719" s="0" t="s">
        <v>155</v>
      </c>
      <c r="BH1719" s="0" t="s">
        <v>155</v>
      </c>
      <c r="BI1719" s="0" t="s">
        <v>155</v>
      </c>
      <c r="BJ1719" s="0" t="s">
        <v>155</v>
      </c>
      <c r="BK1719" s="0" t="s">
        <v>155</v>
      </c>
      <c r="BL1719" s="0" t="s">
        <v>155</v>
      </c>
      <c r="BP1719" s="0" t="s">
        <v>155</v>
      </c>
      <c r="BR1719" s="0" t="s">
        <v>155</v>
      </c>
      <c r="BS1719" s="0" t="s">
        <v>155</v>
      </c>
      <c r="BY1719" s="0" t="s">
        <v>144</v>
      </c>
      <c r="CA1719" s="0" t="s">
        <v>155</v>
      </c>
      <c r="CG1719" s="0" t="s">
        <v>155</v>
      </c>
      <c r="CH1719" s="0" t="s">
        <v>144</v>
      </c>
      <c r="CK1719" s="0" t="s">
        <v>155</v>
      </c>
      <c r="CN1719" s="0" t="s">
        <v>155</v>
      </c>
      <c r="CO1719" s="0" t="s">
        <v>144</v>
      </c>
      <c r="CP1719" s="0" t="s">
        <v>155</v>
      </c>
      <c r="CT1719" s="0" t="s">
        <v>155</v>
      </c>
      <c r="CV1719" s="0" t="s">
        <v>155</v>
      </c>
      <c r="CY1719" s="0" t="s">
        <v>155</v>
      </c>
      <c r="CZ1719" s="0" t="s">
        <v>144</v>
      </c>
      <c r="DC1719" s="0" t="s">
        <v>155</v>
      </c>
      <c r="DD1719" s="0" t="s">
        <v>144</v>
      </c>
      <c r="DG1719" s="0" t="s">
        <v>144</v>
      </c>
      <c r="DI1719" s="0" t="s">
        <v>155</v>
      </c>
      <c r="DM1719" s="0" t="s">
        <v>144</v>
      </c>
      <c r="DN1719" s="0" t="s">
        <v>155</v>
      </c>
      <c r="DR1719" s="0" t="s">
        <v>155</v>
      </c>
      <c r="DU1719" s="0" t="s">
        <v>155</v>
      </c>
      <c r="DW1719" s="0" t="s">
        <v>144</v>
      </c>
      <c r="DX1719" s="0" t="s">
        <v>155</v>
      </c>
      <c r="EA1719" s="0" t="s">
        <v>155</v>
      </c>
      <c r="ED1719" s="0" t="s">
        <v>144</v>
      </c>
      <c r="EF1719" s="0" t="s">
        <v>155</v>
      </c>
    </row>
    <row r="1720" customFormat="false" ht="13.8" hidden="false" customHeight="false" outlineLevel="0" collapsed="false">
      <c r="A1720" s="0" t="s">
        <v>7897</v>
      </c>
      <c r="B1720" s="0" t="n">
        <v>78</v>
      </c>
      <c r="C1720" s="0" t="n">
        <v>162954</v>
      </c>
      <c r="D1720" s="0" t="s">
        <v>1948</v>
      </c>
      <c r="E1720" s="0" t="s">
        <v>255</v>
      </c>
      <c r="F1720" s="0" t="str">
        <f aca="false">CONCATENATE(D1720," ",LEFT(H1720,4),"T=",AW1720,"D=",AX1720,"R=",AY1720,"M=",AZ1720,"L=",BA1720,"B=",BB1720)</f>
        <v>PATSY T=42D=14R=0M=2L=8B=1</v>
      </c>
      <c r="G1720" s="0" t="s">
        <v>206</v>
      </c>
      <c r="I1720" s="0" t="s">
        <v>7898</v>
      </c>
      <c r="J1720" s="0" t="s">
        <v>7899</v>
      </c>
      <c r="K1720" s="0" t="s">
        <v>143</v>
      </c>
      <c r="L1720" s="0" t="s">
        <v>144</v>
      </c>
      <c r="M1720" s="0" t="str">
        <f aca="false">RIGHT(N1720,LEN(N1720)-FIND(" ",N1720))</f>
        <v>PARKWOOD DR NW</v>
      </c>
      <c r="N1720" s="0" t="s">
        <v>7900</v>
      </c>
      <c r="P1720" s="0" t="s">
        <v>147</v>
      </c>
      <c r="Q1720" s="0" t="s">
        <v>148</v>
      </c>
      <c r="R1720" s="0" t="n">
        <v>44485</v>
      </c>
      <c r="AD1720" s="0" t="s">
        <v>149</v>
      </c>
      <c r="AE1720" s="0" t="s">
        <v>150</v>
      </c>
      <c r="AF1720" s="0" t="s">
        <v>151</v>
      </c>
      <c r="AH1720" s="0" t="n">
        <v>14</v>
      </c>
      <c r="AI1720" s="0" t="n">
        <v>11</v>
      </c>
      <c r="AN1720" s="0" t="s">
        <v>147</v>
      </c>
      <c r="AO1720" s="0" t="s">
        <v>396</v>
      </c>
      <c r="AP1720" s="0" t="s">
        <v>397</v>
      </c>
      <c r="AQ1720" s="0" t="n">
        <v>9</v>
      </c>
      <c r="AR1720" s="0" t="n">
        <v>64</v>
      </c>
      <c r="AS1720" s="0" t="n">
        <v>32</v>
      </c>
      <c r="AV1720" s="0" t="s">
        <v>182</v>
      </c>
      <c r="AW1720" s="0" t="n">
        <f aca="false">COUNTA($BC1720:$EG1720)</f>
        <v>42</v>
      </c>
      <c r="AX1720" s="0" t="n">
        <f aca="false">COUNTIF($BC1720:$EG1720,"D")</f>
        <v>14</v>
      </c>
      <c r="AY1720" s="0" t="n">
        <f aca="false">COUNTIF($BC1720:$EG1720,"R")</f>
        <v>0</v>
      </c>
      <c r="AZ1720" s="2" t="n">
        <f aca="false">COUNTIF(DW1720,"D")+COUNTIF(DO1720,"D")+COUNTIF(DJ1720,"D")+COUNTIF(DD1720,"D")</f>
        <v>2</v>
      </c>
      <c r="BA1720" s="0" t="n">
        <f aca="false">IF(DH1720&lt;&gt;"",1,0)+IF(DI1720&lt;&gt;"",1,0)+IF(DK1720&lt;&gt;"",1,0)+IF(DM1720&lt;&gt;"",1,0)+IF(DN1720&lt;&gt;"",1,0)+IF(DO1720&lt;&gt;"",1,0)+IF(DQ1720&lt;&gt;"",1,0)+IF(DR1720&lt;&gt;"",1,0)+IF(DT1720&lt;&gt;"",1,0)+IF(DU1720&lt;&gt;"",1,0)+IF(DV1720&lt;&gt;"",1,0)+IF(DW1720&lt;&gt;"",1,0)+IF(DX1720&lt;&gt;"",1,0)+IF(DZ1720&lt;&gt;"",1,0)+IF(EA1720&lt;&gt;"",1,0)+IF(EB1720&lt;&gt;"",1,0)+IF(EE1720&lt;&gt;"",1,0)</f>
        <v>8</v>
      </c>
      <c r="BB1720" s="0" t="n">
        <f aca="false">IF(AND(AV1720&gt;0, AW1720&gt;0),1,0)</f>
        <v>1</v>
      </c>
      <c r="BC1720" s="0" t="s">
        <v>155</v>
      </c>
      <c r="BD1720" s="0" t="s">
        <v>155</v>
      </c>
      <c r="BE1720" s="0" t="s">
        <v>155</v>
      </c>
      <c r="BG1720" s="0" t="s">
        <v>155</v>
      </c>
      <c r="BH1720" s="0" t="s">
        <v>155</v>
      </c>
      <c r="BI1720" s="0" t="s">
        <v>155</v>
      </c>
      <c r="BJ1720" s="0" t="s">
        <v>155</v>
      </c>
      <c r="BK1720" s="0" t="s">
        <v>155</v>
      </c>
      <c r="BL1720" s="0" t="s">
        <v>155</v>
      </c>
      <c r="BP1720" s="0" t="s">
        <v>155</v>
      </c>
      <c r="BR1720" s="0" t="s">
        <v>155</v>
      </c>
      <c r="BS1720" s="0" t="s">
        <v>155</v>
      </c>
      <c r="BV1720" s="0" t="s">
        <v>155</v>
      </c>
      <c r="BY1720" s="0" t="s">
        <v>144</v>
      </c>
      <c r="CA1720" s="0" t="s">
        <v>155</v>
      </c>
      <c r="CG1720" s="0" t="s">
        <v>155</v>
      </c>
      <c r="CH1720" s="0" t="s">
        <v>144</v>
      </c>
      <c r="CK1720" s="0" t="s">
        <v>155</v>
      </c>
      <c r="CL1720" s="0" t="s">
        <v>144</v>
      </c>
      <c r="CN1720" s="0" t="s">
        <v>155</v>
      </c>
      <c r="CO1720" s="0" t="s">
        <v>144</v>
      </c>
      <c r="CP1720" s="0" t="s">
        <v>155</v>
      </c>
      <c r="CU1720" s="0" t="s">
        <v>144</v>
      </c>
      <c r="CV1720" s="0" t="s">
        <v>155</v>
      </c>
      <c r="CW1720" s="0" t="s">
        <v>144</v>
      </c>
      <c r="CY1720" s="0" t="s">
        <v>155</v>
      </c>
      <c r="CZ1720" s="0" t="s">
        <v>144</v>
      </c>
      <c r="DC1720" s="0" t="s">
        <v>155</v>
      </c>
      <c r="DG1720" s="0" t="s">
        <v>144</v>
      </c>
      <c r="DI1720" s="0" t="s">
        <v>155</v>
      </c>
      <c r="DJ1720" s="0" t="s">
        <v>144</v>
      </c>
      <c r="DL1720" s="0" t="s">
        <v>155</v>
      </c>
      <c r="DM1720" s="0" t="s">
        <v>144</v>
      </c>
      <c r="DN1720" s="0" t="s">
        <v>155</v>
      </c>
      <c r="DS1720" s="0" t="s">
        <v>144</v>
      </c>
      <c r="DT1720" s="0" t="s">
        <v>144</v>
      </c>
      <c r="DU1720" s="0" t="s">
        <v>155</v>
      </c>
      <c r="DW1720" s="0" t="s">
        <v>144</v>
      </c>
      <c r="DX1720" s="0" t="s">
        <v>155</v>
      </c>
      <c r="EA1720" s="0" t="s">
        <v>155</v>
      </c>
      <c r="ED1720" s="0" t="s">
        <v>144</v>
      </c>
      <c r="EF1720" s="0" t="s">
        <v>155</v>
      </c>
    </row>
    <row r="1721" customFormat="false" ht="13.8" hidden="false" customHeight="false" outlineLevel="0" collapsed="false">
      <c r="A1721" s="0" t="s">
        <v>7901</v>
      </c>
      <c r="B1721" s="0" t="n">
        <v>78</v>
      </c>
      <c r="C1721" s="0" t="n">
        <v>34375</v>
      </c>
      <c r="D1721" s="0" t="s">
        <v>7902</v>
      </c>
      <c r="E1721" s="0" t="s">
        <v>681</v>
      </c>
      <c r="F1721" s="0" t="str">
        <f aca="false">CONCATENATE(D1721," ",LEFT(H1721,4),"T=",AW1721,"D=",AX1721,"R=",AY1721,"M=",AZ1721,"L=",BA1721,"B=",BB1721)</f>
        <v>PAULIK T=38D=5R=5M=2L=8B=1</v>
      </c>
      <c r="G1721" s="0" t="s">
        <v>281</v>
      </c>
      <c r="I1721" s="0" t="s">
        <v>7903</v>
      </c>
      <c r="J1721" s="0" t="s">
        <v>7904</v>
      </c>
      <c r="K1721" s="0" t="s">
        <v>143</v>
      </c>
      <c r="L1721" s="0" t="s">
        <v>217</v>
      </c>
      <c r="M1721" s="0" t="str">
        <f aca="false">RIGHT(N1721,LEN(N1721)-FIND(" ",N1721))</f>
        <v>ROBERTS LN NE</v>
      </c>
      <c r="N1721" s="0" t="s">
        <v>7905</v>
      </c>
      <c r="P1721" s="0" t="s">
        <v>147</v>
      </c>
      <c r="Q1721" s="0" t="s">
        <v>148</v>
      </c>
      <c r="R1721" s="0" t="n">
        <v>44483</v>
      </c>
      <c r="AD1721" s="0" t="s">
        <v>149</v>
      </c>
      <c r="AE1721" s="0" t="s">
        <v>150</v>
      </c>
      <c r="AH1721" s="0" t="n">
        <v>14</v>
      </c>
      <c r="AI1721" s="0" t="n">
        <v>11</v>
      </c>
      <c r="AJ1721" s="0" t="s">
        <v>198</v>
      </c>
      <c r="AM1721" s="0" t="s">
        <v>199</v>
      </c>
      <c r="AN1721" s="0" t="s">
        <v>147</v>
      </c>
      <c r="AO1721" s="0" t="s">
        <v>200</v>
      </c>
      <c r="AP1721" s="0" t="s">
        <v>201</v>
      </c>
      <c r="AQ1721" s="0" t="n">
        <v>9</v>
      </c>
      <c r="AR1721" s="0" t="n">
        <v>64</v>
      </c>
      <c r="AS1721" s="0" t="n">
        <v>32</v>
      </c>
      <c r="AV1721" s="0" t="s">
        <v>202</v>
      </c>
      <c r="AW1721" s="0" t="n">
        <f aca="false">COUNTA($BC1721:$EG1721)</f>
        <v>38</v>
      </c>
      <c r="AX1721" s="0" t="n">
        <f aca="false">COUNTIF($BC1721:$EG1721,"D")</f>
        <v>5</v>
      </c>
      <c r="AY1721" s="0" t="n">
        <f aca="false">COUNTIF($BC1721:$EG1721,"R")</f>
        <v>5</v>
      </c>
      <c r="AZ1721" s="2" t="n">
        <f aca="false">COUNTIF(DW1721,"D")+COUNTIF(DO1721,"D")+COUNTIF(DJ1721,"D")+COUNTIF(DD1721,"D")</f>
        <v>2</v>
      </c>
      <c r="BA1721" s="0" t="n">
        <f aca="false">IF(DH1721&lt;&gt;"",1,0)+IF(DI1721&lt;&gt;"",1,0)+IF(DK1721&lt;&gt;"",1,0)+IF(DM1721&lt;&gt;"",1,0)+IF(DN1721&lt;&gt;"",1,0)+IF(DO1721&lt;&gt;"",1,0)+IF(DQ1721&lt;&gt;"",1,0)+IF(DR1721&lt;&gt;"",1,0)+IF(DT1721&lt;&gt;"",1,0)+IF(DU1721&lt;&gt;"",1,0)+IF(DV1721&lt;&gt;"",1,0)+IF(DW1721&lt;&gt;"",1,0)+IF(DX1721&lt;&gt;"",1,0)+IF(DZ1721&lt;&gt;"",1,0)+IF(EA1721&lt;&gt;"",1,0)+IF(EB1721&lt;&gt;"",1,0)+IF(EE1721&lt;&gt;"",1,0)</f>
        <v>8</v>
      </c>
      <c r="BB1721" s="0" t="n">
        <f aca="false">IF(AND(AV1721&gt;0, AW1721&gt;0),1,0)</f>
        <v>1</v>
      </c>
      <c r="BC1721" s="0" t="s">
        <v>155</v>
      </c>
      <c r="BD1721" s="0" t="s">
        <v>155</v>
      </c>
      <c r="BG1721" s="0" t="s">
        <v>155</v>
      </c>
      <c r="BH1721" s="0" t="s">
        <v>155</v>
      </c>
      <c r="BI1721" s="0" t="s">
        <v>155</v>
      </c>
      <c r="BJ1721" s="0" t="s">
        <v>155</v>
      </c>
      <c r="BK1721" s="0" t="s">
        <v>155</v>
      </c>
      <c r="BL1721" s="0" t="s">
        <v>155</v>
      </c>
      <c r="BP1721" s="0" t="s">
        <v>155</v>
      </c>
      <c r="BR1721" s="0" t="s">
        <v>155</v>
      </c>
      <c r="BS1721" s="0" t="s">
        <v>155</v>
      </c>
      <c r="BV1721" s="0" t="s">
        <v>155</v>
      </c>
      <c r="BY1721" s="0" t="s">
        <v>144</v>
      </c>
      <c r="CA1721" s="0" t="s">
        <v>155</v>
      </c>
      <c r="CG1721" s="0" t="s">
        <v>155</v>
      </c>
      <c r="CK1721" s="0" t="s">
        <v>155</v>
      </c>
      <c r="CN1721" s="0" t="s">
        <v>155</v>
      </c>
      <c r="CP1721" s="0" t="s">
        <v>155</v>
      </c>
      <c r="CU1721" s="0" t="s">
        <v>144</v>
      </c>
      <c r="CV1721" s="0" t="s">
        <v>155</v>
      </c>
      <c r="CW1721" s="0" t="s">
        <v>144</v>
      </c>
      <c r="CY1721" s="0" t="s">
        <v>155</v>
      </c>
      <c r="CZ1721" s="0" t="s">
        <v>217</v>
      </c>
      <c r="DC1721" s="0" t="s">
        <v>155</v>
      </c>
      <c r="DG1721" s="0" t="s">
        <v>217</v>
      </c>
      <c r="DI1721" s="0" t="s">
        <v>155</v>
      </c>
      <c r="DJ1721" s="0" t="s">
        <v>144</v>
      </c>
      <c r="DL1721" s="0" t="s">
        <v>155</v>
      </c>
      <c r="DM1721" s="0" t="s">
        <v>217</v>
      </c>
      <c r="DN1721" s="0" t="s">
        <v>155</v>
      </c>
      <c r="DR1721" s="0" t="s">
        <v>155</v>
      </c>
      <c r="DS1721" s="0" t="s">
        <v>217</v>
      </c>
      <c r="DU1721" s="0" t="s">
        <v>155</v>
      </c>
      <c r="DW1721" s="0" t="s">
        <v>144</v>
      </c>
      <c r="DX1721" s="0" t="s">
        <v>155</v>
      </c>
      <c r="EA1721" s="0" t="s">
        <v>155</v>
      </c>
      <c r="ED1721" s="0" t="s">
        <v>217</v>
      </c>
      <c r="EF1721" s="0" t="s">
        <v>155</v>
      </c>
    </row>
    <row r="1722" customFormat="false" ht="13.8" hidden="false" customHeight="false" outlineLevel="0" collapsed="false">
      <c r="A1722" s="0" t="s">
        <v>7906</v>
      </c>
      <c r="B1722" s="0" t="n">
        <v>78</v>
      </c>
      <c r="C1722" s="0" t="n">
        <v>19346</v>
      </c>
      <c r="D1722" s="0" t="s">
        <v>7907</v>
      </c>
      <c r="E1722" s="0" t="s">
        <v>174</v>
      </c>
      <c r="F1722" s="0" t="str">
        <f aca="false">CONCATENATE(D1722," ",LEFT(H1722,4),"T=",AW1722,"D=",AX1722,"R=",AY1722,"M=",AZ1722,"L=",BA1722,"B=",BB1722)</f>
        <v>PENMAN T=42D=6R=5M=2L=8B=1</v>
      </c>
      <c r="G1722" s="0" t="s">
        <v>217</v>
      </c>
      <c r="I1722" s="0" t="s">
        <v>7908</v>
      </c>
      <c r="J1722" s="0" t="s">
        <v>7909</v>
      </c>
      <c r="K1722" s="0" t="s">
        <v>143</v>
      </c>
      <c r="L1722" s="0" t="s">
        <v>217</v>
      </c>
      <c r="M1722" s="0" t="str">
        <f aca="false">RIGHT(N1722,LEN(N1722)-FIND(" ",N1722))</f>
        <v>PERKINSWOOD BLVD NE</v>
      </c>
      <c r="N1722" s="0" t="s">
        <v>7910</v>
      </c>
      <c r="P1722" s="0" t="s">
        <v>147</v>
      </c>
      <c r="Q1722" s="0" t="s">
        <v>148</v>
      </c>
      <c r="R1722" s="0" t="n">
        <v>44483</v>
      </c>
      <c r="AD1722" s="0" t="s">
        <v>149</v>
      </c>
      <c r="AE1722" s="0" t="s">
        <v>150</v>
      </c>
      <c r="AF1722" s="0" t="s">
        <v>151</v>
      </c>
      <c r="AH1722" s="0" t="n">
        <v>14</v>
      </c>
      <c r="AI1722" s="0" t="n">
        <v>11</v>
      </c>
      <c r="AN1722" s="0" t="s">
        <v>147</v>
      </c>
      <c r="AO1722" s="0" t="s">
        <v>908</v>
      </c>
      <c r="AP1722" s="0" t="s">
        <v>909</v>
      </c>
      <c r="AQ1722" s="0" t="n">
        <v>9</v>
      </c>
      <c r="AR1722" s="0" t="n">
        <v>64</v>
      </c>
      <c r="AS1722" s="0" t="n">
        <v>32</v>
      </c>
      <c r="AV1722" s="0" t="s">
        <v>202</v>
      </c>
      <c r="AW1722" s="0" t="n">
        <f aca="false">COUNTA($BC1722:$EG1722)</f>
        <v>42</v>
      </c>
      <c r="AX1722" s="0" t="n">
        <f aca="false">COUNTIF($BC1722:$EG1722,"D")</f>
        <v>6</v>
      </c>
      <c r="AY1722" s="0" t="n">
        <f aca="false">COUNTIF($BC1722:$EG1722,"R")</f>
        <v>5</v>
      </c>
      <c r="AZ1722" s="2" t="n">
        <f aca="false">COUNTIF(DW1722,"D")+COUNTIF(DO1722,"D")+COUNTIF(DJ1722,"D")+COUNTIF(DD1722,"D")</f>
        <v>2</v>
      </c>
      <c r="BA1722" s="0" t="n">
        <f aca="false">IF(DH1722&lt;&gt;"",1,0)+IF(DI1722&lt;&gt;"",1,0)+IF(DK1722&lt;&gt;"",1,0)+IF(DM1722&lt;&gt;"",1,0)+IF(DN1722&lt;&gt;"",1,0)+IF(DO1722&lt;&gt;"",1,0)+IF(DQ1722&lt;&gt;"",1,0)+IF(DR1722&lt;&gt;"",1,0)+IF(DT1722&lt;&gt;"",1,0)+IF(DU1722&lt;&gt;"",1,0)+IF(DV1722&lt;&gt;"",1,0)+IF(DW1722&lt;&gt;"",1,0)+IF(DX1722&lt;&gt;"",1,0)+IF(DZ1722&lt;&gt;"",1,0)+IF(EA1722&lt;&gt;"",1,0)+IF(EB1722&lt;&gt;"",1,0)+IF(EE1722&lt;&gt;"",1,0)</f>
        <v>8</v>
      </c>
      <c r="BB1722" s="0" t="n">
        <f aca="false">IF(AND(AV1722&gt;0, AW1722&gt;0),1,0)</f>
        <v>1</v>
      </c>
      <c r="BC1722" s="0" t="s">
        <v>155</v>
      </c>
      <c r="BD1722" s="0" t="s">
        <v>155</v>
      </c>
      <c r="BE1722" s="0" t="s">
        <v>155</v>
      </c>
      <c r="BF1722" s="0" t="s">
        <v>155</v>
      </c>
      <c r="BH1722" s="0" t="s">
        <v>155</v>
      </c>
      <c r="BI1722" s="0" t="s">
        <v>155</v>
      </c>
      <c r="BJ1722" s="0" t="s">
        <v>155</v>
      </c>
      <c r="BK1722" s="0" t="s">
        <v>155</v>
      </c>
      <c r="BL1722" s="0" t="s">
        <v>155</v>
      </c>
      <c r="BP1722" s="0" t="s">
        <v>155</v>
      </c>
      <c r="BR1722" s="0" t="s">
        <v>155</v>
      </c>
      <c r="BS1722" s="0" t="s">
        <v>155</v>
      </c>
      <c r="BV1722" s="0" t="s">
        <v>155</v>
      </c>
      <c r="BY1722" s="0" t="s">
        <v>144</v>
      </c>
      <c r="CA1722" s="0" t="s">
        <v>155</v>
      </c>
      <c r="CG1722" s="0" t="s">
        <v>155</v>
      </c>
      <c r="CK1722" s="0" t="s">
        <v>155</v>
      </c>
      <c r="CL1722" s="0" t="s">
        <v>144</v>
      </c>
      <c r="CN1722" s="0" t="s">
        <v>155</v>
      </c>
      <c r="CO1722" s="0" t="s">
        <v>217</v>
      </c>
      <c r="CP1722" s="0" t="s">
        <v>155</v>
      </c>
      <c r="CT1722" s="0" t="s">
        <v>155</v>
      </c>
      <c r="CU1722" s="0" t="s">
        <v>144</v>
      </c>
      <c r="CV1722" s="0" t="s">
        <v>155</v>
      </c>
      <c r="CW1722" s="0" t="s">
        <v>144</v>
      </c>
      <c r="CY1722" s="0" t="s">
        <v>155</v>
      </c>
      <c r="CZ1722" s="0" t="s">
        <v>217</v>
      </c>
      <c r="DC1722" s="0" t="s">
        <v>155</v>
      </c>
      <c r="DF1722" s="0" t="s">
        <v>155</v>
      </c>
      <c r="DI1722" s="0" t="s">
        <v>155</v>
      </c>
      <c r="DJ1722" s="0" t="s">
        <v>144</v>
      </c>
      <c r="DL1722" s="0" t="s">
        <v>155</v>
      </c>
      <c r="DM1722" s="0" t="s">
        <v>217</v>
      </c>
      <c r="DN1722" s="0" t="s">
        <v>155</v>
      </c>
      <c r="DR1722" s="0" t="s">
        <v>155</v>
      </c>
      <c r="DS1722" s="0" t="s">
        <v>217</v>
      </c>
      <c r="DU1722" s="0" t="s">
        <v>155</v>
      </c>
      <c r="DW1722" s="0" t="s">
        <v>144</v>
      </c>
      <c r="DX1722" s="0" t="s">
        <v>155</v>
      </c>
      <c r="EA1722" s="0" t="s">
        <v>155</v>
      </c>
      <c r="ED1722" s="0" t="s">
        <v>217</v>
      </c>
      <c r="EF1722" s="0" t="s">
        <v>155</v>
      </c>
    </row>
    <row r="1723" customFormat="false" ht="13.8" hidden="false" customHeight="false" outlineLevel="0" collapsed="false">
      <c r="A1723" s="0" t="s">
        <v>7911</v>
      </c>
      <c r="B1723" s="0" t="n">
        <v>78</v>
      </c>
      <c r="C1723" s="0" t="n">
        <v>364814</v>
      </c>
      <c r="D1723" s="0" t="s">
        <v>1898</v>
      </c>
      <c r="E1723" s="0" t="s">
        <v>2031</v>
      </c>
      <c r="F1723" s="0" t="str">
        <f aca="false">CONCATENATE(D1723," ",LEFT(H1723,4),"T=",AW1723,"D=",AX1723,"R=",AY1723,"M=",AZ1723,"L=",BA1723,"B=",BB1723)</f>
        <v>PHILLIPS T=21D=5R=0M=2L=8B=1</v>
      </c>
      <c r="G1723" s="0" t="s">
        <v>7912</v>
      </c>
      <c r="I1723" s="0" t="s">
        <v>7913</v>
      </c>
      <c r="J1723" s="0" t="s">
        <v>5799</v>
      </c>
      <c r="K1723" s="0" t="s">
        <v>143</v>
      </c>
      <c r="L1723" s="0" t="s">
        <v>144</v>
      </c>
      <c r="M1723" s="0" t="str">
        <f aca="false">RIGHT(N1723,LEN(N1723)-FIND(" ",N1723))</f>
        <v>SOUTHERN BLVD NW</v>
      </c>
      <c r="N1723" s="0" t="s">
        <v>1902</v>
      </c>
      <c r="P1723" s="0" t="s">
        <v>147</v>
      </c>
      <c r="Q1723" s="0" t="s">
        <v>148</v>
      </c>
      <c r="R1723" s="0" t="n">
        <v>44485</v>
      </c>
      <c r="AD1723" s="0" t="s">
        <v>149</v>
      </c>
      <c r="AE1723" s="0" t="s">
        <v>150</v>
      </c>
      <c r="AF1723" s="0" t="s">
        <v>151</v>
      </c>
      <c r="AH1723" s="0" t="n">
        <v>14</v>
      </c>
      <c r="AI1723" s="0" t="n">
        <v>11</v>
      </c>
      <c r="AN1723" s="0" t="s">
        <v>147</v>
      </c>
      <c r="AO1723" s="0" t="s">
        <v>315</v>
      </c>
      <c r="AP1723" s="0" t="s">
        <v>316</v>
      </c>
      <c r="AQ1723" s="0" t="n">
        <v>9</v>
      </c>
      <c r="AR1723" s="0" t="n">
        <v>64</v>
      </c>
      <c r="AS1723" s="0" t="n">
        <v>32</v>
      </c>
      <c r="AV1723" s="0" t="s">
        <v>182</v>
      </c>
      <c r="AW1723" s="0" t="n">
        <f aca="false">COUNTA($BC1723:$EG1723)</f>
        <v>21</v>
      </c>
      <c r="AX1723" s="0" t="n">
        <f aca="false">COUNTIF($BC1723:$EG1723,"D")</f>
        <v>5</v>
      </c>
      <c r="AY1723" s="0" t="n">
        <f aca="false">COUNTIF($BC1723:$EG1723,"R")</f>
        <v>0</v>
      </c>
      <c r="AZ1723" s="2" t="n">
        <f aca="false">COUNTIF(DW1723,"D")+COUNTIF(DO1723,"D")+COUNTIF(DJ1723,"D")+COUNTIF(DD1723,"D")</f>
        <v>2</v>
      </c>
      <c r="BA1723" s="0" t="n">
        <f aca="false">IF(DH1723&lt;&gt;"",1,0)+IF(DI1723&lt;&gt;"",1,0)+IF(DK1723&lt;&gt;"",1,0)+IF(DM1723&lt;&gt;"",1,0)+IF(DN1723&lt;&gt;"",1,0)+IF(DO1723&lt;&gt;"",1,0)+IF(DQ1723&lt;&gt;"",1,0)+IF(DR1723&lt;&gt;"",1,0)+IF(DT1723&lt;&gt;"",1,0)+IF(DU1723&lt;&gt;"",1,0)+IF(DV1723&lt;&gt;"",1,0)+IF(DW1723&lt;&gt;"",1,0)+IF(DX1723&lt;&gt;"",1,0)+IF(DZ1723&lt;&gt;"",1,0)+IF(EA1723&lt;&gt;"",1,0)+IF(EB1723&lt;&gt;"",1,0)+IF(EE1723&lt;&gt;"",1,0)</f>
        <v>8</v>
      </c>
      <c r="BB1723" s="0" t="n">
        <f aca="false">IF(AND(AV1723&gt;0, AW1723&gt;0),1,0)</f>
        <v>1</v>
      </c>
      <c r="CA1723" s="0" t="s">
        <v>155</v>
      </c>
      <c r="CL1723" s="0" t="s">
        <v>144</v>
      </c>
      <c r="CN1723" s="0" t="s">
        <v>155</v>
      </c>
      <c r="CP1723" s="0" t="s">
        <v>155</v>
      </c>
      <c r="CT1723" s="0" t="s">
        <v>155</v>
      </c>
      <c r="CV1723" s="0" t="s">
        <v>155</v>
      </c>
      <c r="CY1723" s="0" t="s">
        <v>155</v>
      </c>
      <c r="CZ1723" s="0" t="s">
        <v>144</v>
      </c>
      <c r="DC1723" s="0" t="s">
        <v>155</v>
      </c>
      <c r="DD1723" s="0" t="s">
        <v>144</v>
      </c>
      <c r="DF1723" s="0" t="s">
        <v>155</v>
      </c>
      <c r="DI1723" s="0" t="s">
        <v>155</v>
      </c>
      <c r="DL1723" s="0" t="s">
        <v>155</v>
      </c>
      <c r="DN1723" s="0" t="s">
        <v>155</v>
      </c>
      <c r="DR1723" s="0" t="s">
        <v>155</v>
      </c>
      <c r="DT1723" s="0" t="s">
        <v>144</v>
      </c>
      <c r="DU1723" s="0" t="s">
        <v>155</v>
      </c>
      <c r="DW1723" s="0" t="s">
        <v>144</v>
      </c>
      <c r="DX1723" s="0" t="s">
        <v>155</v>
      </c>
      <c r="EA1723" s="0" t="s">
        <v>155</v>
      </c>
      <c r="EF1723" s="0" t="s">
        <v>155</v>
      </c>
    </row>
    <row r="1724" customFormat="false" ht="13.8" hidden="false" customHeight="false" outlineLevel="0" collapsed="false">
      <c r="A1724" s="0" t="s">
        <v>7914</v>
      </c>
      <c r="B1724" s="0" t="n">
        <v>78</v>
      </c>
      <c r="C1724" s="0" t="n">
        <v>156477</v>
      </c>
      <c r="D1724" s="0" t="s">
        <v>7915</v>
      </c>
      <c r="E1724" s="0" t="s">
        <v>1289</v>
      </c>
      <c r="F1724" s="0" t="str">
        <f aca="false">CONCATENATE(D1724," ",LEFT(H1724,4),"T=",AW1724,"D=",AX1724,"R=",AY1724,"M=",AZ1724,"L=",BA1724,"B=",BB1724)</f>
        <v>PILLAR T=38D=8R=0M=2L=8B=1</v>
      </c>
      <c r="G1724" s="0" t="s">
        <v>281</v>
      </c>
      <c r="I1724" s="0" t="s">
        <v>7916</v>
      </c>
      <c r="J1724" s="0" t="s">
        <v>703</v>
      </c>
      <c r="K1724" s="0" t="s">
        <v>143</v>
      </c>
      <c r="L1724" s="0" t="s">
        <v>144</v>
      </c>
      <c r="M1724" s="0" t="str">
        <f aca="false">RIGHT(N1724,LEN(N1724)-FIND(" ",N1724))</f>
        <v>OAKDALE DR NW</v>
      </c>
      <c r="N1724" s="0" t="s">
        <v>7917</v>
      </c>
      <c r="P1724" s="0" t="s">
        <v>147</v>
      </c>
      <c r="Q1724" s="0" t="s">
        <v>148</v>
      </c>
      <c r="R1724" s="0" t="n">
        <v>44485</v>
      </c>
      <c r="AD1724" s="0" t="s">
        <v>149</v>
      </c>
      <c r="AE1724" s="0" t="s">
        <v>150</v>
      </c>
      <c r="AF1724" s="0" t="s">
        <v>151</v>
      </c>
      <c r="AH1724" s="0" t="n">
        <v>14</v>
      </c>
      <c r="AI1724" s="0" t="n">
        <v>11</v>
      </c>
      <c r="AN1724" s="0" t="s">
        <v>147</v>
      </c>
      <c r="AO1724" s="0" t="s">
        <v>344</v>
      </c>
      <c r="AP1724" s="0" t="s">
        <v>345</v>
      </c>
      <c r="AQ1724" s="0" t="n">
        <v>9</v>
      </c>
      <c r="AR1724" s="0" t="n">
        <v>64</v>
      </c>
      <c r="AS1724" s="0" t="n">
        <v>32</v>
      </c>
      <c r="AV1724" s="0" t="s">
        <v>223</v>
      </c>
      <c r="AW1724" s="0" t="n">
        <f aca="false">COUNTA($BC1724:$EG1724)</f>
        <v>38</v>
      </c>
      <c r="AX1724" s="0" t="n">
        <f aca="false">COUNTIF($BC1724:$EG1724,"D")</f>
        <v>8</v>
      </c>
      <c r="AY1724" s="0" t="n">
        <f aca="false">COUNTIF($BC1724:$EG1724,"R")</f>
        <v>0</v>
      </c>
      <c r="AZ1724" s="2" t="n">
        <f aca="false">COUNTIF(DW1724,"D")+COUNTIF(DO1724,"D")+COUNTIF(DJ1724,"D")+COUNTIF(DD1724,"D")</f>
        <v>2</v>
      </c>
      <c r="BA1724" s="0" t="n">
        <f aca="false">IF(DH1724&lt;&gt;"",1,0)+IF(DI1724&lt;&gt;"",1,0)+IF(DK1724&lt;&gt;"",1,0)+IF(DM1724&lt;&gt;"",1,0)+IF(DN1724&lt;&gt;"",1,0)+IF(DO1724&lt;&gt;"",1,0)+IF(DQ1724&lt;&gt;"",1,0)+IF(DR1724&lt;&gt;"",1,0)+IF(DT1724&lt;&gt;"",1,0)+IF(DU1724&lt;&gt;"",1,0)+IF(DV1724&lt;&gt;"",1,0)+IF(DW1724&lt;&gt;"",1,0)+IF(DX1724&lt;&gt;"",1,0)+IF(DZ1724&lt;&gt;"",1,0)+IF(EA1724&lt;&gt;"",1,0)+IF(EB1724&lt;&gt;"",1,0)+IF(EE1724&lt;&gt;"",1,0)</f>
        <v>8</v>
      </c>
      <c r="BB1724" s="0" t="n">
        <f aca="false">IF(AND(AV1724&gt;0, AW1724&gt;0),1,0)</f>
        <v>1</v>
      </c>
      <c r="BC1724" s="0" t="s">
        <v>155</v>
      </c>
      <c r="BD1724" s="0" t="s">
        <v>155</v>
      </c>
      <c r="BE1724" s="0" t="s">
        <v>155</v>
      </c>
      <c r="BF1724" s="0" t="s">
        <v>155</v>
      </c>
      <c r="BH1724" s="0" t="s">
        <v>155</v>
      </c>
      <c r="BI1724" s="0" t="s">
        <v>155</v>
      </c>
      <c r="BJ1724" s="0" t="s">
        <v>155</v>
      </c>
      <c r="BK1724" s="0" t="s">
        <v>155</v>
      </c>
      <c r="BL1724" s="0" t="s">
        <v>155</v>
      </c>
      <c r="BP1724" s="0" t="s">
        <v>155</v>
      </c>
      <c r="BR1724" s="0" t="s">
        <v>155</v>
      </c>
      <c r="BS1724" s="0" t="s">
        <v>155</v>
      </c>
      <c r="BV1724" s="0" t="s">
        <v>155</v>
      </c>
      <c r="BY1724" s="0" t="s">
        <v>144</v>
      </c>
      <c r="CA1724" s="0" t="s">
        <v>155</v>
      </c>
      <c r="CG1724" s="0" t="s">
        <v>155</v>
      </c>
      <c r="CK1724" s="0" t="s">
        <v>155</v>
      </c>
      <c r="CN1724" s="0" t="s">
        <v>155</v>
      </c>
      <c r="CO1724" s="0" t="s">
        <v>144</v>
      </c>
      <c r="CP1724" s="0" t="s">
        <v>155</v>
      </c>
      <c r="CQ1724" s="0" t="s">
        <v>144</v>
      </c>
      <c r="CT1724" s="0" t="s">
        <v>155</v>
      </c>
      <c r="CV1724" s="0" t="s">
        <v>155</v>
      </c>
      <c r="CW1724" s="0" t="s">
        <v>144</v>
      </c>
      <c r="CY1724" s="0" t="s">
        <v>155</v>
      </c>
      <c r="DC1724" s="0" t="s">
        <v>155</v>
      </c>
      <c r="DI1724" s="0" t="s">
        <v>155</v>
      </c>
      <c r="DJ1724" s="0" t="s">
        <v>144</v>
      </c>
      <c r="DL1724" s="0" t="s">
        <v>155</v>
      </c>
      <c r="DM1724" s="0" t="s">
        <v>144</v>
      </c>
      <c r="DN1724" s="0" t="s">
        <v>155</v>
      </c>
      <c r="DO1724" s="0" t="s">
        <v>144</v>
      </c>
      <c r="DR1724" s="0" t="s">
        <v>155</v>
      </c>
      <c r="DS1724" s="0" t="s">
        <v>144</v>
      </c>
      <c r="DU1724" s="0" t="s">
        <v>155</v>
      </c>
      <c r="DX1724" s="0" t="s">
        <v>155</v>
      </c>
      <c r="EA1724" s="0" t="s">
        <v>155</v>
      </c>
      <c r="EF1724" s="0" t="s">
        <v>155</v>
      </c>
    </row>
    <row r="1725" customFormat="false" ht="13.8" hidden="false" customHeight="false" outlineLevel="0" collapsed="false">
      <c r="A1725" s="0" t="s">
        <v>7918</v>
      </c>
      <c r="B1725" s="0" t="n">
        <v>78</v>
      </c>
      <c r="C1725" s="0" t="n">
        <v>156478</v>
      </c>
      <c r="D1725" s="0" t="s">
        <v>7915</v>
      </c>
      <c r="E1725" s="0" t="s">
        <v>470</v>
      </c>
      <c r="F1725" s="0" t="str">
        <f aca="false">CONCATENATE(D1725," ",LEFT(H1725,4),"T=",AW1725,"D=",AX1725,"R=",AY1725,"M=",AZ1725,"L=",BA1725,"B=",BB1725)</f>
        <v>PILLAR SRT=38D=9R=0M=2L=8B=1</v>
      </c>
      <c r="G1725" s="0" t="s">
        <v>465</v>
      </c>
      <c r="H1725" s="0" t="s">
        <v>791</v>
      </c>
      <c r="I1725" s="0" t="s">
        <v>7919</v>
      </c>
      <c r="J1725" s="0" t="s">
        <v>1347</v>
      </c>
      <c r="K1725" s="0" t="s">
        <v>143</v>
      </c>
      <c r="L1725" s="0" t="s">
        <v>144</v>
      </c>
      <c r="M1725" s="0" t="str">
        <f aca="false">RIGHT(N1725,LEN(N1725)-FIND(" ",N1725))</f>
        <v>OAKDALE DR NW</v>
      </c>
      <c r="N1725" s="0" t="s">
        <v>7917</v>
      </c>
      <c r="P1725" s="0" t="s">
        <v>147</v>
      </c>
      <c r="Q1725" s="0" t="s">
        <v>148</v>
      </c>
      <c r="R1725" s="0" t="n">
        <v>44485</v>
      </c>
      <c r="AD1725" s="0" t="s">
        <v>149</v>
      </c>
      <c r="AE1725" s="0" t="s">
        <v>150</v>
      </c>
      <c r="AF1725" s="0" t="s">
        <v>151</v>
      </c>
      <c r="AH1725" s="0" t="n">
        <v>14</v>
      </c>
      <c r="AI1725" s="0" t="n">
        <v>11</v>
      </c>
      <c r="AN1725" s="0" t="s">
        <v>147</v>
      </c>
      <c r="AO1725" s="0" t="s">
        <v>344</v>
      </c>
      <c r="AP1725" s="0" t="s">
        <v>345</v>
      </c>
      <c r="AQ1725" s="0" t="n">
        <v>9</v>
      </c>
      <c r="AR1725" s="0" t="n">
        <v>64</v>
      </c>
      <c r="AS1725" s="0" t="n">
        <v>32</v>
      </c>
      <c r="AV1725" s="0" t="s">
        <v>223</v>
      </c>
      <c r="AW1725" s="0" t="n">
        <f aca="false">COUNTA($BC1725:$EG1725)</f>
        <v>38</v>
      </c>
      <c r="AX1725" s="0" t="n">
        <f aca="false">COUNTIF($BC1725:$EG1725,"D")</f>
        <v>9</v>
      </c>
      <c r="AY1725" s="0" t="n">
        <f aca="false">COUNTIF($BC1725:$EG1725,"R")</f>
        <v>0</v>
      </c>
      <c r="AZ1725" s="2" t="n">
        <f aca="false">COUNTIF(DW1725,"D")+COUNTIF(DO1725,"D")+COUNTIF(DJ1725,"D")+COUNTIF(DD1725,"D")</f>
        <v>2</v>
      </c>
      <c r="BA1725" s="0" t="n">
        <f aca="false">IF(DH1725&lt;&gt;"",1,0)+IF(DI1725&lt;&gt;"",1,0)+IF(DK1725&lt;&gt;"",1,0)+IF(DM1725&lt;&gt;"",1,0)+IF(DN1725&lt;&gt;"",1,0)+IF(DO1725&lt;&gt;"",1,0)+IF(DQ1725&lt;&gt;"",1,0)+IF(DR1725&lt;&gt;"",1,0)+IF(DT1725&lt;&gt;"",1,0)+IF(DU1725&lt;&gt;"",1,0)+IF(DV1725&lt;&gt;"",1,0)+IF(DW1725&lt;&gt;"",1,0)+IF(DX1725&lt;&gt;"",1,0)+IF(DZ1725&lt;&gt;"",1,0)+IF(EA1725&lt;&gt;"",1,0)+IF(EB1725&lt;&gt;"",1,0)+IF(EE1725&lt;&gt;"",1,0)</f>
        <v>8</v>
      </c>
      <c r="BB1725" s="0" t="n">
        <f aca="false">IF(AND(AV1725&gt;0, AW1725&gt;0),1,0)</f>
        <v>1</v>
      </c>
      <c r="BC1725" s="0" t="s">
        <v>155</v>
      </c>
      <c r="BD1725" s="0" t="s">
        <v>155</v>
      </c>
      <c r="BE1725" s="0" t="s">
        <v>155</v>
      </c>
      <c r="BH1725" s="0" t="s">
        <v>155</v>
      </c>
      <c r="BI1725" s="0" t="s">
        <v>155</v>
      </c>
      <c r="BJ1725" s="0" t="s">
        <v>155</v>
      </c>
      <c r="BK1725" s="0" t="s">
        <v>155</v>
      </c>
      <c r="BL1725" s="0" t="s">
        <v>155</v>
      </c>
      <c r="BP1725" s="0" t="s">
        <v>155</v>
      </c>
      <c r="BR1725" s="0" t="s">
        <v>155</v>
      </c>
      <c r="BS1725" s="0" t="s">
        <v>155</v>
      </c>
      <c r="BV1725" s="0" t="s">
        <v>155</v>
      </c>
      <c r="BY1725" s="0" t="s">
        <v>144</v>
      </c>
      <c r="CA1725" s="0" t="s">
        <v>155</v>
      </c>
      <c r="CG1725" s="0" t="s">
        <v>155</v>
      </c>
      <c r="CH1725" s="0" t="s">
        <v>144</v>
      </c>
      <c r="CK1725" s="0" t="s">
        <v>155</v>
      </c>
      <c r="CN1725" s="0" t="s">
        <v>155</v>
      </c>
      <c r="CO1725" s="0" t="s">
        <v>144</v>
      </c>
      <c r="CP1725" s="0" t="s">
        <v>155</v>
      </c>
      <c r="CQ1725" s="0" t="s">
        <v>144</v>
      </c>
      <c r="CT1725" s="0" t="s">
        <v>155</v>
      </c>
      <c r="CV1725" s="0" t="s">
        <v>155</v>
      </c>
      <c r="CW1725" s="0" t="s">
        <v>144</v>
      </c>
      <c r="CY1725" s="0" t="s">
        <v>155</v>
      </c>
      <c r="DC1725" s="0" t="s">
        <v>155</v>
      </c>
      <c r="DI1725" s="0" t="s">
        <v>155</v>
      </c>
      <c r="DJ1725" s="0" t="s">
        <v>144</v>
      </c>
      <c r="DL1725" s="0" t="s">
        <v>155</v>
      </c>
      <c r="DM1725" s="0" t="s">
        <v>144</v>
      </c>
      <c r="DN1725" s="0" t="s">
        <v>155</v>
      </c>
      <c r="DO1725" s="0" t="s">
        <v>144</v>
      </c>
      <c r="DR1725" s="0" t="s">
        <v>155</v>
      </c>
      <c r="DS1725" s="0" t="s">
        <v>144</v>
      </c>
      <c r="DU1725" s="0" t="s">
        <v>155</v>
      </c>
      <c r="DX1725" s="0" t="s">
        <v>155</v>
      </c>
      <c r="EA1725" s="0" t="s">
        <v>155</v>
      </c>
      <c r="EF1725" s="0" t="s">
        <v>155</v>
      </c>
    </row>
    <row r="1726" customFormat="false" ht="13.8" hidden="false" customHeight="false" outlineLevel="0" collapsed="false">
      <c r="A1726" s="0" t="s">
        <v>7920</v>
      </c>
      <c r="B1726" s="0" t="n">
        <v>78</v>
      </c>
      <c r="C1726" s="0" t="n">
        <v>260044</v>
      </c>
      <c r="D1726" s="0" t="s">
        <v>7921</v>
      </c>
      <c r="E1726" s="0" t="s">
        <v>1064</v>
      </c>
      <c r="F1726" s="0" t="str">
        <f aca="false">CONCATENATE(D1726," ",LEFT(H1726,4),"T=",AW1726,"D=",AX1726,"R=",AY1726,"M=",AZ1726,"L=",BA1726,"B=",BB1726)</f>
        <v>PLATT T=33D=10R=0M=2L=8B=1</v>
      </c>
      <c r="G1726" s="0" t="s">
        <v>281</v>
      </c>
      <c r="I1726" s="0" t="s">
        <v>7922</v>
      </c>
      <c r="J1726" s="0" t="s">
        <v>7923</v>
      </c>
      <c r="K1726" s="0" t="s">
        <v>143</v>
      </c>
      <c r="L1726" s="0" t="s">
        <v>144</v>
      </c>
      <c r="M1726" s="0" t="str">
        <f aca="false">RIGHT(N1726,LEN(N1726)-FIND(" ",N1726))</f>
        <v>WESTWOOD DR NW</v>
      </c>
      <c r="N1726" s="0" t="s">
        <v>7924</v>
      </c>
      <c r="P1726" s="0" t="s">
        <v>147</v>
      </c>
      <c r="Q1726" s="0" t="s">
        <v>148</v>
      </c>
      <c r="R1726" s="0" t="n">
        <v>44485</v>
      </c>
      <c r="AD1726" s="0" t="s">
        <v>149</v>
      </c>
      <c r="AE1726" s="0" t="s">
        <v>150</v>
      </c>
      <c r="AF1726" s="0" t="s">
        <v>151</v>
      </c>
      <c r="AH1726" s="0" t="n">
        <v>14</v>
      </c>
      <c r="AI1726" s="0" t="n">
        <v>11</v>
      </c>
      <c r="AN1726" s="0" t="s">
        <v>147</v>
      </c>
      <c r="AO1726" s="0" t="s">
        <v>344</v>
      </c>
      <c r="AP1726" s="0" t="s">
        <v>345</v>
      </c>
      <c r="AQ1726" s="0" t="n">
        <v>9</v>
      </c>
      <c r="AR1726" s="0" t="n">
        <v>64</v>
      </c>
      <c r="AS1726" s="0" t="n">
        <v>32</v>
      </c>
      <c r="AV1726" s="0" t="s">
        <v>223</v>
      </c>
      <c r="AW1726" s="0" t="n">
        <f aca="false">COUNTA($BC1726:$EG1726)</f>
        <v>33</v>
      </c>
      <c r="AX1726" s="0" t="n">
        <f aca="false">COUNTIF($BC1726:$EG1726,"D")</f>
        <v>10</v>
      </c>
      <c r="AY1726" s="0" t="n">
        <f aca="false">COUNTIF($BC1726:$EG1726,"R")</f>
        <v>0</v>
      </c>
      <c r="AZ1726" s="2" t="n">
        <f aca="false">COUNTIF(DW1726,"D")+COUNTIF(DO1726,"D")+COUNTIF(DJ1726,"D")+COUNTIF(DD1726,"D")</f>
        <v>2</v>
      </c>
      <c r="BA1726" s="0" t="n">
        <f aca="false">IF(DH1726&lt;&gt;"",1,0)+IF(DI1726&lt;&gt;"",1,0)+IF(DK1726&lt;&gt;"",1,0)+IF(DM1726&lt;&gt;"",1,0)+IF(DN1726&lt;&gt;"",1,0)+IF(DO1726&lt;&gt;"",1,0)+IF(DQ1726&lt;&gt;"",1,0)+IF(DR1726&lt;&gt;"",1,0)+IF(DT1726&lt;&gt;"",1,0)+IF(DU1726&lt;&gt;"",1,0)+IF(DV1726&lt;&gt;"",1,0)+IF(DW1726&lt;&gt;"",1,0)+IF(DX1726&lt;&gt;"",1,0)+IF(DZ1726&lt;&gt;"",1,0)+IF(EA1726&lt;&gt;"",1,0)+IF(EB1726&lt;&gt;"",1,0)+IF(EE1726&lt;&gt;"",1,0)</f>
        <v>8</v>
      </c>
      <c r="BB1726" s="0" t="n">
        <f aca="false">IF(AND(AV1726&gt;0, AW1726&gt;0),1,0)</f>
        <v>1</v>
      </c>
      <c r="BC1726" s="0" t="s">
        <v>155</v>
      </c>
      <c r="BD1726" s="0" t="s">
        <v>155</v>
      </c>
      <c r="BH1726" s="0" t="s">
        <v>155</v>
      </c>
      <c r="BI1726" s="0" t="s">
        <v>155</v>
      </c>
      <c r="BK1726" s="0" t="s">
        <v>155</v>
      </c>
      <c r="BL1726" s="0" t="s">
        <v>155</v>
      </c>
      <c r="BR1726" s="0" t="s">
        <v>155</v>
      </c>
      <c r="BS1726" s="0" t="s">
        <v>155</v>
      </c>
      <c r="BY1726" s="0" t="s">
        <v>144</v>
      </c>
      <c r="CA1726" s="0" t="s">
        <v>155</v>
      </c>
      <c r="CK1726" s="0" t="s">
        <v>155</v>
      </c>
      <c r="CN1726" s="0" t="s">
        <v>155</v>
      </c>
      <c r="CP1726" s="0" t="s">
        <v>155</v>
      </c>
      <c r="CV1726" s="0" t="s">
        <v>155</v>
      </c>
      <c r="CW1726" s="0" t="s">
        <v>144</v>
      </c>
      <c r="CY1726" s="0" t="s">
        <v>155</v>
      </c>
      <c r="CZ1726" s="0" t="s">
        <v>144</v>
      </c>
      <c r="DC1726" s="0" t="s">
        <v>155</v>
      </c>
      <c r="DF1726" s="0" t="s">
        <v>155</v>
      </c>
      <c r="DG1726" s="0" t="s">
        <v>144</v>
      </c>
      <c r="DI1726" s="0" t="s">
        <v>155</v>
      </c>
      <c r="DJ1726" s="0" t="s">
        <v>144</v>
      </c>
      <c r="DL1726" s="0" t="s">
        <v>155</v>
      </c>
      <c r="DM1726" s="0" t="s">
        <v>144</v>
      </c>
      <c r="DN1726" s="0" t="s">
        <v>155</v>
      </c>
      <c r="DS1726" s="0" t="s">
        <v>144</v>
      </c>
      <c r="DT1726" s="0" t="s">
        <v>144</v>
      </c>
      <c r="DU1726" s="0" t="s">
        <v>155</v>
      </c>
      <c r="DW1726" s="0" t="s">
        <v>144</v>
      </c>
      <c r="DX1726" s="0" t="s">
        <v>155</v>
      </c>
      <c r="EA1726" s="0" t="s">
        <v>155</v>
      </c>
      <c r="ED1726" s="0" t="s">
        <v>144</v>
      </c>
      <c r="EF1726" s="0" t="s">
        <v>155</v>
      </c>
    </row>
    <row r="1727" customFormat="false" ht="13.8" hidden="false" customHeight="false" outlineLevel="0" collapsed="false">
      <c r="A1727" s="0" t="s">
        <v>7925</v>
      </c>
      <c r="B1727" s="0" t="n">
        <v>78</v>
      </c>
      <c r="C1727" s="0" t="n">
        <v>260326</v>
      </c>
      <c r="D1727" s="0" t="s">
        <v>7921</v>
      </c>
      <c r="E1727" s="0" t="s">
        <v>522</v>
      </c>
      <c r="F1727" s="0" t="str">
        <f aca="false">CONCATENATE(D1727," ",LEFT(H1727,4),"T=",AW1727,"D=",AX1727,"R=",AY1727,"M=",AZ1727,"L=",BA1727,"B=",BB1727)</f>
        <v>PLATT JRT=30D=9R=0M=2L=8B=1</v>
      </c>
      <c r="G1727" s="0" t="s">
        <v>217</v>
      </c>
      <c r="H1727" s="0" t="s">
        <v>644</v>
      </c>
      <c r="I1727" s="0" t="s">
        <v>3438</v>
      </c>
      <c r="J1727" s="0" t="s">
        <v>7926</v>
      </c>
      <c r="K1727" s="0" t="s">
        <v>143</v>
      </c>
      <c r="L1727" s="0" t="s">
        <v>144</v>
      </c>
      <c r="M1727" s="0" t="str">
        <f aca="false">RIGHT(N1727,LEN(N1727)-FIND(" ",N1727))</f>
        <v>WESTWOOD DR NW</v>
      </c>
      <c r="N1727" s="0" t="s">
        <v>7924</v>
      </c>
      <c r="P1727" s="0" t="s">
        <v>147</v>
      </c>
      <c r="Q1727" s="0" t="s">
        <v>148</v>
      </c>
      <c r="R1727" s="0" t="n">
        <v>44485</v>
      </c>
      <c r="AD1727" s="0" t="s">
        <v>149</v>
      </c>
      <c r="AE1727" s="0" t="s">
        <v>150</v>
      </c>
      <c r="AF1727" s="0" t="s">
        <v>151</v>
      </c>
      <c r="AH1727" s="0" t="n">
        <v>14</v>
      </c>
      <c r="AI1727" s="0" t="n">
        <v>11</v>
      </c>
      <c r="AN1727" s="0" t="s">
        <v>147</v>
      </c>
      <c r="AO1727" s="0" t="s">
        <v>344</v>
      </c>
      <c r="AP1727" s="0" t="s">
        <v>345</v>
      </c>
      <c r="AQ1727" s="0" t="n">
        <v>9</v>
      </c>
      <c r="AR1727" s="0" t="n">
        <v>64</v>
      </c>
      <c r="AS1727" s="0" t="n">
        <v>32</v>
      </c>
      <c r="AV1727" s="0" t="s">
        <v>223</v>
      </c>
      <c r="AW1727" s="0" t="n">
        <f aca="false">COUNTA($BC1727:$EG1727)</f>
        <v>30</v>
      </c>
      <c r="AX1727" s="0" t="n">
        <f aca="false">COUNTIF($BC1727:$EG1727,"D")</f>
        <v>9</v>
      </c>
      <c r="AY1727" s="0" t="n">
        <f aca="false">COUNTIF($BC1727:$EG1727,"R")</f>
        <v>0</v>
      </c>
      <c r="AZ1727" s="2" t="n">
        <f aca="false">COUNTIF(DW1727,"D")+COUNTIF(DO1727,"D")+COUNTIF(DJ1727,"D")+COUNTIF(DD1727,"D")</f>
        <v>2</v>
      </c>
      <c r="BA1727" s="0" t="n">
        <f aca="false">IF(DH1727&lt;&gt;"",1,0)+IF(DI1727&lt;&gt;"",1,0)+IF(DK1727&lt;&gt;"",1,0)+IF(DM1727&lt;&gt;"",1,0)+IF(DN1727&lt;&gt;"",1,0)+IF(DO1727&lt;&gt;"",1,0)+IF(DQ1727&lt;&gt;"",1,0)+IF(DR1727&lt;&gt;"",1,0)+IF(DT1727&lt;&gt;"",1,0)+IF(DU1727&lt;&gt;"",1,0)+IF(DV1727&lt;&gt;"",1,0)+IF(DW1727&lt;&gt;"",1,0)+IF(DX1727&lt;&gt;"",1,0)+IF(DZ1727&lt;&gt;"",1,0)+IF(EA1727&lt;&gt;"",1,0)+IF(EB1727&lt;&gt;"",1,0)+IF(EE1727&lt;&gt;"",1,0)</f>
        <v>8</v>
      </c>
      <c r="BB1727" s="0" t="n">
        <f aca="false">IF(AND(AV1727&gt;0, AW1727&gt;0),1,0)</f>
        <v>1</v>
      </c>
      <c r="BC1727" s="0" t="s">
        <v>155</v>
      </c>
      <c r="BD1727" s="0" t="s">
        <v>155</v>
      </c>
      <c r="BH1727" s="0" t="s">
        <v>155</v>
      </c>
      <c r="BI1727" s="0" t="s">
        <v>155</v>
      </c>
      <c r="BK1727" s="0" t="s">
        <v>155</v>
      </c>
      <c r="BL1727" s="0" t="s">
        <v>155</v>
      </c>
      <c r="BS1727" s="0" t="s">
        <v>155</v>
      </c>
      <c r="BY1727" s="0" t="s">
        <v>144</v>
      </c>
      <c r="CA1727" s="0" t="s">
        <v>155</v>
      </c>
      <c r="CK1727" s="0" t="s">
        <v>155</v>
      </c>
      <c r="CN1727" s="0" t="s">
        <v>155</v>
      </c>
      <c r="CP1727" s="0" t="s">
        <v>155</v>
      </c>
      <c r="CV1727" s="0" t="s">
        <v>155</v>
      </c>
      <c r="CY1727" s="0" t="s">
        <v>155</v>
      </c>
      <c r="CZ1727" s="0" t="s">
        <v>144</v>
      </c>
      <c r="DC1727" s="0" t="s">
        <v>155</v>
      </c>
      <c r="DF1727" s="0" t="s">
        <v>155</v>
      </c>
      <c r="DG1727" s="0" t="s">
        <v>144</v>
      </c>
      <c r="DI1727" s="0" t="s">
        <v>155</v>
      </c>
      <c r="DJ1727" s="0" t="s">
        <v>144</v>
      </c>
      <c r="DM1727" s="0" t="s">
        <v>144</v>
      </c>
      <c r="DN1727" s="0" t="s">
        <v>155</v>
      </c>
      <c r="DS1727" s="0" t="s">
        <v>144</v>
      </c>
      <c r="DT1727" s="0" t="s">
        <v>144</v>
      </c>
      <c r="DU1727" s="0" t="s">
        <v>155</v>
      </c>
      <c r="DW1727" s="0" t="s">
        <v>144</v>
      </c>
      <c r="DX1727" s="0" t="s">
        <v>155</v>
      </c>
      <c r="EA1727" s="0" t="s">
        <v>155</v>
      </c>
      <c r="ED1727" s="0" t="s">
        <v>144</v>
      </c>
      <c r="EF1727" s="0" t="s">
        <v>155</v>
      </c>
    </row>
    <row r="1728" customFormat="false" ht="13.8" hidden="false" customHeight="false" outlineLevel="0" collapsed="false">
      <c r="A1728" s="0" t="s">
        <v>7927</v>
      </c>
      <c r="B1728" s="0" t="n">
        <v>78</v>
      </c>
      <c r="C1728" s="0" t="n">
        <v>11458</v>
      </c>
      <c r="D1728" s="0" t="s">
        <v>7928</v>
      </c>
      <c r="E1728" s="0" t="s">
        <v>192</v>
      </c>
      <c r="F1728" s="0" t="str">
        <f aca="false">CONCATENATE(D1728," ",LEFT(H1728,4),"T=",AW1728,"D=",AX1728,"R=",AY1728,"M=",AZ1728,"L=",BA1728,"B=",BB1728)</f>
        <v>PRESTON T=42D=8R=5M=2L=8B=1</v>
      </c>
      <c r="G1728" s="0" t="s">
        <v>281</v>
      </c>
      <c r="I1728" s="0" t="s">
        <v>7929</v>
      </c>
      <c r="J1728" s="0" t="s">
        <v>5725</v>
      </c>
      <c r="K1728" s="0" t="s">
        <v>143</v>
      </c>
      <c r="L1728" s="0" t="s">
        <v>217</v>
      </c>
      <c r="M1728" s="0" t="str">
        <f aca="false">RIGHT(N1728,LEN(N1728)-FIND(" ",N1728))</f>
        <v>BEECHWOOD ST NE</v>
      </c>
      <c r="N1728" s="0" t="s">
        <v>7930</v>
      </c>
      <c r="P1728" s="0" t="s">
        <v>147</v>
      </c>
      <c r="Q1728" s="0" t="s">
        <v>148</v>
      </c>
      <c r="R1728" s="0" t="n">
        <v>44483</v>
      </c>
      <c r="AD1728" s="0" t="s">
        <v>149</v>
      </c>
      <c r="AE1728" s="0" t="s">
        <v>150</v>
      </c>
      <c r="AF1728" s="0" t="s">
        <v>151</v>
      </c>
      <c r="AH1728" s="0" t="n">
        <v>14</v>
      </c>
      <c r="AI1728" s="0" t="n">
        <v>11</v>
      </c>
      <c r="AN1728" s="0" t="s">
        <v>147</v>
      </c>
      <c r="AO1728" s="0" t="s">
        <v>200</v>
      </c>
      <c r="AP1728" s="0" t="s">
        <v>201</v>
      </c>
      <c r="AQ1728" s="0" t="n">
        <v>9</v>
      </c>
      <c r="AR1728" s="0" t="n">
        <v>64</v>
      </c>
      <c r="AS1728" s="0" t="n">
        <v>32</v>
      </c>
      <c r="AV1728" s="0" t="s">
        <v>202</v>
      </c>
      <c r="AW1728" s="0" t="n">
        <f aca="false">COUNTA($BC1728:$EG1728)</f>
        <v>42</v>
      </c>
      <c r="AX1728" s="0" t="n">
        <f aca="false">COUNTIF($BC1728:$EG1728,"D")</f>
        <v>8</v>
      </c>
      <c r="AY1728" s="0" t="n">
        <f aca="false">COUNTIF($BC1728:$EG1728,"R")</f>
        <v>5</v>
      </c>
      <c r="AZ1728" s="2" t="n">
        <f aca="false">COUNTIF(DW1728,"D")+COUNTIF(DO1728,"D")+COUNTIF(DJ1728,"D")+COUNTIF(DD1728,"D")</f>
        <v>2</v>
      </c>
      <c r="BA1728" s="0" t="n">
        <f aca="false">IF(DH1728&lt;&gt;"",1,0)+IF(DI1728&lt;&gt;"",1,0)+IF(DK1728&lt;&gt;"",1,0)+IF(DM1728&lt;&gt;"",1,0)+IF(DN1728&lt;&gt;"",1,0)+IF(DO1728&lt;&gt;"",1,0)+IF(DQ1728&lt;&gt;"",1,0)+IF(DR1728&lt;&gt;"",1,0)+IF(DT1728&lt;&gt;"",1,0)+IF(DU1728&lt;&gt;"",1,0)+IF(DV1728&lt;&gt;"",1,0)+IF(DW1728&lt;&gt;"",1,0)+IF(DX1728&lt;&gt;"",1,0)+IF(DZ1728&lt;&gt;"",1,0)+IF(EA1728&lt;&gt;"",1,0)+IF(EB1728&lt;&gt;"",1,0)+IF(EE1728&lt;&gt;"",1,0)</f>
        <v>8</v>
      </c>
      <c r="BB1728" s="0" t="n">
        <f aca="false">IF(AND(AV1728&gt;0, AW1728&gt;0),1,0)</f>
        <v>1</v>
      </c>
      <c r="BC1728" s="0" t="s">
        <v>155</v>
      </c>
      <c r="BD1728" s="0" t="s">
        <v>155</v>
      </c>
      <c r="BE1728" s="0" t="s">
        <v>155</v>
      </c>
      <c r="BF1728" s="0" t="s">
        <v>155</v>
      </c>
      <c r="BG1728" s="0" t="s">
        <v>155</v>
      </c>
      <c r="BH1728" s="0" t="s">
        <v>155</v>
      </c>
      <c r="BI1728" s="0" t="s">
        <v>155</v>
      </c>
      <c r="BJ1728" s="0" t="s">
        <v>155</v>
      </c>
      <c r="BK1728" s="0" t="s">
        <v>155</v>
      </c>
      <c r="BL1728" s="0" t="s">
        <v>155</v>
      </c>
      <c r="BP1728" s="0" t="s">
        <v>155</v>
      </c>
      <c r="BR1728" s="0" t="s">
        <v>155</v>
      </c>
      <c r="BS1728" s="0" t="s">
        <v>155</v>
      </c>
      <c r="BV1728" s="0" t="s">
        <v>155</v>
      </c>
      <c r="BY1728" s="0" t="s">
        <v>144</v>
      </c>
      <c r="CA1728" s="0" t="s">
        <v>155</v>
      </c>
      <c r="CC1728" s="0" t="s">
        <v>144</v>
      </c>
      <c r="CG1728" s="0" t="s">
        <v>155</v>
      </c>
      <c r="CK1728" s="0" t="s">
        <v>155</v>
      </c>
      <c r="CL1728" s="0" t="s">
        <v>144</v>
      </c>
      <c r="CN1728" s="0" t="s">
        <v>155</v>
      </c>
      <c r="CO1728" s="0" t="s">
        <v>144</v>
      </c>
      <c r="CP1728" s="0" t="s">
        <v>155</v>
      </c>
      <c r="CQ1728" s="0" t="s">
        <v>144</v>
      </c>
      <c r="CW1728" s="0" t="s">
        <v>144</v>
      </c>
      <c r="CY1728" s="0" t="s">
        <v>155</v>
      </c>
      <c r="CZ1728" s="0" t="s">
        <v>217</v>
      </c>
      <c r="DC1728" s="0" t="s">
        <v>155</v>
      </c>
      <c r="DF1728" s="0" t="s">
        <v>155</v>
      </c>
      <c r="DG1728" s="0" t="s">
        <v>217</v>
      </c>
      <c r="DI1728" s="0" t="s">
        <v>155</v>
      </c>
      <c r="DJ1728" s="0" t="s">
        <v>144</v>
      </c>
      <c r="DN1728" s="0" t="s">
        <v>155</v>
      </c>
      <c r="DR1728" s="0" t="s">
        <v>155</v>
      </c>
      <c r="DS1728" s="0" t="s">
        <v>217</v>
      </c>
      <c r="DT1728" s="0" t="s">
        <v>217</v>
      </c>
      <c r="DU1728" s="0" t="s">
        <v>155</v>
      </c>
      <c r="DW1728" s="0" t="s">
        <v>144</v>
      </c>
      <c r="DX1728" s="0" t="s">
        <v>155</v>
      </c>
      <c r="EA1728" s="0" t="s">
        <v>155</v>
      </c>
      <c r="ED1728" s="0" t="s">
        <v>217</v>
      </c>
      <c r="EF1728" s="0" t="s">
        <v>155</v>
      </c>
    </row>
    <row r="1729" customFormat="false" ht="13.8" hidden="false" customHeight="false" outlineLevel="0" collapsed="false">
      <c r="A1729" s="0" t="s">
        <v>7931</v>
      </c>
      <c r="B1729" s="0" t="n">
        <v>78</v>
      </c>
      <c r="C1729" s="0" t="n">
        <v>432417</v>
      </c>
      <c r="D1729" s="0" t="s">
        <v>7932</v>
      </c>
      <c r="E1729" s="0" t="s">
        <v>2196</v>
      </c>
      <c r="F1729" s="0" t="str">
        <f aca="false">CONCATENATE(D1729," ",LEFT(H1729,4),"T=",AW1729,"D=",AX1729,"R=",AY1729,"M=",AZ1729,"L=",BA1729,"B=",BB1729)</f>
        <v>PRIB T=13D=5R=0M=2L=8B=1</v>
      </c>
      <c r="G1729" s="0" t="s">
        <v>613</v>
      </c>
      <c r="I1729" s="0" t="s">
        <v>7933</v>
      </c>
      <c r="J1729" s="0" t="s">
        <v>7934</v>
      </c>
      <c r="K1729" s="0" t="s">
        <v>143</v>
      </c>
      <c r="L1729" s="0" t="s">
        <v>144</v>
      </c>
      <c r="M1729" s="0" t="str">
        <f aca="false">RIGHT(N1729,LEN(N1729)-FIND(" ",N1729))</f>
        <v>EASTLAND AVE SE</v>
      </c>
      <c r="N1729" s="0" t="s">
        <v>7935</v>
      </c>
      <c r="P1729" s="0" t="s">
        <v>147</v>
      </c>
      <c r="Q1729" s="0" t="s">
        <v>148</v>
      </c>
      <c r="R1729" s="0" t="n">
        <v>44484</v>
      </c>
      <c r="AD1729" s="0" t="s">
        <v>149</v>
      </c>
      <c r="AE1729" s="0" t="s">
        <v>150</v>
      </c>
      <c r="AF1729" s="0" t="s">
        <v>151</v>
      </c>
      <c r="AH1729" s="0" t="n">
        <v>14</v>
      </c>
      <c r="AI1729" s="0" t="n">
        <v>11</v>
      </c>
      <c r="AN1729" s="0" t="s">
        <v>147</v>
      </c>
      <c r="AO1729" s="0" t="s">
        <v>753</v>
      </c>
      <c r="AP1729" s="0" t="s">
        <v>754</v>
      </c>
      <c r="AQ1729" s="0" t="n">
        <v>9</v>
      </c>
      <c r="AR1729" s="0" t="n">
        <v>64</v>
      </c>
      <c r="AS1729" s="0" t="n">
        <v>32</v>
      </c>
      <c r="AV1729" s="0" t="s">
        <v>252</v>
      </c>
      <c r="AW1729" s="0" t="n">
        <f aca="false">COUNTA($BC1729:$EG1729)</f>
        <v>13</v>
      </c>
      <c r="AX1729" s="0" t="n">
        <f aca="false">COUNTIF($BC1729:$EG1729,"D")</f>
        <v>5</v>
      </c>
      <c r="AY1729" s="0" t="n">
        <f aca="false">COUNTIF($BC1729:$EG1729,"R")</f>
        <v>0</v>
      </c>
      <c r="AZ1729" s="2" t="n">
        <f aca="false">COUNTIF(DW1729,"D")+COUNTIF(DO1729,"D")+COUNTIF(DJ1729,"D")+COUNTIF(DD1729,"D")</f>
        <v>2</v>
      </c>
      <c r="BA1729" s="0" t="n">
        <f aca="false">IF(DH1729&lt;&gt;"",1,0)+IF(DI1729&lt;&gt;"",1,0)+IF(DK1729&lt;&gt;"",1,0)+IF(DM1729&lt;&gt;"",1,0)+IF(DN1729&lt;&gt;"",1,0)+IF(DO1729&lt;&gt;"",1,0)+IF(DQ1729&lt;&gt;"",1,0)+IF(DR1729&lt;&gt;"",1,0)+IF(DT1729&lt;&gt;"",1,0)+IF(DU1729&lt;&gt;"",1,0)+IF(DV1729&lt;&gt;"",1,0)+IF(DW1729&lt;&gt;"",1,0)+IF(DX1729&lt;&gt;"",1,0)+IF(DZ1729&lt;&gt;"",1,0)+IF(EA1729&lt;&gt;"",1,0)+IF(EB1729&lt;&gt;"",1,0)+IF(EE1729&lt;&gt;"",1,0)</f>
        <v>8</v>
      </c>
      <c r="BB1729" s="0" t="n">
        <f aca="false">IF(AND(AV1729&gt;0, AW1729&gt;0),1,0)</f>
        <v>1</v>
      </c>
      <c r="DI1729" s="0" t="s">
        <v>155</v>
      </c>
      <c r="DJ1729" s="0" t="s">
        <v>144</v>
      </c>
      <c r="DL1729" s="0" t="s">
        <v>155</v>
      </c>
      <c r="DM1729" s="0" t="s">
        <v>144</v>
      </c>
      <c r="DN1729" s="0" t="s">
        <v>155</v>
      </c>
      <c r="DR1729" s="0" t="s">
        <v>155</v>
      </c>
      <c r="DS1729" s="0" t="s">
        <v>144</v>
      </c>
      <c r="DU1729" s="0" t="s">
        <v>155</v>
      </c>
      <c r="DW1729" s="0" t="s">
        <v>144</v>
      </c>
      <c r="DX1729" s="0" t="s">
        <v>155</v>
      </c>
      <c r="EA1729" s="0" t="s">
        <v>155</v>
      </c>
      <c r="ED1729" s="0" t="s">
        <v>144</v>
      </c>
      <c r="EF1729" s="0" t="s">
        <v>155</v>
      </c>
    </row>
    <row r="1730" customFormat="false" ht="13.8" hidden="false" customHeight="false" outlineLevel="0" collapsed="false">
      <c r="A1730" s="0" t="s">
        <v>7936</v>
      </c>
      <c r="B1730" s="0" t="n">
        <v>78</v>
      </c>
      <c r="C1730" s="0" t="n">
        <v>438150</v>
      </c>
      <c r="D1730" s="0" t="s">
        <v>6808</v>
      </c>
      <c r="E1730" s="0" t="s">
        <v>2923</v>
      </c>
      <c r="F1730" s="0" t="str">
        <f aca="false">CONCATENATE(D1730," ",LEFT(H1730,4),"T=",AW1730,"D=",AX1730,"R=",AY1730,"M=",AZ1730,"L=",BA1730,"B=",BB1730)</f>
        <v>PUTNAM T=29D=10R=0M=2L=8B=1</v>
      </c>
      <c r="G1730" s="0" t="s">
        <v>159</v>
      </c>
      <c r="I1730" s="0" t="s">
        <v>6737</v>
      </c>
      <c r="J1730" s="0" t="s">
        <v>7937</v>
      </c>
      <c r="K1730" s="0" t="s">
        <v>143</v>
      </c>
      <c r="L1730" s="0" t="s">
        <v>144</v>
      </c>
      <c r="M1730" s="0" t="str">
        <f aca="false">RIGHT(N1730,LEN(N1730)-FIND(" ",N1730))</f>
        <v>CLEMMENS AVE NW</v>
      </c>
      <c r="N1730" s="0" t="s">
        <v>7938</v>
      </c>
      <c r="P1730" s="0" t="s">
        <v>147</v>
      </c>
      <c r="Q1730" s="0" t="s">
        <v>148</v>
      </c>
      <c r="R1730" s="0" t="n">
        <v>44485</v>
      </c>
      <c r="AD1730" s="0" t="s">
        <v>149</v>
      </c>
      <c r="AE1730" s="0" t="s">
        <v>150</v>
      </c>
      <c r="AF1730" s="0" t="s">
        <v>151</v>
      </c>
      <c r="AH1730" s="0" t="n">
        <v>14</v>
      </c>
      <c r="AI1730" s="0" t="n">
        <v>11</v>
      </c>
      <c r="AN1730" s="0" t="s">
        <v>147</v>
      </c>
      <c r="AO1730" s="0" t="s">
        <v>221</v>
      </c>
      <c r="AP1730" s="0" t="s">
        <v>222</v>
      </c>
      <c r="AQ1730" s="0" t="n">
        <v>9</v>
      </c>
      <c r="AR1730" s="0" t="n">
        <v>64</v>
      </c>
      <c r="AS1730" s="0" t="n">
        <v>32</v>
      </c>
      <c r="AV1730" s="0" t="s">
        <v>223</v>
      </c>
      <c r="AW1730" s="0" t="n">
        <f aca="false">COUNTA($BC1730:$EG1730)</f>
        <v>29</v>
      </c>
      <c r="AX1730" s="0" t="n">
        <f aca="false">COUNTIF($BC1730:$EG1730,"D")</f>
        <v>10</v>
      </c>
      <c r="AY1730" s="0" t="n">
        <f aca="false">COUNTIF($BC1730:$EG1730,"R")</f>
        <v>0</v>
      </c>
      <c r="AZ1730" s="2" t="n">
        <f aca="false">COUNTIF(DW1730,"D")+COUNTIF(DO1730,"D")+COUNTIF(DJ1730,"D")+COUNTIF(DD1730,"D")</f>
        <v>2</v>
      </c>
      <c r="BA1730" s="0" t="n">
        <f aca="false">IF(DH1730&lt;&gt;"",1,0)+IF(DI1730&lt;&gt;"",1,0)+IF(DK1730&lt;&gt;"",1,0)+IF(DM1730&lt;&gt;"",1,0)+IF(DN1730&lt;&gt;"",1,0)+IF(DO1730&lt;&gt;"",1,0)+IF(DQ1730&lt;&gt;"",1,0)+IF(DR1730&lt;&gt;"",1,0)+IF(DT1730&lt;&gt;"",1,0)+IF(DU1730&lt;&gt;"",1,0)+IF(DV1730&lt;&gt;"",1,0)+IF(DW1730&lt;&gt;"",1,0)+IF(DX1730&lt;&gt;"",1,0)+IF(DZ1730&lt;&gt;"",1,0)+IF(EA1730&lt;&gt;"",1,0)+IF(EB1730&lt;&gt;"",1,0)+IF(EE1730&lt;&gt;"",1,0)</f>
        <v>8</v>
      </c>
      <c r="BB1730" s="0" t="n">
        <f aca="false">IF(AND(AV1730&gt;0, AW1730&gt;0),1,0)</f>
        <v>1</v>
      </c>
      <c r="BC1730" s="0" t="s">
        <v>144</v>
      </c>
      <c r="BD1730" s="0" t="s">
        <v>155</v>
      </c>
      <c r="BH1730" s="0" t="s">
        <v>155</v>
      </c>
      <c r="BI1730" s="0" t="s">
        <v>155</v>
      </c>
      <c r="BJ1730" s="0" t="s">
        <v>155</v>
      </c>
      <c r="BK1730" s="0" t="s">
        <v>144</v>
      </c>
      <c r="BL1730" s="0" t="s">
        <v>155</v>
      </c>
      <c r="BP1730" s="0" t="s">
        <v>155</v>
      </c>
      <c r="BS1730" s="0" t="s">
        <v>155</v>
      </c>
      <c r="BY1730" s="0" t="s">
        <v>144</v>
      </c>
      <c r="CA1730" s="0" t="s">
        <v>155</v>
      </c>
      <c r="CG1730" s="0" t="s">
        <v>155</v>
      </c>
      <c r="CK1730" s="0" t="s">
        <v>155</v>
      </c>
      <c r="CN1730" s="0" t="s">
        <v>155</v>
      </c>
      <c r="CP1730" s="0" t="s">
        <v>155</v>
      </c>
      <c r="CZ1730" s="0" t="s">
        <v>144</v>
      </c>
      <c r="DC1730" s="0" t="s">
        <v>155</v>
      </c>
      <c r="DI1730" s="0" t="s">
        <v>155</v>
      </c>
      <c r="DJ1730" s="0" t="s">
        <v>144</v>
      </c>
      <c r="DM1730" s="0" t="s">
        <v>144</v>
      </c>
      <c r="DN1730" s="0" t="s">
        <v>155</v>
      </c>
      <c r="DS1730" s="0" t="s">
        <v>144</v>
      </c>
      <c r="DT1730" s="0" t="s">
        <v>144</v>
      </c>
      <c r="DU1730" s="0" t="s">
        <v>155</v>
      </c>
      <c r="DW1730" s="0" t="s">
        <v>144</v>
      </c>
      <c r="DX1730" s="0" t="s">
        <v>155</v>
      </c>
      <c r="EA1730" s="0" t="s">
        <v>155</v>
      </c>
      <c r="ED1730" s="0" t="s">
        <v>144</v>
      </c>
      <c r="EF1730" s="0" t="s">
        <v>155</v>
      </c>
    </row>
    <row r="1731" customFormat="false" ht="13.8" hidden="false" customHeight="false" outlineLevel="0" collapsed="false">
      <c r="A1731" s="0" t="s">
        <v>7939</v>
      </c>
      <c r="B1731" s="0" t="n">
        <v>78</v>
      </c>
      <c r="C1731" s="0" t="n">
        <v>208743</v>
      </c>
      <c r="D1731" s="0" t="s">
        <v>7940</v>
      </c>
      <c r="E1731" s="0" t="s">
        <v>7788</v>
      </c>
      <c r="F1731" s="0" t="str">
        <f aca="false">CONCATENATE(D1731," ",LEFT(H1731,4),"T=",AW1731,"D=",AX1731,"R=",AY1731,"M=",AZ1731,"L=",BA1731,"B=",BB1731)</f>
        <v>QUINLAN T=37D=8R=0M=2L=8B=1</v>
      </c>
      <c r="G1731" s="0" t="s">
        <v>264</v>
      </c>
      <c r="I1731" s="0" t="s">
        <v>7941</v>
      </c>
      <c r="J1731" s="0" t="s">
        <v>7942</v>
      </c>
      <c r="K1731" s="0" t="s">
        <v>143</v>
      </c>
      <c r="L1731" s="0" t="s">
        <v>144</v>
      </c>
      <c r="M1731" s="0" t="str">
        <f aca="false">RIGHT(N1731,LEN(N1731)-FIND(" ",N1731))</f>
        <v>WILLARD AVE SE</v>
      </c>
      <c r="N1731" s="0" t="s">
        <v>7943</v>
      </c>
      <c r="P1731" s="0" t="s">
        <v>147</v>
      </c>
      <c r="Q1731" s="0" t="s">
        <v>148</v>
      </c>
      <c r="R1731" s="0" t="n">
        <v>44483</v>
      </c>
      <c r="AD1731" s="0" t="s">
        <v>149</v>
      </c>
      <c r="AE1731" s="0" t="s">
        <v>150</v>
      </c>
      <c r="AF1731" s="0" t="s">
        <v>151</v>
      </c>
      <c r="AH1731" s="0" t="n">
        <v>14</v>
      </c>
      <c r="AI1731" s="0" t="n">
        <v>11</v>
      </c>
      <c r="AN1731" s="0" t="s">
        <v>147</v>
      </c>
      <c r="AO1731" s="0" t="s">
        <v>250</v>
      </c>
      <c r="AP1731" s="0" t="s">
        <v>251</v>
      </c>
      <c r="AQ1731" s="0" t="n">
        <v>9</v>
      </c>
      <c r="AR1731" s="0" t="n">
        <v>64</v>
      </c>
      <c r="AS1731" s="0" t="n">
        <v>32</v>
      </c>
      <c r="AV1731" s="0" t="s">
        <v>252</v>
      </c>
      <c r="AW1731" s="0" t="n">
        <f aca="false">COUNTA($BC1731:$EG1731)</f>
        <v>37</v>
      </c>
      <c r="AX1731" s="0" t="n">
        <f aca="false">COUNTIF($BC1731:$EG1731,"D")</f>
        <v>8</v>
      </c>
      <c r="AY1731" s="0" t="n">
        <f aca="false">COUNTIF($BC1731:$EG1731,"R")</f>
        <v>0</v>
      </c>
      <c r="AZ1731" s="2" t="n">
        <f aca="false">COUNTIF(DW1731,"D")+COUNTIF(DO1731,"D")+COUNTIF(DJ1731,"D")+COUNTIF(DD1731,"D")</f>
        <v>2</v>
      </c>
      <c r="BA1731" s="0" t="n">
        <f aca="false">IF(DH1731&lt;&gt;"",1,0)+IF(DI1731&lt;&gt;"",1,0)+IF(DK1731&lt;&gt;"",1,0)+IF(DM1731&lt;&gt;"",1,0)+IF(DN1731&lt;&gt;"",1,0)+IF(DO1731&lt;&gt;"",1,0)+IF(DQ1731&lt;&gt;"",1,0)+IF(DR1731&lt;&gt;"",1,0)+IF(DT1731&lt;&gt;"",1,0)+IF(DU1731&lt;&gt;"",1,0)+IF(DV1731&lt;&gt;"",1,0)+IF(DW1731&lt;&gt;"",1,0)+IF(DX1731&lt;&gt;"",1,0)+IF(DZ1731&lt;&gt;"",1,0)+IF(EA1731&lt;&gt;"",1,0)+IF(EB1731&lt;&gt;"",1,0)+IF(EE1731&lt;&gt;"",1,0)</f>
        <v>8</v>
      </c>
      <c r="BB1731" s="0" t="n">
        <f aca="false">IF(AND(AV1731&gt;0, AW1731&gt;0),1,0)</f>
        <v>1</v>
      </c>
      <c r="BC1731" s="0" t="s">
        <v>155</v>
      </c>
      <c r="BD1731" s="0" t="s">
        <v>155</v>
      </c>
      <c r="BF1731" s="0" t="s">
        <v>155</v>
      </c>
      <c r="BG1731" s="0" t="s">
        <v>155</v>
      </c>
      <c r="BH1731" s="0" t="s">
        <v>155</v>
      </c>
      <c r="BI1731" s="0" t="s">
        <v>155</v>
      </c>
      <c r="BJ1731" s="0" t="s">
        <v>155</v>
      </c>
      <c r="BK1731" s="0" t="s">
        <v>155</v>
      </c>
      <c r="BL1731" s="0" t="s">
        <v>155</v>
      </c>
      <c r="BP1731" s="0" t="s">
        <v>155</v>
      </c>
      <c r="BR1731" s="0" t="s">
        <v>155</v>
      </c>
      <c r="BS1731" s="0" t="s">
        <v>155</v>
      </c>
      <c r="BV1731" s="0" t="s">
        <v>155</v>
      </c>
      <c r="BY1731" s="0" t="s">
        <v>144</v>
      </c>
      <c r="CA1731" s="0" t="s">
        <v>155</v>
      </c>
      <c r="CG1731" s="0" t="s">
        <v>155</v>
      </c>
      <c r="CK1731" s="0" t="s">
        <v>155</v>
      </c>
      <c r="CN1731" s="0" t="s">
        <v>155</v>
      </c>
      <c r="CP1731" s="0" t="s">
        <v>155</v>
      </c>
      <c r="CT1731" s="0" t="s">
        <v>155</v>
      </c>
      <c r="CY1731" s="0" t="s">
        <v>155</v>
      </c>
      <c r="CZ1731" s="0" t="s">
        <v>144</v>
      </c>
      <c r="DC1731" s="0" t="s">
        <v>155</v>
      </c>
      <c r="DF1731" s="0" t="s">
        <v>155</v>
      </c>
      <c r="DG1731" s="0" t="s">
        <v>144</v>
      </c>
      <c r="DI1731" s="0" t="s">
        <v>155</v>
      </c>
      <c r="DJ1731" s="0" t="s">
        <v>144</v>
      </c>
      <c r="DL1731" s="0" t="s">
        <v>155</v>
      </c>
      <c r="DM1731" s="0" t="s">
        <v>144</v>
      </c>
      <c r="DN1731" s="0" t="s">
        <v>155</v>
      </c>
      <c r="DS1731" s="0" t="s">
        <v>144</v>
      </c>
      <c r="DT1731" s="0" t="s">
        <v>144</v>
      </c>
      <c r="DU1731" s="0" t="s">
        <v>155</v>
      </c>
      <c r="DW1731" s="0" t="s">
        <v>144</v>
      </c>
      <c r="DX1731" s="0" t="s">
        <v>155</v>
      </c>
      <c r="EA1731" s="0" t="s">
        <v>155</v>
      </c>
      <c r="EF1731" s="0" t="s">
        <v>155</v>
      </c>
    </row>
    <row r="1732" customFormat="false" ht="13.8" hidden="false" customHeight="false" outlineLevel="0" collapsed="false">
      <c r="A1732" s="0" t="s">
        <v>7944</v>
      </c>
      <c r="B1732" s="0" t="n">
        <v>78</v>
      </c>
      <c r="C1732" s="0" t="n">
        <v>13063</v>
      </c>
      <c r="D1732" s="0" t="s">
        <v>7945</v>
      </c>
      <c r="E1732" s="0" t="s">
        <v>1080</v>
      </c>
      <c r="F1732" s="0" t="str">
        <f aca="false">CONCATENATE(D1732," ",LEFT(H1732,4),"T=",AW1732,"D=",AX1732,"R=",AY1732,"M=",AZ1732,"L=",BA1732,"B=",BB1732)</f>
        <v>REIBOLD T=47D=14R=2M=2L=8B=1</v>
      </c>
      <c r="G1732" s="0" t="s">
        <v>140</v>
      </c>
      <c r="I1732" s="0" t="s">
        <v>7946</v>
      </c>
      <c r="J1732" s="0" t="s">
        <v>953</v>
      </c>
      <c r="K1732" s="0" t="s">
        <v>143</v>
      </c>
      <c r="L1732" s="0" t="s">
        <v>144</v>
      </c>
      <c r="M1732" s="0" t="str">
        <f aca="false">RIGHT(N1732,LEN(N1732)-FIND(" ",N1732))</f>
        <v>LAWRENCE AVE NE</v>
      </c>
      <c r="N1732" s="0" t="s">
        <v>7947</v>
      </c>
      <c r="P1732" s="0" t="s">
        <v>147</v>
      </c>
      <c r="Q1732" s="0" t="s">
        <v>148</v>
      </c>
      <c r="R1732" s="0" t="n">
        <v>44483</v>
      </c>
      <c r="AD1732" s="0" t="s">
        <v>149</v>
      </c>
      <c r="AE1732" s="0" t="s">
        <v>150</v>
      </c>
      <c r="AF1732" s="0" t="s">
        <v>151</v>
      </c>
      <c r="AH1732" s="0" t="n">
        <v>14</v>
      </c>
      <c r="AI1732" s="0" t="n">
        <v>11</v>
      </c>
      <c r="AN1732" s="0" t="s">
        <v>147</v>
      </c>
      <c r="AO1732" s="0" t="s">
        <v>2800</v>
      </c>
      <c r="AP1732" s="0" t="s">
        <v>2801</v>
      </c>
      <c r="AQ1732" s="0" t="n">
        <v>9</v>
      </c>
      <c r="AR1732" s="0" t="n">
        <v>64</v>
      </c>
      <c r="AS1732" s="0" t="n">
        <v>32</v>
      </c>
      <c r="AV1732" s="0" t="s">
        <v>2802</v>
      </c>
      <c r="AW1732" s="0" t="n">
        <f aca="false">COUNTA($BC1732:$EG1732)</f>
        <v>47</v>
      </c>
      <c r="AX1732" s="0" t="n">
        <f aca="false">COUNTIF($BC1732:$EG1732,"D")</f>
        <v>14</v>
      </c>
      <c r="AY1732" s="0" t="n">
        <f aca="false">COUNTIF($BC1732:$EG1732,"R")</f>
        <v>2</v>
      </c>
      <c r="AZ1732" s="2" t="n">
        <f aca="false">COUNTIF(DW1732,"D")+COUNTIF(DO1732,"D")+COUNTIF(DJ1732,"D")+COUNTIF(DD1732,"D")</f>
        <v>2</v>
      </c>
      <c r="BA1732" s="0" t="n">
        <f aca="false">IF(DH1732&lt;&gt;"",1,0)+IF(DI1732&lt;&gt;"",1,0)+IF(DK1732&lt;&gt;"",1,0)+IF(DM1732&lt;&gt;"",1,0)+IF(DN1732&lt;&gt;"",1,0)+IF(DO1732&lt;&gt;"",1,0)+IF(DQ1732&lt;&gt;"",1,0)+IF(DR1732&lt;&gt;"",1,0)+IF(DT1732&lt;&gt;"",1,0)+IF(DU1732&lt;&gt;"",1,0)+IF(DV1732&lt;&gt;"",1,0)+IF(DW1732&lt;&gt;"",1,0)+IF(DX1732&lt;&gt;"",1,0)+IF(DZ1732&lt;&gt;"",1,0)+IF(EA1732&lt;&gt;"",1,0)+IF(EB1732&lt;&gt;"",1,0)+IF(EE1732&lt;&gt;"",1,0)</f>
        <v>8</v>
      </c>
      <c r="BB1732" s="0" t="n">
        <f aca="false">IF(AND(AV1732&gt;0, AW1732&gt;0),1,0)</f>
        <v>1</v>
      </c>
      <c r="BC1732" s="0" t="s">
        <v>155</v>
      </c>
      <c r="BD1732" s="0" t="s">
        <v>155</v>
      </c>
      <c r="BE1732" s="0" t="s">
        <v>155</v>
      </c>
      <c r="BF1732" s="0" t="s">
        <v>155</v>
      </c>
      <c r="BG1732" s="0" t="s">
        <v>155</v>
      </c>
      <c r="BH1732" s="0" t="s">
        <v>155</v>
      </c>
      <c r="BI1732" s="0" t="s">
        <v>155</v>
      </c>
      <c r="BJ1732" s="0" t="s">
        <v>155</v>
      </c>
      <c r="BL1732" s="0" t="s">
        <v>155</v>
      </c>
      <c r="BP1732" s="0" t="s">
        <v>155</v>
      </c>
      <c r="BR1732" s="0" t="s">
        <v>155</v>
      </c>
      <c r="BS1732" s="0" t="s">
        <v>155</v>
      </c>
      <c r="BT1732" s="0" t="s">
        <v>155</v>
      </c>
      <c r="BV1732" s="0" t="s">
        <v>155</v>
      </c>
      <c r="BY1732" s="0" t="s">
        <v>144</v>
      </c>
      <c r="CA1732" s="0" t="s">
        <v>155</v>
      </c>
      <c r="CC1732" s="0" t="s">
        <v>144</v>
      </c>
      <c r="CG1732" s="0" t="s">
        <v>155</v>
      </c>
      <c r="CH1732" s="0" t="s">
        <v>144</v>
      </c>
      <c r="CK1732" s="0" t="s">
        <v>155</v>
      </c>
      <c r="CL1732" s="0" t="s">
        <v>144</v>
      </c>
      <c r="CN1732" s="0" t="s">
        <v>155</v>
      </c>
      <c r="CO1732" s="0" t="s">
        <v>144</v>
      </c>
      <c r="CP1732" s="0" t="s">
        <v>155</v>
      </c>
      <c r="CQ1732" s="0" t="s">
        <v>144</v>
      </c>
      <c r="CT1732" s="0" t="s">
        <v>155</v>
      </c>
      <c r="CU1732" s="0" t="s">
        <v>144</v>
      </c>
      <c r="CV1732" s="0" t="s">
        <v>155</v>
      </c>
      <c r="CW1732" s="0" t="s">
        <v>144</v>
      </c>
      <c r="CY1732" s="0" t="s">
        <v>155</v>
      </c>
      <c r="CZ1732" s="0" t="s">
        <v>217</v>
      </c>
      <c r="DC1732" s="0" t="s">
        <v>155</v>
      </c>
      <c r="DF1732" s="0" t="s">
        <v>155</v>
      </c>
      <c r="DG1732" s="0" t="s">
        <v>217</v>
      </c>
      <c r="DI1732" s="0" t="s">
        <v>155</v>
      </c>
      <c r="DJ1732" s="0" t="s">
        <v>144</v>
      </c>
      <c r="DL1732" s="0" t="s">
        <v>155</v>
      </c>
      <c r="DM1732" s="0" t="s">
        <v>144</v>
      </c>
      <c r="DN1732" s="0" t="s">
        <v>155</v>
      </c>
      <c r="DS1732" s="0" t="s">
        <v>144</v>
      </c>
      <c r="DT1732" s="0" t="s">
        <v>144</v>
      </c>
      <c r="DU1732" s="0" t="s">
        <v>155</v>
      </c>
      <c r="DW1732" s="0" t="s">
        <v>144</v>
      </c>
      <c r="DX1732" s="0" t="s">
        <v>155</v>
      </c>
      <c r="EA1732" s="0" t="s">
        <v>155</v>
      </c>
      <c r="ED1732" s="0" t="s">
        <v>144</v>
      </c>
      <c r="EF1732" s="0" t="s">
        <v>155</v>
      </c>
    </row>
    <row r="1733" customFormat="false" ht="13.8" hidden="false" customHeight="false" outlineLevel="0" collapsed="false">
      <c r="A1733" s="0" t="s">
        <v>7948</v>
      </c>
      <c r="B1733" s="0" t="n">
        <v>78</v>
      </c>
      <c r="C1733" s="0" t="n">
        <v>14941</v>
      </c>
      <c r="D1733" s="0" t="s">
        <v>7949</v>
      </c>
      <c r="E1733" s="0" t="s">
        <v>7950</v>
      </c>
      <c r="F1733" s="0" t="str">
        <f aca="false">CONCATENATE(D1733," ",LEFT(H1733,4),"T=",AW1733,"D=",AX1733,"R=",AY1733,"M=",AZ1733,"L=",BA1733,"B=",BB1733)</f>
        <v>REID T=35D=11R=0M=2L=8B=1</v>
      </c>
      <c r="I1733" s="0" t="s">
        <v>7951</v>
      </c>
      <c r="J1733" s="0" t="s">
        <v>3217</v>
      </c>
      <c r="K1733" s="0" t="s">
        <v>143</v>
      </c>
      <c r="L1733" s="0" t="s">
        <v>144</v>
      </c>
      <c r="M1733" s="0" t="str">
        <f aca="false">RIGHT(N1733,LEN(N1733)-FIND(" ",N1733))</f>
        <v>MILTON ST SE</v>
      </c>
      <c r="N1733" s="0" t="s">
        <v>7952</v>
      </c>
      <c r="P1733" s="0" t="s">
        <v>147</v>
      </c>
      <c r="Q1733" s="0" t="s">
        <v>148</v>
      </c>
      <c r="R1733" s="0" t="n">
        <v>44484</v>
      </c>
      <c r="AD1733" s="0" t="s">
        <v>149</v>
      </c>
      <c r="AE1733" s="0" t="s">
        <v>150</v>
      </c>
      <c r="AF1733" s="0" t="s">
        <v>151</v>
      </c>
      <c r="AH1733" s="0" t="n">
        <v>14</v>
      </c>
      <c r="AI1733" s="0" t="n">
        <v>11</v>
      </c>
      <c r="AN1733" s="0" t="s">
        <v>147</v>
      </c>
      <c r="AO1733" s="0" t="s">
        <v>753</v>
      </c>
      <c r="AP1733" s="0" t="s">
        <v>754</v>
      </c>
      <c r="AQ1733" s="0" t="n">
        <v>9</v>
      </c>
      <c r="AR1733" s="0" t="n">
        <v>64</v>
      </c>
      <c r="AS1733" s="0" t="n">
        <v>32</v>
      </c>
      <c r="AV1733" s="0" t="s">
        <v>252</v>
      </c>
      <c r="AW1733" s="0" t="n">
        <f aca="false">COUNTA($BC1733:$EG1733)</f>
        <v>35</v>
      </c>
      <c r="AX1733" s="0" t="n">
        <f aca="false">COUNTIF($BC1733:$EG1733,"D")</f>
        <v>11</v>
      </c>
      <c r="AY1733" s="0" t="n">
        <f aca="false">COUNTIF($BC1733:$EG1733,"R")</f>
        <v>0</v>
      </c>
      <c r="AZ1733" s="2" t="n">
        <f aca="false">COUNTIF(DW1733,"D")+COUNTIF(DO1733,"D")+COUNTIF(DJ1733,"D")+COUNTIF(DD1733,"D")</f>
        <v>2</v>
      </c>
      <c r="BA1733" s="0" t="n">
        <f aca="false">IF(DH1733&lt;&gt;"",1,0)+IF(DI1733&lt;&gt;"",1,0)+IF(DK1733&lt;&gt;"",1,0)+IF(DM1733&lt;&gt;"",1,0)+IF(DN1733&lt;&gt;"",1,0)+IF(DO1733&lt;&gt;"",1,0)+IF(DQ1733&lt;&gt;"",1,0)+IF(DR1733&lt;&gt;"",1,0)+IF(DT1733&lt;&gt;"",1,0)+IF(DU1733&lt;&gt;"",1,0)+IF(DV1733&lt;&gt;"",1,0)+IF(DW1733&lt;&gt;"",1,0)+IF(DX1733&lt;&gt;"",1,0)+IF(DZ1733&lt;&gt;"",1,0)+IF(EA1733&lt;&gt;"",1,0)+IF(EB1733&lt;&gt;"",1,0)+IF(EE1733&lt;&gt;"",1,0)</f>
        <v>8</v>
      </c>
      <c r="BB1733" s="0" t="n">
        <f aca="false">IF(AND(AV1733&gt;0, AW1733&gt;0),1,0)</f>
        <v>1</v>
      </c>
      <c r="BD1733" s="0" t="s">
        <v>155</v>
      </c>
      <c r="BK1733" s="0" t="s">
        <v>155</v>
      </c>
      <c r="BL1733" s="0" t="s">
        <v>155</v>
      </c>
      <c r="BP1733" s="0" t="s">
        <v>155</v>
      </c>
      <c r="BR1733" s="0" t="s">
        <v>155</v>
      </c>
      <c r="BS1733" s="0" t="s">
        <v>155</v>
      </c>
      <c r="BY1733" s="0" t="s">
        <v>144</v>
      </c>
      <c r="CA1733" s="0" t="s">
        <v>155</v>
      </c>
      <c r="CG1733" s="0" t="s">
        <v>155</v>
      </c>
      <c r="CK1733" s="0" t="s">
        <v>155</v>
      </c>
      <c r="CL1733" s="0" t="s">
        <v>144</v>
      </c>
      <c r="CN1733" s="0" t="s">
        <v>155</v>
      </c>
      <c r="CO1733" s="0" t="s">
        <v>144</v>
      </c>
      <c r="CP1733" s="0" t="s">
        <v>155</v>
      </c>
      <c r="CT1733" s="0" t="s">
        <v>155</v>
      </c>
      <c r="CV1733" s="0" t="s">
        <v>155</v>
      </c>
      <c r="CW1733" s="0" t="s">
        <v>144</v>
      </c>
      <c r="CY1733" s="0" t="s">
        <v>155</v>
      </c>
      <c r="CZ1733" s="0" t="s">
        <v>144</v>
      </c>
      <c r="DC1733" s="0" t="s">
        <v>155</v>
      </c>
      <c r="DD1733" s="0" t="s">
        <v>144</v>
      </c>
      <c r="DF1733" s="0" t="s">
        <v>155</v>
      </c>
      <c r="DG1733" s="0" t="s">
        <v>144</v>
      </c>
      <c r="DI1733" s="0" t="s">
        <v>155</v>
      </c>
      <c r="DJ1733" s="0" t="s">
        <v>144</v>
      </c>
      <c r="DL1733" s="0" t="s">
        <v>155</v>
      </c>
      <c r="DM1733" s="0" t="s">
        <v>144</v>
      </c>
      <c r="DN1733" s="0" t="s">
        <v>155</v>
      </c>
      <c r="DR1733" s="0" t="s">
        <v>155</v>
      </c>
      <c r="DT1733" s="0" t="s">
        <v>144</v>
      </c>
      <c r="DU1733" s="0" t="s">
        <v>155</v>
      </c>
      <c r="DX1733" s="0" t="s">
        <v>155</v>
      </c>
      <c r="EA1733" s="0" t="s">
        <v>155</v>
      </c>
      <c r="ED1733" s="0" t="s">
        <v>144</v>
      </c>
      <c r="EF1733" s="0" t="s">
        <v>155</v>
      </c>
    </row>
    <row r="1734" customFormat="false" ht="13.8" hidden="false" customHeight="false" outlineLevel="0" collapsed="false">
      <c r="A1734" s="0" t="s">
        <v>7953</v>
      </c>
      <c r="B1734" s="0" t="n">
        <v>78</v>
      </c>
      <c r="C1734" s="0" t="n">
        <v>346851</v>
      </c>
      <c r="D1734" s="0" t="s">
        <v>7949</v>
      </c>
      <c r="E1734" s="0" t="s">
        <v>255</v>
      </c>
      <c r="F1734" s="0" t="str">
        <f aca="false">CONCATENATE(D1734," ",LEFT(H1734,4),"T=",AW1734,"D=",AX1734,"R=",AY1734,"M=",AZ1734,"L=",BA1734,"B=",BB1734)</f>
        <v>REID SRT=28D=8R=0M=2L=8B=1</v>
      </c>
      <c r="H1734" s="0" t="s">
        <v>791</v>
      </c>
      <c r="I1734" s="0" t="s">
        <v>7954</v>
      </c>
      <c r="J1734" s="0" t="s">
        <v>7934</v>
      </c>
      <c r="K1734" s="0" t="s">
        <v>143</v>
      </c>
      <c r="L1734" s="0" t="s">
        <v>144</v>
      </c>
      <c r="M1734" s="0" t="str">
        <f aca="false">RIGHT(N1734,LEN(N1734)-FIND(" ",N1734))</f>
        <v>PALMYRA RD SW</v>
      </c>
      <c r="N1734" s="0" t="s">
        <v>7955</v>
      </c>
      <c r="P1734" s="0" t="s">
        <v>147</v>
      </c>
      <c r="Q1734" s="0" t="s">
        <v>148</v>
      </c>
      <c r="R1734" s="0" t="n">
        <v>44481</v>
      </c>
      <c r="AD1734" s="0" t="s">
        <v>149</v>
      </c>
      <c r="AE1734" s="0" t="s">
        <v>150</v>
      </c>
      <c r="AF1734" s="0" t="s">
        <v>151</v>
      </c>
      <c r="AH1734" s="0" t="n">
        <v>14</v>
      </c>
      <c r="AI1734" s="0" t="n">
        <v>11</v>
      </c>
      <c r="AN1734" s="0" t="s">
        <v>147</v>
      </c>
      <c r="AO1734" s="0" t="s">
        <v>387</v>
      </c>
      <c r="AP1734" s="0" t="s">
        <v>388</v>
      </c>
      <c r="AQ1734" s="0" t="n">
        <v>9</v>
      </c>
      <c r="AR1734" s="0" t="n">
        <v>64</v>
      </c>
      <c r="AS1734" s="0" t="n">
        <v>32</v>
      </c>
      <c r="AV1734" s="0" t="s">
        <v>154</v>
      </c>
      <c r="AW1734" s="0" t="n">
        <f aca="false">COUNTA($BC1734:$EG1734)</f>
        <v>28</v>
      </c>
      <c r="AX1734" s="0" t="n">
        <f aca="false">COUNTIF($BC1734:$EG1734,"D")</f>
        <v>8</v>
      </c>
      <c r="AY1734" s="0" t="n">
        <f aca="false">COUNTIF($BC1734:$EG1734,"R")</f>
        <v>0</v>
      </c>
      <c r="AZ1734" s="2" t="n">
        <f aca="false">COUNTIF(DW1734,"D")+COUNTIF(DO1734,"D")+COUNTIF(DJ1734,"D")+COUNTIF(DD1734,"D")</f>
        <v>2</v>
      </c>
      <c r="BA1734" s="0" t="n">
        <f aca="false">IF(DH1734&lt;&gt;"",1,0)+IF(DI1734&lt;&gt;"",1,0)+IF(DK1734&lt;&gt;"",1,0)+IF(DM1734&lt;&gt;"",1,0)+IF(DN1734&lt;&gt;"",1,0)+IF(DO1734&lt;&gt;"",1,0)+IF(DQ1734&lt;&gt;"",1,0)+IF(DR1734&lt;&gt;"",1,0)+IF(DT1734&lt;&gt;"",1,0)+IF(DU1734&lt;&gt;"",1,0)+IF(DV1734&lt;&gt;"",1,0)+IF(DW1734&lt;&gt;"",1,0)+IF(DX1734&lt;&gt;"",1,0)+IF(DZ1734&lt;&gt;"",1,0)+IF(EA1734&lt;&gt;"",1,0)+IF(EB1734&lt;&gt;"",1,0)+IF(EE1734&lt;&gt;"",1,0)</f>
        <v>8</v>
      </c>
      <c r="BB1734" s="0" t="n">
        <f aca="false">IF(AND(AV1734&gt;0, AW1734&gt;0),1,0)</f>
        <v>1</v>
      </c>
      <c r="BD1734" s="0" t="s">
        <v>155</v>
      </c>
      <c r="BF1734" s="0" t="s">
        <v>155</v>
      </c>
      <c r="BH1734" s="0" t="s">
        <v>155</v>
      </c>
      <c r="CA1734" s="0" t="s">
        <v>155</v>
      </c>
      <c r="CK1734" s="0" t="s">
        <v>155</v>
      </c>
      <c r="CL1734" s="0" t="s">
        <v>144</v>
      </c>
      <c r="CN1734" s="0" t="s">
        <v>155</v>
      </c>
      <c r="CO1734" s="0" t="s">
        <v>144</v>
      </c>
      <c r="CP1734" s="0" t="s">
        <v>155</v>
      </c>
      <c r="CT1734" s="0" t="s">
        <v>155</v>
      </c>
      <c r="CV1734" s="0" t="s">
        <v>155</v>
      </c>
      <c r="CY1734" s="0" t="s">
        <v>155</v>
      </c>
      <c r="CZ1734" s="0" t="s">
        <v>144</v>
      </c>
      <c r="DC1734" s="0" t="s">
        <v>155</v>
      </c>
      <c r="DF1734" s="0" t="s">
        <v>155</v>
      </c>
      <c r="DI1734" s="0" t="s">
        <v>155</v>
      </c>
      <c r="DJ1734" s="0" t="s">
        <v>144</v>
      </c>
      <c r="DL1734" s="0" t="s">
        <v>155</v>
      </c>
      <c r="DM1734" s="0" t="s">
        <v>144</v>
      </c>
      <c r="DN1734" s="0" t="s">
        <v>155</v>
      </c>
      <c r="DO1734" s="0" t="s">
        <v>144</v>
      </c>
      <c r="DR1734" s="0" t="s">
        <v>155</v>
      </c>
      <c r="DS1734" s="0" t="s">
        <v>144</v>
      </c>
      <c r="DU1734" s="0" t="s">
        <v>155</v>
      </c>
      <c r="DX1734" s="0" t="s">
        <v>155</v>
      </c>
      <c r="EA1734" s="0" t="s">
        <v>155</v>
      </c>
      <c r="ED1734" s="0" t="s">
        <v>144</v>
      </c>
      <c r="EF1734" s="0" t="s">
        <v>155</v>
      </c>
    </row>
    <row r="1735" customFormat="false" ht="13.8" hidden="false" customHeight="false" outlineLevel="0" collapsed="false">
      <c r="A1735" s="0" t="s">
        <v>7956</v>
      </c>
      <c r="B1735" s="0" t="n">
        <v>78</v>
      </c>
      <c r="C1735" s="0" t="n">
        <v>401021</v>
      </c>
      <c r="D1735" s="0" t="s">
        <v>1192</v>
      </c>
      <c r="E1735" s="0" t="s">
        <v>2239</v>
      </c>
      <c r="F1735" s="0" t="str">
        <f aca="false">CONCATENATE(D1735," ",LEFT(H1735,4),"T=",AW1735,"D=",AX1735,"R=",AY1735,"M=",AZ1735,"L=",BA1735,"B=",BB1735)</f>
        <v>RICHARDSON T=20D=8R=0M=2L=8B=1</v>
      </c>
      <c r="G1735" s="0" t="s">
        <v>159</v>
      </c>
      <c r="I1735" s="0" t="s">
        <v>7957</v>
      </c>
      <c r="J1735" s="0" t="s">
        <v>496</v>
      </c>
      <c r="K1735" s="0" t="s">
        <v>143</v>
      </c>
      <c r="L1735" s="0" t="s">
        <v>144</v>
      </c>
      <c r="M1735" s="0" t="str">
        <f aca="false">RIGHT(N1735,LEN(N1735)-FIND(" ",N1735))</f>
        <v>PERKINSWOOD BLVD SE</v>
      </c>
      <c r="N1735" s="0" t="s">
        <v>7275</v>
      </c>
      <c r="P1735" s="0" t="s">
        <v>147</v>
      </c>
      <c r="Q1735" s="0" t="s">
        <v>148</v>
      </c>
      <c r="R1735" s="0" t="n">
        <v>44483</v>
      </c>
      <c r="AD1735" s="0" t="s">
        <v>149</v>
      </c>
      <c r="AE1735" s="0" t="s">
        <v>150</v>
      </c>
      <c r="AF1735" s="0" t="s">
        <v>151</v>
      </c>
      <c r="AH1735" s="0" t="n">
        <v>14</v>
      </c>
      <c r="AI1735" s="0" t="n">
        <v>11</v>
      </c>
      <c r="AN1735" s="0" t="s">
        <v>147</v>
      </c>
      <c r="AO1735" s="0" t="s">
        <v>250</v>
      </c>
      <c r="AP1735" s="0" t="s">
        <v>251</v>
      </c>
      <c r="AQ1735" s="0" t="n">
        <v>9</v>
      </c>
      <c r="AR1735" s="0" t="n">
        <v>64</v>
      </c>
      <c r="AS1735" s="0" t="n">
        <v>32</v>
      </c>
      <c r="AV1735" s="0" t="s">
        <v>252</v>
      </c>
      <c r="AW1735" s="0" t="n">
        <f aca="false">COUNTA($BC1735:$EG1735)</f>
        <v>20</v>
      </c>
      <c r="AX1735" s="0" t="n">
        <f aca="false">COUNTIF($BC1735:$EG1735,"D")</f>
        <v>8</v>
      </c>
      <c r="AY1735" s="0" t="n">
        <f aca="false">COUNTIF($BC1735:$EG1735,"R")</f>
        <v>0</v>
      </c>
      <c r="AZ1735" s="2" t="n">
        <f aca="false">COUNTIF(DW1735,"D")+COUNTIF(DO1735,"D")+COUNTIF(DJ1735,"D")+COUNTIF(DD1735,"D")</f>
        <v>2</v>
      </c>
      <c r="BA1735" s="0" t="n">
        <f aca="false">IF(DH1735&lt;&gt;"",1,0)+IF(DI1735&lt;&gt;"",1,0)+IF(DK1735&lt;&gt;"",1,0)+IF(DM1735&lt;&gt;"",1,0)+IF(DN1735&lt;&gt;"",1,0)+IF(DO1735&lt;&gt;"",1,0)+IF(DQ1735&lt;&gt;"",1,0)+IF(DR1735&lt;&gt;"",1,0)+IF(DT1735&lt;&gt;"",1,0)+IF(DU1735&lt;&gt;"",1,0)+IF(DV1735&lt;&gt;"",1,0)+IF(DW1735&lt;&gt;"",1,0)+IF(DX1735&lt;&gt;"",1,0)+IF(DZ1735&lt;&gt;"",1,0)+IF(EA1735&lt;&gt;"",1,0)+IF(EB1735&lt;&gt;"",1,0)+IF(EE1735&lt;&gt;"",1,0)</f>
        <v>8</v>
      </c>
      <c r="BB1735" s="0" t="n">
        <f aca="false">IF(AND(AV1735&gt;0, AW1735&gt;0),1,0)</f>
        <v>1</v>
      </c>
      <c r="BD1735" s="0" t="s">
        <v>155</v>
      </c>
      <c r="BH1735" s="0" t="s">
        <v>155</v>
      </c>
      <c r="BK1735" s="0" t="s">
        <v>155</v>
      </c>
      <c r="BL1735" s="0" t="s">
        <v>155</v>
      </c>
      <c r="CZ1735" s="0" t="s">
        <v>144</v>
      </c>
      <c r="DC1735" s="0" t="s">
        <v>155</v>
      </c>
      <c r="DG1735" s="0" t="s">
        <v>144</v>
      </c>
      <c r="DI1735" s="0" t="s">
        <v>155</v>
      </c>
      <c r="DJ1735" s="0" t="s">
        <v>144</v>
      </c>
      <c r="DL1735" s="0" t="s">
        <v>155</v>
      </c>
      <c r="DM1735" s="0" t="s">
        <v>144</v>
      </c>
      <c r="DN1735" s="0" t="s">
        <v>155</v>
      </c>
      <c r="DS1735" s="0" t="s">
        <v>144</v>
      </c>
      <c r="DT1735" s="0" t="s">
        <v>144</v>
      </c>
      <c r="DU1735" s="0" t="s">
        <v>155</v>
      </c>
      <c r="DW1735" s="0" t="s">
        <v>144</v>
      </c>
      <c r="DX1735" s="0" t="s">
        <v>155</v>
      </c>
      <c r="EA1735" s="0" t="s">
        <v>155</v>
      </c>
      <c r="ED1735" s="0" t="s">
        <v>144</v>
      </c>
      <c r="EF1735" s="0" t="s">
        <v>155</v>
      </c>
    </row>
    <row r="1736" customFormat="false" ht="13.8" hidden="false" customHeight="false" outlineLevel="0" collapsed="false">
      <c r="A1736" s="0" t="s">
        <v>7958</v>
      </c>
      <c r="B1736" s="0" t="n">
        <v>78</v>
      </c>
      <c r="C1736" s="0" t="n">
        <v>192330</v>
      </c>
      <c r="D1736" s="0" t="s">
        <v>6847</v>
      </c>
      <c r="E1736" s="0" t="s">
        <v>1712</v>
      </c>
      <c r="F1736" s="0" t="str">
        <f aca="false">CONCATENATE(D1736," ",LEFT(H1736,4),"T=",AW1736,"D=",AX1736,"R=",AY1736,"M=",AZ1736,"L=",BA1736,"B=",BB1736)</f>
        <v>RIZKALLAH T=39D=12R=0M=2L=8B=1</v>
      </c>
      <c r="I1736" s="0" t="s">
        <v>7959</v>
      </c>
      <c r="J1736" s="0" t="s">
        <v>7960</v>
      </c>
      <c r="K1736" s="0" t="s">
        <v>143</v>
      </c>
      <c r="L1736" s="0" t="s">
        <v>144</v>
      </c>
      <c r="M1736" s="0" t="str">
        <f aca="false">RIGHT(N1736,LEN(N1736)-FIND(" ",N1736))</f>
        <v>REEVES RD NE</v>
      </c>
      <c r="N1736" s="0" t="s">
        <v>6851</v>
      </c>
      <c r="P1736" s="0" t="s">
        <v>147</v>
      </c>
      <c r="Q1736" s="0" t="s">
        <v>148</v>
      </c>
      <c r="R1736" s="0" t="n">
        <v>44483</v>
      </c>
      <c r="AD1736" s="0" t="s">
        <v>149</v>
      </c>
      <c r="AE1736" s="0" t="s">
        <v>150</v>
      </c>
      <c r="AH1736" s="0" t="n">
        <v>14</v>
      </c>
      <c r="AI1736" s="0" t="n">
        <v>11</v>
      </c>
      <c r="AJ1736" s="0" t="s">
        <v>198</v>
      </c>
      <c r="AM1736" s="0" t="s">
        <v>199</v>
      </c>
      <c r="AN1736" s="0" t="s">
        <v>147</v>
      </c>
      <c r="AO1736" s="0" t="s">
        <v>200</v>
      </c>
      <c r="AP1736" s="0" t="s">
        <v>201</v>
      </c>
      <c r="AQ1736" s="0" t="n">
        <v>9</v>
      </c>
      <c r="AR1736" s="0" t="n">
        <v>64</v>
      </c>
      <c r="AS1736" s="0" t="n">
        <v>32</v>
      </c>
      <c r="AV1736" s="0" t="s">
        <v>202</v>
      </c>
      <c r="AW1736" s="0" t="n">
        <f aca="false">COUNTA($BC1736:$EG1736)</f>
        <v>39</v>
      </c>
      <c r="AX1736" s="0" t="n">
        <f aca="false">COUNTIF($BC1736:$EG1736,"D")</f>
        <v>12</v>
      </c>
      <c r="AY1736" s="0" t="n">
        <f aca="false">COUNTIF($BC1736:$EG1736,"R")</f>
        <v>0</v>
      </c>
      <c r="AZ1736" s="2" t="n">
        <f aca="false">COUNTIF(DW1736,"D")+COUNTIF(DO1736,"D")+COUNTIF(DJ1736,"D")+COUNTIF(DD1736,"D")</f>
        <v>2</v>
      </c>
      <c r="BA1736" s="0" t="n">
        <f aca="false">IF(DH1736&lt;&gt;"",1,0)+IF(DI1736&lt;&gt;"",1,0)+IF(DK1736&lt;&gt;"",1,0)+IF(DM1736&lt;&gt;"",1,0)+IF(DN1736&lt;&gt;"",1,0)+IF(DO1736&lt;&gt;"",1,0)+IF(DQ1736&lt;&gt;"",1,0)+IF(DR1736&lt;&gt;"",1,0)+IF(DT1736&lt;&gt;"",1,0)+IF(DU1736&lt;&gt;"",1,0)+IF(DV1736&lt;&gt;"",1,0)+IF(DW1736&lt;&gt;"",1,0)+IF(DX1736&lt;&gt;"",1,0)+IF(DZ1736&lt;&gt;"",1,0)+IF(EA1736&lt;&gt;"",1,0)+IF(EB1736&lt;&gt;"",1,0)+IF(EE1736&lt;&gt;"",1,0)</f>
        <v>8</v>
      </c>
      <c r="BB1736" s="0" t="n">
        <f aca="false">IF(AND(AV1736&gt;0, AW1736&gt;0),1,0)</f>
        <v>1</v>
      </c>
      <c r="BC1736" s="0" t="s">
        <v>155</v>
      </c>
      <c r="BD1736" s="0" t="s">
        <v>155</v>
      </c>
      <c r="BH1736" s="0" t="s">
        <v>155</v>
      </c>
      <c r="BI1736" s="0" t="s">
        <v>155</v>
      </c>
      <c r="BJ1736" s="0" t="s">
        <v>155</v>
      </c>
      <c r="BK1736" s="0" t="s">
        <v>155</v>
      </c>
      <c r="BL1736" s="0" t="s">
        <v>155</v>
      </c>
      <c r="BP1736" s="0" t="s">
        <v>155</v>
      </c>
      <c r="BR1736" s="0" t="s">
        <v>155</v>
      </c>
      <c r="BS1736" s="0" t="s">
        <v>155</v>
      </c>
      <c r="BY1736" s="0" t="s">
        <v>144</v>
      </c>
      <c r="CA1736" s="0" t="s">
        <v>155</v>
      </c>
      <c r="CG1736" s="0" t="s">
        <v>155</v>
      </c>
      <c r="CK1736" s="0" t="s">
        <v>155</v>
      </c>
      <c r="CL1736" s="0" t="s">
        <v>144</v>
      </c>
      <c r="CN1736" s="0" t="s">
        <v>155</v>
      </c>
      <c r="CO1736" s="0" t="s">
        <v>144</v>
      </c>
      <c r="CP1736" s="0" t="s">
        <v>155</v>
      </c>
      <c r="CT1736" s="0" t="s">
        <v>155</v>
      </c>
      <c r="CU1736" s="0" t="s">
        <v>144</v>
      </c>
      <c r="CV1736" s="0" t="s">
        <v>155</v>
      </c>
      <c r="CY1736" s="0" t="s">
        <v>155</v>
      </c>
      <c r="CZ1736" s="0" t="s">
        <v>144</v>
      </c>
      <c r="DC1736" s="0" t="s">
        <v>155</v>
      </c>
      <c r="DF1736" s="0" t="s">
        <v>155</v>
      </c>
      <c r="DG1736" s="0" t="s">
        <v>144</v>
      </c>
      <c r="DI1736" s="0" t="s">
        <v>155</v>
      </c>
      <c r="DJ1736" s="0" t="s">
        <v>144</v>
      </c>
      <c r="DL1736" s="0" t="s">
        <v>155</v>
      </c>
      <c r="DM1736" s="0" t="s">
        <v>144</v>
      </c>
      <c r="DN1736" s="0" t="s">
        <v>155</v>
      </c>
      <c r="DS1736" s="0" t="s">
        <v>144</v>
      </c>
      <c r="DT1736" s="0" t="s">
        <v>144</v>
      </c>
      <c r="DU1736" s="0" t="s">
        <v>155</v>
      </c>
      <c r="DW1736" s="0" t="s">
        <v>144</v>
      </c>
      <c r="DX1736" s="0" t="s">
        <v>155</v>
      </c>
      <c r="EA1736" s="0" t="s">
        <v>155</v>
      </c>
      <c r="ED1736" s="0" t="s">
        <v>144</v>
      </c>
      <c r="EF1736" s="0" t="s">
        <v>155</v>
      </c>
    </row>
    <row r="1737" customFormat="false" ht="13.8" hidden="false" customHeight="false" outlineLevel="0" collapsed="false">
      <c r="A1737" s="0" t="s">
        <v>7961</v>
      </c>
      <c r="B1737" s="0" t="n">
        <v>78</v>
      </c>
      <c r="C1737" s="0" t="n">
        <v>19604</v>
      </c>
      <c r="D1737" s="0" t="s">
        <v>1211</v>
      </c>
      <c r="E1737" s="0" t="s">
        <v>1206</v>
      </c>
      <c r="F1737" s="0" t="str">
        <f aca="false">CONCATENATE(D1737," ",LEFT(H1737,4),"T=",AW1737,"D=",AX1737,"R=",AY1737,"M=",AZ1737,"L=",BA1737,"B=",BB1737)</f>
        <v>ROBINSON T=32D=10R=0M=2L=8B=1</v>
      </c>
      <c r="G1737" s="0" t="s">
        <v>144</v>
      </c>
      <c r="I1737" s="0" t="s">
        <v>7570</v>
      </c>
      <c r="J1737" s="0" t="s">
        <v>7962</v>
      </c>
      <c r="K1737" s="0" t="s">
        <v>143</v>
      </c>
      <c r="L1737" s="0" t="s">
        <v>144</v>
      </c>
      <c r="M1737" s="0" t="str">
        <f aca="false">RIGHT(N1737,LEN(N1737)-FIND(" ",N1737))</f>
        <v>MILTON ST SE</v>
      </c>
      <c r="N1737" s="0" t="s">
        <v>7963</v>
      </c>
      <c r="P1737" s="0" t="s">
        <v>147</v>
      </c>
      <c r="Q1737" s="0" t="s">
        <v>148</v>
      </c>
      <c r="R1737" s="0" t="n">
        <v>44484</v>
      </c>
      <c r="AD1737" s="0" t="s">
        <v>149</v>
      </c>
      <c r="AE1737" s="0" t="s">
        <v>150</v>
      </c>
      <c r="AF1737" s="0" t="s">
        <v>151</v>
      </c>
      <c r="AH1737" s="0" t="n">
        <v>14</v>
      </c>
      <c r="AI1737" s="0" t="n">
        <v>11</v>
      </c>
      <c r="AN1737" s="0" t="s">
        <v>147</v>
      </c>
      <c r="AO1737" s="0" t="s">
        <v>277</v>
      </c>
      <c r="AP1737" s="0" t="s">
        <v>278</v>
      </c>
      <c r="AQ1737" s="0" t="n">
        <v>9</v>
      </c>
      <c r="AR1737" s="0" t="n">
        <v>64</v>
      </c>
      <c r="AS1737" s="0" t="n">
        <v>32</v>
      </c>
      <c r="AV1737" s="0" t="s">
        <v>252</v>
      </c>
      <c r="AW1737" s="0" t="n">
        <f aca="false">COUNTA($BC1737:$EG1737)</f>
        <v>32</v>
      </c>
      <c r="AX1737" s="0" t="n">
        <f aca="false">COUNTIF($BC1737:$EG1737,"D")</f>
        <v>10</v>
      </c>
      <c r="AY1737" s="0" t="n">
        <f aca="false">COUNTIF($BC1737:$EG1737,"R")</f>
        <v>0</v>
      </c>
      <c r="AZ1737" s="2" t="n">
        <f aca="false">COUNTIF(DW1737,"D")+COUNTIF(DO1737,"D")+COUNTIF(DJ1737,"D")+COUNTIF(DD1737,"D")</f>
        <v>2</v>
      </c>
      <c r="BA1737" s="0" t="n">
        <f aca="false">IF(DH1737&lt;&gt;"",1,0)+IF(DI1737&lt;&gt;"",1,0)+IF(DK1737&lt;&gt;"",1,0)+IF(DM1737&lt;&gt;"",1,0)+IF(DN1737&lt;&gt;"",1,0)+IF(DO1737&lt;&gt;"",1,0)+IF(DQ1737&lt;&gt;"",1,0)+IF(DR1737&lt;&gt;"",1,0)+IF(DT1737&lt;&gt;"",1,0)+IF(DU1737&lt;&gt;"",1,0)+IF(DV1737&lt;&gt;"",1,0)+IF(DW1737&lt;&gt;"",1,0)+IF(DX1737&lt;&gt;"",1,0)+IF(DZ1737&lt;&gt;"",1,0)+IF(EA1737&lt;&gt;"",1,0)+IF(EB1737&lt;&gt;"",1,0)+IF(EE1737&lt;&gt;"",1,0)</f>
        <v>8</v>
      </c>
      <c r="BB1737" s="0" t="n">
        <f aca="false">IF(AND(AV1737&gt;0, AW1737&gt;0),1,0)</f>
        <v>1</v>
      </c>
      <c r="BD1737" s="0" t="s">
        <v>155</v>
      </c>
      <c r="BH1737" s="0" t="s">
        <v>155</v>
      </c>
      <c r="BI1737" s="0" t="s">
        <v>155</v>
      </c>
      <c r="BJ1737" s="0" t="s">
        <v>155</v>
      </c>
      <c r="BL1737" s="0" t="s">
        <v>155</v>
      </c>
      <c r="BS1737" s="0" t="s">
        <v>155</v>
      </c>
      <c r="BY1737" s="0" t="s">
        <v>144</v>
      </c>
      <c r="CA1737" s="0" t="s">
        <v>155</v>
      </c>
      <c r="CG1737" s="0" t="s">
        <v>155</v>
      </c>
      <c r="CK1737" s="0" t="s">
        <v>155</v>
      </c>
      <c r="CL1737" s="0" t="s">
        <v>144</v>
      </c>
      <c r="CN1737" s="0" t="s">
        <v>155</v>
      </c>
      <c r="CP1737" s="0" t="s">
        <v>155</v>
      </c>
      <c r="CV1737" s="0" t="s">
        <v>155</v>
      </c>
      <c r="CW1737" s="0" t="s">
        <v>144</v>
      </c>
      <c r="CY1737" s="0" t="s">
        <v>155</v>
      </c>
      <c r="CZ1737" s="0" t="s">
        <v>144</v>
      </c>
      <c r="DC1737" s="0" t="s">
        <v>155</v>
      </c>
      <c r="DF1737" s="0" t="s">
        <v>155</v>
      </c>
      <c r="DI1737" s="0" t="s">
        <v>155</v>
      </c>
      <c r="DJ1737" s="0" t="s">
        <v>144</v>
      </c>
      <c r="DL1737" s="0" t="s">
        <v>155</v>
      </c>
      <c r="DM1737" s="0" t="s">
        <v>144</v>
      </c>
      <c r="DN1737" s="0" t="s">
        <v>155</v>
      </c>
      <c r="DS1737" s="0" t="s">
        <v>144</v>
      </c>
      <c r="DT1737" s="0" t="s">
        <v>144</v>
      </c>
      <c r="DU1737" s="0" t="s">
        <v>155</v>
      </c>
      <c r="DW1737" s="0" t="s">
        <v>144</v>
      </c>
      <c r="DX1737" s="0" t="s">
        <v>155</v>
      </c>
      <c r="EA1737" s="0" t="s">
        <v>155</v>
      </c>
      <c r="ED1737" s="0" t="s">
        <v>144</v>
      </c>
      <c r="EF1737" s="0" t="s">
        <v>155</v>
      </c>
    </row>
    <row r="1738" customFormat="false" ht="13.8" hidden="false" customHeight="false" outlineLevel="0" collapsed="false">
      <c r="A1738" s="0" t="s">
        <v>7964</v>
      </c>
      <c r="B1738" s="0" t="n">
        <v>78</v>
      </c>
      <c r="C1738" s="0" t="n">
        <v>187263</v>
      </c>
      <c r="D1738" s="0" t="s">
        <v>1216</v>
      </c>
      <c r="E1738" s="0" t="s">
        <v>715</v>
      </c>
      <c r="F1738" s="0" t="str">
        <f aca="false">CONCATENATE(D1738," ",LEFT(H1738,4),"T=",AW1738,"D=",AX1738,"R=",AY1738,"M=",AZ1738,"L=",BA1738,"B=",BB1738)</f>
        <v>RODGERS T=35D=8R=0M=2L=8B=1</v>
      </c>
      <c r="G1738" s="0" t="s">
        <v>5090</v>
      </c>
      <c r="I1738" s="0" t="s">
        <v>7965</v>
      </c>
      <c r="J1738" s="0" t="s">
        <v>1724</v>
      </c>
      <c r="K1738" s="0" t="s">
        <v>143</v>
      </c>
      <c r="L1738" s="0" t="s">
        <v>144</v>
      </c>
      <c r="M1738" s="0" t="str">
        <f aca="false">RIGHT(N1738,LEN(N1738)-FIND(" ",N1738))</f>
        <v>FAIRWAY DR NE</v>
      </c>
      <c r="N1738" s="0" t="s">
        <v>4758</v>
      </c>
      <c r="P1738" s="0" t="s">
        <v>147</v>
      </c>
      <c r="Q1738" s="0" t="s">
        <v>148</v>
      </c>
      <c r="R1738" s="0" t="n">
        <v>44483</v>
      </c>
      <c r="AD1738" s="0" t="s">
        <v>149</v>
      </c>
      <c r="AE1738" s="0" t="s">
        <v>150</v>
      </c>
      <c r="AF1738" s="0" t="s">
        <v>151</v>
      </c>
      <c r="AH1738" s="0" t="n">
        <v>14</v>
      </c>
      <c r="AI1738" s="0" t="n">
        <v>11</v>
      </c>
      <c r="AN1738" s="0" t="s">
        <v>147</v>
      </c>
      <c r="AO1738" s="0" t="s">
        <v>908</v>
      </c>
      <c r="AP1738" s="0" t="s">
        <v>909</v>
      </c>
      <c r="AQ1738" s="0" t="n">
        <v>9</v>
      </c>
      <c r="AR1738" s="0" t="n">
        <v>64</v>
      </c>
      <c r="AS1738" s="0" t="n">
        <v>32</v>
      </c>
      <c r="AV1738" s="0" t="s">
        <v>202</v>
      </c>
      <c r="AW1738" s="0" t="n">
        <f aca="false">COUNTA($BC1738:$EG1738)</f>
        <v>35</v>
      </c>
      <c r="AX1738" s="0" t="n">
        <f aca="false">COUNTIF($BC1738:$EG1738,"D")</f>
        <v>8</v>
      </c>
      <c r="AY1738" s="0" t="n">
        <f aca="false">COUNTIF($BC1738:$EG1738,"R")</f>
        <v>0</v>
      </c>
      <c r="AZ1738" s="2" t="n">
        <f aca="false">COUNTIF(DW1738,"D")+COUNTIF(DO1738,"D")+COUNTIF(DJ1738,"D")+COUNTIF(DD1738,"D")</f>
        <v>2</v>
      </c>
      <c r="BA1738" s="0" t="n">
        <f aca="false">IF(DH1738&lt;&gt;"",1,0)+IF(DI1738&lt;&gt;"",1,0)+IF(DK1738&lt;&gt;"",1,0)+IF(DM1738&lt;&gt;"",1,0)+IF(DN1738&lt;&gt;"",1,0)+IF(DO1738&lt;&gt;"",1,0)+IF(DQ1738&lt;&gt;"",1,0)+IF(DR1738&lt;&gt;"",1,0)+IF(DT1738&lt;&gt;"",1,0)+IF(DU1738&lt;&gt;"",1,0)+IF(DV1738&lt;&gt;"",1,0)+IF(DW1738&lt;&gt;"",1,0)+IF(DX1738&lt;&gt;"",1,0)+IF(DZ1738&lt;&gt;"",1,0)+IF(EA1738&lt;&gt;"",1,0)+IF(EB1738&lt;&gt;"",1,0)+IF(EE1738&lt;&gt;"",1,0)</f>
        <v>8</v>
      </c>
      <c r="BB1738" s="0" t="n">
        <f aca="false">IF(AND(AV1738&gt;0, AW1738&gt;0),1,0)</f>
        <v>1</v>
      </c>
      <c r="BD1738" s="0" t="s">
        <v>155</v>
      </c>
      <c r="BF1738" s="0" t="s">
        <v>155</v>
      </c>
      <c r="BG1738" s="0" t="s">
        <v>155</v>
      </c>
      <c r="BH1738" s="0" t="s">
        <v>155</v>
      </c>
      <c r="BJ1738" s="0" t="s">
        <v>155</v>
      </c>
      <c r="BK1738" s="0" t="s">
        <v>155</v>
      </c>
      <c r="BL1738" s="0" t="s">
        <v>155</v>
      </c>
      <c r="BP1738" s="0" t="s">
        <v>155</v>
      </c>
      <c r="BR1738" s="0" t="s">
        <v>155</v>
      </c>
      <c r="BS1738" s="0" t="s">
        <v>155</v>
      </c>
      <c r="BY1738" s="0" t="s">
        <v>144</v>
      </c>
      <c r="CA1738" s="0" t="s">
        <v>155</v>
      </c>
      <c r="CG1738" s="0" t="s">
        <v>155</v>
      </c>
      <c r="CH1738" s="0" t="s">
        <v>144</v>
      </c>
      <c r="CK1738" s="0" t="s">
        <v>155</v>
      </c>
      <c r="CN1738" s="0" t="s">
        <v>155</v>
      </c>
      <c r="CO1738" s="0" t="s">
        <v>144</v>
      </c>
      <c r="CP1738" s="0" t="s">
        <v>155</v>
      </c>
      <c r="CV1738" s="0" t="s">
        <v>155</v>
      </c>
      <c r="CY1738" s="0" t="s">
        <v>155</v>
      </c>
      <c r="DC1738" s="0" t="s">
        <v>155</v>
      </c>
      <c r="DF1738" s="0" t="s">
        <v>155</v>
      </c>
      <c r="DI1738" s="0" t="s">
        <v>155</v>
      </c>
      <c r="DJ1738" s="0" t="s">
        <v>144</v>
      </c>
      <c r="DL1738" s="0" t="s">
        <v>155</v>
      </c>
      <c r="DN1738" s="0" t="s">
        <v>155</v>
      </c>
      <c r="DR1738" s="0" t="s">
        <v>155</v>
      </c>
      <c r="DS1738" s="0" t="s">
        <v>144</v>
      </c>
      <c r="DT1738" s="0" t="s">
        <v>144</v>
      </c>
      <c r="DU1738" s="0" t="s">
        <v>155</v>
      </c>
      <c r="DW1738" s="0" t="s">
        <v>144</v>
      </c>
      <c r="DX1738" s="0" t="s">
        <v>155</v>
      </c>
      <c r="EA1738" s="0" t="s">
        <v>155</v>
      </c>
      <c r="ED1738" s="0" t="s">
        <v>144</v>
      </c>
      <c r="EF1738" s="0" t="s">
        <v>155</v>
      </c>
    </row>
    <row r="1739" customFormat="false" ht="13.8" hidden="false" customHeight="false" outlineLevel="0" collapsed="false">
      <c r="A1739" s="0" t="s">
        <v>7966</v>
      </c>
      <c r="B1739" s="0" t="n">
        <v>78</v>
      </c>
      <c r="C1739" s="0" t="n">
        <v>65739</v>
      </c>
      <c r="D1739" s="0" t="s">
        <v>3834</v>
      </c>
      <c r="E1739" s="0" t="s">
        <v>2051</v>
      </c>
      <c r="F1739" s="0" t="str">
        <f aca="false">CONCATENATE(D1739," ",LEFT(H1739,4),"T=",AW1739,"D=",AX1739,"R=",AY1739,"M=",AZ1739,"L=",BA1739,"B=",BB1739)</f>
        <v>ROSSI IIT=41D=11R=0M=2L=8B=1</v>
      </c>
      <c r="G1739" s="0" t="s">
        <v>951</v>
      </c>
      <c r="H1739" s="0" t="s">
        <v>892</v>
      </c>
      <c r="I1739" s="0" t="s">
        <v>7967</v>
      </c>
      <c r="J1739" s="0" t="s">
        <v>161</v>
      </c>
      <c r="K1739" s="0" t="s">
        <v>143</v>
      </c>
      <c r="L1739" s="0" t="s">
        <v>144</v>
      </c>
      <c r="M1739" s="0" t="str">
        <f aca="false">RIGHT(N1739,LEN(N1739)-FIND(" ",N1739))</f>
        <v>OVERLOOK DR NE</v>
      </c>
      <c r="N1739" s="0" t="s">
        <v>3837</v>
      </c>
      <c r="P1739" s="0" t="s">
        <v>147</v>
      </c>
      <c r="Q1739" s="0" t="s">
        <v>148</v>
      </c>
      <c r="R1739" s="0" t="n">
        <v>44483</v>
      </c>
      <c r="AD1739" s="0" t="s">
        <v>149</v>
      </c>
      <c r="AE1739" s="0" t="s">
        <v>150</v>
      </c>
      <c r="AF1739" s="0" t="s">
        <v>151</v>
      </c>
      <c r="AH1739" s="0" t="n">
        <v>14</v>
      </c>
      <c r="AI1739" s="0" t="n">
        <v>11</v>
      </c>
      <c r="AN1739" s="0" t="s">
        <v>147</v>
      </c>
      <c r="AO1739" s="0" t="s">
        <v>908</v>
      </c>
      <c r="AP1739" s="0" t="s">
        <v>909</v>
      </c>
      <c r="AQ1739" s="0" t="n">
        <v>9</v>
      </c>
      <c r="AR1739" s="0" t="n">
        <v>64</v>
      </c>
      <c r="AS1739" s="0" t="n">
        <v>32</v>
      </c>
      <c r="AV1739" s="0" t="s">
        <v>202</v>
      </c>
      <c r="AW1739" s="0" t="n">
        <f aca="false">COUNTA($BC1739:$EG1739)</f>
        <v>41</v>
      </c>
      <c r="AX1739" s="0" t="n">
        <f aca="false">COUNTIF($BC1739:$EG1739,"D")</f>
        <v>11</v>
      </c>
      <c r="AY1739" s="0" t="n">
        <f aca="false">COUNTIF($BC1739:$EG1739,"R")</f>
        <v>0</v>
      </c>
      <c r="AZ1739" s="2" t="n">
        <f aca="false">COUNTIF(DW1739,"D")+COUNTIF(DO1739,"D")+COUNTIF(DJ1739,"D")+COUNTIF(DD1739,"D")</f>
        <v>2</v>
      </c>
      <c r="BA1739" s="0" t="n">
        <f aca="false">IF(DH1739&lt;&gt;"",1,0)+IF(DI1739&lt;&gt;"",1,0)+IF(DK1739&lt;&gt;"",1,0)+IF(DM1739&lt;&gt;"",1,0)+IF(DN1739&lt;&gt;"",1,0)+IF(DO1739&lt;&gt;"",1,0)+IF(DQ1739&lt;&gt;"",1,0)+IF(DR1739&lt;&gt;"",1,0)+IF(DT1739&lt;&gt;"",1,0)+IF(DU1739&lt;&gt;"",1,0)+IF(DV1739&lt;&gt;"",1,0)+IF(DW1739&lt;&gt;"",1,0)+IF(DX1739&lt;&gt;"",1,0)+IF(DZ1739&lt;&gt;"",1,0)+IF(EA1739&lt;&gt;"",1,0)+IF(EB1739&lt;&gt;"",1,0)+IF(EE1739&lt;&gt;"",1,0)</f>
        <v>8</v>
      </c>
      <c r="BB1739" s="0" t="n">
        <f aca="false">IF(AND(AV1739&gt;0, AW1739&gt;0),1,0)</f>
        <v>1</v>
      </c>
      <c r="BC1739" s="0" t="s">
        <v>155</v>
      </c>
      <c r="BD1739" s="0" t="s">
        <v>155</v>
      </c>
      <c r="BE1739" s="0" t="s">
        <v>155</v>
      </c>
      <c r="BF1739" s="0" t="s">
        <v>155</v>
      </c>
      <c r="BG1739" s="0" t="s">
        <v>155</v>
      </c>
      <c r="BH1739" s="0" t="s">
        <v>155</v>
      </c>
      <c r="BI1739" s="0" t="s">
        <v>155</v>
      </c>
      <c r="BJ1739" s="0" t="s">
        <v>155</v>
      </c>
      <c r="BK1739" s="0" t="s">
        <v>155</v>
      </c>
      <c r="BL1739" s="0" t="s">
        <v>155</v>
      </c>
      <c r="BP1739" s="0" t="s">
        <v>155</v>
      </c>
      <c r="BR1739" s="0" t="s">
        <v>155</v>
      </c>
      <c r="BS1739" s="0" t="s">
        <v>155</v>
      </c>
      <c r="BV1739" s="0" t="s">
        <v>155</v>
      </c>
      <c r="BY1739" s="0" t="s">
        <v>144</v>
      </c>
      <c r="CA1739" s="0" t="s">
        <v>155</v>
      </c>
      <c r="CG1739" s="0" t="s">
        <v>155</v>
      </c>
      <c r="CH1739" s="0" t="s">
        <v>144</v>
      </c>
      <c r="CK1739" s="0" t="s">
        <v>155</v>
      </c>
      <c r="CN1739" s="0" t="s">
        <v>155</v>
      </c>
      <c r="CO1739" s="0" t="s">
        <v>144</v>
      </c>
      <c r="CQ1739" s="0" t="s">
        <v>144</v>
      </c>
      <c r="CT1739" s="0" t="s">
        <v>155</v>
      </c>
      <c r="CU1739" s="0" t="s">
        <v>144</v>
      </c>
      <c r="CV1739" s="0" t="s">
        <v>155</v>
      </c>
      <c r="CY1739" s="0" t="s">
        <v>155</v>
      </c>
      <c r="CZ1739" s="0" t="s">
        <v>144</v>
      </c>
      <c r="DC1739" s="0" t="s">
        <v>155</v>
      </c>
      <c r="DF1739" s="0" t="s">
        <v>155</v>
      </c>
      <c r="DI1739" s="0" t="s">
        <v>155</v>
      </c>
      <c r="DJ1739" s="0" t="s">
        <v>144</v>
      </c>
      <c r="DL1739" s="0" t="s">
        <v>155</v>
      </c>
      <c r="DM1739" s="0" t="s">
        <v>144</v>
      </c>
      <c r="DN1739" s="0" t="s">
        <v>155</v>
      </c>
      <c r="DT1739" s="0" t="s">
        <v>144</v>
      </c>
      <c r="DU1739" s="0" t="s">
        <v>155</v>
      </c>
      <c r="DW1739" s="0" t="s">
        <v>144</v>
      </c>
      <c r="DX1739" s="0" t="s">
        <v>155</v>
      </c>
      <c r="EA1739" s="0" t="s">
        <v>155</v>
      </c>
      <c r="ED1739" s="0" t="s">
        <v>144</v>
      </c>
      <c r="EF1739" s="0" t="s">
        <v>155</v>
      </c>
    </row>
    <row r="1740" customFormat="false" ht="13.8" hidden="false" customHeight="false" outlineLevel="0" collapsed="false">
      <c r="A1740" s="0" t="s">
        <v>7968</v>
      </c>
      <c r="B1740" s="0" t="n">
        <v>78</v>
      </c>
      <c r="C1740" s="0" t="n">
        <v>193386</v>
      </c>
      <c r="D1740" s="0" t="s">
        <v>3834</v>
      </c>
      <c r="E1740" s="0" t="s">
        <v>1336</v>
      </c>
      <c r="F1740" s="0" t="str">
        <f aca="false">CONCATENATE(D1740," ",LEFT(H1740,4),"T=",AW1740,"D=",AX1740,"R=",AY1740,"M=",AZ1740,"L=",BA1740,"B=",BB1740)</f>
        <v>ROSSI T=27D=6R=0M=2L=8B=1</v>
      </c>
      <c r="G1740" s="0" t="s">
        <v>159</v>
      </c>
      <c r="I1740" s="0" t="s">
        <v>7969</v>
      </c>
      <c r="J1740" s="0" t="s">
        <v>4126</v>
      </c>
      <c r="K1740" s="0" t="s">
        <v>143</v>
      </c>
      <c r="L1740" s="0" t="s">
        <v>144</v>
      </c>
      <c r="M1740" s="0" t="str">
        <f aca="false">RIGHT(N1740,LEN(N1740)-FIND(" ",N1740))</f>
        <v>MAHONING AVE NW</v>
      </c>
      <c r="N1740" s="0" t="s">
        <v>7970</v>
      </c>
      <c r="P1740" s="0" t="s">
        <v>147</v>
      </c>
      <c r="Q1740" s="0" t="s">
        <v>148</v>
      </c>
      <c r="R1740" s="0" t="n">
        <v>44483</v>
      </c>
      <c r="AD1740" s="0" t="s">
        <v>149</v>
      </c>
      <c r="AE1740" s="0" t="s">
        <v>150</v>
      </c>
      <c r="AF1740" s="0" t="s">
        <v>151</v>
      </c>
      <c r="AH1740" s="0" t="n">
        <v>14</v>
      </c>
      <c r="AI1740" s="0" t="n">
        <v>11</v>
      </c>
      <c r="AN1740" s="0" t="s">
        <v>147</v>
      </c>
      <c r="AO1740" s="0" t="s">
        <v>331</v>
      </c>
      <c r="AP1740" s="0" t="s">
        <v>332</v>
      </c>
      <c r="AQ1740" s="0" t="n">
        <v>9</v>
      </c>
      <c r="AR1740" s="0" t="n">
        <v>64</v>
      </c>
      <c r="AS1740" s="0" t="n">
        <v>32</v>
      </c>
      <c r="AV1740" s="0" t="s">
        <v>213</v>
      </c>
      <c r="AW1740" s="0" t="n">
        <f aca="false">COUNTA($BC1740:$EG1740)</f>
        <v>27</v>
      </c>
      <c r="AX1740" s="0" t="n">
        <f aca="false">COUNTIF($BC1740:$EG1740,"D")</f>
        <v>6</v>
      </c>
      <c r="AY1740" s="0" t="n">
        <f aca="false">COUNTIF($BC1740:$EG1740,"R")</f>
        <v>0</v>
      </c>
      <c r="AZ1740" s="2" t="n">
        <f aca="false">COUNTIF(DW1740,"D")+COUNTIF(DO1740,"D")+COUNTIF(DJ1740,"D")+COUNTIF(DD1740,"D")</f>
        <v>2</v>
      </c>
      <c r="BA1740" s="0" t="n">
        <f aca="false">IF(DH1740&lt;&gt;"",1,0)+IF(DI1740&lt;&gt;"",1,0)+IF(DK1740&lt;&gt;"",1,0)+IF(DM1740&lt;&gt;"",1,0)+IF(DN1740&lt;&gt;"",1,0)+IF(DO1740&lt;&gt;"",1,0)+IF(DQ1740&lt;&gt;"",1,0)+IF(DR1740&lt;&gt;"",1,0)+IF(DT1740&lt;&gt;"",1,0)+IF(DU1740&lt;&gt;"",1,0)+IF(DV1740&lt;&gt;"",1,0)+IF(DW1740&lt;&gt;"",1,0)+IF(DX1740&lt;&gt;"",1,0)+IF(DZ1740&lt;&gt;"",1,0)+IF(EA1740&lt;&gt;"",1,0)+IF(EB1740&lt;&gt;"",1,0)+IF(EE1740&lt;&gt;"",1,0)</f>
        <v>8</v>
      </c>
      <c r="BB1740" s="0" t="n">
        <f aca="false">IF(AND(AV1740&gt;0, AW1740&gt;0),1,0)</f>
        <v>1</v>
      </c>
      <c r="BC1740" s="0" t="s">
        <v>155</v>
      </c>
      <c r="BD1740" s="0" t="s">
        <v>155</v>
      </c>
      <c r="BE1740" s="0" t="s">
        <v>155</v>
      </c>
      <c r="BH1740" s="0" t="s">
        <v>155</v>
      </c>
      <c r="BI1740" s="0" t="s">
        <v>155</v>
      </c>
      <c r="BL1740" s="0" t="s">
        <v>155</v>
      </c>
      <c r="BP1740" s="0" t="s">
        <v>155</v>
      </c>
      <c r="BS1740" s="0" t="s">
        <v>155</v>
      </c>
      <c r="BY1740" s="0" t="s">
        <v>144</v>
      </c>
      <c r="CA1740" s="0" t="s">
        <v>155</v>
      </c>
      <c r="CG1740" s="0" t="s">
        <v>155</v>
      </c>
      <c r="CK1740" s="0" t="s">
        <v>155</v>
      </c>
      <c r="CN1740" s="0" t="s">
        <v>155</v>
      </c>
      <c r="CP1740" s="0" t="s">
        <v>155</v>
      </c>
      <c r="DC1740" s="0" t="s">
        <v>155</v>
      </c>
      <c r="DI1740" s="0" t="s">
        <v>155</v>
      </c>
      <c r="DL1740" s="0" t="s">
        <v>155</v>
      </c>
      <c r="DM1740" s="0" t="s">
        <v>144</v>
      </c>
      <c r="DN1740" s="0" t="s">
        <v>155</v>
      </c>
      <c r="DO1740" s="0" t="s">
        <v>144</v>
      </c>
      <c r="DS1740" s="0" t="s">
        <v>144</v>
      </c>
      <c r="DU1740" s="0" t="s">
        <v>155</v>
      </c>
      <c r="DW1740" s="0" t="s">
        <v>144</v>
      </c>
      <c r="DX1740" s="0" t="s">
        <v>155</v>
      </c>
      <c r="EA1740" s="0" t="s">
        <v>155</v>
      </c>
      <c r="ED1740" s="0" t="s">
        <v>144</v>
      </c>
      <c r="EF1740" s="0" t="s">
        <v>155</v>
      </c>
    </row>
    <row r="1741" customFormat="false" ht="13.8" hidden="false" customHeight="false" outlineLevel="0" collapsed="false">
      <c r="A1741" s="0" t="s">
        <v>7971</v>
      </c>
      <c r="B1741" s="0" t="n">
        <v>78</v>
      </c>
      <c r="C1741" s="0" t="n">
        <v>127232</v>
      </c>
      <c r="D1741" s="0" t="s">
        <v>4772</v>
      </c>
      <c r="E1741" s="0" t="s">
        <v>2196</v>
      </c>
      <c r="F1741" s="0" t="str">
        <f aca="false">CONCATENATE(D1741," ",LEFT(H1741,4),"T=",AW1741,"D=",AX1741,"R=",AY1741,"M=",AZ1741,"L=",BA1741,"B=",BB1741)</f>
        <v>ROWLAND T=43D=15R=0M=2L=8B=1</v>
      </c>
      <c r="G1741" s="0" t="s">
        <v>193</v>
      </c>
      <c r="I1741" s="0" t="s">
        <v>7972</v>
      </c>
      <c r="J1741" s="0" t="s">
        <v>1724</v>
      </c>
      <c r="K1741" s="0" t="s">
        <v>143</v>
      </c>
      <c r="L1741" s="0" t="s">
        <v>144</v>
      </c>
      <c r="M1741" s="0" t="str">
        <f aca="false">RIGHT(N1741,LEN(N1741)-FIND(" ",N1741))</f>
        <v>WELCKER DR NE</v>
      </c>
      <c r="N1741" s="0" t="s">
        <v>7865</v>
      </c>
      <c r="P1741" s="0" t="s">
        <v>147</v>
      </c>
      <c r="Q1741" s="0" t="s">
        <v>148</v>
      </c>
      <c r="R1741" s="0" t="n">
        <v>44483</v>
      </c>
      <c r="AD1741" s="0" t="s">
        <v>149</v>
      </c>
      <c r="AE1741" s="0" t="s">
        <v>150</v>
      </c>
      <c r="AH1741" s="0" t="n">
        <v>14</v>
      </c>
      <c r="AI1741" s="0" t="n">
        <v>11</v>
      </c>
      <c r="AJ1741" s="0" t="s">
        <v>198</v>
      </c>
      <c r="AM1741" s="0" t="s">
        <v>199</v>
      </c>
      <c r="AN1741" s="0" t="s">
        <v>147</v>
      </c>
      <c r="AO1741" s="0" t="s">
        <v>908</v>
      </c>
      <c r="AP1741" s="0" t="s">
        <v>909</v>
      </c>
      <c r="AQ1741" s="0" t="n">
        <v>9</v>
      </c>
      <c r="AR1741" s="0" t="n">
        <v>64</v>
      </c>
      <c r="AS1741" s="0" t="n">
        <v>32</v>
      </c>
      <c r="AV1741" s="0" t="s">
        <v>202</v>
      </c>
      <c r="AW1741" s="0" t="n">
        <f aca="false">COUNTA($BC1741:$EG1741)</f>
        <v>43</v>
      </c>
      <c r="AX1741" s="0" t="n">
        <f aca="false">COUNTIF($BC1741:$EG1741,"D")</f>
        <v>15</v>
      </c>
      <c r="AY1741" s="0" t="n">
        <f aca="false">COUNTIF($BC1741:$EG1741,"R")</f>
        <v>0</v>
      </c>
      <c r="AZ1741" s="2" t="n">
        <f aca="false">COUNTIF(DW1741,"D")+COUNTIF(DO1741,"D")+COUNTIF(DJ1741,"D")+COUNTIF(DD1741,"D")</f>
        <v>2</v>
      </c>
      <c r="BA1741" s="0" t="n">
        <f aca="false">IF(DH1741&lt;&gt;"",1,0)+IF(DI1741&lt;&gt;"",1,0)+IF(DK1741&lt;&gt;"",1,0)+IF(DM1741&lt;&gt;"",1,0)+IF(DN1741&lt;&gt;"",1,0)+IF(DO1741&lt;&gt;"",1,0)+IF(DQ1741&lt;&gt;"",1,0)+IF(DR1741&lt;&gt;"",1,0)+IF(DT1741&lt;&gt;"",1,0)+IF(DU1741&lt;&gt;"",1,0)+IF(DV1741&lt;&gt;"",1,0)+IF(DW1741&lt;&gt;"",1,0)+IF(DX1741&lt;&gt;"",1,0)+IF(DZ1741&lt;&gt;"",1,0)+IF(EA1741&lt;&gt;"",1,0)+IF(EB1741&lt;&gt;"",1,0)+IF(EE1741&lt;&gt;"",1,0)</f>
        <v>8</v>
      </c>
      <c r="BB1741" s="0" t="n">
        <f aca="false">IF(AND(AV1741&gt;0, AW1741&gt;0),1,0)</f>
        <v>1</v>
      </c>
      <c r="BC1741" s="0" t="s">
        <v>155</v>
      </c>
      <c r="BD1741" s="0" t="s">
        <v>155</v>
      </c>
      <c r="BE1741" s="0" t="s">
        <v>155</v>
      </c>
      <c r="BF1741" s="0" t="s">
        <v>155</v>
      </c>
      <c r="BH1741" s="0" t="s">
        <v>155</v>
      </c>
      <c r="BI1741" s="0" t="s">
        <v>155</v>
      </c>
      <c r="BJ1741" s="0" t="s">
        <v>155</v>
      </c>
      <c r="BK1741" s="0" t="s">
        <v>155</v>
      </c>
      <c r="BL1741" s="0" t="s">
        <v>155</v>
      </c>
      <c r="BP1741" s="0" t="s">
        <v>155</v>
      </c>
      <c r="BR1741" s="0" t="s">
        <v>155</v>
      </c>
      <c r="BS1741" s="0" t="s">
        <v>155</v>
      </c>
      <c r="BV1741" s="0" t="s">
        <v>155</v>
      </c>
      <c r="BY1741" s="0" t="s">
        <v>144</v>
      </c>
      <c r="CA1741" s="0" t="s">
        <v>155</v>
      </c>
      <c r="CG1741" s="0" t="s">
        <v>155</v>
      </c>
      <c r="CH1741" s="0" t="s">
        <v>144</v>
      </c>
      <c r="CK1741" s="0" t="s">
        <v>155</v>
      </c>
      <c r="CL1741" s="0" t="s">
        <v>144</v>
      </c>
      <c r="CN1741" s="0" t="s">
        <v>155</v>
      </c>
      <c r="CO1741" s="0" t="s">
        <v>144</v>
      </c>
      <c r="CP1741" s="0" t="s">
        <v>155</v>
      </c>
      <c r="CQ1741" s="0" t="s">
        <v>144</v>
      </c>
      <c r="CT1741" s="0" t="s">
        <v>155</v>
      </c>
      <c r="CU1741" s="0" t="s">
        <v>144</v>
      </c>
      <c r="CV1741" s="0" t="s">
        <v>155</v>
      </c>
      <c r="CW1741" s="0" t="s">
        <v>144</v>
      </c>
      <c r="CY1741" s="0" t="s">
        <v>155</v>
      </c>
      <c r="CZ1741" s="0" t="s">
        <v>144</v>
      </c>
      <c r="DC1741" s="0" t="s">
        <v>155</v>
      </c>
      <c r="DG1741" s="0" t="s">
        <v>144</v>
      </c>
      <c r="DI1741" s="0" t="s">
        <v>155</v>
      </c>
      <c r="DJ1741" s="0" t="s">
        <v>144</v>
      </c>
      <c r="DL1741" s="0" t="s">
        <v>155</v>
      </c>
      <c r="DM1741" s="0" t="s">
        <v>144</v>
      </c>
      <c r="DN1741" s="0" t="s">
        <v>155</v>
      </c>
      <c r="DR1741" s="0" t="s">
        <v>155</v>
      </c>
      <c r="DS1741" s="0" t="s">
        <v>144</v>
      </c>
      <c r="DT1741" s="0" t="s">
        <v>144</v>
      </c>
      <c r="DU1741" s="0" t="s">
        <v>155</v>
      </c>
      <c r="DW1741" s="0" t="s">
        <v>144</v>
      </c>
      <c r="EA1741" s="0" t="s">
        <v>155</v>
      </c>
      <c r="ED1741" s="0" t="s">
        <v>144</v>
      </c>
    </row>
    <row r="1742" customFormat="false" ht="13.8" hidden="false" customHeight="false" outlineLevel="0" collapsed="false">
      <c r="A1742" s="0" t="s">
        <v>7973</v>
      </c>
      <c r="B1742" s="0" t="n">
        <v>78</v>
      </c>
      <c r="C1742" s="0" t="n">
        <v>217705</v>
      </c>
      <c r="D1742" s="0" t="s">
        <v>7974</v>
      </c>
      <c r="E1742" s="0" t="s">
        <v>681</v>
      </c>
      <c r="F1742" s="0" t="str">
        <f aca="false">CONCATENATE(D1742," ",LEFT(H1742,4),"T=",AW1742,"D=",AX1742,"R=",AY1742,"M=",AZ1742,"L=",BA1742,"B=",BB1742)</f>
        <v>RUFENER T=31D=3R=5M=2L=8B=1</v>
      </c>
      <c r="G1742" s="0" t="s">
        <v>424</v>
      </c>
      <c r="I1742" s="0" t="s">
        <v>7975</v>
      </c>
      <c r="J1742" s="0" t="s">
        <v>7976</v>
      </c>
      <c r="K1742" s="0" t="s">
        <v>143</v>
      </c>
      <c r="L1742" s="0" t="s">
        <v>144</v>
      </c>
      <c r="M1742" s="0" t="str">
        <f aca="false">RIGHT(N1742,LEN(N1742)-FIND(" ",N1742))</f>
        <v>KINSMAN ST NW</v>
      </c>
      <c r="N1742" s="0" t="s">
        <v>7977</v>
      </c>
      <c r="P1742" s="0" t="s">
        <v>147</v>
      </c>
      <c r="Q1742" s="0" t="s">
        <v>148</v>
      </c>
      <c r="R1742" s="0" t="n">
        <v>44483</v>
      </c>
      <c r="AD1742" s="0" t="s">
        <v>149</v>
      </c>
      <c r="AE1742" s="0" t="s">
        <v>150</v>
      </c>
      <c r="AF1742" s="0" t="s">
        <v>151</v>
      </c>
      <c r="AH1742" s="0" t="n">
        <v>14</v>
      </c>
      <c r="AI1742" s="0" t="n">
        <v>11</v>
      </c>
      <c r="AN1742" s="0" t="s">
        <v>147</v>
      </c>
      <c r="AO1742" s="0" t="s">
        <v>211</v>
      </c>
      <c r="AP1742" s="0" t="s">
        <v>212</v>
      </c>
      <c r="AQ1742" s="0" t="n">
        <v>9</v>
      </c>
      <c r="AR1742" s="0" t="n">
        <v>64</v>
      </c>
      <c r="AS1742" s="0" t="n">
        <v>32</v>
      </c>
      <c r="AV1742" s="0" t="s">
        <v>213</v>
      </c>
      <c r="AW1742" s="0" t="n">
        <f aca="false">COUNTA($BC1742:$EG1742)</f>
        <v>31</v>
      </c>
      <c r="AX1742" s="0" t="n">
        <f aca="false">COUNTIF($BC1742:$EG1742,"D")</f>
        <v>3</v>
      </c>
      <c r="AY1742" s="0" t="n">
        <f aca="false">COUNTIF($BC1742:$EG1742,"R")</f>
        <v>5</v>
      </c>
      <c r="AZ1742" s="2" t="n">
        <f aca="false">COUNTIF(DW1742,"D")+COUNTIF(DO1742,"D")+COUNTIF(DJ1742,"D")+COUNTIF(DD1742,"D")</f>
        <v>2</v>
      </c>
      <c r="BA1742" s="0" t="n">
        <f aca="false">IF(DH1742&lt;&gt;"",1,0)+IF(DI1742&lt;&gt;"",1,0)+IF(DK1742&lt;&gt;"",1,0)+IF(DM1742&lt;&gt;"",1,0)+IF(DN1742&lt;&gt;"",1,0)+IF(DO1742&lt;&gt;"",1,0)+IF(DQ1742&lt;&gt;"",1,0)+IF(DR1742&lt;&gt;"",1,0)+IF(DT1742&lt;&gt;"",1,0)+IF(DU1742&lt;&gt;"",1,0)+IF(DV1742&lt;&gt;"",1,0)+IF(DW1742&lt;&gt;"",1,0)+IF(DX1742&lt;&gt;"",1,0)+IF(DZ1742&lt;&gt;"",1,0)+IF(EA1742&lt;&gt;"",1,0)+IF(EB1742&lt;&gt;"",1,0)+IF(EE1742&lt;&gt;"",1,0)</f>
        <v>8</v>
      </c>
      <c r="BB1742" s="0" t="n">
        <f aca="false">IF(AND(AV1742&gt;0, AW1742&gt;0),1,0)</f>
        <v>1</v>
      </c>
      <c r="BC1742" s="0" t="s">
        <v>155</v>
      </c>
      <c r="BD1742" s="0" t="s">
        <v>155</v>
      </c>
      <c r="BH1742" s="0" t="s">
        <v>155</v>
      </c>
      <c r="BJ1742" s="0" t="s">
        <v>155</v>
      </c>
      <c r="BK1742" s="0" t="s">
        <v>155</v>
      </c>
      <c r="BL1742" s="0" t="s">
        <v>155</v>
      </c>
      <c r="BP1742" s="0" t="s">
        <v>155</v>
      </c>
      <c r="BS1742" s="0" t="s">
        <v>155</v>
      </c>
      <c r="BV1742" s="0" t="s">
        <v>155</v>
      </c>
      <c r="BY1742" s="0" t="s">
        <v>144</v>
      </c>
      <c r="CA1742" s="0" t="s">
        <v>155</v>
      </c>
      <c r="CG1742" s="0" t="s">
        <v>155</v>
      </c>
      <c r="CK1742" s="0" t="s">
        <v>155</v>
      </c>
      <c r="CN1742" s="0" t="s">
        <v>155</v>
      </c>
      <c r="CO1742" s="0" t="s">
        <v>217</v>
      </c>
      <c r="CP1742" s="0" t="s">
        <v>155</v>
      </c>
      <c r="CV1742" s="0" t="s">
        <v>155</v>
      </c>
      <c r="CY1742" s="0" t="s">
        <v>155</v>
      </c>
      <c r="CZ1742" s="0" t="s">
        <v>217</v>
      </c>
      <c r="DC1742" s="0" t="s">
        <v>155</v>
      </c>
      <c r="DG1742" s="0" t="s">
        <v>217</v>
      </c>
      <c r="DI1742" s="0" t="s">
        <v>155</v>
      </c>
      <c r="DN1742" s="0" t="s">
        <v>155</v>
      </c>
      <c r="DO1742" s="0" t="s">
        <v>144</v>
      </c>
      <c r="DS1742" s="0" t="s">
        <v>217</v>
      </c>
      <c r="DT1742" s="0" t="s">
        <v>217</v>
      </c>
      <c r="DU1742" s="0" t="s">
        <v>155</v>
      </c>
      <c r="DW1742" s="0" t="s">
        <v>144</v>
      </c>
      <c r="DX1742" s="0" t="s">
        <v>155</v>
      </c>
      <c r="EA1742" s="0" t="s">
        <v>155</v>
      </c>
      <c r="EF1742" s="0" t="s">
        <v>155</v>
      </c>
    </row>
    <row r="1743" customFormat="false" ht="13.8" hidden="false" customHeight="false" outlineLevel="0" collapsed="false">
      <c r="A1743" s="0" t="s">
        <v>7978</v>
      </c>
      <c r="B1743" s="0" t="n">
        <v>78</v>
      </c>
      <c r="C1743" s="0" t="n">
        <v>9961</v>
      </c>
      <c r="D1743" s="0" t="s">
        <v>1942</v>
      </c>
      <c r="E1743" s="0" t="s">
        <v>185</v>
      </c>
      <c r="F1743" s="0" t="str">
        <f aca="false">CONCATENATE(D1743," ",LEFT(H1743,4),"T=",AW1743,"D=",AX1743,"R=",AY1743,"M=",AZ1743,"L=",BA1743,"B=",BB1743)</f>
        <v>RUGGIERI T=42D=8R=5M=2L=8B=1</v>
      </c>
      <c r="I1743" s="0" t="s">
        <v>7979</v>
      </c>
      <c r="J1743" s="0" t="s">
        <v>843</v>
      </c>
      <c r="K1743" s="0" t="s">
        <v>143</v>
      </c>
      <c r="L1743" s="0" t="s">
        <v>217</v>
      </c>
      <c r="M1743" s="0" t="str">
        <f aca="false">RIGHT(N1743,LEN(N1743)-FIND(" ",N1743))</f>
        <v>WILLARD AVE NE</v>
      </c>
      <c r="N1743" s="0" t="s">
        <v>7980</v>
      </c>
      <c r="P1743" s="0" t="s">
        <v>147</v>
      </c>
      <c r="Q1743" s="0" t="s">
        <v>148</v>
      </c>
      <c r="R1743" s="0" t="n">
        <v>44483</v>
      </c>
      <c r="AD1743" s="0" t="s">
        <v>149</v>
      </c>
      <c r="AE1743" s="0" t="s">
        <v>150</v>
      </c>
      <c r="AF1743" s="0" t="s">
        <v>151</v>
      </c>
      <c r="AH1743" s="0" t="n">
        <v>14</v>
      </c>
      <c r="AI1743" s="0" t="n">
        <v>11</v>
      </c>
      <c r="AN1743" s="0" t="s">
        <v>147</v>
      </c>
      <c r="AO1743" s="0" t="s">
        <v>1197</v>
      </c>
      <c r="AP1743" s="0" t="s">
        <v>1198</v>
      </c>
      <c r="AQ1743" s="0" t="n">
        <v>9</v>
      </c>
      <c r="AR1743" s="0" t="n">
        <v>64</v>
      </c>
      <c r="AS1743" s="0" t="n">
        <v>32</v>
      </c>
      <c r="AV1743" s="0" t="s">
        <v>202</v>
      </c>
      <c r="AW1743" s="0" t="n">
        <f aca="false">COUNTA($BC1743:$EG1743)</f>
        <v>42</v>
      </c>
      <c r="AX1743" s="0" t="n">
        <f aca="false">COUNTIF($BC1743:$EG1743,"D")</f>
        <v>8</v>
      </c>
      <c r="AY1743" s="0" t="n">
        <f aca="false">COUNTIF($BC1743:$EG1743,"R")</f>
        <v>5</v>
      </c>
      <c r="AZ1743" s="2" t="n">
        <f aca="false">COUNTIF(DW1743,"D")+COUNTIF(DO1743,"D")+COUNTIF(DJ1743,"D")+COUNTIF(DD1743,"D")</f>
        <v>2</v>
      </c>
      <c r="BA1743" s="0" t="n">
        <f aca="false">IF(DH1743&lt;&gt;"",1,0)+IF(DI1743&lt;&gt;"",1,0)+IF(DK1743&lt;&gt;"",1,0)+IF(DM1743&lt;&gt;"",1,0)+IF(DN1743&lt;&gt;"",1,0)+IF(DO1743&lt;&gt;"",1,0)+IF(DQ1743&lt;&gt;"",1,0)+IF(DR1743&lt;&gt;"",1,0)+IF(DT1743&lt;&gt;"",1,0)+IF(DU1743&lt;&gt;"",1,0)+IF(DV1743&lt;&gt;"",1,0)+IF(DW1743&lt;&gt;"",1,0)+IF(DX1743&lt;&gt;"",1,0)+IF(DZ1743&lt;&gt;"",1,0)+IF(EA1743&lt;&gt;"",1,0)+IF(EB1743&lt;&gt;"",1,0)+IF(EE1743&lt;&gt;"",1,0)</f>
        <v>8</v>
      </c>
      <c r="BB1743" s="0" t="n">
        <f aca="false">IF(AND(AV1743&gt;0, AW1743&gt;0),1,0)</f>
        <v>1</v>
      </c>
      <c r="BC1743" s="0" t="s">
        <v>155</v>
      </c>
      <c r="BD1743" s="0" t="s">
        <v>155</v>
      </c>
      <c r="BE1743" s="0" t="s">
        <v>155</v>
      </c>
      <c r="BG1743" s="0" t="s">
        <v>155</v>
      </c>
      <c r="BH1743" s="0" t="s">
        <v>155</v>
      </c>
      <c r="BI1743" s="0" t="s">
        <v>155</v>
      </c>
      <c r="BJ1743" s="0" t="s">
        <v>155</v>
      </c>
      <c r="BK1743" s="0" t="s">
        <v>155</v>
      </c>
      <c r="BL1743" s="0" t="s">
        <v>155</v>
      </c>
      <c r="BP1743" s="0" t="s">
        <v>155</v>
      </c>
      <c r="BR1743" s="0" t="s">
        <v>155</v>
      </c>
      <c r="BS1743" s="0" t="s">
        <v>155</v>
      </c>
      <c r="BV1743" s="0" t="s">
        <v>155</v>
      </c>
      <c r="BY1743" s="0" t="s">
        <v>144</v>
      </c>
      <c r="CA1743" s="0" t="s">
        <v>155</v>
      </c>
      <c r="CG1743" s="0" t="s">
        <v>155</v>
      </c>
      <c r="CH1743" s="0" t="s">
        <v>144</v>
      </c>
      <c r="CK1743" s="0" t="s">
        <v>155</v>
      </c>
      <c r="CL1743" s="0" t="s">
        <v>144</v>
      </c>
      <c r="CN1743" s="0" t="s">
        <v>155</v>
      </c>
      <c r="CP1743" s="0" t="s">
        <v>155</v>
      </c>
      <c r="CQ1743" s="0" t="s">
        <v>144</v>
      </c>
      <c r="CV1743" s="0" t="s">
        <v>155</v>
      </c>
      <c r="CW1743" s="0" t="s">
        <v>144</v>
      </c>
      <c r="CY1743" s="0" t="s">
        <v>155</v>
      </c>
      <c r="CZ1743" s="0" t="s">
        <v>217</v>
      </c>
      <c r="DC1743" s="0" t="s">
        <v>155</v>
      </c>
      <c r="DF1743" s="0" t="s">
        <v>155</v>
      </c>
      <c r="DG1743" s="0" t="s">
        <v>217</v>
      </c>
      <c r="DI1743" s="0" t="s">
        <v>155</v>
      </c>
      <c r="DJ1743" s="0" t="s">
        <v>144</v>
      </c>
      <c r="DL1743" s="0" t="s">
        <v>155</v>
      </c>
      <c r="DM1743" s="0" t="s">
        <v>144</v>
      </c>
      <c r="DN1743" s="0" t="s">
        <v>155</v>
      </c>
      <c r="DS1743" s="0" t="s">
        <v>217</v>
      </c>
      <c r="DT1743" s="0" t="s">
        <v>217</v>
      </c>
      <c r="DU1743" s="0" t="s">
        <v>155</v>
      </c>
      <c r="DW1743" s="0" t="s">
        <v>144</v>
      </c>
      <c r="DX1743" s="0" t="s">
        <v>155</v>
      </c>
      <c r="EA1743" s="0" t="s">
        <v>155</v>
      </c>
      <c r="ED1743" s="0" t="s">
        <v>217</v>
      </c>
      <c r="EF1743" s="0" t="s">
        <v>155</v>
      </c>
    </row>
    <row r="1744" customFormat="false" ht="13.8" hidden="false" customHeight="false" outlineLevel="0" collapsed="false">
      <c r="A1744" s="0" t="s">
        <v>7981</v>
      </c>
      <c r="B1744" s="0" t="n">
        <v>78</v>
      </c>
      <c r="C1744" s="0" t="n">
        <v>9962</v>
      </c>
      <c r="D1744" s="0" t="s">
        <v>1942</v>
      </c>
      <c r="E1744" s="0" t="s">
        <v>4289</v>
      </c>
      <c r="F1744" s="0" t="str">
        <f aca="false">CONCATENATE(D1744," ",LEFT(H1744,4),"T=",AW1744,"D=",AX1744,"R=",AY1744,"M=",AZ1744,"L=",BA1744,"B=",BB1744)</f>
        <v>RUGGIERI T=44D=9R=6M=2L=8B=1</v>
      </c>
      <c r="G1744" s="0" t="s">
        <v>361</v>
      </c>
      <c r="I1744" s="0" t="s">
        <v>7982</v>
      </c>
      <c r="J1744" s="0" t="s">
        <v>843</v>
      </c>
      <c r="K1744" s="0" t="s">
        <v>143</v>
      </c>
      <c r="L1744" s="0" t="s">
        <v>217</v>
      </c>
      <c r="M1744" s="0" t="str">
        <f aca="false">RIGHT(N1744,LEN(N1744)-FIND(" ",N1744))</f>
        <v>WILLARD AVE NE</v>
      </c>
      <c r="N1744" s="0" t="s">
        <v>7980</v>
      </c>
      <c r="P1744" s="0" t="s">
        <v>147</v>
      </c>
      <c r="Q1744" s="0" t="s">
        <v>148</v>
      </c>
      <c r="R1744" s="0" t="n">
        <v>44483</v>
      </c>
      <c r="AD1744" s="0" t="s">
        <v>149</v>
      </c>
      <c r="AE1744" s="0" t="s">
        <v>150</v>
      </c>
      <c r="AF1744" s="0" t="s">
        <v>151</v>
      </c>
      <c r="AH1744" s="0" t="n">
        <v>14</v>
      </c>
      <c r="AI1744" s="0" t="n">
        <v>11</v>
      </c>
      <c r="AN1744" s="0" t="s">
        <v>147</v>
      </c>
      <c r="AO1744" s="0" t="s">
        <v>1197</v>
      </c>
      <c r="AP1744" s="0" t="s">
        <v>1198</v>
      </c>
      <c r="AQ1744" s="0" t="n">
        <v>9</v>
      </c>
      <c r="AR1744" s="0" t="n">
        <v>64</v>
      </c>
      <c r="AS1744" s="0" t="n">
        <v>32</v>
      </c>
      <c r="AV1744" s="0" t="s">
        <v>202</v>
      </c>
      <c r="AW1744" s="0" t="n">
        <f aca="false">COUNTA($BC1744:$EG1744)</f>
        <v>44</v>
      </c>
      <c r="AX1744" s="0" t="n">
        <f aca="false">COUNTIF($BC1744:$EG1744,"D")</f>
        <v>9</v>
      </c>
      <c r="AY1744" s="0" t="n">
        <f aca="false">COUNTIF($BC1744:$EG1744,"R")</f>
        <v>6</v>
      </c>
      <c r="AZ1744" s="2" t="n">
        <f aca="false">COUNTIF(DW1744,"D")+COUNTIF(DO1744,"D")+COUNTIF(DJ1744,"D")+COUNTIF(DD1744,"D")</f>
        <v>2</v>
      </c>
      <c r="BA1744" s="0" t="n">
        <f aca="false">IF(DH1744&lt;&gt;"",1,0)+IF(DI1744&lt;&gt;"",1,0)+IF(DK1744&lt;&gt;"",1,0)+IF(DM1744&lt;&gt;"",1,0)+IF(DN1744&lt;&gt;"",1,0)+IF(DO1744&lt;&gt;"",1,0)+IF(DQ1744&lt;&gt;"",1,0)+IF(DR1744&lt;&gt;"",1,0)+IF(DT1744&lt;&gt;"",1,0)+IF(DU1744&lt;&gt;"",1,0)+IF(DV1744&lt;&gt;"",1,0)+IF(DW1744&lt;&gt;"",1,0)+IF(DX1744&lt;&gt;"",1,0)+IF(DZ1744&lt;&gt;"",1,0)+IF(EA1744&lt;&gt;"",1,0)+IF(EB1744&lt;&gt;"",1,0)+IF(EE1744&lt;&gt;"",1,0)</f>
        <v>8</v>
      </c>
      <c r="BB1744" s="0" t="n">
        <f aca="false">IF(AND(AV1744&gt;0, AW1744&gt;0),1,0)</f>
        <v>1</v>
      </c>
      <c r="BC1744" s="0" t="s">
        <v>155</v>
      </c>
      <c r="BD1744" s="0" t="s">
        <v>155</v>
      </c>
      <c r="BE1744" s="0" t="s">
        <v>155</v>
      </c>
      <c r="BG1744" s="0" t="s">
        <v>155</v>
      </c>
      <c r="BH1744" s="0" t="s">
        <v>155</v>
      </c>
      <c r="BI1744" s="0" t="s">
        <v>155</v>
      </c>
      <c r="BJ1744" s="0" t="s">
        <v>155</v>
      </c>
      <c r="BK1744" s="0" t="s">
        <v>155</v>
      </c>
      <c r="BL1744" s="0" t="s">
        <v>155</v>
      </c>
      <c r="BP1744" s="0" t="s">
        <v>155</v>
      </c>
      <c r="BR1744" s="0" t="s">
        <v>155</v>
      </c>
      <c r="BS1744" s="0" t="s">
        <v>155</v>
      </c>
      <c r="BV1744" s="0" t="s">
        <v>155</v>
      </c>
      <c r="BY1744" s="0" t="s">
        <v>144</v>
      </c>
      <c r="CA1744" s="0" t="s">
        <v>155</v>
      </c>
      <c r="CG1744" s="0" t="s">
        <v>155</v>
      </c>
      <c r="CH1744" s="0" t="s">
        <v>144</v>
      </c>
      <c r="CK1744" s="0" t="s">
        <v>155</v>
      </c>
      <c r="CL1744" s="0" t="s">
        <v>144</v>
      </c>
      <c r="CN1744" s="0" t="s">
        <v>155</v>
      </c>
      <c r="CO1744" s="0" t="s">
        <v>217</v>
      </c>
      <c r="CP1744" s="0" t="s">
        <v>155</v>
      </c>
      <c r="CQ1744" s="0" t="s">
        <v>144</v>
      </c>
      <c r="CU1744" s="0" t="s">
        <v>144</v>
      </c>
      <c r="CV1744" s="0" t="s">
        <v>155</v>
      </c>
      <c r="CW1744" s="0" t="s">
        <v>144</v>
      </c>
      <c r="CY1744" s="0" t="s">
        <v>155</v>
      </c>
      <c r="CZ1744" s="0" t="s">
        <v>217</v>
      </c>
      <c r="DC1744" s="0" t="s">
        <v>155</v>
      </c>
      <c r="DF1744" s="0" t="s">
        <v>155</v>
      </c>
      <c r="DG1744" s="0" t="s">
        <v>217</v>
      </c>
      <c r="DI1744" s="0" t="s">
        <v>155</v>
      </c>
      <c r="DJ1744" s="0" t="s">
        <v>144</v>
      </c>
      <c r="DL1744" s="0" t="s">
        <v>155</v>
      </c>
      <c r="DM1744" s="0" t="s">
        <v>144</v>
      </c>
      <c r="DN1744" s="0" t="s">
        <v>155</v>
      </c>
      <c r="DS1744" s="0" t="s">
        <v>217</v>
      </c>
      <c r="DT1744" s="0" t="s">
        <v>217</v>
      </c>
      <c r="DU1744" s="0" t="s">
        <v>155</v>
      </c>
      <c r="DW1744" s="0" t="s">
        <v>144</v>
      </c>
      <c r="DX1744" s="0" t="s">
        <v>155</v>
      </c>
      <c r="EA1744" s="0" t="s">
        <v>155</v>
      </c>
      <c r="ED1744" s="0" t="s">
        <v>217</v>
      </c>
      <c r="EF1744" s="0" t="s">
        <v>155</v>
      </c>
    </row>
    <row r="1745" customFormat="false" ht="13.8" hidden="false" customHeight="false" outlineLevel="0" collapsed="false">
      <c r="A1745" s="0" t="s">
        <v>7983</v>
      </c>
      <c r="B1745" s="0" t="n">
        <v>78</v>
      </c>
      <c r="C1745" s="0" t="n">
        <v>5503</v>
      </c>
      <c r="D1745" s="0" t="s">
        <v>7984</v>
      </c>
      <c r="E1745" s="0" t="s">
        <v>360</v>
      </c>
      <c r="F1745" s="0" t="str">
        <f aca="false">CONCATENATE(D1745," ",LEFT(H1745,4),"T=",AW1745,"D=",AX1745,"R=",AY1745,"M=",AZ1745,"L=",BA1745,"B=",BB1745)</f>
        <v>RUITER T=29D=4R=3M=2L=8B=1</v>
      </c>
      <c r="G1745" s="0" t="s">
        <v>613</v>
      </c>
      <c r="I1745" s="0" t="s">
        <v>7985</v>
      </c>
      <c r="J1745" s="0" t="s">
        <v>7986</v>
      </c>
      <c r="K1745" s="0" t="s">
        <v>143</v>
      </c>
      <c r="L1745" s="0" t="s">
        <v>144</v>
      </c>
      <c r="M1745" s="0" t="str">
        <f aca="false">RIGHT(N1745,LEN(N1745)-FIND(" ",N1745))</f>
        <v>DODGE DR NW</v>
      </c>
      <c r="N1745" s="0" t="s">
        <v>7987</v>
      </c>
      <c r="P1745" s="0" t="s">
        <v>147</v>
      </c>
      <c r="Q1745" s="0" t="s">
        <v>148</v>
      </c>
      <c r="R1745" s="0" t="n">
        <v>44485</v>
      </c>
      <c r="AD1745" s="0" t="s">
        <v>149</v>
      </c>
      <c r="AE1745" s="0" t="s">
        <v>150</v>
      </c>
      <c r="AF1745" s="0" t="s">
        <v>151</v>
      </c>
      <c r="AH1745" s="0" t="n">
        <v>14</v>
      </c>
      <c r="AI1745" s="0" t="n">
        <v>11</v>
      </c>
      <c r="AN1745" s="0" t="s">
        <v>147</v>
      </c>
      <c r="AO1745" s="0" t="s">
        <v>344</v>
      </c>
      <c r="AP1745" s="0" t="s">
        <v>345</v>
      </c>
      <c r="AQ1745" s="0" t="n">
        <v>9</v>
      </c>
      <c r="AR1745" s="0" t="n">
        <v>64</v>
      </c>
      <c r="AS1745" s="0" t="n">
        <v>32</v>
      </c>
      <c r="AV1745" s="0" t="s">
        <v>223</v>
      </c>
      <c r="AW1745" s="0" t="n">
        <f aca="false">COUNTA($BC1745:$EG1745)</f>
        <v>29</v>
      </c>
      <c r="AX1745" s="0" t="n">
        <f aca="false">COUNTIF($BC1745:$EG1745,"D")</f>
        <v>4</v>
      </c>
      <c r="AY1745" s="0" t="n">
        <f aca="false">COUNTIF($BC1745:$EG1745,"R")</f>
        <v>3</v>
      </c>
      <c r="AZ1745" s="2" t="n">
        <f aca="false">COUNTIF(DW1745,"D")+COUNTIF(DO1745,"D")+COUNTIF(DJ1745,"D")+COUNTIF(DD1745,"D")</f>
        <v>2</v>
      </c>
      <c r="BA1745" s="0" t="n">
        <f aca="false">IF(DH1745&lt;&gt;"",1,0)+IF(DI1745&lt;&gt;"",1,0)+IF(DK1745&lt;&gt;"",1,0)+IF(DM1745&lt;&gt;"",1,0)+IF(DN1745&lt;&gt;"",1,0)+IF(DO1745&lt;&gt;"",1,0)+IF(DQ1745&lt;&gt;"",1,0)+IF(DR1745&lt;&gt;"",1,0)+IF(DT1745&lt;&gt;"",1,0)+IF(DU1745&lt;&gt;"",1,0)+IF(DV1745&lt;&gt;"",1,0)+IF(DW1745&lt;&gt;"",1,0)+IF(DX1745&lt;&gt;"",1,0)+IF(DZ1745&lt;&gt;"",1,0)+IF(EA1745&lt;&gt;"",1,0)+IF(EB1745&lt;&gt;"",1,0)+IF(EE1745&lt;&gt;"",1,0)</f>
        <v>8</v>
      </c>
      <c r="BB1745" s="0" t="n">
        <f aca="false">IF(AND(AV1745&gt;0, AW1745&gt;0),1,0)</f>
        <v>1</v>
      </c>
      <c r="BC1745" s="0" t="s">
        <v>155</v>
      </c>
      <c r="BD1745" s="0" t="s">
        <v>155</v>
      </c>
      <c r="BF1745" s="0" t="s">
        <v>155</v>
      </c>
      <c r="BH1745" s="0" t="s">
        <v>155</v>
      </c>
      <c r="BJ1745" s="0" t="s">
        <v>155</v>
      </c>
      <c r="BK1745" s="0" t="s">
        <v>155</v>
      </c>
      <c r="BL1745" s="0" t="s">
        <v>155</v>
      </c>
      <c r="BP1745" s="0" t="s">
        <v>155</v>
      </c>
      <c r="BS1745" s="0" t="s">
        <v>155</v>
      </c>
      <c r="BY1745" s="0" t="s">
        <v>217</v>
      </c>
      <c r="CA1745" s="0" t="s">
        <v>155</v>
      </c>
      <c r="CG1745" s="0" t="s">
        <v>155</v>
      </c>
      <c r="CK1745" s="0" t="s">
        <v>155</v>
      </c>
      <c r="CL1745" s="0" t="s">
        <v>144</v>
      </c>
      <c r="CO1745" s="0" t="s">
        <v>217</v>
      </c>
      <c r="CP1745" s="0" t="s">
        <v>155</v>
      </c>
      <c r="DC1745" s="0" t="s">
        <v>155</v>
      </c>
      <c r="DI1745" s="0" t="s">
        <v>155</v>
      </c>
      <c r="DJ1745" s="0" t="s">
        <v>144</v>
      </c>
      <c r="DL1745" s="0" t="s">
        <v>155</v>
      </c>
      <c r="DM1745" s="0" t="s">
        <v>144</v>
      </c>
      <c r="DN1745" s="0" t="s">
        <v>155</v>
      </c>
      <c r="DR1745" s="0" t="s">
        <v>155</v>
      </c>
      <c r="DS1745" s="0" t="s">
        <v>217</v>
      </c>
      <c r="DU1745" s="0" t="s">
        <v>155</v>
      </c>
      <c r="DW1745" s="0" t="s">
        <v>144</v>
      </c>
      <c r="DX1745" s="0" t="s">
        <v>155</v>
      </c>
      <c r="EA1745" s="0" t="s">
        <v>155</v>
      </c>
      <c r="EF1745" s="0" t="s">
        <v>155</v>
      </c>
    </row>
    <row r="1746" customFormat="false" ht="13.8" hidden="false" customHeight="false" outlineLevel="0" collapsed="false">
      <c r="A1746" s="0" t="s">
        <v>7988</v>
      </c>
      <c r="B1746" s="0" t="n">
        <v>78</v>
      </c>
      <c r="C1746" s="0" t="n">
        <v>122518</v>
      </c>
      <c r="D1746" s="0" t="s">
        <v>5349</v>
      </c>
      <c r="E1746" s="0" t="s">
        <v>681</v>
      </c>
      <c r="F1746" s="0" t="str">
        <f aca="false">CONCATENATE(D1746," ",LEFT(H1746,4),"T=",AW1746,"D=",AX1746,"R=",AY1746,"M=",AZ1746,"L=",BA1746,"B=",BB1746)</f>
        <v>RULE T=45D=14R=0M=2L=8B=1</v>
      </c>
      <c r="G1746" s="0" t="s">
        <v>281</v>
      </c>
      <c r="I1746" s="0" t="s">
        <v>7989</v>
      </c>
      <c r="J1746" s="0" t="s">
        <v>1408</v>
      </c>
      <c r="K1746" s="0" t="s">
        <v>143</v>
      </c>
      <c r="L1746" s="0" t="s">
        <v>144</v>
      </c>
      <c r="M1746" s="0" t="str">
        <f aca="false">RIGHT(N1746,LEN(N1746)-FIND(" ",N1746))</f>
        <v>LYNWOOD DR NW</v>
      </c>
      <c r="N1746" s="0" t="s">
        <v>7990</v>
      </c>
      <c r="P1746" s="0" t="s">
        <v>147</v>
      </c>
      <c r="Q1746" s="0" t="s">
        <v>148</v>
      </c>
      <c r="R1746" s="0" t="n">
        <v>44485</v>
      </c>
      <c r="AD1746" s="0" t="s">
        <v>149</v>
      </c>
      <c r="AE1746" s="0" t="s">
        <v>150</v>
      </c>
      <c r="AF1746" s="0" t="s">
        <v>151</v>
      </c>
      <c r="AH1746" s="0" t="n">
        <v>14</v>
      </c>
      <c r="AI1746" s="0" t="n">
        <v>11</v>
      </c>
      <c r="AN1746" s="0" t="s">
        <v>147</v>
      </c>
      <c r="AO1746" s="0" t="s">
        <v>555</v>
      </c>
      <c r="AP1746" s="0" t="s">
        <v>556</v>
      </c>
      <c r="AQ1746" s="0" t="n">
        <v>9</v>
      </c>
      <c r="AR1746" s="0" t="n">
        <v>64</v>
      </c>
      <c r="AS1746" s="0" t="n">
        <v>32</v>
      </c>
      <c r="AV1746" s="0" t="s">
        <v>223</v>
      </c>
      <c r="AW1746" s="0" t="n">
        <f aca="false">COUNTA($BC1746:$EG1746)</f>
        <v>45</v>
      </c>
      <c r="AX1746" s="0" t="n">
        <f aca="false">COUNTIF($BC1746:$EG1746,"D")</f>
        <v>14</v>
      </c>
      <c r="AY1746" s="0" t="n">
        <f aca="false">COUNTIF($BC1746:$EG1746,"R")</f>
        <v>0</v>
      </c>
      <c r="AZ1746" s="2" t="n">
        <f aca="false">COUNTIF(DW1746,"D")+COUNTIF(DO1746,"D")+COUNTIF(DJ1746,"D")+COUNTIF(DD1746,"D")</f>
        <v>2</v>
      </c>
      <c r="BA1746" s="0" t="n">
        <f aca="false">IF(DH1746&lt;&gt;"",1,0)+IF(DI1746&lt;&gt;"",1,0)+IF(DK1746&lt;&gt;"",1,0)+IF(DM1746&lt;&gt;"",1,0)+IF(DN1746&lt;&gt;"",1,0)+IF(DO1746&lt;&gt;"",1,0)+IF(DQ1746&lt;&gt;"",1,0)+IF(DR1746&lt;&gt;"",1,0)+IF(DT1746&lt;&gt;"",1,0)+IF(DU1746&lt;&gt;"",1,0)+IF(DV1746&lt;&gt;"",1,0)+IF(DW1746&lt;&gt;"",1,0)+IF(DX1746&lt;&gt;"",1,0)+IF(DZ1746&lt;&gt;"",1,0)+IF(EA1746&lt;&gt;"",1,0)+IF(EB1746&lt;&gt;"",1,0)+IF(EE1746&lt;&gt;"",1,0)</f>
        <v>8</v>
      </c>
      <c r="BB1746" s="0" t="n">
        <f aca="false">IF(AND(AV1746&gt;0, AW1746&gt;0),1,0)</f>
        <v>1</v>
      </c>
      <c r="BC1746" s="0" t="s">
        <v>155</v>
      </c>
      <c r="BD1746" s="0" t="s">
        <v>155</v>
      </c>
      <c r="BE1746" s="0" t="s">
        <v>155</v>
      </c>
      <c r="BF1746" s="0" t="s">
        <v>155</v>
      </c>
      <c r="BG1746" s="0" t="s">
        <v>155</v>
      </c>
      <c r="BH1746" s="0" t="s">
        <v>155</v>
      </c>
      <c r="BI1746" s="0" t="s">
        <v>155</v>
      </c>
      <c r="BJ1746" s="0" t="s">
        <v>155</v>
      </c>
      <c r="BK1746" s="0" t="s">
        <v>155</v>
      </c>
      <c r="BL1746" s="0" t="s">
        <v>155</v>
      </c>
      <c r="BP1746" s="0" t="s">
        <v>155</v>
      </c>
      <c r="BS1746" s="0" t="s">
        <v>155</v>
      </c>
      <c r="BV1746" s="0" t="s">
        <v>155</v>
      </c>
      <c r="BY1746" s="0" t="s">
        <v>144</v>
      </c>
      <c r="CA1746" s="0" t="s">
        <v>155</v>
      </c>
      <c r="CG1746" s="0" t="s">
        <v>155</v>
      </c>
      <c r="CH1746" s="0" t="s">
        <v>144</v>
      </c>
      <c r="CK1746" s="0" t="s">
        <v>155</v>
      </c>
      <c r="CL1746" s="0" t="s">
        <v>144</v>
      </c>
      <c r="CN1746" s="0" t="s">
        <v>155</v>
      </c>
      <c r="CO1746" s="0" t="s">
        <v>144</v>
      </c>
      <c r="CP1746" s="0" t="s">
        <v>155</v>
      </c>
      <c r="CQ1746" s="0" t="s">
        <v>144</v>
      </c>
      <c r="CT1746" s="0" t="s">
        <v>155</v>
      </c>
      <c r="CU1746" s="0" t="s">
        <v>144</v>
      </c>
      <c r="CV1746" s="0" t="s">
        <v>155</v>
      </c>
      <c r="CW1746" s="0" t="s">
        <v>144</v>
      </c>
      <c r="CY1746" s="0" t="s">
        <v>155</v>
      </c>
      <c r="CZ1746" s="0" t="s">
        <v>144</v>
      </c>
      <c r="DC1746" s="0" t="s">
        <v>155</v>
      </c>
      <c r="DD1746" s="0" t="s">
        <v>144</v>
      </c>
      <c r="DF1746" s="0" t="s">
        <v>155</v>
      </c>
      <c r="DG1746" s="0" t="s">
        <v>144</v>
      </c>
      <c r="DI1746" s="0" t="s">
        <v>155</v>
      </c>
      <c r="DL1746" s="0" t="s">
        <v>155</v>
      </c>
      <c r="DN1746" s="0" t="s">
        <v>155</v>
      </c>
      <c r="DR1746" s="0" t="s">
        <v>155</v>
      </c>
      <c r="DS1746" s="0" t="s">
        <v>144</v>
      </c>
      <c r="DT1746" s="0" t="s">
        <v>144</v>
      </c>
      <c r="DU1746" s="0" t="s">
        <v>155</v>
      </c>
      <c r="DW1746" s="0" t="s">
        <v>144</v>
      </c>
      <c r="DX1746" s="0" t="s">
        <v>155</v>
      </c>
      <c r="EA1746" s="0" t="s">
        <v>155</v>
      </c>
      <c r="ED1746" s="0" t="s">
        <v>144</v>
      </c>
      <c r="EF1746" s="0" t="s">
        <v>155</v>
      </c>
    </row>
    <row r="1747" customFormat="false" ht="13.8" hidden="false" customHeight="false" outlineLevel="0" collapsed="false">
      <c r="A1747" s="0" t="s">
        <v>7991</v>
      </c>
      <c r="B1747" s="0" t="n">
        <v>78</v>
      </c>
      <c r="C1747" s="0" t="n">
        <v>135447</v>
      </c>
      <c r="D1747" s="0" t="s">
        <v>5349</v>
      </c>
      <c r="E1747" s="0" t="s">
        <v>360</v>
      </c>
      <c r="F1747" s="0" t="str">
        <f aca="false">CONCATENATE(D1747," ",LEFT(H1747,4),"T=",AW1747,"D=",AX1747,"R=",AY1747,"M=",AZ1747,"L=",BA1747,"B=",BB1747)</f>
        <v>RULE T=46D=14R=0M=2L=8B=1</v>
      </c>
      <c r="G1747" s="0" t="s">
        <v>159</v>
      </c>
      <c r="I1747" s="0" t="s">
        <v>7992</v>
      </c>
      <c r="J1747" s="0" t="s">
        <v>7993</v>
      </c>
      <c r="K1747" s="0" t="s">
        <v>143</v>
      </c>
      <c r="L1747" s="0" t="s">
        <v>144</v>
      </c>
      <c r="M1747" s="0" t="str">
        <f aca="false">RIGHT(N1747,LEN(N1747)-FIND(" ",N1747))</f>
        <v>LYNWOOD DR NW</v>
      </c>
      <c r="N1747" s="0" t="s">
        <v>7990</v>
      </c>
      <c r="P1747" s="0" t="s">
        <v>147</v>
      </c>
      <c r="Q1747" s="0" t="s">
        <v>148</v>
      </c>
      <c r="R1747" s="0" t="n">
        <v>44485</v>
      </c>
      <c r="AD1747" s="0" t="s">
        <v>149</v>
      </c>
      <c r="AE1747" s="0" t="s">
        <v>150</v>
      </c>
      <c r="AF1747" s="0" t="s">
        <v>151</v>
      </c>
      <c r="AH1747" s="0" t="n">
        <v>14</v>
      </c>
      <c r="AI1747" s="0" t="n">
        <v>11</v>
      </c>
      <c r="AN1747" s="0" t="s">
        <v>147</v>
      </c>
      <c r="AO1747" s="0" t="s">
        <v>555</v>
      </c>
      <c r="AP1747" s="0" t="s">
        <v>556</v>
      </c>
      <c r="AQ1747" s="0" t="n">
        <v>9</v>
      </c>
      <c r="AR1747" s="0" t="n">
        <v>64</v>
      </c>
      <c r="AS1747" s="0" t="n">
        <v>32</v>
      </c>
      <c r="AV1747" s="0" t="s">
        <v>223</v>
      </c>
      <c r="AW1747" s="0" t="n">
        <f aca="false">COUNTA($BC1747:$EG1747)</f>
        <v>46</v>
      </c>
      <c r="AX1747" s="0" t="n">
        <f aca="false">COUNTIF($BC1747:$EG1747,"D")</f>
        <v>14</v>
      </c>
      <c r="AY1747" s="0" t="n">
        <f aca="false">COUNTIF($BC1747:$EG1747,"R")</f>
        <v>0</v>
      </c>
      <c r="AZ1747" s="2" t="n">
        <f aca="false">COUNTIF(DW1747,"D")+COUNTIF(DO1747,"D")+COUNTIF(DJ1747,"D")+COUNTIF(DD1747,"D")</f>
        <v>2</v>
      </c>
      <c r="BA1747" s="0" t="n">
        <f aca="false">IF(DH1747&lt;&gt;"",1,0)+IF(DI1747&lt;&gt;"",1,0)+IF(DK1747&lt;&gt;"",1,0)+IF(DM1747&lt;&gt;"",1,0)+IF(DN1747&lt;&gt;"",1,0)+IF(DO1747&lt;&gt;"",1,0)+IF(DQ1747&lt;&gt;"",1,0)+IF(DR1747&lt;&gt;"",1,0)+IF(DT1747&lt;&gt;"",1,0)+IF(DU1747&lt;&gt;"",1,0)+IF(DV1747&lt;&gt;"",1,0)+IF(DW1747&lt;&gt;"",1,0)+IF(DX1747&lt;&gt;"",1,0)+IF(DZ1747&lt;&gt;"",1,0)+IF(EA1747&lt;&gt;"",1,0)+IF(EB1747&lt;&gt;"",1,0)+IF(EE1747&lt;&gt;"",1,0)</f>
        <v>8</v>
      </c>
      <c r="BB1747" s="0" t="n">
        <f aca="false">IF(AND(AV1747&gt;0, AW1747&gt;0),1,0)</f>
        <v>1</v>
      </c>
      <c r="BC1747" s="0" t="s">
        <v>155</v>
      </c>
      <c r="BD1747" s="0" t="s">
        <v>155</v>
      </c>
      <c r="BE1747" s="0" t="s">
        <v>155</v>
      </c>
      <c r="BF1747" s="0" t="s">
        <v>155</v>
      </c>
      <c r="BG1747" s="0" t="s">
        <v>155</v>
      </c>
      <c r="BH1747" s="0" t="s">
        <v>155</v>
      </c>
      <c r="BI1747" s="0" t="s">
        <v>155</v>
      </c>
      <c r="BJ1747" s="0" t="s">
        <v>155</v>
      </c>
      <c r="BK1747" s="0" t="s">
        <v>155</v>
      </c>
      <c r="BL1747" s="0" t="s">
        <v>155</v>
      </c>
      <c r="BP1747" s="0" t="s">
        <v>155</v>
      </c>
      <c r="BR1747" s="0" t="s">
        <v>155</v>
      </c>
      <c r="BS1747" s="0" t="s">
        <v>155</v>
      </c>
      <c r="BV1747" s="0" t="s">
        <v>155</v>
      </c>
      <c r="BY1747" s="0" t="s">
        <v>144</v>
      </c>
      <c r="CA1747" s="0" t="s">
        <v>155</v>
      </c>
      <c r="CG1747" s="0" t="s">
        <v>155</v>
      </c>
      <c r="CH1747" s="0" t="s">
        <v>144</v>
      </c>
      <c r="CK1747" s="0" t="s">
        <v>155</v>
      </c>
      <c r="CL1747" s="0" t="s">
        <v>144</v>
      </c>
      <c r="CN1747" s="0" t="s">
        <v>155</v>
      </c>
      <c r="CO1747" s="0" t="s">
        <v>144</v>
      </c>
      <c r="CP1747" s="0" t="s">
        <v>155</v>
      </c>
      <c r="CQ1747" s="0" t="s">
        <v>144</v>
      </c>
      <c r="CT1747" s="0" t="s">
        <v>155</v>
      </c>
      <c r="CU1747" s="0" t="s">
        <v>144</v>
      </c>
      <c r="CV1747" s="0" t="s">
        <v>155</v>
      </c>
      <c r="CW1747" s="0" t="s">
        <v>144</v>
      </c>
      <c r="CY1747" s="0" t="s">
        <v>155</v>
      </c>
      <c r="CZ1747" s="0" t="s">
        <v>144</v>
      </c>
      <c r="DC1747" s="0" t="s">
        <v>155</v>
      </c>
      <c r="DD1747" s="0" t="s">
        <v>144</v>
      </c>
      <c r="DF1747" s="0" t="s">
        <v>155</v>
      </c>
      <c r="DG1747" s="0" t="s">
        <v>144</v>
      </c>
      <c r="DI1747" s="0" t="s">
        <v>155</v>
      </c>
      <c r="DL1747" s="0" t="s">
        <v>155</v>
      </c>
      <c r="DN1747" s="0" t="s">
        <v>155</v>
      </c>
      <c r="DR1747" s="0" t="s">
        <v>155</v>
      </c>
      <c r="DS1747" s="0" t="s">
        <v>144</v>
      </c>
      <c r="DT1747" s="0" t="s">
        <v>144</v>
      </c>
      <c r="DU1747" s="0" t="s">
        <v>155</v>
      </c>
      <c r="DW1747" s="0" t="s">
        <v>144</v>
      </c>
      <c r="DX1747" s="0" t="s">
        <v>155</v>
      </c>
      <c r="EA1747" s="0" t="s">
        <v>155</v>
      </c>
      <c r="ED1747" s="0" t="s">
        <v>144</v>
      </c>
      <c r="EF1747" s="0" t="s">
        <v>155</v>
      </c>
    </row>
    <row r="1748" customFormat="false" ht="13.8" hidden="false" customHeight="false" outlineLevel="0" collapsed="false">
      <c r="A1748" s="0" t="s">
        <v>7994</v>
      </c>
      <c r="B1748" s="0" t="n">
        <v>78</v>
      </c>
      <c r="C1748" s="0" t="n">
        <v>386297</v>
      </c>
      <c r="D1748" s="0" t="s">
        <v>4784</v>
      </c>
      <c r="E1748" s="0" t="s">
        <v>598</v>
      </c>
      <c r="F1748" s="0" t="str">
        <f aca="false">CONCATENATE(D1748," ",LEFT(H1748,4),"T=",AW1748,"D=",AX1748,"R=",AY1748,"M=",AZ1748,"L=",BA1748,"B=",BB1748)</f>
        <v>SANDERS T=17D=7R=0M=2L=8B=1</v>
      </c>
      <c r="G1748" s="0" t="s">
        <v>470</v>
      </c>
      <c r="I1748" s="0" t="s">
        <v>7995</v>
      </c>
      <c r="J1748" s="0" t="s">
        <v>7996</v>
      </c>
      <c r="K1748" s="0" t="s">
        <v>143</v>
      </c>
      <c r="L1748" s="0" t="s">
        <v>144</v>
      </c>
      <c r="M1748" s="0" t="str">
        <f aca="false">RIGHT(N1748,LEN(N1748)-FIND(" ",N1748))</f>
        <v>STONEHENGE AVE NE</v>
      </c>
      <c r="N1748" s="0" t="s">
        <v>4787</v>
      </c>
      <c r="P1748" s="0" t="s">
        <v>147</v>
      </c>
      <c r="Q1748" s="0" t="s">
        <v>148</v>
      </c>
      <c r="R1748" s="0" t="n">
        <v>44483</v>
      </c>
      <c r="AD1748" s="0" t="s">
        <v>149</v>
      </c>
      <c r="AE1748" s="0" t="s">
        <v>150</v>
      </c>
      <c r="AH1748" s="0" t="n">
        <v>14</v>
      </c>
      <c r="AI1748" s="0" t="n">
        <v>11</v>
      </c>
      <c r="AJ1748" s="0" t="s">
        <v>198</v>
      </c>
      <c r="AM1748" s="0" t="s">
        <v>199</v>
      </c>
      <c r="AN1748" s="0" t="s">
        <v>147</v>
      </c>
      <c r="AO1748" s="0" t="s">
        <v>200</v>
      </c>
      <c r="AP1748" s="0" t="s">
        <v>201</v>
      </c>
      <c r="AQ1748" s="0" t="n">
        <v>9</v>
      </c>
      <c r="AR1748" s="0" t="n">
        <v>64</v>
      </c>
      <c r="AS1748" s="0" t="n">
        <v>32</v>
      </c>
      <c r="AV1748" s="0" t="s">
        <v>202</v>
      </c>
      <c r="AW1748" s="0" t="n">
        <f aca="false">COUNTA($BC1748:$EG1748)</f>
        <v>17</v>
      </c>
      <c r="AX1748" s="0" t="n">
        <f aca="false">COUNTIF($BC1748:$EG1748,"D")</f>
        <v>7</v>
      </c>
      <c r="AY1748" s="0" t="n">
        <f aca="false">COUNTIF($BC1748:$EG1748,"R")</f>
        <v>0</v>
      </c>
      <c r="AZ1748" s="2" t="n">
        <f aca="false">COUNTIF(DW1748,"D")+COUNTIF(DO1748,"D")+COUNTIF(DJ1748,"D")+COUNTIF(DD1748,"D")</f>
        <v>2</v>
      </c>
      <c r="BA1748" s="0" t="n">
        <f aca="false">IF(DH1748&lt;&gt;"",1,0)+IF(DI1748&lt;&gt;"",1,0)+IF(DK1748&lt;&gt;"",1,0)+IF(DM1748&lt;&gt;"",1,0)+IF(DN1748&lt;&gt;"",1,0)+IF(DO1748&lt;&gt;"",1,0)+IF(DQ1748&lt;&gt;"",1,0)+IF(DR1748&lt;&gt;"",1,0)+IF(DT1748&lt;&gt;"",1,0)+IF(DU1748&lt;&gt;"",1,0)+IF(DV1748&lt;&gt;"",1,0)+IF(DW1748&lt;&gt;"",1,0)+IF(DX1748&lt;&gt;"",1,0)+IF(DZ1748&lt;&gt;"",1,0)+IF(EA1748&lt;&gt;"",1,0)+IF(EB1748&lt;&gt;"",1,0)+IF(EE1748&lt;&gt;"",1,0)</f>
        <v>8</v>
      </c>
      <c r="BB1748" s="0" t="n">
        <f aca="false">IF(AND(AV1748&gt;0, AW1748&gt;0),1,0)</f>
        <v>1</v>
      </c>
      <c r="CP1748" s="0" t="s">
        <v>155</v>
      </c>
      <c r="CY1748" s="0" t="s">
        <v>155</v>
      </c>
      <c r="CZ1748" s="0" t="s">
        <v>144</v>
      </c>
      <c r="DG1748" s="0" t="s">
        <v>144</v>
      </c>
      <c r="DI1748" s="0" t="s">
        <v>155</v>
      </c>
      <c r="DJ1748" s="0" t="s">
        <v>144</v>
      </c>
      <c r="DL1748" s="0" t="s">
        <v>155</v>
      </c>
      <c r="DM1748" s="0" t="s">
        <v>144</v>
      </c>
      <c r="DN1748" s="0" t="s">
        <v>155</v>
      </c>
      <c r="DR1748" s="0" t="s">
        <v>155</v>
      </c>
      <c r="DS1748" s="0" t="s">
        <v>144</v>
      </c>
      <c r="DU1748" s="0" t="s">
        <v>155</v>
      </c>
      <c r="DW1748" s="0" t="s">
        <v>144</v>
      </c>
      <c r="DX1748" s="0" t="s">
        <v>155</v>
      </c>
      <c r="EA1748" s="0" t="s">
        <v>155</v>
      </c>
      <c r="ED1748" s="0" t="s">
        <v>144</v>
      </c>
      <c r="EF1748" s="0" t="s">
        <v>155</v>
      </c>
    </row>
    <row r="1749" customFormat="false" ht="13.8" hidden="false" customHeight="false" outlineLevel="0" collapsed="false">
      <c r="A1749" s="0" t="s">
        <v>7997</v>
      </c>
      <c r="B1749" s="0" t="n">
        <v>78</v>
      </c>
      <c r="C1749" s="0" t="n">
        <v>13351</v>
      </c>
      <c r="D1749" s="0" t="s">
        <v>7998</v>
      </c>
      <c r="E1749" s="0" t="s">
        <v>6283</v>
      </c>
      <c r="F1749" s="0" t="str">
        <f aca="false">CONCATENATE(D1749," ",LEFT(H1749,4),"T=",AW1749,"D=",AX1749,"R=",AY1749,"M=",AZ1749,"L=",BA1749,"B=",BB1749)</f>
        <v>SAVOPOULOS T=46D=13R=1M=2L=8B=1</v>
      </c>
      <c r="I1749" s="0" t="s">
        <v>7999</v>
      </c>
      <c r="J1749" s="0" t="s">
        <v>8000</v>
      </c>
      <c r="K1749" s="0" t="s">
        <v>143</v>
      </c>
      <c r="L1749" s="0" t="s">
        <v>144</v>
      </c>
      <c r="M1749" s="0" t="str">
        <f aca="false">RIGHT(N1749,LEN(N1749)-FIND(" ",N1749))</f>
        <v>SUNNYBROOK DR SE</v>
      </c>
      <c r="N1749" s="0" t="s">
        <v>8001</v>
      </c>
      <c r="P1749" s="0" t="s">
        <v>147</v>
      </c>
      <c r="Q1749" s="0" t="s">
        <v>148</v>
      </c>
      <c r="R1749" s="0" t="n">
        <v>44484</v>
      </c>
      <c r="AD1749" s="0" t="s">
        <v>149</v>
      </c>
      <c r="AE1749" s="0" t="s">
        <v>150</v>
      </c>
      <c r="AH1749" s="0" t="n">
        <v>14</v>
      </c>
      <c r="AI1749" s="0" t="n">
        <v>11</v>
      </c>
      <c r="AJ1749" s="0" t="s">
        <v>198</v>
      </c>
      <c r="AM1749" s="0" t="s">
        <v>199</v>
      </c>
      <c r="AN1749" s="0" t="s">
        <v>147</v>
      </c>
      <c r="AO1749" s="0" t="s">
        <v>268</v>
      </c>
      <c r="AP1749" s="0" t="s">
        <v>269</v>
      </c>
      <c r="AQ1749" s="0" t="n">
        <v>9</v>
      </c>
      <c r="AR1749" s="0" t="n">
        <v>64</v>
      </c>
      <c r="AS1749" s="0" t="n">
        <v>32</v>
      </c>
      <c r="AV1749" s="0" t="s">
        <v>252</v>
      </c>
      <c r="AW1749" s="0" t="n">
        <f aca="false">COUNTA($BC1749:$EG1749)</f>
        <v>46</v>
      </c>
      <c r="AX1749" s="0" t="n">
        <f aca="false">COUNTIF($BC1749:$EG1749,"D")</f>
        <v>13</v>
      </c>
      <c r="AY1749" s="0" t="n">
        <f aca="false">COUNTIF($BC1749:$EG1749,"R")</f>
        <v>1</v>
      </c>
      <c r="AZ1749" s="2" t="n">
        <f aca="false">COUNTIF(DW1749,"D")+COUNTIF(DO1749,"D")+COUNTIF(DJ1749,"D")+COUNTIF(DD1749,"D")</f>
        <v>2</v>
      </c>
      <c r="BA1749" s="0" t="n">
        <f aca="false">IF(DH1749&lt;&gt;"",1,0)+IF(DI1749&lt;&gt;"",1,0)+IF(DK1749&lt;&gt;"",1,0)+IF(DM1749&lt;&gt;"",1,0)+IF(DN1749&lt;&gt;"",1,0)+IF(DO1749&lt;&gt;"",1,0)+IF(DQ1749&lt;&gt;"",1,0)+IF(DR1749&lt;&gt;"",1,0)+IF(DT1749&lt;&gt;"",1,0)+IF(DU1749&lt;&gt;"",1,0)+IF(DV1749&lt;&gt;"",1,0)+IF(DW1749&lt;&gt;"",1,0)+IF(DX1749&lt;&gt;"",1,0)+IF(DZ1749&lt;&gt;"",1,0)+IF(EA1749&lt;&gt;"",1,0)+IF(EB1749&lt;&gt;"",1,0)+IF(EE1749&lt;&gt;"",1,0)</f>
        <v>8</v>
      </c>
      <c r="BB1749" s="0" t="n">
        <f aca="false">IF(AND(AV1749&gt;0, AW1749&gt;0),1,0)</f>
        <v>1</v>
      </c>
      <c r="BC1749" s="0" t="s">
        <v>155</v>
      </c>
      <c r="BD1749" s="0" t="s">
        <v>155</v>
      </c>
      <c r="BE1749" s="0" t="s">
        <v>155</v>
      </c>
      <c r="BF1749" s="0" t="s">
        <v>155</v>
      </c>
      <c r="BG1749" s="0" t="s">
        <v>155</v>
      </c>
      <c r="BH1749" s="0" t="s">
        <v>155</v>
      </c>
      <c r="BI1749" s="0" t="s">
        <v>155</v>
      </c>
      <c r="BJ1749" s="0" t="s">
        <v>155</v>
      </c>
      <c r="BK1749" s="0" t="s">
        <v>155</v>
      </c>
      <c r="BL1749" s="0" t="s">
        <v>155</v>
      </c>
      <c r="BP1749" s="0" t="s">
        <v>155</v>
      </c>
      <c r="BR1749" s="0" t="s">
        <v>155</v>
      </c>
      <c r="BS1749" s="0" t="s">
        <v>155</v>
      </c>
      <c r="BV1749" s="0" t="s">
        <v>155</v>
      </c>
      <c r="BY1749" s="0" t="s">
        <v>144</v>
      </c>
      <c r="CA1749" s="0" t="s">
        <v>155</v>
      </c>
      <c r="CC1749" s="0" t="s">
        <v>144</v>
      </c>
      <c r="CG1749" s="0" t="s">
        <v>155</v>
      </c>
      <c r="CH1749" s="0" t="s">
        <v>144</v>
      </c>
      <c r="CK1749" s="0" t="s">
        <v>155</v>
      </c>
      <c r="CL1749" s="0" t="s">
        <v>144</v>
      </c>
      <c r="CN1749" s="0" t="s">
        <v>155</v>
      </c>
      <c r="CO1749" s="0" t="s">
        <v>144</v>
      </c>
      <c r="CP1749" s="0" t="s">
        <v>155</v>
      </c>
      <c r="CQ1749" s="0" t="s">
        <v>144</v>
      </c>
      <c r="CT1749" s="0" t="s">
        <v>155</v>
      </c>
      <c r="CU1749" s="0" t="s">
        <v>144</v>
      </c>
      <c r="CV1749" s="0" t="s">
        <v>155</v>
      </c>
      <c r="CW1749" s="0" t="s">
        <v>144</v>
      </c>
      <c r="CY1749" s="0" t="s">
        <v>155</v>
      </c>
      <c r="CZ1749" s="0" t="s">
        <v>217</v>
      </c>
      <c r="DC1749" s="0" t="s">
        <v>155</v>
      </c>
      <c r="DF1749" s="0" t="s">
        <v>155</v>
      </c>
      <c r="DI1749" s="0" t="s">
        <v>155</v>
      </c>
      <c r="DJ1749" s="0" t="s">
        <v>144</v>
      </c>
      <c r="DL1749" s="0" t="s">
        <v>155</v>
      </c>
      <c r="DM1749" s="0" t="s">
        <v>144</v>
      </c>
      <c r="DN1749" s="0" t="s">
        <v>155</v>
      </c>
      <c r="DR1749" s="0" t="s">
        <v>155</v>
      </c>
      <c r="DS1749" s="0" t="s">
        <v>144</v>
      </c>
      <c r="DU1749" s="0" t="s">
        <v>155</v>
      </c>
      <c r="DW1749" s="0" t="s">
        <v>144</v>
      </c>
      <c r="DX1749" s="0" t="s">
        <v>155</v>
      </c>
      <c r="EA1749" s="0" t="s">
        <v>155</v>
      </c>
      <c r="ED1749" s="0" t="s">
        <v>144</v>
      </c>
      <c r="EF1749" s="0" t="s">
        <v>155</v>
      </c>
    </row>
    <row r="1750" customFormat="false" ht="13.8" hidden="false" customHeight="false" outlineLevel="0" collapsed="false">
      <c r="A1750" s="0" t="s">
        <v>8002</v>
      </c>
      <c r="B1750" s="0" t="n">
        <v>78</v>
      </c>
      <c r="C1750" s="0" t="n">
        <v>9835</v>
      </c>
      <c r="D1750" s="0" t="s">
        <v>7998</v>
      </c>
      <c r="E1750" s="0" t="s">
        <v>185</v>
      </c>
      <c r="F1750" s="0" t="str">
        <f aca="false">CONCATENATE(D1750," ",LEFT(H1750,4),"T=",AW1750,"D=",AX1750,"R=",AY1750,"M=",AZ1750,"L=",BA1750,"B=",BB1750)</f>
        <v>SAVOPOULOS T=46D=14R=0M=2L=8B=1</v>
      </c>
      <c r="I1750" s="0" t="s">
        <v>8003</v>
      </c>
      <c r="J1750" s="0" t="s">
        <v>8004</v>
      </c>
      <c r="K1750" s="0" t="s">
        <v>143</v>
      </c>
      <c r="L1750" s="0" t="s">
        <v>144</v>
      </c>
      <c r="M1750" s="0" t="str">
        <f aca="false">RIGHT(N1750,LEN(N1750)-FIND(" ",N1750))</f>
        <v>SUNNYBROOK DR SE</v>
      </c>
      <c r="N1750" s="0" t="s">
        <v>8001</v>
      </c>
      <c r="P1750" s="0" t="s">
        <v>147</v>
      </c>
      <c r="Q1750" s="0" t="s">
        <v>148</v>
      </c>
      <c r="R1750" s="0" t="n">
        <v>44484</v>
      </c>
      <c r="AD1750" s="0" t="s">
        <v>149</v>
      </c>
      <c r="AE1750" s="0" t="s">
        <v>150</v>
      </c>
      <c r="AH1750" s="0" t="n">
        <v>14</v>
      </c>
      <c r="AI1750" s="0" t="n">
        <v>11</v>
      </c>
      <c r="AJ1750" s="0" t="s">
        <v>198</v>
      </c>
      <c r="AM1750" s="0" t="s">
        <v>199</v>
      </c>
      <c r="AN1750" s="0" t="s">
        <v>147</v>
      </c>
      <c r="AO1750" s="0" t="s">
        <v>268</v>
      </c>
      <c r="AP1750" s="0" t="s">
        <v>269</v>
      </c>
      <c r="AQ1750" s="0" t="n">
        <v>9</v>
      </c>
      <c r="AR1750" s="0" t="n">
        <v>64</v>
      </c>
      <c r="AS1750" s="0" t="n">
        <v>32</v>
      </c>
      <c r="AV1750" s="0" t="s">
        <v>252</v>
      </c>
      <c r="AW1750" s="0" t="n">
        <f aca="false">COUNTA($BC1750:$EG1750)</f>
        <v>46</v>
      </c>
      <c r="AX1750" s="0" t="n">
        <f aca="false">COUNTIF($BC1750:$EG1750,"D")</f>
        <v>14</v>
      </c>
      <c r="AY1750" s="0" t="n">
        <f aca="false">COUNTIF($BC1750:$EG1750,"R")</f>
        <v>0</v>
      </c>
      <c r="AZ1750" s="2" t="n">
        <f aca="false">COUNTIF(DW1750,"D")+COUNTIF(DO1750,"D")+COUNTIF(DJ1750,"D")+COUNTIF(DD1750,"D")</f>
        <v>2</v>
      </c>
      <c r="BA1750" s="0" t="n">
        <f aca="false">IF(DH1750&lt;&gt;"",1,0)+IF(DI1750&lt;&gt;"",1,0)+IF(DK1750&lt;&gt;"",1,0)+IF(DM1750&lt;&gt;"",1,0)+IF(DN1750&lt;&gt;"",1,0)+IF(DO1750&lt;&gt;"",1,0)+IF(DQ1750&lt;&gt;"",1,0)+IF(DR1750&lt;&gt;"",1,0)+IF(DT1750&lt;&gt;"",1,0)+IF(DU1750&lt;&gt;"",1,0)+IF(DV1750&lt;&gt;"",1,0)+IF(DW1750&lt;&gt;"",1,0)+IF(DX1750&lt;&gt;"",1,0)+IF(DZ1750&lt;&gt;"",1,0)+IF(EA1750&lt;&gt;"",1,0)+IF(EB1750&lt;&gt;"",1,0)+IF(EE1750&lt;&gt;"",1,0)</f>
        <v>8</v>
      </c>
      <c r="BB1750" s="0" t="n">
        <f aca="false">IF(AND(AV1750&gt;0, AW1750&gt;0),1,0)</f>
        <v>1</v>
      </c>
      <c r="BC1750" s="0" t="s">
        <v>155</v>
      </c>
      <c r="BD1750" s="0" t="s">
        <v>155</v>
      </c>
      <c r="BE1750" s="0" t="s">
        <v>155</v>
      </c>
      <c r="BF1750" s="0" t="s">
        <v>155</v>
      </c>
      <c r="BG1750" s="0" t="s">
        <v>155</v>
      </c>
      <c r="BH1750" s="0" t="s">
        <v>155</v>
      </c>
      <c r="BI1750" s="0" t="s">
        <v>155</v>
      </c>
      <c r="BJ1750" s="0" t="s">
        <v>155</v>
      </c>
      <c r="BK1750" s="0" t="s">
        <v>155</v>
      </c>
      <c r="BL1750" s="0" t="s">
        <v>155</v>
      </c>
      <c r="BP1750" s="0" t="s">
        <v>155</v>
      </c>
      <c r="BR1750" s="0" t="s">
        <v>155</v>
      </c>
      <c r="BS1750" s="0" t="s">
        <v>155</v>
      </c>
      <c r="BV1750" s="0" t="s">
        <v>155</v>
      </c>
      <c r="BY1750" s="0" t="s">
        <v>144</v>
      </c>
      <c r="CA1750" s="0" t="s">
        <v>155</v>
      </c>
      <c r="CC1750" s="0" t="s">
        <v>144</v>
      </c>
      <c r="CG1750" s="0" t="s">
        <v>155</v>
      </c>
      <c r="CH1750" s="0" t="s">
        <v>144</v>
      </c>
      <c r="CK1750" s="0" t="s">
        <v>155</v>
      </c>
      <c r="CL1750" s="0" t="s">
        <v>144</v>
      </c>
      <c r="CN1750" s="0" t="s">
        <v>155</v>
      </c>
      <c r="CO1750" s="0" t="s">
        <v>144</v>
      </c>
      <c r="CP1750" s="0" t="s">
        <v>155</v>
      </c>
      <c r="CQ1750" s="0" t="s">
        <v>144</v>
      </c>
      <c r="CT1750" s="0" t="s">
        <v>155</v>
      </c>
      <c r="CU1750" s="0" t="s">
        <v>144</v>
      </c>
      <c r="CV1750" s="0" t="s">
        <v>155</v>
      </c>
      <c r="CW1750" s="0" t="s">
        <v>144</v>
      </c>
      <c r="CY1750" s="0" t="s">
        <v>155</v>
      </c>
      <c r="CZ1750" s="0" t="s">
        <v>144</v>
      </c>
      <c r="DC1750" s="0" t="s">
        <v>155</v>
      </c>
      <c r="DF1750" s="0" t="s">
        <v>155</v>
      </c>
      <c r="DI1750" s="0" t="s">
        <v>155</v>
      </c>
      <c r="DJ1750" s="0" t="s">
        <v>144</v>
      </c>
      <c r="DL1750" s="0" t="s">
        <v>155</v>
      </c>
      <c r="DM1750" s="0" t="s">
        <v>144</v>
      </c>
      <c r="DN1750" s="0" t="s">
        <v>155</v>
      </c>
      <c r="DR1750" s="0" t="s">
        <v>155</v>
      </c>
      <c r="DS1750" s="0" t="s">
        <v>144</v>
      </c>
      <c r="DU1750" s="0" t="s">
        <v>155</v>
      </c>
      <c r="DW1750" s="0" t="s">
        <v>144</v>
      </c>
      <c r="DX1750" s="0" t="s">
        <v>155</v>
      </c>
      <c r="EA1750" s="0" t="s">
        <v>155</v>
      </c>
      <c r="ED1750" s="0" t="s">
        <v>144</v>
      </c>
      <c r="EF1750" s="0" t="s">
        <v>155</v>
      </c>
    </row>
    <row r="1751" customFormat="false" ht="13.8" hidden="false" customHeight="false" outlineLevel="0" collapsed="false">
      <c r="A1751" s="0" t="s">
        <v>8005</v>
      </c>
      <c r="B1751" s="0" t="n">
        <v>78</v>
      </c>
      <c r="C1751" s="0" t="n">
        <v>7244</v>
      </c>
      <c r="D1751" s="0" t="s">
        <v>8006</v>
      </c>
      <c r="E1751" s="0" t="s">
        <v>2770</v>
      </c>
      <c r="F1751" s="0" t="str">
        <f aca="false">CONCATENATE(D1751," ",LEFT(H1751,4),"T=",AW1751,"D=",AX1751,"R=",AY1751,"M=",AZ1751,"L=",BA1751,"B=",BB1751)</f>
        <v>SCHOCH T=45D=13R=0M=2L=8B=1</v>
      </c>
      <c r="G1751" s="0" t="s">
        <v>159</v>
      </c>
      <c r="I1751" s="0" t="s">
        <v>8007</v>
      </c>
      <c r="J1751" s="0" t="s">
        <v>1979</v>
      </c>
      <c r="K1751" s="0" t="s">
        <v>143</v>
      </c>
      <c r="L1751" s="0" t="s">
        <v>144</v>
      </c>
      <c r="M1751" s="0" t="str">
        <f aca="false">RIGHT(N1751,LEN(N1751)-FIND(" ",N1751))</f>
        <v>ESTABROOK AVE NW</v>
      </c>
      <c r="N1751" s="0" t="s">
        <v>8008</v>
      </c>
      <c r="P1751" s="0" t="s">
        <v>147</v>
      </c>
      <c r="Q1751" s="0" t="s">
        <v>148</v>
      </c>
      <c r="R1751" s="0" t="n">
        <v>44485</v>
      </c>
      <c r="AD1751" s="0" t="s">
        <v>149</v>
      </c>
      <c r="AE1751" s="0" t="s">
        <v>150</v>
      </c>
      <c r="AF1751" s="0" t="s">
        <v>151</v>
      </c>
      <c r="AH1751" s="0" t="n">
        <v>14</v>
      </c>
      <c r="AI1751" s="0" t="n">
        <v>11</v>
      </c>
      <c r="AN1751" s="0" t="s">
        <v>147</v>
      </c>
      <c r="AO1751" s="0" t="s">
        <v>344</v>
      </c>
      <c r="AP1751" s="0" t="s">
        <v>345</v>
      </c>
      <c r="AQ1751" s="0" t="n">
        <v>9</v>
      </c>
      <c r="AR1751" s="0" t="n">
        <v>64</v>
      </c>
      <c r="AS1751" s="0" t="n">
        <v>32</v>
      </c>
      <c r="AV1751" s="0" t="s">
        <v>223</v>
      </c>
      <c r="AW1751" s="0" t="n">
        <f aca="false">COUNTA($BC1751:$EG1751)</f>
        <v>45</v>
      </c>
      <c r="AX1751" s="0" t="n">
        <f aca="false">COUNTIF($BC1751:$EG1751,"D")</f>
        <v>13</v>
      </c>
      <c r="AY1751" s="0" t="n">
        <f aca="false">COUNTIF($BC1751:$EG1751,"R")</f>
        <v>0</v>
      </c>
      <c r="AZ1751" s="2" t="n">
        <f aca="false">COUNTIF(DW1751,"D")+COUNTIF(DO1751,"D")+COUNTIF(DJ1751,"D")+COUNTIF(DD1751,"D")</f>
        <v>2</v>
      </c>
      <c r="BA1751" s="0" t="n">
        <f aca="false">IF(DH1751&lt;&gt;"",1,0)+IF(DI1751&lt;&gt;"",1,0)+IF(DK1751&lt;&gt;"",1,0)+IF(DM1751&lt;&gt;"",1,0)+IF(DN1751&lt;&gt;"",1,0)+IF(DO1751&lt;&gt;"",1,0)+IF(DQ1751&lt;&gt;"",1,0)+IF(DR1751&lt;&gt;"",1,0)+IF(DT1751&lt;&gt;"",1,0)+IF(DU1751&lt;&gt;"",1,0)+IF(DV1751&lt;&gt;"",1,0)+IF(DW1751&lt;&gt;"",1,0)+IF(DX1751&lt;&gt;"",1,0)+IF(DZ1751&lt;&gt;"",1,0)+IF(EA1751&lt;&gt;"",1,0)+IF(EB1751&lt;&gt;"",1,0)+IF(EE1751&lt;&gt;"",1,0)</f>
        <v>8</v>
      </c>
      <c r="BB1751" s="0" t="n">
        <f aca="false">IF(AND(AV1751&gt;0, AW1751&gt;0),1,0)</f>
        <v>1</v>
      </c>
      <c r="BC1751" s="0" t="s">
        <v>155</v>
      </c>
      <c r="BD1751" s="0" t="s">
        <v>155</v>
      </c>
      <c r="BE1751" s="0" t="s">
        <v>155</v>
      </c>
      <c r="BF1751" s="0" t="s">
        <v>155</v>
      </c>
      <c r="BG1751" s="0" t="s">
        <v>155</v>
      </c>
      <c r="BH1751" s="0" t="s">
        <v>155</v>
      </c>
      <c r="BI1751" s="0" t="s">
        <v>155</v>
      </c>
      <c r="BJ1751" s="0" t="s">
        <v>155</v>
      </c>
      <c r="BK1751" s="0" t="s">
        <v>155</v>
      </c>
      <c r="BL1751" s="0" t="s">
        <v>155</v>
      </c>
      <c r="BP1751" s="0" t="s">
        <v>155</v>
      </c>
      <c r="BR1751" s="0" t="s">
        <v>155</v>
      </c>
      <c r="BS1751" s="0" t="s">
        <v>155</v>
      </c>
      <c r="BV1751" s="0" t="s">
        <v>155</v>
      </c>
      <c r="BY1751" s="0" t="s">
        <v>144</v>
      </c>
      <c r="CA1751" s="0" t="s">
        <v>155</v>
      </c>
      <c r="CG1751" s="0" t="s">
        <v>155</v>
      </c>
      <c r="CH1751" s="0" t="s">
        <v>144</v>
      </c>
      <c r="CK1751" s="0" t="s">
        <v>155</v>
      </c>
      <c r="CL1751" s="0" t="s">
        <v>144</v>
      </c>
      <c r="CN1751" s="0" t="s">
        <v>155</v>
      </c>
      <c r="CO1751" s="0" t="s">
        <v>144</v>
      </c>
      <c r="CP1751" s="0" t="s">
        <v>155</v>
      </c>
      <c r="CQ1751" s="0" t="s">
        <v>144</v>
      </c>
      <c r="CT1751" s="0" t="s">
        <v>155</v>
      </c>
      <c r="CV1751" s="0" t="s">
        <v>155</v>
      </c>
      <c r="CW1751" s="0" t="s">
        <v>144</v>
      </c>
      <c r="CY1751" s="0" t="s">
        <v>155</v>
      </c>
      <c r="CZ1751" s="0" t="s">
        <v>144</v>
      </c>
      <c r="DC1751" s="0" t="s">
        <v>155</v>
      </c>
      <c r="DD1751" s="0" t="s">
        <v>144</v>
      </c>
      <c r="DF1751" s="0" t="s">
        <v>155</v>
      </c>
      <c r="DG1751" s="0" t="s">
        <v>144</v>
      </c>
      <c r="DI1751" s="0" t="s">
        <v>155</v>
      </c>
      <c r="DL1751" s="0" t="s">
        <v>155</v>
      </c>
      <c r="DM1751" s="0" t="s">
        <v>144</v>
      </c>
      <c r="DN1751" s="0" t="s">
        <v>155</v>
      </c>
      <c r="DR1751" s="0" t="s">
        <v>155</v>
      </c>
      <c r="DS1751" s="0" t="s">
        <v>144</v>
      </c>
      <c r="DU1751" s="0" t="s">
        <v>155</v>
      </c>
      <c r="DW1751" s="0" t="s">
        <v>144</v>
      </c>
      <c r="DX1751" s="0" t="s">
        <v>155</v>
      </c>
      <c r="EA1751" s="0" t="s">
        <v>155</v>
      </c>
      <c r="ED1751" s="0" t="s">
        <v>144</v>
      </c>
      <c r="EF1751" s="0" t="s">
        <v>155</v>
      </c>
    </row>
    <row r="1752" customFormat="false" ht="13.8" hidden="false" customHeight="false" outlineLevel="0" collapsed="false">
      <c r="A1752" s="0" t="s">
        <v>8009</v>
      </c>
      <c r="B1752" s="0" t="n">
        <v>78</v>
      </c>
      <c r="C1752" s="0" t="n">
        <v>16439</v>
      </c>
      <c r="D1752" s="0" t="s">
        <v>8010</v>
      </c>
      <c r="E1752" s="0" t="s">
        <v>656</v>
      </c>
      <c r="F1752" s="0" t="str">
        <f aca="false">CONCATENATE(D1752," ",LEFT(H1752,4),"T=",AW1752,"D=",AX1752,"R=",AY1752,"M=",AZ1752,"L=",BA1752,"B=",BB1752)</f>
        <v>SEIFER T=42D=10R=1M=2L=8B=1</v>
      </c>
      <c r="I1752" s="0" t="s">
        <v>8011</v>
      </c>
      <c r="J1752" s="0" t="s">
        <v>8012</v>
      </c>
      <c r="K1752" s="0" t="s">
        <v>143</v>
      </c>
      <c r="L1752" s="0" t="s">
        <v>144</v>
      </c>
      <c r="M1752" s="0" t="str">
        <f aca="false">RIGHT(N1752,LEN(N1752)-FIND(" ",N1752))</f>
        <v>ROYAL TROON DR SE</v>
      </c>
      <c r="N1752" s="0" t="s">
        <v>8013</v>
      </c>
      <c r="P1752" s="0" t="s">
        <v>147</v>
      </c>
      <c r="Q1752" s="0" t="s">
        <v>148</v>
      </c>
      <c r="R1752" s="0" t="n">
        <v>44484</v>
      </c>
      <c r="AD1752" s="0" t="s">
        <v>149</v>
      </c>
      <c r="AE1752" s="0" t="s">
        <v>150</v>
      </c>
      <c r="AF1752" s="0" t="s">
        <v>151</v>
      </c>
      <c r="AH1752" s="0" t="n">
        <v>14</v>
      </c>
      <c r="AI1752" s="0" t="n">
        <v>11</v>
      </c>
      <c r="AN1752" s="0" t="s">
        <v>147</v>
      </c>
      <c r="AO1752" s="0" t="s">
        <v>268</v>
      </c>
      <c r="AP1752" s="0" t="s">
        <v>269</v>
      </c>
      <c r="AQ1752" s="0" t="n">
        <v>9</v>
      </c>
      <c r="AR1752" s="0" t="n">
        <v>64</v>
      </c>
      <c r="AS1752" s="0" t="n">
        <v>32</v>
      </c>
      <c r="AV1752" s="0" t="s">
        <v>252</v>
      </c>
      <c r="AW1752" s="0" t="n">
        <f aca="false">COUNTA($BC1752:$EG1752)</f>
        <v>42</v>
      </c>
      <c r="AX1752" s="0" t="n">
        <f aca="false">COUNTIF($BC1752:$EG1752,"D")</f>
        <v>10</v>
      </c>
      <c r="AY1752" s="0" t="n">
        <f aca="false">COUNTIF($BC1752:$EG1752,"R")</f>
        <v>1</v>
      </c>
      <c r="AZ1752" s="2" t="n">
        <f aca="false">COUNTIF(DW1752,"D")+COUNTIF(DO1752,"D")+COUNTIF(DJ1752,"D")+COUNTIF(DD1752,"D")</f>
        <v>2</v>
      </c>
      <c r="BA1752" s="0" t="n">
        <f aca="false">IF(DH1752&lt;&gt;"",1,0)+IF(DI1752&lt;&gt;"",1,0)+IF(DK1752&lt;&gt;"",1,0)+IF(DM1752&lt;&gt;"",1,0)+IF(DN1752&lt;&gt;"",1,0)+IF(DO1752&lt;&gt;"",1,0)+IF(DQ1752&lt;&gt;"",1,0)+IF(DR1752&lt;&gt;"",1,0)+IF(DT1752&lt;&gt;"",1,0)+IF(DU1752&lt;&gt;"",1,0)+IF(DV1752&lt;&gt;"",1,0)+IF(DW1752&lt;&gt;"",1,0)+IF(DX1752&lt;&gt;"",1,0)+IF(DZ1752&lt;&gt;"",1,0)+IF(EA1752&lt;&gt;"",1,0)+IF(EB1752&lt;&gt;"",1,0)+IF(EE1752&lt;&gt;"",1,0)</f>
        <v>8</v>
      </c>
      <c r="BB1752" s="0" t="n">
        <f aca="false">IF(AND(AV1752&gt;0, AW1752&gt;0),1,0)</f>
        <v>1</v>
      </c>
      <c r="BC1752" s="0" t="s">
        <v>155</v>
      </c>
      <c r="BD1752" s="0" t="s">
        <v>155</v>
      </c>
      <c r="BE1752" s="0" t="s">
        <v>155</v>
      </c>
      <c r="BF1752" s="0" t="s">
        <v>155</v>
      </c>
      <c r="BH1752" s="0" t="s">
        <v>155</v>
      </c>
      <c r="BI1752" s="0" t="s">
        <v>155</v>
      </c>
      <c r="BJ1752" s="0" t="s">
        <v>155</v>
      </c>
      <c r="BK1752" s="0" t="s">
        <v>155</v>
      </c>
      <c r="BL1752" s="0" t="s">
        <v>155</v>
      </c>
      <c r="BP1752" s="0" t="s">
        <v>155</v>
      </c>
      <c r="BR1752" s="0" t="s">
        <v>155</v>
      </c>
      <c r="BS1752" s="0" t="s">
        <v>155</v>
      </c>
      <c r="BV1752" s="0" t="s">
        <v>155</v>
      </c>
      <c r="BY1752" s="0" t="s">
        <v>144</v>
      </c>
      <c r="CA1752" s="0" t="s">
        <v>155</v>
      </c>
      <c r="CC1752" s="0" t="s">
        <v>144</v>
      </c>
      <c r="CG1752" s="0" t="s">
        <v>155</v>
      </c>
      <c r="CH1752" s="0" t="s">
        <v>144</v>
      </c>
      <c r="CK1752" s="0" t="s">
        <v>155</v>
      </c>
      <c r="CN1752" s="0" t="s">
        <v>155</v>
      </c>
      <c r="CO1752" s="0" t="s">
        <v>217</v>
      </c>
      <c r="CP1752" s="0" t="s">
        <v>155</v>
      </c>
      <c r="CT1752" s="0" t="s">
        <v>155</v>
      </c>
      <c r="CU1752" s="0" t="s">
        <v>144</v>
      </c>
      <c r="CV1752" s="0" t="s">
        <v>155</v>
      </c>
      <c r="CY1752" s="0" t="s">
        <v>155</v>
      </c>
      <c r="CZ1752" s="0" t="s">
        <v>144</v>
      </c>
      <c r="DC1752" s="0" t="s">
        <v>155</v>
      </c>
      <c r="DF1752" s="0" t="s">
        <v>155</v>
      </c>
      <c r="DG1752" s="0" t="s">
        <v>144</v>
      </c>
      <c r="DI1752" s="0" t="s">
        <v>155</v>
      </c>
      <c r="DJ1752" s="0" t="s">
        <v>144</v>
      </c>
      <c r="DL1752" s="0" t="s">
        <v>155</v>
      </c>
      <c r="DM1752" s="0" t="s">
        <v>144</v>
      </c>
      <c r="DN1752" s="0" t="s">
        <v>155</v>
      </c>
      <c r="DR1752" s="0" t="s">
        <v>155</v>
      </c>
      <c r="DU1752" s="0" t="s">
        <v>155</v>
      </c>
      <c r="DW1752" s="0" t="s">
        <v>144</v>
      </c>
      <c r="DX1752" s="0" t="s">
        <v>155</v>
      </c>
      <c r="EA1752" s="0" t="s">
        <v>155</v>
      </c>
      <c r="ED1752" s="0" t="s">
        <v>144</v>
      </c>
      <c r="EF1752" s="0" t="s">
        <v>155</v>
      </c>
    </row>
    <row r="1753" customFormat="false" ht="13.8" hidden="false" customHeight="false" outlineLevel="0" collapsed="false">
      <c r="A1753" s="0" t="s">
        <v>8014</v>
      </c>
      <c r="B1753" s="0" t="n">
        <v>78</v>
      </c>
      <c r="C1753" s="0" t="n">
        <v>7851</v>
      </c>
      <c r="D1753" s="0" t="s">
        <v>8015</v>
      </c>
      <c r="E1753" s="0" t="s">
        <v>656</v>
      </c>
      <c r="F1753" s="0" t="str">
        <f aca="false">CONCATENATE(D1753," ",LEFT(H1753,4),"T=",AW1753,"D=",AX1753,"R=",AY1753,"M=",AZ1753,"L=",BA1753,"B=",BB1753)</f>
        <v>SEMPLE T=47D=14R=1M=2L=8B=1</v>
      </c>
      <c r="G1753" s="0" t="s">
        <v>264</v>
      </c>
      <c r="I1753" s="0" t="s">
        <v>8016</v>
      </c>
      <c r="J1753" s="0" t="s">
        <v>8017</v>
      </c>
      <c r="K1753" s="0" t="s">
        <v>143</v>
      </c>
      <c r="L1753" s="0" t="s">
        <v>144</v>
      </c>
      <c r="M1753" s="0" t="str">
        <f aca="false">RIGHT(N1753,LEN(N1753)-FIND(" ",N1753))</f>
        <v>FAIRMOUNT AVE NE</v>
      </c>
      <c r="N1753" s="0" t="s">
        <v>8018</v>
      </c>
      <c r="P1753" s="0" t="s">
        <v>147</v>
      </c>
      <c r="Q1753" s="0" t="s">
        <v>148</v>
      </c>
      <c r="R1753" s="0" t="n">
        <v>44483</v>
      </c>
      <c r="AD1753" s="0" t="s">
        <v>149</v>
      </c>
      <c r="AE1753" s="0" t="s">
        <v>150</v>
      </c>
      <c r="AF1753" s="0" t="s">
        <v>151</v>
      </c>
      <c r="AH1753" s="0" t="n">
        <v>14</v>
      </c>
      <c r="AI1753" s="0" t="n">
        <v>11</v>
      </c>
      <c r="AN1753" s="0" t="s">
        <v>147</v>
      </c>
      <c r="AO1753" s="0" t="s">
        <v>1197</v>
      </c>
      <c r="AP1753" s="0" t="s">
        <v>1198</v>
      </c>
      <c r="AQ1753" s="0" t="n">
        <v>9</v>
      </c>
      <c r="AR1753" s="0" t="n">
        <v>64</v>
      </c>
      <c r="AS1753" s="0" t="n">
        <v>32</v>
      </c>
      <c r="AV1753" s="0" t="s">
        <v>202</v>
      </c>
      <c r="AW1753" s="0" t="n">
        <f aca="false">COUNTA($BC1753:$EG1753)</f>
        <v>47</v>
      </c>
      <c r="AX1753" s="0" t="n">
        <f aca="false">COUNTIF($BC1753:$EG1753,"D")</f>
        <v>14</v>
      </c>
      <c r="AY1753" s="0" t="n">
        <f aca="false">COUNTIF($BC1753:$EG1753,"R")</f>
        <v>1</v>
      </c>
      <c r="AZ1753" s="2" t="n">
        <f aca="false">COUNTIF(DW1753,"D")+COUNTIF(DO1753,"D")+COUNTIF(DJ1753,"D")+COUNTIF(DD1753,"D")</f>
        <v>2</v>
      </c>
      <c r="BA1753" s="0" t="n">
        <f aca="false">IF(DH1753&lt;&gt;"",1,0)+IF(DI1753&lt;&gt;"",1,0)+IF(DK1753&lt;&gt;"",1,0)+IF(DM1753&lt;&gt;"",1,0)+IF(DN1753&lt;&gt;"",1,0)+IF(DO1753&lt;&gt;"",1,0)+IF(DQ1753&lt;&gt;"",1,0)+IF(DR1753&lt;&gt;"",1,0)+IF(DT1753&lt;&gt;"",1,0)+IF(DU1753&lt;&gt;"",1,0)+IF(DV1753&lt;&gt;"",1,0)+IF(DW1753&lt;&gt;"",1,0)+IF(DX1753&lt;&gt;"",1,0)+IF(DZ1753&lt;&gt;"",1,0)+IF(EA1753&lt;&gt;"",1,0)+IF(EB1753&lt;&gt;"",1,0)+IF(EE1753&lt;&gt;"",1,0)</f>
        <v>8</v>
      </c>
      <c r="BB1753" s="0" t="n">
        <f aca="false">IF(AND(AV1753&gt;0, AW1753&gt;0),1,0)</f>
        <v>1</v>
      </c>
      <c r="BC1753" s="0" t="s">
        <v>155</v>
      </c>
      <c r="BD1753" s="0" t="s">
        <v>155</v>
      </c>
      <c r="BE1753" s="0" t="s">
        <v>155</v>
      </c>
      <c r="BF1753" s="0" t="s">
        <v>155</v>
      </c>
      <c r="BG1753" s="0" t="s">
        <v>155</v>
      </c>
      <c r="BH1753" s="0" t="s">
        <v>155</v>
      </c>
      <c r="BI1753" s="0" t="s">
        <v>155</v>
      </c>
      <c r="BJ1753" s="0" t="s">
        <v>155</v>
      </c>
      <c r="BK1753" s="0" t="s">
        <v>155</v>
      </c>
      <c r="BL1753" s="0" t="s">
        <v>155</v>
      </c>
      <c r="BP1753" s="0" t="s">
        <v>155</v>
      </c>
      <c r="BR1753" s="0" t="s">
        <v>155</v>
      </c>
      <c r="BS1753" s="0" t="s">
        <v>155</v>
      </c>
      <c r="BV1753" s="0" t="s">
        <v>155</v>
      </c>
      <c r="BY1753" s="0" t="s">
        <v>144</v>
      </c>
      <c r="CA1753" s="0" t="s">
        <v>155</v>
      </c>
      <c r="CC1753" s="0" t="s">
        <v>144</v>
      </c>
      <c r="CG1753" s="0" t="s">
        <v>155</v>
      </c>
      <c r="CH1753" s="0" t="s">
        <v>144</v>
      </c>
      <c r="CK1753" s="0" t="s">
        <v>155</v>
      </c>
      <c r="CL1753" s="0" t="s">
        <v>144</v>
      </c>
      <c r="CN1753" s="0" t="s">
        <v>155</v>
      </c>
      <c r="CO1753" s="0" t="s">
        <v>217</v>
      </c>
      <c r="CP1753" s="0" t="s">
        <v>155</v>
      </c>
      <c r="CQ1753" s="0" t="s">
        <v>144</v>
      </c>
      <c r="CT1753" s="0" t="s">
        <v>155</v>
      </c>
      <c r="CU1753" s="0" t="s">
        <v>144</v>
      </c>
      <c r="CV1753" s="0" t="s">
        <v>155</v>
      </c>
      <c r="CW1753" s="0" t="s">
        <v>144</v>
      </c>
      <c r="CY1753" s="0" t="s">
        <v>155</v>
      </c>
      <c r="CZ1753" s="0" t="s">
        <v>144</v>
      </c>
      <c r="DC1753" s="0" t="s">
        <v>155</v>
      </c>
      <c r="DF1753" s="0" t="s">
        <v>155</v>
      </c>
      <c r="DG1753" s="0" t="s">
        <v>144</v>
      </c>
      <c r="DI1753" s="0" t="s">
        <v>155</v>
      </c>
      <c r="DJ1753" s="0" t="s">
        <v>144</v>
      </c>
      <c r="DL1753" s="0" t="s">
        <v>155</v>
      </c>
      <c r="DM1753" s="0" t="s">
        <v>144</v>
      </c>
      <c r="DN1753" s="0" t="s">
        <v>155</v>
      </c>
      <c r="DR1753" s="0" t="s">
        <v>155</v>
      </c>
      <c r="DS1753" s="0" t="s">
        <v>144</v>
      </c>
      <c r="DU1753" s="0" t="s">
        <v>155</v>
      </c>
      <c r="DW1753" s="0" t="s">
        <v>144</v>
      </c>
      <c r="DX1753" s="0" t="s">
        <v>155</v>
      </c>
      <c r="EA1753" s="0" t="s">
        <v>155</v>
      </c>
      <c r="ED1753" s="0" t="s">
        <v>144</v>
      </c>
      <c r="EF1753" s="0" t="s">
        <v>155</v>
      </c>
    </row>
    <row r="1754" customFormat="false" ht="13.8" hidden="false" customHeight="false" outlineLevel="0" collapsed="false">
      <c r="A1754" s="0" t="s">
        <v>8019</v>
      </c>
      <c r="B1754" s="0" t="n">
        <v>78</v>
      </c>
      <c r="C1754" s="0" t="n">
        <v>223758</v>
      </c>
      <c r="D1754" s="0" t="s">
        <v>5748</v>
      </c>
      <c r="E1754" s="0" t="s">
        <v>1453</v>
      </c>
      <c r="F1754" s="0" t="str">
        <f aca="false">CONCATENATE(D1754," ",LEFT(H1754,4),"T=",AW1754,"D=",AX1754,"R=",AY1754,"M=",AZ1754,"L=",BA1754,"B=",BB1754)</f>
        <v>SHANNON T=42D=11R=0M=2L=8B=1</v>
      </c>
      <c r="G1754" s="0" t="s">
        <v>159</v>
      </c>
      <c r="I1754" s="0" t="s">
        <v>8020</v>
      </c>
      <c r="J1754" s="0" t="s">
        <v>3811</v>
      </c>
      <c r="K1754" s="0" t="s">
        <v>143</v>
      </c>
      <c r="L1754" s="0" t="s">
        <v>144</v>
      </c>
      <c r="M1754" s="0" t="str">
        <f aca="false">RIGHT(N1754,LEN(N1754)-FIND(" ",N1754))</f>
        <v>HIGH ST NE</v>
      </c>
      <c r="N1754" s="0" t="s">
        <v>8021</v>
      </c>
      <c r="P1754" s="0" t="s">
        <v>147</v>
      </c>
      <c r="Q1754" s="0" t="s">
        <v>148</v>
      </c>
      <c r="R1754" s="0" t="n">
        <v>44483</v>
      </c>
      <c r="AD1754" s="0" t="s">
        <v>149</v>
      </c>
      <c r="AE1754" s="0" t="s">
        <v>150</v>
      </c>
      <c r="AF1754" s="0" t="s">
        <v>151</v>
      </c>
      <c r="AH1754" s="0" t="n">
        <v>14</v>
      </c>
      <c r="AI1754" s="0" t="n">
        <v>11</v>
      </c>
      <c r="AN1754" s="0" t="s">
        <v>147</v>
      </c>
      <c r="AO1754" s="0" t="s">
        <v>2800</v>
      </c>
      <c r="AP1754" s="0" t="s">
        <v>2801</v>
      </c>
      <c r="AQ1754" s="0" t="n">
        <v>9</v>
      </c>
      <c r="AR1754" s="0" t="n">
        <v>64</v>
      </c>
      <c r="AS1754" s="0" t="n">
        <v>32</v>
      </c>
      <c r="AV1754" s="0" t="s">
        <v>2802</v>
      </c>
      <c r="AW1754" s="0" t="n">
        <f aca="false">COUNTA($BC1754:$EG1754)</f>
        <v>42</v>
      </c>
      <c r="AX1754" s="0" t="n">
        <f aca="false">COUNTIF($BC1754:$EG1754,"D")</f>
        <v>11</v>
      </c>
      <c r="AY1754" s="0" t="n">
        <f aca="false">COUNTIF($BC1754:$EG1754,"R")</f>
        <v>0</v>
      </c>
      <c r="AZ1754" s="2" t="n">
        <f aca="false">COUNTIF(DW1754,"D")+COUNTIF(DO1754,"D")+COUNTIF(DJ1754,"D")+COUNTIF(DD1754,"D")</f>
        <v>2</v>
      </c>
      <c r="BA1754" s="0" t="n">
        <f aca="false">IF(DH1754&lt;&gt;"",1,0)+IF(DI1754&lt;&gt;"",1,0)+IF(DK1754&lt;&gt;"",1,0)+IF(DM1754&lt;&gt;"",1,0)+IF(DN1754&lt;&gt;"",1,0)+IF(DO1754&lt;&gt;"",1,0)+IF(DQ1754&lt;&gt;"",1,0)+IF(DR1754&lt;&gt;"",1,0)+IF(DT1754&lt;&gt;"",1,0)+IF(DU1754&lt;&gt;"",1,0)+IF(DV1754&lt;&gt;"",1,0)+IF(DW1754&lt;&gt;"",1,0)+IF(DX1754&lt;&gt;"",1,0)+IF(DZ1754&lt;&gt;"",1,0)+IF(EA1754&lt;&gt;"",1,0)+IF(EB1754&lt;&gt;"",1,0)+IF(EE1754&lt;&gt;"",1,0)</f>
        <v>8</v>
      </c>
      <c r="BB1754" s="0" t="n">
        <f aca="false">IF(AND(AV1754&gt;0, AW1754&gt;0),1,0)</f>
        <v>1</v>
      </c>
      <c r="BC1754" s="0" t="s">
        <v>155</v>
      </c>
      <c r="BD1754" s="0" t="s">
        <v>155</v>
      </c>
      <c r="BE1754" s="0" t="s">
        <v>155</v>
      </c>
      <c r="BF1754" s="0" t="s">
        <v>155</v>
      </c>
      <c r="BH1754" s="0" t="s">
        <v>155</v>
      </c>
      <c r="BI1754" s="0" t="s">
        <v>155</v>
      </c>
      <c r="BJ1754" s="0" t="s">
        <v>155</v>
      </c>
      <c r="BK1754" s="0" t="s">
        <v>155</v>
      </c>
      <c r="BL1754" s="0" t="s">
        <v>155</v>
      </c>
      <c r="BP1754" s="0" t="s">
        <v>155</v>
      </c>
      <c r="BR1754" s="0" t="s">
        <v>155</v>
      </c>
      <c r="BS1754" s="0" t="s">
        <v>155</v>
      </c>
      <c r="BV1754" s="0" t="s">
        <v>155</v>
      </c>
      <c r="BY1754" s="0" t="s">
        <v>144</v>
      </c>
      <c r="CA1754" s="0" t="s">
        <v>155</v>
      </c>
      <c r="CG1754" s="0" t="s">
        <v>155</v>
      </c>
      <c r="CH1754" s="0" t="s">
        <v>144</v>
      </c>
      <c r="CK1754" s="0" t="s">
        <v>155</v>
      </c>
      <c r="CL1754" s="0" t="s">
        <v>144</v>
      </c>
      <c r="CN1754" s="0" t="s">
        <v>155</v>
      </c>
      <c r="CO1754" s="0" t="s">
        <v>144</v>
      </c>
      <c r="CP1754" s="0" t="s">
        <v>155</v>
      </c>
      <c r="CT1754" s="0" t="s">
        <v>155</v>
      </c>
      <c r="CV1754" s="0" t="s">
        <v>155</v>
      </c>
      <c r="CY1754" s="0" t="s">
        <v>155</v>
      </c>
      <c r="CZ1754" s="0" t="s">
        <v>144</v>
      </c>
      <c r="DC1754" s="0" t="s">
        <v>155</v>
      </c>
      <c r="DF1754" s="0" t="s">
        <v>155</v>
      </c>
      <c r="DG1754" s="0" t="s">
        <v>144</v>
      </c>
      <c r="DI1754" s="0" t="s">
        <v>155</v>
      </c>
      <c r="DJ1754" s="0" t="s">
        <v>144</v>
      </c>
      <c r="DL1754" s="0" t="s">
        <v>155</v>
      </c>
      <c r="DM1754" s="0" t="s">
        <v>144</v>
      </c>
      <c r="DN1754" s="0" t="s">
        <v>155</v>
      </c>
      <c r="DR1754" s="0" t="s">
        <v>155</v>
      </c>
      <c r="DS1754" s="0" t="s">
        <v>144</v>
      </c>
      <c r="DU1754" s="0" t="s">
        <v>155</v>
      </c>
      <c r="DW1754" s="0" t="s">
        <v>144</v>
      </c>
      <c r="DX1754" s="0" t="s">
        <v>155</v>
      </c>
      <c r="EA1754" s="0" t="s">
        <v>155</v>
      </c>
      <c r="ED1754" s="0" t="s">
        <v>144</v>
      </c>
      <c r="EF1754" s="0" t="s">
        <v>155</v>
      </c>
    </row>
    <row r="1755" customFormat="false" ht="13.8" hidden="false" customHeight="false" outlineLevel="0" collapsed="false">
      <c r="A1755" s="0" t="s">
        <v>8022</v>
      </c>
      <c r="B1755" s="0" t="n">
        <v>78</v>
      </c>
      <c r="C1755" s="0" t="n">
        <v>29537</v>
      </c>
      <c r="D1755" s="0" t="s">
        <v>8023</v>
      </c>
      <c r="E1755" s="0" t="s">
        <v>1193</v>
      </c>
      <c r="F1755" s="0" t="str">
        <f aca="false">CONCATENATE(D1755," ",LEFT(H1755,4),"T=",AW1755,"D=",AX1755,"R=",AY1755,"M=",AZ1755,"L=",BA1755,"B=",BB1755)</f>
        <v>SHEPPARD T=38D=8R=0M=2L=8B=1</v>
      </c>
      <c r="G1755" s="0" t="s">
        <v>613</v>
      </c>
      <c r="I1755" s="0" t="s">
        <v>8024</v>
      </c>
      <c r="J1755" s="0" t="s">
        <v>8025</v>
      </c>
      <c r="K1755" s="0" t="s">
        <v>143</v>
      </c>
      <c r="L1755" s="0" t="s">
        <v>144</v>
      </c>
      <c r="M1755" s="0" t="str">
        <f aca="false">RIGHT(N1755,LEN(N1755)-FIND(" ",N1755))</f>
        <v>WOODLAND AVE NE</v>
      </c>
      <c r="N1755" s="0" t="s">
        <v>8026</v>
      </c>
      <c r="P1755" s="0" t="s">
        <v>147</v>
      </c>
      <c r="Q1755" s="0" t="s">
        <v>148</v>
      </c>
      <c r="R1755" s="0" t="n">
        <v>44483</v>
      </c>
      <c r="AD1755" s="0" t="s">
        <v>149</v>
      </c>
      <c r="AE1755" s="0" t="s">
        <v>150</v>
      </c>
      <c r="AF1755" s="0" t="s">
        <v>151</v>
      </c>
      <c r="AH1755" s="0" t="n">
        <v>14</v>
      </c>
      <c r="AI1755" s="0" t="n">
        <v>11</v>
      </c>
      <c r="AN1755" s="0" t="s">
        <v>147</v>
      </c>
      <c r="AO1755" s="0" t="s">
        <v>1197</v>
      </c>
      <c r="AP1755" s="0" t="s">
        <v>1198</v>
      </c>
      <c r="AQ1755" s="0" t="n">
        <v>9</v>
      </c>
      <c r="AR1755" s="0" t="n">
        <v>64</v>
      </c>
      <c r="AS1755" s="0" t="n">
        <v>32</v>
      </c>
      <c r="AV1755" s="0" t="s">
        <v>202</v>
      </c>
      <c r="AW1755" s="0" t="n">
        <f aca="false">COUNTA($BC1755:$EG1755)</f>
        <v>38</v>
      </c>
      <c r="AX1755" s="0" t="n">
        <f aca="false">COUNTIF($BC1755:$EG1755,"D")</f>
        <v>8</v>
      </c>
      <c r="AY1755" s="0" t="n">
        <f aca="false">COUNTIF($BC1755:$EG1755,"R")</f>
        <v>0</v>
      </c>
      <c r="AZ1755" s="2" t="n">
        <f aca="false">COUNTIF(DW1755,"D")+COUNTIF(DO1755,"D")+COUNTIF(DJ1755,"D")+COUNTIF(DD1755,"D")</f>
        <v>2</v>
      </c>
      <c r="BA1755" s="0" t="n">
        <f aca="false">IF(DH1755&lt;&gt;"",1,0)+IF(DI1755&lt;&gt;"",1,0)+IF(DK1755&lt;&gt;"",1,0)+IF(DM1755&lt;&gt;"",1,0)+IF(DN1755&lt;&gt;"",1,0)+IF(DO1755&lt;&gt;"",1,0)+IF(DQ1755&lt;&gt;"",1,0)+IF(DR1755&lt;&gt;"",1,0)+IF(DT1755&lt;&gt;"",1,0)+IF(DU1755&lt;&gt;"",1,0)+IF(DV1755&lt;&gt;"",1,0)+IF(DW1755&lt;&gt;"",1,0)+IF(DX1755&lt;&gt;"",1,0)+IF(DZ1755&lt;&gt;"",1,0)+IF(EA1755&lt;&gt;"",1,0)+IF(EB1755&lt;&gt;"",1,0)+IF(EE1755&lt;&gt;"",1,0)</f>
        <v>8</v>
      </c>
      <c r="BB1755" s="0" t="n">
        <f aca="false">IF(AND(AV1755&gt;0, AW1755&gt;0),1,0)</f>
        <v>1</v>
      </c>
      <c r="BC1755" s="0" t="s">
        <v>155</v>
      </c>
      <c r="BD1755" s="0" t="s">
        <v>155</v>
      </c>
      <c r="BE1755" s="0" t="s">
        <v>155</v>
      </c>
      <c r="BF1755" s="0" t="s">
        <v>155</v>
      </c>
      <c r="BG1755" s="0" t="s">
        <v>155</v>
      </c>
      <c r="BH1755" s="0" t="s">
        <v>155</v>
      </c>
      <c r="BI1755" s="0" t="s">
        <v>155</v>
      </c>
      <c r="BJ1755" s="0" t="s">
        <v>155</v>
      </c>
      <c r="BK1755" s="0" t="s">
        <v>155</v>
      </c>
      <c r="BL1755" s="0" t="s">
        <v>155</v>
      </c>
      <c r="BP1755" s="0" t="s">
        <v>155</v>
      </c>
      <c r="BR1755" s="0" t="s">
        <v>155</v>
      </c>
      <c r="BS1755" s="0" t="s">
        <v>155</v>
      </c>
      <c r="BV1755" s="0" t="s">
        <v>155</v>
      </c>
      <c r="BY1755" s="0" t="s">
        <v>144</v>
      </c>
      <c r="CA1755" s="0" t="s">
        <v>155</v>
      </c>
      <c r="CG1755" s="0" t="s">
        <v>155</v>
      </c>
      <c r="CK1755" s="0" t="s">
        <v>155</v>
      </c>
      <c r="CN1755" s="0" t="s">
        <v>155</v>
      </c>
      <c r="CP1755" s="0" t="s">
        <v>155</v>
      </c>
      <c r="CT1755" s="0" t="s">
        <v>155</v>
      </c>
      <c r="CY1755" s="0" t="s">
        <v>155</v>
      </c>
      <c r="CZ1755" s="0" t="s">
        <v>144</v>
      </c>
      <c r="DC1755" s="0" t="s">
        <v>155</v>
      </c>
      <c r="DF1755" s="0" t="s">
        <v>155</v>
      </c>
      <c r="DG1755" s="0" t="s">
        <v>144</v>
      </c>
      <c r="DI1755" s="0" t="s">
        <v>155</v>
      </c>
      <c r="DJ1755" s="0" t="s">
        <v>144</v>
      </c>
      <c r="DN1755" s="0" t="s">
        <v>155</v>
      </c>
      <c r="DR1755" s="0" t="s">
        <v>155</v>
      </c>
      <c r="DS1755" s="0" t="s">
        <v>144</v>
      </c>
      <c r="DT1755" s="0" t="s">
        <v>144</v>
      </c>
      <c r="DU1755" s="0" t="s">
        <v>155</v>
      </c>
      <c r="DW1755" s="0" t="s">
        <v>144</v>
      </c>
      <c r="DX1755" s="0" t="s">
        <v>155</v>
      </c>
      <c r="EA1755" s="0" t="s">
        <v>155</v>
      </c>
      <c r="ED1755" s="0" t="s">
        <v>144</v>
      </c>
      <c r="EF1755" s="0" t="s">
        <v>155</v>
      </c>
    </row>
    <row r="1756" customFormat="false" ht="13.8" hidden="false" customHeight="false" outlineLevel="0" collapsed="false">
      <c r="A1756" s="0" t="s">
        <v>8027</v>
      </c>
      <c r="B1756" s="0" t="n">
        <v>78</v>
      </c>
      <c r="C1756" s="0" t="n">
        <v>180072</v>
      </c>
      <c r="D1756" s="0" t="s">
        <v>8023</v>
      </c>
      <c r="E1756" s="0" t="s">
        <v>571</v>
      </c>
      <c r="F1756" s="0" t="str">
        <f aca="false">CONCATENATE(D1756," ",LEFT(H1756,4),"T=",AW1756,"D=",AX1756,"R=",AY1756,"M=",AZ1756,"L=",BA1756,"B=",BB1756)</f>
        <v>SHEPPARD JRT=38D=8R=0M=2L=8B=1</v>
      </c>
      <c r="G1756" s="0" t="s">
        <v>431</v>
      </c>
      <c r="H1756" s="0" t="s">
        <v>644</v>
      </c>
      <c r="I1756" s="0" t="s">
        <v>8028</v>
      </c>
      <c r="J1756" s="0" t="s">
        <v>8029</v>
      </c>
      <c r="K1756" s="0" t="s">
        <v>143</v>
      </c>
      <c r="L1756" s="0" t="s">
        <v>144</v>
      </c>
      <c r="M1756" s="0" t="str">
        <f aca="false">RIGHT(N1756,LEN(N1756)-FIND(" ",N1756))</f>
        <v>WOODLAND AVE NE</v>
      </c>
      <c r="N1756" s="0" t="s">
        <v>8026</v>
      </c>
      <c r="P1756" s="0" t="s">
        <v>147</v>
      </c>
      <c r="Q1756" s="0" t="s">
        <v>148</v>
      </c>
      <c r="R1756" s="0" t="n">
        <v>44483</v>
      </c>
      <c r="AD1756" s="0" t="s">
        <v>149</v>
      </c>
      <c r="AE1756" s="0" t="s">
        <v>150</v>
      </c>
      <c r="AF1756" s="0" t="s">
        <v>151</v>
      </c>
      <c r="AH1756" s="0" t="n">
        <v>14</v>
      </c>
      <c r="AI1756" s="0" t="n">
        <v>11</v>
      </c>
      <c r="AN1756" s="0" t="s">
        <v>147</v>
      </c>
      <c r="AO1756" s="0" t="s">
        <v>1197</v>
      </c>
      <c r="AP1756" s="0" t="s">
        <v>1198</v>
      </c>
      <c r="AQ1756" s="0" t="n">
        <v>9</v>
      </c>
      <c r="AR1756" s="0" t="n">
        <v>64</v>
      </c>
      <c r="AS1756" s="0" t="n">
        <v>32</v>
      </c>
      <c r="AV1756" s="0" t="s">
        <v>202</v>
      </c>
      <c r="AW1756" s="0" t="n">
        <f aca="false">COUNTA($BC1756:$EG1756)</f>
        <v>38</v>
      </c>
      <c r="AX1756" s="0" t="n">
        <f aca="false">COUNTIF($BC1756:$EG1756,"D")</f>
        <v>8</v>
      </c>
      <c r="AY1756" s="0" t="n">
        <f aca="false">COUNTIF($BC1756:$EG1756,"R")</f>
        <v>0</v>
      </c>
      <c r="AZ1756" s="2" t="n">
        <f aca="false">COUNTIF(DW1756,"D")+COUNTIF(DO1756,"D")+COUNTIF(DJ1756,"D")+COUNTIF(DD1756,"D")</f>
        <v>2</v>
      </c>
      <c r="BA1756" s="0" t="n">
        <f aca="false">IF(DH1756&lt;&gt;"",1,0)+IF(DI1756&lt;&gt;"",1,0)+IF(DK1756&lt;&gt;"",1,0)+IF(DM1756&lt;&gt;"",1,0)+IF(DN1756&lt;&gt;"",1,0)+IF(DO1756&lt;&gt;"",1,0)+IF(DQ1756&lt;&gt;"",1,0)+IF(DR1756&lt;&gt;"",1,0)+IF(DT1756&lt;&gt;"",1,0)+IF(DU1756&lt;&gt;"",1,0)+IF(DV1756&lt;&gt;"",1,0)+IF(DW1756&lt;&gt;"",1,0)+IF(DX1756&lt;&gt;"",1,0)+IF(DZ1756&lt;&gt;"",1,0)+IF(EA1756&lt;&gt;"",1,0)+IF(EB1756&lt;&gt;"",1,0)+IF(EE1756&lt;&gt;"",1,0)</f>
        <v>8</v>
      </c>
      <c r="BB1756" s="0" t="n">
        <f aca="false">IF(AND(AV1756&gt;0, AW1756&gt;0),1,0)</f>
        <v>1</v>
      </c>
      <c r="BC1756" s="0" t="s">
        <v>155</v>
      </c>
      <c r="BD1756" s="0" t="s">
        <v>155</v>
      </c>
      <c r="BE1756" s="0" t="s">
        <v>155</v>
      </c>
      <c r="BF1756" s="0" t="s">
        <v>155</v>
      </c>
      <c r="BG1756" s="0" t="s">
        <v>155</v>
      </c>
      <c r="BH1756" s="0" t="s">
        <v>155</v>
      </c>
      <c r="BI1756" s="0" t="s">
        <v>155</v>
      </c>
      <c r="BJ1756" s="0" t="s">
        <v>155</v>
      </c>
      <c r="BK1756" s="0" t="s">
        <v>155</v>
      </c>
      <c r="BL1756" s="0" t="s">
        <v>155</v>
      </c>
      <c r="BP1756" s="0" t="s">
        <v>155</v>
      </c>
      <c r="BR1756" s="0" t="s">
        <v>155</v>
      </c>
      <c r="BS1756" s="0" t="s">
        <v>155</v>
      </c>
      <c r="BV1756" s="0" t="s">
        <v>155</v>
      </c>
      <c r="BY1756" s="0" t="s">
        <v>144</v>
      </c>
      <c r="CA1756" s="0" t="s">
        <v>155</v>
      </c>
      <c r="CG1756" s="0" t="s">
        <v>155</v>
      </c>
      <c r="CK1756" s="0" t="s">
        <v>155</v>
      </c>
      <c r="CN1756" s="0" t="s">
        <v>155</v>
      </c>
      <c r="CP1756" s="0" t="s">
        <v>155</v>
      </c>
      <c r="CT1756" s="0" t="s">
        <v>155</v>
      </c>
      <c r="CY1756" s="0" t="s">
        <v>155</v>
      </c>
      <c r="CZ1756" s="0" t="s">
        <v>144</v>
      </c>
      <c r="DC1756" s="0" t="s">
        <v>155</v>
      </c>
      <c r="DF1756" s="0" t="s">
        <v>155</v>
      </c>
      <c r="DG1756" s="0" t="s">
        <v>144</v>
      </c>
      <c r="DI1756" s="0" t="s">
        <v>155</v>
      </c>
      <c r="DJ1756" s="0" t="s">
        <v>144</v>
      </c>
      <c r="DN1756" s="0" t="s">
        <v>155</v>
      </c>
      <c r="DR1756" s="0" t="s">
        <v>155</v>
      </c>
      <c r="DS1756" s="0" t="s">
        <v>144</v>
      </c>
      <c r="DT1756" s="0" t="s">
        <v>144</v>
      </c>
      <c r="DU1756" s="0" t="s">
        <v>155</v>
      </c>
      <c r="DW1756" s="0" t="s">
        <v>144</v>
      </c>
      <c r="DX1756" s="0" t="s">
        <v>155</v>
      </c>
      <c r="EA1756" s="0" t="s">
        <v>155</v>
      </c>
      <c r="ED1756" s="0" t="s">
        <v>144</v>
      </c>
      <c r="EF1756" s="0" t="s">
        <v>155</v>
      </c>
    </row>
    <row r="1757" customFormat="false" ht="13.8" hidden="false" customHeight="false" outlineLevel="0" collapsed="false">
      <c r="A1757" s="0" t="s">
        <v>8030</v>
      </c>
      <c r="B1757" s="0" t="n">
        <v>78</v>
      </c>
      <c r="C1757" s="0" t="n">
        <v>280606</v>
      </c>
      <c r="D1757" s="0" t="s">
        <v>1294</v>
      </c>
      <c r="E1757" s="0" t="s">
        <v>2550</v>
      </c>
      <c r="F1757" s="0" t="str">
        <f aca="false">CONCATENATE(D1757," ",LEFT(H1757,4),"T=",AW1757,"D=",AX1757,"R=",AY1757,"M=",AZ1757,"L=",BA1757,"B=",BB1757)</f>
        <v>SIMMONS T=34D=8R=0M=2L=8B=1</v>
      </c>
      <c r="G1757" s="0" t="s">
        <v>494</v>
      </c>
      <c r="I1757" s="0" t="s">
        <v>7219</v>
      </c>
      <c r="J1757" s="0" t="s">
        <v>958</v>
      </c>
      <c r="K1757" s="0" t="s">
        <v>143</v>
      </c>
      <c r="L1757" s="0" t="s">
        <v>144</v>
      </c>
      <c r="M1757" s="0" t="str">
        <f aca="false">RIGHT(N1757,LEN(N1757)-FIND(" ",N1757))</f>
        <v>CRANWOOD DR SW</v>
      </c>
      <c r="N1757" s="0" t="s">
        <v>8031</v>
      </c>
      <c r="P1757" s="0" t="s">
        <v>147</v>
      </c>
      <c r="Q1757" s="0" t="s">
        <v>148</v>
      </c>
      <c r="R1757" s="0" t="n">
        <v>44485</v>
      </c>
      <c r="AD1757" s="0" t="s">
        <v>149</v>
      </c>
      <c r="AE1757" s="0" t="s">
        <v>150</v>
      </c>
      <c r="AF1757" s="0" t="s">
        <v>151</v>
      </c>
      <c r="AH1757" s="0" t="n">
        <v>14</v>
      </c>
      <c r="AI1757" s="0" t="n">
        <v>11</v>
      </c>
      <c r="AN1757" s="0" t="s">
        <v>147</v>
      </c>
      <c r="AO1757" s="0" t="s">
        <v>387</v>
      </c>
      <c r="AP1757" s="0" t="s">
        <v>388</v>
      </c>
      <c r="AQ1757" s="0" t="n">
        <v>9</v>
      </c>
      <c r="AR1757" s="0" t="n">
        <v>64</v>
      </c>
      <c r="AS1757" s="0" t="n">
        <v>32</v>
      </c>
      <c r="AV1757" s="0" t="s">
        <v>154</v>
      </c>
      <c r="AW1757" s="0" t="n">
        <f aca="false">COUNTA($BC1757:$EG1757)</f>
        <v>34</v>
      </c>
      <c r="AX1757" s="0" t="n">
        <f aca="false">COUNTIF($BC1757:$EG1757,"D")</f>
        <v>8</v>
      </c>
      <c r="AY1757" s="0" t="n">
        <f aca="false">COUNTIF($BC1757:$EG1757,"R")</f>
        <v>0</v>
      </c>
      <c r="AZ1757" s="2" t="n">
        <f aca="false">COUNTIF(DW1757,"D")+COUNTIF(DO1757,"D")+COUNTIF(DJ1757,"D")+COUNTIF(DD1757,"D")</f>
        <v>2</v>
      </c>
      <c r="BA1757" s="0" t="n">
        <f aca="false">IF(DH1757&lt;&gt;"",1,0)+IF(DI1757&lt;&gt;"",1,0)+IF(DK1757&lt;&gt;"",1,0)+IF(DM1757&lt;&gt;"",1,0)+IF(DN1757&lt;&gt;"",1,0)+IF(DO1757&lt;&gt;"",1,0)+IF(DQ1757&lt;&gt;"",1,0)+IF(DR1757&lt;&gt;"",1,0)+IF(DT1757&lt;&gt;"",1,0)+IF(DU1757&lt;&gt;"",1,0)+IF(DV1757&lt;&gt;"",1,0)+IF(DW1757&lt;&gt;"",1,0)+IF(DX1757&lt;&gt;"",1,0)+IF(DZ1757&lt;&gt;"",1,0)+IF(EA1757&lt;&gt;"",1,0)+IF(EB1757&lt;&gt;"",1,0)+IF(EE1757&lt;&gt;"",1,0)</f>
        <v>8</v>
      </c>
      <c r="BB1757" s="0" t="n">
        <f aca="false">IF(AND(AV1757&gt;0, AW1757&gt;0),1,0)</f>
        <v>1</v>
      </c>
      <c r="BC1757" s="0" t="s">
        <v>155</v>
      </c>
      <c r="BD1757" s="0" t="s">
        <v>155</v>
      </c>
      <c r="BE1757" s="0" t="s">
        <v>155</v>
      </c>
      <c r="BH1757" s="0" t="s">
        <v>155</v>
      </c>
      <c r="BI1757" s="0" t="s">
        <v>155</v>
      </c>
      <c r="BJ1757" s="0" t="s">
        <v>155</v>
      </c>
      <c r="BK1757" s="0" t="s">
        <v>155</v>
      </c>
      <c r="BL1757" s="0" t="s">
        <v>155</v>
      </c>
      <c r="BP1757" s="0" t="s">
        <v>155</v>
      </c>
      <c r="BR1757" s="0" t="s">
        <v>155</v>
      </c>
      <c r="BS1757" s="0" t="s">
        <v>155</v>
      </c>
      <c r="BY1757" s="0" t="s">
        <v>144</v>
      </c>
      <c r="CA1757" s="0" t="s">
        <v>155</v>
      </c>
      <c r="CG1757" s="0" t="s">
        <v>155</v>
      </c>
      <c r="CH1757" s="0" t="s">
        <v>144</v>
      </c>
      <c r="CK1757" s="0" t="s">
        <v>155</v>
      </c>
      <c r="CL1757" s="0" t="s">
        <v>144</v>
      </c>
      <c r="CN1757" s="0" t="s">
        <v>155</v>
      </c>
      <c r="CO1757" s="0" t="s">
        <v>144</v>
      </c>
      <c r="CP1757" s="0" t="s">
        <v>155</v>
      </c>
      <c r="CT1757" s="0" t="s">
        <v>155</v>
      </c>
      <c r="CV1757" s="0" t="s">
        <v>155</v>
      </c>
      <c r="CY1757" s="0" t="s">
        <v>155</v>
      </c>
      <c r="CZ1757" s="0" t="s">
        <v>144</v>
      </c>
      <c r="DC1757" s="0" t="s">
        <v>155</v>
      </c>
      <c r="DI1757" s="0" t="s">
        <v>155</v>
      </c>
      <c r="DM1757" s="0" t="s">
        <v>144</v>
      </c>
      <c r="DN1757" s="0" t="s">
        <v>155</v>
      </c>
      <c r="DO1757" s="0" t="s">
        <v>144</v>
      </c>
      <c r="DU1757" s="0" t="s">
        <v>155</v>
      </c>
      <c r="DW1757" s="0" t="s">
        <v>144</v>
      </c>
      <c r="DX1757" s="0" t="s">
        <v>155</v>
      </c>
      <c r="EA1757" s="0" t="s">
        <v>155</v>
      </c>
      <c r="EF1757" s="0" t="s">
        <v>155</v>
      </c>
    </row>
    <row r="1758" customFormat="false" ht="13.8" hidden="false" customHeight="false" outlineLevel="0" collapsed="false">
      <c r="A1758" s="0" t="s">
        <v>8032</v>
      </c>
      <c r="B1758" s="0" t="n">
        <v>78</v>
      </c>
      <c r="C1758" s="0" t="n">
        <v>179009</v>
      </c>
      <c r="D1758" s="0" t="s">
        <v>2722</v>
      </c>
      <c r="E1758" s="0" t="s">
        <v>3042</v>
      </c>
      <c r="F1758" s="0" t="str">
        <f aca="false">CONCATENATE(D1758," ",LEFT(H1758,4),"T=",AW1758,"D=",AX1758,"R=",AY1758,"M=",AZ1758,"L=",BA1758,"B=",BB1758)</f>
        <v>SLABAUGH T=26D=6R=2M=2L=8B=1</v>
      </c>
      <c r="G1758" s="0" t="s">
        <v>281</v>
      </c>
      <c r="I1758" s="0" t="s">
        <v>8033</v>
      </c>
      <c r="J1758" s="0" t="s">
        <v>1641</v>
      </c>
      <c r="K1758" s="0" t="s">
        <v>143</v>
      </c>
      <c r="L1758" s="0" t="s">
        <v>217</v>
      </c>
      <c r="M1758" s="0" t="str">
        <f aca="false">RIGHT(N1758,LEN(N1758)-FIND(" ",N1758))</f>
        <v>WESTWOOD DR NW</v>
      </c>
      <c r="N1758" s="0" t="s">
        <v>2726</v>
      </c>
      <c r="P1758" s="0" t="s">
        <v>147</v>
      </c>
      <c r="Q1758" s="0" t="s">
        <v>148</v>
      </c>
      <c r="R1758" s="0" t="n">
        <v>44485</v>
      </c>
      <c r="AD1758" s="0" t="s">
        <v>149</v>
      </c>
      <c r="AE1758" s="0" t="s">
        <v>150</v>
      </c>
      <c r="AF1758" s="0" t="s">
        <v>151</v>
      </c>
      <c r="AH1758" s="0" t="n">
        <v>14</v>
      </c>
      <c r="AI1758" s="0" t="n">
        <v>11</v>
      </c>
      <c r="AN1758" s="0" t="s">
        <v>147</v>
      </c>
      <c r="AO1758" s="0" t="s">
        <v>344</v>
      </c>
      <c r="AP1758" s="0" t="s">
        <v>345</v>
      </c>
      <c r="AQ1758" s="0" t="n">
        <v>9</v>
      </c>
      <c r="AR1758" s="0" t="n">
        <v>64</v>
      </c>
      <c r="AS1758" s="0" t="n">
        <v>32</v>
      </c>
      <c r="AV1758" s="0" t="s">
        <v>223</v>
      </c>
      <c r="AW1758" s="0" t="n">
        <f aca="false">COUNTA($BC1758:$EG1758)</f>
        <v>26</v>
      </c>
      <c r="AX1758" s="0" t="n">
        <f aca="false">COUNTIF($BC1758:$EG1758,"D")</f>
        <v>6</v>
      </c>
      <c r="AY1758" s="0" t="n">
        <f aca="false">COUNTIF($BC1758:$EG1758,"R")</f>
        <v>2</v>
      </c>
      <c r="AZ1758" s="2" t="n">
        <f aca="false">COUNTIF(DW1758,"D")+COUNTIF(DO1758,"D")+COUNTIF(DJ1758,"D")+COUNTIF(DD1758,"D")</f>
        <v>2</v>
      </c>
      <c r="BA1758" s="0" t="n">
        <f aca="false">IF(DH1758&lt;&gt;"",1,0)+IF(DI1758&lt;&gt;"",1,0)+IF(DK1758&lt;&gt;"",1,0)+IF(DM1758&lt;&gt;"",1,0)+IF(DN1758&lt;&gt;"",1,0)+IF(DO1758&lt;&gt;"",1,0)+IF(DQ1758&lt;&gt;"",1,0)+IF(DR1758&lt;&gt;"",1,0)+IF(DT1758&lt;&gt;"",1,0)+IF(DU1758&lt;&gt;"",1,0)+IF(DV1758&lt;&gt;"",1,0)+IF(DW1758&lt;&gt;"",1,0)+IF(DX1758&lt;&gt;"",1,0)+IF(DZ1758&lt;&gt;"",1,0)+IF(EA1758&lt;&gt;"",1,0)+IF(EB1758&lt;&gt;"",1,0)+IF(EE1758&lt;&gt;"",1,0)</f>
        <v>8</v>
      </c>
      <c r="BB1758" s="0" t="n">
        <f aca="false">IF(AND(AV1758&gt;0, AW1758&gt;0),1,0)</f>
        <v>1</v>
      </c>
      <c r="BE1758" s="0" t="s">
        <v>155</v>
      </c>
      <c r="BH1758" s="0" t="s">
        <v>155</v>
      </c>
      <c r="BI1758" s="0" t="s">
        <v>155</v>
      </c>
      <c r="BJ1758" s="0" t="s">
        <v>155</v>
      </c>
      <c r="BL1758" s="0" t="s">
        <v>155</v>
      </c>
      <c r="BY1758" s="0" t="s">
        <v>144</v>
      </c>
      <c r="CA1758" s="0" t="s">
        <v>155</v>
      </c>
      <c r="CK1758" s="0" t="s">
        <v>155</v>
      </c>
      <c r="CL1758" s="0" t="s">
        <v>144</v>
      </c>
      <c r="CP1758" s="0" t="s">
        <v>155</v>
      </c>
      <c r="CY1758" s="0" t="s">
        <v>155</v>
      </c>
      <c r="CZ1758" s="0" t="s">
        <v>144</v>
      </c>
      <c r="DC1758" s="0" t="s">
        <v>155</v>
      </c>
      <c r="DI1758" s="0" t="s">
        <v>155</v>
      </c>
      <c r="DJ1758" s="0" t="s">
        <v>144</v>
      </c>
      <c r="DL1758" s="0" t="s">
        <v>155</v>
      </c>
      <c r="DM1758" s="0" t="s">
        <v>144</v>
      </c>
      <c r="DN1758" s="0" t="s">
        <v>155</v>
      </c>
      <c r="DR1758" s="0" t="s">
        <v>155</v>
      </c>
      <c r="DS1758" s="0" t="s">
        <v>217</v>
      </c>
      <c r="DU1758" s="0" t="s">
        <v>155</v>
      </c>
      <c r="DW1758" s="0" t="s">
        <v>144</v>
      </c>
      <c r="DX1758" s="0" t="s">
        <v>155</v>
      </c>
      <c r="EA1758" s="0" t="s">
        <v>155</v>
      </c>
      <c r="ED1758" s="0" t="s">
        <v>217</v>
      </c>
      <c r="EF1758" s="0" t="s">
        <v>155</v>
      </c>
    </row>
    <row r="1759" customFormat="false" ht="13.8" hidden="false" customHeight="false" outlineLevel="0" collapsed="false">
      <c r="A1759" s="0" t="s">
        <v>8034</v>
      </c>
      <c r="B1759" s="0" t="n">
        <v>78</v>
      </c>
      <c r="C1759" s="0" t="n">
        <v>164601</v>
      </c>
      <c r="D1759" s="0" t="s">
        <v>1310</v>
      </c>
      <c r="E1759" s="0" t="s">
        <v>1295</v>
      </c>
      <c r="F1759" s="0" t="str">
        <f aca="false">CONCATENATE(D1759," ",LEFT(H1759,4),"T=",AW1759,"D=",AX1759,"R=",AY1759,"M=",AZ1759,"L=",BA1759,"B=",BB1759)</f>
        <v>SMITH T=35D=8R=0M=2L=8B=1</v>
      </c>
      <c r="G1759" s="0" t="s">
        <v>613</v>
      </c>
      <c r="I1759" s="0" t="s">
        <v>8035</v>
      </c>
      <c r="J1759" s="0" t="s">
        <v>8036</v>
      </c>
      <c r="K1759" s="0" t="s">
        <v>143</v>
      </c>
      <c r="L1759" s="0" t="s">
        <v>144</v>
      </c>
      <c r="M1759" s="0" t="str">
        <f aca="false">RIGHT(N1759,LEN(N1759)-FIND(" ",N1759))</f>
        <v>FERNDALE AVE SW</v>
      </c>
      <c r="N1759" s="0" t="s">
        <v>8037</v>
      </c>
      <c r="P1759" s="0" t="s">
        <v>147</v>
      </c>
      <c r="Q1759" s="0" t="s">
        <v>148</v>
      </c>
      <c r="R1759" s="0" t="n">
        <v>44485</v>
      </c>
      <c r="AD1759" s="0" t="s">
        <v>149</v>
      </c>
      <c r="AE1759" s="0" t="s">
        <v>150</v>
      </c>
      <c r="AF1759" s="0" t="s">
        <v>151</v>
      </c>
      <c r="AH1759" s="0" t="n">
        <v>14</v>
      </c>
      <c r="AI1759" s="0" t="n">
        <v>11</v>
      </c>
      <c r="AN1759" s="0" t="s">
        <v>147</v>
      </c>
      <c r="AO1759" s="0" t="s">
        <v>152</v>
      </c>
      <c r="AP1759" s="0" t="s">
        <v>153</v>
      </c>
      <c r="AQ1759" s="0" t="n">
        <v>9</v>
      </c>
      <c r="AR1759" s="0" t="n">
        <v>64</v>
      </c>
      <c r="AS1759" s="0" t="n">
        <v>32</v>
      </c>
      <c r="AV1759" s="0" t="s">
        <v>154</v>
      </c>
      <c r="AW1759" s="0" t="n">
        <f aca="false">COUNTA($BC1759:$EG1759)</f>
        <v>35</v>
      </c>
      <c r="AX1759" s="0" t="n">
        <f aca="false">COUNTIF($BC1759:$EG1759,"D")</f>
        <v>8</v>
      </c>
      <c r="AY1759" s="0" t="n">
        <f aca="false">COUNTIF($BC1759:$EG1759,"R")</f>
        <v>0</v>
      </c>
      <c r="AZ1759" s="2" t="n">
        <f aca="false">COUNTIF(DW1759,"D")+COUNTIF(DO1759,"D")+COUNTIF(DJ1759,"D")+COUNTIF(DD1759,"D")</f>
        <v>2</v>
      </c>
      <c r="BA1759" s="0" t="n">
        <f aca="false">IF(DH1759&lt;&gt;"",1,0)+IF(DI1759&lt;&gt;"",1,0)+IF(DK1759&lt;&gt;"",1,0)+IF(DM1759&lt;&gt;"",1,0)+IF(DN1759&lt;&gt;"",1,0)+IF(DO1759&lt;&gt;"",1,0)+IF(DQ1759&lt;&gt;"",1,0)+IF(DR1759&lt;&gt;"",1,0)+IF(DT1759&lt;&gt;"",1,0)+IF(DU1759&lt;&gt;"",1,0)+IF(DV1759&lt;&gt;"",1,0)+IF(DW1759&lt;&gt;"",1,0)+IF(DX1759&lt;&gt;"",1,0)+IF(DZ1759&lt;&gt;"",1,0)+IF(EA1759&lt;&gt;"",1,0)+IF(EB1759&lt;&gt;"",1,0)+IF(EE1759&lt;&gt;"",1,0)</f>
        <v>8</v>
      </c>
      <c r="BB1759" s="0" t="n">
        <f aca="false">IF(AND(AV1759&gt;0, AW1759&gt;0),1,0)</f>
        <v>1</v>
      </c>
      <c r="BC1759" s="0" t="s">
        <v>155</v>
      </c>
      <c r="BD1759" s="0" t="s">
        <v>155</v>
      </c>
      <c r="BF1759" s="0" t="s">
        <v>155</v>
      </c>
      <c r="BH1759" s="0" t="s">
        <v>155</v>
      </c>
      <c r="BI1759" s="0" t="s">
        <v>155</v>
      </c>
      <c r="BJ1759" s="0" t="s">
        <v>155</v>
      </c>
      <c r="BK1759" s="0" t="s">
        <v>155</v>
      </c>
      <c r="BL1759" s="0" t="s">
        <v>155</v>
      </c>
      <c r="BP1759" s="0" t="s">
        <v>155</v>
      </c>
      <c r="BR1759" s="0" t="s">
        <v>155</v>
      </c>
      <c r="BV1759" s="0" t="s">
        <v>155</v>
      </c>
      <c r="BY1759" s="0" t="s">
        <v>144</v>
      </c>
      <c r="CA1759" s="0" t="s">
        <v>155</v>
      </c>
      <c r="CG1759" s="0" t="s">
        <v>155</v>
      </c>
      <c r="CK1759" s="0" t="s">
        <v>155</v>
      </c>
      <c r="CL1759" s="0" t="s">
        <v>144</v>
      </c>
      <c r="CN1759" s="0" t="s">
        <v>155</v>
      </c>
      <c r="CP1759" s="0" t="s">
        <v>155</v>
      </c>
      <c r="CQ1759" s="0" t="s">
        <v>144</v>
      </c>
      <c r="CT1759" s="0" t="s">
        <v>155</v>
      </c>
      <c r="CV1759" s="0" t="s">
        <v>155</v>
      </c>
      <c r="CW1759" s="0" t="s">
        <v>144</v>
      </c>
      <c r="CY1759" s="0" t="s">
        <v>155</v>
      </c>
      <c r="CZ1759" s="0" t="s">
        <v>144</v>
      </c>
      <c r="DC1759" s="0" t="s">
        <v>155</v>
      </c>
      <c r="DF1759" s="0" t="s">
        <v>155</v>
      </c>
      <c r="DI1759" s="0" t="s">
        <v>155</v>
      </c>
      <c r="DM1759" s="0" t="s">
        <v>144</v>
      </c>
      <c r="DN1759" s="0" t="s">
        <v>155</v>
      </c>
      <c r="DO1759" s="0" t="s">
        <v>144</v>
      </c>
      <c r="DR1759" s="0" t="s">
        <v>155</v>
      </c>
      <c r="DU1759" s="0" t="s">
        <v>155</v>
      </c>
      <c r="DW1759" s="0" t="s">
        <v>144</v>
      </c>
      <c r="EA1759" s="0" t="s">
        <v>155</v>
      </c>
      <c r="EF1759" s="0" t="s">
        <v>155</v>
      </c>
    </row>
    <row r="1760" customFormat="false" ht="13.8" hidden="false" customHeight="false" outlineLevel="0" collapsed="false">
      <c r="A1760" s="0" t="s">
        <v>8038</v>
      </c>
      <c r="B1760" s="0" t="n">
        <v>78</v>
      </c>
      <c r="C1760" s="0" t="n">
        <v>172827</v>
      </c>
      <c r="D1760" s="0" t="s">
        <v>1310</v>
      </c>
      <c r="E1760" s="0" t="s">
        <v>8039</v>
      </c>
      <c r="F1760" s="0" t="str">
        <f aca="false">CONCATENATE(D1760," ",LEFT(H1760,4),"T=",AW1760,"D=",AX1760,"R=",AY1760,"M=",AZ1760,"L=",BA1760,"B=",BB1760)</f>
        <v>SMITH T=32D=10R=0M=2L=8B=1</v>
      </c>
      <c r="G1760" s="0" t="s">
        <v>159</v>
      </c>
      <c r="I1760" s="0" t="s">
        <v>8040</v>
      </c>
      <c r="J1760" s="0" t="s">
        <v>8041</v>
      </c>
      <c r="K1760" s="0" t="s">
        <v>143</v>
      </c>
      <c r="L1760" s="0" t="s">
        <v>144</v>
      </c>
      <c r="M1760" s="0" t="str">
        <f aca="false">RIGHT(N1760,LEN(N1760)-FIND(" ",N1760))</f>
        <v>MILLIKIN PL NE</v>
      </c>
      <c r="N1760" s="0" t="s">
        <v>8042</v>
      </c>
      <c r="P1760" s="0" t="s">
        <v>147</v>
      </c>
      <c r="Q1760" s="0" t="s">
        <v>148</v>
      </c>
      <c r="R1760" s="0" t="n">
        <v>44483</v>
      </c>
      <c r="AD1760" s="0" t="s">
        <v>149</v>
      </c>
      <c r="AE1760" s="0" t="s">
        <v>150</v>
      </c>
      <c r="AH1760" s="0" t="n">
        <v>14</v>
      </c>
      <c r="AI1760" s="0" t="n">
        <v>11</v>
      </c>
      <c r="AJ1760" s="0" t="s">
        <v>198</v>
      </c>
      <c r="AM1760" s="0" t="s">
        <v>199</v>
      </c>
      <c r="AN1760" s="0" t="s">
        <v>147</v>
      </c>
      <c r="AO1760" s="0" t="s">
        <v>200</v>
      </c>
      <c r="AP1760" s="0" t="s">
        <v>201</v>
      </c>
      <c r="AQ1760" s="0" t="n">
        <v>9</v>
      </c>
      <c r="AR1760" s="0" t="n">
        <v>64</v>
      </c>
      <c r="AS1760" s="0" t="n">
        <v>32</v>
      </c>
      <c r="AV1760" s="0" t="s">
        <v>202</v>
      </c>
      <c r="AW1760" s="0" t="n">
        <f aca="false">COUNTA($BC1760:$EG1760)</f>
        <v>32</v>
      </c>
      <c r="AX1760" s="0" t="n">
        <f aca="false">COUNTIF($BC1760:$EG1760,"D")</f>
        <v>10</v>
      </c>
      <c r="AY1760" s="0" t="n">
        <f aca="false">COUNTIF($BC1760:$EG1760,"R")</f>
        <v>0</v>
      </c>
      <c r="AZ1760" s="2" t="n">
        <f aca="false">COUNTIF(DW1760,"D")+COUNTIF(DO1760,"D")+COUNTIF(DJ1760,"D")+COUNTIF(DD1760,"D")</f>
        <v>2</v>
      </c>
      <c r="BA1760" s="0" t="n">
        <f aca="false">IF(DH1760&lt;&gt;"",1,0)+IF(DI1760&lt;&gt;"",1,0)+IF(DK1760&lt;&gt;"",1,0)+IF(DM1760&lt;&gt;"",1,0)+IF(DN1760&lt;&gt;"",1,0)+IF(DO1760&lt;&gt;"",1,0)+IF(DQ1760&lt;&gt;"",1,0)+IF(DR1760&lt;&gt;"",1,0)+IF(DT1760&lt;&gt;"",1,0)+IF(DU1760&lt;&gt;"",1,0)+IF(DV1760&lt;&gt;"",1,0)+IF(DW1760&lt;&gt;"",1,0)+IF(DX1760&lt;&gt;"",1,0)+IF(DZ1760&lt;&gt;"",1,0)+IF(EA1760&lt;&gt;"",1,0)+IF(EB1760&lt;&gt;"",1,0)+IF(EE1760&lt;&gt;"",1,0)</f>
        <v>8</v>
      </c>
      <c r="BB1760" s="0" t="n">
        <f aca="false">IF(AND(AV1760&gt;0, AW1760&gt;0),1,0)</f>
        <v>1</v>
      </c>
      <c r="BD1760" s="0" t="s">
        <v>155</v>
      </c>
      <c r="BI1760" s="0" t="s">
        <v>155</v>
      </c>
      <c r="BJ1760" s="0" t="s">
        <v>155</v>
      </c>
      <c r="BL1760" s="0" t="s">
        <v>155</v>
      </c>
      <c r="BP1760" s="0" t="s">
        <v>155</v>
      </c>
      <c r="BS1760" s="0" t="s">
        <v>155</v>
      </c>
      <c r="BY1760" s="0" t="s">
        <v>144</v>
      </c>
      <c r="CA1760" s="0" t="s">
        <v>155</v>
      </c>
      <c r="CK1760" s="0" t="s">
        <v>155</v>
      </c>
      <c r="CL1760" s="0" t="s">
        <v>144</v>
      </c>
      <c r="CN1760" s="0" t="s">
        <v>155</v>
      </c>
      <c r="CP1760" s="0" t="s">
        <v>155</v>
      </c>
      <c r="CV1760" s="0" t="s">
        <v>155</v>
      </c>
      <c r="CW1760" s="0" t="s">
        <v>144</v>
      </c>
      <c r="CY1760" s="0" t="s">
        <v>155</v>
      </c>
      <c r="CZ1760" s="0" t="s">
        <v>144</v>
      </c>
      <c r="DC1760" s="0" t="s">
        <v>155</v>
      </c>
      <c r="DD1760" s="0" t="s">
        <v>144</v>
      </c>
      <c r="DF1760" s="0" t="s">
        <v>155</v>
      </c>
      <c r="DG1760" s="0" t="s">
        <v>144</v>
      </c>
      <c r="DI1760" s="0" t="s">
        <v>155</v>
      </c>
      <c r="DL1760" s="0" t="s">
        <v>155</v>
      </c>
      <c r="DM1760" s="0" t="s">
        <v>144</v>
      </c>
      <c r="DN1760" s="0" t="s">
        <v>155</v>
      </c>
      <c r="DR1760" s="0" t="s">
        <v>155</v>
      </c>
      <c r="DS1760" s="0" t="s">
        <v>144</v>
      </c>
      <c r="DU1760" s="0" t="s">
        <v>155</v>
      </c>
      <c r="DW1760" s="0" t="s">
        <v>144</v>
      </c>
      <c r="DX1760" s="0" t="s">
        <v>155</v>
      </c>
      <c r="EA1760" s="0" t="s">
        <v>155</v>
      </c>
      <c r="ED1760" s="0" t="s">
        <v>144</v>
      </c>
      <c r="EF1760" s="0" t="s">
        <v>155</v>
      </c>
    </row>
    <row r="1761" customFormat="false" ht="13.8" hidden="false" customHeight="false" outlineLevel="0" collapsed="false">
      <c r="A1761" s="0" t="s">
        <v>8043</v>
      </c>
      <c r="B1761" s="0" t="n">
        <v>78</v>
      </c>
      <c r="C1761" s="0" t="n">
        <v>165955</v>
      </c>
      <c r="D1761" s="0" t="s">
        <v>1310</v>
      </c>
      <c r="E1761" s="0" t="s">
        <v>8044</v>
      </c>
      <c r="F1761" s="0" t="str">
        <f aca="false">CONCATENATE(D1761," ",LEFT(H1761,4),"T=",AW1761,"D=",AX1761,"R=",AY1761,"M=",AZ1761,"L=",BA1761,"B=",BB1761)</f>
        <v>SMITH T=42D=14R=0M=2L=8B=1</v>
      </c>
      <c r="G1761" s="0" t="s">
        <v>185</v>
      </c>
      <c r="I1761" s="0" t="s">
        <v>8045</v>
      </c>
      <c r="J1761" s="0" t="s">
        <v>4109</v>
      </c>
      <c r="K1761" s="0" t="s">
        <v>143</v>
      </c>
      <c r="L1761" s="0" t="s">
        <v>144</v>
      </c>
      <c r="M1761" s="0" t="str">
        <f aca="false">RIGHT(N1761,LEN(N1761)-FIND(" ",N1761))</f>
        <v>COMSTOCK ST NE</v>
      </c>
      <c r="N1761" s="0" t="s">
        <v>8046</v>
      </c>
      <c r="P1761" s="0" t="s">
        <v>147</v>
      </c>
      <c r="Q1761" s="0" t="s">
        <v>148</v>
      </c>
      <c r="R1761" s="0" t="n">
        <v>44483</v>
      </c>
      <c r="AD1761" s="0" t="s">
        <v>149</v>
      </c>
      <c r="AE1761" s="0" t="s">
        <v>150</v>
      </c>
      <c r="AF1761" s="0" t="s">
        <v>151</v>
      </c>
      <c r="AH1761" s="0" t="n">
        <v>14</v>
      </c>
      <c r="AI1761" s="0" t="n">
        <v>11</v>
      </c>
      <c r="AN1761" s="0" t="s">
        <v>147</v>
      </c>
      <c r="AO1761" s="0" t="s">
        <v>331</v>
      </c>
      <c r="AP1761" s="0" t="s">
        <v>332</v>
      </c>
      <c r="AQ1761" s="0" t="n">
        <v>9</v>
      </c>
      <c r="AR1761" s="0" t="n">
        <v>64</v>
      </c>
      <c r="AS1761" s="0" t="n">
        <v>32</v>
      </c>
      <c r="AV1761" s="0" t="s">
        <v>213</v>
      </c>
      <c r="AW1761" s="0" t="n">
        <f aca="false">COUNTA($BC1761:$EG1761)</f>
        <v>42</v>
      </c>
      <c r="AX1761" s="0" t="n">
        <f aca="false">COUNTIF($BC1761:$EG1761,"D")</f>
        <v>14</v>
      </c>
      <c r="AY1761" s="0" t="n">
        <f aca="false">COUNTIF($BC1761:$EG1761,"R")</f>
        <v>0</v>
      </c>
      <c r="AZ1761" s="2" t="n">
        <f aca="false">COUNTIF(DW1761,"D")+COUNTIF(DO1761,"D")+COUNTIF(DJ1761,"D")+COUNTIF(DD1761,"D")</f>
        <v>2</v>
      </c>
      <c r="BA1761" s="0" t="n">
        <f aca="false">IF(DH1761&lt;&gt;"",1,0)+IF(DI1761&lt;&gt;"",1,0)+IF(DK1761&lt;&gt;"",1,0)+IF(DM1761&lt;&gt;"",1,0)+IF(DN1761&lt;&gt;"",1,0)+IF(DO1761&lt;&gt;"",1,0)+IF(DQ1761&lt;&gt;"",1,0)+IF(DR1761&lt;&gt;"",1,0)+IF(DT1761&lt;&gt;"",1,0)+IF(DU1761&lt;&gt;"",1,0)+IF(DV1761&lt;&gt;"",1,0)+IF(DW1761&lt;&gt;"",1,0)+IF(DX1761&lt;&gt;"",1,0)+IF(DZ1761&lt;&gt;"",1,0)+IF(EA1761&lt;&gt;"",1,0)+IF(EB1761&lt;&gt;"",1,0)+IF(EE1761&lt;&gt;"",1,0)</f>
        <v>8</v>
      </c>
      <c r="BB1761" s="0" t="n">
        <f aca="false">IF(AND(AV1761&gt;0, AW1761&gt;0),1,0)</f>
        <v>1</v>
      </c>
      <c r="BC1761" s="0" t="s">
        <v>155</v>
      </c>
      <c r="BD1761" s="0" t="s">
        <v>155</v>
      </c>
      <c r="BF1761" s="0" t="s">
        <v>155</v>
      </c>
      <c r="BH1761" s="0" t="s">
        <v>155</v>
      </c>
      <c r="BI1761" s="0" t="s">
        <v>155</v>
      </c>
      <c r="BJ1761" s="0" t="s">
        <v>155</v>
      </c>
      <c r="BL1761" s="0" t="s">
        <v>155</v>
      </c>
      <c r="BP1761" s="0" t="s">
        <v>155</v>
      </c>
      <c r="BR1761" s="0" t="s">
        <v>155</v>
      </c>
      <c r="BS1761" s="0" t="s">
        <v>155</v>
      </c>
      <c r="BV1761" s="0" t="s">
        <v>155</v>
      </c>
      <c r="BY1761" s="0" t="s">
        <v>144</v>
      </c>
      <c r="CA1761" s="0" t="s">
        <v>155</v>
      </c>
      <c r="CC1761" s="0" t="s">
        <v>144</v>
      </c>
      <c r="CG1761" s="0" t="s">
        <v>155</v>
      </c>
      <c r="CH1761" s="0" t="s">
        <v>144</v>
      </c>
      <c r="CK1761" s="0" t="s">
        <v>155</v>
      </c>
      <c r="CL1761" s="0" t="s">
        <v>144</v>
      </c>
      <c r="CN1761" s="0" t="s">
        <v>155</v>
      </c>
      <c r="CO1761" s="0" t="s">
        <v>144</v>
      </c>
      <c r="CP1761" s="0" t="s">
        <v>155</v>
      </c>
      <c r="CQ1761" s="0" t="s">
        <v>144</v>
      </c>
      <c r="CU1761" s="0" t="s">
        <v>144</v>
      </c>
      <c r="CV1761" s="0" t="s">
        <v>155</v>
      </c>
      <c r="CY1761" s="0" t="s">
        <v>155</v>
      </c>
      <c r="CZ1761" s="0" t="s">
        <v>144</v>
      </c>
      <c r="DC1761" s="0" t="s">
        <v>155</v>
      </c>
      <c r="DF1761" s="0" t="s">
        <v>155</v>
      </c>
      <c r="DG1761" s="0" t="s">
        <v>144</v>
      </c>
      <c r="DI1761" s="0" t="s">
        <v>155</v>
      </c>
      <c r="DJ1761" s="0" t="s">
        <v>144</v>
      </c>
      <c r="DL1761" s="0" t="s">
        <v>155</v>
      </c>
      <c r="DM1761" s="0" t="s">
        <v>144</v>
      </c>
      <c r="DN1761" s="0" t="s">
        <v>155</v>
      </c>
      <c r="DO1761" s="0" t="s">
        <v>144</v>
      </c>
      <c r="DR1761" s="0" t="s">
        <v>155</v>
      </c>
      <c r="DS1761" s="0" t="s">
        <v>144</v>
      </c>
      <c r="DU1761" s="0" t="s">
        <v>155</v>
      </c>
      <c r="DX1761" s="0" t="s">
        <v>155</v>
      </c>
      <c r="EA1761" s="0" t="s">
        <v>155</v>
      </c>
      <c r="ED1761" s="0" t="s">
        <v>144</v>
      </c>
      <c r="EF1761" s="0" t="s">
        <v>155</v>
      </c>
    </row>
    <row r="1762" customFormat="false" ht="13.8" hidden="false" customHeight="false" outlineLevel="0" collapsed="false">
      <c r="A1762" s="0" t="s">
        <v>8047</v>
      </c>
      <c r="B1762" s="0" t="n">
        <v>78</v>
      </c>
      <c r="C1762" s="0" t="n">
        <v>442</v>
      </c>
      <c r="D1762" s="0" t="s">
        <v>8048</v>
      </c>
      <c r="E1762" s="0" t="s">
        <v>3524</v>
      </c>
      <c r="F1762" s="0" t="str">
        <f aca="false">CONCATENATE(D1762," ",LEFT(H1762,4),"T=",AW1762,"D=",AX1762,"R=",AY1762,"M=",AZ1762,"L=",BA1762,"B=",BB1762)</f>
        <v>SNYDER JRT=45D=13R=0M=2L=8B=1</v>
      </c>
      <c r="G1762" s="0" t="s">
        <v>175</v>
      </c>
      <c r="H1762" s="0" t="s">
        <v>644</v>
      </c>
      <c r="I1762" s="0" t="s">
        <v>8049</v>
      </c>
      <c r="J1762" s="0" t="s">
        <v>1676</v>
      </c>
      <c r="K1762" s="0" t="s">
        <v>143</v>
      </c>
      <c r="L1762" s="0" t="s">
        <v>144</v>
      </c>
      <c r="M1762" s="0" t="str">
        <f aca="false">RIGHT(N1762,LEN(N1762)-FIND(" ",N1762))</f>
        <v>BRADFORD ST NW</v>
      </c>
      <c r="N1762" s="0" t="s">
        <v>8050</v>
      </c>
      <c r="P1762" s="0" t="s">
        <v>147</v>
      </c>
      <c r="Q1762" s="0" t="s">
        <v>148</v>
      </c>
      <c r="R1762" s="0" t="n">
        <v>44485</v>
      </c>
      <c r="AD1762" s="0" t="s">
        <v>149</v>
      </c>
      <c r="AE1762" s="0" t="s">
        <v>150</v>
      </c>
      <c r="AF1762" s="0" t="s">
        <v>151</v>
      </c>
      <c r="AH1762" s="0" t="n">
        <v>14</v>
      </c>
      <c r="AI1762" s="0" t="n">
        <v>11</v>
      </c>
      <c r="AN1762" s="0" t="s">
        <v>147</v>
      </c>
      <c r="AO1762" s="0" t="s">
        <v>344</v>
      </c>
      <c r="AP1762" s="0" t="s">
        <v>345</v>
      </c>
      <c r="AQ1762" s="0" t="n">
        <v>9</v>
      </c>
      <c r="AR1762" s="0" t="n">
        <v>64</v>
      </c>
      <c r="AS1762" s="0" t="n">
        <v>32</v>
      </c>
      <c r="AV1762" s="0" t="s">
        <v>223</v>
      </c>
      <c r="AW1762" s="0" t="n">
        <f aca="false">COUNTA($BC1762:$EG1762)</f>
        <v>45</v>
      </c>
      <c r="AX1762" s="0" t="n">
        <f aca="false">COUNTIF($BC1762:$EG1762,"D")</f>
        <v>13</v>
      </c>
      <c r="AY1762" s="0" t="n">
        <f aca="false">COUNTIF($BC1762:$EG1762,"R")</f>
        <v>0</v>
      </c>
      <c r="AZ1762" s="2" t="n">
        <f aca="false">COUNTIF(DW1762,"D")+COUNTIF(DO1762,"D")+COUNTIF(DJ1762,"D")+COUNTIF(DD1762,"D")</f>
        <v>2</v>
      </c>
      <c r="BA1762" s="0" t="n">
        <f aca="false">IF(DH1762&lt;&gt;"",1,0)+IF(DI1762&lt;&gt;"",1,0)+IF(DK1762&lt;&gt;"",1,0)+IF(DM1762&lt;&gt;"",1,0)+IF(DN1762&lt;&gt;"",1,0)+IF(DO1762&lt;&gt;"",1,0)+IF(DQ1762&lt;&gt;"",1,0)+IF(DR1762&lt;&gt;"",1,0)+IF(DT1762&lt;&gt;"",1,0)+IF(DU1762&lt;&gt;"",1,0)+IF(DV1762&lt;&gt;"",1,0)+IF(DW1762&lt;&gt;"",1,0)+IF(DX1762&lt;&gt;"",1,0)+IF(DZ1762&lt;&gt;"",1,0)+IF(EA1762&lt;&gt;"",1,0)+IF(EB1762&lt;&gt;"",1,0)+IF(EE1762&lt;&gt;"",1,0)</f>
        <v>8</v>
      </c>
      <c r="BB1762" s="0" t="n">
        <f aca="false">IF(AND(AV1762&gt;0, AW1762&gt;0),1,0)</f>
        <v>1</v>
      </c>
      <c r="BC1762" s="0" t="s">
        <v>155</v>
      </c>
      <c r="BD1762" s="0" t="s">
        <v>155</v>
      </c>
      <c r="BE1762" s="0" t="s">
        <v>155</v>
      </c>
      <c r="BF1762" s="0" t="s">
        <v>155</v>
      </c>
      <c r="BG1762" s="0" t="s">
        <v>155</v>
      </c>
      <c r="BH1762" s="0" t="s">
        <v>155</v>
      </c>
      <c r="BI1762" s="0" t="s">
        <v>155</v>
      </c>
      <c r="BJ1762" s="0" t="s">
        <v>155</v>
      </c>
      <c r="BK1762" s="0" t="s">
        <v>155</v>
      </c>
      <c r="BL1762" s="0" t="s">
        <v>155</v>
      </c>
      <c r="BP1762" s="0" t="s">
        <v>155</v>
      </c>
      <c r="BR1762" s="0" t="s">
        <v>155</v>
      </c>
      <c r="BS1762" s="0" t="s">
        <v>155</v>
      </c>
      <c r="BV1762" s="0" t="s">
        <v>155</v>
      </c>
      <c r="BY1762" s="0" t="s">
        <v>144</v>
      </c>
      <c r="CA1762" s="0" t="s">
        <v>155</v>
      </c>
      <c r="CG1762" s="0" t="s">
        <v>155</v>
      </c>
      <c r="CH1762" s="0" t="s">
        <v>144</v>
      </c>
      <c r="CK1762" s="0" t="s">
        <v>155</v>
      </c>
      <c r="CL1762" s="0" t="s">
        <v>144</v>
      </c>
      <c r="CN1762" s="0" t="s">
        <v>155</v>
      </c>
      <c r="CO1762" s="0" t="s">
        <v>144</v>
      </c>
      <c r="CP1762" s="0" t="s">
        <v>155</v>
      </c>
      <c r="CQ1762" s="0" t="s">
        <v>144</v>
      </c>
      <c r="CT1762" s="0" t="s">
        <v>155</v>
      </c>
      <c r="CU1762" s="0" t="s">
        <v>144</v>
      </c>
      <c r="CV1762" s="0" t="s">
        <v>155</v>
      </c>
      <c r="CW1762" s="0" t="s">
        <v>144</v>
      </c>
      <c r="CY1762" s="0" t="s">
        <v>155</v>
      </c>
      <c r="CZ1762" s="0" t="s">
        <v>144</v>
      </c>
      <c r="DC1762" s="0" t="s">
        <v>155</v>
      </c>
      <c r="DF1762" s="0" t="s">
        <v>155</v>
      </c>
      <c r="DI1762" s="0" t="s">
        <v>155</v>
      </c>
      <c r="DJ1762" s="0" t="s">
        <v>144</v>
      </c>
      <c r="DL1762" s="0" t="s">
        <v>155</v>
      </c>
      <c r="DM1762" s="0" t="s">
        <v>144</v>
      </c>
      <c r="DN1762" s="0" t="s">
        <v>155</v>
      </c>
      <c r="DO1762" s="0" t="s">
        <v>144</v>
      </c>
      <c r="DR1762" s="0" t="s">
        <v>155</v>
      </c>
      <c r="DS1762" s="0" t="s">
        <v>144</v>
      </c>
      <c r="DU1762" s="0" t="s">
        <v>155</v>
      </c>
      <c r="DX1762" s="0" t="s">
        <v>155</v>
      </c>
      <c r="EA1762" s="0" t="s">
        <v>155</v>
      </c>
      <c r="ED1762" s="0" t="s">
        <v>144</v>
      </c>
      <c r="EF1762" s="0" t="s">
        <v>155</v>
      </c>
    </row>
    <row r="1763" customFormat="false" ht="13.8" hidden="false" customHeight="false" outlineLevel="0" collapsed="false">
      <c r="A1763" s="0" t="s">
        <v>8051</v>
      </c>
      <c r="B1763" s="0" t="n">
        <v>78</v>
      </c>
      <c r="C1763" s="0" t="n">
        <v>401311</v>
      </c>
      <c r="D1763" s="0" t="s">
        <v>8052</v>
      </c>
      <c r="E1763" s="0" t="s">
        <v>470</v>
      </c>
      <c r="F1763" s="0" t="str">
        <f aca="false">CONCATENATE(D1763," ",LEFT(H1763,4),"T=",AW1763,"D=",AX1763,"R=",AY1763,"M=",AZ1763,"L=",BA1763,"B=",BB1763)</f>
        <v>SOFFOS T=17D=8R=0M=2L=8B=1</v>
      </c>
      <c r="G1763" s="0" t="s">
        <v>2862</v>
      </c>
      <c r="I1763" s="0" t="s">
        <v>8053</v>
      </c>
      <c r="J1763" s="0" t="s">
        <v>8054</v>
      </c>
      <c r="K1763" s="0" t="s">
        <v>143</v>
      </c>
      <c r="L1763" s="0" t="s">
        <v>144</v>
      </c>
      <c r="M1763" s="0" t="str">
        <f aca="false">RIGHT(N1763,LEN(N1763)-FIND(" ",N1763))</f>
        <v>GARFIELD DR NE</v>
      </c>
      <c r="N1763" s="0" t="s">
        <v>8055</v>
      </c>
      <c r="P1763" s="0" t="s">
        <v>147</v>
      </c>
      <c r="Q1763" s="0" t="s">
        <v>148</v>
      </c>
      <c r="R1763" s="0" t="n">
        <v>44483</v>
      </c>
      <c r="AD1763" s="0" t="s">
        <v>149</v>
      </c>
      <c r="AE1763" s="0" t="s">
        <v>150</v>
      </c>
      <c r="AF1763" s="0" t="s">
        <v>151</v>
      </c>
      <c r="AH1763" s="0" t="n">
        <v>14</v>
      </c>
      <c r="AI1763" s="0" t="n">
        <v>11</v>
      </c>
      <c r="AN1763" s="0" t="s">
        <v>147</v>
      </c>
      <c r="AO1763" s="0" t="s">
        <v>1197</v>
      </c>
      <c r="AP1763" s="0" t="s">
        <v>1198</v>
      </c>
      <c r="AQ1763" s="0" t="n">
        <v>9</v>
      </c>
      <c r="AR1763" s="0" t="n">
        <v>64</v>
      </c>
      <c r="AS1763" s="0" t="n">
        <v>32</v>
      </c>
      <c r="AV1763" s="0" t="s">
        <v>202</v>
      </c>
      <c r="AW1763" s="0" t="n">
        <f aca="false">COUNTA($BC1763:$EG1763)</f>
        <v>17</v>
      </c>
      <c r="AX1763" s="0" t="n">
        <f aca="false">COUNTIF($BC1763:$EG1763,"D")</f>
        <v>8</v>
      </c>
      <c r="AY1763" s="0" t="n">
        <f aca="false">COUNTIF($BC1763:$EG1763,"R")</f>
        <v>0</v>
      </c>
      <c r="AZ1763" s="2" t="n">
        <f aca="false">COUNTIF(DW1763,"D")+COUNTIF(DO1763,"D")+COUNTIF(DJ1763,"D")+COUNTIF(DD1763,"D")</f>
        <v>2</v>
      </c>
      <c r="BA1763" s="0" t="n">
        <f aca="false">IF(DH1763&lt;&gt;"",1,0)+IF(DI1763&lt;&gt;"",1,0)+IF(DK1763&lt;&gt;"",1,0)+IF(DM1763&lt;&gt;"",1,0)+IF(DN1763&lt;&gt;"",1,0)+IF(DO1763&lt;&gt;"",1,0)+IF(DQ1763&lt;&gt;"",1,0)+IF(DR1763&lt;&gt;"",1,0)+IF(DT1763&lt;&gt;"",1,0)+IF(DU1763&lt;&gt;"",1,0)+IF(DV1763&lt;&gt;"",1,0)+IF(DW1763&lt;&gt;"",1,0)+IF(DX1763&lt;&gt;"",1,0)+IF(DZ1763&lt;&gt;"",1,0)+IF(EA1763&lt;&gt;"",1,0)+IF(EB1763&lt;&gt;"",1,0)+IF(EE1763&lt;&gt;"",1,0)</f>
        <v>8</v>
      </c>
      <c r="BB1763" s="0" t="n">
        <f aca="false">IF(AND(AV1763&gt;0, AW1763&gt;0),1,0)</f>
        <v>1</v>
      </c>
      <c r="CY1763" s="0" t="s">
        <v>155</v>
      </c>
      <c r="CZ1763" s="0" t="s">
        <v>144</v>
      </c>
      <c r="DC1763" s="0" t="s">
        <v>155</v>
      </c>
      <c r="DG1763" s="0" t="s">
        <v>144</v>
      </c>
      <c r="DI1763" s="0" t="s">
        <v>155</v>
      </c>
      <c r="DJ1763" s="0" t="s">
        <v>144</v>
      </c>
      <c r="DL1763" s="0" t="s">
        <v>155</v>
      </c>
      <c r="DM1763" s="0" t="s">
        <v>144</v>
      </c>
      <c r="DN1763" s="0" t="s">
        <v>155</v>
      </c>
      <c r="DS1763" s="0" t="s">
        <v>144</v>
      </c>
      <c r="DT1763" s="0" t="s">
        <v>144</v>
      </c>
      <c r="DU1763" s="0" t="s">
        <v>155</v>
      </c>
      <c r="DW1763" s="0" t="s">
        <v>144</v>
      </c>
      <c r="DX1763" s="0" t="s">
        <v>155</v>
      </c>
      <c r="EA1763" s="0" t="s">
        <v>155</v>
      </c>
      <c r="ED1763" s="0" t="s">
        <v>144</v>
      </c>
      <c r="EF1763" s="0" t="s">
        <v>155</v>
      </c>
    </row>
    <row r="1764" customFormat="false" ht="13.8" hidden="false" customHeight="false" outlineLevel="0" collapsed="false">
      <c r="A1764" s="0" t="s">
        <v>8056</v>
      </c>
      <c r="B1764" s="0" t="n">
        <v>78</v>
      </c>
      <c r="C1764" s="0" t="n">
        <v>401315</v>
      </c>
      <c r="D1764" s="0" t="s">
        <v>8052</v>
      </c>
      <c r="E1764" s="0" t="s">
        <v>8057</v>
      </c>
      <c r="F1764" s="0" t="str">
        <f aca="false">CONCATENATE(D1764," ",LEFT(H1764,4),"T=",AW1764,"D=",AX1764,"R=",AY1764,"M=",AZ1764,"L=",BA1764,"B=",BB1764)</f>
        <v>SOFFOS T=17D=8R=0M=2L=8B=1</v>
      </c>
      <c r="G1764" s="0" t="s">
        <v>206</v>
      </c>
      <c r="I1764" s="0" t="s">
        <v>8058</v>
      </c>
      <c r="J1764" s="0" t="s">
        <v>8059</v>
      </c>
      <c r="K1764" s="0" t="s">
        <v>143</v>
      </c>
      <c r="L1764" s="0" t="s">
        <v>144</v>
      </c>
      <c r="M1764" s="0" t="str">
        <f aca="false">RIGHT(N1764,LEN(N1764)-FIND(" ",N1764))</f>
        <v>GARFIELD DR NE</v>
      </c>
      <c r="N1764" s="0" t="s">
        <v>8055</v>
      </c>
      <c r="P1764" s="0" t="s">
        <v>147</v>
      </c>
      <c r="Q1764" s="0" t="s">
        <v>148</v>
      </c>
      <c r="R1764" s="0" t="n">
        <v>44483</v>
      </c>
      <c r="AD1764" s="0" t="s">
        <v>149</v>
      </c>
      <c r="AE1764" s="0" t="s">
        <v>150</v>
      </c>
      <c r="AF1764" s="0" t="s">
        <v>151</v>
      </c>
      <c r="AH1764" s="0" t="n">
        <v>14</v>
      </c>
      <c r="AI1764" s="0" t="n">
        <v>11</v>
      </c>
      <c r="AN1764" s="0" t="s">
        <v>147</v>
      </c>
      <c r="AO1764" s="0" t="s">
        <v>1197</v>
      </c>
      <c r="AP1764" s="0" t="s">
        <v>1198</v>
      </c>
      <c r="AQ1764" s="0" t="n">
        <v>9</v>
      </c>
      <c r="AR1764" s="0" t="n">
        <v>64</v>
      </c>
      <c r="AS1764" s="0" t="n">
        <v>32</v>
      </c>
      <c r="AV1764" s="0" t="s">
        <v>202</v>
      </c>
      <c r="AW1764" s="0" t="n">
        <f aca="false">COUNTA($BC1764:$EG1764)</f>
        <v>17</v>
      </c>
      <c r="AX1764" s="0" t="n">
        <f aca="false">COUNTIF($BC1764:$EG1764,"D")</f>
        <v>8</v>
      </c>
      <c r="AY1764" s="0" t="n">
        <f aca="false">COUNTIF($BC1764:$EG1764,"R")</f>
        <v>0</v>
      </c>
      <c r="AZ1764" s="2" t="n">
        <f aca="false">COUNTIF(DW1764,"D")+COUNTIF(DO1764,"D")+COUNTIF(DJ1764,"D")+COUNTIF(DD1764,"D")</f>
        <v>2</v>
      </c>
      <c r="BA1764" s="0" t="n">
        <f aca="false">IF(DH1764&lt;&gt;"",1,0)+IF(DI1764&lt;&gt;"",1,0)+IF(DK1764&lt;&gt;"",1,0)+IF(DM1764&lt;&gt;"",1,0)+IF(DN1764&lt;&gt;"",1,0)+IF(DO1764&lt;&gt;"",1,0)+IF(DQ1764&lt;&gt;"",1,0)+IF(DR1764&lt;&gt;"",1,0)+IF(DT1764&lt;&gt;"",1,0)+IF(DU1764&lt;&gt;"",1,0)+IF(DV1764&lt;&gt;"",1,0)+IF(DW1764&lt;&gt;"",1,0)+IF(DX1764&lt;&gt;"",1,0)+IF(DZ1764&lt;&gt;"",1,0)+IF(EA1764&lt;&gt;"",1,0)+IF(EB1764&lt;&gt;"",1,0)+IF(EE1764&lt;&gt;"",1,0)</f>
        <v>8</v>
      </c>
      <c r="BB1764" s="0" t="n">
        <f aca="false">IF(AND(AV1764&gt;0, AW1764&gt;0),1,0)</f>
        <v>1</v>
      </c>
      <c r="CY1764" s="0" t="s">
        <v>155</v>
      </c>
      <c r="CZ1764" s="0" t="s">
        <v>144</v>
      </c>
      <c r="DC1764" s="0" t="s">
        <v>155</v>
      </c>
      <c r="DG1764" s="0" t="s">
        <v>144</v>
      </c>
      <c r="DI1764" s="0" t="s">
        <v>155</v>
      </c>
      <c r="DJ1764" s="0" t="s">
        <v>144</v>
      </c>
      <c r="DL1764" s="0" t="s">
        <v>155</v>
      </c>
      <c r="DM1764" s="0" t="s">
        <v>144</v>
      </c>
      <c r="DN1764" s="0" t="s">
        <v>155</v>
      </c>
      <c r="DS1764" s="0" t="s">
        <v>144</v>
      </c>
      <c r="DT1764" s="0" t="s">
        <v>144</v>
      </c>
      <c r="DU1764" s="0" t="s">
        <v>155</v>
      </c>
      <c r="DW1764" s="0" t="s">
        <v>144</v>
      </c>
      <c r="DX1764" s="0" t="s">
        <v>155</v>
      </c>
      <c r="EA1764" s="0" t="s">
        <v>155</v>
      </c>
      <c r="ED1764" s="0" t="s">
        <v>144</v>
      </c>
      <c r="EF1764" s="0" t="s">
        <v>155</v>
      </c>
    </row>
    <row r="1765" customFormat="false" ht="13.8" hidden="false" customHeight="false" outlineLevel="0" collapsed="false">
      <c r="A1765" s="0" t="s">
        <v>8060</v>
      </c>
      <c r="B1765" s="0" t="n">
        <v>78</v>
      </c>
      <c r="C1765" s="0" t="n">
        <v>343684</v>
      </c>
      <c r="D1765" s="0" t="s">
        <v>3926</v>
      </c>
      <c r="E1765" s="0" t="s">
        <v>8061</v>
      </c>
      <c r="F1765" s="0" t="str">
        <f aca="false">CONCATENATE(D1765," ",LEFT(H1765,4),"T=",AW1765,"D=",AX1765,"R=",AY1765,"M=",AZ1765,"L=",BA1765,"B=",BB1765)</f>
        <v>SPAIN T=28D=10R=1M=2L=8B=1</v>
      </c>
      <c r="G1765" s="0" t="s">
        <v>769</v>
      </c>
      <c r="I1765" s="0" t="s">
        <v>8062</v>
      </c>
      <c r="J1765" s="0" t="s">
        <v>419</v>
      </c>
      <c r="K1765" s="0" t="s">
        <v>143</v>
      </c>
      <c r="L1765" s="0" t="s">
        <v>217</v>
      </c>
      <c r="M1765" s="0" t="str">
        <f aca="false">RIGHT(N1765,LEN(N1765)-FIND(" ",N1765))</f>
        <v>HAZELWOOD AVE SE</v>
      </c>
      <c r="N1765" s="0" t="s">
        <v>8063</v>
      </c>
      <c r="P1765" s="0" t="s">
        <v>147</v>
      </c>
      <c r="Q1765" s="0" t="s">
        <v>148</v>
      </c>
      <c r="R1765" s="0" t="n">
        <v>44483</v>
      </c>
      <c r="AD1765" s="0" t="s">
        <v>149</v>
      </c>
      <c r="AE1765" s="0" t="s">
        <v>150</v>
      </c>
      <c r="AF1765" s="0" t="s">
        <v>151</v>
      </c>
      <c r="AH1765" s="0" t="n">
        <v>14</v>
      </c>
      <c r="AI1765" s="0" t="n">
        <v>11</v>
      </c>
      <c r="AN1765" s="0" t="s">
        <v>147</v>
      </c>
      <c r="AO1765" s="0" t="s">
        <v>268</v>
      </c>
      <c r="AP1765" s="0" t="s">
        <v>269</v>
      </c>
      <c r="AQ1765" s="0" t="n">
        <v>9</v>
      </c>
      <c r="AR1765" s="0" t="n">
        <v>64</v>
      </c>
      <c r="AS1765" s="0" t="n">
        <v>32</v>
      </c>
      <c r="AV1765" s="0" t="s">
        <v>252</v>
      </c>
      <c r="AW1765" s="0" t="n">
        <f aca="false">COUNTA($BC1765:$EG1765)</f>
        <v>28</v>
      </c>
      <c r="AX1765" s="0" t="n">
        <f aca="false">COUNTIF($BC1765:$EG1765,"D")</f>
        <v>10</v>
      </c>
      <c r="AY1765" s="0" t="n">
        <f aca="false">COUNTIF($BC1765:$EG1765,"R")</f>
        <v>1</v>
      </c>
      <c r="AZ1765" s="2" t="n">
        <f aca="false">COUNTIF(DW1765,"D")+COUNTIF(DO1765,"D")+COUNTIF(DJ1765,"D")+COUNTIF(DD1765,"D")</f>
        <v>2</v>
      </c>
      <c r="BA1765" s="0" t="n">
        <f aca="false">IF(DH1765&lt;&gt;"",1,0)+IF(DI1765&lt;&gt;"",1,0)+IF(DK1765&lt;&gt;"",1,0)+IF(DM1765&lt;&gt;"",1,0)+IF(DN1765&lt;&gt;"",1,0)+IF(DO1765&lt;&gt;"",1,0)+IF(DQ1765&lt;&gt;"",1,0)+IF(DR1765&lt;&gt;"",1,0)+IF(DT1765&lt;&gt;"",1,0)+IF(DU1765&lt;&gt;"",1,0)+IF(DV1765&lt;&gt;"",1,0)+IF(DW1765&lt;&gt;"",1,0)+IF(DX1765&lt;&gt;"",1,0)+IF(DZ1765&lt;&gt;"",1,0)+IF(EA1765&lt;&gt;"",1,0)+IF(EB1765&lt;&gt;"",1,0)+IF(EE1765&lt;&gt;"",1,0)</f>
        <v>8</v>
      </c>
      <c r="BB1765" s="0" t="n">
        <f aca="false">IF(AND(AV1765&gt;0, AW1765&gt;0),1,0)</f>
        <v>1</v>
      </c>
      <c r="BS1765" s="0" t="s">
        <v>155</v>
      </c>
      <c r="BV1765" s="0" t="s">
        <v>155</v>
      </c>
      <c r="BY1765" s="0" t="s">
        <v>144</v>
      </c>
      <c r="CA1765" s="0" t="s">
        <v>155</v>
      </c>
      <c r="CG1765" s="0" t="s">
        <v>155</v>
      </c>
      <c r="CK1765" s="0" t="s">
        <v>155</v>
      </c>
      <c r="CL1765" s="0" t="s">
        <v>144</v>
      </c>
      <c r="CT1765" s="0" t="s">
        <v>155</v>
      </c>
      <c r="CU1765" s="0" t="s">
        <v>144</v>
      </c>
      <c r="CV1765" s="0" t="s">
        <v>155</v>
      </c>
      <c r="CW1765" s="0" t="s">
        <v>144</v>
      </c>
      <c r="CY1765" s="0" t="s">
        <v>155</v>
      </c>
      <c r="CZ1765" s="0" t="s">
        <v>144</v>
      </c>
      <c r="DC1765" s="0" t="s">
        <v>155</v>
      </c>
      <c r="DF1765" s="0" t="s">
        <v>155</v>
      </c>
      <c r="DG1765" s="0" t="s">
        <v>144</v>
      </c>
      <c r="DI1765" s="0" t="s">
        <v>155</v>
      </c>
      <c r="DJ1765" s="0" t="s">
        <v>144</v>
      </c>
      <c r="DM1765" s="0" t="s">
        <v>144</v>
      </c>
      <c r="DN1765" s="0" t="s">
        <v>155</v>
      </c>
      <c r="DR1765" s="0" t="s">
        <v>155</v>
      </c>
      <c r="DS1765" s="0" t="s">
        <v>144</v>
      </c>
      <c r="DU1765" s="0" t="s">
        <v>155</v>
      </c>
      <c r="DW1765" s="0" t="s">
        <v>144</v>
      </c>
      <c r="DX1765" s="0" t="s">
        <v>155</v>
      </c>
      <c r="EA1765" s="0" t="s">
        <v>155</v>
      </c>
      <c r="ED1765" s="0" t="s">
        <v>217</v>
      </c>
      <c r="EF1765" s="0" t="s">
        <v>155</v>
      </c>
    </row>
    <row r="1766" customFormat="false" ht="13.8" hidden="false" customHeight="false" outlineLevel="0" collapsed="false">
      <c r="A1766" s="0" t="s">
        <v>8064</v>
      </c>
      <c r="B1766" s="0" t="n">
        <v>78</v>
      </c>
      <c r="C1766" s="0" t="n">
        <v>356361</v>
      </c>
      <c r="D1766" s="0" t="s">
        <v>1326</v>
      </c>
      <c r="E1766" s="0" t="s">
        <v>2051</v>
      </c>
      <c r="F1766" s="0" t="str">
        <f aca="false">CONCATENATE(D1766," ",LEFT(H1766,4),"T=",AW1766,"D=",AX1766,"R=",AY1766,"M=",AZ1766,"L=",BA1766,"B=",BB1766)</f>
        <v>SPENCER T=20D=6R=0M=2L=8B=1</v>
      </c>
      <c r="I1766" s="0" t="s">
        <v>8065</v>
      </c>
      <c r="J1766" s="0" t="s">
        <v>8066</v>
      </c>
      <c r="K1766" s="0" t="s">
        <v>143</v>
      </c>
      <c r="L1766" s="0" t="s">
        <v>144</v>
      </c>
      <c r="M1766" s="0" t="str">
        <f aca="false">RIGHT(N1766,LEN(N1766)-FIND(" ",N1766))</f>
        <v>AUSTIN AVE NW</v>
      </c>
      <c r="N1766" s="0" t="s">
        <v>5634</v>
      </c>
      <c r="P1766" s="0" t="s">
        <v>147</v>
      </c>
      <c r="Q1766" s="0" t="s">
        <v>148</v>
      </c>
      <c r="R1766" s="0" t="n">
        <v>44485</v>
      </c>
      <c r="AD1766" s="0" t="s">
        <v>149</v>
      </c>
      <c r="AE1766" s="0" t="s">
        <v>150</v>
      </c>
      <c r="AF1766" s="0" t="s">
        <v>151</v>
      </c>
      <c r="AH1766" s="0" t="n">
        <v>14</v>
      </c>
      <c r="AI1766" s="0" t="n">
        <v>11</v>
      </c>
      <c r="AN1766" s="0" t="s">
        <v>147</v>
      </c>
      <c r="AO1766" s="0" t="s">
        <v>180</v>
      </c>
      <c r="AP1766" s="0" t="s">
        <v>181</v>
      </c>
      <c r="AQ1766" s="0" t="n">
        <v>9</v>
      </c>
      <c r="AR1766" s="0" t="n">
        <v>64</v>
      </c>
      <c r="AS1766" s="0" t="n">
        <v>32</v>
      </c>
      <c r="AV1766" s="0" t="s">
        <v>182</v>
      </c>
      <c r="AW1766" s="0" t="n">
        <f aca="false">COUNTA($BC1766:$EG1766)</f>
        <v>20</v>
      </c>
      <c r="AX1766" s="0" t="n">
        <f aca="false">COUNTIF($BC1766:$EG1766,"D")</f>
        <v>6</v>
      </c>
      <c r="AY1766" s="0" t="n">
        <f aca="false">COUNTIF($BC1766:$EG1766,"R")</f>
        <v>0</v>
      </c>
      <c r="AZ1766" s="2" t="n">
        <f aca="false">COUNTIF(DW1766,"D")+COUNTIF(DO1766,"D")+COUNTIF(DJ1766,"D")+COUNTIF(DD1766,"D")</f>
        <v>2</v>
      </c>
      <c r="BA1766" s="0" t="n">
        <f aca="false">IF(DH1766&lt;&gt;"",1,0)+IF(DI1766&lt;&gt;"",1,0)+IF(DK1766&lt;&gt;"",1,0)+IF(DM1766&lt;&gt;"",1,0)+IF(DN1766&lt;&gt;"",1,0)+IF(DO1766&lt;&gt;"",1,0)+IF(DQ1766&lt;&gt;"",1,0)+IF(DR1766&lt;&gt;"",1,0)+IF(DT1766&lt;&gt;"",1,0)+IF(DU1766&lt;&gt;"",1,0)+IF(DV1766&lt;&gt;"",1,0)+IF(DW1766&lt;&gt;"",1,0)+IF(DX1766&lt;&gt;"",1,0)+IF(DZ1766&lt;&gt;"",1,0)+IF(EA1766&lt;&gt;"",1,0)+IF(EB1766&lt;&gt;"",1,0)+IF(EE1766&lt;&gt;"",1,0)</f>
        <v>8</v>
      </c>
      <c r="BB1766" s="0" t="n">
        <f aca="false">IF(AND(AV1766&gt;0, AW1766&gt;0),1,0)</f>
        <v>1</v>
      </c>
      <c r="BY1766" s="0" t="s">
        <v>144</v>
      </c>
      <c r="CA1766" s="0" t="s">
        <v>155</v>
      </c>
      <c r="CK1766" s="0" t="s">
        <v>155</v>
      </c>
      <c r="CN1766" s="0" t="s">
        <v>155</v>
      </c>
      <c r="CP1766" s="0" t="s">
        <v>155</v>
      </c>
      <c r="CV1766" s="0" t="s">
        <v>155</v>
      </c>
      <c r="CW1766" s="0" t="s">
        <v>144</v>
      </c>
      <c r="CZ1766" s="0" t="s">
        <v>144</v>
      </c>
      <c r="DC1766" s="0" t="s">
        <v>155</v>
      </c>
      <c r="DF1766" s="0" t="s">
        <v>155</v>
      </c>
      <c r="DI1766" s="0" t="s">
        <v>155</v>
      </c>
      <c r="DL1766" s="0" t="s">
        <v>155</v>
      </c>
      <c r="DM1766" s="0" t="s">
        <v>144</v>
      </c>
      <c r="DN1766" s="0" t="s">
        <v>155</v>
      </c>
      <c r="DO1766" s="0" t="s">
        <v>144</v>
      </c>
      <c r="DR1766" s="0" t="s">
        <v>155</v>
      </c>
      <c r="DU1766" s="0" t="s">
        <v>155</v>
      </c>
      <c r="DW1766" s="0" t="s">
        <v>144</v>
      </c>
      <c r="EA1766" s="0" t="s">
        <v>155</v>
      </c>
      <c r="EF1766" s="0" t="s">
        <v>155</v>
      </c>
    </row>
    <row r="1767" customFormat="false" ht="13.8" hidden="false" customHeight="false" outlineLevel="0" collapsed="false">
      <c r="A1767" s="0" t="s">
        <v>8067</v>
      </c>
      <c r="B1767" s="0" t="n">
        <v>78</v>
      </c>
      <c r="C1767" s="0" t="n">
        <v>5136</v>
      </c>
      <c r="D1767" s="0" t="s">
        <v>8068</v>
      </c>
      <c r="E1767" s="0" t="s">
        <v>1411</v>
      </c>
      <c r="F1767" s="0" t="str">
        <f aca="false">CONCATENATE(D1767," ",LEFT(H1767,4),"T=",AW1767,"D=",AX1767,"R=",AY1767,"M=",AZ1767,"L=",BA1767,"B=",BB1767)</f>
        <v>STANTON T=36D=9R=1M=2L=8B=1</v>
      </c>
      <c r="G1767" s="0" t="s">
        <v>547</v>
      </c>
      <c r="I1767" s="0" t="s">
        <v>8069</v>
      </c>
      <c r="J1767" s="0" t="s">
        <v>5416</v>
      </c>
      <c r="K1767" s="0" t="s">
        <v>143</v>
      </c>
      <c r="L1767" s="0" t="s">
        <v>217</v>
      </c>
      <c r="M1767" s="0" t="str">
        <f aca="false">RIGHT(N1767,LEN(N1767)-FIND(" ",N1767))</f>
        <v>GLENN DR NE</v>
      </c>
      <c r="N1767" s="0" t="s">
        <v>8070</v>
      </c>
      <c r="P1767" s="0" t="s">
        <v>147</v>
      </c>
      <c r="Q1767" s="0" t="s">
        <v>148</v>
      </c>
      <c r="R1767" s="0" t="n">
        <v>44483</v>
      </c>
      <c r="AD1767" s="0" t="s">
        <v>149</v>
      </c>
      <c r="AE1767" s="0" t="s">
        <v>150</v>
      </c>
      <c r="AH1767" s="0" t="n">
        <v>14</v>
      </c>
      <c r="AI1767" s="0" t="n">
        <v>11</v>
      </c>
      <c r="AJ1767" s="0" t="s">
        <v>198</v>
      </c>
      <c r="AM1767" s="0" t="s">
        <v>199</v>
      </c>
      <c r="AN1767" s="0" t="s">
        <v>147</v>
      </c>
      <c r="AO1767" s="0" t="s">
        <v>200</v>
      </c>
      <c r="AP1767" s="0" t="s">
        <v>201</v>
      </c>
      <c r="AQ1767" s="0" t="n">
        <v>9</v>
      </c>
      <c r="AR1767" s="0" t="n">
        <v>64</v>
      </c>
      <c r="AS1767" s="0" t="n">
        <v>32</v>
      </c>
      <c r="AV1767" s="0" t="s">
        <v>202</v>
      </c>
      <c r="AW1767" s="0" t="n">
        <f aca="false">COUNTA($BC1767:$EG1767)</f>
        <v>36</v>
      </c>
      <c r="AX1767" s="0" t="n">
        <f aca="false">COUNTIF($BC1767:$EG1767,"D")</f>
        <v>9</v>
      </c>
      <c r="AY1767" s="0" t="n">
        <f aca="false">COUNTIF($BC1767:$EG1767,"R")</f>
        <v>1</v>
      </c>
      <c r="AZ1767" s="2" t="n">
        <f aca="false">COUNTIF(DW1767,"D")+COUNTIF(DO1767,"D")+COUNTIF(DJ1767,"D")+COUNTIF(DD1767,"D")</f>
        <v>2</v>
      </c>
      <c r="BA1767" s="0" t="n">
        <f aca="false">IF(DH1767&lt;&gt;"",1,0)+IF(DI1767&lt;&gt;"",1,0)+IF(DK1767&lt;&gt;"",1,0)+IF(DM1767&lt;&gt;"",1,0)+IF(DN1767&lt;&gt;"",1,0)+IF(DO1767&lt;&gt;"",1,0)+IF(DQ1767&lt;&gt;"",1,0)+IF(DR1767&lt;&gt;"",1,0)+IF(DT1767&lt;&gt;"",1,0)+IF(DU1767&lt;&gt;"",1,0)+IF(DV1767&lt;&gt;"",1,0)+IF(DW1767&lt;&gt;"",1,0)+IF(DX1767&lt;&gt;"",1,0)+IF(DZ1767&lt;&gt;"",1,0)+IF(EA1767&lt;&gt;"",1,0)+IF(EB1767&lt;&gt;"",1,0)+IF(EE1767&lt;&gt;"",1,0)</f>
        <v>8</v>
      </c>
      <c r="BB1767" s="0" t="n">
        <f aca="false">IF(AND(AV1767&gt;0, AW1767&gt;0),1,0)</f>
        <v>1</v>
      </c>
      <c r="BC1767" s="0" t="s">
        <v>155</v>
      </c>
      <c r="BD1767" s="0" t="s">
        <v>155</v>
      </c>
      <c r="BG1767" s="0" t="s">
        <v>155</v>
      </c>
      <c r="BH1767" s="0" t="s">
        <v>155</v>
      </c>
      <c r="BJ1767" s="0" t="s">
        <v>155</v>
      </c>
      <c r="BK1767" s="0" t="s">
        <v>155</v>
      </c>
      <c r="BL1767" s="0" t="s">
        <v>155</v>
      </c>
      <c r="BP1767" s="0" t="s">
        <v>155</v>
      </c>
      <c r="BR1767" s="0" t="s">
        <v>155</v>
      </c>
      <c r="BS1767" s="0" t="s">
        <v>155</v>
      </c>
      <c r="BY1767" s="0" t="s">
        <v>144</v>
      </c>
      <c r="CA1767" s="0" t="s">
        <v>155</v>
      </c>
      <c r="CK1767" s="0" t="s">
        <v>155</v>
      </c>
      <c r="CL1767" s="0" t="s">
        <v>144</v>
      </c>
      <c r="CN1767" s="0" t="s">
        <v>155</v>
      </c>
      <c r="CP1767" s="0" t="s">
        <v>155</v>
      </c>
      <c r="CQ1767" s="0" t="s">
        <v>144</v>
      </c>
      <c r="CU1767" s="0" t="s">
        <v>144</v>
      </c>
      <c r="CV1767" s="0" t="s">
        <v>155</v>
      </c>
      <c r="CY1767" s="0" t="s">
        <v>155</v>
      </c>
      <c r="CZ1767" s="0" t="s">
        <v>144</v>
      </c>
      <c r="DC1767" s="0" t="s">
        <v>155</v>
      </c>
      <c r="DD1767" s="0" t="s">
        <v>144</v>
      </c>
      <c r="DF1767" s="0" t="s">
        <v>155</v>
      </c>
      <c r="DI1767" s="0" t="s">
        <v>155</v>
      </c>
      <c r="DL1767" s="0" t="s">
        <v>155</v>
      </c>
      <c r="DM1767" s="0" t="s">
        <v>144</v>
      </c>
      <c r="DN1767" s="0" t="s">
        <v>155</v>
      </c>
      <c r="DR1767" s="0" t="s">
        <v>155</v>
      </c>
      <c r="DS1767" s="0" t="s">
        <v>144</v>
      </c>
      <c r="DU1767" s="0" t="s">
        <v>155</v>
      </c>
      <c r="DW1767" s="0" t="s">
        <v>144</v>
      </c>
      <c r="DX1767" s="0" t="s">
        <v>155</v>
      </c>
      <c r="EA1767" s="0" t="s">
        <v>155</v>
      </c>
      <c r="ED1767" s="0" t="s">
        <v>217</v>
      </c>
      <c r="EF1767" s="0" t="s">
        <v>155</v>
      </c>
    </row>
    <row r="1768" customFormat="false" ht="13.8" hidden="false" customHeight="false" outlineLevel="0" collapsed="false">
      <c r="A1768" s="0" t="s">
        <v>8071</v>
      </c>
      <c r="B1768" s="0" t="n">
        <v>78</v>
      </c>
      <c r="C1768" s="0" t="n">
        <v>293784</v>
      </c>
      <c r="D1768" s="0" t="s">
        <v>8072</v>
      </c>
      <c r="E1768" s="0" t="s">
        <v>411</v>
      </c>
      <c r="F1768" s="0" t="str">
        <f aca="false">CONCATENATE(D1768," ",LEFT(H1768,4),"T=",AW1768,"D=",AX1768,"R=",AY1768,"M=",AZ1768,"L=",BA1768,"B=",BB1768)</f>
        <v>STARK T=42D=12R=1M=2L=8B=1</v>
      </c>
      <c r="G1768" s="0" t="s">
        <v>281</v>
      </c>
      <c r="I1768" s="0" t="s">
        <v>8073</v>
      </c>
      <c r="J1768" s="0" t="s">
        <v>1256</v>
      </c>
      <c r="K1768" s="0" t="s">
        <v>143</v>
      </c>
      <c r="L1768" s="0" t="s">
        <v>217</v>
      </c>
      <c r="M1768" s="0" t="str">
        <f aca="false">RIGHT(N1768,LEN(N1768)-FIND(" ",N1768))</f>
        <v>LEXINGTON AVE NW</v>
      </c>
      <c r="N1768" s="0" t="s">
        <v>8074</v>
      </c>
      <c r="P1768" s="0" t="s">
        <v>147</v>
      </c>
      <c r="Q1768" s="0" t="s">
        <v>148</v>
      </c>
      <c r="R1768" s="0" t="n">
        <v>44485</v>
      </c>
      <c r="AD1768" s="0" t="s">
        <v>149</v>
      </c>
      <c r="AE1768" s="0" t="s">
        <v>150</v>
      </c>
      <c r="AF1768" s="0" t="s">
        <v>151</v>
      </c>
      <c r="AH1768" s="0" t="n">
        <v>14</v>
      </c>
      <c r="AI1768" s="0" t="n">
        <v>11</v>
      </c>
      <c r="AN1768" s="0" t="s">
        <v>147</v>
      </c>
      <c r="AO1768" s="0" t="s">
        <v>221</v>
      </c>
      <c r="AP1768" s="0" t="s">
        <v>222</v>
      </c>
      <c r="AQ1768" s="0" t="n">
        <v>9</v>
      </c>
      <c r="AR1768" s="0" t="n">
        <v>64</v>
      </c>
      <c r="AS1768" s="0" t="n">
        <v>32</v>
      </c>
      <c r="AV1768" s="0" t="s">
        <v>223</v>
      </c>
      <c r="AW1768" s="0" t="n">
        <f aca="false">COUNTA($BC1768:$EG1768)</f>
        <v>42</v>
      </c>
      <c r="AX1768" s="0" t="n">
        <f aca="false">COUNTIF($BC1768:$EG1768,"D")</f>
        <v>12</v>
      </c>
      <c r="AY1768" s="0" t="n">
        <f aca="false">COUNTIF($BC1768:$EG1768,"R")</f>
        <v>1</v>
      </c>
      <c r="AZ1768" s="2" t="n">
        <f aca="false">COUNTIF(DW1768,"D")+COUNTIF(DO1768,"D")+COUNTIF(DJ1768,"D")+COUNTIF(DD1768,"D")</f>
        <v>2</v>
      </c>
      <c r="BA1768" s="0" t="n">
        <f aca="false">IF(DH1768&lt;&gt;"",1,0)+IF(DI1768&lt;&gt;"",1,0)+IF(DK1768&lt;&gt;"",1,0)+IF(DM1768&lt;&gt;"",1,0)+IF(DN1768&lt;&gt;"",1,0)+IF(DO1768&lt;&gt;"",1,0)+IF(DQ1768&lt;&gt;"",1,0)+IF(DR1768&lt;&gt;"",1,0)+IF(DT1768&lt;&gt;"",1,0)+IF(DU1768&lt;&gt;"",1,0)+IF(DV1768&lt;&gt;"",1,0)+IF(DW1768&lt;&gt;"",1,0)+IF(DX1768&lt;&gt;"",1,0)+IF(DZ1768&lt;&gt;"",1,0)+IF(EA1768&lt;&gt;"",1,0)+IF(EB1768&lt;&gt;"",1,0)+IF(EE1768&lt;&gt;"",1,0)</f>
        <v>8</v>
      </c>
      <c r="BB1768" s="0" t="n">
        <f aca="false">IF(AND(AV1768&gt;0, AW1768&gt;0),1,0)</f>
        <v>1</v>
      </c>
      <c r="BC1768" s="0" t="s">
        <v>155</v>
      </c>
      <c r="BD1768" s="0" t="s">
        <v>155</v>
      </c>
      <c r="BE1768" s="0" t="s">
        <v>155</v>
      </c>
      <c r="BH1768" s="0" t="s">
        <v>155</v>
      </c>
      <c r="BI1768" s="0" t="s">
        <v>155</v>
      </c>
      <c r="BJ1768" s="0" t="s">
        <v>155</v>
      </c>
      <c r="BK1768" s="0" t="s">
        <v>155</v>
      </c>
      <c r="BL1768" s="0" t="s">
        <v>155</v>
      </c>
      <c r="BP1768" s="0" t="s">
        <v>155</v>
      </c>
      <c r="BR1768" s="0" t="s">
        <v>155</v>
      </c>
      <c r="BS1768" s="0" t="s">
        <v>155</v>
      </c>
      <c r="BV1768" s="0" t="s">
        <v>155</v>
      </c>
      <c r="CA1768" s="0" t="s">
        <v>155</v>
      </c>
      <c r="CG1768" s="0" t="s">
        <v>155</v>
      </c>
      <c r="CH1768" s="0" t="s">
        <v>144</v>
      </c>
      <c r="CK1768" s="0" t="s">
        <v>155</v>
      </c>
      <c r="CL1768" s="0" t="s">
        <v>144</v>
      </c>
      <c r="CN1768" s="0" t="s">
        <v>155</v>
      </c>
      <c r="CO1768" s="0" t="s">
        <v>144</v>
      </c>
      <c r="CP1768" s="0" t="s">
        <v>155</v>
      </c>
      <c r="CQ1768" s="0" t="s">
        <v>144</v>
      </c>
      <c r="CT1768" s="0" t="s">
        <v>155</v>
      </c>
      <c r="CU1768" s="0" t="s">
        <v>144</v>
      </c>
      <c r="CV1768" s="0" t="s">
        <v>155</v>
      </c>
      <c r="CW1768" s="0" t="s">
        <v>144</v>
      </c>
      <c r="CY1768" s="0" t="s">
        <v>155</v>
      </c>
      <c r="CZ1768" s="0" t="s">
        <v>144</v>
      </c>
      <c r="DC1768" s="0" t="s">
        <v>155</v>
      </c>
      <c r="DG1768" s="0" t="s">
        <v>144</v>
      </c>
      <c r="DI1768" s="0" t="s">
        <v>155</v>
      </c>
      <c r="DJ1768" s="0" t="s">
        <v>144</v>
      </c>
      <c r="DL1768" s="0" t="s">
        <v>155</v>
      </c>
      <c r="DN1768" s="0" t="s">
        <v>155</v>
      </c>
      <c r="DR1768" s="0" t="s">
        <v>155</v>
      </c>
      <c r="DS1768" s="0" t="s">
        <v>144</v>
      </c>
      <c r="DT1768" s="0" t="s">
        <v>144</v>
      </c>
      <c r="DU1768" s="0" t="s">
        <v>155</v>
      </c>
      <c r="DW1768" s="0" t="s">
        <v>144</v>
      </c>
      <c r="DX1768" s="0" t="s">
        <v>155</v>
      </c>
      <c r="EA1768" s="0" t="s">
        <v>155</v>
      </c>
      <c r="ED1768" s="0" t="s">
        <v>217</v>
      </c>
      <c r="EF1768" s="0" t="s">
        <v>155</v>
      </c>
    </row>
    <row r="1769" customFormat="false" ht="13.8" hidden="false" customHeight="false" outlineLevel="0" collapsed="false">
      <c r="A1769" s="0" t="s">
        <v>8075</v>
      </c>
      <c r="B1769" s="0" t="n">
        <v>78</v>
      </c>
      <c r="C1769" s="0" t="n">
        <v>229389</v>
      </c>
      <c r="D1769" s="0" t="s">
        <v>8076</v>
      </c>
      <c r="E1769" s="0" t="s">
        <v>1533</v>
      </c>
      <c r="F1769" s="0" t="str">
        <f aca="false">CONCATENATE(D1769," ",LEFT(H1769,4),"T=",AW1769,"D=",AX1769,"R=",AY1769,"M=",AZ1769,"L=",BA1769,"B=",BB1769)</f>
        <v>STEIDER T=44D=8R=2M=2L=8B=1</v>
      </c>
      <c r="G1769" s="0" t="s">
        <v>613</v>
      </c>
      <c r="I1769" s="0" t="s">
        <v>8077</v>
      </c>
      <c r="J1769" s="0" t="s">
        <v>8078</v>
      </c>
      <c r="K1769" s="0" t="s">
        <v>143</v>
      </c>
      <c r="L1769" s="0" t="s">
        <v>144</v>
      </c>
      <c r="M1769" s="0" t="str">
        <f aca="false">RIGHT(N1769,LEN(N1769)-FIND(" ",N1769))</f>
        <v>NORTHFIELD AVE NW</v>
      </c>
      <c r="N1769" s="0" t="s">
        <v>8079</v>
      </c>
      <c r="P1769" s="0" t="s">
        <v>147</v>
      </c>
      <c r="Q1769" s="0" t="s">
        <v>148</v>
      </c>
      <c r="R1769" s="0" t="n">
        <v>44485</v>
      </c>
      <c r="AD1769" s="0" t="s">
        <v>149</v>
      </c>
      <c r="AE1769" s="0" t="s">
        <v>150</v>
      </c>
      <c r="AF1769" s="0" t="s">
        <v>151</v>
      </c>
      <c r="AH1769" s="0" t="n">
        <v>14</v>
      </c>
      <c r="AI1769" s="0" t="n">
        <v>11</v>
      </c>
      <c r="AN1769" s="0" t="s">
        <v>147</v>
      </c>
      <c r="AO1769" s="0" t="s">
        <v>221</v>
      </c>
      <c r="AP1769" s="0" t="s">
        <v>222</v>
      </c>
      <c r="AQ1769" s="0" t="n">
        <v>9</v>
      </c>
      <c r="AR1769" s="0" t="n">
        <v>64</v>
      </c>
      <c r="AS1769" s="0" t="n">
        <v>32</v>
      </c>
      <c r="AV1769" s="0" t="s">
        <v>223</v>
      </c>
      <c r="AW1769" s="0" t="n">
        <f aca="false">COUNTA($BC1769:$EG1769)</f>
        <v>44</v>
      </c>
      <c r="AX1769" s="0" t="n">
        <f aca="false">COUNTIF($BC1769:$EG1769,"D")</f>
        <v>8</v>
      </c>
      <c r="AY1769" s="0" t="n">
        <f aca="false">COUNTIF($BC1769:$EG1769,"R")</f>
        <v>2</v>
      </c>
      <c r="AZ1769" s="2" t="n">
        <f aca="false">COUNTIF(DW1769,"D")+COUNTIF(DO1769,"D")+COUNTIF(DJ1769,"D")+COUNTIF(DD1769,"D")</f>
        <v>2</v>
      </c>
      <c r="BA1769" s="0" t="n">
        <f aca="false">IF(DH1769&lt;&gt;"",1,0)+IF(DI1769&lt;&gt;"",1,0)+IF(DK1769&lt;&gt;"",1,0)+IF(DM1769&lt;&gt;"",1,0)+IF(DN1769&lt;&gt;"",1,0)+IF(DO1769&lt;&gt;"",1,0)+IF(DQ1769&lt;&gt;"",1,0)+IF(DR1769&lt;&gt;"",1,0)+IF(DT1769&lt;&gt;"",1,0)+IF(DU1769&lt;&gt;"",1,0)+IF(DV1769&lt;&gt;"",1,0)+IF(DW1769&lt;&gt;"",1,0)+IF(DX1769&lt;&gt;"",1,0)+IF(DZ1769&lt;&gt;"",1,0)+IF(EA1769&lt;&gt;"",1,0)+IF(EB1769&lt;&gt;"",1,0)+IF(EE1769&lt;&gt;"",1,0)</f>
        <v>8</v>
      </c>
      <c r="BB1769" s="0" t="n">
        <f aca="false">IF(AND(AV1769&gt;0, AW1769&gt;0),1,0)</f>
        <v>1</v>
      </c>
      <c r="BC1769" s="0" t="s">
        <v>155</v>
      </c>
      <c r="BD1769" s="0" t="s">
        <v>155</v>
      </c>
      <c r="BE1769" s="0" t="s">
        <v>155</v>
      </c>
      <c r="BF1769" s="0" t="s">
        <v>155</v>
      </c>
      <c r="BG1769" s="0" t="s">
        <v>155</v>
      </c>
      <c r="BH1769" s="0" t="s">
        <v>155</v>
      </c>
      <c r="BI1769" s="0" t="s">
        <v>155</v>
      </c>
      <c r="BJ1769" s="0" t="s">
        <v>155</v>
      </c>
      <c r="BK1769" s="0" t="s">
        <v>155</v>
      </c>
      <c r="BL1769" s="0" t="s">
        <v>155</v>
      </c>
      <c r="BP1769" s="0" t="s">
        <v>155</v>
      </c>
      <c r="BR1769" s="0" t="s">
        <v>155</v>
      </c>
      <c r="BS1769" s="0" t="s">
        <v>155</v>
      </c>
      <c r="BV1769" s="0" t="s">
        <v>155</v>
      </c>
      <c r="BY1769" s="0" t="s">
        <v>217</v>
      </c>
      <c r="CA1769" s="0" t="s">
        <v>155</v>
      </c>
      <c r="CG1769" s="0" t="s">
        <v>155</v>
      </c>
      <c r="CK1769" s="0" t="s">
        <v>155</v>
      </c>
      <c r="CL1769" s="0" t="s">
        <v>155</v>
      </c>
      <c r="CN1769" s="0" t="s">
        <v>155</v>
      </c>
      <c r="CO1769" s="0" t="s">
        <v>217</v>
      </c>
      <c r="CP1769" s="0" t="s">
        <v>155</v>
      </c>
      <c r="CT1769" s="0" t="s">
        <v>155</v>
      </c>
      <c r="CU1769" s="0" t="s">
        <v>144</v>
      </c>
      <c r="CV1769" s="0" t="s">
        <v>155</v>
      </c>
      <c r="CY1769" s="0" t="s">
        <v>155</v>
      </c>
      <c r="CZ1769" s="0" t="s">
        <v>144</v>
      </c>
      <c r="DC1769" s="0" t="s">
        <v>155</v>
      </c>
      <c r="DD1769" s="0" t="s">
        <v>155</v>
      </c>
      <c r="DF1769" s="0" t="s">
        <v>155</v>
      </c>
      <c r="DG1769" s="0" t="s">
        <v>144</v>
      </c>
      <c r="DI1769" s="0" t="s">
        <v>155</v>
      </c>
      <c r="DJ1769" s="0" t="s">
        <v>144</v>
      </c>
      <c r="DL1769" s="0" t="s">
        <v>155</v>
      </c>
      <c r="DM1769" s="0" t="s">
        <v>144</v>
      </c>
      <c r="DN1769" s="0" t="s">
        <v>155</v>
      </c>
      <c r="DR1769" s="0" t="s">
        <v>155</v>
      </c>
      <c r="DS1769" s="0" t="s">
        <v>144</v>
      </c>
      <c r="DU1769" s="0" t="s">
        <v>155</v>
      </c>
      <c r="DW1769" s="0" t="s">
        <v>144</v>
      </c>
      <c r="DX1769" s="0" t="s">
        <v>155</v>
      </c>
      <c r="EA1769" s="0" t="s">
        <v>155</v>
      </c>
      <c r="ED1769" s="0" t="s">
        <v>144</v>
      </c>
      <c r="EF1769" s="0" t="s">
        <v>155</v>
      </c>
    </row>
    <row r="1770" customFormat="false" ht="13.8" hidden="false" customHeight="false" outlineLevel="0" collapsed="false">
      <c r="A1770" s="0" t="s">
        <v>8080</v>
      </c>
      <c r="B1770" s="0" t="n">
        <v>78</v>
      </c>
      <c r="C1770" s="0" t="n">
        <v>296536</v>
      </c>
      <c r="D1770" s="0" t="s">
        <v>8081</v>
      </c>
      <c r="E1770" s="0" t="s">
        <v>8082</v>
      </c>
      <c r="F1770" s="0" t="str">
        <f aca="false">CONCATENATE(D1770," ",LEFT(H1770,4),"T=",AW1770,"D=",AX1770,"R=",AY1770,"M=",AZ1770,"L=",BA1770,"B=",BB1770)</f>
        <v>STENSON T=40D=11R=1M=2L=8B=1</v>
      </c>
      <c r="G1770" s="0" t="s">
        <v>281</v>
      </c>
      <c r="I1770" s="0" t="s">
        <v>8083</v>
      </c>
      <c r="J1770" s="0" t="s">
        <v>8084</v>
      </c>
      <c r="K1770" s="0" t="s">
        <v>143</v>
      </c>
      <c r="L1770" s="0" t="s">
        <v>217</v>
      </c>
      <c r="M1770" s="0" t="str">
        <f aca="false">RIGHT(N1770,LEN(N1770)-FIND(" ",N1770))</f>
        <v>ORLO ST NW</v>
      </c>
      <c r="N1770" s="0" t="s">
        <v>7847</v>
      </c>
      <c r="P1770" s="0" t="s">
        <v>147</v>
      </c>
      <c r="Q1770" s="0" t="s">
        <v>148</v>
      </c>
      <c r="R1770" s="0" t="n">
        <v>44485</v>
      </c>
      <c r="AD1770" s="0" t="s">
        <v>149</v>
      </c>
      <c r="AE1770" s="0" t="s">
        <v>150</v>
      </c>
      <c r="AF1770" s="0" t="s">
        <v>151</v>
      </c>
      <c r="AH1770" s="0" t="n">
        <v>14</v>
      </c>
      <c r="AI1770" s="0" t="n">
        <v>11</v>
      </c>
      <c r="AN1770" s="0" t="s">
        <v>147</v>
      </c>
      <c r="AO1770" s="0" t="s">
        <v>484</v>
      </c>
      <c r="AP1770" s="0" t="s">
        <v>485</v>
      </c>
      <c r="AQ1770" s="0" t="n">
        <v>9</v>
      </c>
      <c r="AR1770" s="0" t="n">
        <v>64</v>
      </c>
      <c r="AS1770" s="0" t="n">
        <v>32</v>
      </c>
      <c r="AV1770" s="0" t="s">
        <v>223</v>
      </c>
      <c r="AW1770" s="0" t="n">
        <f aca="false">COUNTA($BC1770:$EG1770)</f>
        <v>40</v>
      </c>
      <c r="AX1770" s="0" t="n">
        <f aca="false">COUNTIF($BC1770:$EG1770,"D")</f>
        <v>11</v>
      </c>
      <c r="AY1770" s="0" t="n">
        <f aca="false">COUNTIF($BC1770:$EG1770,"R")</f>
        <v>1</v>
      </c>
      <c r="AZ1770" s="2" t="n">
        <f aca="false">COUNTIF(DW1770,"D")+COUNTIF(DO1770,"D")+COUNTIF(DJ1770,"D")+COUNTIF(DD1770,"D")</f>
        <v>2</v>
      </c>
      <c r="BA1770" s="0" t="n">
        <f aca="false">IF(DH1770&lt;&gt;"",1,0)+IF(DI1770&lt;&gt;"",1,0)+IF(DK1770&lt;&gt;"",1,0)+IF(DM1770&lt;&gt;"",1,0)+IF(DN1770&lt;&gt;"",1,0)+IF(DO1770&lt;&gt;"",1,0)+IF(DQ1770&lt;&gt;"",1,0)+IF(DR1770&lt;&gt;"",1,0)+IF(DT1770&lt;&gt;"",1,0)+IF(DU1770&lt;&gt;"",1,0)+IF(DV1770&lt;&gt;"",1,0)+IF(DW1770&lt;&gt;"",1,0)+IF(DX1770&lt;&gt;"",1,0)+IF(DZ1770&lt;&gt;"",1,0)+IF(EA1770&lt;&gt;"",1,0)+IF(EB1770&lt;&gt;"",1,0)+IF(EE1770&lt;&gt;"",1,0)</f>
        <v>8</v>
      </c>
      <c r="BB1770" s="0" t="n">
        <f aca="false">IF(AND(AV1770&gt;0, AW1770&gt;0),1,0)</f>
        <v>1</v>
      </c>
      <c r="BD1770" s="0" t="s">
        <v>155</v>
      </c>
      <c r="BG1770" s="0" t="s">
        <v>155</v>
      </c>
      <c r="BH1770" s="0" t="s">
        <v>155</v>
      </c>
      <c r="BI1770" s="0" t="s">
        <v>155</v>
      </c>
      <c r="BJ1770" s="0" t="s">
        <v>155</v>
      </c>
      <c r="BK1770" s="0" t="s">
        <v>155</v>
      </c>
      <c r="BL1770" s="0" t="s">
        <v>155</v>
      </c>
      <c r="BP1770" s="0" t="s">
        <v>155</v>
      </c>
      <c r="BR1770" s="0" t="s">
        <v>155</v>
      </c>
      <c r="BS1770" s="0" t="s">
        <v>155</v>
      </c>
      <c r="BV1770" s="0" t="s">
        <v>155</v>
      </c>
      <c r="BY1770" s="0" t="s">
        <v>144</v>
      </c>
      <c r="CA1770" s="0" t="s">
        <v>155</v>
      </c>
      <c r="CG1770" s="0" t="s">
        <v>155</v>
      </c>
      <c r="CK1770" s="0" t="s">
        <v>155</v>
      </c>
      <c r="CL1770" s="0" t="s">
        <v>144</v>
      </c>
      <c r="CN1770" s="0" t="s">
        <v>155</v>
      </c>
      <c r="CO1770" s="0" t="s">
        <v>144</v>
      </c>
      <c r="CP1770" s="0" t="s">
        <v>155</v>
      </c>
      <c r="CQ1770" s="0" t="s">
        <v>144</v>
      </c>
      <c r="CU1770" s="0" t="s">
        <v>144</v>
      </c>
      <c r="CV1770" s="0" t="s">
        <v>155</v>
      </c>
      <c r="CY1770" s="0" t="s">
        <v>155</v>
      </c>
      <c r="CZ1770" s="0" t="s">
        <v>144</v>
      </c>
      <c r="DC1770" s="0" t="s">
        <v>155</v>
      </c>
      <c r="DD1770" s="0" t="s">
        <v>144</v>
      </c>
      <c r="DF1770" s="0" t="s">
        <v>155</v>
      </c>
      <c r="DG1770" s="0" t="s">
        <v>144</v>
      </c>
      <c r="DI1770" s="0" t="s">
        <v>155</v>
      </c>
      <c r="DL1770" s="0" t="s">
        <v>155</v>
      </c>
      <c r="DM1770" s="0" t="s">
        <v>144</v>
      </c>
      <c r="DN1770" s="0" t="s">
        <v>155</v>
      </c>
      <c r="DO1770" s="0" t="s">
        <v>144</v>
      </c>
      <c r="DR1770" s="0" t="s">
        <v>155</v>
      </c>
      <c r="DS1770" s="0" t="s">
        <v>144</v>
      </c>
      <c r="DU1770" s="0" t="s">
        <v>155</v>
      </c>
      <c r="DX1770" s="0" t="s">
        <v>155</v>
      </c>
      <c r="EA1770" s="0" t="s">
        <v>155</v>
      </c>
      <c r="ED1770" s="0" t="s">
        <v>217</v>
      </c>
      <c r="EF1770" s="0" t="s">
        <v>155</v>
      </c>
    </row>
    <row r="1771" customFormat="false" ht="13.8" hidden="false" customHeight="false" outlineLevel="0" collapsed="false">
      <c r="A1771" s="0" t="s">
        <v>8085</v>
      </c>
      <c r="B1771" s="0" t="n">
        <v>78</v>
      </c>
      <c r="C1771" s="0" t="n">
        <v>136200</v>
      </c>
      <c r="D1771" s="0" t="s">
        <v>1359</v>
      </c>
      <c r="E1771" s="0" t="s">
        <v>459</v>
      </c>
      <c r="F1771" s="0" t="str">
        <f aca="false">CONCATENATE(D1771," ",LEFT(H1771,4),"T=",AW1771,"D=",AX1771,"R=",AY1771,"M=",AZ1771,"L=",BA1771,"B=",BB1771)</f>
        <v>STEPHENS T=47D=15R=0M=2L=8B=1</v>
      </c>
      <c r="G1771" s="0" t="s">
        <v>547</v>
      </c>
      <c r="I1771" s="0" t="s">
        <v>8086</v>
      </c>
      <c r="J1771" s="0" t="s">
        <v>8087</v>
      </c>
      <c r="K1771" s="0" t="s">
        <v>143</v>
      </c>
      <c r="L1771" s="0" t="s">
        <v>144</v>
      </c>
      <c r="M1771" s="0" t="str">
        <f aca="false">RIGHT(N1771,LEN(N1771)-FIND(" ",N1771))</f>
        <v>BUTLER RD NE</v>
      </c>
      <c r="N1771" s="0" t="s">
        <v>8088</v>
      </c>
      <c r="P1771" s="0" t="s">
        <v>147</v>
      </c>
      <c r="Q1771" s="0" t="s">
        <v>148</v>
      </c>
      <c r="R1771" s="0" t="n">
        <v>44483</v>
      </c>
      <c r="AD1771" s="0" t="s">
        <v>149</v>
      </c>
      <c r="AE1771" s="0" t="s">
        <v>150</v>
      </c>
      <c r="AF1771" s="0" t="s">
        <v>151</v>
      </c>
      <c r="AH1771" s="0" t="n">
        <v>14</v>
      </c>
      <c r="AI1771" s="0" t="n">
        <v>11</v>
      </c>
      <c r="AN1771" s="0" t="s">
        <v>147</v>
      </c>
      <c r="AO1771" s="0" t="s">
        <v>908</v>
      </c>
      <c r="AP1771" s="0" t="s">
        <v>909</v>
      </c>
      <c r="AQ1771" s="0" t="n">
        <v>9</v>
      </c>
      <c r="AR1771" s="0" t="n">
        <v>64</v>
      </c>
      <c r="AS1771" s="0" t="n">
        <v>32</v>
      </c>
      <c r="AV1771" s="0" t="s">
        <v>202</v>
      </c>
      <c r="AW1771" s="0" t="n">
        <f aca="false">COUNTA($BC1771:$EG1771)</f>
        <v>47</v>
      </c>
      <c r="AX1771" s="0" t="n">
        <f aca="false">COUNTIF($BC1771:$EG1771,"D")</f>
        <v>15</v>
      </c>
      <c r="AY1771" s="0" t="n">
        <f aca="false">COUNTIF($BC1771:$EG1771,"R")</f>
        <v>0</v>
      </c>
      <c r="AZ1771" s="2" t="n">
        <f aca="false">COUNTIF(DW1771,"D")+COUNTIF(DO1771,"D")+COUNTIF(DJ1771,"D")+COUNTIF(DD1771,"D")</f>
        <v>2</v>
      </c>
      <c r="BA1771" s="0" t="n">
        <f aca="false">IF(DH1771&lt;&gt;"",1,0)+IF(DI1771&lt;&gt;"",1,0)+IF(DK1771&lt;&gt;"",1,0)+IF(DM1771&lt;&gt;"",1,0)+IF(DN1771&lt;&gt;"",1,0)+IF(DO1771&lt;&gt;"",1,0)+IF(DQ1771&lt;&gt;"",1,0)+IF(DR1771&lt;&gt;"",1,0)+IF(DT1771&lt;&gt;"",1,0)+IF(DU1771&lt;&gt;"",1,0)+IF(DV1771&lt;&gt;"",1,0)+IF(DW1771&lt;&gt;"",1,0)+IF(DX1771&lt;&gt;"",1,0)+IF(DZ1771&lt;&gt;"",1,0)+IF(EA1771&lt;&gt;"",1,0)+IF(EB1771&lt;&gt;"",1,0)+IF(EE1771&lt;&gt;"",1,0)</f>
        <v>8</v>
      </c>
      <c r="BB1771" s="0" t="n">
        <f aca="false">IF(AND(AV1771&gt;0, AW1771&gt;0),1,0)</f>
        <v>1</v>
      </c>
      <c r="BC1771" s="0" t="s">
        <v>155</v>
      </c>
      <c r="BD1771" s="0" t="s">
        <v>155</v>
      </c>
      <c r="BE1771" s="0" t="s">
        <v>155</v>
      </c>
      <c r="BF1771" s="0" t="s">
        <v>155</v>
      </c>
      <c r="BG1771" s="0" t="s">
        <v>155</v>
      </c>
      <c r="BH1771" s="0" t="s">
        <v>155</v>
      </c>
      <c r="BI1771" s="0" t="s">
        <v>155</v>
      </c>
      <c r="BJ1771" s="0" t="s">
        <v>155</v>
      </c>
      <c r="BK1771" s="0" t="s">
        <v>155</v>
      </c>
      <c r="BL1771" s="0" t="s">
        <v>155</v>
      </c>
      <c r="BP1771" s="0" t="s">
        <v>155</v>
      </c>
      <c r="BR1771" s="0" t="s">
        <v>155</v>
      </c>
      <c r="BS1771" s="0" t="s">
        <v>155</v>
      </c>
      <c r="BV1771" s="0" t="s">
        <v>155</v>
      </c>
      <c r="BY1771" s="0" t="s">
        <v>144</v>
      </c>
      <c r="CA1771" s="0" t="s">
        <v>155</v>
      </c>
      <c r="CC1771" s="0" t="s">
        <v>144</v>
      </c>
      <c r="CG1771" s="0" t="s">
        <v>155</v>
      </c>
      <c r="CH1771" s="0" t="s">
        <v>144</v>
      </c>
      <c r="CK1771" s="0" t="s">
        <v>155</v>
      </c>
      <c r="CL1771" s="0" t="s">
        <v>144</v>
      </c>
      <c r="CN1771" s="0" t="s">
        <v>155</v>
      </c>
      <c r="CO1771" s="0" t="s">
        <v>144</v>
      </c>
      <c r="CP1771" s="0" t="s">
        <v>155</v>
      </c>
      <c r="CQ1771" s="0" t="s">
        <v>144</v>
      </c>
      <c r="CT1771" s="0" t="s">
        <v>155</v>
      </c>
      <c r="CU1771" s="0" t="s">
        <v>144</v>
      </c>
      <c r="CV1771" s="0" t="s">
        <v>155</v>
      </c>
      <c r="CW1771" s="0" t="s">
        <v>144</v>
      </c>
      <c r="CY1771" s="0" t="s">
        <v>155</v>
      </c>
      <c r="CZ1771" s="0" t="s">
        <v>144</v>
      </c>
      <c r="DC1771" s="0" t="s">
        <v>155</v>
      </c>
      <c r="DD1771" s="0" t="s">
        <v>144</v>
      </c>
      <c r="DF1771" s="0" t="s">
        <v>155</v>
      </c>
      <c r="DG1771" s="0" t="s">
        <v>144</v>
      </c>
      <c r="DI1771" s="0" t="s">
        <v>155</v>
      </c>
      <c r="DL1771" s="0" t="s">
        <v>155</v>
      </c>
      <c r="DN1771" s="0" t="s">
        <v>155</v>
      </c>
      <c r="DR1771" s="0" t="s">
        <v>155</v>
      </c>
      <c r="DS1771" s="0" t="s">
        <v>144</v>
      </c>
      <c r="DT1771" s="0" t="s">
        <v>144</v>
      </c>
      <c r="DU1771" s="0" t="s">
        <v>155</v>
      </c>
      <c r="DW1771" s="0" t="s">
        <v>144</v>
      </c>
      <c r="DX1771" s="0" t="s">
        <v>155</v>
      </c>
      <c r="EA1771" s="0" t="s">
        <v>155</v>
      </c>
      <c r="ED1771" s="0" t="s">
        <v>144</v>
      </c>
      <c r="EF1771" s="0" t="s">
        <v>155</v>
      </c>
    </row>
    <row r="1772" customFormat="false" ht="13.8" hidden="false" customHeight="false" outlineLevel="0" collapsed="false">
      <c r="A1772" s="0" t="s">
        <v>8089</v>
      </c>
      <c r="B1772" s="0" t="n">
        <v>78</v>
      </c>
      <c r="C1772" s="0" t="n">
        <v>23321</v>
      </c>
      <c r="D1772" s="0" t="s">
        <v>1359</v>
      </c>
      <c r="E1772" s="0" t="s">
        <v>3227</v>
      </c>
      <c r="F1772" s="0" t="str">
        <f aca="false">CONCATENATE(D1772," ",LEFT(H1772,4),"T=",AW1772,"D=",AX1772,"R=",AY1772,"M=",AZ1772,"L=",BA1772,"B=",BB1772)</f>
        <v>STEPHENS T=33D=9R=0M=2L=8B=1</v>
      </c>
      <c r="I1772" s="0" t="s">
        <v>3630</v>
      </c>
      <c r="J1772" s="0" t="s">
        <v>1313</v>
      </c>
      <c r="K1772" s="0" t="s">
        <v>143</v>
      </c>
      <c r="L1772" s="0" t="s">
        <v>144</v>
      </c>
      <c r="M1772" s="0" t="str">
        <f aca="false">RIGHT(N1772,LEN(N1772)-FIND(" ",N1772))</f>
        <v>TOD AVE NW</v>
      </c>
      <c r="N1772" s="0" t="s">
        <v>1361</v>
      </c>
      <c r="P1772" s="0" t="s">
        <v>147</v>
      </c>
      <c r="Q1772" s="0" t="s">
        <v>148</v>
      </c>
      <c r="R1772" s="0" t="n">
        <v>44485</v>
      </c>
      <c r="AD1772" s="0" t="s">
        <v>149</v>
      </c>
      <c r="AE1772" s="0" t="s">
        <v>150</v>
      </c>
      <c r="AF1772" s="0" t="s">
        <v>151</v>
      </c>
      <c r="AH1772" s="0" t="n">
        <v>14</v>
      </c>
      <c r="AI1772" s="0" t="n">
        <v>11</v>
      </c>
      <c r="AN1772" s="0" t="s">
        <v>147</v>
      </c>
      <c r="AO1772" s="0" t="s">
        <v>555</v>
      </c>
      <c r="AP1772" s="0" t="s">
        <v>556</v>
      </c>
      <c r="AQ1772" s="0" t="n">
        <v>9</v>
      </c>
      <c r="AR1772" s="0" t="n">
        <v>64</v>
      </c>
      <c r="AS1772" s="0" t="n">
        <v>32</v>
      </c>
      <c r="AV1772" s="0" t="s">
        <v>223</v>
      </c>
      <c r="AW1772" s="0" t="n">
        <f aca="false">COUNTA($BC1772:$EG1772)</f>
        <v>33</v>
      </c>
      <c r="AX1772" s="0" t="n">
        <f aca="false">COUNTIF($BC1772:$EG1772,"D")</f>
        <v>9</v>
      </c>
      <c r="AY1772" s="0" t="n">
        <f aca="false">COUNTIF($BC1772:$EG1772,"R")</f>
        <v>0</v>
      </c>
      <c r="AZ1772" s="2" t="n">
        <f aca="false">COUNTIF(DW1772,"D")+COUNTIF(DO1772,"D")+COUNTIF(DJ1772,"D")+COUNTIF(DD1772,"D")</f>
        <v>2</v>
      </c>
      <c r="BA1772" s="0" t="n">
        <f aca="false">IF(DH1772&lt;&gt;"",1,0)+IF(DI1772&lt;&gt;"",1,0)+IF(DK1772&lt;&gt;"",1,0)+IF(DM1772&lt;&gt;"",1,0)+IF(DN1772&lt;&gt;"",1,0)+IF(DO1772&lt;&gt;"",1,0)+IF(DQ1772&lt;&gt;"",1,0)+IF(DR1772&lt;&gt;"",1,0)+IF(DT1772&lt;&gt;"",1,0)+IF(DU1772&lt;&gt;"",1,0)+IF(DV1772&lt;&gt;"",1,0)+IF(DW1772&lt;&gt;"",1,0)+IF(DX1772&lt;&gt;"",1,0)+IF(DZ1772&lt;&gt;"",1,0)+IF(EA1772&lt;&gt;"",1,0)+IF(EB1772&lt;&gt;"",1,0)+IF(EE1772&lt;&gt;"",1,0)</f>
        <v>8</v>
      </c>
      <c r="BB1772" s="0" t="n">
        <f aca="false">IF(AND(AV1772&gt;0, AW1772&gt;0),1,0)</f>
        <v>1</v>
      </c>
      <c r="BC1772" s="0" t="s">
        <v>155</v>
      </c>
      <c r="BD1772" s="0" t="s">
        <v>155</v>
      </c>
      <c r="BE1772" s="0" t="s">
        <v>155</v>
      </c>
      <c r="BF1772" s="0" t="s">
        <v>155</v>
      </c>
      <c r="BH1772" s="0" t="s">
        <v>155</v>
      </c>
      <c r="BJ1772" s="0" t="s">
        <v>155</v>
      </c>
      <c r="BL1772" s="0" t="s">
        <v>155</v>
      </c>
      <c r="BS1772" s="0" t="s">
        <v>155</v>
      </c>
      <c r="BV1772" s="0" t="s">
        <v>155</v>
      </c>
      <c r="BY1772" s="0" t="s">
        <v>144</v>
      </c>
      <c r="CA1772" s="0" t="s">
        <v>155</v>
      </c>
      <c r="CK1772" s="0" t="s">
        <v>155</v>
      </c>
      <c r="CL1772" s="0" t="s">
        <v>144</v>
      </c>
      <c r="CN1772" s="0" t="s">
        <v>155</v>
      </c>
      <c r="CP1772" s="0" t="s">
        <v>155</v>
      </c>
      <c r="CV1772" s="0" t="s">
        <v>155</v>
      </c>
      <c r="CY1772" s="0" t="s">
        <v>155</v>
      </c>
      <c r="CZ1772" s="0" t="s">
        <v>144</v>
      </c>
      <c r="DC1772" s="0" t="s">
        <v>155</v>
      </c>
      <c r="DF1772" s="0" t="s">
        <v>155</v>
      </c>
      <c r="DG1772" s="0" t="s">
        <v>144</v>
      </c>
      <c r="DI1772" s="0" t="s">
        <v>155</v>
      </c>
      <c r="DJ1772" s="0" t="s">
        <v>144</v>
      </c>
      <c r="DL1772" s="0" t="s">
        <v>155</v>
      </c>
      <c r="DM1772" s="0" t="s">
        <v>144</v>
      </c>
      <c r="DN1772" s="0" t="s">
        <v>155</v>
      </c>
      <c r="DS1772" s="0" t="s">
        <v>144</v>
      </c>
      <c r="DT1772" s="0" t="s">
        <v>144</v>
      </c>
      <c r="DU1772" s="0" t="s">
        <v>155</v>
      </c>
      <c r="DW1772" s="0" t="s">
        <v>144</v>
      </c>
      <c r="DX1772" s="0" t="s">
        <v>155</v>
      </c>
      <c r="EA1772" s="0" t="s">
        <v>155</v>
      </c>
      <c r="EF1772" s="0" t="s">
        <v>155</v>
      </c>
    </row>
    <row r="1773" customFormat="false" ht="13.8" hidden="false" customHeight="false" outlineLevel="0" collapsed="false">
      <c r="A1773" s="0" t="s">
        <v>8090</v>
      </c>
      <c r="B1773" s="0" t="n">
        <v>78</v>
      </c>
      <c r="C1773" s="0" t="n">
        <v>201867</v>
      </c>
      <c r="D1773" s="0" t="s">
        <v>8091</v>
      </c>
      <c r="E1773" s="0" t="s">
        <v>383</v>
      </c>
      <c r="F1773" s="0" t="str">
        <f aca="false">CONCATENATE(D1773," ",LEFT(H1773,4),"T=",AW1773,"D=",AX1773,"R=",AY1773,"M=",AZ1773,"L=",BA1773,"B=",BB1773)</f>
        <v>STIAVNICKY T=38D=8R=0M=2L=8B=1</v>
      </c>
      <c r="I1773" s="0" t="s">
        <v>8092</v>
      </c>
      <c r="J1773" s="0" t="s">
        <v>8093</v>
      </c>
      <c r="K1773" s="0" t="s">
        <v>143</v>
      </c>
      <c r="L1773" s="0" t="s">
        <v>144</v>
      </c>
      <c r="M1773" s="0" t="str">
        <f aca="false">RIGHT(N1773,LEN(N1773)-FIND(" ",N1773))</f>
        <v>ELM RD NE</v>
      </c>
      <c r="N1773" s="0" t="s">
        <v>8094</v>
      </c>
      <c r="P1773" s="0" t="s">
        <v>147</v>
      </c>
      <c r="Q1773" s="0" t="s">
        <v>148</v>
      </c>
      <c r="R1773" s="0" t="n">
        <v>44483</v>
      </c>
      <c r="AD1773" s="0" t="s">
        <v>149</v>
      </c>
      <c r="AE1773" s="0" t="s">
        <v>150</v>
      </c>
      <c r="AF1773" s="0" t="s">
        <v>151</v>
      </c>
      <c r="AH1773" s="0" t="n">
        <v>14</v>
      </c>
      <c r="AI1773" s="0" t="n">
        <v>11</v>
      </c>
      <c r="AN1773" s="0" t="s">
        <v>147</v>
      </c>
      <c r="AO1773" s="0" t="s">
        <v>2809</v>
      </c>
      <c r="AP1773" s="0" t="s">
        <v>2810</v>
      </c>
      <c r="AQ1773" s="0" t="n">
        <v>9</v>
      </c>
      <c r="AR1773" s="0" t="n">
        <v>64</v>
      </c>
      <c r="AS1773" s="0" t="n">
        <v>32</v>
      </c>
      <c r="AV1773" s="0" t="s">
        <v>202</v>
      </c>
      <c r="AW1773" s="0" t="n">
        <f aca="false">COUNTA($BC1773:$EG1773)</f>
        <v>38</v>
      </c>
      <c r="AX1773" s="0" t="n">
        <f aca="false">COUNTIF($BC1773:$EG1773,"D")</f>
        <v>8</v>
      </c>
      <c r="AY1773" s="0" t="n">
        <f aca="false">COUNTIF($BC1773:$EG1773,"R")</f>
        <v>0</v>
      </c>
      <c r="AZ1773" s="2" t="n">
        <f aca="false">COUNTIF(DW1773,"D")+COUNTIF(DO1773,"D")+COUNTIF(DJ1773,"D")+COUNTIF(DD1773,"D")</f>
        <v>2</v>
      </c>
      <c r="BA1773" s="0" t="n">
        <f aca="false">IF(DH1773&lt;&gt;"",1,0)+IF(DI1773&lt;&gt;"",1,0)+IF(DK1773&lt;&gt;"",1,0)+IF(DM1773&lt;&gt;"",1,0)+IF(DN1773&lt;&gt;"",1,0)+IF(DO1773&lt;&gt;"",1,0)+IF(DQ1773&lt;&gt;"",1,0)+IF(DR1773&lt;&gt;"",1,0)+IF(DT1773&lt;&gt;"",1,0)+IF(DU1773&lt;&gt;"",1,0)+IF(DV1773&lt;&gt;"",1,0)+IF(DW1773&lt;&gt;"",1,0)+IF(DX1773&lt;&gt;"",1,0)+IF(DZ1773&lt;&gt;"",1,0)+IF(EA1773&lt;&gt;"",1,0)+IF(EB1773&lt;&gt;"",1,0)+IF(EE1773&lt;&gt;"",1,0)</f>
        <v>8</v>
      </c>
      <c r="BB1773" s="0" t="n">
        <f aca="false">IF(AND(AV1773&gt;0, AW1773&gt;0),1,0)</f>
        <v>1</v>
      </c>
      <c r="BC1773" s="0" t="s">
        <v>155</v>
      </c>
      <c r="BD1773" s="0" t="s">
        <v>155</v>
      </c>
      <c r="BE1773" s="0" t="s">
        <v>155</v>
      </c>
      <c r="BG1773" s="0" t="s">
        <v>155</v>
      </c>
      <c r="BH1773" s="0" t="s">
        <v>155</v>
      </c>
      <c r="BI1773" s="0" t="s">
        <v>155</v>
      </c>
      <c r="BJ1773" s="0" t="s">
        <v>155</v>
      </c>
      <c r="BK1773" s="0" t="s">
        <v>155</v>
      </c>
      <c r="BL1773" s="0" t="s">
        <v>155</v>
      </c>
      <c r="BP1773" s="0" t="s">
        <v>155</v>
      </c>
      <c r="BS1773" s="0" t="s">
        <v>155</v>
      </c>
      <c r="BV1773" s="0" t="s">
        <v>155</v>
      </c>
      <c r="BY1773" s="0" t="s">
        <v>144</v>
      </c>
      <c r="CA1773" s="0" t="s">
        <v>155</v>
      </c>
      <c r="CG1773" s="0" t="s">
        <v>155</v>
      </c>
      <c r="CK1773" s="0" t="s">
        <v>155</v>
      </c>
      <c r="CN1773" s="0" t="s">
        <v>155</v>
      </c>
      <c r="CP1773" s="0" t="s">
        <v>155</v>
      </c>
      <c r="CT1773" s="0" t="s">
        <v>155</v>
      </c>
      <c r="CV1773" s="0" t="s">
        <v>155</v>
      </c>
      <c r="CY1773" s="0" t="s">
        <v>155</v>
      </c>
      <c r="CZ1773" s="0" t="s">
        <v>144</v>
      </c>
      <c r="DC1773" s="0" t="s">
        <v>155</v>
      </c>
      <c r="DF1773" s="0" t="s">
        <v>155</v>
      </c>
      <c r="DG1773" s="0" t="s">
        <v>144</v>
      </c>
      <c r="DI1773" s="0" t="s">
        <v>155</v>
      </c>
      <c r="DJ1773" s="0" t="s">
        <v>144</v>
      </c>
      <c r="DL1773" s="0" t="s">
        <v>155</v>
      </c>
      <c r="DM1773" s="0" t="s">
        <v>144</v>
      </c>
      <c r="DN1773" s="0" t="s">
        <v>155</v>
      </c>
      <c r="DR1773" s="0" t="s">
        <v>155</v>
      </c>
      <c r="DS1773" s="0" t="s">
        <v>144</v>
      </c>
      <c r="DU1773" s="0" t="s">
        <v>155</v>
      </c>
      <c r="DW1773" s="0" t="s">
        <v>144</v>
      </c>
      <c r="DX1773" s="0" t="s">
        <v>155</v>
      </c>
      <c r="EA1773" s="0" t="s">
        <v>155</v>
      </c>
      <c r="ED1773" s="0" t="s">
        <v>144</v>
      </c>
      <c r="EF1773" s="0" t="s">
        <v>155</v>
      </c>
    </row>
    <row r="1774" customFormat="false" ht="13.8" hidden="false" customHeight="false" outlineLevel="0" collapsed="false">
      <c r="A1774" s="0" t="s">
        <v>8095</v>
      </c>
      <c r="B1774" s="0" t="n">
        <v>78</v>
      </c>
      <c r="C1774" s="0" t="n">
        <v>393523</v>
      </c>
      <c r="D1774" s="0" t="s">
        <v>8096</v>
      </c>
      <c r="E1774" s="0" t="s">
        <v>470</v>
      </c>
      <c r="F1774" s="0" t="str">
        <f aca="false">CONCATENATE(D1774," ",LEFT(H1774,4),"T=",AW1774,"D=",AX1774,"R=",AY1774,"M=",AZ1774,"L=",BA1774,"B=",BB1774)</f>
        <v>STILES T=27D=6R=1M=2L=8B=1</v>
      </c>
      <c r="G1774" s="0" t="s">
        <v>8097</v>
      </c>
      <c r="I1774" s="0" t="s">
        <v>8098</v>
      </c>
      <c r="J1774" s="0" t="s">
        <v>8099</v>
      </c>
      <c r="K1774" s="0" t="s">
        <v>143</v>
      </c>
      <c r="L1774" s="0" t="s">
        <v>144</v>
      </c>
      <c r="M1774" s="0" t="str">
        <f aca="false">RIGHT(N1774,LEN(N1774)-FIND(" ",N1774))</f>
        <v>BONNIE BRAE AVE NE</v>
      </c>
      <c r="N1774" s="0" t="s">
        <v>8100</v>
      </c>
      <c r="P1774" s="0" t="s">
        <v>147</v>
      </c>
      <c r="Q1774" s="0" t="s">
        <v>148</v>
      </c>
      <c r="R1774" s="0" t="n">
        <v>44483</v>
      </c>
      <c r="AD1774" s="0" t="s">
        <v>149</v>
      </c>
      <c r="AE1774" s="0" t="s">
        <v>150</v>
      </c>
      <c r="AF1774" s="0" t="s">
        <v>151</v>
      </c>
      <c r="AH1774" s="0" t="n">
        <v>14</v>
      </c>
      <c r="AI1774" s="0" t="n">
        <v>11</v>
      </c>
      <c r="AN1774" s="0" t="s">
        <v>147</v>
      </c>
      <c r="AO1774" s="0" t="s">
        <v>2809</v>
      </c>
      <c r="AP1774" s="0" t="s">
        <v>2810</v>
      </c>
      <c r="AQ1774" s="0" t="n">
        <v>9</v>
      </c>
      <c r="AR1774" s="0" t="n">
        <v>64</v>
      </c>
      <c r="AS1774" s="0" t="n">
        <v>32</v>
      </c>
      <c r="AV1774" s="0" t="s">
        <v>202</v>
      </c>
      <c r="AW1774" s="0" t="n">
        <f aca="false">COUNTA($BC1774:$EG1774)</f>
        <v>27</v>
      </c>
      <c r="AX1774" s="0" t="n">
        <f aca="false">COUNTIF($BC1774:$EG1774,"D")</f>
        <v>6</v>
      </c>
      <c r="AY1774" s="0" t="n">
        <f aca="false">COUNTIF($BC1774:$EG1774,"R")</f>
        <v>1</v>
      </c>
      <c r="AZ1774" s="2" t="n">
        <f aca="false">COUNTIF(DW1774,"D")+COUNTIF(DO1774,"D")+COUNTIF(DJ1774,"D")+COUNTIF(DD1774,"D")</f>
        <v>2</v>
      </c>
      <c r="BA1774" s="0" t="n">
        <f aca="false">IF(DH1774&lt;&gt;"",1,0)+IF(DI1774&lt;&gt;"",1,0)+IF(DK1774&lt;&gt;"",1,0)+IF(DM1774&lt;&gt;"",1,0)+IF(DN1774&lt;&gt;"",1,0)+IF(DO1774&lt;&gt;"",1,0)+IF(DQ1774&lt;&gt;"",1,0)+IF(DR1774&lt;&gt;"",1,0)+IF(DT1774&lt;&gt;"",1,0)+IF(DU1774&lt;&gt;"",1,0)+IF(DV1774&lt;&gt;"",1,0)+IF(DW1774&lt;&gt;"",1,0)+IF(DX1774&lt;&gt;"",1,0)+IF(DZ1774&lt;&gt;"",1,0)+IF(EA1774&lt;&gt;"",1,0)+IF(EB1774&lt;&gt;"",1,0)+IF(EE1774&lt;&gt;"",1,0)</f>
        <v>8</v>
      </c>
      <c r="BB1774" s="0" t="n">
        <f aca="false">IF(AND(AV1774&gt;0, AW1774&gt;0),1,0)</f>
        <v>1</v>
      </c>
      <c r="BD1774" s="0" t="s">
        <v>155</v>
      </c>
      <c r="BH1774" s="0" t="s">
        <v>155</v>
      </c>
      <c r="BJ1774" s="0" t="s">
        <v>155</v>
      </c>
      <c r="BL1774" s="0" t="s">
        <v>155</v>
      </c>
      <c r="BP1774" s="0" t="s">
        <v>155</v>
      </c>
      <c r="BS1774" s="0" t="s">
        <v>155</v>
      </c>
      <c r="CA1774" s="0" t="s">
        <v>155</v>
      </c>
      <c r="CG1774" s="0" t="s">
        <v>155</v>
      </c>
      <c r="CK1774" s="0" t="s">
        <v>155</v>
      </c>
      <c r="CP1774" s="0" t="s">
        <v>155</v>
      </c>
      <c r="CV1774" s="0" t="s">
        <v>155</v>
      </c>
      <c r="CY1774" s="0" t="s">
        <v>155</v>
      </c>
      <c r="CZ1774" s="0" t="s">
        <v>217</v>
      </c>
      <c r="DC1774" s="0" t="s">
        <v>155</v>
      </c>
      <c r="DG1774" s="0" t="s">
        <v>144</v>
      </c>
      <c r="DI1774" s="0" t="s">
        <v>155</v>
      </c>
      <c r="DJ1774" s="0" t="s">
        <v>144</v>
      </c>
      <c r="DL1774" s="0" t="s">
        <v>155</v>
      </c>
      <c r="DM1774" s="0" t="s">
        <v>144</v>
      </c>
      <c r="DN1774" s="0" t="s">
        <v>155</v>
      </c>
      <c r="DS1774" s="0" t="s">
        <v>144</v>
      </c>
      <c r="DT1774" s="0" t="s">
        <v>144</v>
      </c>
      <c r="DU1774" s="0" t="s">
        <v>155</v>
      </c>
      <c r="DW1774" s="0" t="s">
        <v>144</v>
      </c>
      <c r="DX1774" s="0" t="s">
        <v>155</v>
      </c>
      <c r="EA1774" s="0" t="s">
        <v>155</v>
      </c>
      <c r="EF1774" s="0" t="s">
        <v>155</v>
      </c>
    </row>
    <row r="1775" customFormat="false" ht="13.8" hidden="false" customHeight="false" outlineLevel="0" collapsed="false">
      <c r="A1775" s="0" t="s">
        <v>8101</v>
      </c>
      <c r="B1775" s="0" t="n">
        <v>78</v>
      </c>
      <c r="C1775" s="0" t="n">
        <v>114545</v>
      </c>
      <c r="D1775" s="0" t="s">
        <v>8102</v>
      </c>
      <c r="E1775" s="0" t="s">
        <v>5157</v>
      </c>
      <c r="F1775" s="0" t="str">
        <f aca="false">CONCATENATE(D1775," ",LEFT(H1775,4),"T=",AW1775,"D=",AX1775,"R=",AY1775,"M=",AZ1775,"L=",BA1775,"B=",BB1775)</f>
        <v>STIMPERT T=36D=3R=8M=2L=8B=1</v>
      </c>
      <c r="G1775" s="0" t="s">
        <v>175</v>
      </c>
      <c r="I1775" s="0" t="s">
        <v>8103</v>
      </c>
      <c r="J1775" s="0" t="s">
        <v>8104</v>
      </c>
      <c r="K1775" s="0" t="s">
        <v>143</v>
      </c>
      <c r="L1775" s="0" t="s">
        <v>217</v>
      </c>
      <c r="M1775" s="0" t="str">
        <f aca="false">RIGHT(N1775,LEN(N1775)-FIND(" ",N1775))</f>
        <v>HARVARD DR SE</v>
      </c>
      <c r="N1775" s="0" t="s">
        <v>8105</v>
      </c>
      <c r="P1775" s="0" t="s">
        <v>147</v>
      </c>
      <c r="Q1775" s="0" t="s">
        <v>148</v>
      </c>
      <c r="R1775" s="0" t="n">
        <v>44484</v>
      </c>
      <c r="AD1775" s="0" t="s">
        <v>149</v>
      </c>
      <c r="AE1775" s="0" t="s">
        <v>150</v>
      </c>
      <c r="AH1775" s="0" t="n">
        <v>14</v>
      </c>
      <c r="AI1775" s="0" t="n">
        <v>11</v>
      </c>
      <c r="AJ1775" s="0" t="s">
        <v>198</v>
      </c>
      <c r="AM1775" s="0" t="s">
        <v>199</v>
      </c>
      <c r="AN1775" s="0" t="s">
        <v>147</v>
      </c>
      <c r="AO1775" s="0" t="s">
        <v>259</v>
      </c>
      <c r="AP1775" s="0" t="s">
        <v>260</v>
      </c>
      <c r="AQ1775" s="0" t="n">
        <v>9</v>
      </c>
      <c r="AR1775" s="0" t="n">
        <v>64</v>
      </c>
      <c r="AS1775" s="0" t="n">
        <v>32</v>
      </c>
      <c r="AV1775" s="0" t="s">
        <v>252</v>
      </c>
      <c r="AW1775" s="0" t="n">
        <f aca="false">COUNTA($BC1775:$EG1775)</f>
        <v>36</v>
      </c>
      <c r="AX1775" s="0" t="n">
        <f aca="false">COUNTIF($BC1775:$EG1775,"D")</f>
        <v>3</v>
      </c>
      <c r="AY1775" s="0" t="n">
        <f aca="false">COUNTIF($BC1775:$EG1775,"R")</f>
        <v>8</v>
      </c>
      <c r="AZ1775" s="2" t="n">
        <f aca="false">COUNTIF(DW1775,"D")+COUNTIF(DO1775,"D")+COUNTIF(DJ1775,"D")+COUNTIF(DD1775,"D")</f>
        <v>2</v>
      </c>
      <c r="BA1775" s="0" t="n">
        <f aca="false">IF(DH1775&lt;&gt;"",1,0)+IF(DI1775&lt;&gt;"",1,0)+IF(DK1775&lt;&gt;"",1,0)+IF(DM1775&lt;&gt;"",1,0)+IF(DN1775&lt;&gt;"",1,0)+IF(DO1775&lt;&gt;"",1,0)+IF(DQ1775&lt;&gt;"",1,0)+IF(DR1775&lt;&gt;"",1,0)+IF(DT1775&lt;&gt;"",1,0)+IF(DU1775&lt;&gt;"",1,0)+IF(DV1775&lt;&gt;"",1,0)+IF(DW1775&lt;&gt;"",1,0)+IF(DX1775&lt;&gt;"",1,0)+IF(DZ1775&lt;&gt;"",1,0)+IF(EA1775&lt;&gt;"",1,0)+IF(EB1775&lt;&gt;"",1,0)+IF(EE1775&lt;&gt;"",1,0)</f>
        <v>8</v>
      </c>
      <c r="BB1775" s="0" t="n">
        <f aca="false">IF(AND(AV1775&gt;0, AW1775&gt;0),1,0)</f>
        <v>1</v>
      </c>
      <c r="BD1775" s="0" t="s">
        <v>155</v>
      </c>
      <c r="BG1775" s="0" t="s">
        <v>155</v>
      </c>
      <c r="BH1775" s="0" t="s">
        <v>155</v>
      </c>
      <c r="BJ1775" s="0" t="s">
        <v>155</v>
      </c>
      <c r="BK1775" s="0" t="s">
        <v>155</v>
      </c>
      <c r="BL1775" s="0" t="s">
        <v>155</v>
      </c>
      <c r="BP1775" s="0" t="s">
        <v>155</v>
      </c>
      <c r="BS1775" s="0" t="s">
        <v>155</v>
      </c>
      <c r="BV1775" s="0" t="s">
        <v>155</v>
      </c>
      <c r="BY1775" s="0" t="s">
        <v>217</v>
      </c>
      <c r="CA1775" s="0" t="s">
        <v>155</v>
      </c>
      <c r="CG1775" s="0" t="s">
        <v>155</v>
      </c>
      <c r="CH1775" s="0" t="s">
        <v>217</v>
      </c>
      <c r="CK1775" s="0" t="s">
        <v>155</v>
      </c>
      <c r="CL1775" s="0" t="s">
        <v>144</v>
      </c>
      <c r="CN1775" s="0" t="s">
        <v>155</v>
      </c>
      <c r="CO1775" s="0" t="s">
        <v>217</v>
      </c>
      <c r="CP1775" s="0" t="s">
        <v>155</v>
      </c>
      <c r="CT1775" s="0" t="s">
        <v>155</v>
      </c>
      <c r="CU1775" s="0" t="s">
        <v>217</v>
      </c>
      <c r="CV1775" s="0" t="s">
        <v>155</v>
      </c>
      <c r="CZ1775" s="0" t="s">
        <v>217</v>
      </c>
      <c r="DC1775" s="0" t="s">
        <v>155</v>
      </c>
      <c r="DF1775" s="0" t="s">
        <v>155</v>
      </c>
      <c r="DI1775" s="0" t="s">
        <v>155</v>
      </c>
      <c r="DJ1775" s="0" t="s">
        <v>144</v>
      </c>
      <c r="DL1775" s="0" t="s">
        <v>155</v>
      </c>
      <c r="DM1775" s="0" t="s">
        <v>217</v>
      </c>
      <c r="DN1775" s="0" t="s">
        <v>155</v>
      </c>
      <c r="DT1775" s="0" t="s">
        <v>217</v>
      </c>
      <c r="DU1775" s="0" t="s">
        <v>155</v>
      </c>
      <c r="DW1775" s="0" t="s">
        <v>144</v>
      </c>
      <c r="DX1775" s="0" t="s">
        <v>155</v>
      </c>
      <c r="EA1775" s="0" t="s">
        <v>155</v>
      </c>
      <c r="ED1775" s="0" t="s">
        <v>217</v>
      </c>
      <c r="EF1775" s="0" t="s">
        <v>155</v>
      </c>
    </row>
    <row r="1776" customFormat="false" ht="13.8" hidden="false" customHeight="false" outlineLevel="0" collapsed="false">
      <c r="A1776" s="0" t="s">
        <v>8106</v>
      </c>
      <c r="B1776" s="0" t="n">
        <v>78</v>
      </c>
      <c r="C1776" s="0" t="n">
        <v>294271</v>
      </c>
      <c r="D1776" s="0" t="s">
        <v>8107</v>
      </c>
      <c r="E1776" s="0" t="s">
        <v>8108</v>
      </c>
      <c r="F1776" s="0" t="str">
        <f aca="false">CONCATENATE(D1776," ",LEFT(H1776,4),"T=",AW1776,"D=",AX1776,"R=",AY1776,"M=",AZ1776,"L=",BA1776,"B=",BB1776)</f>
        <v>STRADER T=34D=10R=0M=2L=8B=1</v>
      </c>
      <c r="G1776" s="0" t="s">
        <v>159</v>
      </c>
      <c r="I1776" s="0" t="s">
        <v>8109</v>
      </c>
      <c r="J1776" s="0" t="s">
        <v>8110</v>
      </c>
      <c r="K1776" s="0" t="s">
        <v>143</v>
      </c>
      <c r="L1776" s="0" t="s">
        <v>144</v>
      </c>
      <c r="M1776" s="0" t="str">
        <f aca="false">RIGHT(N1776,LEN(N1776)-FIND(" ",N1776))</f>
        <v>REEVES RD NE</v>
      </c>
      <c r="N1776" s="0" t="s">
        <v>8111</v>
      </c>
      <c r="P1776" s="0" t="s">
        <v>147</v>
      </c>
      <c r="Q1776" s="0" t="s">
        <v>148</v>
      </c>
      <c r="R1776" s="0" t="n">
        <v>44483</v>
      </c>
      <c r="AD1776" s="0" t="s">
        <v>149</v>
      </c>
      <c r="AE1776" s="0" t="s">
        <v>150</v>
      </c>
      <c r="AH1776" s="0" t="n">
        <v>14</v>
      </c>
      <c r="AI1776" s="0" t="n">
        <v>11</v>
      </c>
      <c r="AJ1776" s="0" t="s">
        <v>198</v>
      </c>
      <c r="AM1776" s="0" t="s">
        <v>199</v>
      </c>
      <c r="AN1776" s="0" t="s">
        <v>147</v>
      </c>
      <c r="AO1776" s="0" t="s">
        <v>200</v>
      </c>
      <c r="AP1776" s="0" t="s">
        <v>201</v>
      </c>
      <c r="AQ1776" s="0" t="n">
        <v>9</v>
      </c>
      <c r="AR1776" s="0" t="n">
        <v>64</v>
      </c>
      <c r="AS1776" s="0" t="n">
        <v>32</v>
      </c>
      <c r="AV1776" s="0" t="s">
        <v>202</v>
      </c>
      <c r="AW1776" s="0" t="n">
        <f aca="false">COUNTA($BC1776:$EG1776)</f>
        <v>34</v>
      </c>
      <c r="AX1776" s="0" t="n">
        <f aca="false">COUNTIF($BC1776:$EG1776,"D")</f>
        <v>10</v>
      </c>
      <c r="AY1776" s="0" t="n">
        <f aca="false">COUNTIF($BC1776:$EG1776,"R")</f>
        <v>0</v>
      </c>
      <c r="AZ1776" s="2" t="n">
        <f aca="false">COUNTIF(DW1776,"D")+COUNTIF(DO1776,"D")+COUNTIF(DJ1776,"D")+COUNTIF(DD1776,"D")</f>
        <v>2</v>
      </c>
      <c r="BA1776" s="0" t="n">
        <f aca="false">IF(DH1776&lt;&gt;"",1,0)+IF(DI1776&lt;&gt;"",1,0)+IF(DK1776&lt;&gt;"",1,0)+IF(DM1776&lt;&gt;"",1,0)+IF(DN1776&lt;&gt;"",1,0)+IF(DO1776&lt;&gt;"",1,0)+IF(DQ1776&lt;&gt;"",1,0)+IF(DR1776&lt;&gt;"",1,0)+IF(DT1776&lt;&gt;"",1,0)+IF(DU1776&lt;&gt;"",1,0)+IF(DV1776&lt;&gt;"",1,0)+IF(DW1776&lt;&gt;"",1,0)+IF(DX1776&lt;&gt;"",1,0)+IF(DZ1776&lt;&gt;"",1,0)+IF(EA1776&lt;&gt;"",1,0)+IF(EB1776&lt;&gt;"",1,0)+IF(EE1776&lt;&gt;"",1,0)</f>
        <v>8</v>
      </c>
      <c r="BB1776" s="0" t="n">
        <f aca="false">IF(AND(AV1776&gt;0, AW1776&gt;0),1,0)</f>
        <v>1</v>
      </c>
      <c r="BC1776" s="0" t="s">
        <v>155</v>
      </c>
      <c r="BD1776" s="0" t="s">
        <v>155</v>
      </c>
      <c r="BH1776" s="0" t="s">
        <v>155</v>
      </c>
      <c r="BJ1776" s="0" t="s">
        <v>155</v>
      </c>
      <c r="BK1776" s="0" t="s">
        <v>155</v>
      </c>
      <c r="BL1776" s="0" t="s">
        <v>155</v>
      </c>
      <c r="BP1776" s="0" t="s">
        <v>155</v>
      </c>
      <c r="BR1776" s="0" t="s">
        <v>155</v>
      </c>
      <c r="BS1776" s="0" t="s">
        <v>155</v>
      </c>
      <c r="BY1776" s="0" t="s">
        <v>144</v>
      </c>
      <c r="CA1776" s="0" t="s">
        <v>155</v>
      </c>
      <c r="CH1776" s="0" t="s">
        <v>144</v>
      </c>
      <c r="CK1776" s="0" t="s">
        <v>155</v>
      </c>
      <c r="CO1776" s="0" t="s">
        <v>144</v>
      </c>
      <c r="CP1776" s="0" t="s">
        <v>155</v>
      </c>
      <c r="CV1776" s="0" t="s">
        <v>155</v>
      </c>
      <c r="CY1776" s="0" t="s">
        <v>155</v>
      </c>
      <c r="CZ1776" s="0" t="s">
        <v>144</v>
      </c>
      <c r="DC1776" s="0" t="s">
        <v>155</v>
      </c>
      <c r="DF1776" s="0" t="s">
        <v>155</v>
      </c>
      <c r="DG1776" s="0" t="s">
        <v>144</v>
      </c>
      <c r="DI1776" s="0" t="s">
        <v>155</v>
      </c>
      <c r="DJ1776" s="0" t="s">
        <v>144</v>
      </c>
      <c r="DL1776" s="0" t="s">
        <v>155</v>
      </c>
      <c r="DM1776" s="0" t="s">
        <v>144</v>
      </c>
      <c r="DN1776" s="0" t="s">
        <v>155</v>
      </c>
      <c r="DR1776" s="0" t="s">
        <v>155</v>
      </c>
      <c r="DS1776" s="0" t="s">
        <v>144</v>
      </c>
      <c r="DU1776" s="0" t="s">
        <v>155</v>
      </c>
      <c r="DW1776" s="0" t="s">
        <v>144</v>
      </c>
      <c r="DX1776" s="0" t="s">
        <v>155</v>
      </c>
      <c r="EA1776" s="0" t="s">
        <v>155</v>
      </c>
      <c r="ED1776" s="0" t="s">
        <v>144</v>
      </c>
      <c r="EF1776" s="0" t="s">
        <v>155</v>
      </c>
    </row>
    <row r="1777" customFormat="false" ht="13.8" hidden="false" customHeight="false" outlineLevel="0" collapsed="false">
      <c r="A1777" s="0" t="s">
        <v>8112</v>
      </c>
      <c r="B1777" s="0" t="n">
        <v>78</v>
      </c>
      <c r="C1777" s="0" t="n">
        <v>127678</v>
      </c>
      <c r="D1777" s="0" t="s">
        <v>8113</v>
      </c>
      <c r="E1777" s="0" t="s">
        <v>681</v>
      </c>
      <c r="F1777" s="0" t="str">
        <f aca="false">CONCATENATE(D1777," ",LEFT(H1777,4),"T=",AW1777,"D=",AX1777,"R=",AY1777,"M=",AZ1777,"L=",BA1777,"B=",BB1777)</f>
        <v>STRAFACE T=37D=10R=0M=2L=8B=1</v>
      </c>
      <c r="G1777" s="0" t="s">
        <v>424</v>
      </c>
      <c r="I1777" s="0" t="s">
        <v>8114</v>
      </c>
      <c r="J1777" s="0" t="s">
        <v>8115</v>
      </c>
      <c r="K1777" s="0" t="s">
        <v>143</v>
      </c>
      <c r="L1777" s="0" t="s">
        <v>144</v>
      </c>
      <c r="M1777" s="0" t="str">
        <f aca="false">RIGHT(N1777,LEN(N1777)-FIND(" ",N1777))</f>
        <v>REEVES RD NE</v>
      </c>
      <c r="N1777" s="0" t="s">
        <v>8116</v>
      </c>
      <c r="P1777" s="0" t="s">
        <v>147</v>
      </c>
      <c r="Q1777" s="0" t="s">
        <v>148</v>
      </c>
      <c r="R1777" s="0" t="n">
        <v>44483</v>
      </c>
      <c r="AD1777" s="0" t="s">
        <v>149</v>
      </c>
      <c r="AE1777" s="0" t="s">
        <v>150</v>
      </c>
      <c r="AH1777" s="0" t="n">
        <v>14</v>
      </c>
      <c r="AI1777" s="0" t="n">
        <v>11</v>
      </c>
      <c r="AJ1777" s="0" t="s">
        <v>198</v>
      </c>
      <c r="AM1777" s="0" t="s">
        <v>199</v>
      </c>
      <c r="AN1777" s="0" t="s">
        <v>147</v>
      </c>
      <c r="AO1777" s="0" t="s">
        <v>200</v>
      </c>
      <c r="AP1777" s="0" t="s">
        <v>201</v>
      </c>
      <c r="AQ1777" s="0" t="n">
        <v>9</v>
      </c>
      <c r="AR1777" s="0" t="n">
        <v>64</v>
      </c>
      <c r="AS1777" s="0" t="n">
        <v>32</v>
      </c>
      <c r="AV1777" s="0" t="s">
        <v>202</v>
      </c>
      <c r="AW1777" s="0" t="n">
        <f aca="false">COUNTA($BC1777:$EG1777)</f>
        <v>37</v>
      </c>
      <c r="AX1777" s="0" t="n">
        <f aca="false">COUNTIF($BC1777:$EG1777,"D")</f>
        <v>10</v>
      </c>
      <c r="AY1777" s="0" t="n">
        <f aca="false">COUNTIF($BC1777:$EG1777,"R")</f>
        <v>0</v>
      </c>
      <c r="AZ1777" s="2" t="n">
        <f aca="false">COUNTIF(DW1777,"D")+COUNTIF(DO1777,"D")+COUNTIF(DJ1777,"D")+COUNTIF(DD1777,"D")</f>
        <v>2</v>
      </c>
      <c r="BA1777" s="0" t="n">
        <f aca="false">IF(DH1777&lt;&gt;"",1,0)+IF(DI1777&lt;&gt;"",1,0)+IF(DK1777&lt;&gt;"",1,0)+IF(DM1777&lt;&gt;"",1,0)+IF(DN1777&lt;&gt;"",1,0)+IF(DO1777&lt;&gt;"",1,0)+IF(DQ1777&lt;&gt;"",1,0)+IF(DR1777&lt;&gt;"",1,0)+IF(DT1777&lt;&gt;"",1,0)+IF(DU1777&lt;&gt;"",1,0)+IF(DV1777&lt;&gt;"",1,0)+IF(DW1777&lt;&gt;"",1,0)+IF(DX1777&lt;&gt;"",1,0)+IF(DZ1777&lt;&gt;"",1,0)+IF(EA1777&lt;&gt;"",1,0)+IF(EB1777&lt;&gt;"",1,0)+IF(EE1777&lt;&gt;"",1,0)</f>
        <v>8</v>
      </c>
      <c r="BB1777" s="0" t="n">
        <f aca="false">IF(AND(AV1777&gt;0, AW1777&gt;0),1,0)</f>
        <v>1</v>
      </c>
      <c r="BC1777" s="0" t="s">
        <v>155</v>
      </c>
      <c r="BD1777" s="0" t="s">
        <v>155</v>
      </c>
      <c r="BF1777" s="0" t="s">
        <v>155</v>
      </c>
      <c r="BG1777" s="0" t="s">
        <v>155</v>
      </c>
      <c r="BI1777" s="0" t="s">
        <v>155</v>
      </c>
      <c r="BJ1777" s="0" t="s">
        <v>155</v>
      </c>
      <c r="BK1777" s="0" t="s">
        <v>155</v>
      </c>
      <c r="BL1777" s="0" t="s">
        <v>155</v>
      </c>
      <c r="BP1777" s="0" t="s">
        <v>155</v>
      </c>
      <c r="BR1777" s="0" t="s">
        <v>155</v>
      </c>
      <c r="BS1777" s="0" t="s">
        <v>155</v>
      </c>
      <c r="BY1777" s="0" t="s">
        <v>144</v>
      </c>
      <c r="CA1777" s="0" t="s">
        <v>155</v>
      </c>
      <c r="CG1777" s="0" t="s">
        <v>155</v>
      </c>
      <c r="CL1777" s="0" t="s">
        <v>144</v>
      </c>
      <c r="CN1777" s="0" t="s">
        <v>155</v>
      </c>
      <c r="CP1777" s="0" t="s">
        <v>155</v>
      </c>
      <c r="CT1777" s="0" t="s">
        <v>155</v>
      </c>
      <c r="CV1777" s="0" t="s">
        <v>155</v>
      </c>
      <c r="CY1777" s="0" t="s">
        <v>155</v>
      </c>
      <c r="CZ1777" s="0" t="s">
        <v>144</v>
      </c>
      <c r="DC1777" s="0" t="s">
        <v>155</v>
      </c>
      <c r="DF1777" s="0" t="s">
        <v>155</v>
      </c>
      <c r="DG1777" s="0" t="s">
        <v>144</v>
      </c>
      <c r="DI1777" s="0" t="s">
        <v>155</v>
      </c>
      <c r="DJ1777" s="0" t="s">
        <v>144</v>
      </c>
      <c r="DL1777" s="0" t="s">
        <v>155</v>
      </c>
      <c r="DM1777" s="0" t="s">
        <v>144</v>
      </c>
      <c r="DN1777" s="0" t="s">
        <v>155</v>
      </c>
      <c r="DS1777" s="0" t="s">
        <v>144</v>
      </c>
      <c r="DT1777" s="0" t="s">
        <v>144</v>
      </c>
      <c r="DU1777" s="0" t="s">
        <v>155</v>
      </c>
      <c r="DW1777" s="0" t="s">
        <v>144</v>
      </c>
      <c r="DX1777" s="0" t="s">
        <v>155</v>
      </c>
      <c r="EA1777" s="0" t="s">
        <v>155</v>
      </c>
      <c r="ED1777" s="0" t="s">
        <v>144</v>
      </c>
      <c r="EF1777" s="0" t="s">
        <v>155</v>
      </c>
    </row>
    <row r="1778" customFormat="false" ht="13.8" hidden="false" customHeight="false" outlineLevel="0" collapsed="false">
      <c r="A1778" s="0" t="s">
        <v>8117</v>
      </c>
      <c r="B1778" s="0" t="n">
        <v>78</v>
      </c>
      <c r="C1778" s="0" t="n">
        <v>24239</v>
      </c>
      <c r="D1778" s="0" t="s">
        <v>1363</v>
      </c>
      <c r="E1778" s="0" t="s">
        <v>158</v>
      </c>
      <c r="F1778" s="0" t="str">
        <f aca="false">CONCATENATE(D1778," ",LEFT(H1778,4),"T=",AW1778,"D=",AX1778,"R=",AY1778,"M=",AZ1778,"L=",BA1778,"B=",BB1778)</f>
        <v>STROUP T=40D=14R=0M=2L=8B=1</v>
      </c>
      <c r="G1778" s="0" t="s">
        <v>424</v>
      </c>
      <c r="I1778" s="0" t="s">
        <v>8118</v>
      </c>
      <c r="J1778" s="0" t="s">
        <v>8119</v>
      </c>
      <c r="K1778" s="0" t="s">
        <v>4410</v>
      </c>
      <c r="L1778" s="0" t="s">
        <v>144</v>
      </c>
      <c r="M1778" s="0" t="str">
        <f aca="false">RIGHT(N1778,LEN(N1778)-FIND(" ",N1778))</f>
        <v>WESTWOOD DR NW</v>
      </c>
      <c r="N1778" s="0" t="s">
        <v>8120</v>
      </c>
      <c r="P1778" s="0" t="s">
        <v>147</v>
      </c>
      <c r="Q1778" s="0" t="s">
        <v>148</v>
      </c>
      <c r="R1778" s="0" t="n">
        <v>44485</v>
      </c>
      <c r="AD1778" s="0" t="s">
        <v>149</v>
      </c>
      <c r="AE1778" s="0" t="s">
        <v>150</v>
      </c>
      <c r="AF1778" s="0" t="s">
        <v>151</v>
      </c>
      <c r="AH1778" s="0" t="n">
        <v>14</v>
      </c>
      <c r="AI1778" s="0" t="n">
        <v>11</v>
      </c>
      <c r="AN1778" s="0" t="s">
        <v>147</v>
      </c>
      <c r="AO1778" s="0" t="s">
        <v>344</v>
      </c>
      <c r="AP1778" s="0" t="s">
        <v>345</v>
      </c>
      <c r="AQ1778" s="0" t="n">
        <v>9</v>
      </c>
      <c r="AR1778" s="0" t="n">
        <v>64</v>
      </c>
      <c r="AS1778" s="0" t="n">
        <v>32</v>
      </c>
      <c r="AV1778" s="0" t="s">
        <v>223</v>
      </c>
      <c r="AW1778" s="0" t="n">
        <f aca="false">COUNTA($BC1778:$EG1778)</f>
        <v>40</v>
      </c>
      <c r="AX1778" s="0" t="n">
        <f aca="false">COUNTIF($BC1778:$EG1778,"D")</f>
        <v>14</v>
      </c>
      <c r="AY1778" s="0" t="n">
        <f aca="false">COUNTIF($BC1778:$EG1778,"R")</f>
        <v>0</v>
      </c>
      <c r="AZ1778" s="2" t="n">
        <f aca="false">COUNTIF(DW1778,"D")+COUNTIF(DO1778,"D")+COUNTIF(DJ1778,"D")+COUNTIF(DD1778,"D")</f>
        <v>2</v>
      </c>
      <c r="BA1778" s="0" t="n">
        <f aca="false">IF(DH1778&lt;&gt;"",1,0)+IF(DI1778&lt;&gt;"",1,0)+IF(DK1778&lt;&gt;"",1,0)+IF(DM1778&lt;&gt;"",1,0)+IF(DN1778&lt;&gt;"",1,0)+IF(DO1778&lt;&gt;"",1,0)+IF(DQ1778&lt;&gt;"",1,0)+IF(DR1778&lt;&gt;"",1,0)+IF(DT1778&lt;&gt;"",1,0)+IF(DU1778&lt;&gt;"",1,0)+IF(DV1778&lt;&gt;"",1,0)+IF(DW1778&lt;&gt;"",1,0)+IF(DX1778&lt;&gt;"",1,0)+IF(DZ1778&lt;&gt;"",1,0)+IF(EA1778&lt;&gt;"",1,0)+IF(EB1778&lt;&gt;"",1,0)+IF(EE1778&lt;&gt;"",1,0)</f>
        <v>8</v>
      </c>
      <c r="BB1778" s="0" t="n">
        <f aca="false">IF(AND(AV1778&gt;0, AW1778&gt;0),1,0)</f>
        <v>1</v>
      </c>
      <c r="BC1778" s="0" t="s">
        <v>155</v>
      </c>
      <c r="BD1778" s="0" t="s">
        <v>155</v>
      </c>
      <c r="BG1778" s="0" t="s">
        <v>155</v>
      </c>
      <c r="BH1778" s="0" t="s">
        <v>155</v>
      </c>
      <c r="BJ1778" s="0" t="s">
        <v>155</v>
      </c>
      <c r="BK1778" s="0" t="s">
        <v>155</v>
      </c>
      <c r="BL1778" s="0" t="s">
        <v>155</v>
      </c>
      <c r="BP1778" s="0" t="s">
        <v>155</v>
      </c>
      <c r="BS1778" s="0" t="s">
        <v>155</v>
      </c>
      <c r="BV1778" s="0" t="s">
        <v>155</v>
      </c>
      <c r="BY1778" s="0" t="s">
        <v>144</v>
      </c>
      <c r="CA1778" s="0" t="s">
        <v>155</v>
      </c>
      <c r="CG1778" s="0" t="s">
        <v>155</v>
      </c>
      <c r="CH1778" s="0" t="s">
        <v>144</v>
      </c>
      <c r="CK1778" s="0" t="s">
        <v>155</v>
      </c>
      <c r="CL1778" s="0" t="s">
        <v>144</v>
      </c>
      <c r="CN1778" s="0" t="s">
        <v>155</v>
      </c>
      <c r="CO1778" s="0" t="s">
        <v>144</v>
      </c>
      <c r="CP1778" s="0" t="s">
        <v>155</v>
      </c>
      <c r="CQ1778" s="0" t="s">
        <v>144</v>
      </c>
      <c r="CT1778" s="0" t="s">
        <v>155</v>
      </c>
      <c r="CU1778" s="0" t="s">
        <v>144</v>
      </c>
      <c r="CV1778" s="0" t="s">
        <v>155</v>
      </c>
      <c r="CW1778" s="0" t="s">
        <v>144</v>
      </c>
      <c r="CY1778" s="0" t="s">
        <v>155</v>
      </c>
      <c r="CZ1778" s="0" t="s">
        <v>144</v>
      </c>
      <c r="DC1778" s="0" t="s">
        <v>155</v>
      </c>
      <c r="DF1778" s="0" t="s">
        <v>155</v>
      </c>
      <c r="DG1778" s="0" t="s">
        <v>144</v>
      </c>
      <c r="DI1778" s="0" t="s">
        <v>155</v>
      </c>
      <c r="DJ1778" s="0" t="s">
        <v>144</v>
      </c>
      <c r="DL1778" s="0" t="s">
        <v>155</v>
      </c>
      <c r="DM1778" s="0" t="s">
        <v>144</v>
      </c>
      <c r="DN1778" s="0" t="s">
        <v>155</v>
      </c>
      <c r="DR1778" s="0" t="s">
        <v>155</v>
      </c>
      <c r="DS1778" s="0" t="s">
        <v>144</v>
      </c>
      <c r="DT1778" s="0" t="s">
        <v>144</v>
      </c>
      <c r="DU1778" s="0" t="s">
        <v>155</v>
      </c>
      <c r="DW1778" s="0" t="s">
        <v>144</v>
      </c>
      <c r="DX1778" s="0" t="s">
        <v>155</v>
      </c>
    </row>
    <row r="1779" customFormat="false" ht="13.8" hidden="false" customHeight="false" outlineLevel="0" collapsed="false">
      <c r="A1779" s="0" t="s">
        <v>8121</v>
      </c>
      <c r="B1779" s="0" t="n">
        <v>78</v>
      </c>
      <c r="C1779" s="0" t="n">
        <v>29221</v>
      </c>
      <c r="D1779" s="0" t="s">
        <v>8122</v>
      </c>
      <c r="E1779" s="0" t="s">
        <v>4289</v>
      </c>
      <c r="F1779" s="0" t="str">
        <f aca="false">CONCATENATE(D1779," ",LEFT(H1779,4),"T=",AW1779,"D=",AX1779,"R=",AY1779,"M=",AZ1779,"L=",BA1779,"B=",BB1779)</f>
        <v>STYERS T=35D=8R=0M=2L=8B=1</v>
      </c>
      <c r="G1779" s="0" t="s">
        <v>217</v>
      </c>
      <c r="I1779" s="0" t="s">
        <v>8123</v>
      </c>
      <c r="J1779" s="0" t="s">
        <v>8124</v>
      </c>
      <c r="K1779" s="0" t="s">
        <v>143</v>
      </c>
      <c r="L1779" s="0" t="s">
        <v>144</v>
      </c>
      <c r="M1779" s="0" t="str">
        <f aca="false">RIGHT(N1779,LEN(N1779)-FIND(" ",N1779))</f>
        <v>LINDA DR NW</v>
      </c>
      <c r="N1779" s="0" t="s">
        <v>8125</v>
      </c>
      <c r="P1779" s="0" t="s">
        <v>147</v>
      </c>
      <c r="Q1779" s="0" t="s">
        <v>148</v>
      </c>
      <c r="R1779" s="0" t="n">
        <v>44485</v>
      </c>
      <c r="AD1779" s="0" t="s">
        <v>149</v>
      </c>
      <c r="AE1779" s="0" t="s">
        <v>150</v>
      </c>
      <c r="AF1779" s="0" t="s">
        <v>151</v>
      </c>
      <c r="AH1779" s="0" t="n">
        <v>14</v>
      </c>
      <c r="AI1779" s="0" t="n">
        <v>11</v>
      </c>
      <c r="AN1779" s="0" t="s">
        <v>147</v>
      </c>
      <c r="AO1779" s="0" t="s">
        <v>315</v>
      </c>
      <c r="AP1779" s="0" t="s">
        <v>316</v>
      </c>
      <c r="AQ1779" s="0" t="n">
        <v>9</v>
      </c>
      <c r="AR1779" s="0" t="n">
        <v>64</v>
      </c>
      <c r="AS1779" s="0" t="n">
        <v>32</v>
      </c>
      <c r="AV1779" s="0" t="s">
        <v>182</v>
      </c>
      <c r="AW1779" s="0" t="n">
        <f aca="false">COUNTA($BC1779:$EG1779)</f>
        <v>35</v>
      </c>
      <c r="AX1779" s="0" t="n">
        <f aca="false">COUNTIF($BC1779:$EG1779,"D")</f>
        <v>8</v>
      </c>
      <c r="AY1779" s="0" t="n">
        <f aca="false">COUNTIF($BC1779:$EG1779,"R")</f>
        <v>0</v>
      </c>
      <c r="AZ1779" s="2" t="n">
        <f aca="false">COUNTIF(DW1779,"D")+COUNTIF(DO1779,"D")+COUNTIF(DJ1779,"D")+COUNTIF(DD1779,"D")</f>
        <v>2</v>
      </c>
      <c r="BA1779" s="0" t="n">
        <f aca="false">IF(DH1779&lt;&gt;"",1,0)+IF(DI1779&lt;&gt;"",1,0)+IF(DK1779&lt;&gt;"",1,0)+IF(DM1779&lt;&gt;"",1,0)+IF(DN1779&lt;&gt;"",1,0)+IF(DO1779&lt;&gt;"",1,0)+IF(DQ1779&lt;&gt;"",1,0)+IF(DR1779&lt;&gt;"",1,0)+IF(DT1779&lt;&gt;"",1,0)+IF(DU1779&lt;&gt;"",1,0)+IF(DV1779&lt;&gt;"",1,0)+IF(DW1779&lt;&gt;"",1,0)+IF(DX1779&lt;&gt;"",1,0)+IF(DZ1779&lt;&gt;"",1,0)+IF(EA1779&lt;&gt;"",1,0)+IF(EB1779&lt;&gt;"",1,0)+IF(EE1779&lt;&gt;"",1,0)</f>
        <v>8</v>
      </c>
      <c r="BB1779" s="0" t="n">
        <f aca="false">IF(AND(AV1779&gt;0, AW1779&gt;0),1,0)</f>
        <v>1</v>
      </c>
      <c r="BC1779" s="0" t="s">
        <v>155</v>
      </c>
      <c r="BD1779" s="0" t="s">
        <v>155</v>
      </c>
      <c r="BF1779" s="0" t="s">
        <v>155</v>
      </c>
      <c r="BH1779" s="0" t="s">
        <v>155</v>
      </c>
      <c r="BI1779" s="0" t="s">
        <v>155</v>
      </c>
      <c r="BJ1779" s="0" t="s">
        <v>155</v>
      </c>
      <c r="BK1779" s="0" t="s">
        <v>155</v>
      </c>
      <c r="BL1779" s="0" t="s">
        <v>155</v>
      </c>
      <c r="BP1779" s="0" t="s">
        <v>155</v>
      </c>
      <c r="BR1779" s="0" t="s">
        <v>155</v>
      </c>
      <c r="BS1779" s="0" t="s">
        <v>155</v>
      </c>
      <c r="BV1779" s="0" t="s">
        <v>155</v>
      </c>
      <c r="BY1779" s="0" t="s">
        <v>144</v>
      </c>
      <c r="CA1779" s="0" t="s">
        <v>155</v>
      </c>
      <c r="CG1779" s="0" t="s">
        <v>155</v>
      </c>
      <c r="CK1779" s="0" t="s">
        <v>155</v>
      </c>
      <c r="CN1779" s="0" t="s">
        <v>155</v>
      </c>
      <c r="CP1779" s="0" t="s">
        <v>155</v>
      </c>
      <c r="CV1779" s="0" t="s">
        <v>155</v>
      </c>
      <c r="CY1779" s="0" t="s">
        <v>155</v>
      </c>
      <c r="CZ1779" s="0" t="s">
        <v>144</v>
      </c>
      <c r="DC1779" s="0" t="s">
        <v>155</v>
      </c>
      <c r="DG1779" s="0" t="s">
        <v>144</v>
      </c>
      <c r="DI1779" s="0" t="s">
        <v>155</v>
      </c>
      <c r="DL1779" s="0" t="s">
        <v>155</v>
      </c>
      <c r="DM1779" s="0" t="s">
        <v>144</v>
      </c>
      <c r="DN1779" s="0" t="s">
        <v>155</v>
      </c>
      <c r="DO1779" s="0" t="s">
        <v>144</v>
      </c>
      <c r="DS1779" s="0" t="s">
        <v>144</v>
      </c>
      <c r="DU1779" s="0" t="s">
        <v>155</v>
      </c>
      <c r="DW1779" s="0" t="s">
        <v>144</v>
      </c>
      <c r="DX1779" s="0" t="s">
        <v>155</v>
      </c>
      <c r="EA1779" s="0" t="s">
        <v>155</v>
      </c>
      <c r="ED1779" s="0" t="s">
        <v>144</v>
      </c>
      <c r="EF1779" s="0" t="s">
        <v>155</v>
      </c>
    </row>
    <row r="1780" customFormat="false" ht="13.8" hidden="false" customHeight="false" outlineLevel="0" collapsed="false">
      <c r="A1780" s="0" t="s">
        <v>8126</v>
      </c>
      <c r="B1780" s="0" t="n">
        <v>78</v>
      </c>
      <c r="C1780" s="0" t="n">
        <v>270428</v>
      </c>
      <c r="D1780" s="0" t="s">
        <v>8127</v>
      </c>
      <c r="E1780" s="0" t="s">
        <v>1703</v>
      </c>
      <c r="F1780" s="0" t="str">
        <f aca="false">CONCATENATE(D1780," ",LEFT(H1780,4),"T=",AW1780,"D=",AX1780,"R=",AY1780,"M=",AZ1780,"L=",BA1780,"B=",BB1780)</f>
        <v>SWAN T=32D=7R=0M=2L=8B=1</v>
      </c>
      <c r="G1780" s="0" t="s">
        <v>159</v>
      </c>
      <c r="I1780" s="0" t="s">
        <v>8128</v>
      </c>
      <c r="J1780" s="0" t="s">
        <v>2388</v>
      </c>
      <c r="K1780" s="0" t="s">
        <v>143</v>
      </c>
      <c r="L1780" s="0" t="s">
        <v>144</v>
      </c>
      <c r="M1780" s="0" t="str">
        <f aca="false">RIGHT(N1780,LEN(N1780)-FIND(" ",N1780))</f>
        <v>WILLOW BROOK DR NE</v>
      </c>
      <c r="N1780" s="0" t="s">
        <v>8129</v>
      </c>
      <c r="P1780" s="0" t="s">
        <v>147</v>
      </c>
      <c r="Q1780" s="0" t="s">
        <v>148</v>
      </c>
      <c r="R1780" s="0" t="n">
        <v>44483</v>
      </c>
      <c r="AD1780" s="0" t="s">
        <v>149</v>
      </c>
      <c r="AE1780" s="0" t="s">
        <v>150</v>
      </c>
      <c r="AH1780" s="0" t="n">
        <v>14</v>
      </c>
      <c r="AI1780" s="0" t="n">
        <v>11</v>
      </c>
      <c r="AJ1780" s="0" t="s">
        <v>198</v>
      </c>
      <c r="AM1780" s="0" t="s">
        <v>199</v>
      </c>
      <c r="AN1780" s="0" t="s">
        <v>147</v>
      </c>
      <c r="AO1780" s="0" t="s">
        <v>200</v>
      </c>
      <c r="AP1780" s="0" t="s">
        <v>201</v>
      </c>
      <c r="AQ1780" s="0" t="n">
        <v>9</v>
      </c>
      <c r="AR1780" s="0" t="n">
        <v>64</v>
      </c>
      <c r="AS1780" s="0" t="n">
        <v>32</v>
      </c>
      <c r="AV1780" s="0" t="s">
        <v>202</v>
      </c>
      <c r="AW1780" s="0" t="n">
        <f aca="false">COUNTA($BC1780:$EG1780)</f>
        <v>32</v>
      </c>
      <c r="AX1780" s="0" t="n">
        <f aca="false">COUNTIF($BC1780:$EG1780,"D")</f>
        <v>7</v>
      </c>
      <c r="AY1780" s="0" t="n">
        <f aca="false">COUNTIF($BC1780:$EG1780,"R")</f>
        <v>0</v>
      </c>
      <c r="AZ1780" s="2" t="n">
        <f aca="false">COUNTIF(DW1780,"D")+COUNTIF(DO1780,"D")+COUNTIF(DJ1780,"D")+COUNTIF(DD1780,"D")</f>
        <v>2</v>
      </c>
      <c r="BA1780" s="0" t="n">
        <f aca="false">IF(DH1780&lt;&gt;"",1,0)+IF(DI1780&lt;&gt;"",1,0)+IF(DK1780&lt;&gt;"",1,0)+IF(DM1780&lt;&gt;"",1,0)+IF(DN1780&lt;&gt;"",1,0)+IF(DO1780&lt;&gt;"",1,0)+IF(DQ1780&lt;&gt;"",1,0)+IF(DR1780&lt;&gt;"",1,0)+IF(DT1780&lt;&gt;"",1,0)+IF(DU1780&lt;&gt;"",1,0)+IF(DV1780&lt;&gt;"",1,0)+IF(DW1780&lt;&gt;"",1,0)+IF(DX1780&lt;&gt;"",1,0)+IF(DZ1780&lt;&gt;"",1,0)+IF(EA1780&lt;&gt;"",1,0)+IF(EB1780&lt;&gt;"",1,0)+IF(EE1780&lt;&gt;"",1,0)</f>
        <v>8</v>
      </c>
      <c r="BB1780" s="0" t="n">
        <f aca="false">IF(AND(AV1780&gt;0, AW1780&gt;0),1,0)</f>
        <v>1</v>
      </c>
      <c r="BD1780" s="0" t="s">
        <v>155</v>
      </c>
      <c r="BF1780" s="0" t="s">
        <v>155</v>
      </c>
      <c r="BH1780" s="0" t="s">
        <v>155</v>
      </c>
      <c r="BJ1780" s="0" t="s">
        <v>155</v>
      </c>
      <c r="BK1780" s="0" t="s">
        <v>155</v>
      </c>
      <c r="BL1780" s="0" t="s">
        <v>155</v>
      </c>
      <c r="BP1780" s="0" t="s">
        <v>155</v>
      </c>
      <c r="BS1780" s="0" t="s">
        <v>155</v>
      </c>
      <c r="BY1780" s="0" t="s">
        <v>144</v>
      </c>
      <c r="CA1780" s="0" t="s">
        <v>155</v>
      </c>
      <c r="CK1780" s="0" t="s">
        <v>155</v>
      </c>
      <c r="CN1780" s="0" t="s">
        <v>155</v>
      </c>
      <c r="CP1780" s="0" t="s">
        <v>155</v>
      </c>
      <c r="CT1780" s="0" t="s">
        <v>155</v>
      </c>
      <c r="CV1780" s="0" t="s">
        <v>155</v>
      </c>
      <c r="CY1780" s="0" t="s">
        <v>155</v>
      </c>
      <c r="CZ1780" s="0" t="s">
        <v>155</v>
      </c>
      <c r="DC1780" s="0" t="s">
        <v>155</v>
      </c>
      <c r="DG1780" s="0" t="s">
        <v>144</v>
      </c>
      <c r="DI1780" s="0" t="s">
        <v>155</v>
      </c>
      <c r="DJ1780" s="0" t="s">
        <v>144</v>
      </c>
      <c r="DL1780" s="0" t="s">
        <v>155</v>
      </c>
      <c r="DM1780" s="0" t="s">
        <v>144</v>
      </c>
      <c r="DN1780" s="0" t="s">
        <v>155</v>
      </c>
      <c r="DR1780" s="0" t="s">
        <v>155</v>
      </c>
      <c r="DS1780" s="0" t="s">
        <v>144</v>
      </c>
      <c r="DU1780" s="0" t="s">
        <v>155</v>
      </c>
      <c r="DW1780" s="0" t="s">
        <v>144</v>
      </c>
      <c r="DX1780" s="0" t="s">
        <v>155</v>
      </c>
      <c r="EA1780" s="0" t="s">
        <v>155</v>
      </c>
      <c r="ED1780" s="0" t="s">
        <v>144</v>
      </c>
      <c r="EF1780" s="0" t="s">
        <v>155</v>
      </c>
    </row>
    <row r="1781" customFormat="false" ht="13.8" hidden="false" customHeight="false" outlineLevel="0" collapsed="false">
      <c r="A1781" s="0" t="s">
        <v>8130</v>
      </c>
      <c r="B1781" s="0" t="n">
        <v>78</v>
      </c>
      <c r="C1781" s="0" t="n">
        <v>26015</v>
      </c>
      <c r="D1781" s="0" t="s">
        <v>8131</v>
      </c>
      <c r="E1781" s="0" t="s">
        <v>927</v>
      </c>
      <c r="F1781" s="0" t="str">
        <f aca="false">CONCATENATE(D1781," ",LEFT(H1781,4),"T=",AW1781,"D=",AX1781,"R=",AY1781,"M=",AZ1781,"L=",BA1781,"B=",BB1781)</f>
        <v>TAKACH T=44D=14R=0M=2L=8B=1</v>
      </c>
      <c r="G1781" s="0" t="s">
        <v>264</v>
      </c>
      <c r="I1781" s="0" t="s">
        <v>8132</v>
      </c>
      <c r="J1781" s="0" t="s">
        <v>8133</v>
      </c>
      <c r="K1781" s="0" t="s">
        <v>143</v>
      </c>
      <c r="L1781" s="0" t="s">
        <v>144</v>
      </c>
      <c r="M1781" s="0" t="str">
        <f aca="false">RIGHT(N1781,LEN(N1781)-FIND(" ",N1781))</f>
        <v>ELVINA ST</v>
      </c>
      <c r="N1781" s="0" t="s">
        <v>8134</v>
      </c>
      <c r="P1781" s="0" t="s">
        <v>1503</v>
      </c>
      <c r="Q1781" s="0" t="s">
        <v>148</v>
      </c>
      <c r="R1781" s="0" t="n">
        <v>44430</v>
      </c>
      <c r="AD1781" s="0" t="s">
        <v>149</v>
      </c>
      <c r="AE1781" s="0" t="s">
        <v>150</v>
      </c>
      <c r="AH1781" s="0" t="n">
        <v>14</v>
      </c>
      <c r="AI1781" s="0" t="n">
        <v>11</v>
      </c>
      <c r="AJ1781" s="0" t="s">
        <v>198</v>
      </c>
      <c r="AM1781" s="0" t="s">
        <v>589</v>
      </c>
      <c r="AN1781" s="0" t="s">
        <v>147</v>
      </c>
      <c r="AO1781" s="0" t="s">
        <v>180</v>
      </c>
      <c r="AP1781" s="0" t="s">
        <v>181</v>
      </c>
      <c r="AQ1781" s="0" t="n">
        <v>9</v>
      </c>
      <c r="AR1781" s="0" t="n">
        <v>64</v>
      </c>
      <c r="AS1781" s="0" t="n">
        <v>32</v>
      </c>
      <c r="AV1781" s="0" t="s">
        <v>182</v>
      </c>
      <c r="AW1781" s="0" t="n">
        <f aca="false">COUNTA($BC1781:$EG1781)</f>
        <v>44</v>
      </c>
      <c r="AX1781" s="0" t="n">
        <f aca="false">COUNTIF($BC1781:$EG1781,"D")</f>
        <v>14</v>
      </c>
      <c r="AY1781" s="0" t="n">
        <f aca="false">COUNTIF($BC1781:$EG1781,"R")</f>
        <v>0</v>
      </c>
      <c r="AZ1781" s="2" t="n">
        <f aca="false">COUNTIF(DW1781,"D")+COUNTIF(DO1781,"D")+COUNTIF(DJ1781,"D")+COUNTIF(DD1781,"D")</f>
        <v>2</v>
      </c>
      <c r="BA1781" s="0" t="n">
        <f aca="false">IF(DH1781&lt;&gt;"",1,0)+IF(DI1781&lt;&gt;"",1,0)+IF(DK1781&lt;&gt;"",1,0)+IF(DM1781&lt;&gt;"",1,0)+IF(DN1781&lt;&gt;"",1,0)+IF(DO1781&lt;&gt;"",1,0)+IF(DQ1781&lt;&gt;"",1,0)+IF(DR1781&lt;&gt;"",1,0)+IF(DT1781&lt;&gt;"",1,0)+IF(DU1781&lt;&gt;"",1,0)+IF(DV1781&lt;&gt;"",1,0)+IF(DW1781&lt;&gt;"",1,0)+IF(DX1781&lt;&gt;"",1,0)+IF(DZ1781&lt;&gt;"",1,0)+IF(EA1781&lt;&gt;"",1,0)+IF(EB1781&lt;&gt;"",1,0)+IF(EE1781&lt;&gt;"",1,0)</f>
        <v>8</v>
      </c>
      <c r="BB1781" s="0" t="n">
        <f aca="false">IF(AND(AV1781&gt;0, AW1781&gt;0),1,0)</f>
        <v>1</v>
      </c>
      <c r="BC1781" s="0" t="s">
        <v>155</v>
      </c>
      <c r="BD1781" s="0" t="s">
        <v>155</v>
      </c>
      <c r="BF1781" s="0" t="s">
        <v>155</v>
      </c>
      <c r="BG1781" s="0" t="s">
        <v>155</v>
      </c>
      <c r="BH1781" s="0" t="s">
        <v>155</v>
      </c>
      <c r="BI1781" s="0" t="s">
        <v>155</v>
      </c>
      <c r="BJ1781" s="0" t="s">
        <v>155</v>
      </c>
      <c r="BK1781" s="0" t="s">
        <v>155</v>
      </c>
      <c r="BL1781" s="0" t="s">
        <v>155</v>
      </c>
      <c r="BP1781" s="0" t="s">
        <v>155</v>
      </c>
      <c r="BR1781" s="0" t="s">
        <v>155</v>
      </c>
      <c r="BS1781" s="0" t="s">
        <v>155</v>
      </c>
      <c r="BV1781" s="0" t="s">
        <v>155</v>
      </c>
      <c r="BY1781" s="0" t="s">
        <v>144</v>
      </c>
      <c r="CA1781" s="0" t="s">
        <v>155</v>
      </c>
      <c r="CC1781" s="0" t="s">
        <v>144</v>
      </c>
      <c r="CG1781" s="0" t="s">
        <v>155</v>
      </c>
      <c r="CH1781" s="0" t="s">
        <v>144</v>
      </c>
      <c r="CK1781" s="0" t="s">
        <v>155</v>
      </c>
      <c r="CL1781" s="0" t="s">
        <v>144</v>
      </c>
      <c r="CN1781" s="0" t="s">
        <v>155</v>
      </c>
      <c r="CO1781" s="0" t="s">
        <v>144</v>
      </c>
      <c r="CP1781" s="0" t="s">
        <v>155</v>
      </c>
      <c r="CT1781" s="0" t="s">
        <v>155</v>
      </c>
      <c r="CU1781" s="0" t="s">
        <v>144</v>
      </c>
      <c r="CV1781" s="0" t="s">
        <v>155</v>
      </c>
      <c r="CY1781" s="0" t="s">
        <v>155</v>
      </c>
      <c r="CZ1781" s="0" t="s">
        <v>144</v>
      </c>
      <c r="DC1781" s="0" t="s">
        <v>155</v>
      </c>
      <c r="DF1781" s="0" t="s">
        <v>155</v>
      </c>
      <c r="DG1781" s="0" t="s">
        <v>144</v>
      </c>
      <c r="DI1781" s="0" t="s">
        <v>155</v>
      </c>
      <c r="DJ1781" s="0" t="s">
        <v>144</v>
      </c>
      <c r="DL1781" s="0" t="s">
        <v>155</v>
      </c>
      <c r="DM1781" s="0" t="s">
        <v>144</v>
      </c>
      <c r="DN1781" s="0" t="s">
        <v>155</v>
      </c>
      <c r="DS1781" s="0" t="s">
        <v>144</v>
      </c>
      <c r="DT1781" s="0" t="s">
        <v>144</v>
      </c>
      <c r="DU1781" s="0" t="s">
        <v>155</v>
      </c>
      <c r="DW1781" s="0" t="s">
        <v>144</v>
      </c>
      <c r="DX1781" s="0" t="s">
        <v>155</v>
      </c>
      <c r="EA1781" s="0" t="s">
        <v>155</v>
      </c>
      <c r="ED1781" s="0" t="s">
        <v>144</v>
      </c>
      <c r="EF1781" s="0" t="s">
        <v>155</v>
      </c>
    </row>
    <row r="1782" customFormat="false" ht="13.8" hidden="false" customHeight="false" outlineLevel="0" collapsed="false">
      <c r="A1782" s="0" t="s">
        <v>8135</v>
      </c>
      <c r="B1782" s="0" t="n">
        <v>78</v>
      </c>
      <c r="C1782" s="0" t="n">
        <v>26016</v>
      </c>
      <c r="D1782" s="0" t="s">
        <v>8131</v>
      </c>
      <c r="E1782" s="0" t="s">
        <v>950</v>
      </c>
      <c r="F1782" s="0" t="str">
        <f aca="false">CONCATENATE(D1782," ",LEFT(H1782,4),"T=",AW1782,"D=",AX1782,"R=",AY1782,"M=",AZ1782,"L=",BA1782,"B=",BB1782)</f>
        <v>TAKACH T=44D=14R=0M=2L=8B=1</v>
      </c>
      <c r="G1782" s="0" t="s">
        <v>547</v>
      </c>
      <c r="I1782" s="0" t="s">
        <v>8136</v>
      </c>
      <c r="J1782" s="0" t="s">
        <v>828</v>
      </c>
      <c r="K1782" s="0" t="s">
        <v>143</v>
      </c>
      <c r="L1782" s="0" t="s">
        <v>144</v>
      </c>
      <c r="M1782" s="0" t="str">
        <f aca="false">RIGHT(N1782,LEN(N1782)-FIND(" ",N1782))</f>
        <v>ELVINA ST</v>
      </c>
      <c r="N1782" s="0" t="s">
        <v>8134</v>
      </c>
      <c r="P1782" s="0" t="s">
        <v>1503</v>
      </c>
      <c r="Q1782" s="0" t="s">
        <v>148</v>
      </c>
      <c r="R1782" s="0" t="n">
        <v>44430</v>
      </c>
      <c r="AD1782" s="0" t="s">
        <v>149</v>
      </c>
      <c r="AE1782" s="0" t="s">
        <v>150</v>
      </c>
      <c r="AH1782" s="0" t="n">
        <v>14</v>
      </c>
      <c r="AI1782" s="0" t="n">
        <v>11</v>
      </c>
      <c r="AJ1782" s="0" t="s">
        <v>198</v>
      </c>
      <c r="AM1782" s="0" t="s">
        <v>589</v>
      </c>
      <c r="AN1782" s="0" t="s">
        <v>147</v>
      </c>
      <c r="AO1782" s="0" t="s">
        <v>180</v>
      </c>
      <c r="AP1782" s="0" t="s">
        <v>181</v>
      </c>
      <c r="AQ1782" s="0" t="n">
        <v>9</v>
      </c>
      <c r="AR1782" s="0" t="n">
        <v>64</v>
      </c>
      <c r="AS1782" s="0" t="n">
        <v>32</v>
      </c>
      <c r="AV1782" s="0" t="s">
        <v>182</v>
      </c>
      <c r="AW1782" s="0" t="n">
        <f aca="false">COUNTA($BC1782:$EG1782)</f>
        <v>44</v>
      </c>
      <c r="AX1782" s="0" t="n">
        <f aca="false">COUNTIF($BC1782:$EG1782,"D")</f>
        <v>14</v>
      </c>
      <c r="AY1782" s="0" t="n">
        <f aca="false">COUNTIF($BC1782:$EG1782,"R")</f>
        <v>0</v>
      </c>
      <c r="AZ1782" s="2" t="n">
        <f aca="false">COUNTIF(DW1782,"D")+COUNTIF(DO1782,"D")+COUNTIF(DJ1782,"D")+COUNTIF(DD1782,"D")</f>
        <v>2</v>
      </c>
      <c r="BA1782" s="0" t="n">
        <f aca="false">IF(DH1782&lt;&gt;"",1,0)+IF(DI1782&lt;&gt;"",1,0)+IF(DK1782&lt;&gt;"",1,0)+IF(DM1782&lt;&gt;"",1,0)+IF(DN1782&lt;&gt;"",1,0)+IF(DO1782&lt;&gt;"",1,0)+IF(DQ1782&lt;&gt;"",1,0)+IF(DR1782&lt;&gt;"",1,0)+IF(DT1782&lt;&gt;"",1,0)+IF(DU1782&lt;&gt;"",1,0)+IF(DV1782&lt;&gt;"",1,0)+IF(DW1782&lt;&gt;"",1,0)+IF(DX1782&lt;&gt;"",1,0)+IF(DZ1782&lt;&gt;"",1,0)+IF(EA1782&lt;&gt;"",1,0)+IF(EB1782&lt;&gt;"",1,0)+IF(EE1782&lt;&gt;"",1,0)</f>
        <v>8</v>
      </c>
      <c r="BB1782" s="0" t="n">
        <f aca="false">IF(AND(AV1782&gt;0, AW1782&gt;0),1,0)</f>
        <v>1</v>
      </c>
      <c r="BC1782" s="0" t="s">
        <v>155</v>
      </c>
      <c r="BD1782" s="0" t="s">
        <v>155</v>
      </c>
      <c r="BF1782" s="0" t="s">
        <v>155</v>
      </c>
      <c r="BG1782" s="0" t="s">
        <v>155</v>
      </c>
      <c r="BH1782" s="0" t="s">
        <v>155</v>
      </c>
      <c r="BI1782" s="0" t="s">
        <v>155</v>
      </c>
      <c r="BJ1782" s="0" t="s">
        <v>155</v>
      </c>
      <c r="BK1782" s="0" t="s">
        <v>155</v>
      </c>
      <c r="BL1782" s="0" t="s">
        <v>155</v>
      </c>
      <c r="BP1782" s="0" t="s">
        <v>155</v>
      </c>
      <c r="BR1782" s="0" t="s">
        <v>155</v>
      </c>
      <c r="BS1782" s="0" t="s">
        <v>155</v>
      </c>
      <c r="BV1782" s="0" t="s">
        <v>155</v>
      </c>
      <c r="BY1782" s="0" t="s">
        <v>144</v>
      </c>
      <c r="CA1782" s="0" t="s">
        <v>155</v>
      </c>
      <c r="CC1782" s="0" t="s">
        <v>144</v>
      </c>
      <c r="CG1782" s="0" t="s">
        <v>155</v>
      </c>
      <c r="CH1782" s="0" t="s">
        <v>144</v>
      </c>
      <c r="CK1782" s="0" t="s">
        <v>155</v>
      </c>
      <c r="CL1782" s="0" t="s">
        <v>144</v>
      </c>
      <c r="CN1782" s="0" t="s">
        <v>155</v>
      </c>
      <c r="CO1782" s="0" t="s">
        <v>144</v>
      </c>
      <c r="CP1782" s="0" t="s">
        <v>155</v>
      </c>
      <c r="CT1782" s="0" t="s">
        <v>155</v>
      </c>
      <c r="CU1782" s="0" t="s">
        <v>144</v>
      </c>
      <c r="CV1782" s="0" t="s">
        <v>155</v>
      </c>
      <c r="CY1782" s="0" t="s">
        <v>155</v>
      </c>
      <c r="CZ1782" s="0" t="s">
        <v>144</v>
      </c>
      <c r="DC1782" s="0" t="s">
        <v>155</v>
      </c>
      <c r="DF1782" s="0" t="s">
        <v>155</v>
      </c>
      <c r="DG1782" s="0" t="s">
        <v>144</v>
      </c>
      <c r="DI1782" s="0" t="s">
        <v>155</v>
      </c>
      <c r="DJ1782" s="0" t="s">
        <v>144</v>
      </c>
      <c r="DL1782" s="0" t="s">
        <v>155</v>
      </c>
      <c r="DM1782" s="0" t="s">
        <v>144</v>
      </c>
      <c r="DN1782" s="0" t="s">
        <v>155</v>
      </c>
      <c r="DS1782" s="0" t="s">
        <v>144</v>
      </c>
      <c r="DT1782" s="0" t="s">
        <v>144</v>
      </c>
      <c r="DU1782" s="0" t="s">
        <v>155</v>
      </c>
      <c r="DW1782" s="0" t="s">
        <v>144</v>
      </c>
      <c r="DX1782" s="0" t="s">
        <v>155</v>
      </c>
      <c r="EA1782" s="0" t="s">
        <v>155</v>
      </c>
      <c r="ED1782" s="0" t="s">
        <v>144</v>
      </c>
      <c r="EF1782" s="0" t="s">
        <v>155</v>
      </c>
    </row>
    <row r="1783" customFormat="false" ht="13.8" hidden="false" customHeight="false" outlineLevel="0" collapsed="false">
      <c r="A1783" s="0" t="s">
        <v>8137</v>
      </c>
      <c r="B1783" s="0" t="n">
        <v>78</v>
      </c>
      <c r="C1783" s="0" t="n">
        <v>91415</v>
      </c>
      <c r="D1783" s="0" t="s">
        <v>2184</v>
      </c>
      <c r="E1783" s="0" t="s">
        <v>2545</v>
      </c>
      <c r="F1783" s="0" t="str">
        <f aca="false">CONCATENATE(D1783," ",LEFT(H1783,4),"T=",AW1783,"D=",AX1783,"R=",AY1783,"M=",AZ1783,"L=",BA1783,"B=",BB1783)</f>
        <v>TAYLOR T=43D=11R=0M=2L=8B=1</v>
      </c>
      <c r="G1783" s="0" t="s">
        <v>424</v>
      </c>
      <c r="I1783" s="0" t="s">
        <v>8138</v>
      </c>
      <c r="J1783" s="0" t="s">
        <v>8139</v>
      </c>
      <c r="K1783" s="0" t="s">
        <v>143</v>
      </c>
      <c r="L1783" s="0" t="s">
        <v>144</v>
      </c>
      <c r="M1783" s="0" t="str">
        <f aca="false">RIGHT(N1783,LEN(N1783)-FIND(" ",N1783))</f>
        <v>COUNTRY CLUB DR NE</v>
      </c>
      <c r="N1783" s="0" t="s">
        <v>6939</v>
      </c>
      <c r="P1783" s="0" t="s">
        <v>147</v>
      </c>
      <c r="Q1783" s="0" t="s">
        <v>148</v>
      </c>
      <c r="R1783" s="0" t="n">
        <v>44484</v>
      </c>
      <c r="AD1783" s="0" t="s">
        <v>149</v>
      </c>
      <c r="AE1783" s="0" t="s">
        <v>150</v>
      </c>
      <c r="AH1783" s="0" t="n">
        <v>14</v>
      </c>
      <c r="AI1783" s="0" t="n">
        <v>11</v>
      </c>
      <c r="AJ1783" s="0" t="s">
        <v>198</v>
      </c>
      <c r="AM1783" s="0" t="s">
        <v>199</v>
      </c>
      <c r="AN1783" s="0" t="s">
        <v>147</v>
      </c>
      <c r="AO1783" s="0" t="s">
        <v>908</v>
      </c>
      <c r="AP1783" s="0" t="s">
        <v>909</v>
      </c>
      <c r="AQ1783" s="0" t="n">
        <v>9</v>
      </c>
      <c r="AR1783" s="0" t="n">
        <v>64</v>
      </c>
      <c r="AS1783" s="0" t="n">
        <v>32</v>
      </c>
      <c r="AV1783" s="0" t="s">
        <v>202</v>
      </c>
      <c r="AW1783" s="0" t="n">
        <f aca="false">COUNTA($BC1783:$EG1783)</f>
        <v>43</v>
      </c>
      <c r="AX1783" s="0" t="n">
        <f aca="false">COUNTIF($BC1783:$EG1783,"D")</f>
        <v>11</v>
      </c>
      <c r="AY1783" s="0" t="n">
        <f aca="false">COUNTIF($BC1783:$EG1783,"R")</f>
        <v>0</v>
      </c>
      <c r="AZ1783" s="2" t="n">
        <f aca="false">COUNTIF(DW1783,"D")+COUNTIF(DO1783,"D")+COUNTIF(DJ1783,"D")+COUNTIF(DD1783,"D")</f>
        <v>2</v>
      </c>
      <c r="BA1783" s="0" t="n">
        <f aca="false">IF(DH1783&lt;&gt;"",1,0)+IF(DI1783&lt;&gt;"",1,0)+IF(DK1783&lt;&gt;"",1,0)+IF(DM1783&lt;&gt;"",1,0)+IF(DN1783&lt;&gt;"",1,0)+IF(DO1783&lt;&gt;"",1,0)+IF(DQ1783&lt;&gt;"",1,0)+IF(DR1783&lt;&gt;"",1,0)+IF(DT1783&lt;&gt;"",1,0)+IF(DU1783&lt;&gt;"",1,0)+IF(DV1783&lt;&gt;"",1,0)+IF(DW1783&lt;&gt;"",1,0)+IF(DX1783&lt;&gt;"",1,0)+IF(DZ1783&lt;&gt;"",1,0)+IF(EA1783&lt;&gt;"",1,0)+IF(EB1783&lt;&gt;"",1,0)+IF(EE1783&lt;&gt;"",1,0)</f>
        <v>8</v>
      </c>
      <c r="BB1783" s="0" t="n">
        <f aca="false">IF(AND(AV1783&gt;0, AW1783&gt;0),1,0)</f>
        <v>1</v>
      </c>
      <c r="BC1783" s="0" t="s">
        <v>155</v>
      </c>
      <c r="BD1783" s="0" t="s">
        <v>155</v>
      </c>
      <c r="BE1783" s="0" t="s">
        <v>155</v>
      </c>
      <c r="BF1783" s="0" t="s">
        <v>155</v>
      </c>
      <c r="BG1783" s="0" t="s">
        <v>155</v>
      </c>
      <c r="BH1783" s="0" t="s">
        <v>155</v>
      </c>
      <c r="BI1783" s="0" t="s">
        <v>155</v>
      </c>
      <c r="BJ1783" s="0" t="s">
        <v>155</v>
      </c>
      <c r="BK1783" s="0" t="s">
        <v>155</v>
      </c>
      <c r="BL1783" s="0" t="s">
        <v>155</v>
      </c>
      <c r="BP1783" s="0" t="s">
        <v>155</v>
      </c>
      <c r="BR1783" s="0" t="s">
        <v>155</v>
      </c>
      <c r="BS1783" s="0" t="s">
        <v>155</v>
      </c>
      <c r="BV1783" s="0" t="s">
        <v>155</v>
      </c>
      <c r="BY1783" s="0" t="s">
        <v>144</v>
      </c>
      <c r="CA1783" s="0" t="s">
        <v>155</v>
      </c>
      <c r="CC1783" s="0" t="s">
        <v>144</v>
      </c>
      <c r="CG1783" s="0" t="s">
        <v>155</v>
      </c>
      <c r="CH1783" s="0" t="s">
        <v>144</v>
      </c>
      <c r="CK1783" s="0" t="s">
        <v>155</v>
      </c>
      <c r="CL1783" s="0" t="s">
        <v>144</v>
      </c>
      <c r="CN1783" s="0" t="s">
        <v>155</v>
      </c>
      <c r="CP1783" s="0" t="s">
        <v>155</v>
      </c>
      <c r="CQ1783" s="0" t="s">
        <v>144</v>
      </c>
      <c r="CT1783" s="0" t="s">
        <v>155</v>
      </c>
      <c r="CU1783" s="0" t="s">
        <v>144</v>
      </c>
      <c r="CV1783" s="0" t="s">
        <v>155</v>
      </c>
      <c r="CW1783" s="0" t="s">
        <v>144</v>
      </c>
      <c r="CY1783" s="0" t="s">
        <v>155</v>
      </c>
      <c r="DC1783" s="0" t="s">
        <v>155</v>
      </c>
      <c r="DF1783" s="0" t="s">
        <v>155</v>
      </c>
      <c r="DG1783" s="0" t="s">
        <v>144</v>
      </c>
      <c r="DI1783" s="0" t="s">
        <v>155</v>
      </c>
      <c r="DJ1783" s="0" t="s">
        <v>144</v>
      </c>
      <c r="DL1783" s="0" t="s">
        <v>155</v>
      </c>
      <c r="DM1783" s="0" t="s">
        <v>144</v>
      </c>
      <c r="DN1783" s="0" t="s">
        <v>155</v>
      </c>
      <c r="DR1783" s="0" t="s">
        <v>155</v>
      </c>
      <c r="DU1783" s="0" t="s">
        <v>155</v>
      </c>
      <c r="DW1783" s="0" t="s">
        <v>144</v>
      </c>
      <c r="DX1783" s="0" t="s">
        <v>155</v>
      </c>
      <c r="EA1783" s="0" t="s">
        <v>155</v>
      </c>
      <c r="EF1783" s="0" t="s">
        <v>155</v>
      </c>
    </row>
    <row r="1784" customFormat="false" ht="13.8" hidden="false" customHeight="false" outlineLevel="0" collapsed="false">
      <c r="A1784" s="0" t="s">
        <v>8140</v>
      </c>
      <c r="B1784" s="0" t="n">
        <v>78</v>
      </c>
      <c r="C1784" s="0" t="n">
        <v>269374</v>
      </c>
      <c r="D1784" s="0" t="s">
        <v>2184</v>
      </c>
      <c r="E1784" s="0" t="s">
        <v>2392</v>
      </c>
      <c r="F1784" s="0" t="str">
        <f aca="false">CONCATENATE(D1784," ",LEFT(H1784,4),"T=",AW1784,"D=",AX1784,"R=",AY1784,"M=",AZ1784,"L=",BA1784,"B=",BB1784)</f>
        <v>TAYLOR T=20D=7R=0M=2L=8B=1</v>
      </c>
      <c r="I1784" s="0" t="s">
        <v>8141</v>
      </c>
      <c r="J1784" s="0" t="s">
        <v>8142</v>
      </c>
      <c r="K1784" s="0" t="s">
        <v>143</v>
      </c>
      <c r="L1784" s="0" t="s">
        <v>144</v>
      </c>
      <c r="M1784" s="0" t="str">
        <f aca="false">RIGHT(N1784,LEN(N1784)-FIND(" ",N1784))</f>
        <v>HIGHLAND AVE SW</v>
      </c>
      <c r="N1784" s="0" t="s">
        <v>8143</v>
      </c>
      <c r="P1784" s="0" t="s">
        <v>147</v>
      </c>
      <c r="Q1784" s="0" t="s">
        <v>148</v>
      </c>
      <c r="R1784" s="0" t="n">
        <v>44485</v>
      </c>
      <c r="AD1784" s="0" t="s">
        <v>149</v>
      </c>
      <c r="AE1784" s="0" t="s">
        <v>150</v>
      </c>
      <c r="AF1784" s="0" t="s">
        <v>151</v>
      </c>
      <c r="AH1784" s="0" t="n">
        <v>14</v>
      </c>
      <c r="AI1784" s="0" t="n">
        <v>11</v>
      </c>
      <c r="AN1784" s="0" t="s">
        <v>147</v>
      </c>
      <c r="AO1784" s="0" t="s">
        <v>152</v>
      </c>
      <c r="AP1784" s="0" t="s">
        <v>153</v>
      </c>
      <c r="AQ1784" s="0" t="n">
        <v>9</v>
      </c>
      <c r="AR1784" s="0" t="n">
        <v>64</v>
      </c>
      <c r="AS1784" s="0" t="n">
        <v>32</v>
      </c>
      <c r="AV1784" s="0" t="s">
        <v>154</v>
      </c>
      <c r="AW1784" s="0" t="n">
        <f aca="false">COUNTA($BC1784:$EG1784)</f>
        <v>20</v>
      </c>
      <c r="AX1784" s="0" t="n">
        <f aca="false">COUNTIF($BC1784:$EG1784,"D")</f>
        <v>7</v>
      </c>
      <c r="AY1784" s="0" t="n">
        <f aca="false">COUNTIF($BC1784:$EG1784,"R")</f>
        <v>0</v>
      </c>
      <c r="AZ1784" s="2" t="n">
        <f aca="false">COUNTIF(DW1784,"D")+COUNTIF(DO1784,"D")+COUNTIF(DJ1784,"D")+COUNTIF(DD1784,"D")</f>
        <v>2</v>
      </c>
      <c r="BA1784" s="0" t="n">
        <f aca="false">IF(DH1784&lt;&gt;"",1,0)+IF(DI1784&lt;&gt;"",1,0)+IF(DK1784&lt;&gt;"",1,0)+IF(DM1784&lt;&gt;"",1,0)+IF(DN1784&lt;&gt;"",1,0)+IF(DO1784&lt;&gt;"",1,0)+IF(DQ1784&lt;&gt;"",1,0)+IF(DR1784&lt;&gt;"",1,0)+IF(DT1784&lt;&gt;"",1,0)+IF(DU1784&lt;&gt;"",1,0)+IF(DV1784&lt;&gt;"",1,0)+IF(DW1784&lt;&gt;"",1,0)+IF(DX1784&lt;&gt;"",1,0)+IF(DZ1784&lt;&gt;"",1,0)+IF(EA1784&lt;&gt;"",1,0)+IF(EB1784&lt;&gt;"",1,0)+IF(EE1784&lt;&gt;"",1,0)</f>
        <v>8</v>
      </c>
      <c r="BB1784" s="0" t="n">
        <f aca="false">IF(AND(AV1784&gt;0, AW1784&gt;0),1,0)</f>
        <v>1</v>
      </c>
      <c r="BD1784" s="0" t="s">
        <v>155</v>
      </c>
      <c r="BL1784" s="0" t="s">
        <v>155</v>
      </c>
      <c r="BY1784" s="0" t="s">
        <v>144</v>
      </c>
      <c r="CA1784" s="0" t="s">
        <v>155</v>
      </c>
      <c r="CG1784" s="0" t="s">
        <v>155</v>
      </c>
      <c r="CL1784" s="0" t="s">
        <v>144</v>
      </c>
      <c r="CP1784" s="0" t="s">
        <v>155</v>
      </c>
      <c r="DC1784" s="0" t="s">
        <v>155</v>
      </c>
      <c r="DL1784" s="0" t="s">
        <v>155</v>
      </c>
      <c r="DN1784" s="0" t="s">
        <v>155</v>
      </c>
      <c r="DO1784" s="0" t="s">
        <v>144</v>
      </c>
      <c r="DR1784" s="0" t="s">
        <v>155</v>
      </c>
      <c r="DS1784" s="0" t="s">
        <v>144</v>
      </c>
      <c r="DT1784" s="0" t="s">
        <v>144</v>
      </c>
      <c r="DU1784" s="0" t="s">
        <v>155</v>
      </c>
      <c r="DW1784" s="0" t="s">
        <v>144</v>
      </c>
      <c r="DX1784" s="0" t="s">
        <v>155</v>
      </c>
      <c r="EA1784" s="0" t="s">
        <v>155</v>
      </c>
      <c r="ED1784" s="0" t="s">
        <v>144</v>
      </c>
      <c r="EF1784" s="0" t="s">
        <v>155</v>
      </c>
    </row>
    <row r="1785" customFormat="false" ht="13.8" hidden="false" customHeight="false" outlineLevel="0" collapsed="false">
      <c r="A1785" s="0" t="s">
        <v>8144</v>
      </c>
      <c r="B1785" s="0" t="n">
        <v>78</v>
      </c>
      <c r="C1785" s="0" t="n">
        <v>259117</v>
      </c>
      <c r="D1785" s="0" t="s">
        <v>2184</v>
      </c>
      <c r="E1785" s="0" t="s">
        <v>4866</v>
      </c>
      <c r="F1785" s="0" t="str">
        <f aca="false">CONCATENATE(D1785," ",LEFT(H1785,4),"T=",AW1785,"D=",AX1785,"R=",AY1785,"M=",AZ1785,"L=",BA1785,"B=",BB1785)</f>
        <v>TAYLOR T=32D=2R=8M=2L=8B=1</v>
      </c>
      <c r="I1785" s="0" t="s">
        <v>8145</v>
      </c>
      <c r="J1785" s="0" t="s">
        <v>8146</v>
      </c>
      <c r="K1785" s="0" t="s">
        <v>143</v>
      </c>
      <c r="L1785" s="0" t="s">
        <v>217</v>
      </c>
      <c r="M1785" s="0" t="str">
        <f aca="false">RIGHT(N1785,LEN(N1785)-FIND(" ",N1785))</f>
        <v>SARKIES DR NE</v>
      </c>
      <c r="N1785" s="0" t="s">
        <v>8147</v>
      </c>
      <c r="P1785" s="0" t="s">
        <v>147</v>
      </c>
      <c r="Q1785" s="0" t="s">
        <v>148</v>
      </c>
      <c r="R1785" s="0" t="n">
        <v>44483</v>
      </c>
      <c r="S1785" s="0" t="n">
        <v>4262</v>
      </c>
      <c r="AD1785" s="0" t="s">
        <v>149</v>
      </c>
      <c r="AE1785" s="0" t="s">
        <v>150</v>
      </c>
      <c r="AF1785" s="0" t="s">
        <v>151</v>
      </c>
      <c r="AH1785" s="0" t="n">
        <v>14</v>
      </c>
      <c r="AI1785" s="0" t="n">
        <v>11</v>
      </c>
      <c r="AN1785" s="0" t="s">
        <v>147</v>
      </c>
      <c r="AO1785" s="0" t="s">
        <v>200</v>
      </c>
      <c r="AP1785" s="0" t="s">
        <v>201</v>
      </c>
      <c r="AQ1785" s="0" t="n">
        <v>9</v>
      </c>
      <c r="AR1785" s="0" t="n">
        <v>64</v>
      </c>
      <c r="AS1785" s="0" t="n">
        <v>32</v>
      </c>
      <c r="AV1785" s="0" t="s">
        <v>202</v>
      </c>
      <c r="AW1785" s="0" t="n">
        <f aca="false">COUNTA($BC1785:$EG1785)</f>
        <v>32</v>
      </c>
      <c r="AX1785" s="0" t="n">
        <f aca="false">COUNTIF($BC1785:$EG1785,"D")</f>
        <v>2</v>
      </c>
      <c r="AY1785" s="0" t="n">
        <f aca="false">COUNTIF($BC1785:$EG1785,"R")</f>
        <v>8</v>
      </c>
      <c r="AZ1785" s="2" t="n">
        <f aca="false">COUNTIF(DW1785,"D")+COUNTIF(DO1785,"D")+COUNTIF(DJ1785,"D")+COUNTIF(DD1785,"D")</f>
        <v>2</v>
      </c>
      <c r="BA1785" s="0" t="n">
        <f aca="false">IF(DH1785&lt;&gt;"",1,0)+IF(DI1785&lt;&gt;"",1,0)+IF(DK1785&lt;&gt;"",1,0)+IF(DM1785&lt;&gt;"",1,0)+IF(DN1785&lt;&gt;"",1,0)+IF(DO1785&lt;&gt;"",1,0)+IF(DQ1785&lt;&gt;"",1,0)+IF(DR1785&lt;&gt;"",1,0)+IF(DT1785&lt;&gt;"",1,0)+IF(DU1785&lt;&gt;"",1,0)+IF(DV1785&lt;&gt;"",1,0)+IF(DW1785&lt;&gt;"",1,0)+IF(DX1785&lt;&gt;"",1,0)+IF(DZ1785&lt;&gt;"",1,0)+IF(EA1785&lt;&gt;"",1,0)+IF(EB1785&lt;&gt;"",1,0)+IF(EE1785&lt;&gt;"",1,0)</f>
        <v>8</v>
      </c>
      <c r="BB1785" s="0" t="n">
        <f aca="false">IF(AND(AV1785&gt;0, AW1785&gt;0),1,0)</f>
        <v>1</v>
      </c>
      <c r="BC1785" s="0" t="s">
        <v>155</v>
      </c>
      <c r="BD1785" s="0" t="s">
        <v>155</v>
      </c>
      <c r="BE1785" s="0" t="s">
        <v>155</v>
      </c>
      <c r="BG1785" s="0" t="s">
        <v>155</v>
      </c>
      <c r="BL1785" s="0" t="s">
        <v>155</v>
      </c>
      <c r="BS1785" s="0" t="s">
        <v>155</v>
      </c>
      <c r="BV1785" s="0" t="s">
        <v>155</v>
      </c>
      <c r="BY1785" s="0" t="s">
        <v>217</v>
      </c>
      <c r="CA1785" s="0" t="s">
        <v>155</v>
      </c>
      <c r="CG1785" s="0" t="s">
        <v>155</v>
      </c>
      <c r="CK1785" s="0" t="s">
        <v>155</v>
      </c>
      <c r="CO1785" s="0" t="s">
        <v>217</v>
      </c>
      <c r="CP1785" s="0" t="s">
        <v>155</v>
      </c>
      <c r="CT1785" s="0" t="s">
        <v>155</v>
      </c>
      <c r="CY1785" s="0" t="s">
        <v>155</v>
      </c>
      <c r="CZ1785" s="0" t="s">
        <v>217</v>
      </c>
      <c r="DC1785" s="0" t="s">
        <v>155</v>
      </c>
      <c r="DD1785" s="0" t="s">
        <v>144</v>
      </c>
      <c r="DF1785" s="0" t="s">
        <v>155</v>
      </c>
      <c r="DG1785" s="0" t="s">
        <v>217</v>
      </c>
      <c r="DI1785" s="0" t="s">
        <v>155</v>
      </c>
      <c r="DL1785" s="0" t="s">
        <v>155</v>
      </c>
      <c r="DM1785" s="0" t="s">
        <v>217</v>
      </c>
      <c r="DN1785" s="0" t="s">
        <v>155</v>
      </c>
      <c r="DS1785" s="0" t="s">
        <v>217</v>
      </c>
      <c r="DT1785" s="0" t="s">
        <v>217</v>
      </c>
      <c r="DU1785" s="0" t="s">
        <v>155</v>
      </c>
      <c r="DW1785" s="0" t="s">
        <v>144</v>
      </c>
      <c r="DX1785" s="0" t="s">
        <v>155</v>
      </c>
      <c r="EA1785" s="0" t="s">
        <v>155</v>
      </c>
      <c r="ED1785" s="0" t="s">
        <v>217</v>
      </c>
      <c r="EF1785" s="0" t="s">
        <v>155</v>
      </c>
    </row>
    <row r="1786" customFormat="false" ht="13.8" hidden="false" customHeight="false" outlineLevel="0" collapsed="false">
      <c r="A1786" s="0" t="s">
        <v>8148</v>
      </c>
      <c r="B1786" s="0" t="n">
        <v>78</v>
      </c>
      <c r="C1786" s="0" t="n">
        <v>267742</v>
      </c>
      <c r="D1786" s="0" t="s">
        <v>2184</v>
      </c>
      <c r="E1786" s="0" t="s">
        <v>2224</v>
      </c>
      <c r="F1786" s="0" t="str">
        <f aca="false">CONCATENATE(D1786," ",LEFT(H1786,4),"T=",AW1786,"D=",AX1786,"R=",AY1786,"M=",AZ1786,"L=",BA1786,"B=",BB1786)</f>
        <v>TAYLOR T=23D=2R=7M=2L=8B=1</v>
      </c>
      <c r="G1786" s="0" t="s">
        <v>464</v>
      </c>
      <c r="I1786" s="0" t="s">
        <v>8149</v>
      </c>
      <c r="J1786" s="0" t="s">
        <v>8150</v>
      </c>
      <c r="K1786" s="0" t="s">
        <v>143</v>
      </c>
      <c r="L1786" s="0" t="s">
        <v>217</v>
      </c>
      <c r="M1786" s="0" t="str">
        <f aca="false">RIGHT(N1786,LEN(N1786)-FIND(" ",N1786))</f>
        <v>SARKIES DR NE</v>
      </c>
      <c r="N1786" s="0" t="s">
        <v>8147</v>
      </c>
      <c r="P1786" s="0" t="s">
        <v>147</v>
      </c>
      <c r="Q1786" s="0" t="s">
        <v>148</v>
      </c>
      <c r="R1786" s="0" t="n">
        <v>44483</v>
      </c>
      <c r="AD1786" s="0" t="s">
        <v>149</v>
      </c>
      <c r="AE1786" s="0" t="s">
        <v>150</v>
      </c>
      <c r="AF1786" s="0" t="s">
        <v>151</v>
      </c>
      <c r="AH1786" s="0" t="n">
        <v>14</v>
      </c>
      <c r="AI1786" s="0" t="n">
        <v>11</v>
      </c>
      <c r="AN1786" s="0" t="s">
        <v>147</v>
      </c>
      <c r="AO1786" s="0" t="s">
        <v>200</v>
      </c>
      <c r="AP1786" s="0" t="s">
        <v>201</v>
      </c>
      <c r="AQ1786" s="0" t="n">
        <v>9</v>
      </c>
      <c r="AR1786" s="0" t="n">
        <v>64</v>
      </c>
      <c r="AS1786" s="0" t="n">
        <v>32</v>
      </c>
      <c r="AV1786" s="0" t="s">
        <v>202</v>
      </c>
      <c r="AW1786" s="0" t="n">
        <f aca="false">COUNTA($BC1786:$EG1786)</f>
        <v>23</v>
      </c>
      <c r="AX1786" s="0" t="n">
        <f aca="false">COUNTIF($BC1786:$EG1786,"D")</f>
        <v>2</v>
      </c>
      <c r="AY1786" s="0" t="n">
        <f aca="false">COUNTIF($BC1786:$EG1786,"R")</f>
        <v>7</v>
      </c>
      <c r="AZ1786" s="2" t="n">
        <f aca="false">COUNTIF(DW1786,"D")+COUNTIF(DO1786,"D")+COUNTIF(DJ1786,"D")+COUNTIF(DD1786,"D")</f>
        <v>2</v>
      </c>
      <c r="BA1786" s="0" t="n">
        <f aca="false">IF(DH1786&lt;&gt;"",1,0)+IF(DI1786&lt;&gt;"",1,0)+IF(DK1786&lt;&gt;"",1,0)+IF(DM1786&lt;&gt;"",1,0)+IF(DN1786&lt;&gt;"",1,0)+IF(DO1786&lt;&gt;"",1,0)+IF(DQ1786&lt;&gt;"",1,0)+IF(DR1786&lt;&gt;"",1,0)+IF(DT1786&lt;&gt;"",1,0)+IF(DU1786&lt;&gt;"",1,0)+IF(DV1786&lt;&gt;"",1,0)+IF(DW1786&lt;&gt;"",1,0)+IF(DX1786&lt;&gt;"",1,0)+IF(DZ1786&lt;&gt;"",1,0)+IF(EA1786&lt;&gt;"",1,0)+IF(EB1786&lt;&gt;"",1,0)+IF(EE1786&lt;&gt;"",1,0)</f>
        <v>8</v>
      </c>
      <c r="BB1786" s="0" t="n">
        <f aca="false">IF(AND(AV1786&gt;0, AW1786&gt;0),1,0)</f>
        <v>1</v>
      </c>
      <c r="BD1786" s="0" t="s">
        <v>155</v>
      </c>
      <c r="BL1786" s="0" t="s">
        <v>155</v>
      </c>
      <c r="BY1786" s="0" t="s">
        <v>217</v>
      </c>
      <c r="CA1786" s="0" t="s">
        <v>155</v>
      </c>
      <c r="CP1786" s="0" t="s">
        <v>155</v>
      </c>
      <c r="CY1786" s="0" t="s">
        <v>155</v>
      </c>
      <c r="CZ1786" s="0" t="s">
        <v>217</v>
      </c>
      <c r="DC1786" s="0" t="s">
        <v>155</v>
      </c>
      <c r="DD1786" s="0" t="s">
        <v>144</v>
      </c>
      <c r="DF1786" s="0" t="s">
        <v>155</v>
      </c>
      <c r="DG1786" s="0" t="s">
        <v>217</v>
      </c>
      <c r="DI1786" s="0" t="s">
        <v>155</v>
      </c>
      <c r="DL1786" s="0" t="s">
        <v>155</v>
      </c>
      <c r="DM1786" s="0" t="s">
        <v>217</v>
      </c>
      <c r="DN1786" s="0" t="s">
        <v>155</v>
      </c>
      <c r="DS1786" s="0" t="s">
        <v>217</v>
      </c>
      <c r="DT1786" s="0" t="s">
        <v>217</v>
      </c>
      <c r="DU1786" s="0" t="s">
        <v>155</v>
      </c>
      <c r="DW1786" s="0" t="s">
        <v>144</v>
      </c>
      <c r="DX1786" s="0" t="s">
        <v>155</v>
      </c>
      <c r="EA1786" s="0" t="s">
        <v>155</v>
      </c>
      <c r="ED1786" s="0" t="s">
        <v>217</v>
      </c>
      <c r="EF1786" s="0" t="s">
        <v>155</v>
      </c>
    </row>
    <row r="1787" customFormat="false" ht="13.8" hidden="false" customHeight="false" outlineLevel="0" collapsed="false">
      <c r="A1787" s="0" t="s">
        <v>8151</v>
      </c>
      <c r="B1787" s="0" t="n">
        <v>78</v>
      </c>
      <c r="C1787" s="0" t="n">
        <v>9519</v>
      </c>
      <c r="D1787" s="0" t="s">
        <v>8152</v>
      </c>
      <c r="E1787" s="0" t="s">
        <v>780</v>
      </c>
      <c r="F1787" s="0" t="str">
        <f aca="false">CONCATENATE(D1787," ",LEFT(H1787,4),"T=",AW1787,"D=",AX1787,"R=",AY1787,"M=",AZ1787,"L=",BA1787,"B=",BB1787)</f>
        <v>TEMPESTA T=47D=14R=1M=2L=8B=1</v>
      </c>
      <c r="G1787" s="0" t="s">
        <v>264</v>
      </c>
      <c r="I1787" s="0" t="s">
        <v>8153</v>
      </c>
      <c r="J1787" s="0" t="s">
        <v>3794</v>
      </c>
      <c r="K1787" s="0" t="s">
        <v>143</v>
      </c>
      <c r="L1787" s="0" t="s">
        <v>217</v>
      </c>
      <c r="M1787" s="0" t="str">
        <f aca="false">RIGHT(N1787,LEN(N1787)-FIND(" ",N1787))</f>
        <v>ROYAL TROON DR SE</v>
      </c>
      <c r="N1787" s="0" t="s">
        <v>8154</v>
      </c>
      <c r="P1787" s="0" t="s">
        <v>147</v>
      </c>
      <c r="Q1787" s="0" t="s">
        <v>148</v>
      </c>
      <c r="R1787" s="0" t="n">
        <v>44484</v>
      </c>
      <c r="AD1787" s="0" t="s">
        <v>149</v>
      </c>
      <c r="AE1787" s="0" t="s">
        <v>150</v>
      </c>
      <c r="AF1787" s="0" t="s">
        <v>151</v>
      </c>
      <c r="AH1787" s="0" t="n">
        <v>14</v>
      </c>
      <c r="AI1787" s="0" t="n">
        <v>11</v>
      </c>
      <c r="AN1787" s="0" t="s">
        <v>147</v>
      </c>
      <c r="AO1787" s="0" t="s">
        <v>268</v>
      </c>
      <c r="AP1787" s="0" t="s">
        <v>269</v>
      </c>
      <c r="AQ1787" s="0" t="n">
        <v>9</v>
      </c>
      <c r="AR1787" s="0" t="n">
        <v>64</v>
      </c>
      <c r="AS1787" s="0" t="n">
        <v>32</v>
      </c>
      <c r="AV1787" s="0" t="s">
        <v>252</v>
      </c>
      <c r="AW1787" s="0" t="n">
        <f aca="false">COUNTA($BC1787:$EG1787)</f>
        <v>47</v>
      </c>
      <c r="AX1787" s="0" t="n">
        <f aca="false">COUNTIF($BC1787:$EG1787,"D")</f>
        <v>14</v>
      </c>
      <c r="AY1787" s="0" t="n">
        <f aca="false">COUNTIF($BC1787:$EG1787,"R")</f>
        <v>1</v>
      </c>
      <c r="AZ1787" s="2" t="n">
        <f aca="false">COUNTIF(DW1787,"D")+COUNTIF(DO1787,"D")+COUNTIF(DJ1787,"D")+COUNTIF(DD1787,"D")</f>
        <v>2</v>
      </c>
      <c r="BA1787" s="0" t="n">
        <f aca="false">IF(DH1787&lt;&gt;"",1,0)+IF(DI1787&lt;&gt;"",1,0)+IF(DK1787&lt;&gt;"",1,0)+IF(DM1787&lt;&gt;"",1,0)+IF(DN1787&lt;&gt;"",1,0)+IF(DO1787&lt;&gt;"",1,0)+IF(DQ1787&lt;&gt;"",1,0)+IF(DR1787&lt;&gt;"",1,0)+IF(DT1787&lt;&gt;"",1,0)+IF(DU1787&lt;&gt;"",1,0)+IF(DV1787&lt;&gt;"",1,0)+IF(DW1787&lt;&gt;"",1,0)+IF(DX1787&lt;&gt;"",1,0)+IF(DZ1787&lt;&gt;"",1,0)+IF(EA1787&lt;&gt;"",1,0)+IF(EB1787&lt;&gt;"",1,0)+IF(EE1787&lt;&gt;"",1,0)</f>
        <v>8</v>
      </c>
      <c r="BB1787" s="0" t="n">
        <f aca="false">IF(AND(AV1787&gt;0, AW1787&gt;0),1,0)</f>
        <v>1</v>
      </c>
      <c r="BC1787" s="0" t="s">
        <v>155</v>
      </c>
      <c r="BD1787" s="0" t="s">
        <v>155</v>
      </c>
      <c r="BE1787" s="0" t="s">
        <v>155</v>
      </c>
      <c r="BF1787" s="0" t="s">
        <v>155</v>
      </c>
      <c r="BG1787" s="0" t="s">
        <v>155</v>
      </c>
      <c r="BH1787" s="0" t="s">
        <v>155</v>
      </c>
      <c r="BI1787" s="0" t="s">
        <v>155</v>
      </c>
      <c r="BJ1787" s="0" t="s">
        <v>155</v>
      </c>
      <c r="BK1787" s="0" t="s">
        <v>155</v>
      </c>
      <c r="BL1787" s="0" t="s">
        <v>155</v>
      </c>
      <c r="BP1787" s="0" t="s">
        <v>155</v>
      </c>
      <c r="BR1787" s="0" t="s">
        <v>155</v>
      </c>
      <c r="BS1787" s="0" t="s">
        <v>155</v>
      </c>
      <c r="BV1787" s="0" t="s">
        <v>155</v>
      </c>
      <c r="BY1787" s="0" t="s">
        <v>144</v>
      </c>
      <c r="CA1787" s="0" t="s">
        <v>155</v>
      </c>
      <c r="CC1787" s="0" t="s">
        <v>144</v>
      </c>
      <c r="CG1787" s="0" t="s">
        <v>155</v>
      </c>
      <c r="CH1787" s="0" t="s">
        <v>144</v>
      </c>
      <c r="CK1787" s="0" t="s">
        <v>155</v>
      </c>
      <c r="CL1787" s="0" t="s">
        <v>144</v>
      </c>
      <c r="CN1787" s="0" t="s">
        <v>155</v>
      </c>
      <c r="CO1787" s="0" t="s">
        <v>144</v>
      </c>
      <c r="CP1787" s="0" t="s">
        <v>155</v>
      </c>
      <c r="CQ1787" s="0" t="s">
        <v>144</v>
      </c>
      <c r="CT1787" s="0" t="s">
        <v>155</v>
      </c>
      <c r="CU1787" s="0" t="s">
        <v>144</v>
      </c>
      <c r="CV1787" s="0" t="s">
        <v>155</v>
      </c>
      <c r="CW1787" s="0" t="s">
        <v>144</v>
      </c>
      <c r="CY1787" s="0" t="s">
        <v>155</v>
      </c>
      <c r="CZ1787" s="0" t="s">
        <v>144</v>
      </c>
      <c r="DC1787" s="0" t="s">
        <v>155</v>
      </c>
      <c r="DD1787" s="0" t="s">
        <v>144</v>
      </c>
      <c r="DF1787" s="0" t="s">
        <v>155</v>
      </c>
      <c r="DG1787" s="0" t="s">
        <v>144</v>
      </c>
      <c r="DI1787" s="0" t="s">
        <v>155</v>
      </c>
      <c r="DL1787" s="0" t="s">
        <v>155</v>
      </c>
      <c r="DM1787" s="0" t="s">
        <v>144</v>
      </c>
      <c r="DN1787" s="0" t="s">
        <v>155</v>
      </c>
      <c r="DR1787" s="0" t="s">
        <v>155</v>
      </c>
      <c r="DS1787" s="0" t="s">
        <v>144</v>
      </c>
      <c r="DU1787" s="0" t="s">
        <v>155</v>
      </c>
      <c r="DW1787" s="0" t="s">
        <v>144</v>
      </c>
      <c r="DX1787" s="0" t="s">
        <v>155</v>
      </c>
      <c r="EA1787" s="0" t="s">
        <v>155</v>
      </c>
      <c r="ED1787" s="0" t="s">
        <v>217</v>
      </c>
      <c r="EF1787" s="0" t="s">
        <v>155</v>
      </c>
    </row>
    <row r="1788" customFormat="false" ht="13.8" hidden="false" customHeight="false" outlineLevel="0" collapsed="false">
      <c r="A1788" s="0" t="s">
        <v>8155</v>
      </c>
      <c r="B1788" s="0" t="n">
        <v>78</v>
      </c>
      <c r="C1788" s="0" t="n">
        <v>300073</v>
      </c>
      <c r="D1788" s="0" t="s">
        <v>5406</v>
      </c>
      <c r="E1788" s="0" t="s">
        <v>470</v>
      </c>
      <c r="F1788" s="0" t="str">
        <f aca="false">CONCATENATE(D1788," ",LEFT(H1788,4),"T=",AW1788,"D=",AX1788,"R=",AY1788,"M=",AZ1788,"L=",BA1788,"B=",BB1788)</f>
        <v>TEREBA T=32D=9R=0M=2L=8B=1</v>
      </c>
      <c r="G1788" s="0" t="s">
        <v>281</v>
      </c>
      <c r="I1788" s="0" t="s">
        <v>8156</v>
      </c>
      <c r="J1788" s="0" t="s">
        <v>2399</v>
      </c>
      <c r="K1788" s="0" t="s">
        <v>143</v>
      </c>
      <c r="L1788" s="0" t="s">
        <v>144</v>
      </c>
      <c r="M1788" s="0" t="str">
        <f aca="false">RIGHT(N1788,LEN(N1788)-FIND(" ",N1788))</f>
        <v>GREENMONT DR SE</v>
      </c>
      <c r="N1788" s="0" t="s">
        <v>8157</v>
      </c>
      <c r="P1788" s="0" t="s">
        <v>147</v>
      </c>
      <c r="Q1788" s="0" t="s">
        <v>148</v>
      </c>
      <c r="R1788" s="0" t="n">
        <v>44484</v>
      </c>
      <c r="AD1788" s="0" t="s">
        <v>149</v>
      </c>
      <c r="AE1788" s="0" t="s">
        <v>150</v>
      </c>
      <c r="AH1788" s="0" t="n">
        <v>14</v>
      </c>
      <c r="AI1788" s="0" t="n">
        <v>11</v>
      </c>
      <c r="AJ1788" s="0" t="s">
        <v>198</v>
      </c>
      <c r="AM1788" s="0" t="s">
        <v>199</v>
      </c>
      <c r="AN1788" s="0" t="s">
        <v>147</v>
      </c>
      <c r="AO1788" s="0" t="s">
        <v>259</v>
      </c>
      <c r="AP1788" s="0" t="s">
        <v>260</v>
      </c>
      <c r="AQ1788" s="0" t="n">
        <v>9</v>
      </c>
      <c r="AR1788" s="0" t="n">
        <v>64</v>
      </c>
      <c r="AS1788" s="0" t="n">
        <v>32</v>
      </c>
      <c r="AV1788" s="0" t="s">
        <v>252</v>
      </c>
      <c r="AW1788" s="0" t="n">
        <f aca="false">COUNTA($BC1788:$EG1788)</f>
        <v>32</v>
      </c>
      <c r="AX1788" s="0" t="n">
        <f aca="false">COUNTIF($BC1788:$EG1788,"D")</f>
        <v>9</v>
      </c>
      <c r="AY1788" s="0" t="n">
        <f aca="false">COUNTIF($BC1788:$EG1788,"R")</f>
        <v>0</v>
      </c>
      <c r="AZ1788" s="2" t="n">
        <f aca="false">COUNTIF(DW1788,"D")+COUNTIF(DO1788,"D")+COUNTIF(DJ1788,"D")+COUNTIF(DD1788,"D")</f>
        <v>2</v>
      </c>
      <c r="BA1788" s="0" t="n">
        <f aca="false">IF(DH1788&lt;&gt;"",1,0)+IF(DI1788&lt;&gt;"",1,0)+IF(DK1788&lt;&gt;"",1,0)+IF(DM1788&lt;&gt;"",1,0)+IF(DN1788&lt;&gt;"",1,0)+IF(DO1788&lt;&gt;"",1,0)+IF(DQ1788&lt;&gt;"",1,0)+IF(DR1788&lt;&gt;"",1,0)+IF(DT1788&lt;&gt;"",1,0)+IF(DU1788&lt;&gt;"",1,0)+IF(DV1788&lt;&gt;"",1,0)+IF(DW1788&lt;&gt;"",1,0)+IF(DX1788&lt;&gt;"",1,0)+IF(DZ1788&lt;&gt;"",1,0)+IF(EA1788&lt;&gt;"",1,0)+IF(EB1788&lt;&gt;"",1,0)+IF(EE1788&lt;&gt;"",1,0)</f>
        <v>8</v>
      </c>
      <c r="BB1788" s="0" t="n">
        <f aca="false">IF(AND(AV1788&gt;0, AW1788&gt;0),1,0)</f>
        <v>1</v>
      </c>
      <c r="BD1788" s="0" t="s">
        <v>155</v>
      </c>
      <c r="BL1788" s="0" t="s">
        <v>155</v>
      </c>
      <c r="BP1788" s="0" t="s">
        <v>155</v>
      </c>
      <c r="BS1788" s="0" t="s">
        <v>155</v>
      </c>
      <c r="BV1788" s="0" t="s">
        <v>155</v>
      </c>
      <c r="BY1788" s="0" t="s">
        <v>144</v>
      </c>
      <c r="CA1788" s="0" t="s">
        <v>155</v>
      </c>
      <c r="CG1788" s="0" t="s">
        <v>155</v>
      </c>
      <c r="CH1788" s="0" t="s">
        <v>144</v>
      </c>
      <c r="CK1788" s="0" t="s">
        <v>155</v>
      </c>
      <c r="CN1788" s="0" t="s">
        <v>155</v>
      </c>
      <c r="CO1788" s="0" t="s">
        <v>144</v>
      </c>
      <c r="CP1788" s="0" t="s">
        <v>155</v>
      </c>
      <c r="CT1788" s="0" t="s">
        <v>155</v>
      </c>
      <c r="CV1788" s="0" t="s">
        <v>155</v>
      </c>
      <c r="CY1788" s="0" t="s">
        <v>155</v>
      </c>
      <c r="DC1788" s="0" t="s">
        <v>155</v>
      </c>
      <c r="DD1788" s="0" t="s">
        <v>144</v>
      </c>
      <c r="DF1788" s="0" t="s">
        <v>155</v>
      </c>
      <c r="DI1788" s="0" t="s">
        <v>155</v>
      </c>
      <c r="DJ1788" s="0" t="s">
        <v>144</v>
      </c>
      <c r="DL1788" s="0" t="s">
        <v>155</v>
      </c>
      <c r="DM1788" s="0" t="s">
        <v>144</v>
      </c>
      <c r="DN1788" s="0" t="s">
        <v>155</v>
      </c>
      <c r="DR1788" s="0" t="s">
        <v>155</v>
      </c>
      <c r="DS1788" s="0" t="s">
        <v>144</v>
      </c>
      <c r="DT1788" s="0" t="s">
        <v>144</v>
      </c>
      <c r="DU1788" s="0" t="s">
        <v>155</v>
      </c>
      <c r="DX1788" s="0" t="s">
        <v>155</v>
      </c>
      <c r="EA1788" s="0" t="s">
        <v>155</v>
      </c>
      <c r="ED1788" s="0" t="s">
        <v>144</v>
      </c>
      <c r="EF1788" s="0" t="s">
        <v>155</v>
      </c>
    </row>
    <row r="1789" customFormat="false" ht="13.8" hidden="false" customHeight="false" outlineLevel="0" collapsed="false">
      <c r="A1789" s="0" t="s">
        <v>8158</v>
      </c>
      <c r="B1789" s="0" t="n">
        <v>78</v>
      </c>
      <c r="C1789" s="0" t="n">
        <v>313752</v>
      </c>
      <c r="D1789" s="0" t="s">
        <v>354</v>
      </c>
      <c r="E1789" s="0" t="s">
        <v>821</v>
      </c>
      <c r="F1789" s="0" t="str">
        <f aca="false">CONCATENATE(D1789," ",LEFT(H1789,4),"T=",AW1789,"D=",AX1789,"R=",AY1789,"M=",AZ1789,"L=",BA1789,"B=",BB1789)</f>
        <v>THOMAS T=35D=12R=0M=2L=8B=1</v>
      </c>
      <c r="G1789" s="0" t="s">
        <v>494</v>
      </c>
      <c r="I1789" s="0" t="s">
        <v>8159</v>
      </c>
      <c r="J1789" s="0" t="s">
        <v>6954</v>
      </c>
      <c r="K1789" s="0" t="s">
        <v>143</v>
      </c>
      <c r="L1789" s="0" t="s">
        <v>144</v>
      </c>
      <c r="M1789" s="0" t="str">
        <f aca="false">RIGHT(N1789,LEN(N1789)-FIND(" ",N1789))</f>
        <v>BELVEDERE AVE NE</v>
      </c>
      <c r="N1789" s="0" t="s">
        <v>6955</v>
      </c>
      <c r="P1789" s="0" t="s">
        <v>147</v>
      </c>
      <c r="Q1789" s="0" t="s">
        <v>148</v>
      </c>
      <c r="R1789" s="0" t="n">
        <v>44483</v>
      </c>
      <c r="AD1789" s="0" t="s">
        <v>149</v>
      </c>
      <c r="AE1789" s="0" t="s">
        <v>150</v>
      </c>
      <c r="AF1789" s="0" t="s">
        <v>151</v>
      </c>
      <c r="AH1789" s="0" t="n">
        <v>14</v>
      </c>
      <c r="AI1789" s="0" t="n">
        <v>11</v>
      </c>
      <c r="AN1789" s="0" t="s">
        <v>147</v>
      </c>
      <c r="AO1789" s="0" t="s">
        <v>1368</v>
      </c>
      <c r="AP1789" s="0" t="s">
        <v>1369</v>
      </c>
      <c r="AQ1789" s="0" t="n">
        <v>9</v>
      </c>
      <c r="AR1789" s="0" t="n">
        <v>64</v>
      </c>
      <c r="AS1789" s="0" t="n">
        <v>32</v>
      </c>
      <c r="AV1789" s="0" t="s">
        <v>202</v>
      </c>
      <c r="AW1789" s="0" t="n">
        <f aca="false">COUNTA($BC1789:$EG1789)</f>
        <v>35</v>
      </c>
      <c r="AX1789" s="0" t="n">
        <f aca="false">COUNTIF($BC1789:$EG1789,"D")</f>
        <v>12</v>
      </c>
      <c r="AY1789" s="0" t="n">
        <f aca="false">COUNTIF($BC1789:$EG1789,"R")</f>
        <v>0</v>
      </c>
      <c r="AZ1789" s="2" t="n">
        <f aca="false">COUNTIF(DW1789,"D")+COUNTIF(DO1789,"D")+COUNTIF(DJ1789,"D")+COUNTIF(DD1789,"D")</f>
        <v>2</v>
      </c>
      <c r="BA1789" s="0" t="n">
        <f aca="false">IF(DH1789&lt;&gt;"",1,0)+IF(DI1789&lt;&gt;"",1,0)+IF(DK1789&lt;&gt;"",1,0)+IF(DM1789&lt;&gt;"",1,0)+IF(DN1789&lt;&gt;"",1,0)+IF(DO1789&lt;&gt;"",1,0)+IF(DQ1789&lt;&gt;"",1,0)+IF(DR1789&lt;&gt;"",1,0)+IF(DT1789&lt;&gt;"",1,0)+IF(DU1789&lt;&gt;"",1,0)+IF(DV1789&lt;&gt;"",1,0)+IF(DW1789&lt;&gt;"",1,0)+IF(DX1789&lt;&gt;"",1,0)+IF(DZ1789&lt;&gt;"",1,0)+IF(EA1789&lt;&gt;"",1,0)+IF(EB1789&lt;&gt;"",1,0)+IF(EE1789&lt;&gt;"",1,0)</f>
        <v>8</v>
      </c>
      <c r="BB1789" s="0" t="n">
        <f aca="false">IF(AND(AV1789&gt;0, AW1789&gt;0),1,0)</f>
        <v>1</v>
      </c>
      <c r="BI1789" s="0" t="s">
        <v>155</v>
      </c>
      <c r="BP1789" s="0" t="s">
        <v>155</v>
      </c>
      <c r="BR1789" s="0" t="s">
        <v>155</v>
      </c>
      <c r="BS1789" s="0" t="s">
        <v>155</v>
      </c>
      <c r="BV1789" s="0" t="s">
        <v>155</v>
      </c>
      <c r="CA1789" s="0" t="s">
        <v>155</v>
      </c>
      <c r="CG1789" s="0" t="s">
        <v>155</v>
      </c>
      <c r="CH1789" s="0" t="s">
        <v>144</v>
      </c>
      <c r="CK1789" s="0" t="s">
        <v>155</v>
      </c>
      <c r="CN1789" s="0" t="s">
        <v>155</v>
      </c>
      <c r="CO1789" s="0" t="s">
        <v>144</v>
      </c>
      <c r="CP1789" s="0" t="s">
        <v>155</v>
      </c>
      <c r="CQ1789" s="0" t="s">
        <v>155</v>
      </c>
      <c r="CT1789" s="0" t="s">
        <v>155</v>
      </c>
      <c r="CU1789" s="0" t="s">
        <v>144</v>
      </c>
      <c r="CV1789" s="0" t="s">
        <v>155</v>
      </c>
      <c r="CW1789" s="0" t="s">
        <v>144</v>
      </c>
      <c r="CY1789" s="0" t="s">
        <v>155</v>
      </c>
      <c r="CZ1789" s="0" t="s">
        <v>144</v>
      </c>
      <c r="DC1789" s="0" t="s">
        <v>155</v>
      </c>
      <c r="DF1789" s="0" t="s">
        <v>155</v>
      </c>
      <c r="DG1789" s="0" t="s">
        <v>144</v>
      </c>
      <c r="DI1789" s="0" t="s">
        <v>155</v>
      </c>
      <c r="DJ1789" s="0" t="s">
        <v>144</v>
      </c>
      <c r="DL1789" s="0" t="s">
        <v>155</v>
      </c>
      <c r="DM1789" s="0" t="s">
        <v>144</v>
      </c>
      <c r="DN1789" s="0" t="s">
        <v>155</v>
      </c>
      <c r="DR1789" s="0" t="s">
        <v>155</v>
      </c>
      <c r="DS1789" s="0" t="s">
        <v>144</v>
      </c>
      <c r="DT1789" s="0" t="s">
        <v>144</v>
      </c>
      <c r="DU1789" s="0" t="s">
        <v>155</v>
      </c>
      <c r="DW1789" s="0" t="s">
        <v>144</v>
      </c>
      <c r="EA1789" s="0" t="s">
        <v>155</v>
      </c>
      <c r="ED1789" s="0" t="s">
        <v>144</v>
      </c>
      <c r="EF1789" s="0" t="s">
        <v>155</v>
      </c>
    </row>
    <row r="1790" customFormat="false" ht="13.8" hidden="false" customHeight="false" outlineLevel="0" collapsed="false">
      <c r="A1790" s="0" t="s">
        <v>8160</v>
      </c>
      <c r="B1790" s="0" t="n">
        <v>78</v>
      </c>
      <c r="C1790" s="0" t="n">
        <v>410126</v>
      </c>
      <c r="D1790" s="0" t="s">
        <v>1401</v>
      </c>
      <c r="E1790" s="0" t="s">
        <v>821</v>
      </c>
      <c r="F1790" s="0" t="str">
        <f aca="false">CONCATENATE(D1790," ",LEFT(H1790,4),"T=",AW1790,"D=",AX1790,"R=",AY1790,"M=",AZ1790,"L=",BA1790,"B=",BB1790)</f>
        <v>THOMPSON T=14D=4R=0M=2L=8B=1</v>
      </c>
      <c r="G1790" s="0" t="s">
        <v>2196</v>
      </c>
      <c r="I1790" s="0" t="s">
        <v>8161</v>
      </c>
      <c r="J1790" s="0" t="s">
        <v>2316</v>
      </c>
      <c r="K1790" s="0" t="s">
        <v>143</v>
      </c>
      <c r="L1790" s="0" t="s">
        <v>144</v>
      </c>
      <c r="M1790" s="0" t="str">
        <f aca="false">RIGHT(N1790,LEN(N1790)-FIND(" ",N1790))</f>
        <v>HOLLYWOOD ST NE</v>
      </c>
      <c r="N1790" s="0" t="s">
        <v>8162</v>
      </c>
      <c r="P1790" s="0" t="s">
        <v>147</v>
      </c>
      <c r="Q1790" s="0" t="s">
        <v>148</v>
      </c>
      <c r="R1790" s="0" t="n">
        <v>44483</v>
      </c>
      <c r="AD1790" s="0" t="s">
        <v>149</v>
      </c>
      <c r="AE1790" s="0" t="s">
        <v>150</v>
      </c>
      <c r="AF1790" s="0" t="s">
        <v>151</v>
      </c>
      <c r="AH1790" s="0" t="n">
        <v>14</v>
      </c>
      <c r="AI1790" s="0" t="n">
        <v>11</v>
      </c>
      <c r="AN1790" s="0" t="s">
        <v>147</v>
      </c>
      <c r="AO1790" s="0" t="s">
        <v>2809</v>
      </c>
      <c r="AP1790" s="0" t="s">
        <v>2810</v>
      </c>
      <c r="AQ1790" s="0" t="n">
        <v>9</v>
      </c>
      <c r="AR1790" s="0" t="n">
        <v>64</v>
      </c>
      <c r="AS1790" s="0" t="n">
        <v>32</v>
      </c>
      <c r="AV1790" s="0" t="s">
        <v>202</v>
      </c>
      <c r="AW1790" s="0" t="n">
        <f aca="false">COUNTA($BC1790:$EG1790)</f>
        <v>14</v>
      </c>
      <c r="AX1790" s="0" t="n">
        <f aca="false">COUNTIF($BC1790:$EG1790,"D")</f>
        <v>4</v>
      </c>
      <c r="AY1790" s="0" t="n">
        <f aca="false">COUNTIF($BC1790:$EG1790,"R")</f>
        <v>0</v>
      </c>
      <c r="AZ1790" s="2" t="n">
        <f aca="false">COUNTIF(DW1790,"D")+COUNTIF(DO1790,"D")+COUNTIF(DJ1790,"D")+COUNTIF(DD1790,"D")</f>
        <v>2</v>
      </c>
      <c r="BA1790" s="0" t="n">
        <f aca="false">IF(DH1790&lt;&gt;"",1,0)+IF(DI1790&lt;&gt;"",1,0)+IF(DK1790&lt;&gt;"",1,0)+IF(DM1790&lt;&gt;"",1,0)+IF(DN1790&lt;&gt;"",1,0)+IF(DO1790&lt;&gt;"",1,0)+IF(DQ1790&lt;&gt;"",1,0)+IF(DR1790&lt;&gt;"",1,0)+IF(DT1790&lt;&gt;"",1,0)+IF(DU1790&lt;&gt;"",1,0)+IF(DV1790&lt;&gt;"",1,0)+IF(DW1790&lt;&gt;"",1,0)+IF(DX1790&lt;&gt;"",1,0)+IF(DZ1790&lt;&gt;"",1,0)+IF(EA1790&lt;&gt;"",1,0)+IF(EB1790&lt;&gt;"",1,0)+IF(EE1790&lt;&gt;"",1,0)</f>
        <v>8</v>
      </c>
      <c r="BB1790" s="0" t="n">
        <f aca="false">IF(AND(AV1790&gt;0, AW1790&gt;0),1,0)</f>
        <v>1</v>
      </c>
      <c r="CY1790" s="0" t="s">
        <v>155</v>
      </c>
      <c r="DC1790" s="0" t="s">
        <v>155</v>
      </c>
      <c r="DI1790" s="0" t="s">
        <v>155</v>
      </c>
      <c r="DJ1790" s="0" t="s">
        <v>144</v>
      </c>
      <c r="DL1790" s="0" t="s">
        <v>155</v>
      </c>
      <c r="DM1790" s="0" t="s">
        <v>144</v>
      </c>
      <c r="DN1790" s="0" t="s">
        <v>155</v>
      </c>
      <c r="DR1790" s="0" t="s">
        <v>155</v>
      </c>
      <c r="DS1790" s="0" t="s">
        <v>144</v>
      </c>
      <c r="DU1790" s="0" t="s">
        <v>155</v>
      </c>
      <c r="DW1790" s="0" t="s">
        <v>144</v>
      </c>
      <c r="DX1790" s="0" t="s">
        <v>155</v>
      </c>
      <c r="EA1790" s="0" t="s">
        <v>155</v>
      </c>
      <c r="EF1790" s="0" t="s">
        <v>155</v>
      </c>
    </row>
    <row r="1791" customFormat="false" ht="13.8" hidden="false" customHeight="false" outlineLevel="0" collapsed="false">
      <c r="A1791" s="0" t="s">
        <v>8163</v>
      </c>
      <c r="B1791" s="0" t="n">
        <v>78</v>
      </c>
      <c r="C1791" s="0" t="n">
        <v>387878</v>
      </c>
      <c r="D1791" s="0" t="s">
        <v>8164</v>
      </c>
      <c r="E1791" s="0" t="s">
        <v>8165</v>
      </c>
      <c r="F1791" s="0" t="str">
        <f aca="false">CONCATENATE(D1791," ",LEFT(H1791,4),"T=",AW1791,"D=",AX1791,"R=",AY1791,"M=",AZ1791,"L=",BA1791,"B=",BB1791)</f>
        <v>TORRELIO T=16D=4R=2M=2L=8B=1</v>
      </c>
      <c r="G1791" s="0" t="s">
        <v>159</v>
      </c>
      <c r="I1791" s="0" t="s">
        <v>8166</v>
      </c>
      <c r="J1791" s="0" t="s">
        <v>8167</v>
      </c>
      <c r="K1791" s="0" t="s">
        <v>143</v>
      </c>
      <c r="L1791" s="0" t="s">
        <v>144</v>
      </c>
      <c r="M1791" s="0" t="str">
        <f aca="false">RIGHT(N1791,LEN(N1791)-FIND(" ",N1791))</f>
        <v>ELM ST</v>
      </c>
      <c r="N1791" s="0" t="s">
        <v>7804</v>
      </c>
      <c r="P1791" s="0" t="s">
        <v>1503</v>
      </c>
      <c r="Q1791" s="0" t="s">
        <v>148</v>
      </c>
      <c r="R1791" s="0" t="n">
        <v>44430</v>
      </c>
      <c r="AD1791" s="0" t="s">
        <v>149</v>
      </c>
      <c r="AE1791" s="0" t="s">
        <v>150</v>
      </c>
      <c r="AH1791" s="0" t="n">
        <v>14</v>
      </c>
      <c r="AI1791" s="0" t="n">
        <v>11</v>
      </c>
      <c r="AJ1791" s="0" t="s">
        <v>198</v>
      </c>
      <c r="AM1791" s="0" t="s">
        <v>589</v>
      </c>
      <c r="AN1791" s="0" t="s">
        <v>147</v>
      </c>
      <c r="AO1791" s="0" t="s">
        <v>180</v>
      </c>
      <c r="AP1791" s="0" t="s">
        <v>181</v>
      </c>
      <c r="AQ1791" s="0" t="n">
        <v>9</v>
      </c>
      <c r="AR1791" s="0" t="n">
        <v>64</v>
      </c>
      <c r="AS1791" s="0" t="n">
        <v>32</v>
      </c>
      <c r="AV1791" s="0" t="s">
        <v>182</v>
      </c>
      <c r="AW1791" s="0" t="n">
        <f aca="false">COUNTA($BC1791:$EG1791)</f>
        <v>16</v>
      </c>
      <c r="AX1791" s="0" t="n">
        <f aca="false">COUNTIF($BC1791:$EG1791,"D")</f>
        <v>4</v>
      </c>
      <c r="AY1791" s="0" t="n">
        <f aca="false">COUNTIF($BC1791:$EG1791,"R")</f>
        <v>2</v>
      </c>
      <c r="AZ1791" s="2" t="n">
        <f aca="false">COUNTIF(DW1791,"D")+COUNTIF(DO1791,"D")+COUNTIF(DJ1791,"D")+COUNTIF(DD1791,"D")</f>
        <v>2</v>
      </c>
      <c r="BA1791" s="0" t="n">
        <f aca="false">IF(DH1791&lt;&gt;"",1,0)+IF(DI1791&lt;&gt;"",1,0)+IF(DK1791&lt;&gt;"",1,0)+IF(DM1791&lt;&gt;"",1,0)+IF(DN1791&lt;&gt;"",1,0)+IF(DO1791&lt;&gt;"",1,0)+IF(DQ1791&lt;&gt;"",1,0)+IF(DR1791&lt;&gt;"",1,0)+IF(DT1791&lt;&gt;"",1,0)+IF(DU1791&lt;&gt;"",1,0)+IF(DV1791&lt;&gt;"",1,0)+IF(DW1791&lt;&gt;"",1,0)+IF(DX1791&lt;&gt;"",1,0)+IF(DZ1791&lt;&gt;"",1,0)+IF(EA1791&lt;&gt;"",1,0)+IF(EB1791&lt;&gt;"",1,0)+IF(EE1791&lt;&gt;"",1,0)</f>
        <v>8</v>
      </c>
      <c r="BB1791" s="0" t="n">
        <f aca="false">IF(AND(AV1791&gt;0, AW1791&gt;0),1,0)</f>
        <v>1</v>
      </c>
      <c r="CP1791" s="0" t="s">
        <v>155</v>
      </c>
      <c r="CV1791" s="0" t="s">
        <v>155</v>
      </c>
      <c r="CY1791" s="0" t="s">
        <v>155</v>
      </c>
      <c r="CZ1791" s="0" t="s">
        <v>217</v>
      </c>
      <c r="DC1791" s="0" t="s">
        <v>155</v>
      </c>
      <c r="DG1791" s="0" t="s">
        <v>217</v>
      </c>
      <c r="DI1791" s="0" t="s">
        <v>155</v>
      </c>
      <c r="DM1791" s="0" t="s">
        <v>144</v>
      </c>
      <c r="DN1791" s="0" t="s">
        <v>155</v>
      </c>
      <c r="DO1791" s="0" t="s">
        <v>144</v>
      </c>
      <c r="DS1791" s="0" t="s">
        <v>144</v>
      </c>
      <c r="DU1791" s="0" t="s">
        <v>155</v>
      </c>
      <c r="DW1791" s="0" t="s">
        <v>144</v>
      </c>
      <c r="DX1791" s="0" t="s">
        <v>155</v>
      </c>
      <c r="EA1791" s="0" t="s">
        <v>155</v>
      </c>
      <c r="EF1791" s="0" t="s">
        <v>155</v>
      </c>
    </row>
    <row r="1792" customFormat="false" ht="13.8" hidden="false" customHeight="false" outlineLevel="0" collapsed="false">
      <c r="A1792" s="0" t="s">
        <v>8168</v>
      </c>
      <c r="B1792" s="0" t="n">
        <v>78</v>
      </c>
      <c r="C1792" s="0" t="n">
        <v>134764</v>
      </c>
      <c r="D1792" s="0" t="s">
        <v>4905</v>
      </c>
      <c r="E1792" s="0" t="s">
        <v>185</v>
      </c>
      <c r="F1792" s="0" t="str">
        <f aca="false">CONCATENATE(D1792," ",LEFT(H1792,4),"T=",AW1792,"D=",AX1792,"R=",AY1792,"M=",AZ1792,"L=",BA1792,"B=",BB1792)</f>
        <v>TRASK T=44D=13R=0M=2L=8B=1</v>
      </c>
      <c r="G1792" s="0" t="s">
        <v>281</v>
      </c>
      <c r="I1792" s="0" t="s">
        <v>8169</v>
      </c>
      <c r="J1792" s="0" t="s">
        <v>868</v>
      </c>
      <c r="K1792" s="0" t="s">
        <v>143</v>
      </c>
      <c r="L1792" s="0" t="s">
        <v>144</v>
      </c>
      <c r="M1792" s="0" t="str">
        <f aca="false">RIGHT(N1792,LEN(N1792)-FIND(" ",N1792))</f>
        <v>NORWOOD ST NW</v>
      </c>
      <c r="N1792" s="0" t="s">
        <v>6817</v>
      </c>
      <c r="P1792" s="0" t="s">
        <v>147</v>
      </c>
      <c r="Q1792" s="0" t="s">
        <v>148</v>
      </c>
      <c r="R1792" s="0" t="n">
        <v>44485</v>
      </c>
      <c r="AD1792" s="0" t="s">
        <v>149</v>
      </c>
      <c r="AE1792" s="0" t="s">
        <v>150</v>
      </c>
      <c r="AF1792" s="0" t="s">
        <v>151</v>
      </c>
      <c r="AH1792" s="0" t="n">
        <v>14</v>
      </c>
      <c r="AI1792" s="0" t="n">
        <v>11</v>
      </c>
      <c r="AN1792" s="0" t="s">
        <v>147</v>
      </c>
      <c r="AO1792" s="0" t="s">
        <v>344</v>
      </c>
      <c r="AP1792" s="0" t="s">
        <v>345</v>
      </c>
      <c r="AQ1792" s="0" t="n">
        <v>9</v>
      </c>
      <c r="AR1792" s="0" t="n">
        <v>64</v>
      </c>
      <c r="AS1792" s="0" t="n">
        <v>32</v>
      </c>
      <c r="AV1792" s="0" t="s">
        <v>223</v>
      </c>
      <c r="AW1792" s="0" t="n">
        <f aca="false">COUNTA($BC1792:$EG1792)</f>
        <v>44</v>
      </c>
      <c r="AX1792" s="0" t="n">
        <f aca="false">COUNTIF($BC1792:$EG1792,"D")</f>
        <v>13</v>
      </c>
      <c r="AY1792" s="0" t="n">
        <f aca="false">COUNTIF($BC1792:$EG1792,"R")</f>
        <v>0</v>
      </c>
      <c r="AZ1792" s="2" t="n">
        <f aca="false">COUNTIF(DW1792,"D")+COUNTIF(DO1792,"D")+COUNTIF(DJ1792,"D")+COUNTIF(DD1792,"D")</f>
        <v>2</v>
      </c>
      <c r="BA1792" s="0" t="n">
        <f aca="false">IF(DH1792&lt;&gt;"",1,0)+IF(DI1792&lt;&gt;"",1,0)+IF(DK1792&lt;&gt;"",1,0)+IF(DM1792&lt;&gt;"",1,0)+IF(DN1792&lt;&gt;"",1,0)+IF(DO1792&lt;&gt;"",1,0)+IF(DQ1792&lt;&gt;"",1,0)+IF(DR1792&lt;&gt;"",1,0)+IF(DT1792&lt;&gt;"",1,0)+IF(DU1792&lt;&gt;"",1,0)+IF(DV1792&lt;&gt;"",1,0)+IF(DW1792&lt;&gt;"",1,0)+IF(DX1792&lt;&gt;"",1,0)+IF(DZ1792&lt;&gt;"",1,0)+IF(EA1792&lt;&gt;"",1,0)+IF(EB1792&lt;&gt;"",1,0)+IF(EE1792&lt;&gt;"",1,0)</f>
        <v>8</v>
      </c>
      <c r="BB1792" s="0" t="n">
        <f aca="false">IF(AND(AV1792&gt;0, AW1792&gt;0),1,0)</f>
        <v>1</v>
      </c>
      <c r="BC1792" s="0" t="s">
        <v>155</v>
      </c>
      <c r="BD1792" s="0" t="s">
        <v>155</v>
      </c>
      <c r="BE1792" s="0" t="s">
        <v>155</v>
      </c>
      <c r="BF1792" s="0" t="s">
        <v>155</v>
      </c>
      <c r="BG1792" s="0" t="s">
        <v>155</v>
      </c>
      <c r="BH1792" s="0" t="s">
        <v>155</v>
      </c>
      <c r="BI1792" s="0" t="s">
        <v>155</v>
      </c>
      <c r="BJ1792" s="0" t="s">
        <v>155</v>
      </c>
      <c r="BK1792" s="0" t="s">
        <v>155</v>
      </c>
      <c r="BL1792" s="0" t="s">
        <v>155</v>
      </c>
      <c r="BP1792" s="0" t="s">
        <v>155</v>
      </c>
      <c r="BR1792" s="0" t="s">
        <v>155</v>
      </c>
      <c r="BS1792" s="0" t="s">
        <v>155</v>
      </c>
      <c r="BV1792" s="0" t="s">
        <v>155</v>
      </c>
      <c r="BY1792" s="0" t="s">
        <v>144</v>
      </c>
      <c r="CA1792" s="0" t="s">
        <v>155</v>
      </c>
      <c r="CG1792" s="0" t="s">
        <v>155</v>
      </c>
      <c r="CH1792" s="0" t="s">
        <v>144</v>
      </c>
      <c r="CK1792" s="0" t="s">
        <v>155</v>
      </c>
      <c r="CL1792" s="0" t="s">
        <v>144</v>
      </c>
      <c r="CN1792" s="0" t="s">
        <v>155</v>
      </c>
      <c r="CP1792" s="0" t="s">
        <v>155</v>
      </c>
      <c r="CT1792" s="0" t="s">
        <v>155</v>
      </c>
      <c r="CU1792" s="0" t="s">
        <v>144</v>
      </c>
      <c r="CV1792" s="0" t="s">
        <v>155</v>
      </c>
      <c r="CW1792" s="0" t="s">
        <v>144</v>
      </c>
      <c r="CY1792" s="0" t="s">
        <v>155</v>
      </c>
      <c r="CZ1792" s="0" t="s">
        <v>144</v>
      </c>
      <c r="DC1792" s="0" t="s">
        <v>155</v>
      </c>
      <c r="DF1792" s="0" t="s">
        <v>155</v>
      </c>
      <c r="DG1792" s="0" t="s">
        <v>144</v>
      </c>
      <c r="DI1792" s="0" t="s">
        <v>155</v>
      </c>
      <c r="DJ1792" s="0" t="s">
        <v>144</v>
      </c>
      <c r="DL1792" s="0" t="s">
        <v>155</v>
      </c>
      <c r="DM1792" s="0" t="s">
        <v>144</v>
      </c>
      <c r="DN1792" s="0" t="s">
        <v>155</v>
      </c>
      <c r="DS1792" s="0" t="s">
        <v>144</v>
      </c>
      <c r="DT1792" s="0" t="s">
        <v>144</v>
      </c>
      <c r="DU1792" s="0" t="s">
        <v>155</v>
      </c>
      <c r="DW1792" s="0" t="s">
        <v>144</v>
      </c>
      <c r="DX1792" s="0" t="s">
        <v>155</v>
      </c>
      <c r="EA1792" s="0" t="s">
        <v>155</v>
      </c>
      <c r="ED1792" s="0" t="s">
        <v>144</v>
      </c>
      <c r="EF1792" s="0" t="s">
        <v>155</v>
      </c>
    </row>
    <row r="1793" customFormat="false" ht="13.8" hidden="false" customHeight="false" outlineLevel="0" collapsed="false">
      <c r="A1793" s="0" t="s">
        <v>8170</v>
      </c>
      <c r="B1793" s="0" t="n">
        <v>78</v>
      </c>
      <c r="C1793" s="0" t="n">
        <v>10018</v>
      </c>
      <c r="D1793" s="0" t="s">
        <v>8171</v>
      </c>
      <c r="E1793" s="0" t="s">
        <v>968</v>
      </c>
      <c r="F1793" s="0" t="str">
        <f aca="false">CONCATENATE(D1793," ",LEFT(H1793,4),"T=",AW1793,"D=",AX1793,"R=",AY1793,"M=",AZ1793,"L=",BA1793,"B=",BB1793)</f>
        <v>TRIMBUR T=46D=15R=0M=2L=8B=1</v>
      </c>
      <c r="G1793" s="0" t="s">
        <v>281</v>
      </c>
      <c r="I1793" s="0" t="s">
        <v>8172</v>
      </c>
      <c r="J1793" s="0" t="s">
        <v>8173</v>
      </c>
      <c r="K1793" s="0" t="s">
        <v>143</v>
      </c>
      <c r="L1793" s="0" t="s">
        <v>144</v>
      </c>
      <c r="M1793" s="0" t="str">
        <f aca="false">RIGHT(N1793,LEN(N1793)-FIND(" ",N1793))</f>
        <v>WOODLAND AVE NE</v>
      </c>
      <c r="N1793" s="0" t="s">
        <v>8174</v>
      </c>
      <c r="P1793" s="0" t="s">
        <v>147</v>
      </c>
      <c r="Q1793" s="0" t="s">
        <v>148</v>
      </c>
      <c r="R1793" s="0" t="n">
        <v>44483</v>
      </c>
      <c r="AD1793" s="0" t="s">
        <v>149</v>
      </c>
      <c r="AE1793" s="0" t="s">
        <v>150</v>
      </c>
      <c r="AF1793" s="0" t="s">
        <v>151</v>
      </c>
      <c r="AH1793" s="0" t="n">
        <v>14</v>
      </c>
      <c r="AI1793" s="0" t="n">
        <v>11</v>
      </c>
      <c r="AN1793" s="0" t="s">
        <v>147</v>
      </c>
      <c r="AO1793" s="0" t="s">
        <v>908</v>
      </c>
      <c r="AP1793" s="0" t="s">
        <v>909</v>
      </c>
      <c r="AQ1793" s="0" t="n">
        <v>9</v>
      </c>
      <c r="AR1793" s="0" t="n">
        <v>64</v>
      </c>
      <c r="AS1793" s="0" t="n">
        <v>32</v>
      </c>
      <c r="AV1793" s="0" t="s">
        <v>202</v>
      </c>
      <c r="AW1793" s="0" t="n">
        <f aca="false">COUNTA($BC1793:$EG1793)</f>
        <v>46</v>
      </c>
      <c r="AX1793" s="0" t="n">
        <f aca="false">COUNTIF($BC1793:$EG1793,"D")</f>
        <v>15</v>
      </c>
      <c r="AY1793" s="0" t="n">
        <f aca="false">COUNTIF($BC1793:$EG1793,"R")</f>
        <v>0</v>
      </c>
      <c r="AZ1793" s="2" t="n">
        <f aca="false">COUNTIF(DW1793,"D")+COUNTIF(DO1793,"D")+COUNTIF(DJ1793,"D")+COUNTIF(DD1793,"D")</f>
        <v>2</v>
      </c>
      <c r="BA1793" s="0" t="n">
        <f aca="false">IF(DH1793&lt;&gt;"",1,0)+IF(DI1793&lt;&gt;"",1,0)+IF(DK1793&lt;&gt;"",1,0)+IF(DM1793&lt;&gt;"",1,0)+IF(DN1793&lt;&gt;"",1,0)+IF(DO1793&lt;&gt;"",1,0)+IF(DQ1793&lt;&gt;"",1,0)+IF(DR1793&lt;&gt;"",1,0)+IF(DT1793&lt;&gt;"",1,0)+IF(DU1793&lt;&gt;"",1,0)+IF(DV1793&lt;&gt;"",1,0)+IF(DW1793&lt;&gt;"",1,0)+IF(DX1793&lt;&gt;"",1,0)+IF(DZ1793&lt;&gt;"",1,0)+IF(EA1793&lt;&gt;"",1,0)+IF(EB1793&lt;&gt;"",1,0)+IF(EE1793&lt;&gt;"",1,0)</f>
        <v>8</v>
      </c>
      <c r="BB1793" s="0" t="n">
        <f aca="false">IF(AND(AV1793&gt;0, AW1793&gt;0),1,0)</f>
        <v>1</v>
      </c>
      <c r="BC1793" s="0" t="s">
        <v>155</v>
      </c>
      <c r="BD1793" s="0" t="s">
        <v>155</v>
      </c>
      <c r="BE1793" s="0" t="s">
        <v>155</v>
      </c>
      <c r="BF1793" s="0" t="s">
        <v>155</v>
      </c>
      <c r="BH1793" s="0" t="s">
        <v>155</v>
      </c>
      <c r="BI1793" s="0" t="s">
        <v>155</v>
      </c>
      <c r="BJ1793" s="0" t="s">
        <v>155</v>
      </c>
      <c r="BK1793" s="0" t="s">
        <v>155</v>
      </c>
      <c r="BL1793" s="0" t="s">
        <v>155</v>
      </c>
      <c r="BP1793" s="0" t="s">
        <v>155</v>
      </c>
      <c r="BR1793" s="0" t="s">
        <v>155</v>
      </c>
      <c r="BS1793" s="0" t="s">
        <v>155</v>
      </c>
      <c r="BV1793" s="0" t="s">
        <v>155</v>
      </c>
      <c r="BY1793" s="0" t="s">
        <v>144</v>
      </c>
      <c r="CA1793" s="0" t="s">
        <v>155</v>
      </c>
      <c r="CG1793" s="0" t="s">
        <v>155</v>
      </c>
      <c r="CH1793" s="0" t="s">
        <v>144</v>
      </c>
      <c r="CK1793" s="0" t="s">
        <v>155</v>
      </c>
      <c r="CL1793" s="0" t="s">
        <v>144</v>
      </c>
      <c r="CN1793" s="0" t="s">
        <v>155</v>
      </c>
      <c r="CO1793" s="0" t="s">
        <v>144</v>
      </c>
      <c r="CP1793" s="0" t="s">
        <v>155</v>
      </c>
      <c r="CQ1793" s="0" t="s">
        <v>144</v>
      </c>
      <c r="CT1793" s="0" t="s">
        <v>155</v>
      </c>
      <c r="CU1793" s="0" t="s">
        <v>144</v>
      </c>
      <c r="CV1793" s="0" t="s">
        <v>155</v>
      </c>
      <c r="CW1793" s="0" t="s">
        <v>144</v>
      </c>
      <c r="CY1793" s="0" t="s">
        <v>155</v>
      </c>
      <c r="CZ1793" s="0" t="s">
        <v>144</v>
      </c>
      <c r="DC1793" s="0" t="s">
        <v>155</v>
      </c>
      <c r="DD1793" s="0" t="s">
        <v>144</v>
      </c>
      <c r="DF1793" s="0" t="s">
        <v>155</v>
      </c>
      <c r="DG1793" s="0" t="s">
        <v>144</v>
      </c>
      <c r="DI1793" s="0" t="s">
        <v>155</v>
      </c>
      <c r="DJ1793" s="0" t="s">
        <v>144</v>
      </c>
      <c r="DL1793" s="0" t="s">
        <v>155</v>
      </c>
      <c r="DM1793" s="0" t="s">
        <v>144</v>
      </c>
      <c r="DN1793" s="0" t="s">
        <v>155</v>
      </c>
      <c r="DR1793" s="0" t="s">
        <v>155</v>
      </c>
      <c r="DS1793" s="0" t="s">
        <v>144</v>
      </c>
      <c r="DT1793" s="0" t="s">
        <v>144</v>
      </c>
      <c r="DU1793" s="0" t="s">
        <v>155</v>
      </c>
      <c r="DX1793" s="0" t="s">
        <v>155</v>
      </c>
      <c r="EA1793" s="0" t="s">
        <v>155</v>
      </c>
      <c r="ED1793" s="0" t="s">
        <v>144</v>
      </c>
      <c r="EF1793" s="0" t="s">
        <v>155</v>
      </c>
    </row>
    <row r="1794" customFormat="false" ht="13.8" hidden="false" customHeight="false" outlineLevel="0" collapsed="false">
      <c r="A1794" s="0" t="s">
        <v>8175</v>
      </c>
      <c r="B1794" s="0" t="n">
        <v>78</v>
      </c>
      <c r="C1794" s="0" t="n">
        <v>154744</v>
      </c>
      <c r="D1794" s="0" t="s">
        <v>8176</v>
      </c>
      <c r="E1794" s="0" t="s">
        <v>968</v>
      </c>
      <c r="F1794" s="0" t="str">
        <f aca="false">CONCATENATE(D1794," ",LEFT(H1794,4),"T=",AW1794,"D=",AX1794,"R=",AY1794,"M=",AZ1794,"L=",BA1794,"B=",BB1794)</f>
        <v>VINGLE T=37D=9R=0M=2L=8B=1</v>
      </c>
      <c r="G1794" s="0" t="s">
        <v>281</v>
      </c>
      <c r="I1794" s="0" t="s">
        <v>8177</v>
      </c>
      <c r="J1794" s="0" t="s">
        <v>8178</v>
      </c>
      <c r="K1794" s="0" t="s">
        <v>143</v>
      </c>
      <c r="L1794" s="0" t="s">
        <v>144</v>
      </c>
      <c r="M1794" s="0" t="str">
        <f aca="false">RIGHT(N1794,LEN(N1794)-FIND(" ",N1794))</f>
        <v>SOUTHERN BLVD NW</v>
      </c>
      <c r="N1794" s="0" t="s">
        <v>8179</v>
      </c>
      <c r="P1794" s="0" t="s">
        <v>147</v>
      </c>
      <c r="Q1794" s="0" t="s">
        <v>148</v>
      </c>
      <c r="R1794" s="0" t="n">
        <v>44485</v>
      </c>
      <c r="AD1794" s="0" t="s">
        <v>149</v>
      </c>
      <c r="AE1794" s="0" t="s">
        <v>150</v>
      </c>
      <c r="AF1794" s="0" t="s">
        <v>151</v>
      </c>
      <c r="AH1794" s="0" t="n">
        <v>14</v>
      </c>
      <c r="AI1794" s="0" t="n">
        <v>11</v>
      </c>
      <c r="AN1794" s="0" t="s">
        <v>147</v>
      </c>
      <c r="AO1794" s="0" t="s">
        <v>396</v>
      </c>
      <c r="AP1794" s="0" t="s">
        <v>397</v>
      </c>
      <c r="AQ1794" s="0" t="n">
        <v>9</v>
      </c>
      <c r="AR1794" s="0" t="n">
        <v>64</v>
      </c>
      <c r="AS1794" s="0" t="n">
        <v>32</v>
      </c>
      <c r="AV1794" s="0" t="s">
        <v>182</v>
      </c>
      <c r="AW1794" s="0" t="n">
        <f aca="false">COUNTA($BC1794:$EG1794)</f>
        <v>37</v>
      </c>
      <c r="AX1794" s="0" t="n">
        <f aca="false">COUNTIF($BC1794:$EG1794,"D")</f>
        <v>9</v>
      </c>
      <c r="AY1794" s="0" t="n">
        <f aca="false">COUNTIF($BC1794:$EG1794,"R")</f>
        <v>0</v>
      </c>
      <c r="AZ1794" s="2" t="n">
        <f aca="false">COUNTIF(DW1794,"D")+COUNTIF(DO1794,"D")+COUNTIF(DJ1794,"D")+COUNTIF(DD1794,"D")</f>
        <v>2</v>
      </c>
      <c r="BA1794" s="0" t="n">
        <f aca="false">IF(DH1794&lt;&gt;"",1,0)+IF(DI1794&lt;&gt;"",1,0)+IF(DK1794&lt;&gt;"",1,0)+IF(DM1794&lt;&gt;"",1,0)+IF(DN1794&lt;&gt;"",1,0)+IF(DO1794&lt;&gt;"",1,0)+IF(DQ1794&lt;&gt;"",1,0)+IF(DR1794&lt;&gt;"",1,0)+IF(DT1794&lt;&gt;"",1,0)+IF(DU1794&lt;&gt;"",1,0)+IF(DV1794&lt;&gt;"",1,0)+IF(DW1794&lt;&gt;"",1,0)+IF(DX1794&lt;&gt;"",1,0)+IF(DZ1794&lt;&gt;"",1,0)+IF(EA1794&lt;&gt;"",1,0)+IF(EB1794&lt;&gt;"",1,0)+IF(EE1794&lt;&gt;"",1,0)</f>
        <v>8</v>
      </c>
      <c r="BB1794" s="0" t="n">
        <f aca="false">IF(AND(AV1794&gt;0, AW1794&gt;0),1,0)</f>
        <v>1</v>
      </c>
      <c r="BC1794" s="0" t="s">
        <v>155</v>
      </c>
      <c r="BD1794" s="0" t="s">
        <v>155</v>
      </c>
      <c r="BE1794" s="0" t="s">
        <v>155</v>
      </c>
      <c r="BF1794" s="0" t="s">
        <v>155</v>
      </c>
      <c r="BH1794" s="0" t="s">
        <v>155</v>
      </c>
      <c r="BI1794" s="0" t="s">
        <v>155</v>
      </c>
      <c r="BJ1794" s="0" t="s">
        <v>155</v>
      </c>
      <c r="BK1794" s="0" t="s">
        <v>155</v>
      </c>
      <c r="BL1794" s="0" t="s">
        <v>155</v>
      </c>
      <c r="BP1794" s="0" t="s">
        <v>155</v>
      </c>
      <c r="BR1794" s="0" t="s">
        <v>155</v>
      </c>
      <c r="BS1794" s="0" t="s">
        <v>155</v>
      </c>
      <c r="BV1794" s="0" t="s">
        <v>155</v>
      </c>
      <c r="BY1794" s="0" t="s">
        <v>144</v>
      </c>
      <c r="CA1794" s="0" t="s">
        <v>155</v>
      </c>
      <c r="CK1794" s="0" t="s">
        <v>155</v>
      </c>
      <c r="CN1794" s="0" t="s">
        <v>155</v>
      </c>
      <c r="CP1794" s="0" t="s">
        <v>155</v>
      </c>
      <c r="CV1794" s="0" t="s">
        <v>155</v>
      </c>
      <c r="CY1794" s="0" t="s">
        <v>155</v>
      </c>
      <c r="CZ1794" s="0" t="s">
        <v>144</v>
      </c>
      <c r="DC1794" s="0" t="s">
        <v>155</v>
      </c>
      <c r="DF1794" s="0" t="s">
        <v>155</v>
      </c>
      <c r="DG1794" s="0" t="s">
        <v>144</v>
      </c>
      <c r="DI1794" s="0" t="s">
        <v>155</v>
      </c>
      <c r="DJ1794" s="0" t="s">
        <v>144</v>
      </c>
      <c r="DL1794" s="0" t="s">
        <v>155</v>
      </c>
      <c r="DM1794" s="0" t="s">
        <v>144</v>
      </c>
      <c r="DN1794" s="0" t="s">
        <v>155</v>
      </c>
      <c r="DS1794" s="0" t="s">
        <v>144</v>
      </c>
      <c r="DT1794" s="0" t="s">
        <v>144</v>
      </c>
      <c r="DU1794" s="0" t="s">
        <v>155</v>
      </c>
      <c r="DW1794" s="0" t="s">
        <v>144</v>
      </c>
      <c r="DX1794" s="0" t="s">
        <v>155</v>
      </c>
      <c r="EA1794" s="0" t="s">
        <v>155</v>
      </c>
      <c r="ED1794" s="0" t="s">
        <v>144</v>
      </c>
      <c r="EF1794" s="0" t="s">
        <v>155</v>
      </c>
    </row>
    <row r="1795" customFormat="false" ht="13.8" hidden="false" customHeight="false" outlineLevel="0" collapsed="false">
      <c r="A1795" s="0" t="s">
        <v>8180</v>
      </c>
      <c r="B1795" s="0" t="n">
        <v>78</v>
      </c>
      <c r="C1795" s="0" t="n">
        <v>326747</v>
      </c>
      <c r="D1795" s="0" t="s">
        <v>1452</v>
      </c>
      <c r="E1795" s="0" t="s">
        <v>656</v>
      </c>
      <c r="F1795" s="0" t="str">
        <f aca="false">CONCATENATE(D1795," ",LEFT(H1795,4),"T=",AW1795,"D=",AX1795,"R=",AY1795,"M=",AZ1795,"L=",BA1795,"B=",BB1795)</f>
        <v>WALKER T=25D=10R=0M=2L=8B=1</v>
      </c>
      <c r="G1795" s="0" t="s">
        <v>144</v>
      </c>
      <c r="I1795" s="0" t="s">
        <v>8181</v>
      </c>
      <c r="J1795" s="0" t="s">
        <v>8182</v>
      </c>
      <c r="K1795" s="0" t="s">
        <v>143</v>
      </c>
      <c r="L1795" s="0" t="s">
        <v>144</v>
      </c>
      <c r="M1795" s="0" t="str">
        <f aca="false">RIGHT(N1795,LEN(N1795)-FIND(" ",N1795))</f>
        <v>BROADWAY AVE SE</v>
      </c>
      <c r="N1795" s="0" t="s">
        <v>7502</v>
      </c>
      <c r="P1795" s="0" t="s">
        <v>147</v>
      </c>
      <c r="Q1795" s="0" t="s">
        <v>148</v>
      </c>
      <c r="R1795" s="0" t="n">
        <v>44484</v>
      </c>
      <c r="AD1795" s="0" t="s">
        <v>149</v>
      </c>
      <c r="AE1795" s="0" t="s">
        <v>150</v>
      </c>
      <c r="AF1795" s="0" t="s">
        <v>151</v>
      </c>
      <c r="AH1795" s="0" t="n">
        <v>14</v>
      </c>
      <c r="AI1795" s="0" t="n">
        <v>11</v>
      </c>
      <c r="AN1795" s="0" t="s">
        <v>147</v>
      </c>
      <c r="AO1795" s="0" t="s">
        <v>268</v>
      </c>
      <c r="AP1795" s="0" t="s">
        <v>269</v>
      </c>
      <c r="AQ1795" s="0" t="n">
        <v>9</v>
      </c>
      <c r="AR1795" s="0" t="n">
        <v>64</v>
      </c>
      <c r="AS1795" s="0" t="n">
        <v>32</v>
      </c>
      <c r="AV1795" s="0" t="s">
        <v>252</v>
      </c>
      <c r="AW1795" s="0" t="n">
        <f aca="false">COUNTA($BC1795:$EG1795)</f>
        <v>25</v>
      </c>
      <c r="AX1795" s="0" t="n">
        <f aca="false">COUNTIF($BC1795:$EG1795,"D")</f>
        <v>10</v>
      </c>
      <c r="AY1795" s="0" t="n">
        <f aca="false">COUNTIF($BC1795:$EG1795,"R")</f>
        <v>0</v>
      </c>
      <c r="AZ1795" s="2" t="n">
        <f aca="false">COUNTIF(DW1795,"D")+COUNTIF(DO1795,"D")+COUNTIF(DJ1795,"D")+COUNTIF(DD1795,"D")</f>
        <v>2</v>
      </c>
      <c r="BA1795" s="0" t="n">
        <f aca="false">IF(DH1795&lt;&gt;"",1,0)+IF(DI1795&lt;&gt;"",1,0)+IF(DK1795&lt;&gt;"",1,0)+IF(DM1795&lt;&gt;"",1,0)+IF(DN1795&lt;&gt;"",1,0)+IF(DO1795&lt;&gt;"",1,0)+IF(DQ1795&lt;&gt;"",1,0)+IF(DR1795&lt;&gt;"",1,0)+IF(DT1795&lt;&gt;"",1,0)+IF(DU1795&lt;&gt;"",1,0)+IF(DV1795&lt;&gt;"",1,0)+IF(DW1795&lt;&gt;"",1,0)+IF(DX1795&lt;&gt;"",1,0)+IF(DZ1795&lt;&gt;"",1,0)+IF(EA1795&lt;&gt;"",1,0)+IF(EB1795&lt;&gt;"",1,0)+IF(EE1795&lt;&gt;"",1,0)</f>
        <v>8</v>
      </c>
      <c r="BB1795" s="0" t="n">
        <f aca="false">IF(AND(AV1795&gt;0, AW1795&gt;0),1,0)</f>
        <v>1</v>
      </c>
      <c r="BL1795" s="0" t="s">
        <v>155</v>
      </c>
      <c r="BR1795" s="0" t="s">
        <v>155</v>
      </c>
      <c r="BS1795" s="0" t="s">
        <v>155</v>
      </c>
      <c r="BY1795" s="0" t="s">
        <v>144</v>
      </c>
      <c r="CA1795" s="0" t="s">
        <v>155</v>
      </c>
      <c r="CH1795" s="0" t="s">
        <v>144</v>
      </c>
      <c r="CK1795" s="0" t="s">
        <v>155</v>
      </c>
      <c r="CN1795" s="0" t="s">
        <v>155</v>
      </c>
      <c r="CP1795" s="0" t="s">
        <v>155</v>
      </c>
      <c r="CU1795" s="0" t="s">
        <v>144</v>
      </c>
      <c r="CV1795" s="0" t="s">
        <v>155</v>
      </c>
      <c r="CZ1795" s="0" t="s">
        <v>144</v>
      </c>
      <c r="DC1795" s="0" t="s">
        <v>155</v>
      </c>
      <c r="DI1795" s="0" t="s">
        <v>155</v>
      </c>
      <c r="DJ1795" s="0" t="s">
        <v>144</v>
      </c>
      <c r="DM1795" s="0" t="s">
        <v>144</v>
      </c>
      <c r="DN1795" s="0" t="s">
        <v>155</v>
      </c>
      <c r="DS1795" s="0" t="s">
        <v>144</v>
      </c>
      <c r="DT1795" s="0" t="s">
        <v>144</v>
      </c>
      <c r="DU1795" s="0" t="s">
        <v>155</v>
      </c>
      <c r="DW1795" s="0" t="s">
        <v>144</v>
      </c>
      <c r="DX1795" s="0" t="s">
        <v>155</v>
      </c>
      <c r="EA1795" s="0" t="s">
        <v>155</v>
      </c>
      <c r="ED1795" s="0" t="s">
        <v>144</v>
      </c>
      <c r="EF1795" s="0" t="s">
        <v>155</v>
      </c>
    </row>
    <row r="1796" customFormat="false" ht="13.8" hidden="false" customHeight="false" outlineLevel="0" collapsed="false">
      <c r="A1796" s="0" t="s">
        <v>8183</v>
      </c>
      <c r="B1796" s="0" t="n">
        <v>78</v>
      </c>
      <c r="C1796" s="0" t="n">
        <v>174822</v>
      </c>
      <c r="D1796" s="0" t="s">
        <v>8184</v>
      </c>
      <c r="E1796" s="0" t="s">
        <v>2422</v>
      </c>
      <c r="F1796" s="0" t="str">
        <f aca="false">CONCATENATE(D1796," ",LEFT(H1796,4),"T=",AW1796,"D=",AX1796,"R=",AY1796,"M=",AZ1796,"L=",BA1796,"B=",BB1796)</f>
        <v>WEATHERBY T=39D=7R=3M=2L=8B=1</v>
      </c>
      <c r="I1796" s="0" t="s">
        <v>8185</v>
      </c>
      <c r="J1796" s="0" t="s">
        <v>8186</v>
      </c>
      <c r="K1796" s="0" t="s">
        <v>143</v>
      </c>
      <c r="L1796" s="0" t="s">
        <v>217</v>
      </c>
      <c r="M1796" s="0" t="str">
        <f aca="false">RIGHT(N1796,LEN(N1796)-FIND(" ",N1796))</f>
        <v>HOMEWOOD AVE SE</v>
      </c>
      <c r="N1796" s="0" t="s">
        <v>8187</v>
      </c>
      <c r="P1796" s="0" t="s">
        <v>147</v>
      </c>
      <c r="Q1796" s="0" t="s">
        <v>148</v>
      </c>
      <c r="R1796" s="0" t="n">
        <v>44483</v>
      </c>
      <c r="AD1796" s="0" t="s">
        <v>149</v>
      </c>
      <c r="AE1796" s="0" t="s">
        <v>150</v>
      </c>
      <c r="AF1796" s="0" t="s">
        <v>151</v>
      </c>
      <c r="AH1796" s="0" t="n">
        <v>14</v>
      </c>
      <c r="AI1796" s="0" t="n">
        <v>11</v>
      </c>
      <c r="AN1796" s="0" t="s">
        <v>147</v>
      </c>
      <c r="AO1796" s="0" t="s">
        <v>3046</v>
      </c>
      <c r="AP1796" s="0" t="s">
        <v>3047</v>
      </c>
      <c r="AQ1796" s="0" t="n">
        <v>9</v>
      </c>
      <c r="AR1796" s="0" t="n">
        <v>64</v>
      </c>
      <c r="AS1796" s="0" t="n">
        <v>32</v>
      </c>
      <c r="AV1796" s="0" t="s">
        <v>2802</v>
      </c>
      <c r="AW1796" s="0" t="n">
        <f aca="false">COUNTA($BC1796:$EG1796)</f>
        <v>39</v>
      </c>
      <c r="AX1796" s="0" t="n">
        <f aca="false">COUNTIF($BC1796:$EG1796,"D")</f>
        <v>7</v>
      </c>
      <c r="AY1796" s="0" t="n">
        <f aca="false">COUNTIF($BC1796:$EG1796,"R")</f>
        <v>3</v>
      </c>
      <c r="AZ1796" s="2" t="n">
        <f aca="false">COUNTIF(DW1796,"D")+COUNTIF(DO1796,"D")+COUNTIF(DJ1796,"D")+COUNTIF(DD1796,"D")</f>
        <v>2</v>
      </c>
      <c r="BA1796" s="0" t="n">
        <f aca="false">IF(DH1796&lt;&gt;"",1,0)+IF(DI1796&lt;&gt;"",1,0)+IF(DK1796&lt;&gt;"",1,0)+IF(DM1796&lt;&gt;"",1,0)+IF(DN1796&lt;&gt;"",1,0)+IF(DO1796&lt;&gt;"",1,0)+IF(DQ1796&lt;&gt;"",1,0)+IF(DR1796&lt;&gt;"",1,0)+IF(DT1796&lt;&gt;"",1,0)+IF(DU1796&lt;&gt;"",1,0)+IF(DV1796&lt;&gt;"",1,0)+IF(DW1796&lt;&gt;"",1,0)+IF(DX1796&lt;&gt;"",1,0)+IF(DZ1796&lt;&gt;"",1,0)+IF(EA1796&lt;&gt;"",1,0)+IF(EB1796&lt;&gt;"",1,0)+IF(EE1796&lt;&gt;"",1,0)</f>
        <v>8</v>
      </c>
      <c r="BB1796" s="0" t="n">
        <f aca="false">IF(AND(AV1796&gt;0, AW1796&gt;0),1,0)</f>
        <v>1</v>
      </c>
      <c r="BC1796" s="0" t="s">
        <v>155</v>
      </c>
      <c r="BD1796" s="0" t="s">
        <v>155</v>
      </c>
      <c r="BF1796" s="0" t="s">
        <v>155</v>
      </c>
      <c r="BG1796" s="0" t="s">
        <v>155</v>
      </c>
      <c r="BH1796" s="0" t="s">
        <v>155</v>
      </c>
      <c r="BI1796" s="0" t="s">
        <v>155</v>
      </c>
      <c r="BJ1796" s="0" t="s">
        <v>155</v>
      </c>
      <c r="BK1796" s="0" t="s">
        <v>155</v>
      </c>
      <c r="BL1796" s="0" t="s">
        <v>155</v>
      </c>
      <c r="BP1796" s="0" t="s">
        <v>155</v>
      </c>
      <c r="BR1796" s="0" t="s">
        <v>155</v>
      </c>
      <c r="BS1796" s="0" t="s">
        <v>155</v>
      </c>
      <c r="BV1796" s="0" t="s">
        <v>155</v>
      </c>
      <c r="BY1796" s="0" t="s">
        <v>144</v>
      </c>
      <c r="CA1796" s="0" t="s">
        <v>155</v>
      </c>
      <c r="CH1796" s="0" t="s">
        <v>144</v>
      </c>
      <c r="CK1796" s="0" t="s">
        <v>155</v>
      </c>
      <c r="CL1796" s="0" t="s">
        <v>144</v>
      </c>
      <c r="CN1796" s="0" t="s">
        <v>155</v>
      </c>
      <c r="CO1796" s="0" t="s">
        <v>144</v>
      </c>
      <c r="CP1796" s="0" t="s">
        <v>155</v>
      </c>
      <c r="CT1796" s="0" t="s">
        <v>155</v>
      </c>
      <c r="CY1796" s="0" t="s">
        <v>155</v>
      </c>
      <c r="CZ1796" s="0" t="s">
        <v>144</v>
      </c>
      <c r="DC1796" s="0" t="s">
        <v>155</v>
      </c>
      <c r="DF1796" s="0" t="s">
        <v>155</v>
      </c>
      <c r="DI1796" s="0" t="s">
        <v>155</v>
      </c>
      <c r="DJ1796" s="0" t="s">
        <v>144</v>
      </c>
      <c r="DL1796" s="0" t="s">
        <v>155</v>
      </c>
      <c r="DN1796" s="0" t="s">
        <v>155</v>
      </c>
      <c r="DR1796" s="0" t="s">
        <v>155</v>
      </c>
      <c r="DS1796" s="0" t="s">
        <v>217</v>
      </c>
      <c r="DT1796" s="0" t="s">
        <v>217</v>
      </c>
      <c r="DU1796" s="0" t="s">
        <v>155</v>
      </c>
      <c r="DW1796" s="0" t="s">
        <v>144</v>
      </c>
      <c r="DX1796" s="0" t="s">
        <v>155</v>
      </c>
      <c r="EA1796" s="0" t="s">
        <v>155</v>
      </c>
      <c r="ED1796" s="0" t="s">
        <v>217</v>
      </c>
      <c r="EF1796" s="0" t="s">
        <v>155</v>
      </c>
    </row>
    <row r="1797" customFormat="false" ht="13.8" hidden="false" customHeight="false" outlineLevel="0" collapsed="false">
      <c r="A1797" s="0" t="s">
        <v>8188</v>
      </c>
      <c r="B1797" s="0" t="n">
        <v>78</v>
      </c>
      <c r="C1797" s="0" t="n">
        <v>217862</v>
      </c>
      <c r="D1797" s="0" t="s">
        <v>2050</v>
      </c>
      <c r="E1797" s="0" t="s">
        <v>348</v>
      </c>
      <c r="F1797" s="0" t="str">
        <f aca="false">CONCATENATE(D1797," ",LEFT(H1797,4),"T=",AW1797,"D=",AX1797,"R=",AY1797,"M=",AZ1797,"L=",BA1797,"B=",BB1797)</f>
        <v>WELLS T=31D=8R=0M=2L=8B=1</v>
      </c>
      <c r="G1797" s="0" t="s">
        <v>144</v>
      </c>
      <c r="I1797" s="0" t="s">
        <v>8189</v>
      </c>
      <c r="J1797" s="0" t="s">
        <v>688</v>
      </c>
      <c r="K1797" s="0" t="s">
        <v>143</v>
      </c>
      <c r="L1797" s="0" t="s">
        <v>144</v>
      </c>
      <c r="M1797" s="0" t="str">
        <f aca="false">RIGHT(N1797,LEN(N1797)-FIND(" ",N1797))</f>
        <v>WILLIAMSBURG ST NW</v>
      </c>
      <c r="N1797" s="0" t="s">
        <v>8190</v>
      </c>
      <c r="P1797" s="0" t="s">
        <v>147</v>
      </c>
      <c r="Q1797" s="0" t="s">
        <v>148</v>
      </c>
      <c r="R1797" s="0" t="n">
        <v>44485</v>
      </c>
      <c r="AD1797" s="0" t="s">
        <v>149</v>
      </c>
      <c r="AE1797" s="0" t="s">
        <v>150</v>
      </c>
      <c r="AF1797" s="0" t="s">
        <v>151</v>
      </c>
      <c r="AH1797" s="0" t="n">
        <v>14</v>
      </c>
      <c r="AI1797" s="0" t="n">
        <v>11</v>
      </c>
      <c r="AN1797" s="0" t="s">
        <v>147</v>
      </c>
      <c r="AO1797" s="0" t="s">
        <v>315</v>
      </c>
      <c r="AP1797" s="0" t="s">
        <v>316</v>
      </c>
      <c r="AQ1797" s="0" t="n">
        <v>9</v>
      </c>
      <c r="AR1797" s="0" t="n">
        <v>64</v>
      </c>
      <c r="AS1797" s="0" t="n">
        <v>32</v>
      </c>
      <c r="AV1797" s="0" t="s">
        <v>182</v>
      </c>
      <c r="AW1797" s="0" t="n">
        <f aca="false">COUNTA($BC1797:$EG1797)</f>
        <v>31</v>
      </c>
      <c r="AX1797" s="0" t="n">
        <f aca="false">COUNTIF($BC1797:$EG1797,"D")</f>
        <v>8</v>
      </c>
      <c r="AY1797" s="0" t="n">
        <f aca="false">COUNTIF($BC1797:$EG1797,"R")</f>
        <v>0</v>
      </c>
      <c r="AZ1797" s="2" t="n">
        <f aca="false">COUNTIF(DW1797,"D")+COUNTIF(DO1797,"D")+COUNTIF(DJ1797,"D")+COUNTIF(DD1797,"D")</f>
        <v>2</v>
      </c>
      <c r="BA1797" s="0" t="n">
        <f aca="false">IF(DH1797&lt;&gt;"",1,0)+IF(DI1797&lt;&gt;"",1,0)+IF(DK1797&lt;&gt;"",1,0)+IF(DM1797&lt;&gt;"",1,0)+IF(DN1797&lt;&gt;"",1,0)+IF(DO1797&lt;&gt;"",1,0)+IF(DQ1797&lt;&gt;"",1,0)+IF(DR1797&lt;&gt;"",1,0)+IF(DT1797&lt;&gt;"",1,0)+IF(DU1797&lt;&gt;"",1,0)+IF(DV1797&lt;&gt;"",1,0)+IF(DW1797&lt;&gt;"",1,0)+IF(DX1797&lt;&gt;"",1,0)+IF(DZ1797&lt;&gt;"",1,0)+IF(EA1797&lt;&gt;"",1,0)+IF(EB1797&lt;&gt;"",1,0)+IF(EE1797&lt;&gt;"",1,0)</f>
        <v>8</v>
      </c>
      <c r="BB1797" s="0" t="n">
        <f aca="false">IF(AND(AV1797&gt;0, AW1797&gt;0),1,0)</f>
        <v>1</v>
      </c>
      <c r="BC1797" s="0" t="s">
        <v>155</v>
      </c>
      <c r="BD1797" s="0" t="s">
        <v>155</v>
      </c>
      <c r="BF1797" s="0" t="s">
        <v>155</v>
      </c>
      <c r="BI1797" s="0" t="s">
        <v>155</v>
      </c>
      <c r="BJ1797" s="0" t="s">
        <v>155</v>
      </c>
      <c r="BL1797" s="0" t="s">
        <v>155</v>
      </c>
      <c r="BP1797" s="0" t="s">
        <v>155</v>
      </c>
      <c r="BR1797" s="0" t="s">
        <v>155</v>
      </c>
      <c r="BS1797" s="0" t="s">
        <v>155</v>
      </c>
      <c r="BV1797" s="0" t="s">
        <v>155</v>
      </c>
      <c r="BY1797" s="0" t="s">
        <v>144</v>
      </c>
      <c r="CA1797" s="0" t="s">
        <v>155</v>
      </c>
      <c r="CK1797" s="0" t="s">
        <v>155</v>
      </c>
      <c r="CL1797" s="0" t="s">
        <v>144</v>
      </c>
      <c r="CN1797" s="0" t="s">
        <v>155</v>
      </c>
      <c r="CP1797" s="0" t="s">
        <v>155</v>
      </c>
      <c r="CV1797" s="0" t="s">
        <v>155</v>
      </c>
      <c r="CY1797" s="0" t="s">
        <v>155</v>
      </c>
      <c r="CZ1797" s="0" t="s">
        <v>144</v>
      </c>
      <c r="DC1797" s="0" t="s">
        <v>155</v>
      </c>
      <c r="DG1797" s="0" t="s">
        <v>144</v>
      </c>
      <c r="DI1797" s="0" t="s">
        <v>155</v>
      </c>
      <c r="DN1797" s="0" t="s">
        <v>155</v>
      </c>
      <c r="DO1797" s="0" t="s">
        <v>144</v>
      </c>
      <c r="DR1797" s="0" t="s">
        <v>155</v>
      </c>
      <c r="DS1797" s="0" t="s">
        <v>144</v>
      </c>
      <c r="DT1797" s="0" t="s">
        <v>144</v>
      </c>
      <c r="DU1797" s="0" t="s">
        <v>155</v>
      </c>
      <c r="DW1797" s="0" t="s">
        <v>144</v>
      </c>
      <c r="EA1797" s="0" t="s">
        <v>155</v>
      </c>
      <c r="EF1797" s="0" t="s">
        <v>155</v>
      </c>
    </row>
    <row r="1798" customFormat="false" ht="13.8" hidden="false" customHeight="false" outlineLevel="0" collapsed="false">
      <c r="A1798" s="0" t="s">
        <v>8191</v>
      </c>
      <c r="B1798" s="0" t="n">
        <v>78</v>
      </c>
      <c r="C1798" s="0" t="n">
        <v>289848</v>
      </c>
      <c r="D1798" s="0" t="s">
        <v>2050</v>
      </c>
      <c r="E1798" s="0" t="s">
        <v>305</v>
      </c>
      <c r="F1798" s="0" t="str">
        <f aca="false">CONCATENATE(D1798," ",LEFT(H1798,4),"T=",AW1798,"D=",AX1798,"R=",AY1798,"M=",AZ1798,"L=",BA1798,"B=",BB1798)</f>
        <v>WELLS T=42D=4R=7M=2L=8B=1</v>
      </c>
      <c r="G1798" s="0" t="s">
        <v>1023</v>
      </c>
      <c r="I1798" s="0" t="s">
        <v>8192</v>
      </c>
      <c r="J1798" s="0" t="s">
        <v>8193</v>
      </c>
      <c r="K1798" s="0" t="s">
        <v>143</v>
      </c>
      <c r="L1798" s="0" t="s">
        <v>217</v>
      </c>
      <c r="M1798" s="0" t="str">
        <f aca="false">RIGHT(N1798,LEN(N1798)-FIND(" ",N1798))</f>
        <v>DELAWARE AVE SW</v>
      </c>
      <c r="N1798" s="0" t="s">
        <v>8194</v>
      </c>
      <c r="P1798" s="0" t="s">
        <v>147</v>
      </c>
      <c r="Q1798" s="0" t="s">
        <v>148</v>
      </c>
      <c r="R1798" s="0" t="n">
        <v>44485</v>
      </c>
      <c r="AD1798" s="0" t="s">
        <v>149</v>
      </c>
      <c r="AE1798" s="0" t="s">
        <v>150</v>
      </c>
      <c r="AF1798" s="0" t="s">
        <v>151</v>
      </c>
      <c r="AH1798" s="0" t="n">
        <v>14</v>
      </c>
      <c r="AI1798" s="0" t="n">
        <v>11</v>
      </c>
      <c r="AN1798" s="0" t="s">
        <v>147</v>
      </c>
      <c r="AO1798" s="0" t="s">
        <v>387</v>
      </c>
      <c r="AP1798" s="0" t="s">
        <v>388</v>
      </c>
      <c r="AQ1798" s="0" t="n">
        <v>9</v>
      </c>
      <c r="AR1798" s="0" t="n">
        <v>64</v>
      </c>
      <c r="AS1798" s="0" t="n">
        <v>32</v>
      </c>
      <c r="AV1798" s="0" t="s">
        <v>154</v>
      </c>
      <c r="AW1798" s="0" t="n">
        <f aca="false">COUNTA($BC1798:$EG1798)</f>
        <v>42</v>
      </c>
      <c r="AX1798" s="0" t="n">
        <f aca="false">COUNTIF($BC1798:$EG1798,"D")</f>
        <v>4</v>
      </c>
      <c r="AY1798" s="0" t="n">
        <f aca="false">COUNTIF($BC1798:$EG1798,"R")</f>
        <v>7</v>
      </c>
      <c r="AZ1798" s="2" t="n">
        <f aca="false">COUNTIF(DW1798,"D")+COUNTIF(DO1798,"D")+COUNTIF(DJ1798,"D")+COUNTIF(DD1798,"D")</f>
        <v>2</v>
      </c>
      <c r="BA1798" s="0" t="n">
        <f aca="false">IF(DH1798&lt;&gt;"",1,0)+IF(DI1798&lt;&gt;"",1,0)+IF(DK1798&lt;&gt;"",1,0)+IF(DM1798&lt;&gt;"",1,0)+IF(DN1798&lt;&gt;"",1,0)+IF(DO1798&lt;&gt;"",1,0)+IF(DQ1798&lt;&gt;"",1,0)+IF(DR1798&lt;&gt;"",1,0)+IF(DT1798&lt;&gt;"",1,0)+IF(DU1798&lt;&gt;"",1,0)+IF(DV1798&lt;&gt;"",1,0)+IF(DW1798&lt;&gt;"",1,0)+IF(DX1798&lt;&gt;"",1,0)+IF(DZ1798&lt;&gt;"",1,0)+IF(EA1798&lt;&gt;"",1,0)+IF(EB1798&lt;&gt;"",1,0)+IF(EE1798&lt;&gt;"",1,0)</f>
        <v>8</v>
      </c>
      <c r="BB1798" s="0" t="n">
        <f aca="false">IF(AND(AV1798&gt;0, AW1798&gt;0),1,0)</f>
        <v>1</v>
      </c>
      <c r="BC1798" s="0" t="s">
        <v>155</v>
      </c>
      <c r="BD1798" s="0" t="s">
        <v>155</v>
      </c>
      <c r="BE1798" s="0" t="s">
        <v>155</v>
      </c>
      <c r="BF1798" s="0" t="s">
        <v>155</v>
      </c>
      <c r="BG1798" s="0" t="s">
        <v>155</v>
      </c>
      <c r="BH1798" s="0" t="s">
        <v>155</v>
      </c>
      <c r="BJ1798" s="0" t="s">
        <v>155</v>
      </c>
      <c r="BK1798" s="0" t="s">
        <v>155</v>
      </c>
      <c r="BL1798" s="0" t="s">
        <v>155</v>
      </c>
      <c r="BP1798" s="0" t="s">
        <v>155</v>
      </c>
      <c r="BR1798" s="0" t="s">
        <v>155</v>
      </c>
      <c r="BS1798" s="0" t="s">
        <v>155</v>
      </c>
      <c r="BV1798" s="0" t="s">
        <v>155</v>
      </c>
      <c r="BY1798" s="0" t="s">
        <v>217</v>
      </c>
      <c r="CA1798" s="0" t="s">
        <v>155</v>
      </c>
      <c r="CC1798" s="0" t="s">
        <v>144</v>
      </c>
      <c r="CG1798" s="0" t="s">
        <v>155</v>
      </c>
      <c r="CH1798" s="0" t="s">
        <v>217</v>
      </c>
      <c r="CK1798" s="0" t="s">
        <v>155</v>
      </c>
      <c r="CN1798" s="0" t="s">
        <v>155</v>
      </c>
      <c r="CO1798" s="0" t="s">
        <v>217</v>
      </c>
      <c r="CP1798" s="0" t="s">
        <v>155</v>
      </c>
      <c r="CQ1798" s="0" t="s">
        <v>144</v>
      </c>
      <c r="CU1798" s="0" t="s">
        <v>217</v>
      </c>
      <c r="CV1798" s="0" t="s">
        <v>155</v>
      </c>
      <c r="CY1798" s="0" t="s">
        <v>155</v>
      </c>
      <c r="CZ1798" s="0" t="s">
        <v>217</v>
      </c>
      <c r="DC1798" s="0" t="s">
        <v>155</v>
      </c>
      <c r="DF1798" s="0" t="s">
        <v>155</v>
      </c>
      <c r="DI1798" s="0" t="s">
        <v>155</v>
      </c>
      <c r="DJ1798" s="0" t="s">
        <v>144</v>
      </c>
      <c r="DL1798" s="0" t="s">
        <v>155</v>
      </c>
      <c r="DN1798" s="0" t="s">
        <v>155</v>
      </c>
      <c r="DO1798" s="0" t="s">
        <v>144</v>
      </c>
      <c r="DR1798" s="0" t="s">
        <v>155</v>
      </c>
      <c r="DS1798" s="0" t="s">
        <v>217</v>
      </c>
      <c r="DU1798" s="0" t="s">
        <v>155</v>
      </c>
      <c r="DW1798" s="0" t="s">
        <v>155</v>
      </c>
      <c r="DX1798" s="0" t="s">
        <v>155</v>
      </c>
      <c r="EA1798" s="0" t="s">
        <v>155</v>
      </c>
      <c r="ED1798" s="0" t="s">
        <v>217</v>
      </c>
      <c r="EF1798" s="0" t="s">
        <v>155</v>
      </c>
    </row>
    <row r="1799" customFormat="false" ht="13.8" hidden="false" customHeight="false" outlineLevel="0" collapsed="false">
      <c r="A1799" s="0" t="s">
        <v>8195</v>
      </c>
      <c r="B1799" s="0" t="n">
        <v>78</v>
      </c>
      <c r="C1799" s="0" t="n">
        <v>390806</v>
      </c>
      <c r="D1799" s="0" t="s">
        <v>7006</v>
      </c>
      <c r="E1799" s="0" t="s">
        <v>8196</v>
      </c>
      <c r="F1799" s="0" t="str">
        <f aca="false">CONCATENATE(D1799," ",LEFT(H1799,4),"T=",AW1799,"D=",AX1799,"R=",AY1799,"M=",AZ1799,"L=",BA1799,"B=",BB1799)</f>
        <v>WETSTEIN T=20D=8R=0M=2L=8B=1</v>
      </c>
      <c r="G1799" s="0" t="s">
        <v>281</v>
      </c>
      <c r="I1799" s="0" t="s">
        <v>8197</v>
      </c>
      <c r="J1799" s="0" t="s">
        <v>2163</v>
      </c>
      <c r="K1799" s="0" t="s">
        <v>143</v>
      </c>
      <c r="L1799" s="0" t="s">
        <v>144</v>
      </c>
      <c r="M1799" s="0" t="str">
        <f aca="false">RIGHT(N1799,LEN(N1799)-FIND(" ",N1799))</f>
        <v>E MARKET ST</v>
      </c>
      <c r="N1799" s="0" t="s">
        <v>7008</v>
      </c>
      <c r="P1799" s="0" t="s">
        <v>147</v>
      </c>
      <c r="Q1799" s="0" t="s">
        <v>148</v>
      </c>
      <c r="R1799" s="0" t="n">
        <v>44484</v>
      </c>
      <c r="AD1799" s="0" t="s">
        <v>149</v>
      </c>
      <c r="AE1799" s="0" t="s">
        <v>150</v>
      </c>
      <c r="AF1799" s="0" t="s">
        <v>151</v>
      </c>
      <c r="AH1799" s="0" t="n">
        <v>14</v>
      </c>
      <c r="AI1799" s="0" t="n">
        <v>11</v>
      </c>
      <c r="AN1799" s="0" t="s">
        <v>147</v>
      </c>
      <c r="AO1799" s="0" t="s">
        <v>908</v>
      </c>
      <c r="AP1799" s="0" t="s">
        <v>909</v>
      </c>
      <c r="AQ1799" s="0" t="n">
        <v>9</v>
      </c>
      <c r="AR1799" s="0" t="n">
        <v>64</v>
      </c>
      <c r="AS1799" s="0" t="n">
        <v>32</v>
      </c>
      <c r="AV1799" s="0" t="s">
        <v>202</v>
      </c>
      <c r="AW1799" s="0" t="n">
        <f aca="false">COUNTA($BC1799:$EG1799)</f>
        <v>20</v>
      </c>
      <c r="AX1799" s="0" t="n">
        <f aca="false">COUNTIF($BC1799:$EG1799,"D")</f>
        <v>8</v>
      </c>
      <c r="AY1799" s="0" t="n">
        <f aca="false">COUNTIF($BC1799:$EG1799,"R")</f>
        <v>0</v>
      </c>
      <c r="AZ1799" s="2" t="n">
        <f aca="false">COUNTIF(DW1799,"D")+COUNTIF(DO1799,"D")+COUNTIF(DJ1799,"D")+COUNTIF(DD1799,"D")</f>
        <v>2</v>
      </c>
      <c r="BA1799" s="0" t="n">
        <f aca="false">IF(DH1799&lt;&gt;"",1,0)+IF(DI1799&lt;&gt;"",1,0)+IF(DK1799&lt;&gt;"",1,0)+IF(DM1799&lt;&gt;"",1,0)+IF(DN1799&lt;&gt;"",1,0)+IF(DO1799&lt;&gt;"",1,0)+IF(DQ1799&lt;&gt;"",1,0)+IF(DR1799&lt;&gt;"",1,0)+IF(DT1799&lt;&gt;"",1,0)+IF(DU1799&lt;&gt;"",1,0)+IF(DV1799&lt;&gt;"",1,0)+IF(DW1799&lt;&gt;"",1,0)+IF(DX1799&lt;&gt;"",1,0)+IF(DZ1799&lt;&gt;"",1,0)+IF(EA1799&lt;&gt;"",1,0)+IF(EB1799&lt;&gt;"",1,0)+IF(EE1799&lt;&gt;"",1,0)</f>
        <v>8</v>
      </c>
      <c r="BB1799" s="0" t="n">
        <f aca="false">IF(AND(AV1799&gt;0, AW1799&gt;0),1,0)</f>
        <v>1</v>
      </c>
      <c r="CP1799" s="0" t="s">
        <v>155</v>
      </c>
      <c r="CV1799" s="0" t="s">
        <v>155</v>
      </c>
      <c r="CY1799" s="0" t="s">
        <v>155</v>
      </c>
      <c r="CZ1799" s="0" t="s">
        <v>144</v>
      </c>
      <c r="DC1799" s="0" t="s">
        <v>155</v>
      </c>
      <c r="DF1799" s="0" t="s">
        <v>155</v>
      </c>
      <c r="DG1799" s="0" t="s">
        <v>144</v>
      </c>
      <c r="DI1799" s="0" t="s">
        <v>155</v>
      </c>
      <c r="DJ1799" s="0" t="s">
        <v>144</v>
      </c>
      <c r="DL1799" s="0" t="s">
        <v>155</v>
      </c>
      <c r="DM1799" s="0" t="s">
        <v>144</v>
      </c>
      <c r="DN1799" s="0" t="s">
        <v>155</v>
      </c>
      <c r="DS1799" s="0" t="s">
        <v>144</v>
      </c>
      <c r="DT1799" s="0" t="s">
        <v>144</v>
      </c>
      <c r="DU1799" s="0" t="s">
        <v>155</v>
      </c>
      <c r="DW1799" s="0" t="s">
        <v>144</v>
      </c>
      <c r="DX1799" s="0" t="s">
        <v>155</v>
      </c>
      <c r="EA1799" s="0" t="s">
        <v>155</v>
      </c>
      <c r="ED1799" s="0" t="s">
        <v>144</v>
      </c>
      <c r="EF1799" s="0" t="s">
        <v>155</v>
      </c>
    </row>
    <row r="1800" customFormat="false" ht="13.8" hidden="false" customHeight="false" outlineLevel="0" collapsed="false">
      <c r="A1800" s="0" t="s">
        <v>8198</v>
      </c>
      <c r="B1800" s="0" t="n">
        <v>78</v>
      </c>
      <c r="C1800" s="0" t="n">
        <v>435927</v>
      </c>
      <c r="D1800" s="0" t="s">
        <v>8199</v>
      </c>
      <c r="E1800" s="0" t="s">
        <v>1406</v>
      </c>
      <c r="F1800" s="0" t="str">
        <f aca="false">CONCATENATE(D1800," ",LEFT(H1800,4),"T=",AW1800,"D=",AX1800,"R=",AY1800,"M=",AZ1800,"L=",BA1800,"B=",BB1800)</f>
        <v>WILKS IIIT=14D=2R=3M=2L=8B=1</v>
      </c>
      <c r="G1800" s="0" t="s">
        <v>175</v>
      </c>
      <c r="H1800" s="0" t="s">
        <v>2795</v>
      </c>
      <c r="I1800" s="0" t="s">
        <v>8200</v>
      </c>
      <c r="J1800" s="0" t="s">
        <v>796</v>
      </c>
      <c r="K1800" s="0" t="s">
        <v>143</v>
      </c>
      <c r="L1800" s="0" t="s">
        <v>217</v>
      </c>
      <c r="M1800" s="0" t="str">
        <f aca="false">RIGHT(N1800,LEN(N1800)-FIND(" ",N1800))</f>
        <v>VICTORIA ST SW</v>
      </c>
      <c r="N1800" s="0" t="s">
        <v>8201</v>
      </c>
      <c r="P1800" s="0" t="s">
        <v>147</v>
      </c>
      <c r="Q1800" s="0" t="s">
        <v>148</v>
      </c>
      <c r="R1800" s="0" t="n">
        <v>44485</v>
      </c>
      <c r="AD1800" s="0" t="s">
        <v>149</v>
      </c>
      <c r="AE1800" s="0" t="s">
        <v>150</v>
      </c>
      <c r="AF1800" s="0" t="s">
        <v>151</v>
      </c>
      <c r="AH1800" s="0" t="n">
        <v>14</v>
      </c>
      <c r="AI1800" s="0" t="n">
        <v>11</v>
      </c>
      <c r="AN1800" s="0" t="s">
        <v>147</v>
      </c>
      <c r="AO1800" s="0" t="s">
        <v>387</v>
      </c>
      <c r="AP1800" s="0" t="s">
        <v>388</v>
      </c>
      <c r="AQ1800" s="0" t="n">
        <v>9</v>
      </c>
      <c r="AR1800" s="0" t="n">
        <v>64</v>
      </c>
      <c r="AS1800" s="0" t="n">
        <v>32</v>
      </c>
      <c r="AV1800" s="0" t="s">
        <v>154</v>
      </c>
      <c r="AW1800" s="0" t="n">
        <f aca="false">COUNTA($BC1800:$EG1800)</f>
        <v>14</v>
      </c>
      <c r="AX1800" s="0" t="n">
        <f aca="false">COUNTIF($BC1800:$EG1800,"D")</f>
        <v>2</v>
      </c>
      <c r="AY1800" s="0" t="n">
        <f aca="false">COUNTIF($BC1800:$EG1800,"R")</f>
        <v>3</v>
      </c>
      <c r="AZ1800" s="2" t="n">
        <f aca="false">COUNTIF(DW1800,"D")+COUNTIF(DO1800,"D")+COUNTIF(DJ1800,"D")+COUNTIF(DD1800,"D")</f>
        <v>2</v>
      </c>
      <c r="BA1800" s="0" t="n">
        <f aca="false">IF(DH1800&lt;&gt;"",1,0)+IF(DI1800&lt;&gt;"",1,0)+IF(DK1800&lt;&gt;"",1,0)+IF(DM1800&lt;&gt;"",1,0)+IF(DN1800&lt;&gt;"",1,0)+IF(DO1800&lt;&gt;"",1,0)+IF(DQ1800&lt;&gt;"",1,0)+IF(DR1800&lt;&gt;"",1,0)+IF(DT1800&lt;&gt;"",1,0)+IF(DU1800&lt;&gt;"",1,0)+IF(DV1800&lt;&gt;"",1,0)+IF(DW1800&lt;&gt;"",1,0)+IF(DX1800&lt;&gt;"",1,0)+IF(DZ1800&lt;&gt;"",1,0)+IF(EA1800&lt;&gt;"",1,0)+IF(EB1800&lt;&gt;"",1,0)+IF(EE1800&lt;&gt;"",1,0)</f>
        <v>8</v>
      </c>
      <c r="BB1800" s="0" t="n">
        <f aca="false">IF(AND(AV1800&gt;0, AW1800&gt;0),1,0)</f>
        <v>1</v>
      </c>
      <c r="CV1800" s="0" t="s">
        <v>155</v>
      </c>
      <c r="CY1800" s="0" t="s">
        <v>155</v>
      </c>
      <c r="DI1800" s="0" t="s">
        <v>155</v>
      </c>
      <c r="DL1800" s="0" t="s">
        <v>155</v>
      </c>
      <c r="DN1800" s="0" t="s">
        <v>155</v>
      </c>
      <c r="DO1800" s="0" t="s">
        <v>144</v>
      </c>
      <c r="DR1800" s="0" t="s">
        <v>155</v>
      </c>
      <c r="DS1800" s="0" t="s">
        <v>217</v>
      </c>
      <c r="DT1800" s="0" t="s">
        <v>217</v>
      </c>
      <c r="DU1800" s="0" t="s">
        <v>155</v>
      </c>
      <c r="DW1800" s="0" t="s">
        <v>144</v>
      </c>
      <c r="DX1800" s="0" t="s">
        <v>155</v>
      </c>
      <c r="ED1800" s="0" t="s">
        <v>217</v>
      </c>
      <c r="EF1800" s="0" t="s">
        <v>155</v>
      </c>
    </row>
    <row r="1801" customFormat="false" ht="13.8" hidden="false" customHeight="false" outlineLevel="0" collapsed="false">
      <c r="A1801" s="0" t="s">
        <v>8202</v>
      </c>
      <c r="B1801" s="0" t="n">
        <v>78</v>
      </c>
      <c r="C1801" s="0" t="n">
        <v>283917</v>
      </c>
      <c r="D1801" s="0" t="s">
        <v>1529</v>
      </c>
      <c r="E1801" s="0" t="s">
        <v>354</v>
      </c>
      <c r="F1801" s="0" t="str">
        <f aca="false">CONCATENATE(D1801," ",LEFT(H1801,4),"T=",AW1801,"D=",AX1801,"R=",AY1801,"M=",AZ1801,"L=",BA1801,"B=",BB1801)</f>
        <v>WILSON T=33D=4R=5M=2L=8B=1</v>
      </c>
      <c r="I1801" s="0" t="s">
        <v>8203</v>
      </c>
      <c r="J1801" s="0" t="s">
        <v>8204</v>
      </c>
      <c r="K1801" s="0" t="s">
        <v>143</v>
      </c>
      <c r="L1801" s="0" t="s">
        <v>217</v>
      </c>
      <c r="M1801" s="0" t="str">
        <f aca="false">RIGHT(N1801,LEN(N1801)-FIND(" ",N1801))</f>
        <v>STEWART DR NW</v>
      </c>
      <c r="N1801" s="0" t="s">
        <v>4143</v>
      </c>
      <c r="P1801" s="0" t="s">
        <v>147</v>
      </c>
      <c r="Q1801" s="0" t="s">
        <v>148</v>
      </c>
      <c r="R1801" s="0" t="n">
        <v>44485</v>
      </c>
      <c r="AD1801" s="0" t="s">
        <v>149</v>
      </c>
      <c r="AE1801" s="0" t="s">
        <v>150</v>
      </c>
      <c r="AF1801" s="0" t="s">
        <v>151</v>
      </c>
      <c r="AH1801" s="0" t="n">
        <v>14</v>
      </c>
      <c r="AI1801" s="0" t="n">
        <v>11</v>
      </c>
      <c r="AN1801" s="0" t="s">
        <v>147</v>
      </c>
      <c r="AO1801" s="0" t="s">
        <v>396</v>
      </c>
      <c r="AP1801" s="0" t="s">
        <v>397</v>
      </c>
      <c r="AQ1801" s="0" t="n">
        <v>9</v>
      </c>
      <c r="AR1801" s="0" t="n">
        <v>64</v>
      </c>
      <c r="AS1801" s="0" t="n">
        <v>32</v>
      </c>
      <c r="AV1801" s="0" t="s">
        <v>182</v>
      </c>
      <c r="AW1801" s="0" t="n">
        <f aca="false">COUNTA($BC1801:$EG1801)</f>
        <v>33</v>
      </c>
      <c r="AX1801" s="0" t="n">
        <f aca="false">COUNTIF($BC1801:$EG1801,"D")</f>
        <v>4</v>
      </c>
      <c r="AY1801" s="0" t="n">
        <f aca="false">COUNTIF($BC1801:$EG1801,"R")</f>
        <v>5</v>
      </c>
      <c r="AZ1801" s="2" t="n">
        <f aca="false">COUNTIF(DW1801,"D")+COUNTIF(DO1801,"D")+COUNTIF(DJ1801,"D")+COUNTIF(DD1801,"D")</f>
        <v>2</v>
      </c>
      <c r="BA1801" s="0" t="n">
        <f aca="false">IF(DH1801&lt;&gt;"",1,0)+IF(DI1801&lt;&gt;"",1,0)+IF(DK1801&lt;&gt;"",1,0)+IF(DM1801&lt;&gt;"",1,0)+IF(DN1801&lt;&gt;"",1,0)+IF(DO1801&lt;&gt;"",1,0)+IF(DQ1801&lt;&gt;"",1,0)+IF(DR1801&lt;&gt;"",1,0)+IF(DT1801&lt;&gt;"",1,0)+IF(DU1801&lt;&gt;"",1,0)+IF(DV1801&lt;&gt;"",1,0)+IF(DW1801&lt;&gt;"",1,0)+IF(DX1801&lt;&gt;"",1,0)+IF(DZ1801&lt;&gt;"",1,0)+IF(EA1801&lt;&gt;"",1,0)+IF(EB1801&lt;&gt;"",1,0)+IF(EE1801&lt;&gt;"",1,0)</f>
        <v>8</v>
      </c>
      <c r="BB1801" s="0" t="n">
        <f aca="false">IF(AND(AV1801&gt;0, AW1801&gt;0),1,0)</f>
        <v>1</v>
      </c>
      <c r="BD1801" s="0" t="s">
        <v>155</v>
      </c>
      <c r="BE1801" s="0" t="s">
        <v>155</v>
      </c>
      <c r="BH1801" s="0" t="s">
        <v>155</v>
      </c>
      <c r="BI1801" s="0" t="s">
        <v>155</v>
      </c>
      <c r="BJ1801" s="0" t="s">
        <v>155</v>
      </c>
      <c r="BL1801" s="0" t="s">
        <v>155</v>
      </c>
      <c r="BP1801" s="0" t="s">
        <v>155</v>
      </c>
      <c r="BR1801" s="0" t="s">
        <v>155</v>
      </c>
      <c r="BS1801" s="0" t="s">
        <v>155</v>
      </c>
      <c r="BY1801" s="0" t="s">
        <v>144</v>
      </c>
      <c r="CA1801" s="0" t="s">
        <v>155</v>
      </c>
      <c r="CG1801" s="0" t="s">
        <v>155</v>
      </c>
      <c r="CH1801" s="0" t="s">
        <v>144</v>
      </c>
      <c r="CK1801" s="0" t="s">
        <v>155</v>
      </c>
      <c r="CN1801" s="0" t="s">
        <v>155</v>
      </c>
      <c r="CO1801" s="0" t="s">
        <v>217</v>
      </c>
      <c r="CP1801" s="0" t="s">
        <v>155</v>
      </c>
      <c r="CV1801" s="0" t="s">
        <v>155</v>
      </c>
      <c r="CY1801" s="0" t="s">
        <v>155</v>
      </c>
      <c r="CZ1801" s="0" t="s">
        <v>217</v>
      </c>
      <c r="DC1801" s="0" t="s">
        <v>155</v>
      </c>
      <c r="DI1801" s="0" t="s">
        <v>155</v>
      </c>
      <c r="DL1801" s="0" t="s">
        <v>155</v>
      </c>
      <c r="DM1801" s="0" t="s">
        <v>217</v>
      </c>
      <c r="DN1801" s="0" t="s">
        <v>155</v>
      </c>
      <c r="DO1801" s="0" t="s">
        <v>144</v>
      </c>
      <c r="DS1801" s="0" t="s">
        <v>217</v>
      </c>
      <c r="DU1801" s="0" t="s">
        <v>155</v>
      </c>
      <c r="DW1801" s="0" t="s">
        <v>144</v>
      </c>
      <c r="DX1801" s="0" t="s">
        <v>155</v>
      </c>
      <c r="EA1801" s="0" t="s">
        <v>155</v>
      </c>
      <c r="ED1801" s="0" t="s">
        <v>217</v>
      </c>
      <c r="EF1801" s="0" t="s">
        <v>155</v>
      </c>
    </row>
    <row r="1802" customFormat="false" ht="13.8" hidden="false" customHeight="false" outlineLevel="0" collapsed="false">
      <c r="A1802" s="0" t="s">
        <v>8205</v>
      </c>
      <c r="B1802" s="0" t="n">
        <v>78</v>
      </c>
      <c r="C1802" s="0" t="n">
        <v>415642</v>
      </c>
      <c r="D1802" s="0" t="s">
        <v>191</v>
      </c>
      <c r="E1802" s="0" t="s">
        <v>8206</v>
      </c>
      <c r="F1802" s="0" t="str">
        <f aca="false">CONCATENATE(D1802," ",LEFT(H1802,4),"T=",AW1802,"D=",AX1802,"R=",AY1802,"M=",AZ1802,"L=",BA1802,"B=",BB1802)</f>
        <v>WISWELL T=15D=5R=0M=2L=8B=1</v>
      </c>
      <c r="G1802" s="0" t="s">
        <v>2813</v>
      </c>
      <c r="I1802" s="0" t="s">
        <v>8207</v>
      </c>
      <c r="J1802" s="0" t="s">
        <v>8208</v>
      </c>
      <c r="K1802" s="0" t="s">
        <v>143</v>
      </c>
      <c r="L1802" s="0" t="s">
        <v>144</v>
      </c>
      <c r="M1802" s="0" t="str">
        <f aca="false">RIGHT(N1802,LEN(N1802)-FIND(" ",N1802))</f>
        <v>RAYMOND ST NW</v>
      </c>
      <c r="N1802" s="0" t="s">
        <v>8209</v>
      </c>
      <c r="P1802" s="0" t="s">
        <v>147</v>
      </c>
      <c r="Q1802" s="0" t="s">
        <v>148</v>
      </c>
      <c r="R1802" s="0" t="n">
        <v>44485</v>
      </c>
      <c r="AD1802" s="0" t="s">
        <v>149</v>
      </c>
      <c r="AE1802" s="0" t="s">
        <v>150</v>
      </c>
      <c r="AF1802" s="0" t="s">
        <v>151</v>
      </c>
      <c r="AH1802" s="0" t="n">
        <v>14</v>
      </c>
      <c r="AI1802" s="0" t="n">
        <v>11</v>
      </c>
      <c r="AN1802" s="0" t="s">
        <v>147</v>
      </c>
      <c r="AO1802" s="0" t="s">
        <v>484</v>
      </c>
      <c r="AP1802" s="0" t="s">
        <v>485</v>
      </c>
      <c r="AQ1802" s="0" t="n">
        <v>9</v>
      </c>
      <c r="AR1802" s="0" t="n">
        <v>64</v>
      </c>
      <c r="AS1802" s="0" t="n">
        <v>32</v>
      </c>
      <c r="AV1802" s="0" t="s">
        <v>223</v>
      </c>
      <c r="AW1802" s="0" t="n">
        <f aca="false">COUNTA($BC1802:$EG1802)</f>
        <v>15</v>
      </c>
      <c r="AX1802" s="0" t="n">
        <f aca="false">COUNTIF($BC1802:$EG1802,"D")</f>
        <v>5</v>
      </c>
      <c r="AY1802" s="0" t="n">
        <f aca="false">COUNTIF($BC1802:$EG1802,"R")</f>
        <v>0</v>
      </c>
      <c r="AZ1802" s="2" t="n">
        <f aca="false">COUNTIF(DW1802,"D")+COUNTIF(DO1802,"D")+COUNTIF(DJ1802,"D")+COUNTIF(DD1802,"D")</f>
        <v>2</v>
      </c>
      <c r="BA1802" s="0" t="n">
        <f aca="false">IF(DH1802&lt;&gt;"",1,0)+IF(DI1802&lt;&gt;"",1,0)+IF(DK1802&lt;&gt;"",1,0)+IF(DM1802&lt;&gt;"",1,0)+IF(DN1802&lt;&gt;"",1,0)+IF(DO1802&lt;&gt;"",1,0)+IF(DQ1802&lt;&gt;"",1,0)+IF(DR1802&lt;&gt;"",1,0)+IF(DT1802&lt;&gt;"",1,0)+IF(DU1802&lt;&gt;"",1,0)+IF(DV1802&lt;&gt;"",1,0)+IF(DW1802&lt;&gt;"",1,0)+IF(DX1802&lt;&gt;"",1,0)+IF(DZ1802&lt;&gt;"",1,0)+IF(EA1802&lt;&gt;"",1,0)+IF(EB1802&lt;&gt;"",1,0)+IF(EE1802&lt;&gt;"",1,0)</f>
        <v>8</v>
      </c>
      <c r="BB1802" s="0" t="n">
        <f aca="false">IF(AND(AV1802&gt;0, AW1802&gt;0),1,0)</f>
        <v>1</v>
      </c>
      <c r="BC1802" s="0" t="s">
        <v>155</v>
      </c>
      <c r="BD1802" s="0" t="s">
        <v>155</v>
      </c>
      <c r="DC1802" s="0" t="s">
        <v>155</v>
      </c>
      <c r="DG1802" s="0" t="s">
        <v>144</v>
      </c>
      <c r="DI1802" s="0" t="s">
        <v>155</v>
      </c>
      <c r="DJ1802" s="0" t="s">
        <v>144</v>
      </c>
      <c r="DN1802" s="0" t="s">
        <v>155</v>
      </c>
      <c r="DR1802" s="0" t="s">
        <v>155</v>
      </c>
      <c r="DT1802" s="0" t="s">
        <v>144</v>
      </c>
      <c r="DU1802" s="0" t="s">
        <v>155</v>
      </c>
      <c r="DW1802" s="0" t="s">
        <v>144</v>
      </c>
      <c r="DX1802" s="0" t="s">
        <v>155</v>
      </c>
      <c r="EA1802" s="0" t="s">
        <v>155</v>
      </c>
      <c r="ED1802" s="0" t="s">
        <v>144</v>
      </c>
      <c r="EF1802" s="0" t="s">
        <v>155</v>
      </c>
    </row>
    <row r="1803" customFormat="false" ht="13.8" hidden="false" customHeight="false" outlineLevel="0" collapsed="false">
      <c r="A1803" s="0" t="s">
        <v>8210</v>
      </c>
      <c r="B1803" s="0" t="n">
        <v>78</v>
      </c>
      <c r="C1803" s="0" t="n">
        <v>293862</v>
      </c>
      <c r="D1803" s="0" t="s">
        <v>7018</v>
      </c>
      <c r="E1803" s="0" t="s">
        <v>936</v>
      </c>
      <c r="F1803" s="0" t="str">
        <f aca="false">CONCATENATE(D1803," ",LEFT(H1803,4),"T=",AW1803,"D=",AX1803,"R=",AY1803,"M=",AZ1803,"L=",BA1803,"B=",BB1803)</f>
        <v>WOODYARD T=20D=3R=0M=2L=8B=1</v>
      </c>
      <c r="G1803" s="0" t="s">
        <v>159</v>
      </c>
      <c r="I1803" s="0" t="s">
        <v>8211</v>
      </c>
      <c r="J1803" s="0" t="s">
        <v>8212</v>
      </c>
      <c r="K1803" s="0" t="s">
        <v>143</v>
      </c>
      <c r="L1803" s="0" t="s">
        <v>144</v>
      </c>
      <c r="M1803" s="0" t="str">
        <f aca="false">RIGHT(N1803,LEN(N1803)-FIND(" ",N1803))</f>
        <v>SHERIDAN AVE NE</v>
      </c>
      <c r="N1803" s="0" t="s">
        <v>7021</v>
      </c>
      <c r="P1803" s="0" t="s">
        <v>147</v>
      </c>
      <c r="Q1803" s="0" t="s">
        <v>148</v>
      </c>
      <c r="R1803" s="0" t="n">
        <v>44483</v>
      </c>
      <c r="AD1803" s="0" t="s">
        <v>149</v>
      </c>
      <c r="AE1803" s="0" t="s">
        <v>150</v>
      </c>
      <c r="AF1803" s="0" t="s">
        <v>151</v>
      </c>
      <c r="AH1803" s="0" t="n">
        <v>14</v>
      </c>
      <c r="AI1803" s="0" t="n">
        <v>11</v>
      </c>
      <c r="AN1803" s="0" t="s">
        <v>147</v>
      </c>
      <c r="AO1803" s="0" t="s">
        <v>428</v>
      </c>
      <c r="AP1803" s="0" t="s">
        <v>429</v>
      </c>
      <c r="AQ1803" s="0" t="n">
        <v>9</v>
      </c>
      <c r="AR1803" s="0" t="n">
        <v>64</v>
      </c>
      <c r="AS1803" s="0" t="n">
        <v>32</v>
      </c>
      <c r="AV1803" s="0" t="s">
        <v>213</v>
      </c>
      <c r="AW1803" s="0" t="n">
        <f aca="false">COUNTA($BC1803:$EG1803)</f>
        <v>20</v>
      </c>
      <c r="AX1803" s="0" t="n">
        <f aca="false">COUNTIF($BC1803:$EG1803,"D")</f>
        <v>3</v>
      </c>
      <c r="AY1803" s="0" t="n">
        <f aca="false">COUNTIF($BC1803:$EG1803,"R")</f>
        <v>0</v>
      </c>
      <c r="AZ1803" s="2" t="n">
        <f aca="false">COUNTIF(DW1803,"D")+COUNTIF(DO1803,"D")+COUNTIF(DJ1803,"D")+COUNTIF(DD1803,"D")</f>
        <v>2</v>
      </c>
      <c r="BA1803" s="0" t="n">
        <f aca="false">IF(DH1803&lt;&gt;"",1,0)+IF(DI1803&lt;&gt;"",1,0)+IF(DK1803&lt;&gt;"",1,0)+IF(DM1803&lt;&gt;"",1,0)+IF(DN1803&lt;&gt;"",1,0)+IF(DO1803&lt;&gt;"",1,0)+IF(DQ1803&lt;&gt;"",1,0)+IF(DR1803&lt;&gt;"",1,0)+IF(DT1803&lt;&gt;"",1,0)+IF(DU1803&lt;&gt;"",1,0)+IF(DV1803&lt;&gt;"",1,0)+IF(DW1803&lt;&gt;"",1,0)+IF(DX1803&lt;&gt;"",1,0)+IF(DZ1803&lt;&gt;"",1,0)+IF(EA1803&lt;&gt;"",1,0)+IF(EB1803&lt;&gt;"",1,0)+IF(EE1803&lt;&gt;"",1,0)</f>
        <v>8</v>
      </c>
      <c r="BB1803" s="0" t="n">
        <f aca="false">IF(AND(AV1803&gt;0, AW1803&gt;0),1,0)</f>
        <v>1</v>
      </c>
      <c r="BD1803" s="0" t="s">
        <v>155</v>
      </c>
      <c r="BL1803" s="0" t="s">
        <v>155</v>
      </c>
      <c r="BS1803" s="0" t="s">
        <v>155</v>
      </c>
      <c r="CA1803" s="0" t="s">
        <v>155</v>
      </c>
      <c r="CK1803" s="0" t="s">
        <v>155</v>
      </c>
      <c r="CP1803" s="0" t="s">
        <v>155</v>
      </c>
      <c r="CT1803" s="0" t="s">
        <v>155</v>
      </c>
      <c r="CY1803" s="0" t="s">
        <v>155</v>
      </c>
      <c r="DC1803" s="0" t="s">
        <v>155</v>
      </c>
      <c r="DF1803" s="0" t="s">
        <v>155</v>
      </c>
      <c r="DI1803" s="0" t="s">
        <v>155</v>
      </c>
      <c r="DN1803" s="0" t="s">
        <v>155</v>
      </c>
      <c r="DO1803" s="0" t="s">
        <v>144</v>
      </c>
      <c r="DR1803" s="0" t="s">
        <v>155</v>
      </c>
      <c r="DS1803" s="0" t="s">
        <v>144</v>
      </c>
      <c r="DU1803" s="0" t="s">
        <v>155</v>
      </c>
      <c r="DW1803" s="0" t="s">
        <v>144</v>
      </c>
      <c r="DX1803" s="0" t="s">
        <v>155</v>
      </c>
      <c r="EA1803" s="0" t="s">
        <v>155</v>
      </c>
      <c r="EF1803" s="0" t="s">
        <v>155</v>
      </c>
    </row>
    <row r="1804" customFormat="false" ht="13.8" hidden="false" customHeight="false" outlineLevel="0" collapsed="false">
      <c r="A1804" s="0" t="s">
        <v>8213</v>
      </c>
      <c r="B1804" s="0" t="n">
        <v>78</v>
      </c>
      <c r="C1804" s="0" t="n">
        <v>284347</v>
      </c>
      <c r="D1804" s="0" t="s">
        <v>4156</v>
      </c>
      <c r="E1804" s="0" t="s">
        <v>2108</v>
      </c>
      <c r="F1804" s="0" t="str">
        <f aca="false">CONCATENATE(D1804," ",LEFT(H1804,4),"T=",AW1804,"D=",AX1804,"R=",AY1804,"M=",AZ1804,"L=",BA1804,"B=",BB1804)</f>
        <v>WOOLENSACK T=40D=12R=0M=2L=8B=1</v>
      </c>
      <c r="G1804" s="0" t="s">
        <v>424</v>
      </c>
      <c r="I1804" s="0" t="s">
        <v>8214</v>
      </c>
      <c r="J1804" s="0" t="s">
        <v>8215</v>
      </c>
      <c r="K1804" s="0" t="s">
        <v>143</v>
      </c>
      <c r="L1804" s="0" t="s">
        <v>144</v>
      </c>
      <c r="M1804" s="0" t="str">
        <f aca="false">RIGHT(N1804,LEN(N1804)-FIND(" ",N1804))</f>
        <v>NORTH RD SE</v>
      </c>
      <c r="N1804" s="0" t="s">
        <v>4159</v>
      </c>
      <c r="P1804" s="0" t="s">
        <v>147</v>
      </c>
      <c r="Q1804" s="0" t="s">
        <v>148</v>
      </c>
      <c r="R1804" s="0" t="n">
        <v>44484</v>
      </c>
      <c r="AD1804" s="0" t="s">
        <v>149</v>
      </c>
      <c r="AE1804" s="0" t="s">
        <v>150</v>
      </c>
      <c r="AH1804" s="0" t="n">
        <v>14</v>
      </c>
      <c r="AI1804" s="0" t="n">
        <v>11</v>
      </c>
      <c r="AJ1804" s="0" t="s">
        <v>198</v>
      </c>
      <c r="AM1804" s="0" t="s">
        <v>199</v>
      </c>
      <c r="AN1804" s="0" t="s">
        <v>147</v>
      </c>
      <c r="AO1804" s="0" t="s">
        <v>259</v>
      </c>
      <c r="AP1804" s="0" t="s">
        <v>260</v>
      </c>
      <c r="AQ1804" s="0" t="n">
        <v>9</v>
      </c>
      <c r="AR1804" s="0" t="n">
        <v>64</v>
      </c>
      <c r="AS1804" s="0" t="n">
        <v>32</v>
      </c>
      <c r="AV1804" s="0" t="s">
        <v>252</v>
      </c>
      <c r="AW1804" s="0" t="n">
        <f aca="false">COUNTA($BC1804:$EG1804)</f>
        <v>40</v>
      </c>
      <c r="AX1804" s="0" t="n">
        <f aca="false">COUNTIF($BC1804:$EG1804,"D")</f>
        <v>12</v>
      </c>
      <c r="AY1804" s="0" t="n">
        <f aca="false">COUNTIF($BC1804:$EG1804,"R")</f>
        <v>0</v>
      </c>
      <c r="AZ1804" s="2" t="n">
        <f aca="false">COUNTIF(DW1804,"D")+COUNTIF(DO1804,"D")+COUNTIF(DJ1804,"D")+COUNTIF(DD1804,"D")</f>
        <v>2</v>
      </c>
      <c r="BA1804" s="0" t="n">
        <f aca="false">IF(DH1804&lt;&gt;"",1,0)+IF(DI1804&lt;&gt;"",1,0)+IF(DK1804&lt;&gt;"",1,0)+IF(DM1804&lt;&gt;"",1,0)+IF(DN1804&lt;&gt;"",1,0)+IF(DO1804&lt;&gt;"",1,0)+IF(DQ1804&lt;&gt;"",1,0)+IF(DR1804&lt;&gt;"",1,0)+IF(DT1804&lt;&gt;"",1,0)+IF(DU1804&lt;&gt;"",1,0)+IF(DV1804&lt;&gt;"",1,0)+IF(DW1804&lt;&gt;"",1,0)+IF(DX1804&lt;&gt;"",1,0)+IF(DZ1804&lt;&gt;"",1,0)+IF(EA1804&lt;&gt;"",1,0)+IF(EB1804&lt;&gt;"",1,0)+IF(EE1804&lt;&gt;"",1,0)</f>
        <v>8</v>
      </c>
      <c r="BB1804" s="0" t="n">
        <f aca="false">IF(AND(AV1804&gt;0, AW1804&gt;0),1,0)</f>
        <v>1</v>
      </c>
      <c r="BC1804" s="0" t="s">
        <v>155</v>
      </c>
      <c r="BD1804" s="0" t="s">
        <v>155</v>
      </c>
      <c r="BF1804" s="0" t="s">
        <v>155</v>
      </c>
      <c r="BG1804" s="0" t="s">
        <v>155</v>
      </c>
      <c r="BH1804" s="0" t="s">
        <v>155</v>
      </c>
      <c r="BI1804" s="0" t="s">
        <v>155</v>
      </c>
      <c r="BJ1804" s="0" t="s">
        <v>155</v>
      </c>
      <c r="BK1804" s="0" t="s">
        <v>155</v>
      </c>
      <c r="BL1804" s="0" t="s">
        <v>155</v>
      </c>
      <c r="BP1804" s="0" t="s">
        <v>155</v>
      </c>
      <c r="BR1804" s="0" t="s">
        <v>155</v>
      </c>
      <c r="BS1804" s="0" t="s">
        <v>155</v>
      </c>
      <c r="BY1804" s="0" t="s">
        <v>144</v>
      </c>
      <c r="CA1804" s="0" t="s">
        <v>155</v>
      </c>
      <c r="CN1804" s="0" t="s">
        <v>155</v>
      </c>
      <c r="CO1804" s="0" t="s">
        <v>144</v>
      </c>
      <c r="CP1804" s="0" t="s">
        <v>155</v>
      </c>
      <c r="CQ1804" s="0" t="s">
        <v>144</v>
      </c>
      <c r="CT1804" s="0" t="s">
        <v>155</v>
      </c>
      <c r="CU1804" s="0" t="s">
        <v>144</v>
      </c>
      <c r="CV1804" s="0" t="s">
        <v>155</v>
      </c>
      <c r="CW1804" s="0" t="s">
        <v>144</v>
      </c>
      <c r="CY1804" s="0" t="s">
        <v>155</v>
      </c>
      <c r="CZ1804" s="0" t="s">
        <v>144</v>
      </c>
      <c r="DC1804" s="0" t="s">
        <v>155</v>
      </c>
      <c r="DD1804" s="0" t="s">
        <v>144</v>
      </c>
      <c r="DF1804" s="0" t="s">
        <v>155</v>
      </c>
      <c r="DG1804" s="0" t="s">
        <v>144</v>
      </c>
      <c r="DI1804" s="0" t="s">
        <v>155</v>
      </c>
      <c r="DL1804" s="0" t="s">
        <v>155</v>
      </c>
      <c r="DN1804" s="0" t="s">
        <v>155</v>
      </c>
      <c r="DR1804" s="0" t="s">
        <v>155</v>
      </c>
      <c r="DS1804" s="0" t="s">
        <v>144</v>
      </c>
      <c r="DT1804" s="0" t="s">
        <v>144</v>
      </c>
      <c r="DU1804" s="0" t="s">
        <v>155</v>
      </c>
      <c r="DW1804" s="0" t="s">
        <v>144</v>
      </c>
      <c r="DX1804" s="0" t="s">
        <v>155</v>
      </c>
      <c r="EA1804" s="0" t="s">
        <v>155</v>
      </c>
      <c r="ED1804" s="0" t="s">
        <v>144</v>
      </c>
      <c r="EF1804" s="0" t="s">
        <v>155</v>
      </c>
    </row>
    <row r="1805" customFormat="false" ht="13.8" hidden="false" customHeight="false" outlineLevel="0" collapsed="false">
      <c r="A1805" s="0" t="s">
        <v>8216</v>
      </c>
      <c r="B1805" s="0" t="n">
        <v>78</v>
      </c>
      <c r="C1805" s="0" t="n">
        <v>342513</v>
      </c>
      <c r="D1805" s="0" t="s">
        <v>8217</v>
      </c>
      <c r="E1805" s="0" t="s">
        <v>8218</v>
      </c>
      <c r="F1805" s="0" t="str">
        <f aca="false">CONCATENATE(D1805," ",LEFT(H1805,4),"T=",AW1805,"D=",AX1805,"R=",AY1805,"M=",AZ1805,"L=",BA1805,"B=",BB1805)</f>
        <v>PALLANTE T=27D=8R=1M=2L=7B=1</v>
      </c>
      <c r="G1805" s="0" t="s">
        <v>511</v>
      </c>
      <c r="I1805" s="0" t="s">
        <v>8219</v>
      </c>
      <c r="J1805" s="0" t="s">
        <v>3501</v>
      </c>
      <c r="K1805" s="0" t="s">
        <v>143</v>
      </c>
      <c r="L1805" s="0" t="s">
        <v>217</v>
      </c>
      <c r="M1805" s="0" t="str">
        <f aca="false">RIGHT(N1805,LEN(N1805)-FIND(" ",N1805))</f>
        <v>NORTHWOODS CT NE</v>
      </c>
      <c r="N1805" s="0" t="s">
        <v>8220</v>
      </c>
      <c r="O1805" s="0" t="s">
        <v>6009</v>
      </c>
      <c r="P1805" s="0" t="s">
        <v>147</v>
      </c>
      <c r="Q1805" s="0" t="s">
        <v>148</v>
      </c>
      <c r="R1805" s="0" t="n">
        <v>44483</v>
      </c>
      <c r="AD1805" s="0" t="s">
        <v>149</v>
      </c>
      <c r="AE1805" s="0" t="s">
        <v>150</v>
      </c>
      <c r="AH1805" s="0" t="n">
        <v>14</v>
      </c>
      <c r="AI1805" s="0" t="n">
        <v>11</v>
      </c>
      <c r="AJ1805" s="0" t="s">
        <v>198</v>
      </c>
      <c r="AM1805" s="0" t="s">
        <v>199</v>
      </c>
      <c r="AN1805" s="0" t="s">
        <v>147</v>
      </c>
      <c r="AO1805" s="0" t="s">
        <v>908</v>
      </c>
      <c r="AP1805" s="0" t="s">
        <v>909</v>
      </c>
      <c r="AQ1805" s="0" t="n">
        <v>9</v>
      </c>
      <c r="AR1805" s="0" t="n">
        <v>64</v>
      </c>
      <c r="AS1805" s="0" t="n">
        <v>32</v>
      </c>
      <c r="AV1805" s="0" t="s">
        <v>202</v>
      </c>
      <c r="AW1805" s="0" t="n">
        <f aca="false">COUNTA($BC1805:$EG1805)</f>
        <v>27</v>
      </c>
      <c r="AX1805" s="0" t="n">
        <f aca="false">COUNTIF($BC1805:$EG1805,"D")</f>
        <v>8</v>
      </c>
      <c r="AY1805" s="0" t="n">
        <f aca="false">COUNTIF($BC1805:$EG1805,"R")</f>
        <v>1</v>
      </c>
      <c r="AZ1805" s="2" t="n">
        <f aca="false">COUNTIF(DW1805,"D")+COUNTIF(DO1805,"D")+COUNTIF(DJ1805,"D")+COUNTIF(DD1805,"D")</f>
        <v>2</v>
      </c>
      <c r="BA1805" s="0" t="n">
        <f aca="false">IF(DH1805&lt;&gt;"",1,0)+IF(DI1805&lt;&gt;"",1,0)+IF(DK1805&lt;&gt;"",1,0)+IF(DM1805&lt;&gt;"",1,0)+IF(DN1805&lt;&gt;"",1,0)+IF(DO1805&lt;&gt;"",1,0)+IF(DQ1805&lt;&gt;"",1,0)+IF(DR1805&lt;&gt;"",1,0)+IF(DT1805&lt;&gt;"",1,0)+IF(DU1805&lt;&gt;"",1,0)+IF(DV1805&lt;&gt;"",1,0)+IF(DW1805&lt;&gt;"",1,0)+IF(DX1805&lt;&gt;"",1,0)+IF(DZ1805&lt;&gt;"",1,0)+IF(EA1805&lt;&gt;"",1,0)+IF(EB1805&lt;&gt;"",1,0)+IF(EE1805&lt;&gt;"",1,0)</f>
        <v>7</v>
      </c>
      <c r="BB1805" s="0" t="n">
        <f aca="false">IF(AND(AV1805&gt;0, AW1805&gt;0),1,0)</f>
        <v>1</v>
      </c>
      <c r="BR1805" s="0" t="s">
        <v>155</v>
      </c>
      <c r="BS1805" s="0" t="s">
        <v>155</v>
      </c>
      <c r="BV1805" s="0" t="s">
        <v>155</v>
      </c>
      <c r="BY1805" s="0" t="s">
        <v>144</v>
      </c>
      <c r="CA1805" s="0" t="s">
        <v>155</v>
      </c>
      <c r="CG1805" s="0" t="s">
        <v>155</v>
      </c>
      <c r="CL1805" s="0" t="s">
        <v>144</v>
      </c>
      <c r="CN1805" s="0" t="s">
        <v>155</v>
      </c>
      <c r="CP1805" s="0" t="s">
        <v>155</v>
      </c>
      <c r="CQ1805" s="0" t="s">
        <v>144</v>
      </c>
      <c r="CV1805" s="0" t="s">
        <v>155</v>
      </c>
      <c r="CY1805" s="0" t="s">
        <v>155</v>
      </c>
      <c r="CZ1805" s="0" t="s">
        <v>144</v>
      </c>
      <c r="DC1805" s="0" t="s">
        <v>155</v>
      </c>
      <c r="DG1805" s="0" t="s">
        <v>144</v>
      </c>
      <c r="DI1805" s="0" t="s">
        <v>155</v>
      </c>
      <c r="DJ1805" s="0" t="s">
        <v>144</v>
      </c>
      <c r="DL1805" s="0" t="s">
        <v>155</v>
      </c>
      <c r="DN1805" s="0" t="s">
        <v>155</v>
      </c>
      <c r="DR1805" s="0" t="s">
        <v>155</v>
      </c>
      <c r="DS1805" s="0" t="s">
        <v>144</v>
      </c>
      <c r="DU1805" s="0" t="s">
        <v>155</v>
      </c>
      <c r="DW1805" s="0" t="s">
        <v>144</v>
      </c>
      <c r="DX1805" s="0" t="s">
        <v>155</v>
      </c>
      <c r="EA1805" s="0" t="s">
        <v>155</v>
      </c>
      <c r="ED1805" s="0" t="s">
        <v>217</v>
      </c>
      <c r="EF1805" s="0" t="s">
        <v>155</v>
      </c>
    </row>
    <row r="1806" customFormat="false" ht="13.8" hidden="false" customHeight="false" outlineLevel="0" collapsed="false">
      <c r="A1806" s="0" t="s">
        <v>8221</v>
      </c>
      <c r="B1806" s="0" t="n">
        <v>78</v>
      </c>
      <c r="C1806" s="0" t="n">
        <v>215217</v>
      </c>
      <c r="D1806" s="0" t="s">
        <v>8222</v>
      </c>
      <c r="E1806" s="0" t="s">
        <v>166</v>
      </c>
      <c r="F1806" s="0" t="str">
        <f aca="false">CONCATENATE(D1806," ",LEFT(H1806,4),"T=",AW1806,"D=",AX1806,"R=",AY1806,"M=",AZ1806,"L=",BA1806,"B=",BB1806)</f>
        <v>SCRUGGS PENN T=20D=5R=0M=2L=7B=1</v>
      </c>
      <c r="G1806" s="0" t="s">
        <v>185</v>
      </c>
      <c r="I1806" s="0" t="s">
        <v>4064</v>
      </c>
      <c r="J1806" s="0" t="s">
        <v>8223</v>
      </c>
      <c r="K1806" s="0" t="s">
        <v>143</v>
      </c>
      <c r="L1806" s="0" t="s">
        <v>144</v>
      </c>
      <c r="M1806" s="0" t="str">
        <f aca="false">RIGHT(N1806,LEN(N1806)-FIND(" ",N1806))</f>
        <v>FOURTH DR SW</v>
      </c>
      <c r="N1806" s="0" t="s">
        <v>2335</v>
      </c>
      <c r="O1806" s="0" t="s">
        <v>8224</v>
      </c>
      <c r="P1806" s="0" t="s">
        <v>147</v>
      </c>
      <c r="Q1806" s="0" t="s">
        <v>148</v>
      </c>
      <c r="R1806" s="0" t="n">
        <v>44485</v>
      </c>
      <c r="AD1806" s="0" t="s">
        <v>149</v>
      </c>
      <c r="AE1806" s="0" t="s">
        <v>150</v>
      </c>
      <c r="AF1806" s="0" t="s">
        <v>151</v>
      </c>
      <c r="AH1806" s="0" t="n">
        <v>14</v>
      </c>
      <c r="AI1806" s="0" t="n">
        <v>11</v>
      </c>
      <c r="AN1806" s="0" t="s">
        <v>147</v>
      </c>
      <c r="AO1806" s="0" t="s">
        <v>152</v>
      </c>
      <c r="AP1806" s="0" t="s">
        <v>153</v>
      </c>
      <c r="AQ1806" s="0" t="n">
        <v>9</v>
      </c>
      <c r="AR1806" s="0" t="n">
        <v>64</v>
      </c>
      <c r="AS1806" s="0" t="n">
        <v>32</v>
      </c>
      <c r="AV1806" s="0" t="s">
        <v>154</v>
      </c>
      <c r="AW1806" s="0" t="n">
        <f aca="false">COUNTA($BC1806:$EG1806)</f>
        <v>20</v>
      </c>
      <c r="AX1806" s="0" t="n">
        <f aca="false">COUNTIF($BC1806:$EG1806,"D")</f>
        <v>5</v>
      </c>
      <c r="AY1806" s="0" t="n">
        <f aca="false">COUNTIF($BC1806:$EG1806,"R")</f>
        <v>0</v>
      </c>
      <c r="AZ1806" s="2" t="n">
        <f aca="false">COUNTIF(DW1806,"D")+COUNTIF(DO1806,"D")+COUNTIF(DJ1806,"D")+COUNTIF(DD1806,"D")</f>
        <v>2</v>
      </c>
      <c r="BA1806" s="0" t="n">
        <f aca="false">IF(DH1806&lt;&gt;"",1,0)+IF(DI1806&lt;&gt;"",1,0)+IF(DK1806&lt;&gt;"",1,0)+IF(DM1806&lt;&gt;"",1,0)+IF(DN1806&lt;&gt;"",1,0)+IF(DO1806&lt;&gt;"",1,0)+IF(DQ1806&lt;&gt;"",1,0)+IF(DR1806&lt;&gt;"",1,0)+IF(DT1806&lt;&gt;"",1,0)+IF(DU1806&lt;&gt;"",1,0)+IF(DV1806&lt;&gt;"",1,0)+IF(DW1806&lt;&gt;"",1,0)+IF(DX1806&lt;&gt;"",1,0)+IF(DZ1806&lt;&gt;"",1,0)+IF(EA1806&lt;&gt;"",1,0)+IF(EB1806&lt;&gt;"",1,0)+IF(EE1806&lt;&gt;"",1,0)</f>
        <v>7</v>
      </c>
      <c r="BB1806" s="0" t="n">
        <f aca="false">IF(AND(AV1806&gt;0, AW1806&gt;0),1,0)</f>
        <v>1</v>
      </c>
      <c r="BD1806" s="0" t="s">
        <v>155</v>
      </c>
      <c r="BL1806" s="0" t="s">
        <v>155</v>
      </c>
      <c r="BS1806" s="0" t="s">
        <v>155</v>
      </c>
      <c r="CA1806" s="0" t="s">
        <v>155</v>
      </c>
      <c r="CC1806" s="0" t="s">
        <v>144</v>
      </c>
      <c r="CG1806" s="0" t="s">
        <v>155</v>
      </c>
      <c r="CN1806" s="0" t="s">
        <v>155</v>
      </c>
      <c r="CP1806" s="0" t="s">
        <v>155</v>
      </c>
      <c r="CQ1806" s="0" t="s">
        <v>144</v>
      </c>
      <c r="CW1806" s="0" t="s">
        <v>144</v>
      </c>
      <c r="DC1806" s="0" t="s">
        <v>155</v>
      </c>
      <c r="DI1806" s="0" t="s">
        <v>155</v>
      </c>
      <c r="DL1806" s="0" t="s">
        <v>155</v>
      </c>
      <c r="DN1806" s="0" t="s">
        <v>155</v>
      </c>
      <c r="DO1806" s="0" t="s">
        <v>144</v>
      </c>
      <c r="DR1806" s="0" t="s">
        <v>155</v>
      </c>
      <c r="DU1806" s="0" t="s">
        <v>155</v>
      </c>
      <c r="DW1806" s="0" t="s">
        <v>144</v>
      </c>
      <c r="EA1806" s="0" t="s">
        <v>155</v>
      </c>
      <c r="EF1806" s="0" t="s">
        <v>155</v>
      </c>
    </row>
    <row r="1807" customFormat="false" ht="13.8" hidden="false" customHeight="false" outlineLevel="0" collapsed="false">
      <c r="A1807" s="0" t="s">
        <v>8225</v>
      </c>
      <c r="B1807" s="0" t="n">
        <v>78</v>
      </c>
      <c r="C1807" s="0" t="n">
        <v>212053</v>
      </c>
      <c r="D1807" s="0" t="s">
        <v>8226</v>
      </c>
      <c r="E1807" s="0" t="s">
        <v>559</v>
      </c>
      <c r="F1807" s="0" t="str">
        <f aca="false">CONCATENATE(D1807," ",LEFT(H1807,4),"T=",AW1807,"D=",AX1807,"R=",AY1807,"M=",AZ1807,"L=",BA1807,"B=",BB1807)</f>
        <v>HEDLUND T=39D=9R=3M=2L=7B=1</v>
      </c>
      <c r="G1807" s="0" t="s">
        <v>281</v>
      </c>
      <c r="I1807" s="0" t="s">
        <v>8227</v>
      </c>
      <c r="J1807" s="0" t="s">
        <v>8228</v>
      </c>
      <c r="K1807" s="0" t="s">
        <v>143</v>
      </c>
      <c r="L1807" s="0" t="s">
        <v>144</v>
      </c>
      <c r="M1807" s="0" t="str">
        <f aca="false">RIGHT(N1807,LEN(N1807)-FIND(" ",N1807))</f>
        <v>MAHONING AVE NW</v>
      </c>
      <c r="N1807" s="0" t="s">
        <v>8229</v>
      </c>
      <c r="O1807" s="0" t="s">
        <v>5453</v>
      </c>
      <c r="P1807" s="0" t="s">
        <v>147</v>
      </c>
      <c r="Q1807" s="0" t="s">
        <v>148</v>
      </c>
      <c r="R1807" s="0" t="n">
        <v>44483</v>
      </c>
      <c r="AD1807" s="0" t="s">
        <v>149</v>
      </c>
      <c r="AE1807" s="0" t="s">
        <v>150</v>
      </c>
      <c r="AF1807" s="0" t="s">
        <v>151</v>
      </c>
      <c r="AH1807" s="0" t="n">
        <v>14</v>
      </c>
      <c r="AI1807" s="0" t="n">
        <v>11</v>
      </c>
      <c r="AN1807" s="0" t="s">
        <v>147</v>
      </c>
      <c r="AO1807" s="0" t="s">
        <v>211</v>
      </c>
      <c r="AP1807" s="0" t="s">
        <v>212</v>
      </c>
      <c r="AQ1807" s="0" t="n">
        <v>9</v>
      </c>
      <c r="AR1807" s="0" t="n">
        <v>64</v>
      </c>
      <c r="AS1807" s="0" t="n">
        <v>32</v>
      </c>
      <c r="AV1807" s="0" t="s">
        <v>213</v>
      </c>
      <c r="AW1807" s="0" t="n">
        <f aca="false">COUNTA($BC1807:$EG1807)</f>
        <v>39</v>
      </c>
      <c r="AX1807" s="0" t="n">
        <f aca="false">COUNTIF($BC1807:$EG1807,"D")</f>
        <v>9</v>
      </c>
      <c r="AY1807" s="0" t="n">
        <f aca="false">COUNTIF($BC1807:$EG1807,"R")</f>
        <v>3</v>
      </c>
      <c r="AZ1807" s="2" t="n">
        <f aca="false">COUNTIF(DW1807,"D")+COUNTIF(DO1807,"D")+COUNTIF(DJ1807,"D")+COUNTIF(DD1807,"D")</f>
        <v>2</v>
      </c>
      <c r="BA1807" s="0" t="n">
        <f aca="false">IF(DH1807&lt;&gt;"",1,0)+IF(DI1807&lt;&gt;"",1,0)+IF(DK1807&lt;&gt;"",1,0)+IF(DM1807&lt;&gt;"",1,0)+IF(DN1807&lt;&gt;"",1,0)+IF(DO1807&lt;&gt;"",1,0)+IF(DQ1807&lt;&gt;"",1,0)+IF(DR1807&lt;&gt;"",1,0)+IF(DT1807&lt;&gt;"",1,0)+IF(DU1807&lt;&gt;"",1,0)+IF(DV1807&lt;&gt;"",1,0)+IF(DW1807&lt;&gt;"",1,0)+IF(DX1807&lt;&gt;"",1,0)+IF(DZ1807&lt;&gt;"",1,0)+IF(EA1807&lt;&gt;"",1,0)+IF(EB1807&lt;&gt;"",1,0)+IF(EE1807&lt;&gt;"",1,0)</f>
        <v>7</v>
      </c>
      <c r="BB1807" s="0" t="n">
        <f aca="false">IF(AND(AV1807&gt;0, AW1807&gt;0),1,0)</f>
        <v>1</v>
      </c>
      <c r="BD1807" s="0" t="s">
        <v>155</v>
      </c>
      <c r="BG1807" s="0" t="s">
        <v>155</v>
      </c>
      <c r="BH1807" s="0" t="s">
        <v>155</v>
      </c>
      <c r="BI1807" s="0" t="s">
        <v>155</v>
      </c>
      <c r="BJ1807" s="0" t="s">
        <v>155</v>
      </c>
      <c r="BK1807" s="0" t="s">
        <v>155</v>
      </c>
      <c r="BL1807" s="0" t="s">
        <v>155</v>
      </c>
      <c r="BP1807" s="0" t="s">
        <v>155</v>
      </c>
      <c r="BS1807" s="0" t="s">
        <v>155</v>
      </c>
      <c r="BY1807" s="0" t="s">
        <v>144</v>
      </c>
      <c r="CA1807" s="0" t="s">
        <v>155</v>
      </c>
      <c r="CG1807" s="0" t="s">
        <v>155</v>
      </c>
      <c r="CH1807" s="0" t="s">
        <v>144</v>
      </c>
      <c r="CK1807" s="0" t="s">
        <v>155</v>
      </c>
      <c r="CL1807" s="0" t="s">
        <v>144</v>
      </c>
      <c r="CN1807" s="0" t="s">
        <v>155</v>
      </c>
      <c r="CO1807" s="0" t="s">
        <v>217</v>
      </c>
      <c r="CP1807" s="0" t="s">
        <v>155</v>
      </c>
      <c r="CT1807" s="0" t="s">
        <v>155</v>
      </c>
      <c r="CU1807" s="0" t="s">
        <v>144</v>
      </c>
      <c r="CV1807" s="0" t="s">
        <v>155</v>
      </c>
      <c r="CW1807" s="0" t="s">
        <v>144</v>
      </c>
      <c r="CY1807" s="0" t="s">
        <v>155</v>
      </c>
      <c r="CZ1807" s="0" t="s">
        <v>217</v>
      </c>
      <c r="DC1807" s="0" t="s">
        <v>155</v>
      </c>
      <c r="DF1807" s="0" t="s">
        <v>155</v>
      </c>
      <c r="DG1807" s="0" t="s">
        <v>217</v>
      </c>
      <c r="DI1807" s="0" t="s">
        <v>155</v>
      </c>
      <c r="DJ1807" s="0" t="s">
        <v>144</v>
      </c>
      <c r="DL1807" s="0" t="s">
        <v>155</v>
      </c>
      <c r="DN1807" s="0" t="s">
        <v>155</v>
      </c>
      <c r="DR1807" s="0" t="s">
        <v>155</v>
      </c>
      <c r="DS1807" s="0" t="s">
        <v>144</v>
      </c>
      <c r="DU1807" s="0" t="s">
        <v>155</v>
      </c>
      <c r="DW1807" s="0" t="s">
        <v>144</v>
      </c>
      <c r="DX1807" s="0" t="s">
        <v>155</v>
      </c>
      <c r="EA1807" s="0" t="s">
        <v>155</v>
      </c>
      <c r="ED1807" s="0" t="s">
        <v>144</v>
      </c>
      <c r="EF1807" s="0" t="s">
        <v>155</v>
      </c>
    </row>
    <row r="1808" customFormat="false" ht="13.8" hidden="false" customHeight="false" outlineLevel="0" collapsed="false">
      <c r="A1808" s="0" t="s">
        <v>8230</v>
      </c>
      <c r="B1808" s="0" t="n">
        <v>78</v>
      </c>
      <c r="C1808" s="0" t="n">
        <v>41238</v>
      </c>
      <c r="D1808" s="0" t="s">
        <v>8231</v>
      </c>
      <c r="E1808" s="0" t="s">
        <v>1378</v>
      </c>
      <c r="F1808" s="0" t="str">
        <f aca="false">CONCATENATE(D1808," ",LEFT(H1808,4),"T=",AW1808,"D=",AX1808,"R=",AY1808,"M=",AZ1808,"L=",BA1808,"B=",BB1808)</f>
        <v>CASEY T=34D=10R=0M=2L=7B=1</v>
      </c>
      <c r="G1808" s="0" t="s">
        <v>281</v>
      </c>
      <c r="I1808" s="0" t="s">
        <v>5333</v>
      </c>
      <c r="J1808" s="0" t="s">
        <v>1600</v>
      </c>
      <c r="K1808" s="0" t="s">
        <v>143</v>
      </c>
      <c r="L1808" s="0" t="s">
        <v>144</v>
      </c>
      <c r="M1808" s="0" t="str">
        <f aca="false">RIGHT(N1808,LEN(N1808)-FIND(" ",N1808))</f>
        <v>WILLARD AVE SE</v>
      </c>
      <c r="N1808" s="0" t="s">
        <v>8232</v>
      </c>
      <c r="O1808" s="0" t="s">
        <v>179</v>
      </c>
      <c r="P1808" s="0" t="s">
        <v>147</v>
      </c>
      <c r="Q1808" s="0" t="s">
        <v>148</v>
      </c>
      <c r="R1808" s="0" t="n">
        <v>44483</v>
      </c>
      <c r="AD1808" s="0" t="s">
        <v>149</v>
      </c>
      <c r="AE1808" s="0" t="s">
        <v>150</v>
      </c>
      <c r="AF1808" s="0" t="s">
        <v>151</v>
      </c>
      <c r="AH1808" s="0" t="n">
        <v>14</v>
      </c>
      <c r="AI1808" s="0" t="n">
        <v>11</v>
      </c>
      <c r="AN1808" s="0" t="s">
        <v>147</v>
      </c>
      <c r="AO1808" s="0" t="s">
        <v>268</v>
      </c>
      <c r="AP1808" s="0" t="s">
        <v>269</v>
      </c>
      <c r="AQ1808" s="0" t="n">
        <v>9</v>
      </c>
      <c r="AR1808" s="0" t="n">
        <v>64</v>
      </c>
      <c r="AS1808" s="0" t="n">
        <v>32</v>
      </c>
      <c r="AV1808" s="0" t="s">
        <v>252</v>
      </c>
      <c r="AW1808" s="0" t="n">
        <f aca="false">COUNTA($BC1808:$EG1808)</f>
        <v>34</v>
      </c>
      <c r="AX1808" s="0" t="n">
        <f aca="false">COUNTIF($BC1808:$EG1808,"D")</f>
        <v>10</v>
      </c>
      <c r="AY1808" s="0" t="n">
        <f aca="false">COUNTIF($BC1808:$EG1808,"R")</f>
        <v>0</v>
      </c>
      <c r="AZ1808" s="2" t="n">
        <f aca="false">COUNTIF(DW1808,"D")+COUNTIF(DO1808,"D")+COUNTIF(DJ1808,"D")+COUNTIF(DD1808,"D")</f>
        <v>2</v>
      </c>
      <c r="BA1808" s="0" t="n">
        <f aca="false">IF(DH1808&lt;&gt;"",1,0)+IF(DI1808&lt;&gt;"",1,0)+IF(DK1808&lt;&gt;"",1,0)+IF(DM1808&lt;&gt;"",1,0)+IF(DN1808&lt;&gt;"",1,0)+IF(DO1808&lt;&gt;"",1,0)+IF(DQ1808&lt;&gt;"",1,0)+IF(DR1808&lt;&gt;"",1,0)+IF(DT1808&lt;&gt;"",1,0)+IF(DU1808&lt;&gt;"",1,0)+IF(DV1808&lt;&gt;"",1,0)+IF(DW1808&lt;&gt;"",1,0)+IF(DX1808&lt;&gt;"",1,0)+IF(DZ1808&lt;&gt;"",1,0)+IF(EA1808&lt;&gt;"",1,0)+IF(EB1808&lt;&gt;"",1,0)+IF(EE1808&lt;&gt;"",1,0)</f>
        <v>7</v>
      </c>
      <c r="BB1808" s="0" t="n">
        <f aca="false">IF(AND(AV1808&gt;0, AW1808&gt;0),1,0)</f>
        <v>1</v>
      </c>
      <c r="BC1808" s="0" t="s">
        <v>155</v>
      </c>
      <c r="BD1808" s="0" t="s">
        <v>155</v>
      </c>
      <c r="BG1808" s="0" t="s">
        <v>155</v>
      </c>
      <c r="BH1808" s="0" t="s">
        <v>155</v>
      </c>
      <c r="BI1808" s="0" t="s">
        <v>155</v>
      </c>
      <c r="BK1808" s="0" t="s">
        <v>155</v>
      </c>
      <c r="BL1808" s="0" t="s">
        <v>155</v>
      </c>
      <c r="BS1808" s="0" t="s">
        <v>155</v>
      </c>
      <c r="BV1808" s="0" t="s">
        <v>155</v>
      </c>
      <c r="BY1808" s="0" t="s">
        <v>144</v>
      </c>
      <c r="CA1808" s="0" t="s">
        <v>155</v>
      </c>
      <c r="CG1808" s="0" t="s">
        <v>155</v>
      </c>
      <c r="CK1808" s="0" t="s">
        <v>155</v>
      </c>
      <c r="CN1808" s="0" t="s">
        <v>155</v>
      </c>
      <c r="CO1808" s="0" t="s">
        <v>144</v>
      </c>
      <c r="CP1808" s="0" t="s">
        <v>155</v>
      </c>
      <c r="CU1808" s="0" t="s">
        <v>144</v>
      </c>
      <c r="CV1808" s="0" t="s">
        <v>155</v>
      </c>
      <c r="CY1808" s="0" t="s">
        <v>155</v>
      </c>
      <c r="CZ1808" s="0" t="s">
        <v>144</v>
      </c>
      <c r="DC1808" s="0" t="s">
        <v>155</v>
      </c>
      <c r="DG1808" s="0" t="s">
        <v>144</v>
      </c>
      <c r="DI1808" s="0" t="s">
        <v>155</v>
      </c>
      <c r="DJ1808" s="0" t="s">
        <v>144</v>
      </c>
      <c r="DL1808" s="0" t="s">
        <v>155</v>
      </c>
      <c r="DM1808" s="0" t="s">
        <v>144</v>
      </c>
      <c r="DN1808" s="0" t="s">
        <v>155</v>
      </c>
      <c r="DS1808" s="0" t="s">
        <v>144</v>
      </c>
      <c r="DU1808" s="0" t="s">
        <v>155</v>
      </c>
      <c r="DW1808" s="0" t="s">
        <v>144</v>
      </c>
      <c r="DX1808" s="0" t="s">
        <v>155</v>
      </c>
      <c r="EA1808" s="0" t="s">
        <v>155</v>
      </c>
      <c r="ED1808" s="0" t="s">
        <v>144</v>
      </c>
      <c r="EF1808" s="0" t="s">
        <v>155</v>
      </c>
    </row>
    <row r="1809" customFormat="false" ht="13.8" hidden="false" customHeight="false" outlineLevel="0" collapsed="false">
      <c r="A1809" s="0" t="s">
        <v>8233</v>
      </c>
      <c r="B1809" s="0" t="n">
        <v>78</v>
      </c>
      <c r="C1809" s="0" t="n">
        <v>2948</v>
      </c>
      <c r="D1809" s="0" t="s">
        <v>1023</v>
      </c>
      <c r="E1809" s="0" t="s">
        <v>880</v>
      </c>
      <c r="F1809" s="0" t="str">
        <f aca="false">CONCATENATE(D1809," ",LEFT(H1809,4),"T=",AW1809,"D=",AX1809,"R=",AY1809,"M=",AZ1809,"L=",BA1809,"B=",BB1809)</f>
        <v>LEE T=42D=9R=2M=2L=7B=1</v>
      </c>
      <c r="G1809" s="0" t="s">
        <v>327</v>
      </c>
      <c r="I1809" s="0" t="s">
        <v>8234</v>
      </c>
      <c r="J1809" s="0" t="s">
        <v>8235</v>
      </c>
      <c r="K1809" s="0" t="s">
        <v>143</v>
      </c>
      <c r="L1809" s="0" t="s">
        <v>217</v>
      </c>
      <c r="M1809" s="0" t="str">
        <f aca="false">RIGHT(N1809,LEN(N1809)-FIND(" ",N1809))</f>
        <v>QUARRY LN NE</v>
      </c>
      <c r="N1809" s="0" t="s">
        <v>8236</v>
      </c>
      <c r="O1809" s="0" t="s">
        <v>179</v>
      </c>
      <c r="P1809" s="0" t="s">
        <v>147</v>
      </c>
      <c r="Q1809" s="0" t="s">
        <v>148</v>
      </c>
      <c r="R1809" s="0" t="n">
        <v>44483</v>
      </c>
      <c r="AD1809" s="0" t="s">
        <v>149</v>
      </c>
      <c r="AE1809" s="0" t="s">
        <v>150</v>
      </c>
      <c r="AH1809" s="0" t="n">
        <v>14</v>
      </c>
      <c r="AI1809" s="0" t="n">
        <v>11</v>
      </c>
      <c r="AJ1809" s="0" t="s">
        <v>198</v>
      </c>
      <c r="AM1809" s="0" t="s">
        <v>199</v>
      </c>
      <c r="AN1809" s="0" t="s">
        <v>147</v>
      </c>
      <c r="AO1809" s="0" t="s">
        <v>908</v>
      </c>
      <c r="AP1809" s="0" t="s">
        <v>909</v>
      </c>
      <c r="AQ1809" s="0" t="n">
        <v>9</v>
      </c>
      <c r="AR1809" s="0" t="n">
        <v>64</v>
      </c>
      <c r="AS1809" s="0" t="n">
        <v>32</v>
      </c>
      <c r="AV1809" s="0" t="s">
        <v>202</v>
      </c>
      <c r="AW1809" s="0" t="n">
        <f aca="false">COUNTA($BC1809:$EG1809)</f>
        <v>42</v>
      </c>
      <c r="AX1809" s="0" t="n">
        <f aca="false">COUNTIF($BC1809:$EG1809,"D")</f>
        <v>9</v>
      </c>
      <c r="AY1809" s="0" t="n">
        <f aca="false">COUNTIF($BC1809:$EG1809,"R")</f>
        <v>2</v>
      </c>
      <c r="AZ1809" s="2" t="n">
        <f aca="false">COUNTIF(DW1809,"D")+COUNTIF(DO1809,"D")+COUNTIF(DJ1809,"D")+COUNTIF(DD1809,"D")</f>
        <v>2</v>
      </c>
      <c r="BA1809" s="0" t="n">
        <f aca="false">IF(DH1809&lt;&gt;"",1,0)+IF(DI1809&lt;&gt;"",1,0)+IF(DK1809&lt;&gt;"",1,0)+IF(DM1809&lt;&gt;"",1,0)+IF(DN1809&lt;&gt;"",1,0)+IF(DO1809&lt;&gt;"",1,0)+IF(DQ1809&lt;&gt;"",1,0)+IF(DR1809&lt;&gt;"",1,0)+IF(DT1809&lt;&gt;"",1,0)+IF(DU1809&lt;&gt;"",1,0)+IF(DV1809&lt;&gt;"",1,0)+IF(DW1809&lt;&gt;"",1,0)+IF(DX1809&lt;&gt;"",1,0)+IF(DZ1809&lt;&gt;"",1,0)+IF(EA1809&lt;&gt;"",1,0)+IF(EB1809&lt;&gt;"",1,0)+IF(EE1809&lt;&gt;"",1,0)</f>
        <v>7</v>
      </c>
      <c r="BB1809" s="0" t="n">
        <f aca="false">IF(AND(AV1809&gt;0, AW1809&gt;0),1,0)</f>
        <v>1</v>
      </c>
      <c r="BC1809" s="0" t="s">
        <v>155</v>
      </c>
      <c r="BD1809" s="0" t="s">
        <v>155</v>
      </c>
      <c r="BE1809" s="0" t="s">
        <v>155</v>
      </c>
      <c r="BF1809" s="0" t="s">
        <v>155</v>
      </c>
      <c r="BG1809" s="0" t="s">
        <v>155</v>
      </c>
      <c r="BH1809" s="0" t="s">
        <v>155</v>
      </c>
      <c r="BI1809" s="0" t="s">
        <v>155</v>
      </c>
      <c r="BJ1809" s="0" t="s">
        <v>155</v>
      </c>
      <c r="BK1809" s="0" t="s">
        <v>155</v>
      </c>
      <c r="BL1809" s="0" t="s">
        <v>155</v>
      </c>
      <c r="BP1809" s="0" t="s">
        <v>155</v>
      </c>
      <c r="BR1809" s="0" t="s">
        <v>155</v>
      </c>
      <c r="BS1809" s="0" t="s">
        <v>155</v>
      </c>
      <c r="BV1809" s="0" t="s">
        <v>155</v>
      </c>
      <c r="BY1809" s="0" t="s">
        <v>144</v>
      </c>
      <c r="CA1809" s="0" t="s">
        <v>155</v>
      </c>
      <c r="CG1809" s="0" t="s">
        <v>155</v>
      </c>
      <c r="CK1809" s="0" t="s">
        <v>155</v>
      </c>
      <c r="CL1809" s="0" t="s">
        <v>144</v>
      </c>
      <c r="CN1809" s="0" t="s">
        <v>155</v>
      </c>
      <c r="CO1809" s="0" t="s">
        <v>144</v>
      </c>
      <c r="CP1809" s="0" t="s">
        <v>155</v>
      </c>
      <c r="CT1809" s="0" t="s">
        <v>155</v>
      </c>
      <c r="CU1809" s="0" t="s">
        <v>144</v>
      </c>
      <c r="CW1809" s="0" t="s">
        <v>144</v>
      </c>
      <c r="CY1809" s="0" t="s">
        <v>155</v>
      </c>
      <c r="CZ1809" s="0" t="s">
        <v>144</v>
      </c>
      <c r="DC1809" s="0" t="s">
        <v>155</v>
      </c>
      <c r="DF1809" s="0" t="s">
        <v>155</v>
      </c>
      <c r="DG1809" s="0" t="s">
        <v>144</v>
      </c>
      <c r="DI1809" s="0" t="s">
        <v>155</v>
      </c>
      <c r="DJ1809" s="0" t="s">
        <v>144</v>
      </c>
      <c r="DL1809" s="0" t="s">
        <v>155</v>
      </c>
      <c r="DN1809" s="0" t="s">
        <v>155</v>
      </c>
      <c r="DR1809" s="0" t="s">
        <v>155</v>
      </c>
      <c r="DS1809" s="0" t="s">
        <v>217</v>
      </c>
      <c r="DU1809" s="0" t="s">
        <v>155</v>
      </c>
      <c r="DW1809" s="0" t="s">
        <v>144</v>
      </c>
      <c r="DX1809" s="0" t="s">
        <v>155</v>
      </c>
      <c r="EA1809" s="0" t="s">
        <v>155</v>
      </c>
      <c r="ED1809" s="0" t="s">
        <v>217</v>
      </c>
      <c r="EF1809" s="0" t="s">
        <v>155</v>
      </c>
    </row>
    <row r="1810" customFormat="false" ht="13.8" hidden="false" customHeight="false" outlineLevel="0" collapsed="false">
      <c r="A1810" s="0" t="s">
        <v>8237</v>
      </c>
      <c r="B1810" s="0" t="n">
        <v>78</v>
      </c>
      <c r="C1810" s="0" t="n">
        <v>91838</v>
      </c>
      <c r="D1810" s="0" t="s">
        <v>8238</v>
      </c>
      <c r="E1810" s="0" t="s">
        <v>459</v>
      </c>
      <c r="F1810" s="0" t="str">
        <f aca="false">CONCATENATE(D1810," ",LEFT(H1810,4),"T=",AW1810,"D=",AX1810,"R=",AY1810,"M=",AZ1810,"L=",BA1810,"B=",BB1810)</f>
        <v>SALCONE T=41D=10R=1M=2L=7B=1</v>
      </c>
      <c r="G1810" s="0" t="s">
        <v>281</v>
      </c>
      <c r="I1810" s="0" t="s">
        <v>8239</v>
      </c>
      <c r="J1810" s="0" t="s">
        <v>4625</v>
      </c>
      <c r="K1810" s="0" t="s">
        <v>143</v>
      </c>
      <c r="L1810" s="0" t="s">
        <v>217</v>
      </c>
      <c r="M1810" s="0" t="str">
        <f aca="false">RIGHT(N1810,LEN(N1810)-FIND(" ",N1810))</f>
        <v>QUARRY LN NE</v>
      </c>
      <c r="N1810" s="0" t="s">
        <v>8240</v>
      </c>
      <c r="O1810" s="0" t="s">
        <v>179</v>
      </c>
      <c r="P1810" s="0" t="s">
        <v>147</v>
      </c>
      <c r="Q1810" s="0" t="s">
        <v>148</v>
      </c>
      <c r="R1810" s="0" t="n">
        <v>44483</v>
      </c>
      <c r="AD1810" s="0" t="s">
        <v>149</v>
      </c>
      <c r="AE1810" s="0" t="s">
        <v>150</v>
      </c>
      <c r="AH1810" s="0" t="n">
        <v>14</v>
      </c>
      <c r="AI1810" s="0" t="n">
        <v>11</v>
      </c>
      <c r="AJ1810" s="0" t="s">
        <v>198</v>
      </c>
      <c r="AM1810" s="0" t="s">
        <v>199</v>
      </c>
      <c r="AN1810" s="0" t="s">
        <v>147</v>
      </c>
      <c r="AO1810" s="0" t="s">
        <v>908</v>
      </c>
      <c r="AP1810" s="0" t="s">
        <v>909</v>
      </c>
      <c r="AQ1810" s="0" t="n">
        <v>9</v>
      </c>
      <c r="AR1810" s="0" t="n">
        <v>64</v>
      </c>
      <c r="AS1810" s="0" t="n">
        <v>32</v>
      </c>
      <c r="AV1810" s="0" t="s">
        <v>202</v>
      </c>
      <c r="AW1810" s="0" t="n">
        <f aca="false">COUNTA($BC1810:$EG1810)</f>
        <v>41</v>
      </c>
      <c r="AX1810" s="0" t="n">
        <f aca="false">COUNTIF($BC1810:$EG1810,"D")</f>
        <v>10</v>
      </c>
      <c r="AY1810" s="0" t="n">
        <f aca="false">COUNTIF($BC1810:$EG1810,"R")</f>
        <v>1</v>
      </c>
      <c r="AZ1810" s="2" t="n">
        <f aca="false">COUNTIF(DW1810,"D")+COUNTIF(DO1810,"D")+COUNTIF(DJ1810,"D")+COUNTIF(DD1810,"D")</f>
        <v>2</v>
      </c>
      <c r="BA1810" s="0" t="n">
        <f aca="false">IF(DH1810&lt;&gt;"",1,0)+IF(DI1810&lt;&gt;"",1,0)+IF(DK1810&lt;&gt;"",1,0)+IF(DM1810&lt;&gt;"",1,0)+IF(DN1810&lt;&gt;"",1,0)+IF(DO1810&lt;&gt;"",1,0)+IF(DQ1810&lt;&gt;"",1,0)+IF(DR1810&lt;&gt;"",1,0)+IF(DT1810&lt;&gt;"",1,0)+IF(DU1810&lt;&gt;"",1,0)+IF(DV1810&lt;&gt;"",1,0)+IF(DW1810&lt;&gt;"",1,0)+IF(DX1810&lt;&gt;"",1,0)+IF(DZ1810&lt;&gt;"",1,0)+IF(EA1810&lt;&gt;"",1,0)+IF(EB1810&lt;&gt;"",1,0)+IF(EE1810&lt;&gt;"",1,0)</f>
        <v>7</v>
      </c>
      <c r="BB1810" s="0" t="n">
        <f aca="false">IF(AND(AV1810&gt;0, AW1810&gt;0),1,0)</f>
        <v>1</v>
      </c>
      <c r="BC1810" s="0" t="s">
        <v>155</v>
      </c>
      <c r="BD1810" s="0" t="s">
        <v>155</v>
      </c>
      <c r="BF1810" s="0" t="s">
        <v>155</v>
      </c>
      <c r="BG1810" s="0" t="s">
        <v>155</v>
      </c>
      <c r="BH1810" s="0" t="s">
        <v>155</v>
      </c>
      <c r="BI1810" s="0" t="s">
        <v>155</v>
      </c>
      <c r="BJ1810" s="0" t="s">
        <v>155</v>
      </c>
      <c r="BK1810" s="0" t="s">
        <v>155</v>
      </c>
      <c r="BL1810" s="0" t="s">
        <v>155</v>
      </c>
      <c r="BP1810" s="0" t="s">
        <v>155</v>
      </c>
      <c r="BR1810" s="0" t="s">
        <v>155</v>
      </c>
      <c r="BS1810" s="0" t="s">
        <v>155</v>
      </c>
      <c r="BV1810" s="0" t="s">
        <v>155</v>
      </c>
      <c r="BY1810" s="0" t="s">
        <v>144</v>
      </c>
      <c r="CA1810" s="0" t="s">
        <v>155</v>
      </c>
      <c r="CG1810" s="0" t="s">
        <v>155</v>
      </c>
      <c r="CH1810" s="0" t="s">
        <v>144</v>
      </c>
      <c r="CK1810" s="0" t="s">
        <v>155</v>
      </c>
      <c r="CN1810" s="0" t="s">
        <v>155</v>
      </c>
      <c r="CO1810" s="0" t="s">
        <v>144</v>
      </c>
      <c r="CP1810" s="0" t="s">
        <v>155</v>
      </c>
      <c r="CT1810" s="0" t="s">
        <v>155</v>
      </c>
      <c r="CU1810" s="0" t="s">
        <v>144</v>
      </c>
      <c r="CV1810" s="0" t="s">
        <v>155</v>
      </c>
      <c r="CY1810" s="0" t="s">
        <v>155</v>
      </c>
      <c r="CZ1810" s="0" t="s">
        <v>144</v>
      </c>
      <c r="DC1810" s="0" t="s">
        <v>155</v>
      </c>
      <c r="DF1810" s="0" t="s">
        <v>155</v>
      </c>
      <c r="DG1810" s="0" t="s">
        <v>144</v>
      </c>
      <c r="DI1810" s="0" t="s">
        <v>155</v>
      </c>
      <c r="DJ1810" s="0" t="s">
        <v>144</v>
      </c>
      <c r="DL1810" s="0" t="s">
        <v>155</v>
      </c>
      <c r="DN1810" s="0" t="s">
        <v>155</v>
      </c>
      <c r="DS1810" s="0" t="s">
        <v>144</v>
      </c>
      <c r="DT1810" s="0" t="s">
        <v>144</v>
      </c>
      <c r="DU1810" s="0" t="s">
        <v>155</v>
      </c>
      <c r="DW1810" s="0" t="s">
        <v>144</v>
      </c>
      <c r="DX1810" s="0" t="s">
        <v>155</v>
      </c>
      <c r="EA1810" s="0" t="s">
        <v>155</v>
      </c>
      <c r="ED1810" s="0" t="s">
        <v>217</v>
      </c>
      <c r="EF1810" s="0" t="s">
        <v>155</v>
      </c>
    </row>
    <row r="1811" customFormat="false" ht="13.8" hidden="false" customHeight="false" outlineLevel="0" collapsed="false">
      <c r="A1811" s="0" t="s">
        <v>8241</v>
      </c>
      <c r="B1811" s="0" t="n">
        <v>78</v>
      </c>
      <c r="C1811" s="0" t="n">
        <v>91839</v>
      </c>
      <c r="D1811" s="0" t="s">
        <v>8238</v>
      </c>
      <c r="E1811" s="0" t="s">
        <v>3881</v>
      </c>
      <c r="F1811" s="0" t="str">
        <f aca="false">CONCATENATE(D1811," ",LEFT(H1811,4),"T=",AW1811,"D=",AX1811,"R=",AY1811,"M=",AZ1811,"L=",BA1811,"B=",BB1811)</f>
        <v>SALCONE T=40D=9R=2M=2L=7B=1</v>
      </c>
      <c r="G1811" s="0" t="s">
        <v>613</v>
      </c>
      <c r="I1811" s="0" t="s">
        <v>8242</v>
      </c>
      <c r="J1811" s="0" t="s">
        <v>4625</v>
      </c>
      <c r="K1811" s="0" t="s">
        <v>143</v>
      </c>
      <c r="L1811" s="0" t="s">
        <v>217</v>
      </c>
      <c r="M1811" s="0" t="str">
        <f aca="false">RIGHT(N1811,LEN(N1811)-FIND(" ",N1811))</f>
        <v>QUARRY LN NE</v>
      </c>
      <c r="N1811" s="0" t="s">
        <v>8240</v>
      </c>
      <c r="O1811" s="0" t="s">
        <v>179</v>
      </c>
      <c r="P1811" s="0" t="s">
        <v>147</v>
      </c>
      <c r="Q1811" s="0" t="s">
        <v>148</v>
      </c>
      <c r="R1811" s="0" t="n">
        <v>44483</v>
      </c>
      <c r="AD1811" s="0" t="s">
        <v>149</v>
      </c>
      <c r="AE1811" s="0" t="s">
        <v>150</v>
      </c>
      <c r="AH1811" s="0" t="n">
        <v>14</v>
      </c>
      <c r="AI1811" s="0" t="n">
        <v>11</v>
      </c>
      <c r="AJ1811" s="0" t="s">
        <v>198</v>
      </c>
      <c r="AM1811" s="0" t="s">
        <v>199</v>
      </c>
      <c r="AN1811" s="0" t="s">
        <v>147</v>
      </c>
      <c r="AO1811" s="0" t="s">
        <v>908</v>
      </c>
      <c r="AP1811" s="0" t="s">
        <v>909</v>
      </c>
      <c r="AQ1811" s="0" t="n">
        <v>9</v>
      </c>
      <c r="AR1811" s="0" t="n">
        <v>64</v>
      </c>
      <c r="AS1811" s="0" t="n">
        <v>32</v>
      </c>
      <c r="AV1811" s="0" t="s">
        <v>202</v>
      </c>
      <c r="AW1811" s="0" t="n">
        <f aca="false">COUNTA($BC1811:$EG1811)</f>
        <v>40</v>
      </c>
      <c r="AX1811" s="0" t="n">
        <f aca="false">COUNTIF($BC1811:$EG1811,"D")</f>
        <v>9</v>
      </c>
      <c r="AY1811" s="0" t="n">
        <f aca="false">COUNTIF($BC1811:$EG1811,"R")</f>
        <v>2</v>
      </c>
      <c r="AZ1811" s="2" t="n">
        <f aca="false">COUNTIF(DW1811,"D")+COUNTIF(DO1811,"D")+COUNTIF(DJ1811,"D")+COUNTIF(DD1811,"D")</f>
        <v>2</v>
      </c>
      <c r="BA1811" s="0" t="n">
        <f aca="false">IF(DH1811&lt;&gt;"",1,0)+IF(DI1811&lt;&gt;"",1,0)+IF(DK1811&lt;&gt;"",1,0)+IF(DM1811&lt;&gt;"",1,0)+IF(DN1811&lt;&gt;"",1,0)+IF(DO1811&lt;&gt;"",1,0)+IF(DQ1811&lt;&gt;"",1,0)+IF(DR1811&lt;&gt;"",1,0)+IF(DT1811&lt;&gt;"",1,0)+IF(DU1811&lt;&gt;"",1,0)+IF(DV1811&lt;&gt;"",1,0)+IF(DW1811&lt;&gt;"",1,0)+IF(DX1811&lt;&gt;"",1,0)+IF(DZ1811&lt;&gt;"",1,0)+IF(EA1811&lt;&gt;"",1,0)+IF(EB1811&lt;&gt;"",1,0)+IF(EE1811&lt;&gt;"",1,0)</f>
        <v>7</v>
      </c>
      <c r="BB1811" s="0" t="n">
        <f aca="false">IF(AND(AV1811&gt;0, AW1811&gt;0),1,0)</f>
        <v>1</v>
      </c>
      <c r="BC1811" s="0" t="s">
        <v>155</v>
      </c>
      <c r="BD1811" s="0" t="s">
        <v>155</v>
      </c>
      <c r="BF1811" s="0" t="s">
        <v>155</v>
      </c>
      <c r="BG1811" s="0" t="s">
        <v>155</v>
      </c>
      <c r="BH1811" s="0" t="s">
        <v>155</v>
      </c>
      <c r="BI1811" s="0" t="s">
        <v>155</v>
      </c>
      <c r="BJ1811" s="0" t="s">
        <v>155</v>
      </c>
      <c r="BK1811" s="0" t="s">
        <v>155</v>
      </c>
      <c r="BL1811" s="0" t="s">
        <v>155</v>
      </c>
      <c r="BP1811" s="0" t="s">
        <v>155</v>
      </c>
      <c r="BR1811" s="0" t="s">
        <v>155</v>
      </c>
      <c r="BS1811" s="0" t="s">
        <v>155</v>
      </c>
      <c r="BV1811" s="0" t="s">
        <v>155</v>
      </c>
      <c r="BY1811" s="0" t="s">
        <v>144</v>
      </c>
      <c r="CA1811" s="0" t="s">
        <v>155</v>
      </c>
      <c r="CG1811" s="0" t="s">
        <v>155</v>
      </c>
      <c r="CH1811" s="0" t="s">
        <v>144</v>
      </c>
      <c r="CK1811" s="0" t="s">
        <v>155</v>
      </c>
      <c r="CN1811" s="0" t="s">
        <v>155</v>
      </c>
      <c r="CO1811" s="0" t="s">
        <v>144</v>
      </c>
      <c r="CP1811" s="0" t="s">
        <v>155</v>
      </c>
      <c r="CT1811" s="0" t="s">
        <v>155</v>
      </c>
      <c r="CU1811" s="0" t="s">
        <v>144</v>
      </c>
      <c r="CV1811" s="0" t="s">
        <v>155</v>
      </c>
      <c r="CY1811" s="0" t="s">
        <v>155</v>
      </c>
      <c r="CZ1811" s="0" t="s">
        <v>144</v>
      </c>
      <c r="DC1811" s="0" t="s">
        <v>155</v>
      </c>
      <c r="DF1811" s="0" t="s">
        <v>155</v>
      </c>
      <c r="DG1811" s="0" t="s">
        <v>144</v>
      </c>
      <c r="DI1811" s="0" t="s">
        <v>155</v>
      </c>
      <c r="DJ1811" s="0" t="s">
        <v>144</v>
      </c>
      <c r="DN1811" s="0" t="s">
        <v>155</v>
      </c>
      <c r="DS1811" s="0" t="s">
        <v>144</v>
      </c>
      <c r="DT1811" s="0" t="s">
        <v>217</v>
      </c>
      <c r="DU1811" s="0" t="s">
        <v>155</v>
      </c>
      <c r="DW1811" s="0" t="s">
        <v>144</v>
      </c>
      <c r="DX1811" s="0" t="s">
        <v>155</v>
      </c>
      <c r="EA1811" s="0" t="s">
        <v>155</v>
      </c>
      <c r="ED1811" s="0" t="s">
        <v>217</v>
      </c>
      <c r="EF1811" s="0" t="s">
        <v>155</v>
      </c>
    </row>
    <row r="1812" customFormat="false" ht="13.8" hidden="false" customHeight="false" outlineLevel="0" collapsed="false">
      <c r="A1812" s="0" t="s">
        <v>8243</v>
      </c>
      <c r="B1812" s="0" t="n">
        <v>78</v>
      </c>
      <c r="C1812" s="0" t="n">
        <v>17921</v>
      </c>
      <c r="D1812" s="0" t="s">
        <v>8244</v>
      </c>
      <c r="E1812" s="0" t="s">
        <v>5029</v>
      </c>
      <c r="F1812" s="0" t="str">
        <f aca="false">CONCATENATE(D1812," ",LEFT(H1812,4),"T=",AW1812,"D=",AX1812,"R=",AY1812,"M=",AZ1812,"L=",BA1812,"B=",BB1812)</f>
        <v>HEFLIN T=35D=10R=0M=2L=7B=1</v>
      </c>
      <c r="G1812" s="0" t="s">
        <v>144</v>
      </c>
      <c r="I1812" s="0" t="s">
        <v>8245</v>
      </c>
      <c r="J1812" s="0" t="s">
        <v>2510</v>
      </c>
      <c r="K1812" s="0" t="s">
        <v>143</v>
      </c>
      <c r="L1812" s="0" t="s">
        <v>144</v>
      </c>
      <c r="M1812" s="0" t="str">
        <f aca="false">RIGHT(N1812,LEN(N1812)-FIND(" ",N1812))</f>
        <v>BLAKELY CIR SW</v>
      </c>
      <c r="N1812" s="0" t="s">
        <v>8246</v>
      </c>
      <c r="O1812" s="0" t="s">
        <v>8247</v>
      </c>
      <c r="P1812" s="0" t="s">
        <v>147</v>
      </c>
      <c r="Q1812" s="0" t="s">
        <v>148</v>
      </c>
      <c r="R1812" s="0" t="n">
        <v>44485</v>
      </c>
      <c r="AD1812" s="0" t="s">
        <v>149</v>
      </c>
      <c r="AE1812" s="0" t="s">
        <v>150</v>
      </c>
      <c r="AF1812" s="0" t="s">
        <v>151</v>
      </c>
      <c r="AH1812" s="0" t="n">
        <v>14</v>
      </c>
      <c r="AI1812" s="0" t="n">
        <v>11</v>
      </c>
      <c r="AN1812" s="0" t="s">
        <v>147</v>
      </c>
      <c r="AO1812" s="0" t="s">
        <v>152</v>
      </c>
      <c r="AP1812" s="0" t="s">
        <v>153</v>
      </c>
      <c r="AQ1812" s="0" t="n">
        <v>9</v>
      </c>
      <c r="AR1812" s="0" t="n">
        <v>64</v>
      </c>
      <c r="AS1812" s="0" t="n">
        <v>32</v>
      </c>
      <c r="AV1812" s="0" t="s">
        <v>154</v>
      </c>
      <c r="AW1812" s="0" t="n">
        <f aca="false">COUNTA($BC1812:$EG1812)</f>
        <v>35</v>
      </c>
      <c r="AX1812" s="0" t="n">
        <f aca="false">COUNTIF($BC1812:$EG1812,"D")</f>
        <v>10</v>
      </c>
      <c r="AY1812" s="0" t="n">
        <f aca="false">COUNTIF($BC1812:$EG1812,"R")</f>
        <v>0</v>
      </c>
      <c r="AZ1812" s="2" t="n">
        <f aca="false">COUNTIF(DW1812,"D")+COUNTIF(DO1812,"D")+COUNTIF(DJ1812,"D")+COUNTIF(DD1812,"D")</f>
        <v>2</v>
      </c>
      <c r="BA1812" s="0" t="n">
        <f aca="false">IF(DH1812&lt;&gt;"",1,0)+IF(DI1812&lt;&gt;"",1,0)+IF(DK1812&lt;&gt;"",1,0)+IF(DM1812&lt;&gt;"",1,0)+IF(DN1812&lt;&gt;"",1,0)+IF(DO1812&lt;&gt;"",1,0)+IF(DQ1812&lt;&gt;"",1,0)+IF(DR1812&lt;&gt;"",1,0)+IF(DT1812&lt;&gt;"",1,0)+IF(DU1812&lt;&gt;"",1,0)+IF(DV1812&lt;&gt;"",1,0)+IF(DW1812&lt;&gt;"",1,0)+IF(DX1812&lt;&gt;"",1,0)+IF(DZ1812&lt;&gt;"",1,0)+IF(EA1812&lt;&gt;"",1,0)+IF(EB1812&lt;&gt;"",1,0)+IF(EE1812&lt;&gt;"",1,0)</f>
        <v>7</v>
      </c>
      <c r="BB1812" s="0" t="n">
        <f aca="false">IF(AND(AV1812&gt;0, AW1812&gt;0),1,0)</f>
        <v>1</v>
      </c>
      <c r="BC1812" s="0" t="s">
        <v>155</v>
      </c>
      <c r="BD1812" s="0" t="s">
        <v>155</v>
      </c>
      <c r="BG1812" s="0" t="s">
        <v>155</v>
      </c>
      <c r="BH1812" s="0" t="s">
        <v>155</v>
      </c>
      <c r="BI1812" s="0" t="s">
        <v>155</v>
      </c>
      <c r="BJ1812" s="0" t="s">
        <v>155</v>
      </c>
      <c r="BL1812" s="0" t="s">
        <v>155</v>
      </c>
      <c r="BP1812" s="0" t="s">
        <v>155</v>
      </c>
      <c r="BR1812" s="0" t="s">
        <v>155</v>
      </c>
      <c r="BS1812" s="0" t="s">
        <v>155</v>
      </c>
      <c r="BY1812" s="0" t="s">
        <v>144</v>
      </c>
      <c r="CA1812" s="0" t="s">
        <v>155</v>
      </c>
      <c r="CG1812" s="0" t="s">
        <v>155</v>
      </c>
      <c r="CK1812" s="0" t="s">
        <v>155</v>
      </c>
      <c r="CL1812" s="0" t="s">
        <v>144</v>
      </c>
      <c r="CN1812" s="0" t="s">
        <v>155</v>
      </c>
      <c r="CO1812" s="0" t="s">
        <v>144</v>
      </c>
      <c r="CP1812" s="0" t="s">
        <v>155</v>
      </c>
      <c r="CQ1812" s="0" t="s">
        <v>144</v>
      </c>
      <c r="CU1812" s="0" t="s">
        <v>144</v>
      </c>
      <c r="CY1812" s="0" t="s">
        <v>155</v>
      </c>
      <c r="CZ1812" s="0" t="s">
        <v>144</v>
      </c>
      <c r="DC1812" s="0" t="s">
        <v>155</v>
      </c>
      <c r="DD1812" s="0" t="s">
        <v>144</v>
      </c>
      <c r="DG1812" s="0" t="s">
        <v>144</v>
      </c>
      <c r="DI1812" s="0" t="s">
        <v>155</v>
      </c>
      <c r="DL1812" s="0" t="s">
        <v>155</v>
      </c>
      <c r="DN1812" s="0" t="s">
        <v>155</v>
      </c>
      <c r="DR1812" s="0" t="s">
        <v>155</v>
      </c>
      <c r="DU1812" s="0" t="s">
        <v>155</v>
      </c>
      <c r="DW1812" s="0" t="s">
        <v>144</v>
      </c>
      <c r="DX1812" s="0" t="s">
        <v>155</v>
      </c>
      <c r="EA1812" s="0" t="s">
        <v>155</v>
      </c>
      <c r="ED1812" s="0" t="s">
        <v>144</v>
      </c>
      <c r="EF1812" s="0" t="s">
        <v>155</v>
      </c>
    </row>
    <row r="1813" customFormat="false" ht="13.8" hidden="false" customHeight="false" outlineLevel="0" collapsed="false">
      <c r="A1813" s="0" t="s">
        <v>8248</v>
      </c>
      <c r="B1813" s="0" t="n">
        <v>78</v>
      </c>
      <c r="C1813" s="0" t="n">
        <v>239090</v>
      </c>
      <c r="D1813" s="0" t="s">
        <v>8249</v>
      </c>
      <c r="E1813" s="0" t="s">
        <v>470</v>
      </c>
      <c r="F1813" s="0" t="str">
        <f aca="false">CONCATENATE(D1813," ",LEFT(H1813,4),"T=",AW1813,"D=",AX1813,"R=",AY1813,"M=",AZ1813,"L=",BA1813,"B=",BB1813)</f>
        <v>SHINN T=37D=9R=0M=2L=7B=1</v>
      </c>
      <c r="G1813" s="0" t="s">
        <v>432</v>
      </c>
      <c r="I1813" s="0" t="s">
        <v>2061</v>
      </c>
      <c r="J1813" s="0" t="s">
        <v>3458</v>
      </c>
      <c r="K1813" s="0" t="s">
        <v>143</v>
      </c>
      <c r="L1813" s="0" t="s">
        <v>144</v>
      </c>
      <c r="M1813" s="0" t="str">
        <f aca="false">RIGHT(N1813,LEN(N1813)-FIND(" ",N1813))</f>
        <v>SOUTHERN BLVD NW</v>
      </c>
      <c r="N1813" s="0" t="s">
        <v>8250</v>
      </c>
      <c r="O1813" s="0" t="s">
        <v>5688</v>
      </c>
      <c r="P1813" s="0" t="s">
        <v>147</v>
      </c>
      <c r="Q1813" s="0" t="s">
        <v>148</v>
      </c>
      <c r="R1813" s="0" t="n">
        <v>44485</v>
      </c>
      <c r="V1813" s="0" t="s">
        <v>8251</v>
      </c>
      <c r="X1813" s="0" t="s">
        <v>147</v>
      </c>
      <c r="Y1813" s="0" t="s">
        <v>148</v>
      </c>
      <c r="Z1813" s="0" t="n">
        <v>44482</v>
      </c>
      <c r="AD1813" s="0" t="s">
        <v>149</v>
      </c>
      <c r="AE1813" s="0" t="s">
        <v>150</v>
      </c>
      <c r="AF1813" s="0" t="s">
        <v>151</v>
      </c>
      <c r="AH1813" s="0" t="n">
        <v>14</v>
      </c>
      <c r="AI1813" s="0" t="n">
        <v>11</v>
      </c>
      <c r="AN1813" s="0" t="s">
        <v>147</v>
      </c>
      <c r="AO1813" s="0" t="s">
        <v>315</v>
      </c>
      <c r="AP1813" s="0" t="s">
        <v>316</v>
      </c>
      <c r="AQ1813" s="0" t="n">
        <v>9</v>
      </c>
      <c r="AR1813" s="0" t="n">
        <v>64</v>
      </c>
      <c r="AS1813" s="0" t="n">
        <v>32</v>
      </c>
      <c r="AV1813" s="0" t="s">
        <v>182</v>
      </c>
      <c r="AW1813" s="0" t="n">
        <f aca="false">COUNTA($BC1813:$EG1813)</f>
        <v>37</v>
      </c>
      <c r="AX1813" s="0" t="n">
        <f aca="false">COUNTIF($BC1813:$EG1813,"D")</f>
        <v>9</v>
      </c>
      <c r="AY1813" s="0" t="n">
        <f aca="false">COUNTIF($BC1813:$EG1813,"R")</f>
        <v>0</v>
      </c>
      <c r="AZ1813" s="2" t="n">
        <f aca="false">COUNTIF(DW1813,"D")+COUNTIF(DO1813,"D")+COUNTIF(DJ1813,"D")+COUNTIF(DD1813,"D")</f>
        <v>2</v>
      </c>
      <c r="BA1813" s="0" t="n">
        <f aca="false">IF(DH1813&lt;&gt;"",1,0)+IF(DI1813&lt;&gt;"",1,0)+IF(DK1813&lt;&gt;"",1,0)+IF(DM1813&lt;&gt;"",1,0)+IF(DN1813&lt;&gt;"",1,0)+IF(DO1813&lt;&gt;"",1,0)+IF(DQ1813&lt;&gt;"",1,0)+IF(DR1813&lt;&gt;"",1,0)+IF(DT1813&lt;&gt;"",1,0)+IF(DU1813&lt;&gt;"",1,0)+IF(DV1813&lt;&gt;"",1,0)+IF(DW1813&lt;&gt;"",1,0)+IF(DX1813&lt;&gt;"",1,0)+IF(DZ1813&lt;&gt;"",1,0)+IF(EA1813&lt;&gt;"",1,0)+IF(EB1813&lt;&gt;"",1,0)+IF(EE1813&lt;&gt;"",1,0)</f>
        <v>7</v>
      </c>
      <c r="BB1813" s="0" t="n">
        <f aca="false">IF(AND(AV1813&gt;0, AW1813&gt;0),1,0)</f>
        <v>1</v>
      </c>
      <c r="BC1813" s="0" t="s">
        <v>155</v>
      </c>
      <c r="BD1813" s="0" t="s">
        <v>155</v>
      </c>
      <c r="BF1813" s="0" t="s">
        <v>155</v>
      </c>
      <c r="BH1813" s="0" t="s">
        <v>155</v>
      </c>
      <c r="BI1813" s="0" t="s">
        <v>155</v>
      </c>
      <c r="BJ1813" s="0" t="s">
        <v>155</v>
      </c>
      <c r="BK1813" s="0" t="s">
        <v>155</v>
      </c>
      <c r="BL1813" s="0" t="s">
        <v>155</v>
      </c>
      <c r="BP1813" s="0" t="s">
        <v>155</v>
      </c>
      <c r="BS1813" s="0" t="s">
        <v>155</v>
      </c>
      <c r="BV1813" s="0" t="s">
        <v>155</v>
      </c>
      <c r="BY1813" s="0" t="s">
        <v>144</v>
      </c>
      <c r="CA1813" s="0" t="s">
        <v>155</v>
      </c>
      <c r="CG1813" s="0" t="s">
        <v>155</v>
      </c>
      <c r="CH1813" s="0" t="s">
        <v>144</v>
      </c>
      <c r="CK1813" s="0" t="s">
        <v>155</v>
      </c>
      <c r="CL1813" s="0" t="s">
        <v>144</v>
      </c>
      <c r="CN1813" s="0" t="s">
        <v>155</v>
      </c>
      <c r="CP1813" s="0" t="s">
        <v>155</v>
      </c>
      <c r="CT1813" s="0" t="s">
        <v>155</v>
      </c>
      <c r="CU1813" s="0" t="s">
        <v>144</v>
      </c>
      <c r="CV1813" s="0" t="s">
        <v>155</v>
      </c>
      <c r="CY1813" s="0" t="s">
        <v>155</v>
      </c>
      <c r="CZ1813" s="0" t="s">
        <v>144</v>
      </c>
      <c r="DC1813" s="0" t="s">
        <v>155</v>
      </c>
      <c r="DF1813" s="0" t="s">
        <v>155</v>
      </c>
      <c r="DG1813" s="0" t="s">
        <v>144</v>
      </c>
      <c r="DI1813" s="0" t="s">
        <v>155</v>
      </c>
      <c r="DJ1813" s="0" t="s">
        <v>144</v>
      </c>
      <c r="DN1813" s="0" t="s">
        <v>155</v>
      </c>
      <c r="DR1813" s="0" t="s">
        <v>155</v>
      </c>
      <c r="DS1813" s="0" t="s">
        <v>144</v>
      </c>
      <c r="DU1813" s="0" t="s">
        <v>155</v>
      </c>
      <c r="DW1813" s="0" t="s">
        <v>144</v>
      </c>
      <c r="DX1813" s="0" t="s">
        <v>155</v>
      </c>
      <c r="EA1813" s="0" t="s">
        <v>155</v>
      </c>
      <c r="EF1813" s="0" t="s">
        <v>155</v>
      </c>
    </row>
    <row r="1814" customFormat="false" ht="13.8" hidden="false" customHeight="false" outlineLevel="0" collapsed="false">
      <c r="A1814" s="0" t="s">
        <v>8252</v>
      </c>
      <c r="B1814" s="0" t="n">
        <v>78</v>
      </c>
      <c r="C1814" s="0" t="n">
        <v>26672</v>
      </c>
      <c r="D1814" s="0" t="s">
        <v>8253</v>
      </c>
      <c r="E1814" s="0" t="s">
        <v>8254</v>
      </c>
      <c r="F1814" s="0" t="str">
        <f aca="false">CONCATENATE(D1814," ",LEFT(H1814,4),"T=",AW1814,"D=",AX1814,"R=",AY1814,"M=",AZ1814,"L=",BA1814,"B=",BB1814)</f>
        <v>BESKID T=45D=14R=0M=2L=7B=1</v>
      </c>
      <c r="G1814" s="0" t="s">
        <v>217</v>
      </c>
      <c r="I1814" s="0" t="s">
        <v>8255</v>
      </c>
      <c r="J1814" s="0" t="s">
        <v>1724</v>
      </c>
      <c r="K1814" s="0" t="s">
        <v>143</v>
      </c>
      <c r="L1814" s="0" t="s">
        <v>144</v>
      </c>
      <c r="M1814" s="0" t="str">
        <f aca="false">RIGHT(N1814,LEN(N1814)-FIND(" ",N1814))</f>
        <v>KENMORE AVE NE</v>
      </c>
      <c r="N1814" s="0" t="s">
        <v>4195</v>
      </c>
      <c r="O1814" s="0" t="s">
        <v>8256</v>
      </c>
      <c r="P1814" s="0" t="s">
        <v>147</v>
      </c>
      <c r="Q1814" s="0" t="s">
        <v>148</v>
      </c>
      <c r="R1814" s="0" t="n">
        <v>44483</v>
      </c>
      <c r="AD1814" s="0" t="s">
        <v>149</v>
      </c>
      <c r="AE1814" s="0" t="s">
        <v>150</v>
      </c>
      <c r="AF1814" s="0" t="s">
        <v>151</v>
      </c>
      <c r="AH1814" s="0" t="n">
        <v>14</v>
      </c>
      <c r="AI1814" s="0" t="n">
        <v>11</v>
      </c>
      <c r="AN1814" s="0" t="s">
        <v>147</v>
      </c>
      <c r="AO1814" s="0" t="s">
        <v>1197</v>
      </c>
      <c r="AP1814" s="0" t="s">
        <v>1198</v>
      </c>
      <c r="AQ1814" s="0" t="n">
        <v>9</v>
      </c>
      <c r="AR1814" s="0" t="n">
        <v>64</v>
      </c>
      <c r="AS1814" s="0" t="n">
        <v>32</v>
      </c>
      <c r="AV1814" s="0" t="s">
        <v>202</v>
      </c>
      <c r="AW1814" s="0" t="n">
        <f aca="false">COUNTA($BC1814:$EG1814)</f>
        <v>45</v>
      </c>
      <c r="AX1814" s="0" t="n">
        <f aca="false">COUNTIF($BC1814:$EG1814,"D")</f>
        <v>14</v>
      </c>
      <c r="AY1814" s="0" t="n">
        <f aca="false">COUNTIF($BC1814:$EG1814,"R")</f>
        <v>0</v>
      </c>
      <c r="AZ1814" s="2" t="n">
        <f aca="false">COUNTIF(DW1814,"D")+COUNTIF(DO1814,"D")+COUNTIF(DJ1814,"D")+COUNTIF(DD1814,"D")</f>
        <v>2</v>
      </c>
      <c r="BA1814" s="0" t="n">
        <f aca="false">IF(DH1814&lt;&gt;"",1,0)+IF(DI1814&lt;&gt;"",1,0)+IF(DK1814&lt;&gt;"",1,0)+IF(DM1814&lt;&gt;"",1,0)+IF(DN1814&lt;&gt;"",1,0)+IF(DO1814&lt;&gt;"",1,0)+IF(DQ1814&lt;&gt;"",1,0)+IF(DR1814&lt;&gt;"",1,0)+IF(DT1814&lt;&gt;"",1,0)+IF(DU1814&lt;&gt;"",1,0)+IF(DV1814&lt;&gt;"",1,0)+IF(DW1814&lt;&gt;"",1,0)+IF(DX1814&lt;&gt;"",1,0)+IF(DZ1814&lt;&gt;"",1,0)+IF(EA1814&lt;&gt;"",1,0)+IF(EB1814&lt;&gt;"",1,0)+IF(EE1814&lt;&gt;"",1,0)</f>
        <v>7</v>
      </c>
      <c r="BB1814" s="0" t="n">
        <f aca="false">IF(AND(AV1814&gt;0, AW1814&gt;0),1,0)</f>
        <v>1</v>
      </c>
      <c r="BC1814" s="0" t="s">
        <v>155</v>
      </c>
      <c r="BD1814" s="0" t="s">
        <v>155</v>
      </c>
      <c r="BE1814" s="0" t="s">
        <v>155</v>
      </c>
      <c r="BF1814" s="0" t="s">
        <v>155</v>
      </c>
      <c r="BG1814" s="0" t="s">
        <v>155</v>
      </c>
      <c r="BH1814" s="0" t="s">
        <v>155</v>
      </c>
      <c r="BI1814" s="0" t="s">
        <v>155</v>
      </c>
      <c r="BJ1814" s="0" t="s">
        <v>155</v>
      </c>
      <c r="BK1814" s="0" t="s">
        <v>155</v>
      </c>
      <c r="BL1814" s="0" t="s">
        <v>155</v>
      </c>
      <c r="BP1814" s="0" t="s">
        <v>155</v>
      </c>
      <c r="BR1814" s="0" t="s">
        <v>155</v>
      </c>
      <c r="BS1814" s="0" t="s">
        <v>155</v>
      </c>
      <c r="BV1814" s="0" t="s">
        <v>155</v>
      </c>
      <c r="BY1814" s="0" t="s">
        <v>144</v>
      </c>
      <c r="CA1814" s="0" t="s">
        <v>155</v>
      </c>
      <c r="CC1814" s="0" t="s">
        <v>144</v>
      </c>
      <c r="CG1814" s="0" t="s">
        <v>155</v>
      </c>
      <c r="CH1814" s="0" t="s">
        <v>144</v>
      </c>
      <c r="CK1814" s="0" t="s">
        <v>155</v>
      </c>
      <c r="CL1814" s="0" t="s">
        <v>144</v>
      </c>
      <c r="CN1814" s="0" t="s">
        <v>155</v>
      </c>
      <c r="CO1814" s="0" t="s">
        <v>144</v>
      </c>
      <c r="CP1814" s="0" t="s">
        <v>155</v>
      </c>
      <c r="CT1814" s="0" t="s">
        <v>155</v>
      </c>
      <c r="CU1814" s="0" t="s">
        <v>144</v>
      </c>
      <c r="CV1814" s="0" t="s">
        <v>155</v>
      </c>
      <c r="CW1814" s="0" t="s">
        <v>144</v>
      </c>
      <c r="CY1814" s="0" t="s">
        <v>155</v>
      </c>
      <c r="CZ1814" s="0" t="s">
        <v>144</v>
      </c>
      <c r="DC1814" s="0" t="s">
        <v>155</v>
      </c>
      <c r="DF1814" s="0" t="s">
        <v>155</v>
      </c>
      <c r="DG1814" s="0" t="s">
        <v>144</v>
      </c>
      <c r="DI1814" s="0" t="s">
        <v>155</v>
      </c>
      <c r="DJ1814" s="0" t="s">
        <v>144</v>
      </c>
      <c r="DL1814" s="0" t="s">
        <v>155</v>
      </c>
      <c r="DM1814" s="0" t="s">
        <v>144</v>
      </c>
      <c r="DN1814" s="0" t="s">
        <v>155</v>
      </c>
      <c r="DR1814" s="0" t="s">
        <v>155</v>
      </c>
      <c r="DS1814" s="0" t="s">
        <v>144</v>
      </c>
      <c r="DU1814" s="0" t="s">
        <v>155</v>
      </c>
      <c r="DW1814" s="0" t="s">
        <v>144</v>
      </c>
      <c r="DX1814" s="0" t="s">
        <v>155</v>
      </c>
      <c r="ED1814" s="0" t="s">
        <v>144</v>
      </c>
      <c r="EF1814" s="0" t="s">
        <v>155</v>
      </c>
    </row>
    <row r="1815" customFormat="false" ht="13.8" hidden="false" customHeight="false" outlineLevel="0" collapsed="false">
      <c r="A1815" s="0" t="s">
        <v>8257</v>
      </c>
      <c r="B1815" s="0" t="n">
        <v>78</v>
      </c>
      <c r="C1815" s="0" t="n">
        <v>372422</v>
      </c>
      <c r="D1815" s="0" t="s">
        <v>8258</v>
      </c>
      <c r="E1815" s="0" t="s">
        <v>656</v>
      </c>
      <c r="F1815" s="0" t="str">
        <f aca="false">CONCATENATE(D1815," ",LEFT(H1815,4),"T=",AW1815,"D=",AX1815,"R=",AY1815,"M=",AZ1815,"L=",BA1815,"B=",BB1815)</f>
        <v>SANTANGELO T=26D=12R=0M=2L=7B=1</v>
      </c>
      <c r="G1815" s="0" t="s">
        <v>264</v>
      </c>
      <c r="I1815" s="0" t="s">
        <v>466</v>
      </c>
      <c r="J1815" s="0" t="s">
        <v>4276</v>
      </c>
      <c r="K1815" s="0" t="s">
        <v>143</v>
      </c>
      <c r="L1815" s="0" t="s">
        <v>144</v>
      </c>
      <c r="M1815" s="0" t="str">
        <f aca="false">RIGHT(N1815,LEN(N1815)-FIND(" ",N1815))</f>
        <v>KENMORE AVE NE</v>
      </c>
      <c r="N1815" s="0" t="s">
        <v>4195</v>
      </c>
      <c r="O1815" s="0" t="s">
        <v>8259</v>
      </c>
      <c r="P1815" s="0" t="s">
        <v>147</v>
      </c>
      <c r="Q1815" s="0" t="s">
        <v>148</v>
      </c>
      <c r="R1815" s="0" t="n">
        <v>44483</v>
      </c>
      <c r="AD1815" s="0" t="s">
        <v>149</v>
      </c>
      <c r="AE1815" s="0" t="s">
        <v>150</v>
      </c>
      <c r="AF1815" s="0" t="s">
        <v>151</v>
      </c>
      <c r="AH1815" s="0" t="n">
        <v>14</v>
      </c>
      <c r="AI1815" s="0" t="n">
        <v>11</v>
      </c>
      <c r="AN1815" s="0" t="s">
        <v>147</v>
      </c>
      <c r="AO1815" s="0" t="s">
        <v>1197</v>
      </c>
      <c r="AP1815" s="0" t="s">
        <v>1198</v>
      </c>
      <c r="AQ1815" s="0" t="n">
        <v>9</v>
      </c>
      <c r="AR1815" s="0" t="n">
        <v>64</v>
      </c>
      <c r="AS1815" s="0" t="n">
        <v>32</v>
      </c>
      <c r="AV1815" s="0" t="s">
        <v>202</v>
      </c>
      <c r="AW1815" s="0" t="n">
        <f aca="false">COUNTA($BC1815:$EG1815)</f>
        <v>26</v>
      </c>
      <c r="AX1815" s="0" t="n">
        <f aca="false">COUNTIF($BC1815:$EG1815,"D")</f>
        <v>12</v>
      </c>
      <c r="AY1815" s="0" t="n">
        <f aca="false">COUNTIF($BC1815:$EG1815,"R")</f>
        <v>0</v>
      </c>
      <c r="AZ1815" s="2" t="n">
        <f aca="false">COUNTIF(DW1815,"D")+COUNTIF(DO1815,"D")+COUNTIF(DJ1815,"D")+COUNTIF(DD1815,"D")</f>
        <v>2</v>
      </c>
      <c r="BA1815" s="0" t="n">
        <f aca="false">IF(DH1815&lt;&gt;"",1,0)+IF(DI1815&lt;&gt;"",1,0)+IF(DK1815&lt;&gt;"",1,0)+IF(DM1815&lt;&gt;"",1,0)+IF(DN1815&lt;&gt;"",1,0)+IF(DO1815&lt;&gt;"",1,0)+IF(DQ1815&lt;&gt;"",1,0)+IF(DR1815&lt;&gt;"",1,0)+IF(DT1815&lt;&gt;"",1,0)+IF(DU1815&lt;&gt;"",1,0)+IF(DV1815&lt;&gt;"",1,0)+IF(DW1815&lt;&gt;"",1,0)+IF(DX1815&lt;&gt;"",1,0)+IF(DZ1815&lt;&gt;"",1,0)+IF(EA1815&lt;&gt;"",1,0)+IF(EB1815&lt;&gt;"",1,0)+IF(EE1815&lt;&gt;"",1,0)</f>
        <v>7</v>
      </c>
      <c r="BB1815" s="0" t="n">
        <f aca="false">IF(AND(AV1815&gt;0, AW1815&gt;0),1,0)</f>
        <v>1</v>
      </c>
      <c r="CH1815" s="0" t="s">
        <v>144</v>
      </c>
      <c r="CK1815" s="0" t="s">
        <v>155</v>
      </c>
      <c r="CN1815" s="0" t="s">
        <v>155</v>
      </c>
      <c r="CO1815" s="0" t="s">
        <v>144</v>
      </c>
      <c r="CP1815" s="0" t="s">
        <v>155</v>
      </c>
      <c r="CQ1815" s="0" t="s">
        <v>144</v>
      </c>
      <c r="CT1815" s="0" t="s">
        <v>155</v>
      </c>
      <c r="CU1815" s="0" t="s">
        <v>144</v>
      </c>
      <c r="CV1815" s="0" t="s">
        <v>155</v>
      </c>
      <c r="CW1815" s="0" t="s">
        <v>144</v>
      </c>
      <c r="CY1815" s="0" t="s">
        <v>155</v>
      </c>
      <c r="CZ1815" s="0" t="s">
        <v>144</v>
      </c>
      <c r="DC1815" s="0" t="s">
        <v>155</v>
      </c>
      <c r="DF1815" s="0" t="s">
        <v>155</v>
      </c>
      <c r="DG1815" s="0" t="s">
        <v>144</v>
      </c>
      <c r="DI1815" s="0" t="s">
        <v>155</v>
      </c>
      <c r="DJ1815" s="0" t="s">
        <v>144</v>
      </c>
      <c r="DM1815" s="0" t="s">
        <v>144</v>
      </c>
      <c r="DN1815" s="0" t="s">
        <v>155</v>
      </c>
      <c r="DR1815" s="0" t="s">
        <v>155</v>
      </c>
      <c r="DS1815" s="0" t="s">
        <v>144</v>
      </c>
      <c r="DU1815" s="0" t="s">
        <v>155</v>
      </c>
      <c r="DW1815" s="0" t="s">
        <v>144</v>
      </c>
      <c r="DX1815" s="0" t="s">
        <v>155</v>
      </c>
      <c r="ED1815" s="0" t="s">
        <v>144</v>
      </c>
      <c r="EF1815" s="0" t="s">
        <v>155</v>
      </c>
    </row>
    <row r="1816" customFormat="false" ht="13.8" hidden="false" customHeight="false" outlineLevel="0" collapsed="false">
      <c r="A1816" s="0" t="s">
        <v>8260</v>
      </c>
      <c r="B1816" s="0" t="n">
        <v>78</v>
      </c>
      <c r="C1816" s="0" t="n">
        <v>20670</v>
      </c>
      <c r="D1816" s="0" t="s">
        <v>1452</v>
      </c>
      <c r="E1816" s="0" t="s">
        <v>3025</v>
      </c>
      <c r="F1816" s="0" t="str">
        <f aca="false">CONCATENATE(D1816," ",LEFT(H1816,4),"T=",AW1816,"D=",AX1816,"R=",AY1816,"M=",AZ1816,"L=",BA1816,"B=",BB1816)</f>
        <v>WALKER SRT=34D=10R=0M=2L=7B=1</v>
      </c>
      <c r="G1816" s="0" t="s">
        <v>140</v>
      </c>
      <c r="H1816" s="0" t="s">
        <v>791</v>
      </c>
      <c r="I1816" s="0" t="s">
        <v>8261</v>
      </c>
      <c r="J1816" s="0" t="s">
        <v>751</v>
      </c>
      <c r="K1816" s="0" t="s">
        <v>143</v>
      </c>
      <c r="L1816" s="0" t="s">
        <v>144</v>
      </c>
      <c r="M1816" s="0" t="str">
        <f aca="false">RIGHT(N1816,LEN(N1816)-FIND(" ",N1816))</f>
        <v>KERI DR SW</v>
      </c>
      <c r="N1816" s="0" t="s">
        <v>2261</v>
      </c>
      <c r="O1816" s="0" t="s">
        <v>8262</v>
      </c>
      <c r="P1816" s="0" t="s">
        <v>147</v>
      </c>
      <c r="Q1816" s="0" t="s">
        <v>148</v>
      </c>
      <c r="R1816" s="0" t="n">
        <v>44485</v>
      </c>
      <c r="AD1816" s="0" t="s">
        <v>149</v>
      </c>
      <c r="AE1816" s="0" t="s">
        <v>150</v>
      </c>
      <c r="AF1816" s="0" t="s">
        <v>151</v>
      </c>
      <c r="AH1816" s="0" t="n">
        <v>14</v>
      </c>
      <c r="AI1816" s="0" t="n">
        <v>11</v>
      </c>
      <c r="AN1816" s="0" t="s">
        <v>147</v>
      </c>
      <c r="AO1816" s="0" t="s">
        <v>152</v>
      </c>
      <c r="AP1816" s="0" t="s">
        <v>153</v>
      </c>
      <c r="AQ1816" s="0" t="n">
        <v>9</v>
      </c>
      <c r="AR1816" s="0" t="n">
        <v>64</v>
      </c>
      <c r="AS1816" s="0" t="n">
        <v>32</v>
      </c>
      <c r="AV1816" s="0" t="s">
        <v>154</v>
      </c>
      <c r="AW1816" s="0" t="n">
        <f aca="false">COUNTA($BC1816:$EG1816)</f>
        <v>34</v>
      </c>
      <c r="AX1816" s="0" t="n">
        <f aca="false">COUNTIF($BC1816:$EG1816,"D")</f>
        <v>10</v>
      </c>
      <c r="AY1816" s="0" t="n">
        <f aca="false">COUNTIF($BC1816:$EG1816,"R")</f>
        <v>0</v>
      </c>
      <c r="AZ1816" s="2" t="n">
        <f aca="false">COUNTIF(DW1816,"D")+COUNTIF(DO1816,"D")+COUNTIF(DJ1816,"D")+COUNTIF(DD1816,"D")</f>
        <v>2</v>
      </c>
      <c r="BA1816" s="0" t="n">
        <f aca="false">IF(DH1816&lt;&gt;"",1,0)+IF(DI1816&lt;&gt;"",1,0)+IF(DK1816&lt;&gt;"",1,0)+IF(DM1816&lt;&gt;"",1,0)+IF(DN1816&lt;&gt;"",1,0)+IF(DO1816&lt;&gt;"",1,0)+IF(DQ1816&lt;&gt;"",1,0)+IF(DR1816&lt;&gt;"",1,0)+IF(DT1816&lt;&gt;"",1,0)+IF(DU1816&lt;&gt;"",1,0)+IF(DV1816&lt;&gt;"",1,0)+IF(DW1816&lt;&gt;"",1,0)+IF(DX1816&lt;&gt;"",1,0)+IF(DZ1816&lt;&gt;"",1,0)+IF(EA1816&lt;&gt;"",1,0)+IF(EB1816&lt;&gt;"",1,0)+IF(EE1816&lt;&gt;"",1,0)</f>
        <v>7</v>
      </c>
      <c r="BB1816" s="0" t="n">
        <f aca="false">IF(AND(AV1816&gt;0, AW1816&gt;0),1,0)</f>
        <v>1</v>
      </c>
      <c r="BD1816" s="0" t="s">
        <v>155</v>
      </c>
      <c r="BH1816" s="0" t="s">
        <v>155</v>
      </c>
      <c r="BI1816" s="0" t="s">
        <v>155</v>
      </c>
      <c r="BJ1816" s="0" t="s">
        <v>155</v>
      </c>
      <c r="BK1816" s="0" t="s">
        <v>155</v>
      </c>
      <c r="BL1816" s="0" t="s">
        <v>155</v>
      </c>
      <c r="BP1816" s="0" t="s">
        <v>155</v>
      </c>
      <c r="BS1816" s="0" t="s">
        <v>155</v>
      </c>
      <c r="BY1816" s="0" t="s">
        <v>144</v>
      </c>
      <c r="CA1816" s="0" t="s">
        <v>155</v>
      </c>
      <c r="CG1816" s="0" t="s">
        <v>155</v>
      </c>
      <c r="CK1816" s="0" t="s">
        <v>155</v>
      </c>
      <c r="CL1816" s="0" t="s">
        <v>144</v>
      </c>
      <c r="CP1816" s="0" t="s">
        <v>155</v>
      </c>
      <c r="CQ1816" s="0" t="s">
        <v>144</v>
      </c>
      <c r="CT1816" s="0" t="s">
        <v>155</v>
      </c>
      <c r="CV1816" s="0" t="s">
        <v>155</v>
      </c>
      <c r="CW1816" s="0" t="s">
        <v>144</v>
      </c>
      <c r="CY1816" s="0" t="s">
        <v>155</v>
      </c>
      <c r="CZ1816" s="0" t="s">
        <v>144</v>
      </c>
      <c r="DC1816" s="0" t="s">
        <v>155</v>
      </c>
      <c r="DD1816" s="0" t="s">
        <v>144</v>
      </c>
      <c r="DF1816" s="0" t="s">
        <v>155</v>
      </c>
      <c r="DG1816" s="0" t="s">
        <v>144</v>
      </c>
      <c r="DI1816" s="0" t="s">
        <v>155</v>
      </c>
      <c r="DL1816" s="0" t="s">
        <v>155</v>
      </c>
      <c r="DM1816" s="0" t="s">
        <v>144</v>
      </c>
      <c r="DN1816" s="0" t="s">
        <v>155</v>
      </c>
      <c r="DU1816" s="0" t="s">
        <v>155</v>
      </c>
      <c r="DW1816" s="0" t="s">
        <v>144</v>
      </c>
      <c r="DX1816" s="0" t="s">
        <v>155</v>
      </c>
      <c r="EA1816" s="0" t="s">
        <v>155</v>
      </c>
      <c r="ED1816" s="0" t="s">
        <v>144</v>
      </c>
      <c r="EF1816" s="0" t="s">
        <v>155</v>
      </c>
    </row>
    <row r="1817" customFormat="false" ht="13.8" hidden="false" customHeight="false" outlineLevel="0" collapsed="false">
      <c r="A1817" s="0" t="s">
        <v>8263</v>
      </c>
      <c r="B1817" s="0" t="n">
        <v>78</v>
      </c>
      <c r="C1817" s="0" t="n">
        <v>363352</v>
      </c>
      <c r="D1817" s="0" t="s">
        <v>8264</v>
      </c>
      <c r="E1817" s="0" t="s">
        <v>8265</v>
      </c>
      <c r="F1817" s="0" t="str">
        <f aca="false">CONCATENATE(D1817," ",LEFT(H1817,4),"T=",AW1817,"D=",AX1817,"R=",AY1817,"M=",AZ1817,"L=",BA1817,"B=",BB1817)</f>
        <v>TANASE T=26D=9R=0M=2L=7B=1</v>
      </c>
      <c r="I1817" s="0" t="s">
        <v>8266</v>
      </c>
      <c r="J1817" s="0" t="s">
        <v>6729</v>
      </c>
      <c r="K1817" s="0" t="s">
        <v>143</v>
      </c>
      <c r="L1817" s="0" t="s">
        <v>144</v>
      </c>
      <c r="M1817" s="0" t="str">
        <f aca="false">RIGHT(N1817,LEN(N1817)-FIND(" ",N1817))</f>
        <v>PLAZA AVE NE</v>
      </c>
      <c r="N1817" s="0" t="s">
        <v>8267</v>
      </c>
      <c r="O1817" s="0" t="s">
        <v>8268</v>
      </c>
      <c r="P1817" s="0" t="s">
        <v>147</v>
      </c>
      <c r="Q1817" s="0" t="s">
        <v>148</v>
      </c>
      <c r="R1817" s="0" t="n">
        <v>44483</v>
      </c>
      <c r="S1817" s="0" t="n">
        <v>3501</v>
      </c>
      <c r="AD1817" s="0" t="s">
        <v>149</v>
      </c>
      <c r="AE1817" s="0" t="s">
        <v>150</v>
      </c>
      <c r="AH1817" s="0" t="n">
        <v>14</v>
      </c>
      <c r="AI1817" s="0" t="n">
        <v>11</v>
      </c>
      <c r="AJ1817" s="0" t="s">
        <v>198</v>
      </c>
      <c r="AM1817" s="0" t="s">
        <v>199</v>
      </c>
      <c r="AN1817" s="0" t="s">
        <v>147</v>
      </c>
      <c r="AO1817" s="0" t="s">
        <v>2809</v>
      </c>
      <c r="AP1817" s="0" t="s">
        <v>2810</v>
      </c>
      <c r="AQ1817" s="0" t="n">
        <v>9</v>
      </c>
      <c r="AR1817" s="0" t="n">
        <v>64</v>
      </c>
      <c r="AS1817" s="0" t="n">
        <v>32</v>
      </c>
      <c r="AV1817" s="0" t="s">
        <v>202</v>
      </c>
      <c r="AW1817" s="0" t="n">
        <f aca="false">COUNTA($BC1817:$EG1817)</f>
        <v>26</v>
      </c>
      <c r="AX1817" s="0" t="n">
        <f aca="false">COUNTIF($BC1817:$EG1817,"D")</f>
        <v>9</v>
      </c>
      <c r="AY1817" s="0" t="n">
        <f aca="false">COUNTIF($BC1817:$EG1817,"R")</f>
        <v>0</v>
      </c>
      <c r="AZ1817" s="2" t="n">
        <f aca="false">COUNTIF(DW1817,"D")+COUNTIF(DO1817,"D")+COUNTIF(DJ1817,"D")+COUNTIF(DD1817,"D")</f>
        <v>2</v>
      </c>
      <c r="BA1817" s="0" t="n">
        <f aca="false">IF(DH1817&lt;&gt;"",1,0)+IF(DI1817&lt;&gt;"",1,0)+IF(DK1817&lt;&gt;"",1,0)+IF(DM1817&lt;&gt;"",1,0)+IF(DN1817&lt;&gt;"",1,0)+IF(DO1817&lt;&gt;"",1,0)+IF(DQ1817&lt;&gt;"",1,0)+IF(DR1817&lt;&gt;"",1,0)+IF(DT1817&lt;&gt;"",1,0)+IF(DU1817&lt;&gt;"",1,0)+IF(DV1817&lt;&gt;"",1,0)+IF(DW1817&lt;&gt;"",1,0)+IF(DX1817&lt;&gt;"",1,0)+IF(DZ1817&lt;&gt;"",1,0)+IF(EA1817&lt;&gt;"",1,0)+IF(EB1817&lt;&gt;"",1,0)+IF(EE1817&lt;&gt;"",1,0)</f>
        <v>7</v>
      </c>
      <c r="BB1817" s="0" t="n">
        <f aca="false">IF(AND(AV1817&gt;0, AW1817&gt;0),1,0)</f>
        <v>1</v>
      </c>
      <c r="CA1817" s="0" t="s">
        <v>155</v>
      </c>
      <c r="CG1817" s="0" t="s">
        <v>155</v>
      </c>
      <c r="CH1817" s="0" t="s">
        <v>144</v>
      </c>
      <c r="CK1817" s="0" t="s">
        <v>155</v>
      </c>
      <c r="CN1817" s="0" t="s">
        <v>155</v>
      </c>
      <c r="CP1817" s="0" t="s">
        <v>155</v>
      </c>
      <c r="CT1817" s="0" t="s">
        <v>155</v>
      </c>
      <c r="CU1817" s="0" t="s">
        <v>144</v>
      </c>
      <c r="CV1817" s="0" t="s">
        <v>155</v>
      </c>
      <c r="CY1817" s="0" t="s">
        <v>155</v>
      </c>
      <c r="CZ1817" s="0" t="s">
        <v>144</v>
      </c>
      <c r="DC1817" s="0" t="s">
        <v>155</v>
      </c>
      <c r="DF1817" s="0" t="s">
        <v>155</v>
      </c>
      <c r="DG1817" s="0" t="s">
        <v>144</v>
      </c>
      <c r="DI1817" s="0" t="s">
        <v>155</v>
      </c>
      <c r="DJ1817" s="0" t="s">
        <v>144</v>
      </c>
      <c r="DL1817" s="0" t="s">
        <v>155</v>
      </c>
      <c r="DM1817" s="0" t="s">
        <v>144</v>
      </c>
      <c r="DN1817" s="0" t="s">
        <v>155</v>
      </c>
      <c r="DR1817" s="0" t="s">
        <v>155</v>
      </c>
      <c r="DS1817" s="0" t="s">
        <v>144</v>
      </c>
      <c r="DU1817" s="0" t="s">
        <v>155</v>
      </c>
      <c r="DW1817" s="0" t="s">
        <v>144</v>
      </c>
      <c r="EA1817" s="0" t="s">
        <v>155</v>
      </c>
      <c r="ED1817" s="0" t="s">
        <v>144</v>
      </c>
      <c r="EF1817" s="0" t="s">
        <v>155</v>
      </c>
    </row>
    <row r="1818" customFormat="false" ht="13.8" hidden="false" customHeight="false" outlineLevel="0" collapsed="false">
      <c r="A1818" s="0" t="s">
        <v>8269</v>
      </c>
      <c r="B1818" s="0" t="n">
        <v>78</v>
      </c>
      <c r="C1818" s="0" t="n">
        <v>275370</v>
      </c>
      <c r="D1818" s="0" t="s">
        <v>8270</v>
      </c>
      <c r="E1818" s="0" t="s">
        <v>8271</v>
      </c>
      <c r="F1818" s="0" t="str">
        <f aca="false">CONCATENATE(D1818," ",LEFT(H1818,4),"T=",AW1818,"D=",AX1818,"R=",AY1818,"M=",AZ1818,"L=",BA1818,"B=",BB1818)</f>
        <v>SENERCHIA JRT=38D=11R=0M=2L=7B=1</v>
      </c>
      <c r="H1818" s="0" t="s">
        <v>644</v>
      </c>
      <c r="I1818" s="0" t="s">
        <v>8272</v>
      </c>
      <c r="J1818" s="0" t="s">
        <v>8273</v>
      </c>
      <c r="K1818" s="0" t="s">
        <v>143</v>
      </c>
      <c r="L1818" s="0" t="s">
        <v>144</v>
      </c>
      <c r="M1818" s="0" t="str">
        <f aca="false">RIGHT(N1818,LEN(N1818)-FIND(" ",N1818))</f>
        <v>LODWICK DR NW</v>
      </c>
      <c r="N1818" s="0" t="s">
        <v>8274</v>
      </c>
      <c r="O1818" s="0" t="s">
        <v>8275</v>
      </c>
      <c r="P1818" s="0" t="s">
        <v>147</v>
      </c>
      <c r="Q1818" s="0" t="s">
        <v>148</v>
      </c>
      <c r="R1818" s="0" t="n">
        <v>44485</v>
      </c>
      <c r="AD1818" s="0" t="s">
        <v>149</v>
      </c>
      <c r="AE1818" s="0" t="s">
        <v>150</v>
      </c>
      <c r="AF1818" s="0" t="s">
        <v>151</v>
      </c>
      <c r="AH1818" s="0" t="n">
        <v>14</v>
      </c>
      <c r="AI1818" s="0" t="n">
        <v>11</v>
      </c>
      <c r="AN1818" s="0" t="s">
        <v>147</v>
      </c>
      <c r="AO1818" s="0" t="s">
        <v>555</v>
      </c>
      <c r="AP1818" s="0" t="s">
        <v>556</v>
      </c>
      <c r="AQ1818" s="0" t="n">
        <v>9</v>
      </c>
      <c r="AR1818" s="0" t="n">
        <v>64</v>
      </c>
      <c r="AS1818" s="0" t="n">
        <v>32</v>
      </c>
      <c r="AV1818" s="0" t="s">
        <v>223</v>
      </c>
      <c r="AW1818" s="0" t="n">
        <f aca="false">COUNTA($BC1818:$EG1818)</f>
        <v>38</v>
      </c>
      <c r="AX1818" s="0" t="n">
        <f aca="false">COUNTIF($BC1818:$EG1818,"D")</f>
        <v>11</v>
      </c>
      <c r="AY1818" s="0" t="n">
        <f aca="false">COUNTIF($BC1818:$EG1818,"R")</f>
        <v>0</v>
      </c>
      <c r="AZ1818" s="2" t="n">
        <f aca="false">COUNTIF(DW1818,"D")+COUNTIF(DO1818,"D")+COUNTIF(DJ1818,"D")+COUNTIF(DD1818,"D")</f>
        <v>2</v>
      </c>
      <c r="BA1818" s="0" t="n">
        <f aca="false">IF(DH1818&lt;&gt;"",1,0)+IF(DI1818&lt;&gt;"",1,0)+IF(DK1818&lt;&gt;"",1,0)+IF(DM1818&lt;&gt;"",1,0)+IF(DN1818&lt;&gt;"",1,0)+IF(DO1818&lt;&gt;"",1,0)+IF(DQ1818&lt;&gt;"",1,0)+IF(DR1818&lt;&gt;"",1,0)+IF(DT1818&lt;&gt;"",1,0)+IF(DU1818&lt;&gt;"",1,0)+IF(DV1818&lt;&gt;"",1,0)+IF(DW1818&lt;&gt;"",1,0)+IF(DX1818&lt;&gt;"",1,0)+IF(DZ1818&lt;&gt;"",1,0)+IF(EA1818&lt;&gt;"",1,0)+IF(EB1818&lt;&gt;"",1,0)+IF(EE1818&lt;&gt;"",1,0)</f>
        <v>7</v>
      </c>
      <c r="BB1818" s="0" t="n">
        <f aca="false">IF(AND(AV1818&gt;0, AW1818&gt;0),1,0)</f>
        <v>1</v>
      </c>
      <c r="BC1818" s="0" t="s">
        <v>155</v>
      </c>
      <c r="BD1818" s="0" t="s">
        <v>155</v>
      </c>
      <c r="BF1818" s="0" t="s">
        <v>155</v>
      </c>
      <c r="BH1818" s="0" t="s">
        <v>155</v>
      </c>
      <c r="BJ1818" s="0" t="s">
        <v>155</v>
      </c>
      <c r="BK1818" s="0" t="s">
        <v>155</v>
      </c>
      <c r="BL1818" s="0" t="s">
        <v>155</v>
      </c>
      <c r="BP1818" s="0" t="s">
        <v>155</v>
      </c>
      <c r="BR1818" s="0" t="s">
        <v>155</v>
      </c>
      <c r="BS1818" s="0" t="s">
        <v>155</v>
      </c>
      <c r="BV1818" s="0" t="s">
        <v>155</v>
      </c>
      <c r="BY1818" s="0" t="s">
        <v>144</v>
      </c>
      <c r="CA1818" s="0" t="s">
        <v>155</v>
      </c>
      <c r="CG1818" s="0" t="s">
        <v>155</v>
      </c>
      <c r="CH1818" s="0" t="s">
        <v>144</v>
      </c>
      <c r="CK1818" s="0" t="s">
        <v>155</v>
      </c>
      <c r="CL1818" s="0" t="s">
        <v>144</v>
      </c>
      <c r="CN1818" s="0" t="s">
        <v>155</v>
      </c>
      <c r="CO1818" s="0" t="s">
        <v>144</v>
      </c>
      <c r="CP1818" s="0" t="s">
        <v>155</v>
      </c>
      <c r="CU1818" s="0" t="s">
        <v>144</v>
      </c>
      <c r="CV1818" s="0" t="s">
        <v>155</v>
      </c>
      <c r="CW1818" s="0" t="s">
        <v>144</v>
      </c>
      <c r="CY1818" s="0" t="s">
        <v>155</v>
      </c>
      <c r="CZ1818" s="0" t="s">
        <v>144</v>
      </c>
      <c r="DC1818" s="0" t="s">
        <v>155</v>
      </c>
      <c r="DG1818" s="0" t="s">
        <v>144</v>
      </c>
      <c r="DI1818" s="0" t="s">
        <v>155</v>
      </c>
      <c r="DJ1818" s="0" t="s">
        <v>144</v>
      </c>
      <c r="DL1818" s="0" t="s">
        <v>155</v>
      </c>
      <c r="DN1818" s="0" t="s">
        <v>155</v>
      </c>
      <c r="DR1818" s="0" t="s">
        <v>155</v>
      </c>
      <c r="DU1818" s="0" t="s">
        <v>155</v>
      </c>
      <c r="DW1818" s="0" t="s">
        <v>144</v>
      </c>
      <c r="DX1818" s="0" t="s">
        <v>155</v>
      </c>
      <c r="EA1818" s="0" t="s">
        <v>155</v>
      </c>
      <c r="ED1818" s="0" t="s">
        <v>144</v>
      </c>
      <c r="EF1818" s="0" t="s">
        <v>155</v>
      </c>
    </row>
    <row r="1819" customFormat="false" ht="13.8" hidden="false" customHeight="false" outlineLevel="0" collapsed="false">
      <c r="A1819" s="0" t="s">
        <v>8276</v>
      </c>
      <c r="B1819" s="0" t="n">
        <v>78</v>
      </c>
      <c r="C1819" s="0" t="n">
        <v>289239</v>
      </c>
      <c r="D1819" s="0" t="s">
        <v>2392</v>
      </c>
      <c r="E1819" s="0" t="s">
        <v>8277</v>
      </c>
      <c r="F1819" s="0" t="str">
        <f aca="false">CONCATENATE(D1819," ",LEFT(H1819,4),"T=",AW1819,"D=",AX1819,"R=",AY1819,"M=",AZ1819,"L=",BA1819,"B=",BB1819)</f>
        <v>ALEXANDER T=32D=7R=0M=2L=7B=1</v>
      </c>
      <c r="G1819" s="0" t="s">
        <v>8278</v>
      </c>
      <c r="I1819" s="0" t="s">
        <v>8279</v>
      </c>
      <c r="J1819" s="0" t="s">
        <v>8280</v>
      </c>
      <c r="K1819" s="0" t="s">
        <v>143</v>
      </c>
      <c r="L1819" s="0" t="s">
        <v>144</v>
      </c>
      <c r="M1819" s="0" t="str">
        <f aca="false">RIGHT(N1819,LEN(N1819)-FIND(" ",N1819))</f>
        <v>MARWOOD AVE SE</v>
      </c>
      <c r="N1819" s="0" t="s">
        <v>8281</v>
      </c>
      <c r="P1819" s="0" t="s">
        <v>147</v>
      </c>
      <c r="Q1819" s="0" t="s">
        <v>148</v>
      </c>
      <c r="R1819" s="0" t="n">
        <v>44484</v>
      </c>
      <c r="AD1819" s="0" t="s">
        <v>149</v>
      </c>
      <c r="AE1819" s="0" t="s">
        <v>150</v>
      </c>
      <c r="AF1819" s="0" t="s">
        <v>151</v>
      </c>
      <c r="AH1819" s="0" t="n">
        <v>14</v>
      </c>
      <c r="AI1819" s="0" t="n">
        <v>11</v>
      </c>
      <c r="AN1819" s="0" t="s">
        <v>147</v>
      </c>
      <c r="AO1819" s="0" t="s">
        <v>268</v>
      </c>
      <c r="AP1819" s="0" t="s">
        <v>269</v>
      </c>
      <c r="AQ1819" s="0" t="n">
        <v>9</v>
      </c>
      <c r="AR1819" s="0" t="n">
        <v>64</v>
      </c>
      <c r="AS1819" s="0" t="n">
        <v>32</v>
      </c>
      <c r="AV1819" s="0" t="s">
        <v>252</v>
      </c>
      <c r="AW1819" s="0" t="n">
        <f aca="false">COUNTA($BC1819:$EG1819)</f>
        <v>32</v>
      </c>
      <c r="AX1819" s="0" t="n">
        <f aca="false">COUNTIF($BC1819:$EG1819,"D")</f>
        <v>7</v>
      </c>
      <c r="AY1819" s="0" t="n">
        <f aca="false">COUNTIF($BC1819:$EG1819,"R")</f>
        <v>0</v>
      </c>
      <c r="AZ1819" s="2" t="n">
        <f aca="false">COUNTIF(DW1819,"D")+COUNTIF(DO1819,"D")+COUNTIF(DJ1819,"D")+COUNTIF(DD1819,"D")</f>
        <v>2</v>
      </c>
      <c r="BA1819" s="0" t="n">
        <f aca="false">IF(DH1819&lt;&gt;"",1,0)+IF(DI1819&lt;&gt;"",1,0)+IF(DK1819&lt;&gt;"",1,0)+IF(DM1819&lt;&gt;"",1,0)+IF(DN1819&lt;&gt;"",1,0)+IF(DO1819&lt;&gt;"",1,0)+IF(DQ1819&lt;&gt;"",1,0)+IF(DR1819&lt;&gt;"",1,0)+IF(DT1819&lt;&gt;"",1,0)+IF(DU1819&lt;&gt;"",1,0)+IF(DV1819&lt;&gt;"",1,0)+IF(DW1819&lt;&gt;"",1,0)+IF(DX1819&lt;&gt;"",1,0)+IF(DZ1819&lt;&gt;"",1,0)+IF(EA1819&lt;&gt;"",1,0)+IF(EB1819&lt;&gt;"",1,0)+IF(EE1819&lt;&gt;"",1,0)</f>
        <v>7</v>
      </c>
      <c r="BB1819" s="0" t="n">
        <f aca="false">IF(AND(AV1819&gt;0, AW1819&gt;0),1,0)</f>
        <v>1</v>
      </c>
      <c r="BD1819" s="0" t="s">
        <v>155</v>
      </c>
      <c r="BE1819" s="0" t="s">
        <v>155</v>
      </c>
      <c r="BG1819" s="0" t="s">
        <v>155</v>
      </c>
      <c r="BH1819" s="0" t="s">
        <v>155</v>
      </c>
      <c r="BI1819" s="0" t="s">
        <v>155</v>
      </c>
      <c r="BJ1819" s="0" t="s">
        <v>155</v>
      </c>
      <c r="BK1819" s="0" t="s">
        <v>155</v>
      </c>
      <c r="BL1819" s="0" t="s">
        <v>155</v>
      </c>
      <c r="BP1819" s="0" t="s">
        <v>155</v>
      </c>
      <c r="BR1819" s="0" t="s">
        <v>155</v>
      </c>
      <c r="BS1819" s="0" t="s">
        <v>155</v>
      </c>
      <c r="BV1819" s="0" t="s">
        <v>155</v>
      </c>
      <c r="BY1819" s="0" t="s">
        <v>144</v>
      </c>
      <c r="CA1819" s="0" t="s">
        <v>155</v>
      </c>
      <c r="CC1819" s="0" t="s">
        <v>144</v>
      </c>
      <c r="CG1819" s="0" t="s">
        <v>155</v>
      </c>
      <c r="CP1819" s="0" t="s">
        <v>155</v>
      </c>
      <c r="CV1819" s="0" t="s">
        <v>155</v>
      </c>
      <c r="CY1819" s="0" t="s">
        <v>155</v>
      </c>
      <c r="CZ1819" s="0" t="s">
        <v>144</v>
      </c>
      <c r="DC1819" s="0" t="s">
        <v>155</v>
      </c>
      <c r="DI1819" s="0" t="s">
        <v>155</v>
      </c>
      <c r="DJ1819" s="0" t="s">
        <v>144</v>
      </c>
      <c r="DL1819" s="0" t="s">
        <v>155</v>
      </c>
      <c r="DM1819" s="0" t="s">
        <v>144</v>
      </c>
      <c r="DN1819" s="0" t="s">
        <v>155</v>
      </c>
      <c r="DU1819" s="0" t="s">
        <v>155</v>
      </c>
      <c r="DW1819" s="0" t="s">
        <v>144</v>
      </c>
      <c r="DX1819" s="0" t="s">
        <v>155</v>
      </c>
      <c r="EA1819" s="0" t="s">
        <v>155</v>
      </c>
      <c r="ED1819" s="0" t="s">
        <v>144</v>
      </c>
      <c r="EF1819" s="0" t="s">
        <v>155</v>
      </c>
    </row>
    <row r="1820" customFormat="false" ht="13.8" hidden="false" customHeight="false" outlineLevel="0" collapsed="false">
      <c r="A1820" s="0" t="s">
        <v>8282</v>
      </c>
      <c r="B1820" s="0" t="n">
        <v>78</v>
      </c>
      <c r="C1820" s="0" t="n">
        <v>135924</v>
      </c>
      <c r="D1820" s="0" t="s">
        <v>599</v>
      </c>
      <c r="E1820" s="0" t="s">
        <v>1069</v>
      </c>
      <c r="F1820" s="0" t="str">
        <f aca="false">CONCATENATE(D1820," ",LEFT(H1820,4),"T=",AW1820,"D=",AX1820,"R=",AY1820,"M=",AZ1820,"L=",BA1820,"B=",BB1820)</f>
        <v>ALLEN T=34D=8R=0M=2L=7B=1</v>
      </c>
      <c r="G1820" s="0" t="s">
        <v>264</v>
      </c>
      <c r="I1820" s="0" t="s">
        <v>8283</v>
      </c>
      <c r="J1820" s="0" t="s">
        <v>8284</v>
      </c>
      <c r="K1820" s="0" t="s">
        <v>143</v>
      </c>
      <c r="L1820" s="0" t="s">
        <v>144</v>
      </c>
      <c r="M1820" s="0" t="str">
        <f aca="false">RIGHT(N1820,LEN(N1820)-FIND(" ",N1820))</f>
        <v>IDDINGS AVE SE</v>
      </c>
      <c r="N1820" s="0" t="s">
        <v>8285</v>
      </c>
      <c r="P1820" s="0" t="s">
        <v>147</v>
      </c>
      <c r="Q1820" s="0" t="s">
        <v>148</v>
      </c>
      <c r="R1820" s="0" t="n">
        <v>44483</v>
      </c>
      <c r="AD1820" s="0" t="s">
        <v>149</v>
      </c>
      <c r="AE1820" s="0" t="s">
        <v>150</v>
      </c>
      <c r="AF1820" s="0" t="s">
        <v>151</v>
      </c>
      <c r="AH1820" s="0" t="n">
        <v>14</v>
      </c>
      <c r="AI1820" s="0" t="n">
        <v>11</v>
      </c>
      <c r="AN1820" s="0" t="s">
        <v>147</v>
      </c>
      <c r="AO1820" s="0" t="s">
        <v>3046</v>
      </c>
      <c r="AP1820" s="0" t="s">
        <v>3047</v>
      </c>
      <c r="AQ1820" s="0" t="n">
        <v>9</v>
      </c>
      <c r="AR1820" s="0" t="n">
        <v>64</v>
      </c>
      <c r="AS1820" s="0" t="n">
        <v>32</v>
      </c>
      <c r="AV1820" s="0" t="s">
        <v>2802</v>
      </c>
      <c r="AW1820" s="0" t="n">
        <f aca="false">COUNTA($BC1820:$EG1820)</f>
        <v>34</v>
      </c>
      <c r="AX1820" s="0" t="n">
        <f aca="false">COUNTIF($BC1820:$EG1820,"D")</f>
        <v>8</v>
      </c>
      <c r="AY1820" s="0" t="n">
        <f aca="false">COUNTIF($BC1820:$EG1820,"R")</f>
        <v>0</v>
      </c>
      <c r="AZ1820" s="2" t="n">
        <f aca="false">COUNTIF(DW1820,"D")+COUNTIF(DO1820,"D")+COUNTIF(DJ1820,"D")+COUNTIF(DD1820,"D")</f>
        <v>2</v>
      </c>
      <c r="BA1820" s="0" t="n">
        <f aca="false">IF(DH1820&lt;&gt;"",1,0)+IF(DI1820&lt;&gt;"",1,0)+IF(DK1820&lt;&gt;"",1,0)+IF(DM1820&lt;&gt;"",1,0)+IF(DN1820&lt;&gt;"",1,0)+IF(DO1820&lt;&gt;"",1,0)+IF(DQ1820&lt;&gt;"",1,0)+IF(DR1820&lt;&gt;"",1,0)+IF(DT1820&lt;&gt;"",1,0)+IF(DU1820&lt;&gt;"",1,0)+IF(DV1820&lt;&gt;"",1,0)+IF(DW1820&lt;&gt;"",1,0)+IF(DX1820&lt;&gt;"",1,0)+IF(DZ1820&lt;&gt;"",1,0)+IF(EA1820&lt;&gt;"",1,0)+IF(EB1820&lt;&gt;"",1,0)+IF(EE1820&lt;&gt;"",1,0)</f>
        <v>7</v>
      </c>
      <c r="BB1820" s="0" t="n">
        <f aca="false">IF(AND(AV1820&gt;0, AW1820&gt;0),1,0)</f>
        <v>1</v>
      </c>
      <c r="BD1820" s="0" t="s">
        <v>155</v>
      </c>
      <c r="BE1820" s="0" t="s">
        <v>155</v>
      </c>
      <c r="BF1820" s="0" t="s">
        <v>155</v>
      </c>
      <c r="BH1820" s="0" t="s">
        <v>155</v>
      </c>
      <c r="BJ1820" s="0" t="s">
        <v>155</v>
      </c>
      <c r="BK1820" s="0" t="s">
        <v>155</v>
      </c>
      <c r="BL1820" s="0" t="s">
        <v>155</v>
      </c>
      <c r="BP1820" s="0" t="s">
        <v>155</v>
      </c>
      <c r="BS1820" s="0" t="s">
        <v>155</v>
      </c>
      <c r="BT1820" s="0" t="s">
        <v>155</v>
      </c>
      <c r="CA1820" s="0" t="s">
        <v>155</v>
      </c>
      <c r="CG1820" s="0" t="s">
        <v>155</v>
      </c>
      <c r="CH1820" s="0" t="s">
        <v>144</v>
      </c>
      <c r="CK1820" s="0" t="s">
        <v>155</v>
      </c>
      <c r="CN1820" s="0" t="s">
        <v>155</v>
      </c>
      <c r="CO1820" s="0" t="s">
        <v>144</v>
      </c>
      <c r="CP1820" s="0" t="s">
        <v>155</v>
      </c>
      <c r="CT1820" s="0" t="s">
        <v>155</v>
      </c>
      <c r="CV1820" s="0" t="s">
        <v>155</v>
      </c>
      <c r="CY1820" s="0" t="s">
        <v>155</v>
      </c>
      <c r="CZ1820" s="0" t="s">
        <v>144</v>
      </c>
      <c r="DC1820" s="0" t="s">
        <v>155</v>
      </c>
      <c r="DG1820" s="0" t="s">
        <v>144</v>
      </c>
      <c r="DI1820" s="0" t="s">
        <v>155</v>
      </c>
      <c r="DJ1820" s="0" t="s">
        <v>144</v>
      </c>
      <c r="DL1820" s="0" t="s">
        <v>155</v>
      </c>
      <c r="DM1820" s="0" t="s">
        <v>144</v>
      </c>
      <c r="DN1820" s="0" t="s">
        <v>155</v>
      </c>
      <c r="DU1820" s="0" t="s">
        <v>155</v>
      </c>
      <c r="DW1820" s="0" t="s">
        <v>144</v>
      </c>
      <c r="DX1820" s="0" t="s">
        <v>155</v>
      </c>
      <c r="EA1820" s="0" t="s">
        <v>155</v>
      </c>
      <c r="ED1820" s="0" t="s">
        <v>144</v>
      </c>
      <c r="EF1820" s="0" t="s">
        <v>155</v>
      </c>
    </row>
    <row r="1821" customFormat="false" ht="13.8" hidden="false" customHeight="false" outlineLevel="0" collapsed="false">
      <c r="A1821" s="0" t="s">
        <v>8286</v>
      </c>
      <c r="B1821" s="0" t="n">
        <v>78</v>
      </c>
      <c r="C1821" s="0" t="n">
        <v>25375</v>
      </c>
      <c r="D1821" s="0" t="s">
        <v>7101</v>
      </c>
      <c r="E1821" s="0" t="s">
        <v>8287</v>
      </c>
      <c r="F1821" s="0" t="str">
        <f aca="false">CONCATENATE(D1821," ",LEFT(H1821,4),"T=",AW1821,"D=",AX1821,"R=",AY1821,"M=",AZ1821,"L=",BA1821,"B=",BB1821)</f>
        <v>AMORGANOS T=27D=8R=0M=2L=7B=1</v>
      </c>
      <c r="I1821" s="0" t="s">
        <v>8288</v>
      </c>
      <c r="J1821" s="0" t="s">
        <v>8289</v>
      </c>
      <c r="K1821" s="0" t="s">
        <v>143</v>
      </c>
      <c r="L1821" s="0" t="s">
        <v>144</v>
      </c>
      <c r="M1821" s="0" t="str">
        <f aca="false">RIGHT(N1821,LEN(N1821)-FIND(" ",N1821))</f>
        <v>WILLOW BROOK DR NE</v>
      </c>
      <c r="N1821" s="0" t="s">
        <v>8290</v>
      </c>
      <c r="P1821" s="0" t="s">
        <v>147</v>
      </c>
      <c r="Q1821" s="0" t="s">
        <v>148</v>
      </c>
      <c r="R1821" s="0" t="n">
        <v>44483</v>
      </c>
      <c r="AD1821" s="0" t="s">
        <v>149</v>
      </c>
      <c r="AE1821" s="0" t="s">
        <v>150</v>
      </c>
      <c r="AH1821" s="0" t="n">
        <v>14</v>
      </c>
      <c r="AI1821" s="0" t="n">
        <v>11</v>
      </c>
      <c r="AJ1821" s="0" t="s">
        <v>198</v>
      </c>
      <c r="AM1821" s="0" t="s">
        <v>199</v>
      </c>
      <c r="AN1821" s="0" t="s">
        <v>147</v>
      </c>
      <c r="AO1821" s="0" t="s">
        <v>200</v>
      </c>
      <c r="AP1821" s="0" t="s">
        <v>201</v>
      </c>
      <c r="AQ1821" s="0" t="n">
        <v>9</v>
      </c>
      <c r="AR1821" s="0" t="n">
        <v>64</v>
      </c>
      <c r="AS1821" s="0" t="n">
        <v>32</v>
      </c>
      <c r="AV1821" s="0" t="s">
        <v>202</v>
      </c>
      <c r="AW1821" s="0" t="n">
        <f aca="false">COUNTA($BC1821:$EG1821)</f>
        <v>27</v>
      </c>
      <c r="AX1821" s="0" t="n">
        <f aca="false">COUNTIF($BC1821:$EG1821,"D")</f>
        <v>8</v>
      </c>
      <c r="AY1821" s="0" t="n">
        <f aca="false">COUNTIF($BC1821:$EG1821,"R")</f>
        <v>0</v>
      </c>
      <c r="AZ1821" s="2" t="n">
        <f aca="false">COUNTIF(DW1821,"D")+COUNTIF(DO1821,"D")+COUNTIF(DJ1821,"D")+COUNTIF(DD1821,"D")</f>
        <v>2</v>
      </c>
      <c r="BA1821" s="0" t="n">
        <f aca="false">IF(DH1821&lt;&gt;"",1,0)+IF(DI1821&lt;&gt;"",1,0)+IF(DK1821&lt;&gt;"",1,0)+IF(DM1821&lt;&gt;"",1,0)+IF(DN1821&lt;&gt;"",1,0)+IF(DO1821&lt;&gt;"",1,0)+IF(DQ1821&lt;&gt;"",1,0)+IF(DR1821&lt;&gt;"",1,0)+IF(DT1821&lt;&gt;"",1,0)+IF(DU1821&lt;&gt;"",1,0)+IF(DV1821&lt;&gt;"",1,0)+IF(DW1821&lt;&gt;"",1,0)+IF(DX1821&lt;&gt;"",1,0)+IF(DZ1821&lt;&gt;"",1,0)+IF(EA1821&lt;&gt;"",1,0)+IF(EB1821&lt;&gt;"",1,0)+IF(EE1821&lt;&gt;"",1,0)</f>
        <v>7</v>
      </c>
      <c r="BB1821" s="0" t="n">
        <f aca="false">IF(AND(AV1821&gt;0, AW1821&gt;0),1,0)</f>
        <v>1</v>
      </c>
      <c r="BD1821" s="0" t="s">
        <v>155</v>
      </c>
      <c r="BF1821" s="0" t="s">
        <v>155</v>
      </c>
      <c r="BH1821" s="0" t="s">
        <v>155</v>
      </c>
      <c r="BI1821" s="0" t="s">
        <v>155</v>
      </c>
      <c r="BK1821" s="0" t="s">
        <v>155</v>
      </c>
      <c r="BL1821" s="0" t="s">
        <v>155</v>
      </c>
      <c r="BY1821" s="0" t="s">
        <v>144</v>
      </c>
      <c r="CA1821" s="0" t="s">
        <v>155</v>
      </c>
      <c r="CC1821" s="0" t="s">
        <v>144</v>
      </c>
      <c r="CK1821" s="0" t="s">
        <v>155</v>
      </c>
      <c r="CL1821" s="0" t="s">
        <v>144</v>
      </c>
      <c r="CP1821" s="0" t="s">
        <v>155</v>
      </c>
      <c r="CU1821" s="0" t="s">
        <v>144</v>
      </c>
      <c r="CV1821" s="0" t="s">
        <v>155</v>
      </c>
      <c r="CY1821" s="0" t="s">
        <v>155</v>
      </c>
      <c r="DC1821" s="0" t="s">
        <v>155</v>
      </c>
      <c r="DG1821" s="0" t="s">
        <v>144</v>
      </c>
      <c r="DI1821" s="0" t="s">
        <v>155</v>
      </c>
      <c r="DJ1821" s="0" t="s">
        <v>144</v>
      </c>
      <c r="DN1821" s="0" t="s">
        <v>155</v>
      </c>
      <c r="DR1821" s="0" t="s">
        <v>155</v>
      </c>
      <c r="DS1821" s="0" t="s">
        <v>144</v>
      </c>
      <c r="DU1821" s="0" t="s">
        <v>155</v>
      </c>
      <c r="DW1821" s="0" t="s">
        <v>144</v>
      </c>
      <c r="DX1821" s="0" t="s">
        <v>155</v>
      </c>
      <c r="EA1821" s="0" t="s">
        <v>155</v>
      </c>
      <c r="EF1821" s="0" t="s">
        <v>155</v>
      </c>
    </row>
    <row r="1822" customFormat="false" ht="13.8" hidden="false" customHeight="false" outlineLevel="0" collapsed="false">
      <c r="A1822" s="0" t="s">
        <v>8291</v>
      </c>
      <c r="B1822" s="0" t="n">
        <v>78</v>
      </c>
      <c r="C1822" s="0" t="n">
        <v>401173</v>
      </c>
      <c r="D1822" s="0" t="s">
        <v>2862</v>
      </c>
      <c r="E1822" s="0" t="s">
        <v>2447</v>
      </c>
      <c r="F1822" s="0" t="str">
        <f aca="false">CONCATENATE(D1822," ",LEFT(H1822,4),"T=",AW1822,"D=",AX1822,"R=",AY1822,"M=",AZ1822,"L=",BA1822,"B=",BB1822)</f>
        <v>ANGELO T=43D=13R=0M=2L=7B=1</v>
      </c>
      <c r="G1822" s="0" t="s">
        <v>424</v>
      </c>
      <c r="I1822" s="0" t="s">
        <v>8292</v>
      </c>
      <c r="J1822" s="0" t="s">
        <v>8293</v>
      </c>
      <c r="K1822" s="0" t="s">
        <v>143</v>
      </c>
      <c r="L1822" s="0" t="s">
        <v>144</v>
      </c>
      <c r="M1822" s="0" t="str">
        <f aca="false">RIGHT(N1822,LEN(N1822)-FIND(" ",N1822))</f>
        <v>OAK KNOLL AVE NE</v>
      </c>
      <c r="N1822" s="0" t="s">
        <v>8294</v>
      </c>
      <c r="P1822" s="0" t="s">
        <v>147</v>
      </c>
      <c r="Q1822" s="0" t="s">
        <v>148</v>
      </c>
      <c r="R1822" s="0" t="n">
        <v>44483</v>
      </c>
      <c r="V1822" s="0" t="s">
        <v>8295</v>
      </c>
      <c r="X1822" s="0" t="s">
        <v>147</v>
      </c>
      <c r="Y1822" s="0" t="s">
        <v>148</v>
      </c>
      <c r="Z1822" s="0" t="n">
        <v>44482</v>
      </c>
      <c r="AD1822" s="0" t="s">
        <v>149</v>
      </c>
      <c r="AE1822" s="0" t="s">
        <v>150</v>
      </c>
      <c r="AF1822" s="0" t="s">
        <v>151</v>
      </c>
      <c r="AH1822" s="0" t="n">
        <v>14</v>
      </c>
      <c r="AI1822" s="0" t="n">
        <v>11</v>
      </c>
      <c r="AN1822" s="0" t="s">
        <v>147</v>
      </c>
      <c r="AO1822" s="0" t="s">
        <v>1197</v>
      </c>
      <c r="AP1822" s="0" t="s">
        <v>1198</v>
      </c>
      <c r="AQ1822" s="0" t="n">
        <v>9</v>
      </c>
      <c r="AR1822" s="0" t="n">
        <v>64</v>
      </c>
      <c r="AS1822" s="0" t="n">
        <v>32</v>
      </c>
      <c r="AV1822" s="0" t="s">
        <v>202</v>
      </c>
      <c r="AW1822" s="0" t="n">
        <f aca="false">COUNTA($BC1822:$EG1822)</f>
        <v>43</v>
      </c>
      <c r="AX1822" s="0" t="n">
        <f aca="false">COUNTIF($BC1822:$EG1822,"D")</f>
        <v>13</v>
      </c>
      <c r="AY1822" s="0" t="n">
        <f aca="false">COUNTIF($BC1822:$EG1822,"R")</f>
        <v>0</v>
      </c>
      <c r="AZ1822" s="2" t="n">
        <f aca="false">COUNTIF(DW1822,"D")+COUNTIF(DO1822,"D")+COUNTIF(DJ1822,"D")+COUNTIF(DD1822,"D")</f>
        <v>2</v>
      </c>
      <c r="BA1822" s="0" t="n">
        <f aca="false">IF(DH1822&lt;&gt;"",1,0)+IF(DI1822&lt;&gt;"",1,0)+IF(DK1822&lt;&gt;"",1,0)+IF(DM1822&lt;&gt;"",1,0)+IF(DN1822&lt;&gt;"",1,0)+IF(DO1822&lt;&gt;"",1,0)+IF(DQ1822&lt;&gt;"",1,0)+IF(DR1822&lt;&gt;"",1,0)+IF(DT1822&lt;&gt;"",1,0)+IF(DU1822&lt;&gt;"",1,0)+IF(DV1822&lt;&gt;"",1,0)+IF(DW1822&lt;&gt;"",1,0)+IF(DX1822&lt;&gt;"",1,0)+IF(DZ1822&lt;&gt;"",1,0)+IF(EA1822&lt;&gt;"",1,0)+IF(EB1822&lt;&gt;"",1,0)+IF(EE1822&lt;&gt;"",1,0)</f>
        <v>7</v>
      </c>
      <c r="BB1822" s="0" t="n">
        <f aca="false">IF(AND(AV1822&gt;0, AW1822&gt;0),1,0)</f>
        <v>1</v>
      </c>
      <c r="BC1822" s="0" t="s">
        <v>155</v>
      </c>
      <c r="BD1822" s="0" t="s">
        <v>155</v>
      </c>
      <c r="BE1822" s="0" t="s">
        <v>155</v>
      </c>
      <c r="BF1822" s="0" t="s">
        <v>155</v>
      </c>
      <c r="BG1822" s="0" t="s">
        <v>155</v>
      </c>
      <c r="BH1822" s="0" t="s">
        <v>155</v>
      </c>
      <c r="BI1822" s="0" t="s">
        <v>155</v>
      </c>
      <c r="BJ1822" s="0" t="s">
        <v>155</v>
      </c>
      <c r="BK1822" s="0" t="s">
        <v>155</v>
      </c>
      <c r="BP1822" s="0" t="s">
        <v>155</v>
      </c>
      <c r="BR1822" s="0" t="s">
        <v>155</v>
      </c>
      <c r="BS1822" s="0" t="s">
        <v>155</v>
      </c>
      <c r="BV1822" s="0" t="s">
        <v>155</v>
      </c>
      <c r="BY1822" s="0" t="s">
        <v>144</v>
      </c>
      <c r="CA1822" s="0" t="s">
        <v>155</v>
      </c>
      <c r="CC1822" s="0" t="s">
        <v>144</v>
      </c>
      <c r="CG1822" s="0" t="s">
        <v>155</v>
      </c>
      <c r="CH1822" s="0" t="s">
        <v>144</v>
      </c>
      <c r="CJ1822" s="0" t="s">
        <v>144</v>
      </c>
      <c r="CK1822" s="0" t="s">
        <v>155</v>
      </c>
      <c r="CN1822" s="0" t="s">
        <v>155</v>
      </c>
      <c r="CO1822" s="0" t="s">
        <v>144</v>
      </c>
      <c r="CP1822" s="0" t="s">
        <v>155</v>
      </c>
      <c r="CT1822" s="0" t="s">
        <v>155</v>
      </c>
      <c r="CU1822" s="0" t="s">
        <v>144</v>
      </c>
      <c r="CV1822" s="0" t="s">
        <v>155</v>
      </c>
      <c r="CY1822" s="0" t="s">
        <v>155</v>
      </c>
      <c r="CZ1822" s="0" t="s">
        <v>144</v>
      </c>
      <c r="DC1822" s="0" t="s">
        <v>155</v>
      </c>
      <c r="DF1822" s="0" t="s">
        <v>155</v>
      </c>
      <c r="DG1822" s="0" t="s">
        <v>144</v>
      </c>
      <c r="DI1822" s="0" t="s">
        <v>155</v>
      </c>
      <c r="DJ1822" s="0" t="s">
        <v>144</v>
      </c>
      <c r="DL1822" s="0" t="s">
        <v>155</v>
      </c>
      <c r="DM1822" s="0" t="s">
        <v>144</v>
      </c>
      <c r="DN1822" s="0" t="s">
        <v>155</v>
      </c>
      <c r="DR1822" s="0" t="s">
        <v>155</v>
      </c>
      <c r="DS1822" s="0" t="s">
        <v>144</v>
      </c>
      <c r="DU1822" s="0" t="s">
        <v>155</v>
      </c>
      <c r="DW1822" s="0" t="s">
        <v>144</v>
      </c>
      <c r="EA1822" s="0" t="s">
        <v>155</v>
      </c>
      <c r="ED1822" s="0" t="s">
        <v>144</v>
      </c>
      <c r="EF1822" s="0" t="s">
        <v>155</v>
      </c>
    </row>
    <row r="1823" customFormat="false" ht="13.8" hidden="false" customHeight="false" outlineLevel="0" collapsed="false">
      <c r="A1823" s="0" t="s">
        <v>8296</v>
      </c>
      <c r="B1823" s="0" t="n">
        <v>78</v>
      </c>
      <c r="C1823" s="0" t="n">
        <v>6696</v>
      </c>
      <c r="D1823" s="0" t="s">
        <v>2862</v>
      </c>
      <c r="E1823" s="0" t="s">
        <v>806</v>
      </c>
      <c r="F1823" s="0" t="str">
        <f aca="false">CONCATENATE(D1823," ",LEFT(H1823,4),"T=",AW1823,"D=",AX1823,"R=",AY1823,"M=",AZ1823,"L=",BA1823,"B=",BB1823)</f>
        <v>ANGELO JRT=43D=14R=0M=2L=7B=1</v>
      </c>
      <c r="G1823" s="0" t="s">
        <v>424</v>
      </c>
      <c r="H1823" s="0" t="s">
        <v>644</v>
      </c>
      <c r="I1823" s="0" t="s">
        <v>8297</v>
      </c>
      <c r="J1823" s="0" t="s">
        <v>8298</v>
      </c>
      <c r="K1823" s="0" t="s">
        <v>143</v>
      </c>
      <c r="L1823" s="0" t="s">
        <v>144</v>
      </c>
      <c r="M1823" s="0" t="str">
        <f aca="false">RIGHT(N1823,LEN(N1823)-FIND(" ",N1823))</f>
        <v>MARY DR NE</v>
      </c>
      <c r="N1823" s="0" t="s">
        <v>8299</v>
      </c>
      <c r="P1823" s="0" t="s">
        <v>147</v>
      </c>
      <c r="Q1823" s="0" t="s">
        <v>148</v>
      </c>
      <c r="R1823" s="0" t="n">
        <v>44483</v>
      </c>
      <c r="AD1823" s="0" t="s">
        <v>149</v>
      </c>
      <c r="AE1823" s="0" t="s">
        <v>150</v>
      </c>
      <c r="AF1823" s="0" t="s">
        <v>151</v>
      </c>
      <c r="AH1823" s="0" t="n">
        <v>14</v>
      </c>
      <c r="AI1823" s="0" t="n">
        <v>11</v>
      </c>
      <c r="AN1823" s="0" t="s">
        <v>147</v>
      </c>
      <c r="AO1823" s="0" t="s">
        <v>1368</v>
      </c>
      <c r="AP1823" s="0" t="s">
        <v>1369</v>
      </c>
      <c r="AQ1823" s="0" t="n">
        <v>9</v>
      </c>
      <c r="AR1823" s="0" t="n">
        <v>64</v>
      </c>
      <c r="AS1823" s="0" t="n">
        <v>32</v>
      </c>
      <c r="AV1823" s="0" t="s">
        <v>202</v>
      </c>
      <c r="AW1823" s="0" t="n">
        <f aca="false">COUNTA($BC1823:$EG1823)</f>
        <v>43</v>
      </c>
      <c r="AX1823" s="0" t="n">
        <f aca="false">COUNTIF($BC1823:$EG1823,"D")</f>
        <v>14</v>
      </c>
      <c r="AY1823" s="0" t="n">
        <f aca="false">COUNTIF($BC1823:$EG1823,"R")</f>
        <v>0</v>
      </c>
      <c r="AZ1823" s="2" t="n">
        <f aca="false">COUNTIF(DW1823,"D")+COUNTIF(DO1823,"D")+COUNTIF(DJ1823,"D")+COUNTIF(DD1823,"D")</f>
        <v>2</v>
      </c>
      <c r="BA1823" s="0" t="n">
        <f aca="false">IF(DH1823&lt;&gt;"",1,0)+IF(DI1823&lt;&gt;"",1,0)+IF(DK1823&lt;&gt;"",1,0)+IF(DM1823&lt;&gt;"",1,0)+IF(DN1823&lt;&gt;"",1,0)+IF(DO1823&lt;&gt;"",1,0)+IF(DQ1823&lt;&gt;"",1,0)+IF(DR1823&lt;&gt;"",1,0)+IF(DT1823&lt;&gt;"",1,0)+IF(DU1823&lt;&gt;"",1,0)+IF(DV1823&lt;&gt;"",1,0)+IF(DW1823&lt;&gt;"",1,0)+IF(DX1823&lt;&gt;"",1,0)+IF(DZ1823&lt;&gt;"",1,0)+IF(EA1823&lt;&gt;"",1,0)+IF(EB1823&lt;&gt;"",1,0)+IF(EE1823&lt;&gt;"",1,0)</f>
        <v>7</v>
      </c>
      <c r="BB1823" s="0" t="n">
        <f aca="false">IF(AND(AV1823&gt;0, AW1823&gt;0),1,0)</f>
        <v>1</v>
      </c>
      <c r="BC1823" s="0" t="s">
        <v>155</v>
      </c>
      <c r="BD1823" s="0" t="s">
        <v>155</v>
      </c>
      <c r="BE1823" s="0" t="s">
        <v>155</v>
      </c>
      <c r="BF1823" s="0" t="s">
        <v>155</v>
      </c>
      <c r="BG1823" s="0" t="s">
        <v>155</v>
      </c>
      <c r="BH1823" s="0" t="s">
        <v>155</v>
      </c>
      <c r="BI1823" s="0" t="s">
        <v>155</v>
      </c>
      <c r="BJ1823" s="0" t="s">
        <v>155</v>
      </c>
      <c r="BK1823" s="0" t="s">
        <v>155</v>
      </c>
      <c r="BL1823" s="0" t="s">
        <v>155</v>
      </c>
      <c r="BP1823" s="0" t="s">
        <v>155</v>
      </c>
      <c r="BR1823" s="0" t="s">
        <v>155</v>
      </c>
      <c r="BS1823" s="0" t="s">
        <v>155</v>
      </c>
      <c r="BV1823" s="0" t="s">
        <v>155</v>
      </c>
      <c r="BY1823" s="0" t="s">
        <v>144</v>
      </c>
      <c r="CA1823" s="0" t="s">
        <v>155</v>
      </c>
      <c r="CC1823" s="0" t="s">
        <v>144</v>
      </c>
      <c r="CG1823" s="0" t="s">
        <v>155</v>
      </c>
      <c r="CH1823" s="0" t="s">
        <v>144</v>
      </c>
      <c r="CK1823" s="0" t="s">
        <v>155</v>
      </c>
      <c r="CL1823" s="0" t="s">
        <v>144</v>
      </c>
      <c r="CN1823" s="0" t="s">
        <v>155</v>
      </c>
      <c r="CO1823" s="0" t="s">
        <v>144</v>
      </c>
      <c r="CP1823" s="0" t="s">
        <v>155</v>
      </c>
      <c r="CQ1823" s="0" t="s">
        <v>144</v>
      </c>
      <c r="CU1823" s="0" t="s">
        <v>144</v>
      </c>
      <c r="CV1823" s="0" t="s">
        <v>155</v>
      </c>
      <c r="CY1823" s="0" t="s">
        <v>155</v>
      </c>
      <c r="CZ1823" s="0" t="s">
        <v>144</v>
      </c>
      <c r="DC1823" s="0" t="s">
        <v>155</v>
      </c>
      <c r="DG1823" s="0" t="s">
        <v>144</v>
      </c>
      <c r="DI1823" s="0" t="s">
        <v>155</v>
      </c>
      <c r="DJ1823" s="0" t="s">
        <v>144</v>
      </c>
      <c r="DL1823" s="0" t="s">
        <v>155</v>
      </c>
      <c r="DM1823" s="0" t="s">
        <v>144</v>
      </c>
      <c r="DN1823" s="0" t="s">
        <v>155</v>
      </c>
      <c r="DS1823" s="0" t="s">
        <v>144</v>
      </c>
      <c r="DU1823" s="0" t="s">
        <v>155</v>
      </c>
      <c r="DW1823" s="0" t="s">
        <v>144</v>
      </c>
      <c r="DX1823" s="0" t="s">
        <v>155</v>
      </c>
      <c r="EA1823" s="0" t="s">
        <v>155</v>
      </c>
      <c r="ED1823" s="0" t="s">
        <v>144</v>
      </c>
      <c r="EF1823" s="0" t="s">
        <v>155</v>
      </c>
    </row>
    <row r="1824" customFormat="false" ht="13.8" hidden="false" customHeight="false" outlineLevel="0" collapsed="false">
      <c r="A1824" s="0" t="s">
        <v>8300</v>
      </c>
      <c r="B1824" s="0" t="n">
        <v>78</v>
      </c>
      <c r="C1824" s="0" t="n">
        <v>14235</v>
      </c>
      <c r="D1824" s="0" t="s">
        <v>7133</v>
      </c>
      <c r="E1824" s="0" t="s">
        <v>6942</v>
      </c>
      <c r="F1824" s="0" t="str">
        <f aca="false">CONCATENATE(D1824," ",LEFT(H1824,4),"T=",AW1824,"D=",AX1824,"R=",AY1824,"M=",AZ1824,"L=",BA1824,"B=",BB1824)</f>
        <v>BAILEY T=32D=8R=0M=2L=7B=1</v>
      </c>
      <c r="G1824" s="0" t="s">
        <v>613</v>
      </c>
      <c r="I1824" s="0" t="s">
        <v>8301</v>
      </c>
      <c r="J1824" s="0" t="s">
        <v>626</v>
      </c>
      <c r="K1824" s="0" t="s">
        <v>143</v>
      </c>
      <c r="L1824" s="0" t="s">
        <v>144</v>
      </c>
      <c r="M1824" s="0" t="str">
        <f aca="false">RIGHT(N1824,LEN(N1824)-FIND(" ",N1824))</f>
        <v>HOMEWOOD AVE SE</v>
      </c>
      <c r="N1824" s="0" t="s">
        <v>7136</v>
      </c>
      <c r="P1824" s="0" t="s">
        <v>147</v>
      </c>
      <c r="Q1824" s="0" t="s">
        <v>148</v>
      </c>
      <c r="R1824" s="0" t="n">
        <v>44484</v>
      </c>
      <c r="AD1824" s="0" t="s">
        <v>149</v>
      </c>
      <c r="AE1824" s="0" t="s">
        <v>150</v>
      </c>
      <c r="AF1824" s="0" t="s">
        <v>151</v>
      </c>
      <c r="AH1824" s="0" t="n">
        <v>14</v>
      </c>
      <c r="AI1824" s="0" t="n">
        <v>11</v>
      </c>
      <c r="AN1824" s="0" t="s">
        <v>147</v>
      </c>
      <c r="AO1824" s="0" t="s">
        <v>3378</v>
      </c>
      <c r="AP1824" s="0" t="s">
        <v>3379</v>
      </c>
      <c r="AQ1824" s="0" t="n">
        <v>9</v>
      </c>
      <c r="AR1824" s="0" t="n">
        <v>64</v>
      </c>
      <c r="AS1824" s="0" t="n">
        <v>32</v>
      </c>
      <c r="AV1824" s="0" t="s">
        <v>2802</v>
      </c>
      <c r="AW1824" s="0" t="n">
        <f aca="false">COUNTA($BC1824:$EG1824)</f>
        <v>32</v>
      </c>
      <c r="AX1824" s="0" t="n">
        <f aca="false">COUNTIF($BC1824:$EG1824,"D")</f>
        <v>8</v>
      </c>
      <c r="AY1824" s="0" t="n">
        <f aca="false">COUNTIF($BC1824:$EG1824,"R")</f>
        <v>0</v>
      </c>
      <c r="AZ1824" s="2" t="n">
        <f aca="false">COUNTIF(DW1824,"D")+COUNTIF(DO1824,"D")+COUNTIF(DJ1824,"D")+COUNTIF(DD1824,"D")</f>
        <v>2</v>
      </c>
      <c r="BA1824" s="0" t="n">
        <f aca="false">IF(DH1824&lt;&gt;"",1,0)+IF(DI1824&lt;&gt;"",1,0)+IF(DK1824&lt;&gt;"",1,0)+IF(DM1824&lt;&gt;"",1,0)+IF(DN1824&lt;&gt;"",1,0)+IF(DO1824&lt;&gt;"",1,0)+IF(DQ1824&lt;&gt;"",1,0)+IF(DR1824&lt;&gt;"",1,0)+IF(DT1824&lt;&gt;"",1,0)+IF(DU1824&lt;&gt;"",1,0)+IF(DV1824&lt;&gt;"",1,0)+IF(DW1824&lt;&gt;"",1,0)+IF(DX1824&lt;&gt;"",1,0)+IF(DZ1824&lt;&gt;"",1,0)+IF(EA1824&lt;&gt;"",1,0)+IF(EB1824&lt;&gt;"",1,0)+IF(EE1824&lt;&gt;"",1,0)</f>
        <v>7</v>
      </c>
      <c r="BB1824" s="0" t="n">
        <f aca="false">IF(AND(AV1824&gt;0, AW1824&gt;0),1,0)</f>
        <v>1</v>
      </c>
      <c r="BC1824" s="0" t="s">
        <v>155</v>
      </c>
      <c r="BD1824" s="0" t="s">
        <v>155</v>
      </c>
      <c r="BE1824" s="0" t="s">
        <v>155</v>
      </c>
      <c r="BF1824" s="0" t="s">
        <v>155</v>
      </c>
      <c r="BH1824" s="0" t="s">
        <v>155</v>
      </c>
      <c r="BJ1824" s="0" t="s">
        <v>155</v>
      </c>
      <c r="BL1824" s="0" t="s">
        <v>155</v>
      </c>
      <c r="BP1824" s="0" t="s">
        <v>155</v>
      </c>
      <c r="BR1824" s="0" t="s">
        <v>155</v>
      </c>
      <c r="BV1824" s="0" t="s">
        <v>155</v>
      </c>
      <c r="BY1824" s="0" t="s">
        <v>144</v>
      </c>
      <c r="CA1824" s="0" t="s">
        <v>155</v>
      </c>
      <c r="CK1824" s="0" t="s">
        <v>155</v>
      </c>
      <c r="CL1824" s="0" t="s">
        <v>144</v>
      </c>
      <c r="CN1824" s="0" t="s">
        <v>155</v>
      </c>
      <c r="CP1824" s="0" t="s">
        <v>155</v>
      </c>
      <c r="CW1824" s="0" t="s">
        <v>144</v>
      </c>
      <c r="CY1824" s="0" t="s">
        <v>155</v>
      </c>
      <c r="DC1824" s="0" t="s">
        <v>155</v>
      </c>
      <c r="DF1824" s="0" t="s">
        <v>155</v>
      </c>
      <c r="DG1824" s="0" t="s">
        <v>144</v>
      </c>
      <c r="DI1824" s="0" t="s">
        <v>155</v>
      </c>
      <c r="DJ1824" s="0" t="s">
        <v>144</v>
      </c>
      <c r="DL1824" s="0" t="s">
        <v>155</v>
      </c>
      <c r="DM1824" s="0" t="s">
        <v>144</v>
      </c>
      <c r="DN1824" s="0" t="s">
        <v>155</v>
      </c>
      <c r="DR1824" s="0" t="s">
        <v>155</v>
      </c>
      <c r="DS1824" s="0" t="s">
        <v>144</v>
      </c>
      <c r="DU1824" s="0" t="s">
        <v>155</v>
      </c>
      <c r="DW1824" s="0" t="s">
        <v>144</v>
      </c>
      <c r="DX1824" s="0" t="s">
        <v>155</v>
      </c>
      <c r="EF1824" s="0" t="s">
        <v>155</v>
      </c>
    </row>
    <row r="1825" customFormat="false" ht="13.8" hidden="false" customHeight="false" outlineLevel="0" collapsed="false">
      <c r="A1825" s="0" t="s">
        <v>8302</v>
      </c>
      <c r="B1825" s="0" t="n">
        <v>78</v>
      </c>
      <c r="C1825" s="0" t="n">
        <v>313080</v>
      </c>
      <c r="D1825" s="0" t="s">
        <v>8303</v>
      </c>
      <c r="E1825" s="0" t="s">
        <v>3029</v>
      </c>
      <c r="F1825" s="0" t="str">
        <f aca="false">CONCATENATE(D1825," ",LEFT(H1825,4),"T=",AW1825,"D=",AX1825,"R=",AY1825,"M=",AZ1825,"L=",BA1825,"B=",BB1825)</f>
        <v>BAKER T=29D=5R=6M=2L=7B=1</v>
      </c>
      <c r="G1825" s="0" t="s">
        <v>656</v>
      </c>
      <c r="I1825" s="0" t="s">
        <v>3917</v>
      </c>
      <c r="J1825" s="0" t="s">
        <v>1229</v>
      </c>
      <c r="K1825" s="0" t="s">
        <v>143</v>
      </c>
      <c r="L1825" s="0" t="s">
        <v>217</v>
      </c>
      <c r="M1825" s="0" t="str">
        <f aca="false">RIGHT(N1825,LEN(N1825)-FIND(" ",N1825))</f>
        <v>MEADOWBROOK AVE SE</v>
      </c>
      <c r="N1825" s="0" t="s">
        <v>8304</v>
      </c>
      <c r="P1825" s="0" t="s">
        <v>147</v>
      </c>
      <c r="Q1825" s="0" t="s">
        <v>148</v>
      </c>
      <c r="R1825" s="0" t="n">
        <v>44483</v>
      </c>
      <c r="AD1825" s="0" t="s">
        <v>149</v>
      </c>
      <c r="AE1825" s="0" t="s">
        <v>150</v>
      </c>
      <c r="AF1825" s="0" t="s">
        <v>151</v>
      </c>
      <c r="AH1825" s="0" t="n">
        <v>14</v>
      </c>
      <c r="AI1825" s="0" t="n">
        <v>11</v>
      </c>
      <c r="AN1825" s="0" t="s">
        <v>147</v>
      </c>
      <c r="AO1825" s="0" t="s">
        <v>268</v>
      </c>
      <c r="AP1825" s="0" t="s">
        <v>269</v>
      </c>
      <c r="AQ1825" s="0" t="n">
        <v>9</v>
      </c>
      <c r="AR1825" s="0" t="n">
        <v>64</v>
      </c>
      <c r="AS1825" s="0" t="n">
        <v>32</v>
      </c>
      <c r="AV1825" s="0" t="s">
        <v>252</v>
      </c>
      <c r="AW1825" s="0" t="n">
        <f aca="false">COUNTA($BC1825:$EG1825)</f>
        <v>29</v>
      </c>
      <c r="AX1825" s="0" t="n">
        <f aca="false">COUNTIF($BC1825:$EG1825,"D")</f>
        <v>5</v>
      </c>
      <c r="AY1825" s="0" t="n">
        <f aca="false">COUNTIF($BC1825:$EG1825,"R")</f>
        <v>6</v>
      </c>
      <c r="AZ1825" s="2" t="n">
        <f aca="false">COUNTIF(DW1825,"D")+COUNTIF(DO1825,"D")+COUNTIF(DJ1825,"D")+COUNTIF(DD1825,"D")</f>
        <v>2</v>
      </c>
      <c r="BA1825" s="0" t="n">
        <f aca="false">IF(DH1825&lt;&gt;"",1,0)+IF(DI1825&lt;&gt;"",1,0)+IF(DK1825&lt;&gt;"",1,0)+IF(DM1825&lt;&gt;"",1,0)+IF(DN1825&lt;&gt;"",1,0)+IF(DO1825&lt;&gt;"",1,0)+IF(DQ1825&lt;&gt;"",1,0)+IF(DR1825&lt;&gt;"",1,0)+IF(DT1825&lt;&gt;"",1,0)+IF(DU1825&lt;&gt;"",1,0)+IF(DV1825&lt;&gt;"",1,0)+IF(DW1825&lt;&gt;"",1,0)+IF(DX1825&lt;&gt;"",1,0)+IF(DZ1825&lt;&gt;"",1,0)+IF(EA1825&lt;&gt;"",1,0)+IF(EB1825&lt;&gt;"",1,0)+IF(EE1825&lt;&gt;"",1,0)</f>
        <v>7</v>
      </c>
      <c r="BB1825" s="0" t="n">
        <f aca="false">IF(AND(AV1825&gt;0, AW1825&gt;0),1,0)</f>
        <v>1</v>
      </c>
      <c r="BI1825" s="0" t="s">
        <v>155</v>
      </c>
      <c r="BJ1825" s="0" t="s">
        <v>155</v>
      </c>
      <c r="BK1825" s="0" t="s">
        <v>155</v>
      </c>
      <c r="BL1825" s="0" t="s">
        <v>155</v>
      </c>
      <c r="BV1825" s="0" t="s">
        <v>155</v>
      </c>
      <c r="BY1825" s="0" t="s">
        <v>217</v>
      </c>
      <c r="CA1825" s="0" t="s">
        <v>155</v>
      </c>
      <c r="CC1825" s="0" t="s">
        <v>144</v>
      </c>
      <c r="CG1825" s="0" t="s">
        <v>155</v>
      </c>
      <c r="CN1825" s="0" t="s">
        <v>155</v>
      </c>
      <c r="CP1825" s="0" t="s">
        <v>155</v>
      </c>
      <c r="CV1825" s="0" t="s">
        <v>155</v>
      </c>
      <c r="CW1825" s="0" t="s">
        <v>144</v>
      </c>
      <c r="CY1825" s="0" t="s">
        <v>155</v>
      </c>
      <c r="CZ1825" s="0" t="s">
        <v>144</v>
      </c>
      <c r="DC1825" s="0" t="s">
        <v>155</v>
      </c>
      <c r="DF1825" s="0" t="s">
        <v>155</v>
      </c>
      <c r="DG1825" s="0" t="s">
        <v>217</v>
      </c>
      <c r="DJ1825" s="0" t="s">
        <v>144</v>
      </c>
      <c r="DM1825" s="0" t="s">
        <v>217</v>
      </c>
      <c r="DN1825" s="0" t="s">
        <v>155</v>
      </c>
      <c r="DR1825" s="0" t="s">
        <v>155</v>
      </c>
      <c r="DS1825" s="0" t="s">
        <v>217</v>
      </c>
      <c r="DT1825" s="0" t="s">
        <v>217</v>
      </c>
      <c r="DU1825" s="0" t="s">
        <v>155</v>
      </c>
      <c r="DW1825" s="0" t="s">
        <v>144</v>
      </c>
      <c r="EA1825" s="0" t="s">
        <v>155</v>
      </c>
      <c r="ED1825" s="0" t="s">
        <v>217</v>
      </c>
      <c r="EF1825" s="0" t="s">
        <v>155</v>
      </c>
    </row>
    <row r="1826" customFormat="false" ht="13.8" hidden="false" customHeight="false" outlineLevel="0" collapsed="false">
      <c r="A1826" s="0" t="s">
        <v>8305</v>
      </c>
      <c r="B1826" s="0" t="n">
        <v>78</v>
      </c>
      <c r="C1826" s="0" t="n">
        <v>10743</v>
      </c>
      <c r="D1826" s="0" t="s">
        <v>7178</v>
      </c>
      <c r="E1826" s="0" t="s">
        <v>8306</v>
      </c>
      <c r="F1826" s="0" t="str">
        <f aca="false">CONCATENATE(D1826," ",LEFT(H1826,4),"T=",AW1826,"D=",AX1826,"R=",AY1826,"M=",AZ1826,"L=",BA1826,"B=",BB1826)</f>
        <v>BELMAGGIO T=39D=9R=2M=2L=7B=1</v>
      </c>
      <c r="I1826" s="0" t="s">
        <v>8307</v>
      </c>
      <c r="J1826" s="0" t="s">
        <v>3979</v>
      </c>
      <c r="K1826" s="0" t="s">
        <v>143</v>
      </c>
      <c r="L1826" s="0" t="s">
        <v>144</v>
      </c>
      <c r="M1826" s="0" t="str">
        <f aca="false">RIGHT(N1826,LEN(N1826)-FIND(" ",N1826))</f>
        <v>BEECHWOOD ST NE</v>
      </c>
      <c r="N1826" s="0" t="s">
        <v>7181</v>
      </c>
      <c r="P1826" s="0" t="s">
        <v>147</v>
      </c>
      <c r="Q1826" s="0" t="s">
        <v>148</v>
      </c>
      <c r="R1826" s="0" t="n">
        <v>44483</v>
      </c>
      <c r="AD1826" s="0" t="s">
        <v>149</v>
      </c>
      <c r="AE1826" s="0" t="s">
        <v>150</v>
      </c>
      <c r="AF1826" s="0" t="s">
        <v>151</v>
      </c>
      <c r="AH1826" s="0" t="n">
        <v>14</v>
      </c>
      <c r="AI1826" s="0" t="n">
        <v>11</v>
      </c>
      <c r="AN1826" s="0" t="s">
        <v>147</v>
      </c>
      <c r="AO1826" s="0" t="s">
        <v>200</v>
      </c>
      <c r="AP1826" s="0" t="s">
        <v>201</v>
      </c>
      <c r="AQ1826" s="0" t="n">
        <v>9</v>
      </c>
      <c r="AR1826" s="0" t="n">
        <v>64</v>
      </c>
      <c r="AS1826" s="0" t="n">
        <v>32</v>
      </c>
      <c r="AV1826" s="0" t="s">
        <v>202</v>
      </c>
      <c r="AW1826" s="0" t="n">
        <f aca="false">COUNTA($BC1826:$EG1826)</f>
        <v>39</v>
      </c>
      <c r="AX1826" s="0" t="n">
        <f aca="false">COUNTIF($BC1826:$EG1826,"D")</f>
        <v>9</v>
      </c>
      <c r="AY1826" s="0" t="n">
        <f aca="false">COUNTIF($BC1826:$EG1826,"R")</f>
        <v>2</v>
      </c>
      <c r="AZ1826" s="2" t="n">
        <f aca="false">COUNTIF(DW1826,"D")+COUNTIF(DO1826,"D")+COUNTIF(DJ1826,"D")+COUNTIF(DD1826,"D")</f>
        <v>2</v>
      </c>
      <c r="BA1826" s="0" t="n">
        <f aca="false">IF(DH1826&lt;&gt;"",1,0)+IF(DI1826&lt;&gt;"",1,0)+IF(DK1826&lt;&gt;"",1,0)+IF(DM1826&lt;&gt;"",1,0)+IF(DN1826&lt;&gt;"",1,0)+IF(DO1826&lt;&gt;"",1,0)+IF(DQ1826&lt;&gt;"",1,0)+IF(DR1826&lt;&gt;"",1,0)+IF(DT1826&lt;&gt;"",1,0)+IF(DU1826&lt;&gt;"",1,0)+IF(DV1826&lt;&gt;"",1,0)+IF(DW1826&lt;&gt;"",1,0)+IF(DX1826&lt;&gt;"",1,0)+IF(DZ1826&lt;&gt;"",1,0)+IF(EA1826&lt;&gt;"",1,0)+IF(EB1826&lt;&gt;"",1,0)+IF(EE1826&lt;&gt;"",1,0)</f>
        <v>7</v>
      </c>
      <c r="BB1826" s="0" t="n">
        <f aca="false">IF(AND(AV1826&gt;0, AW1826&gt;0),1,0)</f>
        <v>1</v>
      </c>
      <c r="BC1826" s="0" t="s">
        <v>155</v>
      </c>
      <c r="BD1826" s="0" t="s">
        <v>155</v>
      </c>
      <c r="BE1826" s="0" t="s">
        <v>155</v>
      </c>
      <c r="BF1826" s="0" t="s">
        <v>155</v>
      </c>
      <c r="BG1826" s="0" t="s">
        <v>155</v>
      </c>
      <c r="BH1826" s="0" t="s">
        <v>155</v>
      </c>
      <c r="BI1826" s="0" t="s">
        <v>155</v>
      </c>
      <c r="BJ1826" s="0" t="s">
        <v>155</v>
      </c>
      <c r="BK1826" s="0" t="s">
        <v>155</v>
      </c>
      <c r="BL1826" s="0" t="s">
        <v>155</v>
      </c>
      <c r="BP1826" s="0" t="s">
        <v>155</v>
      </c>
      <c r="BR1826" s="0" t="s">
        <v>155</v>
      </c>
      <c r="BV1826" s="0" t="s">
        <v>155</v>
      </c>
      <c r="BY1826" s="0" t="s">
        <v>144</v>
      </c>
      <c r="CA1826" s="0" t="s">
        <v>155</v>
      </c>
      <c r="CH1826" s="0" t="s">
        <v>144</v>
      </c>
      <c r="CK1826" s="0" t="s">
        <v>155</v>
      </c>
      <c r="CL1826" s="0" t="s">
        <v>144</v>
      </c>
      <c r="CN1826" s="0" t="s">
        <v>155</v>
      </c>
      <c r="CO1826" s="0" t="s">
        <v>217</v>
      </c>
      <c r="CP1826" s="0" t="s">
        <v>155</v>
      </c>
      <c r="CT1826" s="0" t="s">
        <v>155</v>
      </c>
      <c r="CU1826" s="0" t="s">
        <v>144</v>
      </c>
      <c r="CV1826" s="0" t="s">
        <v>155</v>
      </c>
      <c r="CY1826" s="0" t="s">
        <v>155</v>
      </c>
      <c r="CZ1826" s="0" t="s">
        <v>217</v>
      </c>
      <c r="DC1826" s="0" t="s">
        <v>155</v>
      </c>
      <c r="DG1826" s="0" t="s">
        <v>144</v>
      </c>
      <c r="DJ1826" s="0" t="s">
        <v>144</v>
      </c>
      <c r="DL1826" s="0" t="s">
        <v>155</v>
      </c>
      <c r="DN1826" s="0" t="s">
        <v>155</v>
      </c>
      <c r="DR1826" s="0" t="s">
        <v>155</v>
      </c>
      <c r="DS1826" s="0" t="s">
        <v>144</v>
      </c>
      <c r="DT1826" s="0" t="s">
        <v>144</v>
      </c>
      <c r="DU1826" s="0" t="s">
        <v>155</v>
      </c>
      <c r="DW1826" s="0" t="s">
        <v>144</v>
      </c>
      <c r="DX1826" s="0" t="s">
        <v>155</v>
      </c>
      <c r="EA1826" s="0" t="s">
        <v>155</v>
      </c>
      <c r="EF1826" s="0" t="s">
        <v>155</v>
      </c>
    </row>
    <row r="1827" customFormat="false" ht="13.8" hidden="false" customHeight="false" outlineLevel="0" collapsed="false">
      <c r="A1827" s="0" t="s">
        <v>8308</v>
      </c>
      <c r="B1827" s="0" t="n">
        <v>78</v>
      </c>
      <c r="C1827" s="0" t="n">
        <v>237334</v>
      </c>
      <c r="D1827" s="0" t="s">
        <v>8309</v>
      </c>
      <c r="E1827" s="0" t="s">
        <v>8310</v>
      </c>
      <c r="F1827" s="0" t="str">
        <f aca="false">CONCATENATE(D1827," ",LEFT(H1827,4),"T=",AW1827,"D=",AX1827,"R=",AY1827,"M=",AZ1827,"L=",BA1827,"B=",BB1827)</f>
        <v>BELSER T=33D=6R=0M=2L=7B=1</v>
      </c>
      <c r="I1827" s="0" t="s">
        <v>8311</v>
      </c>
      <c r="J1827" s="0" t="s">
        <v>8312</v>
      </c>
      <c r="K1827" s="0" t="s">
        <v>143</v>
      </c>
      <c r="L1827" s="0" t="s">
        <v>144</v>
      </c>
      <c r="M1827" s="0" t="str">
        <f aca="false">RIGHT(N1827,LEN(N1827)-FIND(" ",N1827))</f>
        <v>RANDOLPH ST NW</v>
      </c>
      <c r="N1827" s="0" t="s">
        <v>8313</v>
      </c>
      <c r="P1827" s="0" t="s">
        <v>147</v>
      </c>
      <c r="Q1827" s="0" t="s">
        <v>148</v>
      </c>
      <c r="R1827" s="0" t="n">
        <v>44485</v>
      </c>
      <c r="AD1827" s="0" t="s">
        <v>149</v>
      </c>
      <c r="AE1827" s="0" t="s">
        <v>150</v>
      </c>
      <c r="AF1827" s="0" t="s">
        <v>151</v>
      </c>
      <c r="AH1827" s="0" t="n">
        <v>14</v>
      </c>
      <c r="AI1827" s="0" t="n">
        <v>11</v>
      </c>
      <c r="AN1827" s="0" t="s">
        <v>147</v>
      </c>
      <c r="AO1827" s="0" t="s">
        <v>315</v>
      </c>
      <c r="AP1827" s="0" t="s">
        <v>316</v>
      </c>
      <c r="AQ1827" s="0" t="n">
        <v>9</v>
      </c>
      <c r="AR1827" s="0" t="n">
        <v>64</v>
      </c>
      <c r="AS1827" s="0" t="n">
        <v>32</v>
      </c>
      <c r="AV1827" s="0" t="s">
        <v>182</v>
      </c>
      <c r="AW1827" s="0" t="n">
        <f aca="false">COUNTA($BC1827:$EG1827)</f>
        <v>33</v>
      </c>
      <c r="AX1827" s="0" t="n">
        <f aca="false">COUNTIF($BC1827:$EG1827,"D")</f>
        <v>6</v>
      </c>
      <c r="AY1827" s="0" t="n">
        <f aca="false">COUNTIF($BC1827:$EG1827,"R")</f>
        <v>0</v>
      </c>
      <c r="AZ1827" s="2" t="n">
        <f aca="false">COUNTIF(DW1827,"D")+COUNTIF(DO1827,"D")+COUNTIF(DJ1827,"D")+COUNTIF(DD1827,"D")</f>
        <v>2</v>
      </c>
      <c r="BA1827" s="0" t="n">
        <f aca="false">IF(DH1827&lt;&gt;"",1,0)+IF(DI1827&lt;&gt;"",1,0)+IF(DK1827&lt;&gt;"",1,0)+IF(DM1827&lt;&gt;"",1,0)+IF(DN1827&lt;&gt;"",1,0)+IF(DO1827&lt;&gt;"",1,0)+IF(DQ1827&lt;&gt;"",1,0)+IF(DR1827&lt;&gt;"",1,0)+IF(DT1827&lt;&gt;"",1,0)+IF(DU1827&lt;&gt;"",1,0)+IF(DV1827&lt;&gt;"",1,0)+IF(DW1827&lt;&gt;"",1,0)+IF(DX1827&lt;&gt;"",1,0)+IF(DZ1827&lt;&gt;"",1,0)+IF(EA1827&lt;&gt;"",1,0)+IF(EB1827&lt;&gt;"",1,0)+IF(EE1827&lt;&gt;"",1,0)</f>
        <v>7</v>
      </c>
      <c r="BB1827" s="0" t="n">
        <f aca="false">IF(AND(AV1827&gt;0, AW1827&gt;0),1,0)</f>
        <v>1</v>
      </c>
      <c r="BC1827" s="0" t="s">
        <v>155</v>
      </c>
      <c r="BD1827" s="0" t="s">
        <v>155</v>
      </c>
      <c r="BE1827" s="0" t="s">
        <v>155</v>
      </c>
      <c r="BF1827" s="0" t="s">
        <v>155</v>
      </c>
      <c r="BG1827" s="0" t="s">
        <v>155</v>
      </c>
      <c r="BH1827" s="0" t="s">
        <v>155</v>
      </c>
      <c r="BJ1827" s="0" t="s">
        <v>155</v>
      </c>
      <c r="BL1827" s="0" t="s">
        <v>155</v>
      </c>
      <c r="BP1827" s="0" t="s">
        <v>155</v>
      </c>
      <c r="BR1827" s="0" t="s">
        <v>155</v>
      </c>
      <c r="BS1827" s="0" t="s">
        <v>155</v>
      </c>
      <c r="BY1827" s="0" t="s">
        <v>144</v>
      </c>
      <c r="CA1827" s="0" t="s">
        <v>155</v>
      </c>
      <c r="CG1827" s="0" t="s">
        <v>155</v>
      </c>
      <c r="CK1827" s="0" t="s">
        <v>155</v>
      </c>
      <c r="CL1827" s="0" t="s">
        <v>144</v>
      </c>
      <c r="CN1827" s="0" t="s">
        <v>155</v>
      </c>
      <c r="CP1827" s="0" t="s">
        <v>155</v>
      </c>
      <c r="CV1827" s="0" t="s">
        <v>155</v>
      </c>
      <c r="CY1827" s="0" t="s">
        <v>155</v>
      </c>
      <c r="DC1827" s="0" t="s">
        <v>155</v>
      </c>
      <c r="DD1827" s="0" t="s">
        <v>144</v>
      </c>
      <c r="DF1827" s="0" t="s">
        <v>155</v>
      </c>
      <c r="DI1827" s="0" t="s">
        <v>155</v>
      </c>
      <c r="DL1827" s="0" t="s">
        <v>155</v>
      </c>
      <c r="DM1827" s="0" t="s">
        <v>144</v>
      </c>
      <c r="DN1827" s="0" t="s">
        <v>155</v>
      </c>
      <c r="DS1827" s="0" t="s">
        <v>144</v>
      </c>
      <c r="DU1827" s="0" t="s">
        <v>155</v>
      </c>
      <c r="DW1827" s="0" t="s">
        <v>144</v>
      </c>
      <c r="DX1827" s="0" t="s">
        <v>155</v>
      </c>
      <c r="EA1827" s="0" t="s">
        <v>155</v>
      </c>
      <c r="EF1827" s="0" t="s">
        <v>155</v>
      </c>
    </row>
    <row r="1828" customFormat="false" ht="13.8" hidden="false" customHeight="false" outlineLevel="0" collapsed="false">
      <c r="A1828" s="0" t="s">
        <v>8314</v>
      </c>
      <c r="B1828" s="0" t="n">
        <v>78</v>
      </c>
      <c r="C1828" s="0" t="n">
        <v>291987</v>
      </c>
      <c r="D1828" s="0" t="s">
        <v>7183</v>
      </c>
      <c r="E1828" s="0" t="s">
        <v>1064</v>
      </c>
      <c r="F1828" s="0" t="str">
        <f aca="false">CONCATENATE(D1828," ",LEFT(H1828,4),"T=",AW1828,"D=",AX1828,"R=",AY1828,"M=",AZ1828,"L=",BA1828,"B=",BB1828)</f>
        <v>BENNETT T=25D=9R=0M=2L=7B=1</v>
      </c>
      <c r="G1828" s="0" t="s">
        <v>327</v>
      </c>
      <c r="I1828" s="0" t="s">
        <v>4541</v>
      </c>
      <c r="J1828" s="0" t="s">
        <v>8315</v>
      </c>
      <c r="K1828" s="0" t="s">
        <v>143</v>
      </c>
      <c r="L1828" s="0" t="s">
        <v>144</v>
      </c>
      <c r="M1828" s="0" t="str">
        <f aca="false">RIGHT(N1828,LEN(N1828)-FIND(" ",N1828))</f>
        <v>KENILWORTH AVE SE</v>
      </c>
      <c r="N1828" s="0" t="s">
        <v>8316</v>
      </c>
      <c r="P1828" s="0" t="s">
        <v>147</v>
      </c>
      <c r="Q1828" s="0" t="s">
        <v>148</v>
      </c>
      <c r="R1828" s="0" t="n">
        <v>44484</v>
      </c>
      <c r="AD1828" s="0" t="s">
        <v>149</v>
      </c>
      <c r="AE1828" s="0" t="s">
        <v>150</v>
      </c>
      <c r="AF1828" s="0" t="s">
        <v>151</v>
      </c>
      <c r="AH1828" s="0" t="n">
        <v>14</v>
      </c>
      <c r="AI1828" s="0" t="n">
        <v>11</v>
      </c>
      <c r="AN1828" s="0" t="s">
        <v>147</v>
      </c>
      <c r="AO1828" s="0" t="s">
        <v>3378</v>
      </c>
      <c r="AP1828" s="0" t="s">
        <v>3379</v>
      </c>
      <c r="AQ1828" s="0" t="n">
        <v>9</v>
      </c>
      <c r="AR1828" s="0" t="n">
        <v>64</v>
      </c>
      <c r="AS1828" s="0" t="n">
        <v>32</v>
      </c>
      <c r="AV1828" s="0" t="s">
        <v>2802</v>
      </c>
      <c r="AW1828" s="0" t="n">
        <f aca="false">COUNTA($BC1828:$EG1828)</f>
        <v>25</v>
      </c>
      <c r="AX1828" s="0" t="n">
        <f aca="false">COUNTIF($BC1828:$EG1828,"D")</f>
        <v>9</v>
      </c>
      <c r="AY1828" s="0" t="n">
        <f aca="false">COUNTIF($BC1828:$EG1828,"R")</f>
        <v>0</v>
      </c>
      <c r="AZ1828" s="2" t="n">
        <f aca="false">COUNTIF(DW1828,"D")+COUNTIF(DO1828,"D")+COUNTIF(DJ1828,"D")+COUNTIF(DD1828,"D")</f>
        <v>2</v>
      </c>
      <c r="BA1828" s="0" t="n">
        <f aca="false">IF(DH1828&lt;&gt;"",1,0)+IF(DI1828&lt;&gt;"",1,0)+IF(DK1828&lt;&gt;"",1,0)+IF(DM1828&lt;&gt;"",1,0)+IF(DN1828&lt;&gt;"",1,0)+IF(DO1828&lt;&gt;"",1,0)+IF(DQ1828&lt;&gt;"",1,0)+IF(DR1828&lt;&gt;"",1,0)+IF(DT1828&lt;&gt;"",1,0)+IF(DU1828&lt;&gt;"",1,0)+IF(DV1828&lt;&gt;"",1,0)+IF(DW1828&lt;&gt;"",1,0)+IF(DX1828&lt;&gt;"",1,0)+IF(DZ1828&lt;&gt;"",1,0)+IF(EA1828&lt;&gt;"",1,0)+IF(EB1828&lt;&gt;"",1,0)+IF(EE1828&lt;&gt;"",1,0)</f>
        <v>7</v>
      </c>
      <c r="BB1828" s="0" t="n">
        <f aca="false">IF(AND(AV1828&gt;0, AW1828&gt;0),1,0)</f>
        <v>1</v>
      </c>
      <c r="BC1828" s="0" t="s">
        <v>155</v>
      </c>
      <c r="BD1828" s="0" t="s">
        <v>155</v>
      </c>
      <c r="BL1828" s="0" t="s">
        <v>155</v>
      </c>
      <c r="BY1828" s="0" t="s">
        <v>144</v>
      </c>
      <c r="CA1828" s="0" t="s">
        <v>155</v>
      </c>
      <c r="CK1828" s="0" t="s">
        <v>155</v>
      </c>
      <c r="CL1828" s="0" t="s">
        <v>144</v>
      </c>
      <c r="CN1828" s="0" t="s">
        <v>155</v>
      </c>
      <c r="CP1828" s="0" t="s">
        <v>155</v>
      </c>
      <c r="CW1828" s="0" t="s">
        <v>144</v>
      </c>
      <c r="CY1828" s="0" t="s">
        <v>155</v>
      </c>
      <c r="DC1828" s="0" t="s">
        <v>155</v>
      </c>
      <c r="DD1828" s="0" t="s">
        <v>144</v>
      </c>
      <c r="DG1828" s="0" t="s">
        <v>144</v>
      </c>
      <c r="DI1828" s="0" t="s">
        <v>155</v>
      </c>
      <c r="DL1828" s="0" t="s">
        <v>155</v>
      </c>
      <c r="DM1828" s="0" t="s">
        <v>144</v>
      </c>
      <c r="DN1828" s="0" t="s">
        <v>155</v>
      </c>
      <c r="DS1828" s="0" t="s">
        <v>144</v>
      </c>
      <c r="DU1828" s="0" t="s">
        <v>155</v>
      </c>
      <c r="DW1828" s="0" t="s">
        <v>144</v>
      </c>
      <c r="DX1828" s="0" t="s">
        <v>155</v>
      </c>
      <c r="EA1828" s="0" t="s">
        <v>155</v>
      </c>
      <c r="ED1828" s="0" t="s">
        <v>144</v>
      </c>
      <c r="EF1828" s="0" t="s">
        <v>155</v>
      </c>
    </row>
    <row r="1829" customFormat="false" ht="13.8" hidden="false" customHeight="false" outlineLevel="0" collapsed="false">
      <c r="A1829" s="0" t="s">
        <v>8317</v>
      </c>
      <c r="B1829" s="0" t="n">
        <v>78</v>
      </c>
      <c r="C1829" s="0" t="n">
        <v>231467</v>
      </c>
      <c r="D1829" s="0" t="s">
        <v>8318</v>
      </c>
      <c r="E1829" s="0" t="s">
        <v>3942</v>
      </c>
      <c r="F1829" s="0" t="str">
        <f aca="false">CONCATENATE(D1829," ",LEFT(H1829,4),"T=",AW1829,"D=",AX1829,"R=",AY1829,"M=",AZ1829,"L=",BA1829,"B=",BB1829)</f>
        <v>BLAIR T=34D=8R=1M=2L=7B=1</v>
      </c>
      <c r="G1829" s="0" t="s">
        <v>8319</v>
      </c>
      <c r="I1829" s="0" t="s">
        <v>8320</v>
      </c>
      <c r="J1829" s="0" t="s">
        <v>2119</v>
      </c>
      <c r="K1829" s="0" t="s">
        <v>143</v>
      </c>
      <c r="L1829" s="0" t="s">
        <v>217</v>
      </c>
      <c r="M1829" s="0" t="str">
        <f aca="false">RIGHT(N1829,LEN(N1829)-FIND(" ",N1829))</f>
        <v>WILLOW BROOK DR NE</v>
      </c>
      <c r="N1829" s="0" t="s">
        <v>8321</v>
      </c>
      <c r="P1829" s="0" t="s">
        <v>147</v>
      </c>
      <c r="Q1829" s="0" t="s">
        <v>148</v>
      </c>
      <c r="R1829" s="0" t="n">
        <v>44483</v>
      </c>
      <c r="AD1829" s="0" t="s">
        <v>149</v>
      </c>
      <c r="AE1829" s="0" t="s">
        <v>150</v>
      </c>
      <c r="AH1829" s="0" t="n">
        <v>14</v>
      </c>
      <c r="AI1829" s="0" t="n">
        <v>11</v>
      </c>
      <c r="AJ1829" s="0" t="s">
        <v>198</v>
      </c>
      <c r="AM1829" s="0" t="s">
        <v>199</v>
      </c>
      <c r="AN1829" s="0" t="s">
        <v>147</v>
      </c>
      <c r="AO1829" s="0" t="s">
        <v>200</v>
      </c>
      <c r="AP1829" s="0" t="s">
        <v>201</v>
      </c>
      <c r="AQ1829" s="0" t="n">
        <v>9</v>
      </c>
      <c r="AR1829" s="0" t="n">
        <v>64</v>
      </c>
      <c r="AS1829" s="0" t="n">
        <v>32</v>
      </c>
      <c r="AV1829" s="0" t="s">
        <v>202</v>
      </c>
      <c r="AW1829" s="0" t="n">
        <f aca="false">COUNTA($BC1829:$EG1829)</f>
        <v>34</v>
      </c>
      <c r="AX1829" s="0" t="n">
        <f aca="false">COUNTIF($BC1829:$EG1829,"D")</f>
        <v>8</v>
      </c>
      <c r="AY1829" s="0" t="n">
        <f aca="false">COUNTIF($BC1829:$EG1829,"R")</f>
        <v>1</v>
      </c>
      <c r="AZ1829" s="2" t="n">
        <f aca="false">COUNTIF(DW1829,"D")+COUNTIF(DO1829,"D")+COUNTIF(DJ1829,"D")+COUNTIF(DD1829,"D")</f>
        <v>2</v>
      </c>
      <c r="BA1829" s="0" t="n">
        <f aca="false">IF(DH1829&lt;&gt;"",1,0)+IF(DI1829&lt;&gt;"",1,0)+IF(DK1829&lt;&gt;"",1,0)+IF(DM1829&lt;&gt;"",1,0)+IF(DN1829&lt;&gt;"",1,0)+IF(DO1829&lt;&gt;"",1,0)+IF(DQ1829&lt;&gt;"",1,0)+IF(DR1829&lt;&gt;"",1,0)+IF(DT1829&lt;&gt;"",1,0)+IF(DU1829&lt;&gt;"",1,0)+IF(DV1829&lt;&gt;"",1,0)+IF(DW1829&lt;&gt;"",1,0)+IF(DX1829&lt;&gt;"",1,0)+IF(DZ1829&lt;&gt;"",1,0)+IF(EA1829&lt;&gt;"",1,0)+IF(EB1829&lt;&gt;"",1,0)+IF(EE1829&lt;&gt;"",1,0)</f>
        <v>7</v>
      </c>
      <c r="BB1829" s="0" t="n">
        <f aca="false">IF(AND(AV1829&gt;0, AW1829&gt;0),1,0)</f>
        <v>1</v>
      </c>
      <c r="BC1829" s="0" t="s">
        <v>155</v>
      </c>
      <c r="BD1829" s="0" t="s">
        <v>155</v>
      </c>
      <c r="BG1829" s="0" t="s">
        <v>155</v>
      </c>
      <c r="BH1829" s="0" t="s">
        <v>155</v>
      </c>
      <c r="BI1829" s="0" t="s">
        <v>155</v>
      </c>
      <c r="BK1829" s="0" t="s">
        <v>155</v>
      </c>
      <c r="BL1829" s="0" t="s">
        <v>155</v>
      </c>
      <c r="BP1829" s="0" t="s">
        <v>155</v>
      </c>
      <c r="BS1829" s="0" t="s">
        <v>155</v>
      </c>
      <c r="BY1829" s="0" t="s">
        <v>144</v>
      </c>
      <c r="CA1829" s="0" t="s">
        <v>155</v>
      </c>
      <c r="CG1829" s="0" t="s">
        <v>155</v>
      </c>
      <c r="CK1829" s="0" t="s">
        <v>155</v>
      </c>
      <c r="CN1829" s="0" t="s">
        <v>155</v>
      </c>
      <c r="CP1829" s="0" t="s">
        <v>155</v>
      </c>
      <c r="CU1829" s="0" t="s">
        <v>144</v>
      </c>
      <c r="CV1829" s="0" t="s">
        <v>155</v>
      </c>
      <c r="CY1829" s="0" t="s">
        <v>155</v>
      </c>
      <c r="CZ1829" s="0" t="s">
        <v>144</v>
      </c>
      <c r="DC1829" s="0" t="s">
        <v>155</v>
      </c>
      <c r="DF1829" s="0" t="s">
        <v>155</v>
      </c>
      <c r="DG1829" s="0" t="s">
        <v>144</v>
      </c>
      <c r="DI1829" s="0" t="s">
        <v>155</v>
      </c>
      <c r="DJ1829" s="0" t="s">
        <v>144</v>
      </c>
      <c r="DL1829" s="0" t="s">
        <v>155</v>
      </c>
      <c r="DM1829" s="0" t="s">
        <v>144</v>
      </c>
      <c r="DN1829" s="0" t="s">
        <v>155</v>
      </c>
      <c r="DS1829" s="0" t="s">
        <v>144</v>
      </c>
      <c r="DU1829" s="0" t="s">
        <v>155</v>
      </c>
      <c r="DW1829" s="0" t="s">
        <v>144</v>
      </c>
      <c r="DX1829" s="0" t="s">
        <v>155</v>
      </c>
      <c r="EA1829" s="0" t="s">
        <v>155</v>
      </c>
      <c r="ED1829" s="0" t="s">
        <v>217</v>
      </c>
      <c r="EF1829" s="0" t="s">
        <v>155</v>
      </c>
    </row>
    <row r="1830" customFormat="false" ht="13.8" hidden="false" customHeight="false" outlineLevel="0" collapsed="false">
      <c r="A1830" s="0" t="s">
        <v>8322</v>
      </c>
      <c r="B1830" s="0" t="n">
        <v>78</v>
      </c>
      <c r="C1830" s="0" t="n">
        <v>234117</v>
      </c>
      <c r="D1830" s="0" t="s">
        <v>1619</v>
      </c>
      <c r="E1830" s="0" t="s">
        <v>1751</v>
      </c>
      <c r="F1830" s="0" t="str">
        <f aca="false">CONCATENATE(D1830," ",LEFT(H1830,4),"T=",AW1830,"D=",AX1830,"R=",AY1830,"M=",AZ1830,"L=",BA1830,"B=",BB1830)</f>
        <v>BOLINO T=40D=12R=0M=2L=7B=1</v>
      </c>
      <c r="I1830" s="0" t="s">
        <v>8323</v>
      </c>
      <c r="J1830" s="0" t="s">
        <v>8324</v>
      </c>
      <c r="K1830" s="0" t="s">
        <v>143</v>
      </c>
      <c r="L1830" s="0" t="s">
        <v>144</v>
      </c>
      <c r="M1830" s="0" t="str">
        <f aca="false">RIGHT(N1830,LEN(N1830)-FIND(" ",N1830))</f>
        <v>FAIRWAY DR NE</v>
      </c>
      <c r="N1830" s="0" t="s">
        <v>8325</v>
      </c>
      <c r="P1830" s="0" t="s">
        <v>147</v>
      </c>
      <c r="Q1830" s="0" t="s">
        <v>148</v>
      </c>
      <c r="R1830" s="0" t="n">
        <v>44483</v>
      </c>
      <c r="AD1830" s="0" t="s">
        <v>149</v>
      </c>
      <c r="AE1830" s="0" t="s">
        <v>150</v>
      </c>
      <c r="AF1830" s="0" t="s">
        <v>151</v>
      </c>
      <c r="AH1830" s="0" t="n">
        <v>14</v>
      </c>
      <c r="AI1830" s="0" t="n">
        <v>11</v>
      </c>
      <c r="AN1830" s="0" t="s">
        <v>147</v>
      </c>
      <c r="AO1830" s="0" t="s">
        <v>908</v>
      </c>
      <c r="AP1830" s="0" t="s">
        <v>909</v>
      </c>
      <c r="AQ1830" s="0" t="n">
        <v>9</v>
      </c>
      <c r="AR1830" s="0" t="n">
        <v>64</v>
      </c>
      <c r="AS1830" s="0" t="n">
        <v>32</v>
      </c>
      <c r="AV1830" s="0" t="s">
        <v>202</v>
      </c>
      <c r="AW1830" s="0" t="n">
        <f aca="false">COUNTA($BC1830:$EG1830)</f>
        <v>40</v>
      </c>
      <c r="AX1830" s="0" t="n">
        <f aca="false">COUNTIF($BC1830:$EG1830,"D")</f>
        <v>12</v>
      </c>
      <c r="AY1830" s="0" t="n">
        <f aca="false">COUNTIF($BC1830:$EG1830,"R")</f>
        <v>0</v>
      </c>
      <c r="AZ1830" s="2" t="n">
        <f aca="false">COUNTIF(DW1830,"D")+COUNTIF(DO1830,"D")+COUNTIF(DJ1830,"D")+COUNTIF(DD1830,"D")</f>
        <v>2</v>
      </c>
      <c r="BA1830" s="0" t="n">
        <f aca="false">IF(DH1830&lt;&gt;"",1,0)+IF(DI1830&lt;&gt;"",1,0)+IF(DK1830&lt;&gt;"",1,0)+IF(DM1830&lt;&gt;"",1,0)+IF(DN1830&lt;&gt;"",1,0)+IF(DO1830&lt;&gt;"",1,0)+IF(DQ1830&lt;&gt;"",1,0)+IF(DR1830&lt;&gt;"",1,0)+IF(DT1830&lt;&gt;"",1,0)+IF(DU1830&lt;&gt;"",1,0)+IF(DV1830&lt;&gt;"",1,0)+IF(DW1830&lt;&gt;"",1,0)+IF(DX1830&lt;&gt;"",1,0)+IF(DZ1830&lt;&gt;"",1,0)+IF(EA1830&lt;&gt;"",1,0)+IF(EB1830&lt;&gt;"",1,0)+IF(EE1830&lt;&gt;"",1,0)</f>
        <v>7</v>
      </c>
      <c r="BB1830" s="0" t="n">
        <f aca="false">IF(AND(AV1830&gt;0, AW1830&gt;0),1,0)</f>
        <v>1</v>
      </c>
      <c r="BC1830" s="0" t="s">
        <v>155</v>
      </c>
      <c r="BD1830" s="0" t="s">
        <v>155</v>
      </c>
      <c r="BE1830" s="0" t="s">
        <v>155</v>
      </c>
      <c r="BF1830" s="0" t="s">
        <v>155</v>
      </c>
      <c r="BG1830" s="0" t="s">
        <v>155</v>
      </c>
      <c r="BH1830" s="0" t="s">
        <v>155</v>
      </c>
      <c r="BI1830" s="0" t="s">
        <v>155</v>
      </c>
      <c r="BJ1830" s="0" t="s">
        <v>155</v>
      </c>
      <c r="BK1830" s="0" t="s">
        <v>155</v>
      </c>
      <c r="BL1830" s="0" t="s">
        <v>155</v>
      </c>
      <c r="BP1830" s="0" t="s">
        <v>155</v>
      </c>
      <c r="BS1830" s="0" t="s">
        <v>155</v>
      </c>
      <c r="BV1830" s="0" t="s">
        <v>155</v>
      </c>
      <c r="BY1830" s="0" t="s">
        <v>144</v>
      </c>
      <c r="CA1830" s="0" t="s">
        <v>155</v>
      </c>
      <c r="CG1830" s="0" t="s">
        <v>155</v>
      </c>
      <c r="CH1830" s="0" t="s">
        <v>144</v>
      </c>
      <c r="CK1830" s="0" t="s">
        <v>155</v>
      </c>
      <c r="CL1830" s="0" t="s">
        <v>144</v>
      </c>
      <c r="CN1830" s="0" t="s">
        <v>155</v>
      </c>
      <c r="CO1830" s="0" t="s">
        <v>144</v>
      </c>
      <c r="CP1830" s="0" t="s">
        <v>155</v>
      </c>
      <c r="CU1830" s="0" t="s">
        <v>144</v>
      </c>
      <c r="CV1830" s="0" t="s">
        <v>155</v>
      </c>
      <c r="CW1830" s="0" t="s">
        <v>144</v>
      </c>
      <c r="CY1830" s="0" t="s">
        <v>155</v>
      </c>
      <c r="CZ1830" s="0" t="s">
        <v>144</v>
      </c>
      <c r="DC1830" s="0" t="s">
        <v>155</v>
      </c>
      <c r="DG1830" s="0" t="s">
        <v>144</v>
      </c>
      <c r="DI1830" s="0" t="s">
        <v>155</v>
      </c>
      <c r="DJ1830" s="0" t="s">
        <v>144</v>
      </c>
      <c r="DN1830" s="0" t="s">
        <v>155</v>
      </c>
      <c r="DR1830" s="0" t="s">
        <v>155</v>
      </c>
      <c r="DS1830" s="0" t="s">
        <v>144</v>
      </c>
      <c r="DU1830" s="0" t="s">
        <v>155</v>
      </c>
      <c r="DW1830" s="0" t="s">
        <v>144</v>
      </c>
      <c r="DX1830" s="0" t="s">
        <v>155</v>
      </c>
      <c r="EA1830" s="0" t="s">
        <v>155</v>
      </c>
      <c r="ED1830" s="0" t="s">
        <v>144</v>
      </c>
      <c r="EF1830" s="0" t="s">
        <v>155</v>
      </c>
    </row>
    <row r="1831" customFormat="false" ht="13.8" hidden="false" customHeight="false" outlineLevel="0" collapsed="false">
      <c r="A1831" s="0" t="s">
        <v>8326</v>
      </c>
      <c r="B1831" s="0" t="n">
        <v>78</v>
      </c>
      <c r="C1831" s="0" t="n">
        <v>434101</v>
      </c>
      <c r="D1831" s="0" t="s">
        <v>405</v>
      </c>
      <c r="E1831" s="0" t="s">
        <v>6554</v>
      </c>
      <c r="F1831" s="0" t="str">
        <f aca="false">CONCATENATE(D1831," ",LEFT(H1831,4),"T=",AW1831,"D=",AX1831,"R=",AY1831,"M=",AZ1831,"L=",BA1831,"B=",BB1831)</f>
        <v>BROWN T=23D=7R=0M=2L=7B=1</v>
      </c>
      <c r="G1831" s="0" t="s">
        <v>264</v>
      </c>
      <c r="I1831" s="0" t="s">
        <v>8327</v>
      </c>
      <c r="J1831" s="0" t="s">
        <v>8328</v>
      </c>
      <c r="K1831" s="0" t="s">
        <v>143</v>
      </c>
      <c r="L1831" s="0" t="s">
        <v>144</v>
      </c>
      <c r="M1831" s="0" t="str">
        <f aca="false">RIGHT(N1831,LEN(N1831)-FIND(" ",N1831))</f>
        <v>CITADEL DR NE</v>
      </c>
      <c r="N1831" s="0" t="s">
        <v>8329</v>
      </c>
      <c r="P1831" s="0" t="s">
        <v>147</v>
      </c>
      <c r="Q1831" s="0" t="s">
        <v>148</v>
      </c>
      <c r="R1831" s="0" t="n">
        <v>44483</v>
      </c>
      <c r="AD1831" s="0" t="s">
        <v>149</v>
      </c>
      <c r="AE1831" s="0" t="s">
        <v>150</v>
      </c>
      <c r="AH1831" s="0" t="n">
        <v>14</v>
      </c>
      <c r="AI1831" s="0" t="n">
        <v>11</v>
      </c>
      <c r="AJ1831" s="0" t="s">
        <v>198</v>
      </c>
      <c r="AM1831" s="0" t="s">
        <v>199</v>
      </c>
      <c r="AN1831" s="0" t="s">
        <v>147</v>
      </c>
      <c r="AO1831" s="0" t="s">
        <v>200</v>
      </c>
      <c r="AP1831" s="0" t="s">
        <v>201</v>
      </c>
      <c r="AQ1831" s="0" t="n">
        <v>9</v>
      </c>
      <c r="AR1831" s="0" t="n">
        <v>64</v>
      </c>
      <c r="AS1831" s="0" t="n">
        <v>32</v>
      </c>
      <c r="AV1831" s="0" t="s">
        <v>202</v>
      </c>
      <c r="AW1831" s="0" t="n">
        <f aca="false">COUNTA($BC1831:$EG1831)</f>
        <v>23</v>
      </c>
      <c r="AX1831" s="0" t="n">
        <f aca="false">COUNTIF($BC1831:$EG1831,"D")</f>
        <v>7</v>
      </c>
      <c r="AY1831" s="0" t="n">
        <f aca="false">COUNTIF($BC1831:$EG1831,"R")</f>
        <v>0</v>
      </c>
      <c r="AZ1831" s="2" t="n">
        <f aca="false">COUNTIF(DW1831,"D")+COUNTIF(DO1831,"D")+COUNTIF(DJ1831,"D")+COUNTIF(DD1831,"D")</f>
        <v>2</v>
      </c>
      <c r="BA1831" s="0" t="n">
        <f aca="false">IF(DH1831&lt;&gt;"",1,0)+IF(DI1831&lt;&gt;"",1,0)+IF(DK1831&lt;&gt;"",1,0)+IF(DM1831&lt;&gt;"",1,0)+IF(DN1831&lt;&gt;"",1,0)+IF(DO1831&lt;&gt;"",1,0)+IF(DQ1831&lt;&gt;"",1,0)+IF(DR1831&lt;&gt;"",1,0)+IF(DT1831&lt;&gt;"",1,0)+IF(DU1831&lt;&gt;"",1,0)+IF(DV1831&lt;&gt;"",1,0)+IF(DW1831&lt;&gt;"",1,0)+IF(DX1831&lt;&gt;"",1,0)+IF(DZ1831&lt;&gt;"",1,0)+IF(EA1831&lt;&gt;"",1,0)+IF(EB1831&lt;&gt;"",1,0)+IF(EE1831&lt;&gt;"",1,0)</f>
        <v>7</v>
      </c>
      <c r="BB1831" s="0" t="n">
        <f aca="false">IF(AND(AV1831&gt;0, AW1831&gt;0),1,0)</f>
        <v>1</v>
      </c>
      <c r="BS1831" s="0" t="s">
        <v>155</v>
      </c>
      <c r="BY1831" s="0" t="s">
        <v>144</v>
      </c>
      <c r="CA1831" s="0" t="s">
        <v>155</v>
      </c>
      <c r="CP1831" s="0" t="s">
        <v>155</v>
      </c>
      <c r="CV1831" s="0" t="s">
        <v>155</v>
      </c>
      <c r="CY1831" s="0" t="s">
        <v>155</v>
      </c>
      <c r="CZ1831" s="0" t="s">
        <v>144</v>
      </c>
      <c r="DC1831" s="0" t="s">
        <v>155</v>
      </c>
      <c r="DD1831" s="0" t="s">
        <v>155</v>
      </c>
      <c r="DF1831" s="0" t="s">
        <v>155</v>
      </c>
      <c r="DG1831" s="0" t="s">
        <v>144</v>
      </c>
      <c r="DI1831" s="0" t="s">
        <v>155</v>
      </c>
      <c r="DJ1831" s="0" t="s">
        <v>144</v>
      </c>
      <c r="DL1831" s="0" t="s">
        <v>155</v>
      </c>
      <c r="DN1831" s="0" t="s">
        <v>155</v>
      </c>
      <c r="DR1831" s="0" t="s">
        <v>155</v>
      </c>
      <c r="DS1831" s="0" t="s">
        <v>144</v>
      </c>
      <c r="DU1831" s="0" t="s">
        <v>155</v>
      </c>
      <c r="DW1831" s="0" t="s">
        <v>144</v>
      </c>
      <c r="DX1831" s="0" t="s">
        <v>155</v>
      </c>
      <c r="EA1831" s="0" t="s">
        <v>155</v>
      </c>
      <c r="ED1831" s="0" t="s">
        <v>144</v>
      </c>
      <c r="EF1831" s="0" t="s">
        <v>155</v>
      </c>
    </row>
    <row r="1832" customFormat="false" ht="13.8" hidden="false" customHeight="false" outlineLevel="0" collapsed="false">
      <c r="A1832" s="0" t="s">
        <v>8330</v>
      </c>
      <c r="B1832" s="0" t="n">
        <v>78</v>
      </c>
      <c r="C1832" s="0" t="n">
        <v>272221</v>
      </c>
      <c r="D1832" s="0" t="s">
        <v>405</v>
      </c>
      <c r="E1832" s="0" t="s">
        <v>2462</v>
      </c>
      <c r="F1832" s="0" t="str">
        <f aca="false">CONCATENATE(D1832," ",LEFT(H1832,4),"T=",AW1832,"D=",AX1832,"R=",AY1832,"M=",AZ1832,"L=",BA1832,"B=",BB1832)</f>
        <v>BROWN T=40D=11R=1M=2L=7B=1</v>
      </c>
      <c r="G1832" s="0" t="s">
        <v>281</v>
      </c>
      <c r="I1832" s="0" t="s">
        <v>8331</v>
      </c>
      <c r="J1832" s="0" t="s">
        <v>8332</v>
      </c>
      <c r="K1832" s="0" t="s">
        <v>143</v>
      </c>
      <c r="L1832" s="0" t="s">
        <v>144</v>
      </c>
      <c r="M1832" s="0" t="str">
        <f aca="false">RIGHT(N1832,LEN(N1832)-FIND(" ",N1832))</f>
        <v>OAK KNOLL AVE SE</v>
      </c>
      <c r="N1832" s="0" t="s">
        <v>3045</v>
      </c>
      <c r="P1832" s="0" t="s">
        <v>147</v>
      </c>
      <c r="Q1832" s="0" t="s">
        <v>148</v>
      </c>
      <c r="R1832" s="0" t="n">
        <v>44484</v>
      </c>
      <c r="AD1832" s="0" t="s">
        <v>149</v>
      </c>
      <c r="AE1832" s="0" t="s">
        <v>150</v>
      </c>
      <c r="AF1832" s="0" t="s">
        <v>151</v>
      </c>
      <c r="AH1832" s="0" t="n">
        <v>14</v>
      </c>
      <c r="AI1832" s="0" t="n">
        <v>11</v>
      </c>
      <c r="AN1832" s="0" t="s">
        <v>147</v>
      </c>
      <c r="AO1832" s="0" t="s">
        <v>3046</v>
      </c>
      <c r="AP1832" s="0" t="s">
        <v>3047</v>
      </c>
      <c r="AQ1832" s="0" t="n">
        <v>9</v>
      </c>
      <c r="AR1832" s="0" t="n">
        <v>64</v>
      </c>
      <c r="AS1832" s="0" t="n">
        <v>32</v>
      </c>
      <c r="AV1832" s="0" t="s">
        <v>2802</v>
      </c>
      <c r="AW1832" s="0" t="n">
        <f aca="false">COUNTA($BC1832:$EG1832)</f>
        <v>40</v>
      </c>
      <c r="AX1832" s="0" t="n">
        <f aca="false">COUNTIF($BC1832:$EG1832,"D")</f>
        <v>11</v>
      </c>
      <c r="AY1832" s="0" t="n">
        <f aca="false">COUNTIF($BC1832:$EG1832,"R")</f>
        <v>1</v>
      </c>
      <c r="AZ1832" s="2" t="n">
        <f aca="false">COUNTIF(DW1832,"D")+COUNTIF(DO1832,"D")+COUNTIF(DJ1832,"D")+COUNTIF(DD1832,"D")</f>
        <v>2</v>
      </c>
      <c r="BA1832" s="0" t="n">
        <f aca="false">IF(DH1832&lt;&gt;"",1,0)+IF(DI1832&lt;&gt;"",1,0)+IF(DK1832&lt;&gt;"",1,0)+IF(DM1832&lt;&gt;"",1,0)+IF(DN1832&lt;&gt;"",1,0)+IF(DO1832&lt;&gt;"",1,0)+IF(DQ1832&lt;&gt;"",1,0)+IF(DR1832&lt;&gt;"",1,0)+IF(DT1832&lt;&gt;"",1,0)+IF(DU1832&lt;&gt;"",1,0)+IF(DV1832&lt;&gt;"",1,0)+IF(DW1832&lt;&gt;"",1,0)+IF(DX1832&lt;&gt;"",1,0)+IF(DZ1832&lt;&gt;"",1,0)+IF(EA1832&lt;&gt;"",1,0)+IF(EB1832&lt;&gt;"",1,0)+IF(EE1832&lt;&gt;"",1,0)</f>
        <v>7</v>
      </c>
      <c r="BB1832" s="0" t="n">
        <f aca="false">IF(AND(AV1832&gt;0, AW1832&gt;0),1,0)</f>
        <v>1</v>
      </c>
      <c r="BC1832" s="0" t="s">
        <v>155</v>
      </c>
      <c r="BD1832" s="0" t="s">
        <v>155</v>
      </c>
      <c r="BE1832" s="0" t="s">
        <v>155</v>
      </c>
      <c r="BF1832" s="0" t="s">
        <v>155</v>
      </c>
      <c r="BH1832" s="0" t="s">
        <v>155</v>
      </c>
      <c r="BI1832" s="0" t="s">
        <v>155</v>
      </c>
      <c r="BJ1832" s="0" t="s">
        <v>155</v>
      </c>
      <c r="BK1832" s="0" t="s">
        <v>155</v>
      </c>
      <c r="BL1832" s="0" t="s">
        <v>155</v>
      </c>
      <c r="BP1832" s="0" t="s">
        <v>155</v>
      </c>
      <c r="BS1832" s="0" t="s">
        <v>155</v>
      </c>
      <c r="BV1832" s="0" t="s">
        <v>155</v>
      </c>
      <c r="BY1832" s="0" t="s">
        <v>144</v>
      </c>
      <c r="CA1832" s="0" t="s">
        <v>155</v>
      </c>
      <c r="CG1832" s="0" t="s">
        <v>155</v>
      </c>
      <c r="CH1832" s="0" t="s">
        <v>144</v>
      </c>
      <c r="CK1832" s="0" t="s">
        <v>155</v>
      </c>
      <c r="CL1832" s="0" t="s">
        <v>144</v>
      </c>
      <c r="CN1832" s="0" t="s">
        <v>155</v>
      </c>
      <c r="CO1832" s="0" t="s">
        <v>144</v>
      </c>
      <c r="CP1832" s="0" t="s">
        <v>155</v>
      </c>
      <c r="CT1832" s="0" t="s">
        <v>155</v>
      </c>
      <c r="CU1832" s="0" t="s">
        <v>144</v>
      </c>
      <c r="CV1832" s="0" t="s">
        <v>155</v>
      </c>
      <c r="CY1832" s="0" t="s">
        <v>155</v>
      </c>
      <c r="CZ1832" s="0" t="s">
        <v>217</v>
      </c>
      <c r="DC1832" s="0" t="s">
        <v>155</v>
      </c>
      <c r="DD1832" s="0" t="s">
        <v>144</v>
      </c>
      <c r="DF1832" s="0" t="s">
        <v>155</v>
      </c>
      <c r="DG1832" s="0" t="s">
        <v>144</v>
      </c>
      <c r="DI1832" s="0" t="s">
        <v>155</v>
      </c>
      <c r="DM1832" s="0" t="s">
        <v>144</v>
      </c>
      <c r="DN1832" s="0" t="s">
        <v>155</v>
      </c>
      <c r="DS1832" s="0" t="s">
        <v>144</v>
      </c>
      <c r="DU1832" s="0" t="s">
        <v>155</v>
      </c>
      <c r="DW1832" s="0" t="s">
        <v>144</v>
      </c>
      <c r="DX1832" s="0" t="s">
        <v>155</v>
      </c>
      <c r="EA1832" s="0" t="s">
        <v>155</v>
      </c>
      <c r="ED1832" s="0" t="s">
        <v>144</v>
      </c>
      <c r="EF1832" s="0" t="s">
        <v>155</v>
      </c>
    </row>
    <row r="1833" customFormat="false" ht="13.8" hidden="false" customHeight="false" outlineLevel="0" collapsed="false">
      <c r="A1833" s="0" t="s">
        <v>8333</v>
      </c>
      <c r="B1833" s="0" t="n">
        <v>78</v>
      </c>
      <c r="C1833" s="0" t="n">
        <v>434314</v>
      </c>
      <c r="D1833" s="0" t="s">
        <v>405</v>
      </c>
      <c r="E1833" s="0" t="s">
        <v>2723</v>
      </c>
      <c r="F1833" s="0" t="str">
        <f aca="false">CONCATENATE(D1833," ",LEFT(H1833,4),"T=",AW1833,"D=",AX1833,"R=",AY1833,"M=",AZ1833,"L=",BA1833,"B=",BB1833)</f>
        <v>BROWN T=26D=7R=1M=2L=7B=1</v>
      </c>
      <c r="G1833" s="0" t="s">
        <v>465</v>
      </c>
      <c r="I1833" s="0" t="s">
        <v>8334</v>
      </c>
      <c r="J1833" s="0" t="s">
        <v>8335</v>
      </c>
      <c r="K1833" s="0" t="s">
        <v>143</v>
      </c>
      <c r="L1833" s="0" t="s">
        <v>144</v>
      </c>
      <c r="M1833" s="0" t="str">
        <f aca="false">RIGHT(N1833,LEN(N1833)-FIND(" ",N1833))</f>
        <v>CITADEL DR NE</v>
      </c>
      <c r="N1833" s="0" t="s">
        <v>8329</v>
      </c>
      <c r="P1833" s="0" t="s">
        <v>147</v>
      </c>
      <c r="Q1833" s="0" t="s">
        <v>148</v>
      </c>
      <c r="R1833" s="0" t="n">
        <v>44483</v>
      </c>
      <c r="AD1833" s="0" t="s">
        <v>149</v>
      </c>
      <c r="AE1833" s="0" t="s">
        <v>150</v>
      </c>
      <c r="AH1833" s="0" t="n">
        <v>14</v>
      </c>
      <c r="AI1833" s="0" t="n">
        <v>11</v>
      </c>
      <c r="AJ1833" s="0" t="s">
        <v>198</v>
      </c>
      <c r="AM1833" s="0" t="s">
        <v>199</v>
      </c>
      <c r="AN1833" s="0" t="s">
        <v>147</v>
      </c>
      <c r="AO1833" s="0" t="s">
        <v>200</v>
      </c>
      <c r="AP1833" s="0" t="s">
        <v>201</v>
      </c>
      <c r="AQ1833" s="0" t="n">
        <v>9</v>
      </c>
      <c r="AR1833" s="0" t="n">
        <v>64</v>
      </c>
      <c r="AS1833" s="0" t="n">
        <v>32</v>
      </c>
      <c r="AV1833" s="0" t="s">
        <v>202</v>
      </c>
      <c r="AW1833" s="0" t="n">
        <f aca="false">COUNTA($BC1833:$EG1833)</f>
        <v>26</v>
      </c>
      <c r="AX1833" s="0" t="n">
        <f aca="false">COUNTIF($BC1833:$EG1833,"D")</f>
        <v>7</v>
      </c>
      <c r="AY1833" s="0" t="n">
        <f aca="false">COUNTIF($BC1833:$EG1833,"R")</f>
        <v>1</v>
      </c>
      <c r="AZ1833" s="2" t="n">
        <f aca="false">COUNTIF(DW1833,"D")+COUNTIF(DO1833,"D")+COUNTIF(DJ1833,"D")+COUNTIF(DD1833,"D")</f>
        <v>2</v>
      </c>
      <c r="BA1833" s="0" t="n">
        <f aca="false">IF(DH1833&lt;&gt;"",1,0)+IF(DI1833&lt;&gt;"",1,0)+IF(DK1833&lt;&gt;"",1,0)+IF(DM1833&lt;&gt;"",1,0)+IF(DN1833&lt;&gt;"",1,0)+IF(DO1833&lt;&gt;"",1,0)+IF(DQ1833&lt;&gt;"",1,0)+IF(DR1833&lt;&gt;"",1,0)+IF(DT1833&lt;&gt;"",1,0)+IF(DU1833&lt;&gt;"",1,0)+IF(DV1833&lt;&gt;"",1,0)+IF(DW1833&lt;&gt;"",1,0)+IF(DX1833&lt;&gt;"",1,0)+IF(DZ1833&lt;&gt;"",1,0)+IF(EA1833&lt;&gt;"",1,0)+IF(EB1833&lt;&gt;"",1,0)+IF(EE1833&lt;&gt;"",1,0)</f>
        <v>7</v>
      </c>
      <c r="BB1833" s="0" t="n">
        <f aca="false">IF(AND(AV1833&gt;0, AW1833&gt;0),1,0)</f>
        <v>1</v>
      </c>
      <c r="BS1833" s="0" t="s">
        <v>155</v>
      </c>
      <c r="BY1833" s="0" t="s">
        <v>144</v>
      </c>
      <c r="CA1833" s="0" t="s">
        <v>155</v>
      </c>
      <c r="CG1833" s="0" t="s">
        <v>155</v>
      </c>
      <c r="CH1833" s="0" t="s">
        <v>144</v>
      </c>
      <c r="CK1833" s="0" t="s">
        <v>155</v>
      </c>
      <c r="CP1833" s="0" t="s">
        <v>155</v>
      </c>
      <c r="CV1833" s="0" t="s">
        <v>155</v>
      </c>
      <c r="CY1833" s="0" t="s">
        <v>155</v>
      </c>
      <c r="CZ1833" s="0" t="s">
        <v>144</v>
      </c>
      <c r="DC1833" s="0" t="s">
        <v>155</v>
      </c>
      <c r="DD1833" s="0" t="s">
        <v>155</v>
      </c>
      <c r="DF1833" s="0" t="s">
        <v>155</v>
      </c>
      <c r="DG1833" s="0" t="s">
        <v>144</v>
      </c>
      <c r="DI1833" s="0" t="s">
        <v>155</v>
      </c>
      <c r="DJ1833" s="0" t="s">
        <v>144</v>
      </c>
      <c r="DL1833" s="0" t="s">
        <v>155</v>
      </c>
      <c r="DN1833" s="0" t="s">
        <v>155</v>
      </c>
      <c r="DR1833" s="0" t="s">
        <v>155</v>
      </c>
      <c r="DS1833" s="0" t="s">
        <v>217</v>
      </c>
      <c r="DU1833" s="0" t="s">
        <v>155</v>
      </c>
      <c r="DW1833" s="0" t="s">
        <v>144</v>
      </c>
      <c r="DX1833" s="0" t="s">
        <v>155</v>
      </c>
      <c r="EA1833" s="0" t="s">
        <v>155</v>
      </c>
      <c r="ED1833" s="0" t="s">
        <v>144</v>
      </c>
      <c r="EF1833" s="0" t="s">
        <v>155</v>
      </c>
    </row>
    <row r="1834" customFormat="false" ht="13.8" hidden="false" customHeight="false" outlineLevel="0" collapsed="false">
      <c r="A1834" s="0" t="s">
        <v>8336</v>
      </c>
      <c r="B1834" s="0" t="n">
        <v>78</v>
      </c>
      <c r="C1834" s="0" t="n">
        <v>23410</v>
      </c>
      <c r="D1834" s="0" t="s">
        <v>8337</v>
      </c>
      <c r="E1834" s="0" t="s">
        <v>7186</v>
      </c>
      <c r="F1834" s="0" t="str">
        <f aca="false">CONCATENATE(D1834," ",LEFT(H1834,4),"T=",AW1834,"D=",AX1834,"R=",AY1834,"M=",AZ1834,"L=",BA1834,"B=",BB1834)</f>
        <v>BUFFONE T=46D=14R=1M=2L=7B=1</v>
      </c>
      <c r="G1834" s="0" t="s">
        <v>281</v>
      </c>
      <c r="I1834" s="0" t="s">
        <v>8338</v>
      </c>
      <c r="J1834" s="0" t="s">
        <v>1051</v>
      </c>
      <c r="K1834" s="0" t="s">
        <v>143</v>
      </c>
      <c r="L1834" s="0" t="s">
        <v>144</v>
      </c>
      <c r="M1834" s="0" t="str">
        <f aca="false">RIGHT(N1834,LEN(N1834)-FIND(" ",N1834))</f>
        <v>HAMILTON ST SW</v>
      </c>
      <c r="N1834" s="0" t="s">
        <v>8339</v>
      </c>
      <c r="P1834" s="0" t="s">
        <v>147</v>
      </c>
      <c r="Q1834" s="0" t="s">
        <v>148</v>
      </c>
      <c r="R1834" s="0" t="n">
        <v>44485</v>
      </c>
      <c r="AD1834" s="0" t="s">
        <v>149</v>
      </c>
      <c r="AE1834" s="0" t="s">
        <v>150</v>
      </c>
      <c r="AF1834" s="0" t="s">
        <v>151</v>
      </c>
      <c r="AH1834" s="0" t="n">
        <v>14</v>
      </c>
      <c r="AI1834" s="0" t="n">
        <v>11</v>
      </c>
      <c r="AN1834" s="0" t="s">
        <v>147</v>
      </c>
      <c r="AO1834" s="0" t="s">
        <v>387</v>
      </c>
      <c r="AP1834" s="0" t="s">
        <v>388</v>
      </c>
      <c r="AQ1834" s="0" t="n">
        <v>9</v>
      </c>
      <c r="AR1834" s="0" t="n">
        <v>64</v>
      </c>
      <c r="AS1834" s="0" t="n">
        <v>32</v>
      </c>
      <c r="AV1834" s="0" t="s">
        <v>154</v>
      </c>
      <c r="AW1834" s="0" t="n">
        <f aca="false">COUNTA($BC1834:$EG1834)</f>
        <v>46</v>
      </c>
      <c r="AX1834" s="0" t="n">
        <f aca="false">COUNTIF($BC1834:$EG1834,"D")</f>
        <v>14</v>
      </c>
      <c r="AY1834" s="0" t="n">
        <f aca="false">COUNTIF($BC1834:$EG1834,"R")</f>
        <v>1</v>
      </c>
      <c r="AZ1834" s="2" t="n">
        <f aca="false">COUNTIF(DW1834,"D")+COUNTIF(DO1834,"D")+COUNTIF(DJ1834,"D")+COUNTIF(DD1834,"D")</f>
        <v>2</v>
      </c>
      <c r="BA1834" s="0" t="n">
        <f aca="false">IF(DH1834&lt;&gt;"",1,0)+IF(DI1834&lt;&gt;"",1,0)+IF(DK1834&lt;&gt;"",1,0)+IF(DM1834&lt;&gt;"",1,0)+IF(DN1834&lt;&gt;"",1,0)+IF(DO1834&lt;&gt;"",1,0)+IF(DQ1834&lt;&gt;"",1,0)+IF(DR1834&lt;&gt;"",1,0)+IF(DT1834&lt;&gt;"",1,0)+IF(DU1834&lt;&gt;"",1,0)+IF(DV1834&lt;&gt;"",1,0)+IF(DW1834&lt;&gt;"",1,0)+IF(DX1834&lt;&gt;"",1,0)+IF(DZ1834&lt;&gt;"",1,0)+IF(EA1834&lt;&gt;"",1,0)+IF(EB1834&lt;&gt;"",1,0)+IF(EE1834&lt;&gt;"",1,0)</f>
        <v>7</v>
      </c>
      <c r="BB1834" s="0" t="n">
        <f aca="false">IF(AND(AV1834&gt;0, AW1834&gt;0),1,0)</f>
        <v>1</v>
      </c>
      <c r="BC1834" s="0" t="s">
        <v>155</v>
      </c>
      <c r="BD1834" s="0" t="s">
        <v>155</v>
      </c>
      <c r="BE1834" s="0" t="s">
        <v>155</v>
      </c>
      <c r="BF1834" s="0" t="s">
        <v>155</v>
      </c>
      <c r="BG1834" s="0" t="s">
        <v>155</v>
      </c>
      <c r="BH1834" s="0" t="s">
        <v>155</v>
      </c>
      <c r="BI1834" s="0" t="s">
        <v>155</v>
      </c>
      <c r="BJ1834" s="0" t="s">
        <v>155</v>
      </c>
      <c r="BK1834" s="0" t="s">
        <v>155</v>
      </c>
      <c r="BL1834" s="0" t="s">
        <v>155</v>
      </c>
      <c r="BP1834" s="0" t="s">
        <v>155</v>
      </c>
      <c r="BR1834" s="0" t="s">
        <v>155</v>
      </c>
      <c r="BS1834" s="0" t="s">
        <v>155</v>
      </c>
      <c r="BV1834" s="0" t="s">
        <v>155</v>
      </c>
      <c r="BY1834" s="0" t="s">
        <v>144</v>
      </c>
      <c r="CA1834" s="0" t="s">
        <v>155</v>
      </c>
      <c r="CC1834" s="0" t="s">
        <v>144</v>
      </c>
      <c r="CG1834" s="0" t="s">
        <v>155</v>
      </c>
      <c r="CH1834" s="0" t="s">
        <v>144</v>
      </c>
      <c r="CK1834" s="0" t="s">
        <v>155</v>
      </c>
      <c r="CL1834" s="0" t="s">
        <v>144</v>
      </c>
      <c r="CN1834" s="0" t="s">
        <v>155</v>
      </c>
      <c r="CO1834" s="0" t="s">
        <v>144</v>
      </c>
      <c r="CP1834" s="0" t="s">
        <v>155</v>
      </c>
      <c r="CQ1834" s="0" t="s">
        <v>144</v>
      </c>
      <c r="CT1834" s="0" t="s">
        <v>155</v>
      </c>
      <c r="CU1834" s="0" t="s">
        <v>144</v>
      </c>
      <c r="CV1834" s="0" t="s">
        <v>155</v>
      </c>
      <c r="CW1834" s="0" t="s">
        <v>144</v>
      </c>
      <c r="CY1834" s="0" t="s">
        <v>155</v>
      </c>
      <c r="CZ1834" s="0" t="s">
        <v>144</v>
      </c>
      <c r="DC1834" s="0" t="s">
        <v>155</v>
      </c>
      <c r="DF1834" s="0" t="s">
        <v>155</v>
      </c>
      <c r="DG1834" s="0" t="s">
        <v>217</v>
      </c>
      <c r="DI1834" s="0" t="s">
        <v>155</v>
      </c>
      <c r="DJ1834" s="0" t="s">
        <v>144</v>
      </c>
      <c r="DL1834" s="0" t="s">
        <v>155</v>
      </c>
      <c r="DM1834" s="0" t="s">
        <v>144</v>
      </c>
      <c r="DN1834" s="0" t="s">
        <v>155</v>
      </c>
      <c r="DO1834" s="0" t="s">
        <v>144</v>
      </c>
      <c r="DR1834" s="0" t="s">
        <v>155</v>
      </c>
      <c r="DS1834" s="0" t="s">
        <v>144</v>
      </c>
      <c r="DU1834" s="0" t="s">
        <v>155</v>
      </c>
      <c r="EA1834" s="0" t="s">
        <v>155</v>
      </c>
      <c r="ED1834" s="0" t="s">
        <v>144</v>
      </c>
      <c r="EF1834" s="0" t="s">
        <v>155</v>
      </c>
    </row>
    <row r="1835" customFormat="false" ht="13.8" hidden="false" customHeight="false" outlineLevel="0" collapsed="false">
      <c r="A1835" s="0" t="s">
        <v>8340</v>
      </c>
      <c r="B1835" s="0" t="n">
        <v>78</v>
      </c>
      <c r="C1835" s="0" t="n">
        <v>7970</v>
      </c>
      <c r="D1835" s="0" t="s">
        <v>8341</v>
      </c>
      <c r="E1835" s="0" t="s">
        <v>1069</v>
      </c>
      <c r="F1835" s="0" t="str">
        <f aca="false">CONCATENATE(D1835," ",LEFT(H1835,4),"T=",AW1835,"D=",AX1835,"R=",AY1835,"M=",AZ1835,"L=",BA1835,"B=",BB1835)</f>
        <v>BURT T=37D=8R=0M=2L=7B=1</v>
      </c>
      <c r="G1835" s="0" t="s">
        <v>159</v>
      </c>
      <c r="I1835" s="0" t="s">
        <v>8342</v>
      </c>
      <c r="J1835" s="0" t="s">
        <v>8343</v>
      </c>
      <c r="K1835" s="0" t="s">
        <v>143</v>
      </c>
      <c r="L1835" s="0" t="s">
        <v>144</v>
      </c>
      <c r="M1835" s="0" t="str">
        <f aca="false">RIGHT(N1835,LEN(N1835)-FIND(" ",N1835))</f>
        <v>ADELAIDE AVE NE</v>
      </c>
      <c r="N1835" s="0" t="s">
        <v>8344</v>
      </c>
      <c r="P1835" s="0" t="s">
        <v>147</v>
      </c>
      <c r="Q1835" s="0" t="s">
        <v>148</v>
      </c>
      <c r="R1835" s="0" t="n">
        <v>44483</v>
      </c>
      <c r="AD1835" s="0" t="s">
        <v>149</v>
      </c>
      <c r="AE1835" s="0" t="s">
        <v>150</v>
      </c>
      <c r="AF1835" s="0" t="s">
        <v>151</v>
      </c>
      <c r="AH1835" s="0" t="n">
        <v>14</v>
      </c>
      <c r="AI1835" s="0" t="n">
        <v>11</v>
      </c>
      <c r="AN1835" s="0" t="s">
        <v>147</v>
      </c>
      <c r="AO1835" s="0" t="s">
        <v>1368</v>
      </c>
      <c r="AP1835" s="0" t="s">
        <v>1369</v>
      </c>
      <c r="AQ1835" s="0" t="n">
        <v>9</v>
      </c>
      <c r="AR1835" s="0" t="n">
        <v>64</v>
      </c>
      <c r="AS1835" s="0" t="n">
        <v>32</v>
      </c>
      <c r="AV1835" s="0" t="s">
        <v>202</v>
      </c>
      <c r="AW1835" s="0" t="n">
        <f aca="false">COUNTA($BC1835:$EG1835)</f>
        <v>37</v>
      </c>
      <c r="AX1835" s="0" t="n">
        <f aca="false">COUNTIF($BC1835:$EG1835,"D")</f>
        <v>8</v>
      </c>
      <c r="AY1835" s="0" t="n">
        <f aca="false">COUNTIF($BC1835:$EG1835,"R")</f>
        <v>0</v>
      </c>
      <c r="AZ1835" s="2" t="n">
        <f aca="false">COUNTIF(DW1835,"D")+COUNTIF(DO1835,"D")+COUNTIF(DJ1835,"D")+COUNTIF(DD1835,"D")</f>
        <v>2</v>
      </c>
      <c r="BA1835" s="0" t="n">
        <f aca="false">IF(DH1835&lt;&gt;"",1,0)+IF(DI1835&lt;&gt;"",1,0)+IF(DK1835&lt;&gt;"",1,0)+IF(DM1835&lt;&gt;"",1,0)+IF(DN1835&lt;&gt;"",1,0)+IF(DO1835&lt;&gt;"",1,0)+IF(DQ1835&lt;&gt;"",1,0)+IF(DR1835&lt;&gt;"",1,0)+IF(DT1835&lt;&gt;"",1,0)+IF(DU1835&lt;&gt;"",1,0)+IF(DV1835&lt;&gt;"",1,0)+IF(DW1835&lt;&gt;"",1,0)+IF(DX1835&lt;&gt;"",1,0)+IF(DZ1835&lt;&gt;"",1,0)+IF(EA1835&lt;&gt;"",1,0)+IF(EB1835&lt;&gt;"",1,0)+IF(EE1835&lt;&gt;"",1,0)</f>
        <v>7</v>
      </c>
      <c r="BB1835" s="0" t="n">
        <f aca="false">IF(AND(AV1835&gt;0, AW1835&gt;0),1,0)</f>
        <v>1</v>
      </c>
      <c r="BC1835" s="0" t="s">
        <v>155</v>
      </c>
      <c r="BD1835" s="0" t="s">
        <v>155</v>
      </c>
      <c r="BE1835" s="0" t="s">
        <v>155</v>
      </c>
      <c r="BF1835" s="0" t="s">
        <v>155</v>
      </c>
      <c r="BH1835" s="0" t="s">
        <v>155</v>
      </c>
      <c r="BI1835" s="0" t="s">
        <v>155</v>
      </c>
      <c r="BJ1835" s="0" t="s">
        <v>155</v>
      </c>
      <c r="BK1835" s="0" t="s">
        <v>155</v>
      </c>
      <c r="BL1835" s="0" t="s">
        <v>155</v>
      </c>
      <c r="BP1835" s="0" t="s">
        <v>155</v>
      </c>
      <c r="BR1835" s="0" t="s">
        <v>155</v>
      </c>
      <c r="BS1835" s="0" t="s">
        <v>155</v>
      </c>
      <c r="BV1835" s="0" t="s">
        <v>155</v>
      </c>
      <c r="BY1835" s="0" t="s">
        <v>144</v>
      </c>
      <c r="CA1835" s="0" t="s">
        <v>155</v>
      </c>
      <c r="CG1835" s="0" t="s">
        <v>155</v>
      </c>
      <c r="CK1835" s="0" t="s">
        <v>155</v>
      </c>
      <c r="CN1835" s="0" t="s">
        <v>155</v>
      </c>
      <c r="CO1835" s="0" t="s">
        <v>144</v>
      </c>
      <c r="CP1835" s="0" t="s">
        <v>155</v>
      </c>
      <c r="CU1835" s="0" t="s">
        <v>144</v>
      </c>
      <c r="CV1835" s="0" t="s">
        <v>155</v>
      </c>
      <c r="CY1835" s="0" t="s">
        <v>155</v>
      </c>
      <c r="CZ1835" s="0" t="s">
        <v>144</v>
      </c>
      <c r="DC1835" s="0" t="s">
        <v>155</v>
      </c>
      <c r="DF1835" s="0" t="s">
        <v>155</v>
      </c>
      <c r="DG1835" s="0" t="s">
        <v>144</v>
      </c>
      <c r="DI1835" s="0" t="s">
        <v>155</v>
      </c>
      <c r="DJ1835" s="0" t="s">
        <v>144</v>
      </c>
      <c r="DL1835" s="0" t="s">
        <v>155</v>
      </c>
      <c r="DM1835" s="0" t="s">
        <v>144</v>
      </c>
      <c r="DN1835" s="0" t="s">
        <v>155</v>
      </c>
      <c r="DU1835" s="0" t="s">
        <v>155</v>
      </c>
      <c r="DW1835" s="0" t="s">
        <v>144</v>
      </c>
      <c r="DX1835" s="0" t="s">
        <v>155</v>
      </c>
      <c r="EA1835" s="0" t="s">
        <v>155</v>
      </c>
      <c r="EF1835" s="0" t="s">
        <v>155</v>
      </c>
    </row>
    <row r="1836" customFormat="false" ht="13.8" hidden="false" customHeight="false" outlineLevel="0" collapsed="false">
      <c r="A1836" s="0" t="s">
        <v>8345</v>
      </c>
      <c r="B1836" s="0" t="n">
        <v>78</v>
      </c>
      <c r="C1836" s="0" t="n">
        <v>301334</v>
      </c>
      <c r="D1836" s="0" t="s">
        <v>5049</v>
      </c>
      <c r="E1836" s="0" t="s">
        <v>799</v>
      </c>
      <c r="F1836" s="0" t="str">
        <f aca="false">CONCATENATE(D1836," ",LEFT(H1836,4),"T=",AW1836,"D=",AX1836,"R=",AY1836,"M=",AZ1836,"L=",BA1836,"B=",BB1836)</f>
        <v>BUTLER T=38D=11R=0M=2L=7B=1</v>
      </c>
      <c r="G1836" s="0" t="s">
        <v>193</v>
      </c>
      <c r="I1836" s="0" t="s">
        <v>8346</v>
      </c>
      <c r="J1836" s="0" t="s">
        <v>5799</v>
      </c>
      <c r="K1836" s="0" t="s">
        <v>143</v>
      </c>
      <c r="L1836" s="0" t="s">
        <v>144</v>
      </c>
      <c r="M1836" s="0" t="str">
        <f aca="false">RIGHT(N1836,LEN(N1836)-FIND(" ",N1836))</f>
        <v>SUMMIT ST NW</v>
      </c>
      <c r="N1836" s="0" t="s">
        <v>8347</v>
      </c>
      <c r="P1836" s="0" t="s">
        <v>147</v>
      </c>
      <c r="Q1836" s="0" t="s">
        <v>148</v>
      </c>
      <c r="R1836" s="0" t="n">
        <v>44485</v>
      </c>
      <c r="AD1836" s="0" t="s">
        <v>149</v>
      </c>
      <c r="AE1836" s="0" t="s">
        <v>150</v>
      </c>
      <c r="AF1836" s="0" t="s">
        <v>151</v>
      </c>
      <c r="AH1836" s="0" t="n">
        <v>14</v>
      </c>
      <c r="AI1836" s="0" t="n">
        <v>11</v>
      </c>
      <c r="AN1836" s="0" t="s">
        <v>147</v>
      </c>
      <c r="AO1836" s="0" t="s">
        <v>484</v>
      </c>
      <c r="AP1836" s="0" t="s">
        <v>485</v>
      </c>
      <c r="AQ1836" s="0" t="n">
        <v>9</v>
      </c>
      <c r="AR1836" s="0" t="n">
        <v>64</v>
      </c>
      <c r="AS1836" s="0" t="n">
        <v>32</v>
      </c>
      <c r="AV1836" s="0" t="s">
        <v>223</v>
      </c>
      <c r="AW1836" s="0" t="n">
        <f aca="false">COUNTA($BC1836:$EG1836)</f>
        <v>38</v>
      </c>
      <c r="AX1836" s="0" t="n">
        <f aca="false">COUNTIF($BC1836:$EG1836,"D")</f>
        <v>11</v>
      </c>
      <c r="AY1836" s="0" t="n">
        <f aca="false">COUNTIF($BC1836:$EG1836,"R")</f>
        <v>0</v>
      </c>
      <c r="AZ1836" s="2" t="n">
        <f aca="false">COUNTIF(DW1836,"D")+COUNTIF(DO1836,"D")+COUNTIF(DJ1836,"D")+COUNTIF(DD1836,"D")</f>
        <v>2</v>
      </c>
      <c r="BA1836" s="0" t="n">
        <f aca="false">IF(DH1836&lt;&gt;"",1,0)+IF(DI1836&lt;&gt;"",1,0)+IF(DK1836&lt;&gt;"",1,0)+IF(DM1836&lt;&gt;"",1,0)+IF(DN1836&lt;&gt;"",1,0)+IF(DO1836&lt;&gt;"",1,0)+IF(DQ1836&lt;&gt;"",1,0)+IF(DR1836&lt;&gt;"",1,0)+IF(DT1836&lt;&gt;"",1,0)+IF(DU1836&lt;&gt;"",1,0)+IF(DV1836&lt;&gt;"",1,0)+IF(DW1836&lt;&gt;"",1,0)+IF(DX1836&lt;&gt;"",1,0)+IF(DZ1836&lt;&gt;"",1,0)+IF(EA1836&lt;&gt;"",1,0)+IF(EB1836&lt;&gt;"",1,0)+IF(EE1836&lt;&gt;"",1,0)</f>
        <v>7</v>
      </c>
      <c r="BB1836" s="0" t="n">
        <f aca="false">IF(AND(AV1836&gt;0, AW1836&gt;0),1,0)</f>
        <v>1</v>
      </c>
      <c r="BE1836" s="0" t="s">
        <v>155</v>
      </c>
      <c r="BF1836" s="0" t="s">
        <v>155</v>
      </c>
      <c r="BH1836" s="0" t="s">
        <v>155</v>
      </c>
      <c r="BI1836" s="0" t="s">
        <v>155</v>
      </c>
      <c r="BJ1836" s="0" t="s">
        <v>155</v>
      </c>
      <c r="BK1836" s="0" t="s">
        <v>155</v>
      </c>
      <c r="BL1836" s="0" t="s">
        <v>155</v>
      </c>
      <c r="BP1836" s="0" t="s">
        <v>155</v>
      </c>
      <c r="BR1836" s="0" t="s">
        <v>155</v>
      </c>
      <c r="BS1836" s="0" t="s">
        <v>155</v>
      </c>
      <c r="BV1836" s="0" t="s">
        <v>155</v>
      </c>
      <c r="BY1836" s="0" t="s">
        <v>144</v>
      </c>
      <c r="CA1836" s="0" t="s">
        <v>155</v>
      </c>
      <c r="CG1836" s="0" t="s">
        <v>155</v>
      </c>
      <c r="CL1836" s="0" t="s">
        <v>144</v>
      </c>
      <c r="CN1836" s="0" t="s">
        <v>155</v>
      </c>
      <c r="CO1836" s="0" t="s">
        <v>144</v>
      </c>
      <c r="CP1836" s="0" t="s">
        <v>155</v>
      </c>
      <c r="CT1836" s="0" t="s">
        <v>155</v>
      </c>
      <c r="CU1836" s="0" t="s">
        <v>144</v>
      </c>
      <c r="CV1836" s="0" t="s">
        <v>155</v>
      </c>
      <c r="CW1836" s="0" t="s">
        <v>144</v>
      </c>
      <c r="CY1836" s="0" t="s">
        <v>155</v>
      </c>
      <c r="CZ1836" s="0" t="s">
        <v>144</v>
      </c>
      <c r="DC1836" s="0" t="s">
        <v>155</v>
      </c>
      <c r="DD1836" s="0" t="s">
        <v>144</v>
      </c>
      <c r="DF1836" s="0" t="s">
        <v>155</v>
      </c>
      <c r="DI1836" s="0" t="s">
        <v>155</v>
      </c>
      <c r="DL1836" s="0" t="s">
        <v>155</v>
      </c>
      <c r="DM1836" s="0" t="s">
        <v>144</v>
      </c>
      <c r="DN1836" s="0" t="s">
        <v>155</v>
      </c>
      <c r="DS1836" s="0" t="s">
        <v>144</v>
      </c>
      <c r="DU1836" s="0" t="s">
        <v>155</v>
      </c>
      <c r="DW1836" s="0" t="s">
        <v>144</v>
      </c>
      <c r="DX1836" s="0" t="s">
        <v>155</v>
      </c>
      <c r="EA1836" s="0" t="s">
        <v>155</v>
      </c>
      <c r="ED1836" s="0" t="s">
        <v>144</v>
      </c>
      <c r="EF1836" s="0" t="s">
        <v>155</v>
      </c>
    </row>
    <row r="1837" customFormat="false" ht="13.8" hidden="false" customHeight="false" outlineLevel="0" collapsed="false">
      <c r="A1837" s="0" t="s">
        <v>8348</v>
      </c>
      <c r="B1837" s="0" t="n">
        <v>78</v>
      </c>
      <c r="C1837" s="0" t="n">
        <v>222704</v>
      </c>
      <c r="D1837" s="0" t="s">
        <v>436</v>
      </c>
      <c r="E1837" s="0" t="s">
        <v>941</v>
      </c>
      <c r="F1837" s="0" t="str">
        <f aca="false">CONCATENATE(D1837," ",LEFT(H1837,4),"T=",AW1837,"D=",AX1837,"R=",AY1837,"M=",AZ1837,"L=",BA1837,"B=",BB1837)</f>
        <v>BYRD T=32D=8R=0M=2L=7B=1</v>
      </c>
      <c r="I1837" s="0" t="s">
        <v>8349</v>
      </c>
      <c r="J1837" s="0" t="s">
        <v>1046</v>
      </c>
      <c r="K1837" s="0" t="s">
        <v>143</v>
      </c>
      <c r="L1837" s="0" t="s">
        <v>144</v>
      </c>
      <c r="M1837" s="0" t="str">
        <f aca="false">RIGHT(N1837,LEN(N1837)-FIND(" ",N1837))</f>
        <v>OAKDALE DR NW</v>
      </c>
      <c r="N1837" s="0" t="s">
        <v>6227</v>
      </c>
      <c r="P1837" s="0" t="s">
        <v>147</v>
      </c>
      <c r="Q1837" s="0" t="s">
        <v>148</v>
      </c>
      <c r="R1837" s="0" t="n">
        <v>44485</v>
      </c>
      <c r="AD1837" s="0" t="s">
        <v>149</v>
      </c>
      <c r="AE1837" s="0" t="s">
        <v>150</v>
      </c>
      <c r="AF1837" s="0" t="s">
        <v>151</v>
      </c>
      <c r="AH1837" s="0" t="n">
        <v>14</v>
      </c>
      <c r="AI1837" s="0" t="n">
        <v>11</v>
      </c>
      <c r="AN1837" s="0" t="s">
        <v>147</v>
      </c>
      <c r="AO1837" s="0" t="s">
        <v>344</v>
      </c>
      <c r="AP1837" s="0" t="s">
        <v>345</v>
      </c>
      <c r="AQ1837" s="0" t="n">
        <v>9</v>
      </c>
      <c r="AR1837" s="0" t="n">
        <v>64</v>
      </c>
      <c r="AS1837" s="0" t="n">
        <v>32</v>
      </c>
      <c r="AV1837" s="0" t="s">
        <v>223</v>
      </c>
      <c r="AW1837" s="0" t="n">
        <f aca="false">COUNTA($BC1837:$EG1837)</f>
        <v>32</v>
      </c>
      <c r="AX1837" s="0" t="n">
        <f aca="false">COUNTIF($BC1837:$EG1837,"D")</f>
        <v>8</v>
      </c>
      <c r="AY1837" s="0" t="n">
        <f aca="false">COUNTIF($BC1837:$EG1837,"R")</f>
        <v>0</v>
      </c>
      <c r="AZ1837" s="2" t="n">
        <f aca="false">COUNTIF(DW1837,"D")+COUNTIF(DO1837,"D")+COUNTIF(DJ1837,"D")+COUNTIF(DD1837,"D")</f>
        <v>2</v>
      </c>
      <c r="BA1837" s="0" t="n">
        <f aca="false">IF(DH1837&lt;&gt;"",1,0)+IF(DI1837&lt;&gt;"",1,0)+IF(DK1837&lt;&gt;"",1,0)+IF(DM1837&lt;&gt;"",1,0)+IF(DN1837&lt;&gt;"",1,0)+IF(DO1837&lt;&gt;"",1,0)+IF(DQ1837&lt;&gt;"",1,0)+IF(DR1837&lt;&gt;"",1,0)+IF(DT1837&lt;&gt;"",1,0)+IF(DU1837&lt;&gt;"",1,0)+IF(DV1837&lt;&gt;"",1,0)+IF(DW1837&lt;&gt;"",1,0)+IF(DX1837&lt;&gt;"",1,0)+IF(DZ1837&lt;&gt;"",1,0)+IF(EA1837&lt;&gt;"",1,0)+IF(EB1837&lt;&gt;"",1,0)+IF(EE1837&lt;&gt;"",1,0)</f>
        <v>7</v>
      </c>
      <c r="BB1837" s="0" t="n">
        <f aca="false">IF(AND(AV1837&gt;0, AW1837&gt;0),1,0)</f>
        <v>1</v>
      </c>
      <c r="BD1837" s="0" t="s">
        <v>155</v>
      </c>
      <c r="BF1837" s="0" t="s">
        <v>155</v>
      </c>
      <c r="BH1837" s="0" t="s">
        <v>155</v>
      </c>
      <c r="BI1837" s="0" t="s">
        <v>155</v>
      </c>
      <c r="BJ1837" s="0" t="s">
        <v>155</v>
      </c>
      <c r="BL1837" s="0" t="s">
        <v>155</v>
      </c>
      <c r="BP1837" s="0" t="s">
        <v>155</v>
      </c>
      <c r="BS1837" s="0" t="s">
        <v>155</v>
      </c>
      <c r="BV1837" s="0" t="s">
        <v>155</v>
      </c>
      <c r="BY1837" s="0" t="s">
        <v>144</v>
      </c>
      <c r="CA1837" s="0" t="s">
        <v>155</v>
      </c>
      <c r="CN1837" s="0" t="s">
        <v>155</v>
      </c>
      <c r="CO1837" s="0" t="s">
        <v>144</v>
      </c>
      <c r="CP1837" s="0" t="s">
        <v>155</v>
      </c>
      <c r="CT1837" s="0" t="s">
        <v>155</v>
      </c>
      <c r="CV1837" s="0" t="s">
        <v>155</v>
      </c>
      <c r="CW1837" s="0" t="s">
        <v>144</v>
      </c>
      <c r="CY1837" s="0" t="s">
        <v>155</v>
      </c>
      <c r="DC1837" s="0" t="s">
        <v>155</v>
      </c>
      <c r="DF1837" s="0" t="s">
        <v>155</v>
      </c>
      <c r="DG1837" s="0" t="s">
        <v>144</v>
      </c>
      <c r="DI1837" s="0" t="s">
        <v>155</v>
      </c>
      <c r="DJ1837" s="0" t="s">
        <v>144</v>
      </c>
      <c r="DL1837" s="0" t="s">
        <v>155</v>
      </c>
      <c r="DN1837" s="0" t="s">
        <v>155</v>
      </c>
      <c r="DR1837" s="0" t="s">
        <v>155</v>
      </c>
      <c r="DS1837" s="0" t="s">
        <v>144</v>
      </c>
      <c r="DT1837" s="0" t="s">
        <v>144</v>
      </c>
      <c r="DU1837" s="0" t="s">
        <v>155</v>
      </c>
      <c r="DW1837" s="0" t="s">
        <v>144</v>
      </c>
      <c r="DX1837" s="0" t="s">
        <v>155</v>
      </c>
      <c r="EF1837" s="0" t="s">
        <v>155</v>
      </c>
    </row>
    <row r="1838" customFormat="false" ht="13.8" hidden="false" customHeight="false" outlineLevel="0" collapsed="false">
      <c r="A1838" s="0" t="s">
        <v>8350</v>
      </c>
      <c r="B1838" s="0" t="n">
        <v>78</v>
      </c>
      <c r="C1838" s="0" t="n">
        <v>363542</v>
      </c>
      <c r="D1838" s="0" t="s">
        <v>8351</v>
      </c>
      <c r="E1838" s="0" t="s">
        <v>8352</v>
      </c>
      <c r="F1838" s="0" t="str">
        <f aca="false">CONCATENATE(D1838," ",LEFT(H1838,4),"T=",AW1838,"D=",AX1838,"R=",AY1838,"M=",AZ1838,"L=",BA1838,"B=",BB1838)</f>
        <v>CAFFIE T=20D=6R=0M=2L=7B=1</v>
      </c>
      <c r="G1838" s="0" t="s">
        <v>424</v>
      </c>
      <c r="I1838" s="0" t="s">
        <v>8353</v>
      </c>
      <c r="J1838" s="0" t="s">
        <v>4703</v>
      </c>
      <c r="K1838" s="0" t="s">
        <v>143</v>
      </c>
      <c r="L1838" s="0" t="s">
        <v>144</v>
      </c>
      <c r="M1838" s="0" t="str">
        <f aca="false">RIGHT(N1838,LEN(N1838)-FIND(" ",N1838))</f>
        <v>NEVADA AVE NW</v>
      </c>
      <c r="N1838" s="0" t="s">
        <v>8354</v>
      </c>
      <c r="P1838" s="0" t="s">
        <v>147</v>
      </c>
      <c r="Q1838" s="0" t="s">
        <v>148</v>
      </c>
      <c r="R1838" s="0" t="n">
        <v>44485</v>
      </c>
      <c r="AD1838" s="0" t="s">
        <v>149</v>
      </c>
      <c r="AE1838" s="0" t="s">
        <v>150</v>
      </c>
      <c r="AF1838" s="0" t="s">
        <v>151</v>
      </c>
      <c r="AH1838" s="0" t="n">
        <v>14</v>
      </c>
      <c r="AI1838" s="0" t="n">
        <v>11</v>
      </c>
      <c r="AN1838" s="0" t="s">
        <v>147</v>
      </c>
      <c r="AO1838" s="0" t="s">
        <v>180</v>
      </c>
      <c r="AP1838" s="0" t="s">
        <v>181</v>
      </c>
      <c r="AQ1838" s="0" t="n">
        <v>9</v>
      </c>
      <c r="AR1838" s="0" t="n">
        <v>64</v>
      </c>
      <c r="AS1838" s="0" t="n">
        <v>32</v>
      </c>
      <c r="AV1838" s="0" t="s">
        <v>182</v>
      </c>
      <c r="AW1838" s="0" t="n">
        <f aca="false">COUNTA($BC1838:$EG1838)</f>
        <v>20</v>
      </c>
      <c r="AX1838" s="0" t="n">
        <f aca="false">COUNTIF($BC1838:$EG1838,"D")</f>
        <v>6</v>
      </c>
      <c r="AY1838" s="0" t="n">
        <f aca="false">COUNTIF($BC1838:$EG1838,"R")</f>
        <v>0</v>
      </c>
      <c r="AZ1838" s="2" t="n">
        <f aca="false">COUNTIF(DW1838,"D")+COUNTIF(DO1838,"D")+COUNTIF(DJ1838,"D")+COUNTIF(DD1838,"D")</f>
        <v>2</v>
      </c>
      <c r="BA1838" s="0" t="n">
        <f aca="false">IF(DH1838&lt;&gt;"",1,0)+IF(DI1838&lt;&gt;"",1,0)+IF(DK1838&lt;&gt;"",1,0)+IF(DM1838&lt;&gt;"",1,0)+IF(DN1838&lt;&gt;"",1,0)+IF(DO1838&lt;&gt;"",1,0)+IF(DQ1838&lt;&gt;"",1,0)+IF(DR1838&lt;&gt;"",1,0)+IF(DT1838&lt;&gt;"",1,0)+IF(DU1838&lt;&gt;"",1,0)+IF(DV1838&lt;&gt;"",1,0)+IF(DW1838&lt;&gt;"",1,0)+IF(DX1838&lt;&gt;"",1,0)+IF(DZ1838&lt;&gt;"",1,0)+IF(EA1838&lt;&gt;"",1,0)+IF(EB1838&lt;&gt;"",1,0)+IF(EE1838&lt;&gt;"",1,0)</f>
        <v>7</v>
      </c>
      <c r="BB1838" s="0" t="n">
        <f aca="false">IF(AND(AV1838&gt;0, AW1838&gt;0),1,0)</f>
        <v>1</v>
      </c>
      <c r="CA1838" s="0" t="s">
        <v>155</v>
      </c>
      <c r="CK1838" s="0" t="s">
        <v>155</v>
      </c>
      <c r="CL1838" s="0" t="s">
        <v>144</v>
      </c>
      <c r="CP1838" s="0" t="s">
        <v>155</v>
      </c>
      <c r="CV1838" s="0" t="s">
        <v>155</v>
      </c>
      <c r="CW1838" s="0" t="s">
        <v>144</v>
      </c>
      <c r="CY1838" s="0" t="s">
        <v>155</v>
      </c>
      <c r="CZ1838" s="0" t="s">
        <v>144</v>
      </c>
      <c r="DC1838" s="0" t="s">
        <v>155</v>
      </c>
      <c r="DF1838" s="0" t="s">
        <v>155</v>
      </c>
      <c r="DI1838" s="0" t="s">
        <v>155</v>
      </c>
      <c r="DJ1838" s="0" t="s">
        <v>144</v>
      </c>
      <c r="DL1838" s="0" t="s">
        <v>155</v>
      </c>
      <c r="DM1838" s="0" t="s">
        <v>144</v>
      </c>
      <c r="DN1838" s="0" t="s">
        <v>155</v>
      </c>
      <c r="DU1838" s="0" t="s">
        <v>155</v>
      </c>
      <c r="DW1838" s="0" t="s">
        <v>144</v>
      </c>
      <c r="DX1838" s="0" t="s">
        <v>155</v>
      </c>
      <c r="EA1838" s="0" t="s">
        <v>155</v>
      </c>
      <c r="EF1838" s="0" t="s">
        <v>155</v>
      </c>
    </row>
    <row r="1839" customFormat="false" ht="13.8" hidden="false" customHeight="false" outlineLevel="0" collapsed="false">
      <c r="A1839" s="0" t="s">
        <v>8355</v>
      </c>
      <c r="B1839" s="0" t="n">
        <v>78</v>
      </c>
      <c r="C1839" s="0" t="n">
        <v>9681</v>
      </c>
      <c r="D1839" s="0" t="s">
        <v>8356</v>
      </c>
      <c r="E1839" s="0" t="s">
        <v>6983</v>
      </c>
      <c r="F1839" s="0" t="str">
        <f aca="false">CONCATENATE(D1839," ",LEFT(H1839,4),"T=",AW1839,"D=",AX1839,"R=",AY1839,"M=",AZ1839,"L=",BA1839,"B=",BB1839)</f>
        <v>CAMARATA T=40D=11R=2M=2L=7B=1</v>
      </c>
      <c r="G1839" s="0" t="s">
        <v>613</v>
      </c>
      <c r="I1839" s="0" t="s">
        <v>8357</v>
      </c>
      <c r="J1839" s="0" t="s">
        <v>6774</v>
      </c>
      <c r="K1839" s="0" t="s">
        <v>143</v>
      </c>
      <c r="L1839" s="0" t="s">
        <v>144</v>
      </c>
      <c r="M1839" s="0" t="str">
        <f aca="false">RIGHT(N1839,LEN(N1839)-FIND(" ",N1839))</f>
        <v>WILLOW BROOK DR NE</v>
      </c>
      <c r="N1839" s="0" t="s">
        <v>8358</v>
      </c>
      <c r="P1839" s="0" t="s">
        <v>147</v>
      </c>
      <c r="Q1839" s="0" t="s">
        <v>148</v>
      </c>
      <c r="R1839" s="0" t="n">
        <v>44483</v>
      </c>
      <c r="AD1839" s="0" t="s">
        <v>149</v>
      </c>
      <c r="AE1839" s="0" t="s">
        <v>150</v>
      </c>
      <c r="AH1839" s="0" t="n">
        <v>14</v>
      </c>
      <c r="AI1839" s="0" t="n">
        <v>11</v>
      </c>
      <c r="AJ1839" s="0" t="s">
        <v>198</v>
      </c>
      <c r="AM1839" s="0" t="s">
        <v>199</v>
      </c>
      <c r="AN1839" s="0" t="s">
        <v>147</v>
      </c>
      <c r="AO1839" s="0" t="s">
        <v>200</v>
      </c>
      <c r="AP1839" s="0" t="s">
        <v>201</v>
      </c>
      <c r="AQ1839" s="0" t="n">
        <v>9</v>
      </c>
      <c r="AR1839" s="0" t="n">
        <v>64</v>
      </c>
      <c r="AS1839" s="0" t="n">
        <v>32</v>
      </c>
      <c r="AV1839" s="0" t="s">
        <v>202</v>
      </c>
      <c r="AW1839" s="0" t="n">
        <f aca="false">COUNTA($BC1839:$EG1839)</f>
        <v>40</v>
      </c>
      <c r="AX1839" s="0" t="n">
        <f aca="false">COUNTIF($BC1839:$EG1839,"D")</f>
        <v>11</v>
      </c>
      <c r="AY1839" s="0" t="n">
        <f aca="false">COUNTIF($BC1839:$EG1839,"R")</f>
        <v>2</v>
      </c>
      <c r="AZ1839" s="2" t="n">
        <f aca="false">COUNTIF(DW1839,"D")+COUNTIF(DO1839,"D")+COUNTIF(DJ1839,"D")+COUNTIF(DD1839,"D")</f>
        <v>2</v>
      </c>
      <c r="BA1839" s="0" t="n">
        <f aca="false">IF(DH1839&lt;&gt;"",1,0)+IF(DI1839&lt;&gt;"",1,0)+IF(DK1839&lt;&gt;"",1,0)+IF(DM1839&lt;&gt;"",1,0)+IF(DN1839&lt;&gt;"",1,0)+IF(DO1839&lt;&gt;"",1,0)+IF(DQ1839&lt;&gt;"",1,0)+IF(DR1839&lt;&gt;"",1,0)+IF(DT1839&lt;&gt;"",1,0)+IF(DU1839&lt;&gt;"",1,0)+IF(DV1839&lt;&gt;"",1,0)+IF(DW1839&lt;&gt;"",1,0)+IF(DX1839&lt;&gt;"",1,0)+IF(DZ1839&lt;&gt;"",1,0)+IF(EA1839&lt;&gt;"",1,0)+IF(EB1839&lt;&gt;"",1,0)+IF(EE1839&lt;&gt;"",1,0)</f>
        <v>7</v>
      </c>
      <c r="BB1839" s="0" t="n">
        <f aca="false">IF(AND(AV1839&gt;0, AW1839&gt;0),1,0)</f>
        <v>1</v>
      </c>
      <c r="BC1839" s="0" t="s">
        <v>155</v>
      </c>
      <c r="BD1839" s="0" t="s">
        <v>155</v>
      </c>
      <c r="BF1839" s="0" t="s">
        <v>155</v>
      </c>
      <c r="BG1839" s="0" t="s">
        <v>155</v>
      </c>
      <c r="BH1839" s="0" t="s">
        <v>155</v>
      </c>
      <c r="BI1839" s="0" t="s">
        <v>155</v>
      </c>
      <c r="BJ1839" s="0" t="s">
        <v>155</v>
      </c>
      <c r="BK1839" s="0" t="s">
        <v>155</v>
      </c>
      <c r="BL1839" s="0" t="s">
        <v>155</v>
      </c>
      <c r="BP1839" s="0" t="s">
        <v>155</v>
      </c>
      <c r="BR1839" s="0" t="s">
        <v>155</v>
      </c>
      <c r="BS1839" s="0" t="s">
        <v>155</v>
      </c>
      <c r="BV1839" s="0" t="s">
        <v>155</v>
      </c>
      <c r="BY1839" s="0" t="s">
        <v>144</v>
      </c>
      <c r="CA1839" s="0" t="s">
        <v>155</v>
      </c>
      <c r="CC1839" s="0" t="s">
        <v>144</v>
      </c>
      <c r="CG1839" s="0" t="s">
        <v>155</v>
      </c>
      <c r="CH1839" s="0" t="s">
        <v>144</v>
      </c>
      <c r="CK1839" s="0" t="s">
        <v>155</v>
      </c>
      <c r="CL1839" s="0" t="s">
        <v>144</v>
      </c>
      <c r="CN1839" s="0" t="s">
        <v>155</v>
      </c>
      <c r="CO1839" s="0" t="s">
        <v>217</v>
      </c>
      <c r="CP1839" s="0" t="s">
        <v>155</v>
      </c>
      <c r="CU1839" s="0" t="s">
        <v>144</v>
      </c>
      <c r="CV1839" s="0" t="s">
        <v>155</v>
      </c>
      <c r="CW1839" s="0" t="s">
        <v>144</v>
      </c>
      <c r="CY1839" s="0" t="s">
        <v>155</v>
      </c>
      <c r="CZ1839" s="0" t="s">
        <v>217</v>
      </c>
      <c r="DC1839" s="0" t="s">
        <v>155</v>
      </c>
      <c r="DI1839" s="0" t="s">
        <v>155</v>
      </c>
      <c r="DJ1839" s="0" t="s">
        <v>144</v>
      </c>
      <c r="DL1839" s="0" t="s">
        <v>155</v>
      </c>
      <c r="DM1839" s="0" t="s">
        <v>144</v>
      </c>
      <c r="DN1839" s="0" t="s">
        <v>155</v>
      </c>
      <c r="DR1839" s="0" t="s">
        <v>155</v>
      </c>
      <c r="DS1839" s="0" t="s">
        <v>144</v>
      </c>
      <c r="DT1839" s="0" t="s">
        <v>144</v>
      </c>
      <c r="DU1839" s="0" t="s">
        <v>155</v>
      </c>
      <c r="DW1839" s="0" t="s">
        <v>144</v>
      </c>
      <c r="EF1839" s="0" t="s">
        <v>155</v>
      </c>
    </row>
    <row r="1840" customFormat="false" ht="13.8" hidden="false" customHeight="false" outlineLevel="0" collapsed="false">
      <c r="A1840" s="0" t="s">
        <v>8359</v>
      </c>
      <c r="B1840" s="0" t="n">
        <v>78</v>
      </c>
      <c r="C1840" s="0" t="n">
        <v>21981</v>
      </c>
      <c r="D1840" s="0" t="s">
        <v>8360</v>
      </c>
      <c r="E1840" s="0" t="s">
        <v>8361</v>
      </c>
      <c r="F1840" s="0" t="str">
        <f aca="false">CONCATENATE(D1840," ",LEFT(H1840,4),"T=",AW1840,"D=",AX1840,"R=",AY1840,"M=",AZ1840,"L=",BA1840,"B=",BB1840)</f>
        <v>CAYSON T=26D=8R=0M=2L=7B=1</v>
      </c>
      <c r="G1840" s="0" t="s">
        <v>465</v>
      </c>
      <c r="I1840" s="0" t="s">
        <v>8362</v>
      </c>
      <c r="J1840" s="0" t="s">
        <v>900</v>
      </c>
      <c r="K1840" s="0" t="s">
        <v>143</v>
      </c>
      <c r="L1840" s="0" t="s">
        <v>144</v>
      </c>
      <c r="M1840" s="0" t="str">
        <f aca="false">RIGHT(N1840,LEN(N1840)-FIND(" ",N1840))</f>
        <v>DRAPER AVE SE</v>
      </c>
      <c r="N1840" s="0" t="s">
        <v>8363</v>
      </c>
      <c r="P1840" s="0" t="s">
        <v>147</v>
      </c>
      <c r="Q1840" s="0" t="s">
        <v>148</v>
      </c>
      <c r="R1840" s="0" t="n">
        <v>44484</v>
      </c>
      <c r="AD1840" s="0" t="s">
        <v>149</v>
      </c>
      <c r="AE1840" s="0" t="s">
        <v>150</v>
      </c>
      <c r="AF1840" s="0" t="s">
        <v>151</v>
      </c>
      <c r="AH1840" s="0" t="n">
        <v>14</v>
      </c>
      <c r="AI1840" s="0" t="n">
        <v>11</v>
      </c>
      <c r="AN1840" s="0" t="s">
        <v>147</v>
      </c>
      <c r="AO1840" s="0" t="s">
        <v>3378</v>
      </c>
      <c r="AP1840" s="0" t="s">
        <v>3379</v>
      </c>
      <c r="AQ1840" s="0" t="n">
        <v>9</v>
      </c>
      <c r="AR1840" s="0" t="n">
        <v>64</v>
      </c>
      <c r="AS1840" s="0" t="n">
        <v>32</v>
      </c>
      <c r="AV1840" s="0" t="s">
        <v>2802</v>
      </c>
      <c r="AW1840" s="0" t="n">
        <f aca="false">COUNTA($BC1840:$EG1840)</f>
        <v>26</v>
      </c>
      <c r="AX1840" s="0" t="n">
        <f aca="false">COUNTIF($BC1840:$EG1840,"D")</f>
        <v>8</v>
      </c>
      <c r="AY1840" s="0" t="n">
        <f aca="false">COUNTIF($BC1840:$EG1840,"R")</f>
        <v>0</v>
      </c>
      <c r="AZ1840" s="2" t="n">
        <f aca="false">COUNTIF(DW1840,"D")+COUNTIF(DO1840,"D")+COUNTIF(DJ1840,"D")+COUNTIF(DD1840,"D")</f>
        <v>2</v>
      </c>
      <c r="BA1840" s="0" t="n">
        <f aca="false">IF(DH1840&lt;&gt;"",1,0)+IF(DI1840&lt;&gt;"",1,0)+IF(DK1840&lt;&gt;"",1,0)+IF(DM1840&lt;&gt;"",1,0)+IF(DN1840&lt;&gt;"",1,0)+IF(DO1840&lt;&gt;"",1,0)+IF(DQ1840&lt;&gt;"",1,0)+IF(DR1840&lt;&gt;"",1,0)+IF(DT1840&lt;&gt;"",1,0)+IF(DU1840&lt;&gt;"",1,0)+IF(DV1840&lt;&gt;"",1,0)+IF(DW1840&lt;&gt;"",1,0)+IF(DX1840&lt;&gt;"",1,0)+IF(DZ1840&lt;&gt;"",1,0)+IF(EA1840&lt;&gt;"",1,0)+IF(EB1840&lt;&gt;"",1,0)+IF(EE1840&lt;&gt;"",1,0)</f>
        <v>7</v>
      </c>
      <c r="BB1840" s="0" t="n">
        <f aca="false">IF(AND(AV1840&gt;0, AW1840&gt;0),1,0)</f>
        <v>1</v>
      </c>
      <c r="BD1840" s="0" t="s">
        <v>155</v>
      </c>
      <c r="BH1840" s="0" t="s">
        <v>155</v>
      </c>
      <c r="BJ1840" s="0" t="s">
        <v>155</v>
      </c>
      <c r="BK1840" s="0" t="s">
        <v>155</v>
      </c>
      <c r="BL1840" s="0" t="s">
        <v>155</v>
      </c>
      <c r="BY1840" s="0" t="s">
        <v>144</v>
      </c>
      <c r="CA1840" s="0" t="s">
        <v>155</v>
      </c>
      <c r="CK1840" s="0" t="s">
        <v>155</v>
      </c>
      <c r="CP1840" s="0" t="s">
        <v>155</v>
      </c>
      <c r="CQ1840" s="0" t="s">
        <v>144</v>
      </c>
      <c r="CV1840" s="0" t="s">
        <v>155</v>
      </c>
      <c r="CW1840" s="0" t="s">
        <v>144</v>
      </c>
      <c r="CY1840" s="0" t="s">
        <v>155</v>
      </c>
      <c r="CZ1840" s="0" t="s">
        <v>144</v>
      </c>
      <c r="DC1840" s="0" t="s">
        <v>155</v>
      </c>
      <c r="DF1840" s="0" t="s">
        <v>155</v>
      </c>
      <c r="DG1840" s="0" t="s">
        <v>144</v>
      </c>
      <c r="DI1840" s="0" t="s">
        <v>155</v>
      </c>
      <c r="DJ1840" s="0" t="s">
        <v>144</v>
      </c>
      <c r="DN1840" s="0" t="s">
        <v>155</v>
      </c>
      <c r="DT1840" s="0" t="s">
        <v>144</v>
      </c>
      <c r="DU1840" s="0" t="s">
        <v>155</v>
      </c>
      <c r="DW1840" s="0" t="s">
        <v>144</v>
      </c>
      <c r="DX1840" s="0" t="s">
        <v>155</v>
      </c>
      <c r="EA1840" s="0" t="s">
        <v>155</v>
      </c>
      <c r="EF1840" s="0" t="s">
        <v>155</v>
      </c>
    </row>
    <row r="1841" customFormat="false" ht="13.8" hidden="false" customHeight="false" outlineLevel="0" collapsed="false">
      <c r="A1841" s="0" t="s">
        <v>8364</v>
      </c>
      <c r="B1841" s="0" t="n">
        <v>78</v>
      </c>
      <c r="C1841" s="0" t="n">
        <v>155176</v>
      </c>
      <c r="D1841" s="0" t="s">
        <v>1650</v>
      </c>
      <c r="E1841" s="0" t="s">
        <v>340</v>
      </c>
      <c r="F1841" s="0" t="str">
        <f aca="false">CONCATENATE(D1841," ",LEFT(H1841,4),"T=",AW1841,"D=",AX1841,"R=",AY1841,"M=",AZ1841,"L=",BA1841,"B=",BB1841)</f>
        <v>CHOPIC T=38D=13R=0M=2L=7B=1</v>
      </c>
      <c r="G1841" s="0" t="s">
        <v>217</v>
      </c>
      <c r="I1841" s="0" t="s">
        <v>8365</v>
      </c>
      <c r="J1841" s="0" t="s">
        <v>1652</v>
      </c>
      <c r="K1841" s="0" t="s">
        <v>143</v>
      </c>
      <c r="L1841" s="0" t="s">
        <v>144</v>
      </c>
      <c r="M1841" s="0" t="str">
        <f aca="false">RIGHT(N1841,LEN(N1841)-FIND(" ",N1841))</f>
        <v>TRUMBULL AVE SE</v>
      </c>
      <c r="N1841" s="0" t="s">
        <v>1653</v>
      </c>
      <c r="P1841" s="0" t="s">
        <v>147</v>
      </c>
      <c r="Q1841" s="0" t="s">
        <v>148</v>
      </c>
      <c r="R1841" s="0" t="n">
        <v>44484</v>
      </c>
      <c r="AD1841" s="0" t="s">
        <v>149</v>
      </c>
      <c r="AE1841" s="0" t="s">
        <v>150</v>
      </c>
      <c r="AF1841" s="0" t="s">
        <v>151</v>
      </c>
      <c r="AH1841" s="0" t="n">
        <v>14</v>
      </c>
      <c r="AI1841" s="0" t="n">
        <v>11</v>
      </c>
      <c r="AN1841" s="0" t="s">
        <v>147</v>
      </c>
      <c r="AO1841" s="0" t="s">
        <v>250</v>
      </c>
      <c r="AP1841" s="0" t="s">
        <v>251</v>
      </c>
      <c r="AQ1841" s="0" t="n">
        <v>9</v>
      </c>
      <c r="AR1841" s="0" t="n">
        <v>64</v>
      </c>
      <c r="AS1841" s="0" t="n">
        <v>32</v>
      </c>
      <c r="AV1841" s="0" t="s">
        <v>252</v>
      </c>
      <c r="AW1841" s="0" t="n">
        <f aca="false">COUNTA($BC1841:$EG1841)</f>
        <v>38</v>
      </c>
      <c r="AX1841" s="0" t="n">
        <f aca="false">COUNTIF($BC1841:$EG1841,"D")</f>
        <v>13</v>
      </c>
      <c r="AY1841" s="0" t="n">
        <f aca="false">COUNTIF($BC1841:$EG1841,"R")</f>
        <v>0</v>
      </c>
      <c r="AZ1841" s="2" t="n">
        <f aca="false">COUNTIF(DW1841,"D")+COUNTIF(DO1841,"D")+COUNTIF(DJ1841,"D")+COUNTIF(DD1841,"D")</f>
        <v>2</v>
      </c>
      <c r="BA1841" s="0" t="n">
        <f aca="false">IF(DH1841&lt;&gt;"",1,0)+IF(DI1841&lt;&gt;"",1,0)+IF(DK1841&lt;&gt;"",1,0)+IF(DM1841&lt;&gt;"",1,0)+IF(DN1841&lt;&gt;"",1,0)+IF(DO1841&lt;&gt;"",1,0)+IF(DQ1841&lt;&gt;"",1,0)+IF(DR1841&lt;&gt;"",1,0)+IF(DT1841&lt;&gt;"",1,0)+IF(DU1841&lt;&gt;"",1,0)+IF(DV1841&lt;&gt;"",1,0)+IF(DW1841&lt;&gt;"",1,0)+IF(DX1841&lt;&gt;"",1,0)+IF(DZ1841&lt;&gt;"",1,0)+IF(EA1841&lt;&gt;"",1,0)+IF(EB1841&lt;&gt;"",1,0)+IF(EE1841&lt;&gt;"",1,0)</f>
        <v>7</v>
      </c>
      <c r="BB1841" s="0" t="n">
        <f aca="false">IF(AND(AV1841&gt;0, AW1841&gt;0),1,0)</f>
        <v>1</v>
      </c>
      <c r="BC1841" s="0" t="s">
        <v>155</v>
      </c>
      <c r="BD1841" s="0" t="s">
        <v>155</v>
      </c>
      <c r="BE1841" s="0" t="s">
        <v>155</v>
      </c>
      <c r="BH1841" s="0" t="s">
        <v>155</v>
      </c>
      <c r="BI1841" s="0" t="s">
        <v>155</v>
      </c>
      <c r="BJ1841" s="0" t="s">
        <v>155</v>
      </c>
      <c r="BK1841" s="0" t="s">
        <v>155</v>
      </c>
      <c r="BL1841" s="0" t="s">
        <v>155</v>
      </c>
      <c r="BP1841" s="0" t="s">
        <v>155</v>
      </c>
      <c r="BS1841" s="0" t="s">
        <v>155</v>
      </c>
      <c r="BY1841" s="0" t="s">
        <v>144</v>
      </c>
      <c r="CA1841" s="0" t="s">
        <v>155</v>
      </c>
      <c r="CG1841" s="0" t="s">
        <v>155</v>
      </c>
      <c r="CK1841" s="0" t="s">
        <v>155</v>
      </c>
      <c r="CL1841" s="0" t="s">
        <v>144</v>
      </c>
      <c r="CN1841" s="0" t="s">
        <v>155</v>
      </c>
      <c r="CO1841" s="0" t="s">
        <v>144</v>
      </c>
      <c r="CP1841" s="0" t="s">
        <v>155</v>
      </c>
      <c r="CQ1841" s="0" t="s">
        <v>144</v>
      </c>
      <c r="CT1841" s="0" t="s">
        <v>155</v>
      </c>
      <c r="CU1841" s="0" t="s">
        <v>144</v>
      </c>
      <c r="CV1841" s="0" t="s">
        <v>155</v>
      </c>
      <c r="CW1841" s="0" t="s">
        <v>144</v>
      </c>
      <c r="CY1841" s="0" t="s">
        <v>155</v>
      </c>
      <c r="CZ1841" s="0" t="s">
        <v>144</v>
      </c>
      <c r="DC1841" s="0" t="s">
        <v>155</v>
      </c>
      <c r="DF1841" s="0" t="s">
        <v>155</v>
      </c>
      <c r="DG1841" s="0" t="s">
        <v>144</v>
      </c>
      <c r="DI1841" s="0" t="s">
        <v>155</v>
      </c>
      <c r="DJ1841" s="0" t="s">
        <v>144</v>
      </c>
      <c r="DM1841" s="0" t="s">
        <v>144</v>
      </c>
      <c r="DN1841" s="0" t="s">
        <v>155</v>
      </c>
      <c r="DS1841" s="0" t="s">
        <v>144</v>
      </c>
      <c r="DT1841" s="0" t="s">
        <v>144</v>
      </c>
      <c r="DU1841" s="0" t="s">
        <v>155</v>
      </c>
      <c r="DW1841" s="0" t="s">
        <v>144</v>
      </c>
      <c r="DX1841" s="0" t="s">
        <v>155</v>
      </c>
      <c r="EF1841" s="0" t="s">
        <v>155</v>
      </c>
    </row>
    <row r="1842" customFormat="false" ht="13.8" hidden="false" customHeight="false" outlineLevel="0" collapsed="false">
      <c r="A1842" s="0" t="s">
        <v>8366</v>
      </c>
      <c r="B1842" s="0" t="n">
        <v>78</v>
      </c>
      <c r="C1842" s="0" t="n">
        <v>5229</v>
      </c>
      <c r="D1842" s="0" t="s">
        <v>8367</v>
      </c>
      <c r="E1842" s="0" t="s">
        <v>1712</v>
      </c>
      <c r="F1842" s="0" t="str">
        <f aca="false">CONCATENATE(D1842," ",LEFT(H1842,4),"T=",AW1842,"D=",AX1842,"R=",AY1842,"M=",AZ1842,"L=",BA1842,"B=",BB1842)</f>
        <v>CLEMENTI T=43D=13R=0M=2L=7B=1</v>
      </c>
      <c r="G1842" s="0" t="s">
        <v>361</v>
      </c>
      <c r="I1842" s="0" t="s">
        <v>4863</v>
      </c>
      <c r="J1842" s="0" t="s">
        <v>8368</v>
      </c>
      <c r="K1842" s="0" t="s">
        <v>143</v>
      </c>
      <c r="L1842" s="0" t="s">
        <v>144</v>
      </c>
      <c r="M1842" s="0" t="str">
        <f aca="false">RIGHT(N1842,LEN(N1842)-FIND(" ",N1842))</f>
        <v>ADELAIDE AVE NE</v>
      </c>
      <c r="N1842" s="0" t="s">
        <v>8369</v>
      </c>
      <c r="P1842" s="0" t="s">
        <v>147</v>
      </c>
      <c r="Q1842" s="0" t="s">
        <v>148</v>
      </c>
      <c r="R1842" s="0" t="n">
        <v>44483</v>
      </c>
      <c r="S1842" s="0" t="n">
        <v>4224</v>
      </c>
      <c r="AD1842" s="0" t="s">
        <v>149</v>
      </c>
      <c r="AE1842" s="0" t="s">
        <v>150</v>
      </c>
      <c r="AF1842" s="0" t="s">
        <v>151</v>
      </c>
      <c r="AH1842" s="0" t="n">
        <v>14</v>
      </c>
      <c r="AI1842" s="0" t="n">
        <v>11</v>
      </c>
      <c r="AN1842" s="0" t="s">
        <v>147</v>
      </c>
      <c r="AO1842" s="0" t="s">
        <v>1368</v>
      </c>
      <c r="AP1842" s="0" t="s">
        <v>1369</v>
      </c>
      <c r="AQ1842" s="0" t="n">
        <v>9</v>
      </c>
      <c r="AR1842" s="0" t="n">
        <v>64</v>
      </c>
      <c r="AS1842" s="0" t="n">
        <v>32</v>
      </c>
      <c r="AV1842" s="0" t="s">
        <v>202</v>
      </c>
      <c r="AW1842" s="0" t="n">
        <f aca="false">COUNTA($BC1842:$EG1842)</f>
        <v>43</v>
      </c>
      <c r="AX1842" s="0" t="n">
        <f aca="false">COUNTIF($BC1842:$EG1842,"D")</f>
        <v>13</v>
      </c>
      <c r="AY1842" s="0" t="n">
        <f aca="false">COUNTIF($BC1842:$EG1842,"R")</f>
        <v>0</v>
      </c>
      <c r="AZ1842" s="2" t="n">
        <f aca="false">COUNTIF(DW1842,"D")+COUNTIF(DO1842,"D")+COUNTIF(DJ1842,"D")+COUNTIF(DD1842,"D")</f>
        <v>2</v>
      </c>
      <c r="BA1842" s="0" t="n">
        <f aca="false">IF(DH1842&lt;&gt;"",1,0)+IF(DI1842&lt;&gt;"",1,0)+IF(DK1842&lt;&gt;"",1,0)+IF(DM1842&lt;&gt;"",1,0)+IF(DN1842&lt;&gt;"",1,0)+IF(DO1842&lt;&gt;"",1,0)+IF(DQ1842&lt;&gt;"",1,0)+IF(DR1842&lt;&gt;"",1,0)+IF(DT1842&lt;&gt;"",1,0)+IF(DU1842&lt;&gt;"",1,0)+IF(DV1842&lt;&gt;"",1,0)+IF(DW1842&lt;&gt;"",1,0)+IF(DX1842&lt;&gt;"",1,0)+IF(DZ1842&lt;&gt;"",1,0)+IF(EA1842&lt;&gt;"",1,0)+IF(EB1842&lt;&gt;"",1,0)+IF(EE1842&lt;&gt;"",1,0)</f>
        <v>7</v>
      </c>
      <c r="BB1842" s="0" t="n">
        <f aca="false">IF(AND(AV1842&gt;0, AW1842&gt;0),1,0)</f>
        <v>1</v>
      </c>
      <c r="BC1842" s="0" t="s">
        <v>155</v>
      </c>
      <c r="BD1842" s="0" t="s">
        <v>155</v>
      </c>
      <c r="BE1842" s="0" t="s">
        <v>155</v>
      </c>
      <c r="BF1842" s="0" t="s">
        <v>155</v>
      </c>
      <c r="BG1842" s="0" t="s">
        <v>155</v>
      </c>
      <c r="BH1842" s="0" t="s">
        <v>155</v>
      </c>
      <c r="BI1842" s="0" t="s">
        <v>155</v>
      </c>
      <c r="BJ1842" s="0" t="s">
        <v>155</v>
      </c>
      <c r="BK1842" s="0" t="s">
        <v>155</v>
      </c>
      <c r="BL1842" s="0" t="s">
        <v>155</v>
      </c>
      <c r="BP1842" s="0" t="s">
        <v>155</v>
      </c>
      <c r="BR1842" s="0" t="s">
        <v>155</v>
      </c>
      <c r="BS1842" s="0" t="s">
        <v>155</v>
      </c>
      <c r="BV1842" s="0" t="s">
        <v>155</v>
      </c>
      <c r="BY1842" s="0" t="s">
        <v>144</v>
      </c>
      <c r="CA1842" s="0" t="s">
        <v>155</v>
      </c>
      <c r="CG1842" s="0" t="s">
        <v>155</v>
      </c>
      <c r="CH1842" s="0" t="s">
        <v>144</v>
      </c>
      <c r="CK1842" s="0" t="s">
        <v>155</v>
      </c>
      <c r="CL1842" s="0" t="s">
        <v>144</v>
      </c>
      <c r="CN1842" s="0" t="s">
        <v>155</v>
      </c>
      <c r="CO1842" s="0" t="s">
        <v>144</v>
      </c>
      <c r="CP1842" s="0" t="s">
        <v>155</v>
      </c>
      <c r="CU1842" s="0" t="s">
        <v>144</v>
      </c>
      <c r="CV1842" s="0" t="s">
        <v>155</v>
      </c>
      <c r="CW1842" s="0" t="s">
        <v>144</v>
      </c>
      <c r="CY1842" s="0" t="s">
        <v>155</v>
      </c>
      <c r="CZ1842" s="0" t="s">
        <v>144</v>
      </c>
      <c r="DC1842" s="0" t="s">
        <v>155</v>
      </c>
      <c r="DF1842" s="0" t="s">
        <v>155</v>
      </c>
      <c r="DG1842" s="0" t="s">
        <v>144</v>
      </c>
      <c r="DI1842" s="0" t="s">
        <v>155</v>
      </c>
      <c r="DJ1842" s="0" t="s">
        <v>144</v>
      </c>
      <c r="DL1842" s="0" t="s">
        <v>155</v>
      </c>
      <c r="DM1842" s="0" t="s">
        <v>144</v>
      </c>
      <c r="DN1842" s="0" t="s">
        <v>155</v>
      </c>
      <c r="DS1842" s="0" t="s">
        <v>144</v>
      </c>
      <c r="DU1842" s="0" t="s">
        <v>155</v>
      </c>
      <c r="DW1842" s="0" t="s">
        <v>144</v>
      </c>
      <c r="DX1842" s="0" t="s">
        <v>155</v>
      </c>
      <c r="EA1842" s="0" t="s">
        <v>155</v>
      </c>
      <c r="ED1842" s="0" t="s">
        <v>144</v>
      </c>
      <c r="EF1842" s="0" t="s">
        <v>155</v>
      </c>
    </row>
    <row r="1843" customFormat="false" ht="13.8" hidden="false" customHeight="false" outlineLevel="0" collapsed="false">
      <c r="A1843" s="0" t="s">
        <v>8370</v>
      </c>
      <c r="B1843" s="0" t="n">
        <v>78</v>
      </c>
      <c r="C1843" s="0" t="n">
        <v>183859</v>
      </c>
      <c r="D1843" s="0" t="s">
        <v>5713</v>
      </c>
      <c r="E1843" s="0" t="s">
        <v>1169</v>
      </c>
      <c r="F1843" s="0" t="str">
        <f aca="false">CONCATENATE(D1843," ",LEFT(H1843,4),"T=",AW1843,"D=",AX1843,"R=",AY1843,"M=",AZ1843,"L=",BA1843,"B=",BB1843)</f>
        <v>CLINE T=42D=12R=0M=2L=7B=1</v>
      </c>
      <c r="G1843" s="0" t="s">
        <v>424</v>
      </c>
      <c r="I1843" s="0" t="s">
        <v>8371</v>
      </c>
      <c r="J1843" s="0" t="s">
        <v>2515</v>
      </c>
      <c r="K1843" s="0" t="s">
        <v>143</v>
      </c>
      <c r="L1843" s="0" t="s">
        <v>144</v>
      </c>
      <c r="M1843" s="0" t="str">
        <f aca="false">RIGHT(N1843,LEN(N1843)-FIND(" ",N1843))</f>
        <v>ADELAIDE AVE NE</v>
      </c>
      <c r="N1843" s="0" t="s">
        <v>5715</v>
      </c>
      <c r="P1843" s="0" t="s">
        <v>147</v>
      </c>
      <c r="Q1843" s="0" t="s">
        <v>148</v>
      </c>
      <c r="R1843" s="0" t="n">
        <v>44483</v>
      </c>
      <c r="AD1843" s="0" t="s">
        <v>149</v>
      </c>
      <c r="AE1843" s="0" t="s">
        <v>150</v>
      </c>
      <c r="AF1843" s="0" t="s">
        <v>151</v>
      </c>
      <c r="AH1843" s="0" t="n">
        <v>14</v>
      </c>
      <c r="AI1843" s="0" t="n">
        <v>11</v>
      </c>
      <c r="AN1843" s="0" t="s">
        <v>147</v>
      </c>
      <c r="AO1843" s="0" t="s">
        <v>1368</v>
      </c>
      <c r="AP1843" s="0" t="s">
        <v>1369</v>
      </c>
      <c r="AQ1843" s="0" t="n">
        <v>9</v>
      </c>
      <c r="AR1843" s="0" t="n">
        <v>64</v>
      </c>
      <c r="AS1843" s="0" t="n">
        <v>32</v>
      </c>
      <c r="AV1843" s="0" t="s">
        <v>202</v>
      </c>
      <c r="AW1843" s="0" t="n">
        <f aca="false">COUNTA($BC1843:$EG1843)</f>
        <v>42</v>
      </c>
      <c r="AX1843" s="0" t="n">
        <f aca="false">COUNTIF($BC1843:$EG1843,"D")</f>
        <v>12</v>
      </c>
      <c r="AY1843" s="0" t="n">
        <f aca="false">COUNTIF($BC1843:$EG1843,"R")</f>
        <v>0</v>
      </c>
      <c r="AZ1843" s="2" t="n">
        <f aca="false">COUNTIF(DW1843,"D")+COUNTIF(DO1843,"D")+COUNTIF(DJ1843,"D")+COUNTIF(DD1843,"D")</f>
        <v>2</v>
      </c>
      <c r="BA1843" s="0" t="n">
        <f aca="false">IF(DH1843&lt;&gt;"",1,0)+IF(DI1843&lt;&gt;"",1,0)+IF(DK1843&lt;&gt;"",1,0)+IF(DM1843&lt;&gt;"",1,0)+IF(DN1843&lt;&gt;"",1,0)+IF(DO1843&lt;&gt;"",1,0)+IF(DQ1843&lt;&gt;"",1,0)+IF(DR1843&lt;&gt;"",1,0)+IF(DT1843&lt;&gt;"",1,0)+IF(DU1843&lt;&gt;"",1,0)+IF(DV1843&lt;&gt;"",1,0)+IF(DW1843&lt;&gt;"",1,0)+IF(DX1843&lt;&gt;"",1,0)+IF(DZ1843&lt;&gt;"",1,0)+IF(EA1843&lt;&gt;"",1,0)+IF(EB1843&lt;&gt;"",1,0)+IF(EE1843&lt;&gt;"",1,0)</f>
        <v>7</v>
      </c>
      <c r="BB1843" s="0" t="n">
        <f aca="false">IF(AND(AV1843&gt;0, AW1843&gt;0),1,0)</f>
        <v>1</v>
      </c>
      <c r="BC1843" s="0" t="s">
        <v>155</v>
      </c>
      <c r="BD1843" s="0" t="s">
        <v>155</v>
      </c>
      <c r="BE1843" s="0" t="s">
        <v>155</v>
      </c>
      <c r="BF1843" s="0" t="s">
        <v>155</v>
      </c>
      <c r="BG1843" s="0" t="s">
        <v>155</v>
      </c>
      <c r="BH1843" s="0" t="s">
        <v>155</v>
      </c>
      <c r="BI1843" s="0" t="s">
        <v>155</v>
      </c>
      <c r="BJ1843" s="0" t="s">
        <v>155</v>
      </c>
      <c r="BK1843" s="0" t="s">
        <v>155</v>
      </c>
      <c r="BL1843" s="0" t="s">
        <v>155</v>
      </c>
      <c r="BP1843" s="0" t="s">
        <v>155</v>
      </c>
      <c r="BR1843" s="0" t="s">
        <v>155</v>
      </c>
      <c r="BS1843" s="0" t="s">
        <v>155</v>
      </c>
      <c r="BV1843" s="0" t="s">
        <v>155</v>
      </c>
      <c r="BY1843" s="0" t="s">
        <v>144</v>
      </c>
      <c r="CA1843" s="0" t="s">
        <v>155</v>
      </c>
      <c r="CG1843" s="0" t="s">
        <v>155</v>
      </c>
      <c r="CH1843" s="0" t="s">
        <v>144</v>
      </c>
      <c r="CK1843" s="0" t="s">
        <v>155</v>
      </c>
      <c r="CL1843" s="0" t="s">
        <v>144</v>
      </c>
      <c r="CN1843" s="0" t="s">
        <v>155</v>
      </c>
      <c r="CO1843" s="0" t="s">
        <v>144</v>
      </c>
      <c r="CP1843" s="0" t="s">
        <v>155</v>
      </c>
      <c r="CT1843" s="0" t="s">
        <v>155</v>
      </c>
      <c r="CU1843" s="0" t="s">
        <v>144</v>
      </c>
      <c r="CV1843" s="0" t="s">
        <v>155</v>
      </c>
      <c r="CW1843" s="0" t="s">
        <v>144</v>
      </c>
      <c r="CY1843" s="0" t="s">
        <v>155</v>
      </c>
      <c r="CZ1843" s="0" t="s">
        <v>144</v>
      </c>
      <c r="DC1843" s="0" t="s">
        <v>155</v>
      </c>
      <c r="DI1843" s="0" t="s">
        <v>155</v>
      </c>
      <c r="DJ1843" s="0" t="s">
        <v>144</v>
      </c>
      <c r="DL1843" s="0" t="s">
        <v>155</v>
      </c>
      <c r="DM1843" s="0" t="s">
        <v>144</v>
      </c>
      <c r="DN1843" s="0" t="s">
        <v>155</v>
      </c>
      <c r="DS1843" s="0" t="s">
        <v>144</v>
      </c>
      <c r="DU1843" s="0" t="s">
        <v>155</v>
      </c>
      <c r="DW1843" s="0" t="s">
        <v>144</v>
      </c>
      <c r="DX1843" s="0" t="s">
        <v>155</v>
      </c>
      <c r="EA1843" s="0" t="s">
        <v>155</v>
      </c>
      <c r="ED1843" s="0" t="s">
        <v>144</v>
      </c>
      <c r="EF1843" s="0" t="s">
        <v>155</v>
      </c>
    </row>
    <row r="1844" customFormat="false" ht="13.8" hidden="false" customHeight="false" outlineLevel="0" collapsed="false">
      <c r="A1844" s="0" t="s">
        <v>8372</v>
      </c>
      <c r="B1844" s="0" t="n">
        <v>78</v>
      </c>
      <c r="C1844" s="0" t="n">
        <v>7362</v>
      </c>
      <c r="D1844" s="0" t="s">
        <v>8373</v>
      </c>
      <c r="E1844" s="0" t="s">
        <v>681</v>
      </c>
      <c r="F1844" s="0" t="str">
        <f aca="false">CONCATENATE(D1844," ",LEFT(H1844,4),"T=",AW1844,"D=",AX1844,"R=",AY1844,"M=",AZ1844,"L=",BA1844,"B=",BB1844)</f>
        <v>CONDO T=41D=14R=0M=2L=7B=1</v>
      </c>
      <c r="G1844" s="0" t="s">
        <v>424</v>
      </c>
      <c r="I1844" s="0" t="s">
        <v>8374</v>
      </c>
      <c r="J1844" s="0" t="s">
        <v>227</v>
      </c>
      <c r="K1844" s="0" t="s">
        <v>143</v>
      </c>
      <c r="L1844" s="0" t="s">
        <v>144</v>
      </c>
      <c r="M1844" s="0" t="str">
        <f aca="false">RIGHT(N1844,LEN(N1844)-FIND(" ",N1844))</f>
        <v>ATLANTIC ST NE</v>
      </c>
      <c r="N1844" s="0" t="s">
        <v>8375</v>
      </c>
      <c r="P1844" s="0" t="s">
        <v>147</v>
      </c>
      <c r="Q1844" s="0" t="s">
        <v>148</v>
      </c>
      <c r="R1844" s="0" t="n">
        <v>44483</v>
      </c>
      <c r="AD1844" s="0" t="s">
        <v>149</v>
      </c>
      <c r="AE1844" s="0" t="s">
        <v>150</v>
      </c>
      <c r="AF1844" s="0" t="s">
        <v>151</v>
      </c>
      <c r="AH1844" s="0" t="n">
        <v>14</v>
      </c>
      <c r="AI1844" s="0" t="n">
        <v>11</v>
      </c>
      <c r="AN1844" s="0" t="s">
        <v>147</v>
      </c>
      <c r="AO1844" s="0" t="s">
        <v>2809</v>
      </c>
      <c r="AP1844" s="0" t="s">
        <v>2810</v>
      </c>
      <c r="AQ1844" s="0" t="n">
        <v>9</v>
      </c>
      <c r="AR1844" s="0" t="n">
        <v>64</v>
      </c>
      <c r="AS1844" s="0" t="n">
        <v>32</v>
      </c>
      <c r="AV1844" s="0" t="s">
        <v>202</v>
      </c>
      <c r="AW1844" s="0" t="n">
        <f aca="false">COUNTA($BC1844:$EG1844)</f>
        <v>41</v>
      </c>
      <c r="AX1844" s="0" t="n">
        <f aca="false">COUNTIF($BC1844:$EG1844,"D")</f>
        <v>14</v>
      </c>
      <c r="AY1844" s="0" t="n">
        <f aca="false">COUNTIF($BC1844:$EG1844,"R")</f>
        <v>0</v>
      </c>
      <c r="AZ1844" s="2" t="n">
        <f aca="false">COUNTIF(DW1844,"D")+COUNTIF(DO1844,"D")+COUNTIF(DJ1844,"D")+COUNTIF(DD1844,"D")</f>
        <v>2</v>
      </c>
      <c r="BA1844" s="0" t="n">
        <f aca="false">IF(DH1844&lt;&gt;"",1,0)+IF(DI1844&lt;&gt;"",1,0)+IF(DK1844&lt;&gt;"",1,0)+IF(DM1844&lt;&gt;"",1,0)+IF(DN1844&lt;&gt;"",1,0)+IF(DO1844&lt;&gt;"",1,0)+IF(DQ1844&lt;&gt;"",1,0)+IF(DR1844&lt;&gt;"",1,0)+IF(DT1844&lt;&gt;"",1,0)+IF(DU1844&lt;&gt;"",1,0)+IF(DV1844&lt;&gt;"",1,0)+IF(DW1844&lt;&gt;"",1,0)+IF(DX1844&lt;&gt;"",1,0)+IF(DZ1844&lt;&gt;"",1,0)+IF(EA1844&lt;&gt;"",1,0)+IF(EB1844&lt;&gt;"",1,0)+IF(EE1844&lt;&gt;"",1,0)</f>
        <v>7</v>
      </c>
      <c r="BB1844" s="0" t="n">
        <f aca="false">IF(AND(AV1844&gt;0, AW1844&gt;0),1,0)</f>
        <v>1</v>
      </c>
      <c r="BD1844" s="0" t="s">
        <v>155</v>
      </c>
      <c r="BE1844" s="0" t="s">
        <v>155</v>
      </c>
      <c r="BF1844" s="0" t="s">
        <v>155</v>
      </c>
      <c r="BG1844" s="0" t="s">
        <v>155</v>
      </c>
      <c r="BH1844" s="0" t="s">
        <v>155</v>
      </c>
      <c r="BI1844" s="0" t="s">
        <v>155</v>
      </c>
      <c r="BJ1844" s="0" t="s">
        <v>155</v>
      </c>
      <c r="BK1844" s="0" t="s">
        <v>155</v>
      </c>
      <c r="BL1844" s="0" t="s">
        <v>155</v>
      </c>
      <c r="BS1844" s="0" t="s">
        <v>155</v>
      </c>
      <c r="BY1844" s="0" t="s">
        <v>144</v>
      </c>
      <c r="CA1844" s="0" t="s">
        <v>155</v>
      </c>
      <c r="CC1844" s="0" t="s">
        <v>144</v>
      </c>
      <c r="CG1844" s="0" t="s">
        <v>155</v>
      </c>
      <c r="CH1844" s="0" t="s">
        <v>144</v>
      </c>
      <c r="CK1844" s="0" t="s">
        <v>155</v>
      </c>
      <c r="CL1844" s="0" t="s">
        <v>144</v>
      </c>
      <c r="CN1844" s="0" t="s">
        <v>155</v>
      </c>
      <c r="CO1844" s="0" t="s">
        <v>144</v>
      </c>
      <c r="CP1844" s="0" t="s">
        <v>155</v>
      </c>
      <c r="CT1844" s="0" t="s">
        <v>155</v>
      </c>
      <c r="CU1844" s="0" t="s">
        <v>144</v>
      </c>
      <c r="CV1844" s="0" t="s">
        <v>155</v>
      </c>
      <c r="CW1844" s="0" t="s">
        <v>144</v>
      </c>
      <c r="CY1844" s="0" t="s">
        <v>155</v>
      </c>
      <c r="CZ1844" s="0" t="s">
        <v>144</v>
      </c>
      <c r="DC1844" s="0" t="s">
        <v>155</v>
      </c>
      <c r="DF1844" s="0" t="s">
        <v>155</v>
      </c>
      <c r="DG1844" s="0" t="s">
        <v>144</v>
      </c>
      <c r="DI1844" s="0" t="s">
        <v>155</v>
      </c>
      <c r="DJ1844" s="0" t="s">
        <v>144</v>
      </c>
      <c r="DL1844" s="0" t="s">
        <v>155</v>
      </c>
      <c r="DM1844" s="0" t="s">
        <v>144</v>
      </c>
      <c r="DN1844" s="0" t="s">
        <v>155</v>
      </c>
      <c r="DS1844" s="0" t="s">
        <v>144</v>
      </c>
      <c r="DU1844" s="0" t="s">
        <v>155</v>
      </c>
      <c r="DW1844" s="0" t="s">
        <v>144</v>
      </c>
      <c r="DX1844" s="0" t="s">
        <v>155</v>
      </c>
      <c r="EA1844" s="0" t="s">
        <v>155</v>
      </c>
      <c r="ED1844" s="0" t="s">
        <v>144</v>
      </c>
      <c r="EF1844" s="0" t="s">
        <v>155</v>
      </c>
    </row>
    <row r="1845" customFormat="false" ht="13.8" hidden="false" customHeight="false" outlineLevel="0" collapsed="false">
      <c r="A1845" s="0" t="s">
        <v>8376</v>
      </c>
      <c r="B1845" s="0" t="n">
        <v>78</v>
      </c>
      <c r="C1845" s="0" t="n">
        <v>367087</v>
      </c>
      <c r="D1845" s="0" t="s">
        <v>516</v>
      </c>
      <c r="E1845" s="0" t="s">
        <v>157</v>
      </c>
      <c r="F1845" s="0" t="str">
        <f aca="false">CONCATENATE(D1845," ",LEFT(H1845,4),"T=",AW1845,"D=",AX1845,"R=",AY1845,"M=",AZ1845,"L=",BA1845,"B=",BB1845)</f>
        <v>CONNELLY T=35D=11R=0M=2L=7B=1</v>
      </c>
      <c r="G1845" s="0" t="s">
        <v>159</v>
      </c>
      <c r="I1845" s="0" t="s">
        <v>8377</v>
      </c>
      <c r="J1845" s="0" t="s">
        <v>1724</v>
      </c>
      <c r="K1845" s="0" t="s">
        <v>143</v>
      </c>
      <c r="L1845" s="0" t="s">
        <v>144</v>
      </c>
      <c r="M1845" s="0" t="str">
        <f aca="false">RIGHT(N1845,LEN(N1845)-FIND(" ",N1845))</f>
        <v>BRIER ST SE</v>
      </c>
      <c r="N1845" s="0" t="s">
        <v>8378</v>
      </c>
      <c r="P1845" s="0" t="s">
        <v>147</v>
      </c>
      <c r="Q1845" s="0" t="s">
        <v>148</v>
      </c>
      <c r="R1845" s="0" t="n">
        <v>44484</v>
      </c>
      <c r="AD1845" s="0" t="s">
        <v>149</v>
      </c>
      <c r="AE1845" s="0" t="s">
        <v>150</v>
      </c>
      <c r="AF1845" s="0" t="s">
        <v>151</v>
      </c>
      <c r="AH1845" s="0" t="n">
        <v>14</v>
      </c>
      <c r="AI1845" s="0" t="n">
        <v>11</v>
      </c>
      <c r="AN1845" s="0" t="s">
        <v>147</v>
      </c>
      <c r="AO1845" s="0" t="s">
        <v>277</v>
      </c>
      <c r="AP1845" s="0" t="s">
        <v>278</v>
      </c>
      <c r="AQ1845" s="0" t="n">
        <v>9</v>
      </c>
      <c r="AR1845" s="0" t="n">
        <v>64</v>
      </c>
      <c r="AS1845" s="0" t="n">
        <v>32</v>
      </c>
      <c r="AV1845" s="0" t="s">
        <v>252</v>
      </c>
      <c r="AW1845" s="0" t="n">
        <f aca="false">COUNTA($BC1845:$EG1845)</f>
        <v>35</v>
      </c>
      <c r="AX1845" s="0" t="n">
        <f aca="false">COUNTIF($BC1845:$EG1845,"D")</f>
        <v>11</v>
      </c>
      <c r="AY1845" s="0" t="n">
        <f aca="false">COUNTIF($BC1845:$EG1845,"R")</f>
        <v>0</v>
      </c>
      <c r="AZ1845" s="2" t="n">
        <f aca="false">COUNTIF(DW1845,"D")+COUNTIF(DO1845,"D")+COUNTIF(DJ1845,"D")+COUNTIF(DD1845,"D")</f>
        <v>2</v>
      </c>
      <c r="BA1845" s="0" t="n">
        <f aca="false">IF(DH1845&lt;&gt;"",1,0)+IF(DI1845&lt;&gt;"",1,0)+IF(DK1845&lt;&gt;"",1,0)+IF(DM1845&lt;&gt;"",1,0)+IF(DN1845&lt;&gt;"",1,0)+IF(DO1845&lt;&gt;"",1,0)+IF(DQ1845&lt;&gt;"",1,0)+IF(DR1845&lt;&gt;"",1,0)+IF(DT1845&lt;&gt;"",1,0)+IF(DU1845&lt;&gt;"",1,0)+IF(DV1845&lt;&gt;"",1,0)+IF(DW1845&lt;&gt;"",1,0)+IF(DX1845&lt;&gt;"",1,0)+IF(DZ1845&lt;&gt;"",1,0)+IF(EA1845&lt;&gt;"",1,0)+IF(EB1845&lt;&gt;"",1,0)+IF(EE1845&lt;&gt;"",1,0)</f>
        <v>7</v>
      </c>
      <c r="BB1845" s="0" t="n">
        <f aca="false">IF(AND(AV1845&gt;0, AW1845&gt;0),1,0)</f>
        <v>1</v>
      </c>
      <c r="BC1845" s="0" t="s">
        <v>144</v>
      </c>
      <c r="BD1845" s="0" t="s">
        <v>155</v>
      </c>
      <c r="BE1845" s="0" t="s">
        <v>144</v>
      </c>
      <c r="BF1845" s="0" t="s">
        <v>155</v>
      </c>
      <c r="BH1845" s="0" t="s">
        <v>155</v>
      </c>
      <c r="BL1845" s="0" t="s">
        <v>155</v>
      </c>
      <c r="BN1845" s="0" t="s">
        <v>144</v>
      </c>
      <c r="BP1845" s="0" t="s">
        <v>155</v>
      </c>
      <c r="BS1845" s="0" t="s">
        <v>155</v>
      </c>
      <c r="BT1845" s="0" t="s">
        <v>144</v>
      </c>
      <c r="BV1845" s="0" t="s">
        <v>155</v>
      </c>
      <c r="BY1845" s="0" t="s">
        <v>144</v>
      </c>
      <c r="CA1845" s="0" t="s">
        <v>155</v>
      </c>
      <c r="CG1845" s="0" t="s">
        <v>155</v>
      </c>
      <c r="CK1845" s="0" t="s">
        <v>155</v>
      </c>
      <c r="CL1845" s="0" t="s">
        <v>144</v>
      </c>
      <c r="CN1845" s="0" t="s">
        <v>155</v>
      </c>
      <c r="CO1845" s="0" t="s">
        <v>144</v>
      </c>
      <c r="CP1845" s="0" t="s">
        <v>155</v>
      </c>
      <c r="CQ1845" s="0" t="s">
        <v>144</v>
      </c>
      <c r="CT1845" s="0" t="s">
        <v>155</v>
      </c>
      <c r="CV1845" s="0" t="s">
        <v>155</v>
      </c>
      <c r="CY1845" s="0" t="s">
        <v>155</v>
      </c>
      <c r="DC1845" s="0" t="s">
        <v>155</v>
      </c>
      <c r="DF1845" s="0" t="s">
        <v>155</v>
      </c>
      <c r="DG1845" s="0" t="s">
        <v>144</v>
      </c>
      <c r="DI1845" s="0" t="s">
        <v>155</v>
      </c>
      <c r="DL1845" s="0" t="s">
        <v>155</v>
      </c>
      <c r="DN1845" s="0" t="s">
        <v>155</v>
      </c>
      <c r="DO1845" s="0" t="s">
        <v>144</v>
      </c>
      <c r="DR1845" s="0" t="s">
        <v>155</v>
      </c>
      <c r="DW1845" s="0" t="s">
        <v>144</v>
      </c>
      <c r="DX1845" s="0" t="s">
        <v>155</v>
      </c>
      <c r="EA1845" s="0" t="s">
        <v>155</v>
      </c>
      <c r="EF1845" s="0" t="s">
        <v>155</v>
      </c>
    </row>
    <row r="1846" customFormat="false" ht="13.8" hidden="false" customHeight="false" outlineLevel="0" collapsed="false">
      <c r="A1846" s="0" t="s">
        <v>8379</v>
      </c>
      <c r="B1846" s="0" t="n">
        <v>78</v>
      </c>
      <c r="C1846" s="0" t="n">
        <v>147518</v>
      </c>
      <c r="D1846" s="0" t="s">
        <v>8380</v>
      </c>
      <c r="E1846" s="0" t="s">
        <v>2113</v>
      </c>
      <c r="F1846" s="0" t="str">
        <f aca="false">CONCATENATE(D1846," ",LEFT(H1846,4),"T=",AW1846,"D=",AX1846,"R=",AY1846,"M=",AZ1846,"L=",BA1846,"B=",BB1846)</f>
        <v>COSTELLO T=36D=7R=1M=2L=7B=1</v>
      </c>
      <c r="I1846" s="0" t="s">
        <v>8381</v>
      </c>
      <c r="J1846" s="0" t="s">
        <v>8382</v>
      </c>
      <c r="K1846" s="0" t="s">
        <v>143</v>
      </c>
      <c r="L1846" s="0" t="s">
        <v>217</v>
      </c>
      <c r="M1846" s="0" t="str">
        <f aca="false">RIGHT(N1846,LEN(N1846)-FIND(" ",N1846))</f>
        <v>KENILWORTH AVE SE</v>
      </c>
      <c r="N1846" s="0" t="s">
        <v>8383</v>
      </c>
      <c r="P1846" s="0" t="s">
        <v>147</v>
      </c>
      <c r="Q1846" s="0" t="s">
        <v>148</v>
      </c>
      <c r="R1846" s="0" t="n">
        <v>44484</v>
      </c>
      <c r="AD1846" s="0" t="s">
        <v>149</v>
      </c>
      <c r="AE1846" s="0" t="s">
        <v>150</v>
      </c>
      <c r="AF1846" s="0" t="s">
        <v>151</v>
      </c>
      <c r="AH1846" s="0" t="n">
        <v>14</v>
      </c>
      <c r="AI1846" s="0" t="n">
        <v>11</v>
      </c>
      <c r="AN1846" s="0" t="s">
        <v>147</v>
      </c>
      <c r="AO1846" s="0" t="s">
        <v>3046</v>
      </c>
      <c r="AP1846" s="0" t="s">
        <v>3047</v>
      </c>
      <c r="AQ1846" s="0" t="n">
        <v>9</v>
      </c>
      <c r="AR1846" s="0" t="n">
        <v>64</v>
      </c>
      <c r="AS1846" s="0" t="n">
        <v>32</v>
      </c>
      <c r="AV1846" s="0" t="s">
        <v>2802</v>
      </c>
      <c r="AW1846" s="0" t="n">
        <f aca="false">COUNTA($BC1846:$EG1846)</f>
        <v>36</v>
      </c>
      <c r="AX1846" s="0" t="n">
        <f aca="false">COUNTIF($BC1846:$EG1846,"D")</f>
        <v>7</v>
      </c>
      <c r="AY1846" s="0" t="n">
        <f aca="false">COUNTIF($BC1846:$EG1846,"R")</f>
        <v>1</v>
      </c>
      <c r="AZ1846" s="2" t="n">
        <f aca="false">COUNTIF(DW1846,"D")+COUNTIF(DO1846,"D")+COUNTIF(DJ1846,"D")+COUNTIF(DD1846,"D")</f>
        <v>2</v>
      </c>
      <c r="BA1846" s="0" t="n">
        <f aca="false">IF(DH1846&lt;&gt;"",1,0)+IF(DI1846&lt;&gt;"",1,0)+IF(DK1846&lt;&gt;"",1,0)+IF(DM1846&lt;&gt;"",1,0)+IF(DN1846&lt;&gt;"",1,0)+IF(DO1846&lt;&gt;"",1,0)+IF(DQ1846&lt;&gt;"",1,0)+IF(DR1846&lt;&gt;"",1,0)+IF(DT1846&lt;&gt;"",1,0)+IF(DU1846&lt;&gt;"",1,0)+IF(DV1846&lt;&gt;"",1,0)+IF(DW1846&lt;&gt;"",1,0)+IF(DX1846&lt;&gt;"",1,0)+IF(DZ1846&lt;&gt;"",1,0)+IF(EA1846&lt;&gt;"",1,0)+IF(EB1846&lt;&gt;"",1,0)+IF(EE1846&lt;&gt;"",1,0)</f>
        <v>7</v>
      </c>
      <c r="BB1846" s="0" t="n">
        <f aca="false">IF(AND(AV1846&gt;0, AW1846&gt;0),1,0)</f>
        <v>1</v>
      </c>
      <c r="BC1846" s="0" t="s">
        <v>155</v>
      </c>
      <c r="BD1846" s="0" t="s">
        <v>155</v>
      </c>
      <c r="BE1846" s="0" t="s">
        <v>155</v>
      </c>
      <c r="BF1846" s="0" t="s">
        <v>155</v>
      </c>
      <c r="BG1846" s="0" t="s">
        <v>155</v>
      </c>
      <c r="BH1846" s="0" t="s">
        <v>155</v>
      </c>
      <c r="BI1846" s="0" t="s">
        <v>155</v>
      </c>
      <c r="BJ1846" s="0" t="s">
        <v>155</v>
      </c>
      <c r="BK1846" s="0" t="s">
        <v>155</v>
      </c>
      <c r="BL1846" s="0" t="s">
        <v>155</v>
      </c>
      <c r="BR1846" s="0" t="s">
        <v>155</v>
      </c>
      <c r="BS1846" s="0" t="s">
        <v>155</v>
      </c>
      <c r="BY1846" s="0" t="s">
        <v>144</v>
      </c>
      <c r="CA1846" s="0" t="s">
        <v>155</v>
      </c>
      <c r="CK1846" s="0" t="s">
        <v>155</v>
      </c>
      <c r="CN1846" s="0" t="s">
        <v>155</v>
      </c>
      <c r="CP1846" s="0" t="s">
        <v>155</v>
      </c>
      <c r="CT1846" s="0" t="s">
        <v>155</v>
      </c>
      <c r="CU1846" s="0" t="s">
        <v>144</v>
      </c>
      <c r="CV1846" s="0" t="s">
        <v>155</v>
      </c>
      <c r="CY1846" s="0" t="s">
        <v>155</v>
      </c>
      <c r="CZ1846" s="0" t="s">
        <v>144</v>
      </c>
      <c r="DF1846" s="0" t="s">
        <v>155</v>
      </c>
      <c r="DG1846" s="0" t="s">
        <v>144</v>
      </c>
      <c r="DI1846" s="0" t="s">
        <v>155</v>
      </c>
      <c r="DJ1846" s="0" t="s">
        <v>144</v>
      </c>
      <c r="DL1846" s="0" t="s">
        <v>155</v>
      </c>
      <c r="DN1846" s="0" t="s">
        <v>155</v>
      </c>
      <c r="DR1846" s="0" t="s">
        <v>155</v>
      </c>
      <c r="DS1846" s="0" t="s">
        <v>144</v>
      </c>
      <c r="DU1846" s="0" t="s">
        <v>155</v>
      </c>
      <c r="DW1846" s="0" t="s">
        <v>144</v>
      </c>
      <c r="DX1846" s="0" t="s">
        <v>155</v>
      </c>
      <c r="EA1846" s="0" t="s">
        <v>155</v>
      </c>
      <c r="ED1846" s="0" t="s">
        <v>217</v>
      </c>
      <c r="EF1846" s="0" t="s">
        <v>155</v>
      </c>
    </row>
    <row r="1847" customFormat="false" ht="13.8" hidden="false" customHeight="false" outlineLevel="0" collapsed="false">
      <c r="A1847" s="0" t="s">
        <v>8384</v>
      </c>
      <c r="B1847" s="0" t="n">
        <v>78</v>
      </c>
      <c r="C1847" s="0" t="n">
        <v>289259</v>
      </c>
      <c r="D1847" s="0" t="s">
        <v>540</v>
      </c>
      <c r="E1847" s="0" t="s">
        <v>941</v>
      </c>
      <c r="F1847" s="0" t="str">
        <f aca="false">CONCATENATE(D1847," ",LEFT(H1847,4),"T=",AW1847,"D=",AX1847,"R=",AY1847,"M=",AZ1847,"L=",BA1847,"B=",BB1847)</f>
        <v>COX T=24D=4R=0M=2L=7B=1</v>
      </c>
      <c r="G1847" s="0" t="s">
        <v>175</v>
      </c>
      <c r="I1847" s="0" t="s">
        <v>1752</v>
      </c>
      <c r="J1847" s="0" t="s">
        <v>8385</v>
      </c>
      <c r="K1847" s="0" t="s">
        <v>143</v>
      </c>
      <c r="L1847" s="0" t="s">
        <v>144</v>
      </c>
      <c r="M1847" s="0" t="str">
        <f aca="false">RIGHT(N1847,LEN(N1847)-FIND(" ",N1847))</f>
        <v>VINE AVE NE</v>
      </c>
      <c r="N1847" s="0" t="s">
        <v>8386</v>
      </c>
      <c r="P1847" s="0" t="s">
        <v>147</v>
      </c>
      <c r="Q1847" s="0" t="s">
        <v>148</v>
      </c>
      <c r="R1847" s="0" t="n">
        <v>44483</v>
      </c>
      <c r="AD1847" s="0" t="s">
        <v>149</v>
      </c>
      <c r="AE1847" s="0" t="s">
        <v>150</v>
      </c>
      <c r="AF1847" s="0" t="s">
        <v>151</v>
      </c>
      <c r="AH1847" s="0" t="n">
        <v>14</v>
      </c>
      <c r="AI1847" s="0" t="n">
        <v>11</v>
      </c>
      <c r="AN1847" s="0" t="s">
        <v>147</v>
      </c>
      <c r="AO1847" s="0" t="s">
        <v>428</v>
      </c>
      <c r="AP1847" s="0" t="s">
        <v>429</v>
      </c>
      <c r="AQ1847" s="0" t="n">
        <v>9</v>
      </c>
      <c r="AR1847" s="0" t="n">
        <v>64</v>
      </c>
      <c r="AS1847" s="0" t="n">
        <v>32</v>
      </c>
      <c r="AV1847" s="0" t="s">
        <v>213</v>
      </c>
      <c r="AW1847" s="0" t="n">
        <f aca="false">COUNTA($BC1847:$EG1847)</f>
        <v>24</v>
      </c>
      <c r="AX1847" s="0" t="n">
        <f aca="false">COUNTIF($BC1847:$EG1847,"D")</f>
        <v>4</v>
      </c>
      <c r="AY1847" s="0" t="n">
        <f aca="false">COUNTIF($BC1847:$EG1847,"R")</f>
        <v>0</v>
      </c>
      <c r="AZ1847" s="2" t="n">
        <f aca="false">COUNTIF(DW1847,"D")+COUNTIF(DO1847,"D")+COUNTIF(DJ1847,"D")+COUNTIF(DD1847,"D")</f>
        <v>2</v>
      </c>
      <c r="BA1847" s="0" t="n">
        <f aca="false">IF(DH1847&lt;&gt;"",1,0)+IF(DI1847&lt;&gt;"",1,0)+IF(DK1847&lt;&gt;"",1,0)+IF(DM1847&lt;&gt;"",1,0)+IF(DN1847&lt;&gt;"",1,0)+IF(DO1847&lt;&gt;"",1,0)+IF(DQ1847&lt;&gt;"",1,0)+IF(DR1847&lt;&gt;"",1,0)+IF(DT1847&lt;&gt;"",1,0)+IF(DU1847&lt;&gt;"",1,0)+IF(DV1847&lt;&gt;"",1,0)+IF(DW1847&lt;&gt;"",1,0)+IF(DX1847&lt;&gt;"",1,0)+IF(DZ1847&lt;&gt;"",1,0)+IF(EA1847&lt;&gt;"",1,0)+IF(EB1847&lt;&gt;"",1,0)+IF(EE1847&lt;&gt;"",1,0)</f>
        <v>7</v>
      </c>
      <c r="BB1847" s="0" t="n">
        <f aca="false">IF(AND(AV1847&gt;0, AW1847&gt;0),1,0)</f>
        <v>1</v>
      </c>
      <c r="BD1847" s="0" t="s">
        <v>155</v>
      </c>
      <c r="BE1847" s="0" t="s">
        <v>155</v>
      </c>
      <c r="BG1847" s="0" t="s">
        <v>155</v>
      </c>
      <c r="BH1847" s="0" t="s">
        <v>155</v>
      </c>
      <c r="BI1847" s="0" t="s">
        <v>155</v>
      </c>
      <c r="BJ1847" s="0" t="s">
        <v>155</v>
      </c>
      <c r="BK1847" s="0" t="s">
        <v>155</v>
      </c>
      <c r="BL1847" s="0" t="s">
        <v>155</v>
      </c>
      <c r="BS1847" s="0" t="s">
        <v>155</v>
      </c>
      <c r="BY1847" s="0" t="s">
        <v>144</v>
      </c>
      <c r="CA1847" s="0" t="s">
        <v>155</v>
      </c>
      <c r="CK1847" s="0" t="s">
        <v>155</v>
      </c>
      <c r="CP1847" s="0" t="s">
        <v>155</v>
      </c>
      <c r="CY1847" s="0" t="s">
        <v>155</v>
      </c>
      <c r="DC1847" s="0" t="s">
        <v>155</v>
      </c>
      <c r="DN1847" s="0" t="s">
        <v>155</v>
      </c>
      <c r="DO1847" s="0" t="s">
        <v>144</v>
      </c>
      <c r="DR1847" s="0" t="s">
        <v>155</v>
      </c>
      <c r="DU1847" s="0" t="s">
        <v>155</v>
      </c>
      <c r="DW1847" s="0" t="s">
        <v>144</v>
      </c>
      <c r="DX1847" s="0" t="s">
        <v>155</v>
      </c>
      <c r="EA1847" s="0" t="s">
        <v>155</v>
      </c>
      <c r="ED1847" s="0" t="s">
        <v>144</v>
      </c>
      <c r="EF1847" s="0" t="s">
        <v>155</v>
      </c>
    </row>
    <row r="1848" customFormat="false" ht="13.8" hidden="false" customHeight="false" outlineLevel="0" collapsed="false">
      <c r="A1848" s="0" t="s">
        <v>8387</v>
      </c>
      <c r="B1848" s="0" t="n">
        <v>78</v>
      </c>
      <c r="C1848" s="0" t="n">
        <v>262017</v>
      </c>
      <c r="D1848" s="0" t="s">
        <v>576</v>
      </c>
      <c r="E1848" s="0" t="s">
        <v>174</v>
      </c>
      <c r="F1848" s="0" t="str">
        <f aca="false">CONCATENATE(D1848," ",LEFT(H1848,4),"T=",AW1848,"D=",AX1848,"R=",AY1848,"M=",AZ1848,"L=",BA1848,"B=",BB1848)</f>
        <v>DAILEY T=24D=6R=1M=2L=7B=1</v>
      </c>
      <c r="G1848" s="0" t="s">
        <v>424</v>
      </c>
      <c r="I1848" s="0" t="s">
        <v>8388</v>
      </c>
      <c r="J1848" s="0" t="s">
        <v>8389</v>
      </c>
      <c r="K1848" s="0" t="s">
        <v>143</v>
      </c>
      <c r="L1848" s="0" t="s">
        <v>217</v>
      </c>
      <c r="M1848" s="0" t="str">
        <f aca="false">RIGHT(N1848,LEN(N1848)-FIND(" ",N1848))</f>
        <v>GREENMONT DR SE</v>
      </c>
      <c r="N1848" s="0" t="s">
        <v>8390</v>
      </c>
      <c r="P1848" s="0" t="s">
        <v>147</v>
      </c>
      <c r="Q1848" s="0" t="s">
        <v>148</v>
      </c>
      <c r="R1848" s="0" t="n">
        <v>44484</v>
      </c>
      <c r="AD1848" s="0" t="s">
        <v>149</v>
      </c>
      <c r="AE1848" s="0" t="s">
        <v>150</v>
      </c>
      <c r="AH1848" s="0" t="n">
        <v>14</v>
      </c>
      <c r="AI1848" s="0" t="n">
        <v>11</v>
      </c>
      <c r="AJ1848" s="0" t="s">
        <v>198</v>
      </c>
      <c r="AM1848" s="0" t="s">
        <v>199</v>
      </c>
      <c r="AN1848" s="0" t="s">
        <v>147</v>
      </c>
      <c r="AO1848" s="0" t="s">
        <v>259</v>
      </c>
      <c r="AP1848" s="0" t="s">
        <v>260</v>
      </c>
      <c r="AQ1848" s="0" t="n">
        <v>9</v>
      </c>
      <c r="AR1848" s="0" t="n">
        <v>64</v>
      </c>
      <c r="AS1848" s="0" t="n">
        <v>32</v>
      </c>
      <c r="AV1848" s="0" t="s">
        <v>252</v>
      </c>
      <c r="AW1848" s="0" t="n">
        <f aca="false">COUNTA($BC1848:$EG1848)</f>
        <v>24</v>
      </c>
      <c r="AX1848" s="0" t="n">
        <f aca="false">COUNTIF($BC1848:$EG1848,"D")</f>
        <v>6</v>
      </c>
      <c r="AY1848" s="0" t="n">
        <f aca="false">COUNTIF($BC1848:$EG1848,"R")</f>
        <v>1</v>
      </c>
      <c r="AZ1848" s="2" t="n">
        <f aca="false">COUNTIF(DW1848,"D")+COUNTIF(DO1848,"D")+COUNTIF(DJ1848,"D")+COUNTIF(DD1848,"D")</f>
        <v>2</v>
      </c>
      <c r="BA1848" s="0" t="n">
        <f aca="false">IF(DH1848&lt;&gt;"",1,0)+IF(DI1848&lt;&gt;"",1,0)+IF(DK1848&lt;&gt;"",1,0)+IF(DM1848&lt;&gt;"",1,0)+IF(DN1848&lt;&gt;"",1,0)+IF(DO1848&lt;&gt;"",1,0)+IF(DQ1848&lt;&gt;"",1,0)+IF(DR1848&lt;&gt;"",1,0)+IF(DT1848&lt;&gt;"",1,0)+IF(DU1848&lt;&gt;"",1,0)+IF(DV1848&lt;&gt;"",1,0)+IF(DW1848&lt;&gt;"",1,0)+IF(DX1848&lt;&gt;"",1,0)+IF(DZ1848&lt;&gt;"",1,0)+IF(EA1848&lt;&gt;"",1,0)+IF(EB1848&lt;&gt;"",1,0)+IF(EE1848&lt;&gt;"",1,0)</f>
        <v>7</v>
      </c>
      <c r="BB1848" s="0" t="n">
        <f aca="false">IF(AND(AV1848&gt;0, AW1848&gt;0),1,0)</f>
        <v>1</v>
      </c>
      <c r="BD1848" s="0" t="s">
        <v>155</v>
      </c>
      <c r="BL1848" s="0" t="s">
        <v>155</v>
      </c>
      <c r="BS1848" s="0" t="s">
        <v>155</v>
      </c>
      <c r="BY1848" s="0" t="s">
        <v>144</v>
      </c>
      <c r="CA1848" s="0" t="s">
        <v>155</v>
      </c>
      <c r="CN1848" s="0" t="s">
        <v>155</v>
      </c>
      <c r="CO1848" s="0" t="s">
        <v>144</v>
      </c>
      <c r="CP1848" s="0" t="s">
        <v>155</v>
      </c>
      <c r="CV1848" s="0" t="s">
        <v>155</v>
      </c>
      <c r="CW1848" s="0" t="s">
        <v>144</v>
      </c>
      <c r="CY1848" s="0" t="s">
        <v>155</v>
      </c>
      <c r="CZ1848" s="0" t="s">
        <v>144</v>
      </c>
      <c r="DC1848" s="0" t="s">
        <v>155</v>
      </c>
      <c r="DD1848" s="0" t="s">
        <v>144</v>
      </c>
      <c r="DI1848" s="0" t="s">
        <v>155</v>
      </c>
      <c r="DL1848" s="0" t="s">
        <v>155</v>
      </c>
      <c r="DN1848" s="0" t="s">
        <v>155</v>
      </c>
      <c r="DR1848" s="0" t="s">
        <v>155</v>
      </c>
      <c r="DU1848" s="0" t="s">
        <v>155</v>
      </c>
      <c r="DW1848" s="0" t="s">
        <v>144</v>
      </c>
      <c r="DX1848" s="0" t="s">
        <v>155</v>
      </c>
      <c r="EA1848" s="0" t="s">
        <v>155</v>
      </c>
      <c r="ED1848" s="0" t="s">
        <v>217</v>
      </c>
      <c r="EF1848" s="0" t="s">
        <v>155</v>
      </c>
    </row>
    <row r="1849" customFormat="false" ht="13.8" hidden="false" customHeight="false" outlineLevel="0" collapsed="false">
      <c r="A1849" s="0" t="s">
        <v>8391</v>
      </c>
      <c r="B1849" s="0" t="n">
        <v>78</v>
      </c>
      <c r="C1849" s="0" t="n">
        <v>10791</v>
      </c>
      <c r="D1849" s="0" t="s">
        <v>8392</v>
      </c>
      <c r="E1849" s="0" t="s">
        <v>1247</v>
      </c>
      <c r="F1849" s="0" t="str">
        <f aca="false">CONCATENATE(D1849," ",LEFT(H1849,4),"T=",AW1849,"D=",AX1849,"R=",AY1849,"M=",AZ1849,"L=",BA1849,"B=",BB1849)</f>
        <v>DALESSANDRO T=42D=11R=3M=2L=7B=1</v>
      </c>
      <c r="I1849" s="0" t="s">
        <v>8393</v>
      </c>
      <c r="J1849" s="0" t="s">
        <v>8394</v>
      </c>
      <c r="K1849" s="0" t="s">
        <v>143</v>
      </c>
      <c r="L1849" s="0" t="s">
        <v>144</v>
      </c>
      <c r="M1849" s="0" t="str">
        <f aca="false">RIGHT(N1849,LEN(N1849)-FIND(" ",N1849))</f>
        <v>PERKINSWOOD BLVD NE</v>
      </c>
      <c r="N1849" s="0" t="s">
        <v>8395</v>
      </c>
      <c r="P1849" s="0" t="s">
        <v>147</v>
      </c>
      <c r="Q1849" s="0" t="s">
        <v>148</v>
      </c>
      <c r="R1849" s="0" t="n">
        <v>44483</v>
      </c>
      <c r="AD1849" s="0" t="s">
        <v>149</v>
      </c>
      <c r="AE1849" s="0" t="s">
        <v>150</v>
      </c>
      <c r="AF1849" s="0" t="s">
        <v>151</v>
      </c>
      <c r="AH1849" s="0" t="n">
        <v>14</v>
      </c>
      <c r="AI1849" s="0" t="n">
        <v>11</v>
      </c>
      <c r="AN1849" s="0" t="s">
        <v>147</v>
      </c>
      <c r="AO1849" s="0" t="s">
        <v>908</v>
      </c>
      <c r="AP1849" s="0" t="s">
        <v>909</v>
      </c>
      <c r="AQ1849" s="0" t="n">
        <v>9</v>
      </c>
      <c r="AR1849" s="0" t="n">
        <v>64</v>
      </c>
      <c r="AS1849" s="0" t="n">
        <v>32</v>
      </c>
      <c r="AV1849" s="0" t="s">
        <v>202</v>
      </c>
      <c r="AW1849" s="0" t="n">
        <f aca="false">COUNTA($BC1849:$EG1849)</f>
        <v>42</v>
      </c>
      <c r="AX1849" s="0" t="n">
        <f aca="false">COUNTIF($BC1849:$EG1849,"D")</f>
        <v>11</v>
      </c>
      <c r="AY1849" s="0" t="n">
        <f aca="false">COUNTIF($BC1849:$EG1849,"R")</f>
        <v>3</v>
      </c>
      <c r="AZ1849" s="2" t="n">
        <f aca="false">COUNTIF(DW1849,"D")+COUNTIF(DO1849,"D")+COUNTIF(DJ1849,"D")+COUNTIF(DD1849,"D")</f>
        <v>2</v>
      </c>
      <c r="BA1849" s="0" t="n">
        <f aca="false">IF(DH1849&lt;&gt;"",1,0)+IF(DI1849&lt;&gt;"",1,0)+IF(DK1849&lt;&gt;"",1,0)+IF(DM1849&lt;&gt;"",1,0)+IF(DN1849&lt;&gt;"",1,0)+IF(DO1849&lt;&gt;"",1,0)+IF(DQ1849&lt;&gt;"",1,0)+IF(DR1849&lt;&gt;"",1,0)+IF(DT1849&lt;&gt;"",1,0)+IF(DU1849&lt;&gt;"",1,0)+IF(DV1849&lt;&gt;"",1,0)+IF(DW1849&lt;&gt;"",1,0)+IF(DX1849&lt;&gt;"",1,0)+IF(DZ1849&lt;&gt;"",1,0)+IF(EA1849&lt;&gt;"",1,0)+IF(EB1849&lt;&gt;"",1,0)+IF(EE1849&lt;&gt;"",1,0)</f>
        <v>7</v>
      </c>
      <c r="BB1849" s="0" t="n">
        <f aca="false">IF(AND(AV1849&gt;0, AW1849&gt;0),1,0)</f>
        <v>1</v>
      </c>
      <c r="BC1849" s="0" t="s">
        <v>155</v>
      </c>
      <c r="BD1849" s="0" t="s">
        <v>155</v>
      </c>
      <c r="BE1849" s="0" t="s">
        <v>155</v>
      </c>
      <c r="BF1849" s="0" t="s">
        <v>155</v>
      </c>
      <c r="BG1849" s="0" t="s">
        <v>155</v>
      </c>
      <c r="BH1849" s="0" t="s">
        <v>155</v>
      </c>
      <c r="BI1849" s="0" t="s">
        <v>155</v>
      </c>
      <c r="BJ1849" s="0" t="s">
        <v>155</v>
      </c>
      <c r="BK1849" s="0" t="s">
        <v>155</v>
      </c>
      <c r="BL1849" s="0" t="s">
        <v>155</v>
      </c>
      <c r="BP1849" s="0" t="s">
        <v>155</v>
      </c>
      <c r="BR1849" s="0" t="s">
        <v>155</v>
      </c>
      <c r="BS1849" s="0" t="s">
        <v>155</v>
      </c>
      <c r="BY1849" s="0" t="s">
        <v>144</v>
      </c>
      <c r="CA1849" s="0" t="s">
        <v>155</v>
      </c>
      <c r="CC1849" s="0" t="s">
        <v>144</v>
      </c>
      <c r="CH1849" s="0" t="s">
        <v>144</v>
      </c>
      <c r="CK1849" s="0" t="s">
        <v>155</v>
      </c>
      <c r="CL1849" s="0" t="s">
        <v>144</v>
      </c>
      <c r="CN1849" s="0" t="s">
        <v>155</v>
      </c>
      <c r="CO1849" s="0" t="s">
        <v>217</v>
      </c>
      <c r="CP1849" s="0" t="s">
        <v>155</v>
      </c>
      <c r="CU1849" s="0" t="s">
        <v>144</v>
      </c>
      <c r="CV1849" s="0" t="s">
        <v>155</v>
      </c>
      <c r="CW1849" s="0" t="s">
        <v>144</v>
      </c>
      <c r="CY1849" s="0" t="s">
        <v>155</v>
      </c>
      <c r="CZ1849" s="0" t="s">
        <v>217</v>
      </c>
      <c r="DC1849" s="0" t="s">
        <v>155</v>
      </c>
      <c r="DF1849" s="0" t="s">
        <v>155</v>
      </c>
      <c r="DG1849" s="0" t="s">
        <v>144</v>
      </c>
      <c r="DI1849" s="0" t="s">
        <v>155</v>
      </c>
      <c r="DJ1849" s="0" t="s">
        <v>144</v>
      </c>
      <c r="DL1849" s="0" t="s">
        <v>155</v>
      </c>
      <c r="DM1849" s="0" t="s">
        <v>144</v>
      </c>
      <c r="DN1849" s="0" t="s">
        <v>155</v>
      </c>
      <c r="DS1849" s="0" t="s">
        <v>217</v>
      </c>
      <c r="DU1849" s="0" t="s">
        <v>155</v>
      </c>
      <c r="DW1849" s="0" t="s">
        <v>144</v>
      </c>
      <c r="DX1849" s="0" t="s">
        <v>155</v>
      </c>
      <c r="EA1849" s="0" t="s">
        <v>155</v>
      </c>
      <c r="ED1849" s="0" t="s">
        <v>144</v>
      </c>
      <c r="EF1849" s="0" t="s">
        <v>155</v>
      </c>
    </row>
    <row r="1850" customFormat="false" ht="13.8" hidden="false" customHeight="false" outlineLevel="0" collapsed="false">
      <c r="A1850" s="0" t="s">
        <v>8396</v>
      </c>
      <c r="B1850" s="0" t="n">
        <v>78</v>
      </c>
      <c r="C1850" s="0" t="n">
        <v>366562</v>
      </c>
      <c r="D1850" s="0" t="s">
        <v>7342</v>
      </c>
      <c r="E1850" s="0" t="s">
        <v>8397</v>
      </c>
      <c r="F1850" s="0" t="str">
        <f aca="false">CONCATENATE(D1850," ",LEFT(H1850,4),"T=",AW1850,"D=",AX1850,"R=",AY1850,"M=",AZ1850,"L=",BA1850,"B=",BB1850)</f>
        <v>DAMSTOFT T=26D=10R=0M=2L=7B=1</v>
      </c>
      <c r="G1850" s="0" t="s">
        <v>769</v>
      </c>
      <c r="I1850" s="0" t="s">
        <v>8398</v>
      </c>
      <c r="J1850" s="0" t="s">
        <v>177</v>
      </c>
      <c r="K1850" s="0" t="s">
        <v>143</v>
      </c>
      <c r="L1850" s="0" t="s">
        <v>144</v>
      </c>
      <c r="M1850" s="0" t="str">
        <f aca="false">RIGHT(N1850,LEN(N1850)-FIND(" ",N1850))</f>
        <v>YORK AVE NW</v>
      </c>
      <c r="N1850" s="0" t="s">
        <v>7346</v>
      </c>
      <c r="P1850" s="0" t="s">
        <v>147</v>
      </c>
      <c r="Q1850" s="0" t="s">
        <v>148</v>
      </c>
      <c r="R1850" s="0" t="n">
        <v>44485</v>
      </c>
      <c r="AD1850" s="0" t="s">
        <v>149</v>
      </c>
      <c r="AE1850" s="0" t="s">
        <v>150</v>
      </c>
      <c r="AF1850" s="0" t="s">
        <v>151</v>
      </c>
      <c r="AH1850" s="0" t="n">
        <v>14</v>
      </c>
      <c r="AI1850" s="0" t="n">
        <v>11</v>
      </c>
      <c r="AN1850" s="0" t="s">
        <v>147</v>
      </c>
      <c r="AO1850" s="0" t="s">
        <v>180</v>
      </c>
      <c r="AP1850" s="0" t="s">
        <v>181</v>
      </c>
      <c r="AQ1850" s="0" t="n">
        <v>9</v>
      </c>
      <c r="AR1850" s="0" t="n">
        <v>64</v>
      </c>
      <c r="AS1850" s="0" t="n">
        <v>32</v>
      </c>
      <c r="AV1850" s="0" t="s">
        <v>182</v>
      </c>
      <c r="AW1850" s="0" t="n">
        <f aca="false">COUNTA($BC1850:$EG1850)</f>
        <v>26</v>
      </c>
      <c r="AX1850" s="0" t="n">
        <f aca="false">COUNTIF($BC1850:$EG1850,"D")</f>
        <v>10</v>
      </c>
      <c r="AY1850" s="0" t="n">
        <f aca="false">COUNTIF($BC1850:$EG1850,"R")</f>
        <v>0</v>
      </c>
      <c r="AZ1850" s="2" t="n">
        <f aca="false">COUNTIF(DW1850,"D")+COUNTIF(DO1850,"D")+COUNTIF(DJ1850,"D")+COUNTIF(DD1850,"D")</f>
        <v>2</v>
      </c>
      <c r="BA1850" s="0" t="n">
        <f aca="false">IF(DH1850&lt;&gt;"",1,0)+IF(DI1850&lt;&gt;"",1,0)+IF(DK1850&lt;&gt;"",1,0)+IF(DM1850&lt;&gt;"",1,0)+IF(DN1850&lt;&gt;"",1,0)+IF(DO1850&lt;&gt;"",1,0)+IF(DQ1850&lt;&gt;"",1,0)+IF(DR1850&lt;&gt;"",1,0)+IF(DT1850&lt;&gt;"",1,0)+IF(DU1850&lt;&gt;"",1,0)+IF(DV1850&lt;&gt;"",1,0)+IF(DW1850&lt;&gt;"",1,0)+IF(DX1850&lt;&gt;"",1,0)+IF(DZ1850&lt;&gt;"",1,0)+IF(EA1850&lt;&gt;"",1,0)+IF(EB1850&lt;&gt;"",1,0)+IF(EE1850&lt;&gt;"",1,0)</f>
        <v>7</v>
      </c>
      <c r="BB1850" s="0" t="n">
        <f aca="false">IF(AND(AV1850&gt;0, AW1850&gt;0),1,0)</f>
        <v>1</v>
      </c>
      <c r="CA1850" s="0" t="s">
        <v>155</v>
      </c>
      <c r="CG1850" s="0" t="s">
        <v>155</v>
      </c>
      <c r="CK1850" s="0" t="s">
        <v>155</v>
      </c>
      <c r="CL1850" s="0" t="s">
        <v>144</v>
      </c>
      <c r="CN1850" s="0" t="s">
        <v>155</v>
      </c>
      <c r="CO1850" s="0" t="s">
        <v>144</v>
      </c>
      <c r="CP1850" s="0" t="s">
        <v>155</v>
      </c>
      <c r="CQ1850" s="0" t="s">
        <v>144</v>
      </c>
      <c r="CV1850" s="0" t="s">
        <v>155</v>
      </c>
      <c r="CW1850" s="0" t="s">
        <v>144</v>
      </c>
      <c r="CY1850" s="0" t="s">
        <v>155</v>
      </c>
      <c r="CZ1850" s="0" t="s">
        <v>144</v>
      </c>
      <c r="DC1850" s="0" t="s">
        <v>155</v>
      </c>
      <c r="DG1850" s="0" t="s">
        <v>144</v>
      </c>
      <c r="DI1850" s="0" t="s">
        <v>155</v>
      </c>
      <c r="DJ1850" s="0" t="s">
        <v>144</v>
      </c>
      <c r="DL1850" s="0" t="s">
        <v>155</v>
      </c>
      <c r="DN1850" s="0" t="s">
        <v>155</v>
      </c>
      <c r="DR1850" s="0" t="s">
        <v>155</v>
      </c>
      <c r="DS1850" s="0" t="s">
        <v>144</v>
      </c>
      <c r="DU1850" s="0" t="s">
        <v>155</v>
      </c>
      <c r="DW1850" s="0" t="s">
        <v>144</v>
      </c>
      <c r="DX1850" s="0" t="s">
        <v>155</v>
      </c>
      <c r="EA1850" s="0" t="s">
        <v>155</v>
      </c>
      <c r="ED1850" s="0" t="s">
        <v>144</v>
      </c>
      <c r="EF1850" s="0" t="s">
        <v>155</v>
      </c>
    </row>
    <row r="1851" customFormat="false" ht="13.8" hidden="false" customHeight="false" outlineLevel="0" collapsed="false">
      <c r="A1851" s="0" t="s">
        <v>8399</v>
      </c>
      <c r="B1851" s="0" t="n">
        <v>78</v>
      </c>
      <c r="C1851" s="0" t="n">
        <v>21997</v>
      </c>
      <c r="D1851" s="0" t="s">
        <v>157</v>
      </c>
      <c r="E1851" s="0" t="s">
        <v>1242</v>
      </c>
      <c r="F1851" s="0" t="str">
        <f aca="false">CONCATENATE(D1851," ",LEFT(H1851,4),"T=",AW1851,"D=",AX1851,"R=",AY1851,"M=",AZ1851,"L=",BA1851,"B=",BB1851)</f>
        <v>DANIEL T=32D=7R=0M=2L=7B=1</v>
      </c>
      <c r="G1851" s="0" t="s">
        <v>281</v>
      </c>
      <c r="I1851" s="0" t="s">
        <v>8400</v>
      </c>
      <c r="J1851" s="0" t="s">
        <v>900</v>
      </c>
      <c r="K1851" s="0" t="s">
        <v>143</v>
      </c>
      <c r="L1851" s="0" t="s">
        <v>144</v>
      </c>
      <c r="M1851" s="0" t="str">
        <f aca="false">RIGHT(N1851,LEN(N1851)-FIND(" ",N1851))</f>
        <v>SOUTHERN BLVD NW</v>
      </c>
      <c r="N1851" s="0" t="s">
        <v>8401</v>
      </c>
      <c r="P1851" s="0" t="s">
        <v>147</v>
      </c>
      <c r="Q1851" s="0" t="s">
        <v>148</v>
      </c>
      <c r="R1851" s="0" t="n">
        <v>44485</v>
      </c>
      <c r="AD1851" s="0" t="s">
        <v>149</v>
      </c>
      <c r="AE1851" s="0" t="s">
        <v>150</v>
      </c>
      <c r="AF1851" s="0" t="s">
        <v>151</v>
      </c>
      <c r="AH1851" s="0" t="n">
        <v>14</v>
      </c>
      <c r="AI1851" s="0" t="n">
        <v>11</v>
      </c>
      <c r="AN1851" s="0" t="s">
        <v>147</v>
      </c>
      <c r="AO1851" s="0" t="s">
        <v>315</v>
      </c>
      <c r="AP1851" s="0" t="s">
        <v>316</v>
      </c>
      <c r="AQ1851" s="0" t="n">
        <v>9</v>
      </c>
      <c r="AR1851" s="0" t="n">
        <v>64</v>
      </c>
      <c r="AS1851" s="0" t="n">
        <v>32</v>
      </c>
      <c r="AV1851" s="0" t="s">
        <v>182</v>
      </c>
      <c r="AW1851" s="0" t="n">
        <f aca="false">COUNTA($BC1851:$EG1851)</f>
        <v>32</v>
      </c>
      <c r="AX1851" s="0" t="n">
        <f aca="false">COUNTIF($BC1851:$EG1851,"D")</f>
        <v>7</v>
      </c>
      <c r="AY1851" s="0" t="n">
        <f aca="false">COUNTIF($BC1851:$EG1851,"R")</f>
        <v>0</v>
      </c>
      <c r="AZ1851" s="2" t="n">
        <f aca="false">COUNTIF(DW1851,"D")+COUNTIF(DO1851,"D")+COUNTIF(DJ1851,"D")+COUNTIF(DD1851,"D")</f>
        <v>2</v>
      </c>
      <c r="BA1851" s="0" t="n">
        <f aca="false">IF(DH1851&lt;&gt;"",1,0)+IF(DI1851&lt;&gt;"",1,0)+IF(DK1851&lt;&gt;"",1,0)+IF(DM1851&lt;&gt;"",1,0)+IF(DN1851&lt;&gt;"",1,0)+IF(DO1851&lt;&gt;"",1,0)+IF(DQ1851&lt;&gt;"",1,0)+IF(DR1851&lt;&gt;"",1,0)+IF(DT1851&lt;&gt;"",1,0)+IF(DU1851&lt;&gt;"",1,0)+IF(DV1851&lt;&gt;"",1,0)+IF(DW1851&lt;&gt;"",1,0)+IF(DX1851&lt;&gt;"",1,0)+IF(DZ1851&lt;&gt;"",1,0)+IF(EA1851&lt;&gt;"",1,0)+IF(EB1851&lt;&gt;"",1,0)+IF(EE1851&lt;&gt;"",1,0)</f>
        <v>7</v>
      </c>
      <c r="BB1851" s="0" t="n">
        <f aca="false">IF(AND(AV1851&gt;0, AW1851&gt;0),1,0)</f>
        <v>1</v>
      </c>
      <c r="BC1851" s="0" t="s">
        <v>155</v>
      </c>
      <c r="BD1851" s="0" t="s">
        <v>155</v>
      </c>
      <c r="BF1851" s="0" t="s">
        <v>155</v>
      </c>
      <c r="BG1851" s="0" t="s">
        <v>155</v>
      </c>
      <c r="BH1851" s="0" t="s">
        <v>155</v>
      </c>
      <c r="BL1851" s="0" t="s">
        <v>155</v>
      </c>
      <c r="BP1851" s="0" t="s">
        <v>155</v>
      </c>
      <c r="BS1851" s="0" t="s">
        <v>155</v>
      </c>
      <c r="BV1851" s="0" t="s">
        <v>155</v>
      </c>
      <c r="BY1851" s="0" t="s">
        <v>144</v>
      </c>
      <c r="CA1851" s="0" t="s">
        <v>155</v>
      </c>
      <c r="CG1851" s="0" t="s">
        <v>155</v>
      </c>
      <c r="CH1851" s="0" t="s">
        <v>144</v>
      </c>
      <c r="CK1851" s="0" t="s">
        <v>155</v>
      </c>
      <c r="CN1851" s="0" t="s">
        <v>155</v>
      </c>
      <c r="CP1851" s="0" t="s">
        <v>155</v>
      </c>
      <c r="CV1851" s="0" t="s">
        <v>155</v>
      </c>
      <c r="CW1851" s="0" t="s">
        <v>155</v>
      </c>
      <c r="CY1851" s="0" t="s">
        <v>155</v>
      </c>
      <c r="CZ1851" s="0" t="s">
        <v>144</v>
      </c>
      <c r="DC1851" s="0" t="s">
        <v>155</v>
      </c>
      <c r="DF1851" s="0" t="s">
        <v>155</v>
      </c>
      <c r="DG1851" s="0" t="s">
        <v>144</v>
      </c>
      <c r="DI1851" s="0" t="s">
        <v>155</v>
      </c>
      <c r="DN1851" s="0" t="s">
        <v>155</v>
      </c>
      <c r="DO1851" s="0" t="s">
        <v>144</v>
      </c>
      <c r="DS1851" s="0" t="s">
        <v>144</v>
      </c>
      <c r="DU1851" s="0" t="s">
        <v>155</v>
      </c>
      <c r="DW1851" s="0" t="s">
        <v>144</v>
      </c>
      <c r="DX1851" s="0" t="s">
        <v>155</v>
      </c>
      <c r="EA1851" s="0" t="s">
        <v>155</v>
      </c>
      <c r="EF1851" s="0" t="s">
        <v>155</v>
      </c>
    </row>
    <row r="1852" customFormat="false" ht="13.8" hidden="false" customHeight="false" outlineLevel="0" collapsed="false">
      <c r="A1852" s="0" t="s">
        <v>8402</v>
      </c>
      <c r="B1852" s="0" t="n">
        <v>78</v>
      </c>
      <c r="C1852" s="0" t="n">
        <v>259367</v>
      </c>
      <c r="D1852" s="0" t="s">
        <v>585</v>
      </c>
      <c r="E1852" s="0" t="s">
        <v>157</v>
      </c>
      <c r="F1852" s="0" t="str">
        <f aca="false">CONCATENATE(D1852," ",LEFT(H1852,4),"T=",AW1852,"D=",AX1852,"R=",AY1852,"M=",AZ1852,"L=",BA1852,"B=",BB1852)</f>
        <v>DAVIS T=32D=6R=4M=2L=7B=1</v>
      </c>
      <c r="I1852" s="0" t="s">
        <v>8403</v>
      </c>
      <c r="J1852" s="0" t="s">
        <v>8404</v>
      </c>
      <c r="K1852" s="0" t="s">
        <v>143</v>
      </c>
      <c r="L1852" s="0" t="s">
        <v>217</v>
      </c>
      <c r="M1852" s="0" t="str">
        <f aca="false">RIGHT(N1852,LEN(N1852)-FIND(" ",N1852))</f>
        <v>PARKMAN RD NW</v>
      </c>
      <c r="N1852" s="0" t="s">
        <v>8405</v>
      </c>
      <c r="P1852" s="0" t="s">
        <v>147</v>
      </c>
      <c r="Q1852" s="0" t="s">
        <v>148</v>
      </c>
      <c r="R1852" s="0" t="n">
        <v>44485</v>
      </c>
      <c r="AD1852" s="0" t="s">
        <v>149</v>
      </c>
      <c r="AE1852" s="0" t="s">
        <v>150</v>
      </c>
      <c r="AF1852" s="0" t="s">
        <v>151</v>
      </c>
      <c r="AH1852" s="0" t="n">
        <v>14</v>
      </c>
      <c r="AI1852" s="0" t="n">
        <v>11</v>
      </c>
      <c r="AN1852" s="0" t="s">
        <v>147</v>
      </c>
      <c r="AO1852" s="0" t="s">
        <v>221</v>
      </c>
      <c r="AP1852" s="0" t="s">
        <v>222</v>
      </c>
      <c r="AQ1852" s="0" t="n">
        <v>9</v>
      </c>
      <c r="AR1852" s="0" t="n">
        <v>64</v>
      </c>
      <c r="AS1852" s="0" t="n">
        <v>32</v>
      </c>
      <c r="AV1852" s="0" t="s">
        <v>223</v>
      </c>
      <c r="AW1852" s="0" t="n">
        <f aca="false">COUNTA($BC1852:$EG1852)</f>
        <v>32</v>
      </c>
      <c r="AX1852" s="0" t="n">
        <f aca="false">COUNTIF($BC1852:$EG1852,"D")</f>
        <v>6</v>
      </c>
      <c r="AY1852" s="0" t="n">
        <f aca="false">COUNTIF($BC1852:$EG1852,"R")</f>
        <v>4</v>
      </c>
      <c r="AZ1852" s="2" t="n">
        <f aca="false">COUNTIF(DW1852,"D")+COUNTIF(DO1852,"D")+COUNTIF(DJ1852,"D")+COUNTIF(DD1852,"D")</f>
        <v>2</v>
      </c>
      <c r="BA1852" s="0" t="n">
        <f aca="false">IF(DH1852&lt;&gt;"",1,0)+IF(DI1852&lt;&gt;"",1,0)+IF(DK1852&lt;&gt;"",1,0)+IF(DM1852&lt;&gt;"",1,0)+IF(DN1852&lt;&gt;"",1,0)+IF(DO1852&lt;&gt;"",1,0)+IF(DQ1852&lt;&gt;"",1,0)+IF(DR1852&lt;&gt;"",1,0)+IF(DT1852&lt;&gt;"",1,0)+IF(DU1852&lt;&gt;"",1,0)+IF(DV1852&lt;&gt;"",1,0)+IF(DW1852&lt;&gt;"",1,0)+IF(DX1852&lt;&gt;"",1,0)+IF(DZ1852&lt;&gt;"",1,0)+IF(EA1852&lt;&gt;"",1,0)+IF(EB1852&lt;&gt;"",1,0)+IF(EE1852&lt;&gt;"",1,0)</f>
        <v>7</v>
      </c>
      <c r="BB1852" s="0" t="n">
        <f aca="false">IF(AND(AV1852&gt;0, AW1852&gt;0),1,0)</f>
        <v>1</v>
      </c>
      <c r="BD1852" s="0" t="s">
        <v>155</v>
      </c>
      <c r="BF1852" s="0" t="s">
        <v>155</v>
      </c>
      <c r="BL1852" s="0" t="s">
        <v>155</v>
      </c>
      <c r="BP1852" s="0" t="s">
        <v>155</v>
      </c>
      <c r="BR1852" s="0" t="s">
        <v>155</v>
      </c>
      <c r="BS1852" s="0" t="s">
        <v>155</v>
      </c>
      <c r="BY1852" s="0" t="s">
        <v>144</v>
      </c>
      <c r="CA1852" s="0" t="s">
        <v>155</v>
      </c>
      <c r="CK1852" s="0" t="s">
        <v>155</v>
      </c>
      <c r="CL1852" s="0" t="s">
        <v>144</v>
      </c>
      <c r="CN1852" s="0" t="s">
        <v>155</v>
      </c>
      <c r="CP1852" s="0" t="s">
        <v>155</v>
      </c>
      <c r="CQ1852" s="0" t="s">
        <v>144</v>
      </c>
      <c r="CV1852" s="0" t="s">
        <v>155</v>
      </c>
      <c r="CW1852" s="0" t="s">
        <v>144</v>
      </c>
      <c r="CY1852" s="0" t="s">
        <v>155</v>
      </c>
      <c r="CZ1852" s="0" t="s">
        <v>217</v>
      </c>
      <c r="DC1852" s="0" t="s">
        <v>155</v>
      </c>
      <c r="DF1852" s="0" t="s">
        <v>155</v>
      </c>
      <c r="DG1852" s="0" t="s">
        <v>217</v>
      </c>
      <c r="DI1852" s="0" t="s">
        <v>155</v>
      </c>
      <c r="DJ1852" s="0" t="s">
        <v>144</v>
      </c>
      <c r="DL1852" s="0" t="s">
        <v>155</v>
      </c>
      <c r="DN1852" s="0" t="s">
        <v>155</v>
      </c>
      <c r="DR1852" s="0" t="s">
        <v>155</v>
      </c>
      <c r="DS1852" s="0" t="s">
        <v>217</v>
      </c>
      <c r="DU1852" s="0" t="s">
        <v>155</v>
      </c>
      <c r="DW1852" s="0" t="s">
        <v>144</v>
      </c>
      <c r="DX1852" s="0" t="s">
        <v>155</v>
      </c>
      <c r="EA1852" s="0" t="s">
        <v>155</v>
      </c>
      <c r="ED1852" s="0" t="s">
        <v>217</v>
      </c>
      <c r="EF1852" s="0" t="s">
        <v>155</v>
      </c>
    </row>
    <row r="1853" customFormat="false" ht="13.8" hidden="false" customHeight="false" outlineLevel="0" collapsed="false">
      <c r="A1853" s="0" t="s">
        <v>8406</v>
      </c>
      <c r="B1853" s="0" t="n">
        <v>78</v>
      </c>
      <c r="C1853" s="0" t="n">
        <v>207993</v>
      </c>
      <c r="D1853" s="0" t="s">
        <v>585</v>
      </c>
      <c r="E1853" s="0" t="s">
        <v>7630</v>
      </c>
      <c r="F1853" s="0" t="str">
        <f aca="false">CONCATENATE(D1853," ",LEFT(H1853,4),"T=",AW1853,"D=",AX1853,"R=",AY1853,"M=",AZ1853,"L=",BA1853,"B=",BB1853)</f>
        <v>DAVIS T=40D=12R=0M=2L=7B=1</v>
      </c>
      <c r="G1853" s="0" t="s">
        <v>4719</v>
      </c>
      <c r="I1853" s="0" t="s">
        <v>8407</v>
      </c>
      <c r="J1853" s="0" t="s">
        <v>8408</v>
      </c>
      <c r="K1853" s="0" t="s">
        <v>143</v>
      </c>
      <c r="L1853" s="0" t="s">
        <v>144</v>
      </c>
      <c r="M1853" s="0" t="str">
        <f aca="false">RIGHT(N1853,LEN(N1853)-FIND(" ",N1853))</f>
        <v>COIT DR NW</v>
      </c>
      <c r="N1853" s="0" t="s">
        <v>8409</v>
      </c>
      <c r="P1853" s="0" t="s">
        <v>147</v>
      </c>
      <c r="Q1853" s="0" t="s">
        <v>148</v>
      </c>
      <c r="R1853" s="0" t="n">
        <v>44485</v>
      </c>
      <c r="AD1853" s="0" t="s">
        <v>149</v>
      </c>
      <c r="AE1853" s="0" t="s">
        <v>150</v>
      </c>
      <c r="AF1853" s="0" t="s">
        <v>151</v>
      </c>
      <c r="AH1853" s="0" t="n">
        <v>14</v>
      </c>
      <c r="AI1853" s="0" t="n">
        <v>11</v>
      </c>
      <c r="AN1853" s="0" t="s">
        <v>147</v>
      </c>
      <c r="AO1853" s="0" t="s">
        <v>221</v>
      </c>
      <c r="AP1853" s="0" t="s">
        <v>222</v>
      </c>
      <c r="AQ1853" s="0" t="n">
        <v>9</v>
      </c>
      <c r="AR1853" s="0" t="n">
        <v>64</v>
      </c>
      <c r="AS1853" s="0" t="n">
        <v>32</v>
      </c>
      <c r="AV1853" s="0" t="s">
        <v>223</v>
      </c>
      <c r="AW1853" s="0" t="n">
        <f aca="false">COUNTA($BC1853:$EG1853)</f>
        <v>40</v>
      </c>
      <c r="AX1853" s="0" t="n">
        <f aca="false">COUNTIF($BC1853:$EG1853,"D")</f>
        <v>12</v>
      </c>
      <c r="AY1853" s="0" t="n">
        <f aca="false">COUNTIF($BC1853:$EG1853,"R")</f>
        <v>0</v>
      </c>
      <c r="AZ1853" s="2" t="n">
        <f aca="false">COUNTIF(DW1853,"D")+COUNTIF(DO1853,"D")+COUNTIF(DJ1853,"D")+COUNTIF(DD1853,"D")</f>
        <v>2</v>
      </c>
      <c r="BA1853" s="0" t="n">
        <f aca="false">IF(DH1853&lt;&gt;"",1,0)+IF(DI1853&lt;&gt;"",1,0)+IF(DK1853&lt;&gt;"",1,0)+IF(DM1853&lt;&gt;"",1,0)+IF(DN1853&lt;&gt;"",1,0)+IF(DO1853&lt;&gt;"",1,0)+IF(DQ1853&lt;&gt;"",1,0)+IF(DR1853&lt;&gt;"",1,0)+IF(DT1853&lt;&gt;"",1,0)+IF(DU1853&lt;&gt;"",1,0)+IF(DV1853&lt;&gt;"",1,0)+IF(DW1853&lt;&gt;"",1,0)+IF(DX1853&lt;&gt;"",1,0)+IF(DZ1853&lt;&gt;"",1,0)+IF(EA1853&lt;&gt;"",1,0)+IF(EB1853&lt;&gt;"",1,0)+IF(EE1853&lt;&gt;"",1,0)</f>
        <v>7</v>
      </c>
      <c r="BB1853" s="0" t="n">
        <f aca="false">IF(AND(AV1853&gt;0, AW1853&gt;0),1,0)</f>
        <v>1</v>
      </c>
      <c r="BD1853" s="0" t="s">
        <v>155</v>
      </c>
      <c r="BE1853" s="0" t="s">
        <v>155</v>
      </c>
      <c r="BF1853" s="0" t="s">
        <v>155</v>
      </c>
      <c r="BG1853" s="0" t="s">
        <v>155</v>
      </c>
      <c r="BH1853" s="0" t="s">
        <v>155</v>
      </c>
      <c r="BI1853" s="0" t="s">
        <v>155</v>
      </c>
      <c r="BJ1853" s="0" t="s">
        <v>155</v>
      </c>
      <c r="BK1853" s="0" t="s">
        <v>155</v>
      </c>
      <c r="BL1853" s="0" t="s">
        <v>155</v>
      </c>
      <c r="BP1853" s="0" t="s">
        <v>155</v>
      </c>
      <c r="BS1853" s="0" t="s">
        <v>155</v>
      </c>
      <c r="BV1853" s="0" t="s">
        <v>155</v>
      </c>
      <c r="BY1853" s="0" t="s">
        <v>144</v>
      </c>
      <c r="CA1853" s="0" t="s">
        <v>155</v>
      </c>
      <c r="CC1853" s="0" t="s">
        <v>144</v>
      </c>
      <c r="CG1853" s="0" t="s">
        <v>155</v>
      </c>
      <c r="CK1853" s="0" t="s">
        <v>155</v>
      </c>
      <c r="CN1853" s="0" t="s">
        <v>155</v>
      </c>
      <c r="CO1853" s="0" t="s">
        <v>144</v>
      </c>
      <c r="CP1853" s="0" t="s">
        <v>155</v>
      </c>
      <c r="CQ1853" s="0" t="s">
        <v>144</v>
      </c>
      <c r="CT1853" s="0" t="s">
        <v>155</v>
      </c>
      <c r="CU1853" s="0" t="s">
        <v>144</v>
      </c>
      <c r="CV1853" s="0" t="s">
        <v>155</v>
      </c>
      <c r="CW1853" s="0" t="s">
        <v>144</v>
      </c>
      <c r="CY1853" s="0" t="s">
        <v>155</v>
      </c>
      <c r="CZ1853" s="0" t="s">
        <v>144</v>
      </c>
      <c r="DC1853" s="0" t="s">
        <v>155</v>
      </c>
      <c r="DG1853" s="0" t="s">
        <v>144</v>
      </c>
      <c r="DI1853" s="0" t="s">
        <v>155</v>
      </c>
      <c r="DJ1853" s="0" t="s">
        <v>144</v>
      </c>
      <c r="DL1853" s="0" t="s">
        <v>155</v>
      </c>
      <c r="DN1853" s="0" t="s">
        <v>155</v>
      </c>
      <c r="DR1853" s="0" t="s">
        <v>155</v>
      </c>
      <c r="DS1853" s="0" t="s">
        <v>144</v>
      </c>
      <c r="DT1853" s="0" t="s">
        <v>144</v>
      </c>
      <c r="DU1853" s="0" t="s">
        <v>155</v>
      </c>
      <c r="DW1853" s="0" t="s">
        <v>144</v>
      </c>
      <c r="DX1853" s="0" t="s">
        <v>155</v>
      </c>
      <c r="EF1853" s="0" t="s">
        <v>155</v>
      </c>
    </row>
    <row r="1854" customFormat="false" ht="13.8" hidden="false" customHeight="false" outlineLevel="0" collapsed="false">
      <c r="A1854" s="0" t="s">
        <v>8410</v>
      </c>
      <c r="B1854" s="0" t="n">
        <v>78</v>
      </c>
      <c r="C1854" s="0" t="n">
        <v>46095</v>
      </c>
      <c r="D1854" s="0" t="s">
        <v>585</v>
      </c>
      <c r="E1854" s="0" t="s">
        <v>8411</v>
      </c>
      <c r="F1854" s="0" t="str">
        <f aca="false">CONCATENATE(D1854," ",LEFT(H1854,4),"T=",AW1854,"D=",AX1854,"R=",AY1854,"M=",AZ1854,"L=",BA1854,"B=",BB1854)</f>
        <v>DAVIS T=35D=5R=1M=2L=7B=1</v>
      </c>
      <c r="G1854" s="0" t="s">
        <v>613</v>
      </c>
      <c r="I1854" s="0" t="s">
        <v>8412</v>
      </c>
      <c r="J1854" s="0" t="s">
        <v>8413</v>
      </c>
      <c r="K1854" s="0" t="s">
        <v>143</v>
      </c>
      <c r="L1854" s="0" t="s">
        <v>144</v>
      </c>
      <c r="M1854" s="0" t="str">
        <f aca="false">RIGHT(N1854,LEN(N1854)-FIND(" ",N1854))</f>
        <v>WASHINGTON ST NE</v>
      </c>
      <c r="N1854" s="0" t="s">
        <v>8414</v>
      </c>
      <c r="P1854" s="0" t="s">
        <v>147</v>
      </c>
      <c r="Q1854" s="0" t="s">
        <v>148</v>
      </c>
      <c r="R1854" s="0" t="n">
        <v>44483</v>
      </c>
      <c r="AD1854" s="0" t="s">
        <v>149</v>
      </c>
      <c r="AE1854" s="0" t="s">
        <v>150</v>
      </c>
      <c r="AF1854" s="0" t="s">
        <v>151</v>
      </c>
      <c r="AH1854" s="0" t="n">
        <v>14</v>
      </c>
      <c r="AI1854" s="0" t="n">
        <v>11</v>
      </c>
      <c r="AN1854" s="0" t="s">
        <v>147</v>
      </c>
      <c r="AO1854" s="0" t="s">
        <v>2800</v>
      </c>
      <c r="AP1854" s="0" t="s">
        <v>2801</v>
      </c>
      <c r="AQ1854" s="0" t="n">
        <v>9</v>
      </c>
      <c r="AR1854" s="0" t="n">
        <v>64</v>
      </c>
      <c r="AS1854" s="0" t="n">
        <v>32</v>
      </c>
      <c r="AV1854" s="0" t="s">
        <v>2802</v>
      </c>
      <c r="AW1854" s="0" t="n">
        <f aca="false">COUNTA($BC1854:$EG1854)</f>
        <v>35</v>
      </c>
      <c r="AX1854" s="0" t="n">
        <f aca="false">COUNTIF($BC1854:$EG1854,"D")</f>
        <v>5</v>
      </c>
      <c r="AY1854" s="0" t="n">
        <f aca="false">COUNTIF($BC1854:$EG1854,"R")</f>
        <v>1</v>
      </c>
      <c r="AZ1854" s="2" t="n">
        <f aca="false">COUNTIF(DW1854,"D")+COUNTIF(DO1854,"D")+COUNTIF(DJ1854,"D")+COUNTIF(DD1854,"D")</f>
        <v>2</v>
      </c>
      <c r="BA1854" s="0" t="n">
        <f aca="false">IF(DH1854&lt;&gt;"",1,0)+IF(DI1854&lt;&gt;"",1,0)+IF(DK1854&lt;&gt;"",1,0)+IF(DM1854&lt;&gt;"",1,0)+IF(DN1854&lt;&gt;"",1,0)+IF(DO1854&lt;&gt;"",1,0)+IF(DQ1854&lt;&gt;"",1,0)+IF(DR1854&lt;&gt;"",1,0)+IF(DT1854&lt;&gt;"",1,0)+IF(DU1854&lt;&gt;"",1,0)+IF(DV1854&lt;&gt;"",1,0)+IF(DW1854&lt;&gt;"",1,0)+IF(DX1854&lt;&gt;"",1,0)+IF(DZ1854&lt;&gt;"",1,0)+IF(EA1854&lt;&gt;"",1,0)+IF(EB1854&lt;&gt;"",1,0)+IF(EE1854&lt;&gt;"",1,0)</f>
        <v>7</v>
      </c>
      <c r="BB1854" s="0" t="n">
        <f aca="false">IF(AND(AV1854&gt;0, AW1854&gt;0),1,0)</f>
        <v>1</v>
      </c>
      <c r="BC1854" s="0" t="s">
        <v>155</v>
      </c>
      <c r="BD1854" s="0" t="s">
        <v>155</v>
      </c>
      <c r="BE1854" s="0" t="s">
        <v>155</v>
      </c>
      <c r="BF1854" s="0" t="s">
        <v>155</v>
      </c>
      <c r="BG1854" s="0" t="s">
        <v>155</v>
      </c>
      <c r="BH1854" s="0" t="s">
        <v>155</v>
      </c>
      <c r="BI1854" s="0" t="s">
        <v>155</v>
      </c>
      <c r="BJ1854" s="0" t="s">
        <v>155</v>
      </c>
      <c r="BK1854" s="0" t="s">
        <v>155</v>
      </c>
      <c r="BL1854" s="0" t="s">
        <v>155</v>
      </c>
      <c r="BP1854" s="0" t="s">
        <v>155</v>
      </c>
      <c r="BR1854" s="0" t="s">
        <v>155</v>
      </c>
      <c r="BS1854" s="0" t="s">
        <v>155</v>
      </c>
      <c r="BV1854" s="0" t="s">
        <v>155</v>
      </c>
      <c r="BY1854" s="0" t="s">
        <v>144</v>
      </c>
      <c r="CA1854" s="0" t="s">
        <v>155</v>
      </c>
      <c r="CG1854" s="0" t="s">
        <v>155</v>
      </c>
      <c r="CK1854" s="0" t="s">
        <v>155</v>
      </c>
      <c r="CN1854" s="0" t="s">
        <v>155</v>
      </c>
      <c r="CP1854" s="0" t="s">
        <v>155</v>
      </c>
      <c r="CV1854" s="0" t="s">
        <v>155</v>
      </c>
      <c r="CY1854" s="0" t="s">
        <v>155</v>
      </c>
      <c r="DC1854" s="0" t="s">
        <v>155</v>
      </c>
      <c r="DF1854" s="0" t="s">
        <v>155</v>
      </c>
      <c r="DI1854" s="0" t="s">
        <v>155</v>
      </c>
      <c r="DJ1854" s="0" t="s">
        <v>144</v>
      </c>
      <c r="DN1854" s="0" t="s">
        <v>155</v>
      </c>
      <c r="DS1854" s="0" t="s">
        <v>217</v>
      </c>
      <c r="DT1854" s="0" t="s">
        <v>144</v>
      </c>
      <c r="DU1854" s="0" t="s">
        <v>155</v>
      </c>
      <c r="DW1854" s="0" t="s">
        <v>144</v>
      </c>
      <c r="DX1854" s="0" t="s">
        <v>155</v>
      </c>
      <c r="EA1854" s="0" t="s">
        <v>155</v>
      </c>
      <c r="ED1854" s="0" t="s">
        <v>144</v>
      </c>
      <c r="EF1854" s="0" t="s">
        <v>155</v>
      </c>
    </row>
    <row r="1855" customFormat="false" ht="13.8" hidden="false" customHeight="false" outlineLevel="0" collapsed="false">
      <c r="A1855" s="0" t="s">
        <v>8415</v>
      </c>
      <c r="B1855" s="0" t="n">
        <v>78</v>
      </c>
      <c r="C1855" s="0" t="n">
        <v>9713</v>
      </c>
      <c r="D1855" s="0" t="s">
        <v>8416</v>
      </c>
      <c r="E1855" s="0" t="s">
        <v>4685</v>
      </c>
      <c r="F1855" s="0" t="str">
        <f aca="false">CONCATENATE(D1855," ",LEFT(H1855,4),"T=",AW1855,"D=",AX1855,"R=",AY1855,"M=",AZ1855,"L=",BA1855,"B=",BB1855)</f>
        <v>DAY T=44D=12R=0M=2L=7B=1</v>
      </c>
      <c r="G1855" s="0" t="s">
        <v>494</v>
      </c>
      <c r="I1855" s="0" t="s">
        <v>8417</v>
      </c>
      <c r="J1855" s="0" t="s">
        <v>1979</v>
      </c>
      <c r="K1855" s="0" t="s">
        <v>143</v>
      </c>
      <c r="L1855" s="0" t="s">
        <v>144</v>
      </c>
      <c r="M1855" s="0" t="str">
        <f aca="false">RIGHT(N1855,LEN(N1855)-FIND(" ",N1855))</f>
        <v>BUTLER RD NE</v>
      </c>
      <c r="N1855" s="0" t="s">
        <v>8418</v>
      </c>
      <c r="P1855" s="0" t="s">
        <v>147</v>
      </c>
      <c r="Q1855" s="0" t="s">
        <v>148</v>
      </c>
      <c r="R1855" s="0" t="n">
        <v>44483</v>
      </c>
      <c r="AD1855" s="0" t="s">
        <v>149</v>
      </c>
      <c r="AE1855" s="0" t="s">
        <v>150</v>
      </c>
      <c r="AF1855" s="0" t="s">
        <v>151</v>
      </c>
      <c r="AH1855" s="0" t="n">
        <v>14</v>
      </c>
      <c r="AI1855" s="0" t="n">
        <v>11</v>
      </c>
      <c r="AN1855" s="0" t="s">
        <v>147</v>
      </c>
      <c r="AO1855" s="0" t="s">
        <v>908</v>
      </c>
      <c r="AP1855" s="0" t="s">
        <v>909</v>
      </c>
      <c r="AQ1855" s="0" t="n">
        <v>9</v>
      </c>
      <c r="AR1855" s="0" t="n">
        <v>64</v>
      </c>
      <c r="AS1855" s="0" t="n">
        <v>32</v>
      </c>
      <c r="AV1855" s="0" t="s">
        <v>202</v>
      </c>
      <c r="AW1855" s="0" t="n">
        <f aca="false">COUNTA($BC1855:$EG1855)</f>
        <v>44</v>
      </c>
      <c r="AX1855" s="0" t="n">
        <f aca="false">COUNTIF($BC1855:$EG1855,"D")</f>
        <v>12</v>
      </c>
      <c r="AY1855" s="0" t="n">
        <f aca="false">COUNTIF($BC1855:$EG1855,"R")</f>
        <v>0</v>
      </c>
      <c r="AZ1855" s="2" t="n">
        <f aca="false">COUNTIF(DW1855,"D")+COUNTIF(DO1855,"D")+COUNTIF(DJ1855,"D")+COUNTIF(DD1855,"D")</f>
        <v>2</v>
      </c>
      <c r="BA1855" s="0" t="n">
        <f aca="false">IF(DH1855&lt;&gt;"",1,0)+IF(DI1855&lt;&gt;"",1,0)+IF(DK1855&lt;&gt;"",1,0)+IF(DM1855&lt;&gt;"",1,0)+IF(DN1855&lt;&gt;"",1,0)+IF(DO1855&lt;&gt;"",1,0)+IF(DQ1855&lt;&gt;"",1,0)+IF(DR1855&lt;&gt;"",1,0)+IF(DT1855&lt;&gt;"",1,0)+IF(DU1855&lt;&gt;"",1,0)+IF(DV1855&lt;&gt;"",1,0)+IF(DW1855&lt;&gt;"",1,0)+IF(DX1855&lt;&gt;"",1,0)+IF(DZ1855&lt;&gt;"",1,0)+IF(EA1855&lt;&gt;"",1,0)+IF(EB1855&lt;&gt;"",1,0)+IF(EE1855&lt;&gt;"",1,0)</f>
        <v>7</v>
      </c>
      <c r="BB1855" s="0" t="n">
        <f aca="false">IF(AND(AV1855&gt;0, AW1855&gt;0),1,0)</f>
        <v>1</v>
      </c>
      <c r="BC1855" s="0" t="s">
        <v>155</v>
      </c>
      <c r="BD1855" s="0" t="s">
        <v>155</v>
      </c>
      <c r="BE1855" s="0" t="s">
        <v>155</v>
      </c>
      <c r="BF1855" s="0" t="s">
        <v>155</v>
      </c>
      <c r="BG1855" s="0" t="s">
        <v>155</v>
      </c>
      <c r="BH1855" s="0" t="s">
        <v>155</v>
      </c>
      <c r="BI1855" s="0" t="s">
        <v>155</v>
      </c>
      <c r="BJ1855" s="0" t="s">
        <v>155</v>
      </c>
      <c r="BK1855" s="0" t="s">
        <v>155</v>
      </c>
      <c r="BL1855" s="0" t="s">
        <v>155</v>
      </c>
      <c r="BP1855" s="0" t="s">
        <v>155</v>
      </c>
      <c r="BR1855" s="0" t="s">
        <v>155</v>
      </c>
      <c r="BS1855" s="0" t="s">
        <v>155</v>
      </c>
      <c r="BV1855" s="0" t="s">
        <v>155</v>
      </c>
      <c r="BY1855" s="0" t="s">
        <v>144</v>
      </c>
      <c r="CA1855" s="0" t="s">
        <v>155</v>
      </c>
      <c r="CG1855" s="0" t="s">
        <v>155</v>
      </c>
      <c r="CH1855" s="0" t="s">
        <v>144</v>
      </c>
      <c r="CK1855" s="0" t="s">
        <v>155</v>
      </c>
      <c r="CL1855" s="0" t="s">
        <v>144</v>
      </c>
      <c r="CN1855" s="0" t="s">
        <v>155</v>
      </c>
      <c r="CP1855" s="0" t="s">
        <v>155</v>
      </c>
      <c r="CQ1855" s="0" t="s">
        <v>144</v>
      </c>
      <c r="CT1855" s="0" t="s">
        <v>155</v>
      </c>
      <c r="CU1855" s="0" t="s">
        <v>144</v>
      </c>
      <c r="CV1855" s="0" t="s">
        <v>155</v>
      </c>
      <c r="CW1855" s="0" t="s">
        <v>144</v>
      </c>
      <c r="CY1855" s="0" t="s">
        <v>155</v>
      </c>
      <c r="CZ1855" s="0" t="s">
        <v>144</v>
      </c>
      <c r="DC1855" s="0" t="s">
        <v>155</v>
      </c>
      <c r="DD1855" s="0" t="s">
        <v>144</v>
      </c>
      <c r="DF1855" s="0" t="s">
        <v>155</v>
      </c>
      <c r="DG1855" s="0" t="s">
        <v>144</v>
      </c>
      <c r="DI1855" s="0" t="s">
        <v>155</v>
      </c>
      <c r="DJ1855" s="0" t="s">
        <v>144</v>
      </c>
      <c r="DL1855" s="0" t="s">
        <v>155</v>
      </c>
      <c r="DM1855" s="0" t="s">
        <v>144</v>
      </c>
      <c r="DN1855" s="0" t="s">
        <v>155</v>
      </c>
      <c r="DR1855" s="0" t="s">
        <v>155</v>
      </c>
      <c r="DS1855" s="0" t="s">
        <v>144</v>
      </c>
      <c r="DU1855" s="0" t="s">
        <v>155</v>
      </c>
      <c r="DX1855" s="0" t="s">
        <v>155</v>
      </c>
      <c r="EA1855" s="0" t="s">
        <v>155</v>
      </c>
      <c r="EF1855" s="0" t="s">
        <v>155</v>
      </c>
    </row>
    <row r="1856" customFormat="false" ht="13.8" hidden="false" customHeight="false" outlineLevel="0" collapsed="false">
      <c r="A1856" s="0" t="s">
        <v>8419</v>
      </c>
      <c r="B1856" s="0" t="n">
        <v>78</v>
      </c>
      <c r="C1856" s="0" t="n">
        <v>443129</v>
      </c>
      <c r="D1856" s="0" t="s">
        <v>3175</v>
      </c>
      <c r="E1856" s="0" t="s">
        <v>216</v>
      </c>
      <c r="F1856" s="0" t="str">
        <f aca="false">CONCATENATE(D1856," ",LEFT(H1856,4),"T=",AW1856,"D=",AX1856,"R=",AY1856,"M=",AZ1856,"L=",BA1856,"B=",BB1856)</f>
        <v>DEAN T=8D=5R=0M=2L=7B=1</v>
      </c>
      <c r="I1856" s="0" t="s">
        <v>8420</v>
      </c>
      <c r="J1856" s="0" t="s">
        <v>4868</v>
      </c>
      <c r="K1856" s="0" t="s">
        <v>143</v>
      </c>
      <c r="L1856" s="0" t="s">
        <v>144</v>
      </c>
      <c r="M1856" s="0" t="str">
        <f aca="false">RIGHT(N1856,LEN(N1856)-FIND(" ",N1856))</f>
        <v>PARKMAN RD NW</v>
      </c>
      <c r="N1856" s="0" t="s">
        <v>8421</v>
      </c>
      <c r="P1856" s="0" t="s">
        <v>147</v>
      </c>
      <c r="Q1856" s="0" t="s">
        <v>148</v>
      </c>
      <c r="R1856" s="0" t="n">
        <v>44485</v>
      </c>
      <c r="AD1856" s="0" t="s">
        <v>149</v>
      </c>
      <c r="AE1856" s="0" t="s">
        <v>150</v>
      </c>
      <c r="AH1856" s="0" t="n">
        <v>14</v>
      </c>
      <c r="AI1856" s="0" t="n">
        <v>11</v>
      </c>
      <c r="AJ1856" s="0" t="s">
        <v>198</v>
      </c>
      <c r="AM1856" s="0" t="s">
        <v>589</v>
      </c>
      <c r="AN1856" s="0" t="s">
        <v>147</v>
      </c>
      <c r="AO1856" s="0" t="s">
        <v>396</v>
      </c>
      <c r="AP1856" s="0" t="s">
        <v>397</v>
      </c>
      <c r="AQ1856" s="0" t="n">
        <v>9</v>
      </c>
      <c r="AR1856" s="0" t="n">
        <v>64</v>
      </c>
      <c r="AS1856" s="0" t="n">
        <v>32</v>
      </c>
      <c r="AV1856" s="0" t="s">
        <v>182</v>
      </c>
      <c r="AW1856" s="0" t="n">
        <f aca="false">COUNTA($BC1856:$EG1856)</f>
        <v>8</v>
      </c>
      <c r="AX1856" s="0" t="n">
        <f aca="false">COUNTIF($BC1856:$EG1856,"D")</f>
        <v>5</v>
      </c>
      <c r="AY1856" s="0" t="n">
        <f aca="false">COUNTIF($BC1856:$EG1856,"R")</f>
        <v>0</v>
      </c>
      <c r="AZ1856" s="2" t="n">
        <f aca="false">COUNTIF(DW1856,"D")+COUNTIF(DO1856,"D")+COUNTIF(DJ1856,"D")+COUNTIF(DD1856,"D")</f>
        <v>2</v>
      </c>
      <c r="BA1856" s="0" t="n">
        <f aca="false">IF(DH1856&lt;&gt;"",1,0)+IF(DI1856&lt;&gt;"",1,0)+IF(DK1856&lt;&gt;"",1,0)+IF(DM1856&lt;&gt;"",1,0)+IF(DN1856&lt;&gt;"",1,0)+IF(DO1856&lt;&gt;"",1,0)+IF(DQ1856&lt;&gt;"",1,0)+IF(DR1856&lt;&gt;"",1,0)+IF(DT1856&lt;&gt;"",1,0)+IF(DU1856&lt;&gt;"",1,0)+IF(DV1856&lt;&gt;"",1,0)+IF(DW1856&lt;&gt;"",1,0)+IF(DX1856&lt;&gt;"",1,0)+IF(DZ1856&lt;&gt;"",1,0)+IF(EA1856&lt;&gt;"",1,0)+IF(EB1856&lt;&gt;"",1,0)+IF(EE1856&lt;&gt;"",1,0)</f>
        <v>7</v>
      </c>
      <c r="BB1856" s="0" t="n">
        <f aca="false">IF(AND(AV1856&gt;0, AW1856&gt;0),1,0)</f>
        <v>1</v>
      </c>
      <c r="DM1856" s="0" t="s">
        <v>144</v>
      </c>
      <c r="DN1856" s="0" t="s">
        <v>155</v>
      </c>
      <c r="DO1856" s="0" t="s">
        <v>144</v>
      </c>
      <c r="DS1856" s="0" t="s">
        <v>144</v>
      </c>
      <c r="DT1856" s="0" t="s">
        <v>144</v>
      </c>
      <c r="DU1856" s="0" t="s">
        <v>155</v>
      </c>
      <c r="DW1856" s="0" t="s">
        <v>144</v>
      </c>
      <c r="DX1856" s="0" t="s">
        <v>155</v>
      </c>
    </row>
    <row r="1857" customFormat="false" ht="13.8" hidden="false" customHeight="false" outlineLevel="0" collapsed="false">
      <c r="A1857" s="0" t="s">
        <v>8422</v>
      </c>
      <c r="B1857" s="0" t="n">
        <v>78</v>
      </c>
      <c r="C1857" s="0" t="n">
        <v>327973</v>
      </c>
      <c r="D1857" s="0" t="s">
        <v>8423</v>
      </c>
      <c r="E1857" s="0" t="s">
        <v>470</v>
      </c>
      <c r="F1857" s="0" t="str">
        <f aca="false">CONCATENATE(D1857," ",LEFT(H1857,4),"T=",AW1857,"D=",AX1857,"R=",AY1857,"M=",AZ1857,"L=",BA1857,"B=",BB1857)</f>
        <v>DEVINE T=20D=6R=1M=2L=7B=1</v>
      </c>
      <c r="I1857" s="0" t="s">
        <v>8424</v>
      </c>
      <c r="J1857" s="0" t="s">
        <v>8425</v>
      </c>
      <c r="K1857" s="0" t="s">
        <v>143</v>
      </c>
      <c r="L1857" s="0" t="s">
        <v>144</v>
      </c>
      <c r="M1857" s="0" t="str">
        <f aca="false">RIGHT(N1857,LEN(N1857)-FIND(" ",N1857))</f>
        <v>LONGHILL DR SE</v>
      </c>
      <c r="N1857" s="0" t="s">
        <v>8426</v>
      </c>
      <c r="P1857" s="0" t="s">
        <v>147</v>
      </c>
      <c r="Q1857" s="0" t="s">
        <v>148</v>
      </c>
      <c r="R1857" s="0" t="n">
        <v>44484</v>
      </c>
      <c r="AD1857" s="0" t="s">
        <v>149</v>
      </c>
      <c r="AE1857" s="0" t="s">
        <v>150</v>
      </c>
      <c r="AH1857" s="0" t="n">
        <v>14</v>
      </c>
      <c r="AI1857" s="0" t="n">
        <v>11</v>
      </c>
      <c r="AJ1857" s="0" t="s">
        <v>198</v>
      </c>
      <c r="AM1857" s="0" t="s">
        <v>199</v>
      </c>
      <c r="AN1857" s="0" t="s">
        <v>147</v>
      </c>
      <c r="AO1857" s="0" t="s">
        <v>259</v>
      </c>
      <c r="AP1857" s="0" t="s">
        <v>260</v>
      </c>
      <c r="AQ1857" s="0" t="n">
        <v>9</v>
      </c>
      <c r="AR1857" s="0" t="n">
        <v>64</v>
      </c>
      <c r="AS1857" s="0" t="n">
        <v>32</v>
      </c>
      <c r="AV1857" s="0" t="s">
        <v>252</v>
      </c>
      <c r="AW1857" s="0" t="n">
        <f aca="false">COUNTA($BC1857:$EG1857)</f>
        <v>20</v>
      </c>
      <c r="AX1857" s="0" t="n">
        <f aca="false">COUNTIF($BC1857:$EG1857,"D")</f>
        <v>6</v>
      </c>
      <c r="AY1857" s="0" t="n">
        <f aca="false">COUNTIF($BC1857:$EG1857,"R")</f>
        <v>1</v>
      </c>
      <c r="AZ1857" s="2" t="n">
        <f aca="false">COUNTIF(DW1857,"D")+COUNTIF(DO1857,"D")+COUNTIF(DJ1857,"D")+COUNTIF(DD1857,"D")</f>
        <v>2</v>
      </c>
      <c r="BA1857" s="0" t="n">
        <f aca="false">IF(DH1857&lt;&gt;"",1,0)+IF(DI1857&lt;&gt;"",1,0)+IF(DK1857&lt;&gt;"",1,0)+IF(DM1857&lt;&gt;"",1,0)+IF(DN1857&lt;&gt;"",1,0)+IF(DO1857&lt;&gt;"",1,0)+IF(DQ1857&lt;&gt;"",1,0)+IF(DR1857&lt;&gt;"",1,0)+IF(DT1857&lt;&gt;"",1,0)+IF(DU1857&lt;&gt;"",1,0)+IF(DV1857&lt;&gt;"",1,0)+IF(DW1857&lt;&gt;"",1,0)+IF(DX1857&lt;&gt;"",1,0)+IF(DZ1857&lt;&gt;"",1,0)+IF(EA1857&lt;&gt;"",1,0)+IF(EB1857&lt;&gt;"",1,0)+IF(EE1857&lt;&gt;"",1,0)</f>
        <v>7</v>
      </c>
      <c r="BB1857" s="0" t="n">
        <f aca="false">IF(AND(AV1857&gt;0, AW1857&gt;0),1,0)</f>
        <v>1</v>
      </c>
      <c r="BL1857" s="0" t="s">
        <v>155</v>
      </c>
      <c r="CA1857" s="0" t="s">
        <v>155</v>
      </c>
      <c r="CP1857" s="0" t="s">
        <v>155</v>
      </c>
      <c r="CZ1857" s="0" t="s">
        <v>217</v>
      </c>
      <c r="DC1857" s="0" t="s">
        <v>155</v>
      </c>
      <c r="DD1857" s="0" t="s">
        <v>144</v>
      </c>
      <c r="DF1857" s="0" t="s">
        <v>155</v>
      </c>
      <c r="DG1857" s="0" t="s">
        <v>144</v>
      </c>
      <c r="DI1857" s="0" t="s">
        <v>155</v>
      </c>
      <c r="DJ1857" s="0" t="s">
        <v>144</v>
      </c>
      <c r="DL1857" s="0" t="s">
        <v>155</v>
      </c>
      <c r="DN1857" s="0" t="s">
        <v>155</v>
      </c>
      <c r="DR1857" s="0" t="s">
        <v>155</v>
      </c>
      <c r="DS1857" s="0" t="s">
        <v>144</v>
      </c>
      <c r="DT1857" s="0" t="s">
        <v>144</v>
      </c>
      <c r="DU1857" s="0" t="s">
        <v>155</v>
      </c>
      <c r="DX1857" s="0" t="s">
        <v>155</v>
      </c>
      <c r="EA1857" s="0" t="s">
        <v>155</v>
      </c>
      <c r="ED1857" s="0" t="s">
        <v>144</v>
      </c>
      <c r="EF1857" s="0" t="s">
        <v>155</v>
      </c>
    </row>
    <row r="1858" customFormat="false" ht="13.8" hidden="false" customHeight="false" outlineLevel="0" collapsed="false">
      <c r="A1858" s="0" t="s">
        <v>8427</v>
      </c>
      <c r="B1858" s="0" t="n">
        <v>78</v>
      </c>
      <c r="C1858" s="0" t="n">
        <v>420177</v>
      </c>
      <c r="D1858" s="0" t="s">
        <v>8423</v>
      </c>
      <c r="E1858" s="0" t="s">
        <v>7550</v>
      </c>
      <c r="F1858" s="0" t="str">
        <f aca="false">CONCATENATE(D1858," ",LEFT(H1858,4),"T=",AW1858,"D=",AX1858,"R=",AY1858,"M=",AZ1858,"L=",BA1858,"B=",BB1858)</f>
        <v>DEVINE T=16D=6R=0M=2L=7B=1</v>
      </c>
      <c r="G1858" s="0" t="s">
        <v>264</v>
      </c>
      <c r="I1858" s="0" t="s">
        <v>8428</v>
      </c>
      <c r="J1858" s="0" t="s">
        <v>8429</v>
      </c>
      <c r="K1858" s="0" t="s">
        <v>143</v>
      </c>
      <c r="L1858" s="0" t="s">
        <v>144</v>
      </c>
      <c r="M1858" s="0" t="str">
        <f aca="false">RIGHT(N1858,LEN(N1858)-FIND(" ",N1858))</f>
        <v>LONGHILL DR SE</v>
      </c>
      <c r="N1858" s="0" t="s">
        <v>8426</v>
      </c>
      <c r="P1858" s="0" t="s">
        <v>147</v>
      </c>
      <c r="Q1858" s="0" t="s">
        <v>148</v>
      </c>
      <c r="R1858" s="0" t="n">
        <v>44484</v>
      </c>
      <c r="AD1858" s="0" t="s">
        <v>149</v>
      </c>
      <c r="AE1858" s="0" t="s">
        <v>150</v>
      </c>
      <c r="AH1858" s="0" t="n">
        <v>14</v>
      </c>
      <c r="AI1858" s="0" t="n">
        <v>11</v>
      </c>
      <c r="AJ1858" s="0" t="s">
        <v>198</v>
      </c>
      <c r="AM1858" s="0" t="s">
        <v>199</v>
      </c>
      <c r="AN1858" s="0" t="s">
        <v>147</v>
      </c>
      <c r="AO1858" s="0" t="s">
        <v>259</v>
      </c>
      <c r="AP1858" s="0" t="s">
        <v>260</v>
      </c>
      <c r="AQ1858" s="0" t="n">
        <v>9</v>
      </c>
      <c r="AR1858" s="0" t="n">
        <v>64</v>
      </c>
      <c r="AS1858" s="0" t="n">
        <v>32</v>
      </c>
      <c r="AV1858" s="0" t="s">
        <v>252</v>
      </c>
      <c r="AW1858" s="0" t="n">
        <f aca="false">COUNTA($BC1858:$EG1858)</f>
        <v>16</v>
      </c>
      <c r="AX1858" s="0" t="n">
        <f aca="false">COUNTIF($BC1858:$EG1858,"D")</f>
        <v>6</v>
      </c>
      <c r="AY1858" s="0" t="n">
        <f aca="false">COUNTIF($BC1858:$EG1858,"R")</f>
        <v>0</v>
      </c>
      <c r="AZ1858" s="2" t="n">
        <f aca="false">COUNTIF(DW1858,"D")+COUNTIF(DO1858,"D")+COUNTIF(DJ1858,"D")+COUNTIF(DD1858,"D")</f>
        <v>2</v>
      </c>
      <c r="BA1858" s="0" t="n">
        <f aca="false">IF(DH1858&lt;&gt;"",1,0)+IF(DI1858&lt;&gt;"",1,0)+IF(DK1858&lt;&gt;"",1,0)+IF(DM1858&lt;&gt;"",1,0)+IF(DN1858&lt;&gt;"",1,0)+IF(DO1858&lt;&gt;"",1,0)+IF(DQ1858&lt;&gt;"",1,0)+IF(DR1858&lt;&gt;"",1,0)+IF(DT1858&lt;&gt;"",1,0)+IF(DU1858&lt;&gt;"",1,0)+IF(DV1858&lt;&gt;"",1,0)+IF(DW1858&lt;&gt;"",1,0)+IF(DX1858&lt;&gt;"",1,0)+IF(DZ1858&lt;&gt;"",1,0)+IF(EA1858&lt;&gt;"",1,0)+IF(EB1858&lt;&gt;"",1,0)+IF(EE1858&lt;&gt;"",1,0)</f>
        <v>7</v>
      </c>
      <c r="BB1858" s="0" t="n">
        <f aca="false">IF(AND(AV1858&gt;0, AW1858&gt;0),1,0)</f>
        <v>1</v>
      </c>
      <c r="DC1858" s="0" t="s">
        <v>155</v>
      </c>
      <c r="DD1858" s="0" t="s">
        <v>144</v>
      </c>
      <c r="DF1858" s="0" t="s">
        <v>155</v>
      </c>
      <c r="DG1858" s="0" t="s">
        <v>144</v>
      </c>
      <c r="DI1858" s="0" t="s">
        <v>155</v>
      </c>
      <c r="DJ1858" s="0" t="s">
        <v>144</v>
      </c>
      <c r="DL1858" s="0" t="s">
        <v>155</v>
      </c>
      <c r="DN1858" s="0" t="s">
        <v>155</v>
      </c>
      <c r="DR1858" s="0" t="s">
        <v>155</v>
      </c>
      <c r="DS1858" s="0" t="s">
        <v>144</v>
      </c>
      <c r="DT1858" s="0" t="s">
        <v>144</v>
      </c>
      <c r="DU1858" s="0" t="s">
        <v>155</v>
      </c>
      <c r="DX1858" s="0" t="s">
        <v>155</v>
      </c>
      <c r="EA1858" s="0" t="s">
        <v>155</v>
      </c>
      <c r="ED1858" s="0" t="s">
        <v>144</v>
      </c>
      <c r="EF1858" s="0" t="s">
        <v>155</v>
      </c>
    </row>
    <row r="1859" customFormat="false" ht="13.8" hidden="false" customHeight="false" outlineLevel="0" collapsed="false">
      <c r="A1859" s="0" t="s">
        <v>8430</v>
      </c>
      <c r="B1859" s="0" t="n">
        <v>78</v>
      </c>
      <c r="C1859" s="0" t="n">
        <v>287171</v>
      </c>
      <c r="D1859" s="0" t="s">
        <v>4353</v>
      </c>
      <c r="E1859" s="0" t="s">
        <v>8431</v>
      </c>
      <c r="F1859" s="0" t="str">
        <f aca="false">CONCATENATE(D1859," ",LEFT(H1859,4),"T=",AW1859,"D=",AX1859,"R=",AY1859,"M=",AZ1859,"L=",BA1859,"B=",BB1859)</f>
        <v>DICESARE T=26D=6R=0M=2L=7B=1</v>
      </c>
      <c r="G1859" s="0" t="s">
        <v>159</v>
      </c>
      <c r="I1859" s="0" t="s">
        <v>8432</v>
      </c>
      <c r="J1859" s="0" t="s">
        <v>8433</v>
      </c>
      <c r="K1859" s="0" t="s">
        <v>143</v>
      </c>
      <c r="L1859" s="0" t="s">
        <v>144</v>
      </c>
      <c r="M1859" s="0" t="str">
        <f aca="false">RIGHT(N1859,LEN(N1859)-FIND(" ",N1859))</f>
        <v>WOODLAND AVE NE</v>
      </c>
      <c r="N1859" s="0" t="s">
        <v>8434</v>
      </c>
      <c r="P1859" s="0" t="s">
        <v>147</v>
      </c>
      <c r="Q1859" s="0" t="s">
        <v>148</v>
      </c>
      <c r="R1859" s="0" t="n">
        <v>44483</v>
      </c>
      <c r="AD1859" s="0" t="s">
        <v>149</v>
      </c>
      <c r="AE1859" s="0" t="s">
        <v>150</v>
      </c>
      <c r="AF1859" s="0" t="s">
        <v>151</v>
      </c>
      <c r="AH1859" s="0" t="n">
        <v>14</v>
      </c>
      <c r="AI1859" s="0" t="n">
        <v>11</v>
      </c>
      <c r="AN1859" s="0" t="s">
        <v>147</v>
      </c>
      <c r="AO1859" s="0" t="s">
        <v>1368</v>
      </c>
      <c r="AP1859" s="0" t="s">
        <v>1369</v>
      </c>
      <c r="AQ1859" s="0" t="n">
        <v>9</v>
      </c>
      <c r="AR1859" s="0" t="n">
        <v>64</v>
      </c>
      <c r="AS1859" s="0" t="n">
        <v>32</v>
      </c>
      <c r="AV1859" s="0" t="s">
        <v>202</v>
      </c>
      <c r="AW1859" s="0" t="n">
        <f aca="false">COUNTA($BC1859:$EG1859)</f>
        <v>26</v>
      </c>
      <c r="AX1859" s="0" t="n">
        <f aca="false">COUNTIF($BC1859:$EG1859,"D")</f>
        <v>6</v>
      </c>
      <c r="AY1859" s="0" t="n">
        <f aca="false">COUNTIF($BC1859:$EG1859,"R")</f>
        <v>0</v>
      </c>
      <c r="AZ1859" s="2" t="n">
        <f aca="false">COUNTIF(DW1859,"D")+COUNTIF(DO1859,"D")+COUNTIF(DJ1859,"D")+COUNTIF(DD1859,"D")</f>
        <v>2</v>
      </c>
      <c r="BA1859" s="0" t="n">
        <f aca="false">IF(DH1859&lt;&gt;"",1,0)+IF(DI1859&lt;&gt;"",1,0)+IF(DK1859&lt;&gt;"",1,0)+IF(DM1859&lt;&gt;"",1,0)+IF(DN1859&lt;&gt;"",1,0)+IF(DO1859&lt;&gt;"",1,0)+IF(DQ1859&lt;&gt;"",1,0)+IF(DR1859&lt;&gt;"",1,0)+IF(DT1859&lt;&gt;"",1,0)+IF(DU1859&lt;&gt;"",1,0)+IF(DV1859&lt;&gt;"",1,0)+IF(DW1859&lt;&gt;"",1,0)+IF(DX1859&lt;&gt;"",1,0)+IF(DZ1859&lt;&gt;"",1,0)+IF(EA1859&lt;&gt;"",1,0)+IF(EB1859&lt;&gt;"",1,0)+IF(EE1859&lt;&gt;"",1,0)</f>
        <v>7</v>
      </c>
      <c r="BB1859" s="0" t="n">
        <f aca="false">IF(AND(AV1859&gt;0, AW1859&gt;0),1,0)</f>
        <v>1</v>
      </c>
      <c r="BD1859" s="0" t="s">
        <v>155</v>
      </c>
      <c r="BH1859" s="0" t="s">
        <v>155</v>
      </c>
      <c r="BP1859" s="0" t="s">
        <v>155</v>
      </c>
      <c r="BV1859" s="0" t="s">
        <v>155</v>
      </c>
      <c r="BY1859" s="0" t="s">
        <v>144</v>
      </c>
      <c r="CK1859" s="0" t="s">
        <v>155</v>
      </c>
      <c r="CN1859" s="0" t="s">
        <v>155</v>
      </c>
      <c r="CP1859" s="0" t="s">
        <v>155</v>
      </c>
      <c r="CT1859" s="0" t="s">
        <v>155</v>
      </c>
      <c r="CV1859" s="0" t="s">
        <v>155</v>
      </c>
      <c r="CW1859" s="0" t="s">
        <v>144</v>
      </c>
      <c r="CY1859" s="0" t="s">
        <v>155</v>
      </c>
      <c r="CZ1859" s="0" t="s">
        <v>144</v>
      </c>
      <c r="DC1859" s="0" t="s">
        <v>155</v>
      </c>
      <c r="DF1859" s="0" t="s">
        <v>155</v>
      </c>
      <c r="DI1859" s="0" t="s">
        <v>155</v>
      </c>
      <c r="DJ1859" s="0" t="s">
        <v>144</v>
      </c>
      <c r="DL1859" s="0" t="s">
        <v>155</v>
      </c>
      <c r="DN1859" s="0" t="s">
        <v>155</v>
      </c>
      <c r="DR1859" s="0" t="s">
        <v>155</v>
      </c>
      <c r="DU1859" s="0" t="s">
        <v>155</v>
      </c>
      <c r="DW1859" s="0" t="s">
        <v>144</v>
      </c>
      <c r="DX1859" s="0" t="s">
        <v>155</v>
      </c>
      <c r="EA1859" s="0" t="s">
        <v>155</v>
      </c>
      <c r="ED1859" s="0" t="s">
        <v>144</v>
      </c>
      <c r="EF1859" s="0" t="s">
        <v>155</v>
      </c>
    </row>
    <row r="1860" customFormat="false" ht="13.8" hidden="false" customHeight="false" outlineLevel="0" collapsed="false">
      <c r="A1860" s="0" t="s">
        <v>8435</v>
      </c>
      <c r="B1860" s="0" t="n">
        <v>78</v>
      </c>
      <c r="C1860" s="0" t="n">
        <v>207204</v>
      </c>
      <c r="D1860" s="0" t="s">
        <v>4353</v>
      </c>
      <c r="E1860" s="0" t="s">
        <v>8436</v>
      </c>
      <c r="F1860" s="0" t="str">
        <f aca="false">CONCATENATE(D1860," ",LEFT(H1860,4),"T=",AW1860,"D=",AX1860,"R=",AY1860,"M=",AZ1860,"L=",BA1860,"B=",BB1860)</f>
        <v>DICESARE T=36D=10R=1M=2L=7B=1</v>
      </c>
      <c r="G1860" s="0" t="s">
        <v>494</v>
      </c>
      <c r="I1860" s="0" t="s">
        <v>8437</v>
      </c>
      <c r="J1860" s="0" t="s">
        <v>6248</v>
      </c>
      <c r="K1860" s="0" t="s">
        <v>143</v>
      </c>
      <c r="L1860" s="0" t="s">
        <v>217</v>
      </c>
      <c r="M1860" s="0" t="str">
        <f aca="false">RIGHT(N1860,LEN(N1860)-FIND(" ",N1860))</f>
        <v>COUNTRY CLUB DR SE</v>
      </c>
      <c r="N1860" s="0" t="s">
        <v>8438</v>
      </c>
      <c r="P1860" s="0" t="s">
        <v>147</v>
      </c>
      <c r="Q1860" s="0" t="s">
        <v>148</v>
      </c>
      <c r="R1860" s="0" t="n">
        <v>44484</v>
      </c>
      <c r="AD1860" s="0" t="s">
        <v>149</v>
      </c>
      <c r="AE1860" s="0" t="s">
        <v>150</v>
      </c>
      <c r="AF1860" s="0" t="s">
        <v>151</v>
      </c>
      <c r="AH1860" s="0" t="n">
        <v>14</v>
      </c>
      <c r="AI1860" s="0" t="n">
        <v>11</v>
      </c>
      <c r="AN1860" s="0" t="s">
        <v>147</v>
      </c>
      <c r="AO1860" s="0" t="s">
        <v>268</v>
      </c>
      <c r="AP1860" s="0" t="s">
        <v>269</v>
      </c>
      <c r="AQ1860" s="0" t="n">
        <v>9</v>
      </c>
      <c r="AR1860" s="0" t="n">
        <v>64</v>
      </c>
      <c r="AS1860" s="0" t="n">
        <v>32</v>
      </c>
      <c r="AV1860" s="0" t="s">
        <v>252</v>
      </c>
      <c r="AW1860" s="0" t="n">
        <f aca="false">COUNTA($BC1860:$EG1860)</f>
        <v>36</v>
      </c>
      <c r="AX1860" s="0" t="n">
        <f aca="false">COUNTIF($BC1860:$EG1860,"D")</f>
        <v>10</v>
      </c>
      <c r="AY1860" s="0" t="n">
        <f aca="false">COUNTIF($BC1860:$EG1860,"R")</f>
        <v>1</v>
      </c>
      <c r="AZ1860" s="2" t="n">
        <f aca="false">COUNTIF(DW1860,"D")+COUNTIF(DO1860,"D")+COUNTIF(DJ1860,"D")+COUNTIF(DD1860,"D")</f>
        <v>2</v>
      </c>
      <c r="BA1860" s="0" t="n">
        <f aca="false">IF(DH1860&lt;&gt;"",1,0)+IF(DI1860&lt;&gt;"",1,0)+IF(DK1860&lt;&gt;"",1,0)+IF(DM1860&lt;&gt;"",1,0)+IF(DN1860&lt;&gt;"",1,0)+IF(DO1860&lt;&gt;"",1,0)+IF(DQ1860&lt;&gt;"",1,0)+IF(DR1860&lt;&gt;"",1,0)+IF(DT1860&lt;&gt;"",1,0)+IF(DU1860&lt;&gt;"",1,0)+IF(DV1860&lt;&gt;"",1,0)+IF(DW1860&lt;&gt;"",1,0)+IF(DX1860&lt;&gt;"",1,0)+IF(DZ1860&lt;&gt;"",1,0)+IF(EA1860&lt;&gt;"",1,0)+IF(EB1860&lt;&gt;"",1,0)+IF(EE1860&lt;&gt;"",1,0)</f>
        <v>7</v>
      </c>
      <c r="BB1860" s="0" t="n">
        <f aca="false">IF(AND(AV1860&gt;0, AW1860&gt;0),1,0)</f>
        <v>1</v>
      </c>
      <c r="BC1860" s="0" t="s">
        <v>155</v>
      </c>
      <c r="BD1860" s="0" t="s">
        <v>155</v>
      </c>
      <c r="BE1860" s="0" t="s">
        <v>155</v>
      </c>
      <c r="BG1860" s="0" t="s">
        <v>155</v>
      </c>
      <c r="BH1860" s="0" t="s">
        <v>155</v>
      </c>
      <c r="BI1860" s="0" t="s">
        <v>155</v>
      </c>
      <c r="BJ1860" s="0" t="s">
        <v>155</v>
      </c>
      <c r="BK1860" s="0" t="s">
        <v>155</v>
      </c>
      <c r="BL1860" s="0" t="s">
        <v>155</v>
      </c>
      <c r="BP1860" s="0" t="s">
        <v>155</v>
      </c>
      <c r="BR1860" s="0" t="s">
        <v>155</v>
      </c>
      <c r="BS1860" s="0" t="s">
        <v>155</v>
      </c>
      <c r="BY1860" s="0" t="s">
        <v>144</v>
      </c>
      <c r="CA1860" s="0" t="s">
        <v>155</v>
      </c>
      <c r="CC1860" s="0" t="s">
        <v>144</v>
      </c>
      <c r="CK1860" s="0" t="s">
        <v>155</v>
      </c>
      <c r="CL1860" s="0" t="s">
        <v>144</v>
      </c>
      <c r="CN1860" s="0" t="s">
        <v>155</v>
      </c>
      <c r="CO1860" s="0" t="s">
        <v>144</v>
      </c>
      <c r="CP1860" s="0" t="s">
        <v>155</v>
      </c>
      <c r="CU1860" s="0" t="s">
        <v>144</v>
      </c>
      <c r="CV1860" s="0" t="s">
        <v>155</v>
      </c>
      <c r="CY1860" s="0" t="s">
        <v>155</v>
      </c>
      <c r="CZ1860" s="0" t="s">
        <v>144</v>
      </c>
      <c r="DC1860" s="0" t="s">
        <v>155</v>
      </c>
      <c r="DD1860" s="0" t="s">
        <v>144</v>
      </c>
      <c r="DI1860" s="0" t="s">
        <v>155</v>
      </c>
      <c r="DM1860" s="0" t="s">
        <v>144</v>
      </c>
      <c r="DN1860" s="0" t="s">
        <v>155</v>
      </c>
      <c r="DS1860" s="0" t="s">
        <v>144</v>
      </c>
      <c r="DU1860" s="0" t="s">
        <v>155</v>
      </c>
      <c r="DW1860" s="0" t="s">
        <v>144</v>
      </c>
      <c r="DX1860" s="0" t="s">
        <v>155</v>
      </c>
      <c r="EA1860" s="0" t="s">
        <v>155</v>
      </c>
      <c r="ED1860" s="0" t="s">
        <v>217</v>
      </c>
      <c r="EF1860" s="0" t="s">
        <v>155</v>
      </c>
    </row>
    <row r="1861" customFormat="false" ht="13.8" hidden="false" customHeight="false" outlineLevel="0" collapsed="false">
      <c r="A1861" s="0" t="s">
        <v>8439</v>
      </c>
      <c r="B1861" s="0" t="n">
        <v>78</v>
      </c>
      <c r="C1861" s="0" t="n">
        <v>45148</v>
      </c>
      <c r="D1861" s="0" t="s">
        <v>4014</v>
      </c>
      <c r="E1861" s="0" t="s">
        <v>3215</v>
      </c>
      <c r="F1861" s="0" t="str">
        <f aca="false">CONCATENATE(D1861," ",LEFT(H1861,4),"T=",AW1861,"D=",AX1861,"R=",AY1861,"M=",AZ1861,"L=",BA1861,"B=",BB1861)</f>
        <v>DYER T=42D=7R=5M=2L=7B=1</v>
      </c>
      <c r="G1861" s="0" t="s">
        <v>494</v>
      </c>
      <c r="I1861" s="0" t="s">
        <v>8440</v>
      </c>
      <c r="J1861" s="0" t="s">
        <v>8441</v>
      </c>
      <c r="K1861" s="0" t="s">
        <v>143</v>
      </c>
      <c r="L1861" s="0" t="s">
        <v>217</v>
      </c>
      <c r="M1861" s="0" t="str">
        <f aca="false">RIGHT(N1861,LEN(N1861)-FIND(" ",N1861))</f>
        <v>DREXEL AVE NW</v>
      </c>
      <c r="N1861" s="0" t="s">
        <v>8442</v>
      </c>
      <c r="P1861" s="0" t="s">
        <v>147</v>
      </c>
      <c r="Q1861" s="0" t="s">
        <v>148</v>
      </c>
      <c r="R1861" s="0" t="n">
        <v>44485</v>
      </c>
      <c r="AD1861" s="0" t="s">
        <v>149</v>
      </c>
      <c r="AE1861" s="0" t="s">
        <v>150</v>
      </c>
      <c r="AF1861" s="0" t="s">
        <v>151</v>
      </c>
      <c r="AH1861" s="0" t="n">
        <v>14</v>
      </c>
      <c r="AI1861" s="0" t="n">
        <v>11</v>
      </c>
      <c r="AN1861" s="0" t="s">
        <v>147</v>
      </c>
      <c r="AO1861" s="0" t="s">
        <v>221</v>
      </c>
      <c r="AP1861" s="0" t="s">
        <v>222</v>
      </c>
      <c r="AQ1861" s="0" t="n">
        <v>9</v>
      </c>
      <c r="AR1861" s="0" t="n">
        <v>64</v>
      </c>
      <c r="AS1861" s="0" t="n">
        <v>32</v>
      </c>
      <c r="AV1861" s="0" t="s">
        <v>223</v>
      </c>
      <c r="AW1861" s="0" t="n">
        <f aca="false">COUNTA($BC1861:$EG1861)</f>
        <v>42</v>
      </c>
      <c r="AX1861" s="0" t="n">
        <f aca="false">COUNTIF($BC1861:$EG1861,"D")</f>
        <v>7</v>
      </c>
      <c r="AY1861" s="0" t="n">
        <f aca="false">COUNTIF($BC1861:$EG1861,"R")</f>
        <v>5</v>
      </c>
      <c r="AZ1861" s="2" t="n">
        <f aca="false">COUNTIF(DW1861,"D")+COUNTIF(DO1861,"D")+COUNTIF(DJ1861,"D")+COUNTIF(DD1861,"D")</f>
        <v>2</v>
      </c>
      <c r="BA1861" s="0" t="n">
        <f aca="false">IF(DH1861&lt;&gt;"",1,0)+IF(DI1861&lt;&gt;"",1,0)+IF(DK1861&lt;&gt;"",1,0)+IF(DM1861&lt;&gt;"",1,0)+IF(DN1861&lt;&gt;"",1,0)+IF(DO1861&lt;&gt;"",1,0)+IF(DQ1861&lt;&gt;"",1,0)+IF(DR1861&lt;&gt;"",1,0)+IF(DT1861&lt;&gt;"",1,0)+IF(DU1861&lt;&gt;"",1,0)+IF(DV1861&lt;&gt;"",1,0)+IF(DW1861&lt;&gt;"",1,0)+IF(DX1861&lt;&gt;"",1,0)+IF(DZ1861&lt;&gt;"",1,0)+IF(EA1861&lt;&gt;"",1,0)+IF(EB1861&lt;&gt;"",1,0)+IF(EE1861&lt;&gt;"",1,0)</f>
        <v>7</v>
      </c>
      <c r="BB1861" s="0" t="n">
        <f aca="false">IF(AND(AV1861&gt;0, AW1861&gt;0),1,0)</f>
        <v>1</v>
      </c>
      <c r="BC1861" s="0" t="s">
        <v>155</v>
      </c>
      <c r="BD1861" s="0" t="s">
        <v>155</v>
      </c>
      <c r="BE1861" s="0" t="s">
        <v>155</v>
      </c>
      <c r="BF1861" s="0" t="s">
        <v>155</v>
      </c>
      <c r="BG1861" s="0" t="s">
        <v>155</v>
      </c>
      <c r="BH1861" s="0" t="s">
        <v>155</v>
      </c>
      <c r="BI1861" s="0" t="s">
        <v>155</v>
      </c>
      <c r="BJ1861" s="0" t="s">
        <v>155</v>
      </c>
      <c r="BK1861" s="0" t="s">
        <v>155</v>
      </c>
      <c r="BL1861" s="0" t="s">
        <v>155</v>
      </c>
      <c r="BP1861" s="0" t="s">
        <v>155</v>
      </c>
      <c r="BR1861" s="0" t="s">
        <v>155</v>
      </c>
      <c r="BS1861" s="0" t="s">
        <v>155</v>
      </c>
      <c r="BV1861" s="0" t="s">
        <v>155</v>
      </c>
      <c r="BY1861" s="0" t="s">
        <v>144</v>
      </c>
      <c r="CA1861" s="0" t="s">
        <v>155</v>
      </c>
      <c r="CG1861" s="0" t="s">
        <v>155</v>
      </c>
      <c r="CH1861" s="0" t="s">
        <v>144</v>
      </c>
      <c r="CK1861" s="0" t="s">
        <v>155</v>
      </c>
      <c r="CL1861" s="0" t="s">
        <v>144</v>
      </c>
      <c r="CN1861" s="0" t="s">
        <v>155</v>
      </c>
      <c r="CO1861" s="0" t="s">
        <v>217</v>
      </c>
      <c r="CP1861" s="0" t="s">
        <v>155</v>
      </c>
      <c r="CU1861" s="0" t="s">
        <v>144</v>
      </c>
      <c r="CV1861" s="0" t="s">
        <v>155</v>
      </c>
      <c r="CY1861" s="0" t="s">
        <v>155</v>
      </c>
      <c r="CZ1861" s="0" t="s">
        <v>217</v>
      </c>
      <c r="DC1861" s="0" t="s">
        <v>155</v>
      </c>
      <c r="DF1861" s="0" t="s">
        <v>155</v>
      </c>
      <c r="DG1861" s="0" t="s">
        <v>217</v>
      </c>
      <c r="DI1861" s="0" t="s">
        <v>155</v>
      </c>
      <c r="DJ1861" s="0" t="s">
        <v>144</v>
      </c>
      <c r="DL1861" s="0" t="s">
        <v>155</v>
      </c>
      <c r="DM1861" s="0" t="s">
        <v>144</v>
      </c>
      <c r="DN1861" s="0" t="s">
        <v>155</v>
      </c>
      <c r="DS1861" s="0" t="s">
        <v>217</v>
      </c>
      <c r="DU1861" s="0" t="s">
        <v>155</v>
      </c>
      <c r="DW1861" s="0" t="s">
        <v>144</v>
      </c>
      <c r="DX1861" s="0" t="s">
        <v>155</v>
      </c>
      <c r="EA1861" s="0" t="s">
        <v>155</v>
      </c>
      <c r="ED1861" s="0" t="s">
        <v>217</v>
      </c>
      <c r="EF1861" s="0" t="s">
        <v>155</v>
      </c>
    </row>
    <row r="1862" customFormat="false" ht="13.8" hidden="false" customHeight="false" outlineLevel="0" collapsed="false">
      <c r="A1862" s="0" t="s">
        <v>8443</v>
      </c>
      <c r="B1862" s="0" t="n">
        <v>78</v>
      </c>
      <c r="C1862" s="0" t="n">
        <v>749</v>
      </c>
      <c r="D1862" s="0" t="s">
        <v>4014</v>
      </c>
      <c r="E1862" s="0" t="s">
        <v>2422</v>
      </c>
      <c r="F1862" s="0" t="str">
        <f aca="false">CONCATENATE(D1862," ",LEFT(H1862,4),"T=",AW1862,"D=",AX1862,"R=",AY1862,"M=",AZ1862,"L=",BA1862,"B=",BB1862)</f>
        <v>DYER T=35D=8R=2M=2L=7B=1</v>
      </c>
      <c r="G1862" s="0" t="s">
        <v>327</v>
      </c>
      <c r="I1862" s="0" t="s">
        <v>8444</v>
      </c>
      <c r="J1862" s="0" t="s">
        <v>8445</v>
      </c>
      <c r="K1862" s="0" t="s">
        <v>143</v>
      </c>
      <c r="L1862" s="0" t="s">
        <v>217</v>
      </c>
      <c r="M1862" s="0" t="str">
        <f aca="false">RIGHT(N1862,LEN(N1862)-FIND(" ",N1862))</f>
        <v>DREXEL AVE NW</v>
      </c>
      <c r="N1862" s="0" t="s">
        <v>8442</v>
      </c>
      <c r="P1862" s="0" t="s">
        <v>147</v>
      </c>
      <c r="Q1862" s="0" t="s">
        <v>148</v>
      </c>
      <c r="R1862" s="0" t="n">
        <v>44485</v>
      </c>
      <c r="AD1862" s="0" t="s">
        <v>149</v>
      </c>
      <c r="AE1862" s="0" t="s">
        <v>150</v>
      </c>
      <c r="AF1862" s="0" t="s">
        <v>151</v>
      </c>
      <c r="AH1862" s="0" t="n">
        <v>14</v>
      </c>
      <c r="AI1862" s="0" t="n">
        <v>11</v>
      </c>
      <c r="AN1862" s="0" t="s">
        <v>147</v>
      </c>
      <c r="AO1862" s="0" t="s">
        <v>221</v>
      </c>
      <c r="AP1862" s="0" t="s">
        <v>222</v>
      </c>
      <c r="AQ1862" s="0" t="n">
        <v>9</v>
      </c>
      <c r="AR1862" s="0" t="n">
        <v>64</v>
      </c>
      <c r="AS1862" s="0" t="n">
        <v>32</v>
      </c>
      <c r="AV1862" s="0" t="s">
        <v>223</v>
      </c>
      <c r="AW1862" s="0" t="n">
        <f aca="false">COUNTA($BC1862:$EG1862)</f>
        <v>35</v>
      </c>
      <c r="AX1862" s="0" t="n">
        <f aca="false">COUNTIF($BC1862:$EG1862,"D")</f>
        <v>8</v>
      </c>
      <c r="AY1862" s="0" t="n">
        <f aca="false">COUNTIF($BC1862:$EG1862,"R")</f>
        <v>2</v>
      </c>
      <c r="AZ1862" s="2" t="n">
        <f aca="false">COUNTIF(DW1862,"D")+COUNTIF(DO1862,"D")+COUNTIF(DJ1862,"D")+COUNTIF(DD1862,"D")</f>
        <v>2</v>
      </c>
      <c r="BA1862" s="0" t="n">
        <f aca="false">IF(DH1862&lt;&gt;"",1,0)+IF(DI1862&lt;&gt;"",1,0)+IF(DK1862&lt;&gt;"",1,0)+IF(DM1862&lt;&gt;"",1,0)+IF(DN1862&lt;&gt;"",1,0)+IF(DO1862&lt;&gt;"",1,0)+IF(DQ1862&lt;&gt;"",1,0)+IF(DR1862&lt;&gt;"",1,0)+IF(DT1862&lt;&gt;"",1,0)+IF(DU1862&lt;&gt;"",1,0)+IF(DV1862&lt;&gt;"",1,0)+IF(DW1862&lt;&gt;"",1,0)+IF(DX1862&lt;&gt;"",1,0)+IF(DZ1862&lt;&gt;"",1,0)+IF(EA1862&lt;&gt;"",1,0)+IF(EB1862&lt;&gt;"",1,0)+IF(EE1862&lt;&gt;"",1,0)</f>
        <v>7</v>
      </c>
      <c r="BB1862" s="0" t="n">
        <f aca="false">IF(AND(AV1862&gt;0, AW1862&gt;0),1,0)</f>
        <v>1</v>
      </c>
      <c r="BC1862" s="0" t="s">
        <v>155</v>
      </c>
      <c r="BD1862" s="0" t="s">
        <v>155</v>
      </c>
      <c r="BE1862" s="0" t="s">
        <v>155</v>
      </c>
      <c r="BJ1862" s="0" t="s">
        <v>155</v>
      </c>
      <c r="BK1862" s="0" t="s">
        <v>155</v>
      </c>
      <c r="BL1862" s="0" t="s">
        <v>155</v>
      </c>
      <c r="BP1862" s="0" t="s">
        <v>155</v>
      </c>
      <c r="BR1862" s="0" t="s">
        <v>155</v>
      </c>
      <c r="BS1862" s="0" t="s">
        <v>155</v>
      </c>
      <c r="BV1862" s="0" t="s">
        <v>155</v>
      </c>
      <c r="BY1862" s="0" t="s">
        <v>144</v>
      </c>
      <c r="CA1862" s="0" t="s">
        <v>155</v>
      </c>
      <c r="CK1862" s="0" t="s">
        <v>155</v>
      </c>
      <c r="CN1862" s="0" t="s">
        <v>155</v>
      </c>
      <c r="CO1862" s="0" t="s">
        <v>144</v>
      </c>
      <c r="CP1862" s="0" t="s">
        <v>155</v>
      </c>
      <c r="CU1862" s="0" t="s">
        <v>144</v>
      </c>
      <c r="CV1862" s="0" t="s">
        <v>155</v>
      </c>
      <c r="CY1862" s="0" t="s">
        <v>155</v>
      </c>
      <c r="CZ1862" s="0" t="s">
        <v>217</v>
      </c>
      <c r="DC1862" s="0" t="s">
        <v>155</v>
      </c>
      <c r="DF1862" s="0" t="s">
        <v>155</v>
      </c>
      <c r="DG1862" s="0" t="s">
        <v>144</v>
      </c>
      <c r="DI1862" s="0" t="s">
        <v>155</v>
      </c>
      <c r="DJ1862" s="0" t="s">
        <v>144</v>
      </c>
      <c r="DL1862" s="0" t="s">
        <v>155</v>
      </c>
      <c r="DM1862" s="0" t="s">
        <v>144</v>
      </c>
      <c r="DN1862" s="0" t="s">
        <v>155</v>
      </c>
      <c r="DS1862" s="0" t="s">
        <v>144</v>
      </c>
      <c r="DU1862" s="0" t="s">
        <v>155</v>
      </c>
      <c r="DW1862" s="0" t="s">
        <v>144</v>
      </c>
      <c r="DX1862" s="0" t="s">
        <v>155</v>
      </c>
      <c r="EA1862" s="0" t="s">
        <v>155</v>
      </c>
      <c r="ED1862" s="0" t="s">
        <v>217</v>
      </c>
      <c r="EF1862" s="0" t="s">
        <v>155</v>
      </c>
    </row>
    <row r="1863" customFormat="false" ht="13.8" hidden="false" customHeight="false" outlineLevel="0" collapsed="false">
      <c r="A1863" s="0" t="s">
        <v>8446</v>
      </c>
      <c r="B1863" s="0" t="n">
        <v>78</v>
      </c>
      <c r="C1863" s="0" t="n">
        <v>8010</v>
      </c>
      <c r="D1863" s="0" t="s">
        <v>8447</v>
      </c>
      <c r="E1863" s="0" t="s">
        <v>2408</v>
      </c>
      <c r="F1863" s="0" t="str">
        <f aca="false">CONCATENATE(D1863," ",LEFT(H1863,4),"T=",AW1863,"D=",AX1863,"R=",AY1863,"M=",AZ1863,"L=",BA1863,"B=",BB1863)</f>
        <v>ENYINGS T=39D=7R=1M=2L=7B=1</v>
      </c>
      <c r="G1863" s="0" t="s">
        <v>264</v>
      </c>
      <c r="I1863" s="0" t="s">
        <v>8448</v>
      </c>
      <c r="J1863" s="0" t="s">
        <v>8449</v>
      </c>
      <c r="K1863" s="0" t="s">
        <v>143</v>
      </c>
      <c r="L1863" s="0" t="s">
        <v>144</v>
      </c>
      <c r="M1863" s="0" t="str">
        <f aca="false">RIGHT(N1863,LEN(N1863)-FIND(" ",N1863))</f>
        <v>BEECHWOOD ST NE</v>
      </c>
      <c r="N1863" s="0" t="s">
        <v>8450</v>
      </c>
      <c r="P1863" s="0" t="s">
        <v>147</v>
      </c>
      <c r="Q1863" s="0" t="s">
        <v>148</v>
      </c>
      <c r="R1863" s="0" t="n">
        <v>44483</v>
      </c>
      <c r="AD1863" s="0" t="s">
        <v>149</v>
      </c>
      <c r="AE1863" s="0" t="s">
        <v>150</v>
      </c>
      <c r="AF1863" s="0" t="s">
        <v>151</v>
      </c>
      <c r="AH1863" s="0" t="n">
        <v>14</v>
      </c>
      <c r="AI1863" s="0" t="n">
        <v>11</v>
      </c>
      <c r="AN1863" s="0" t="s">
        <v>147</v>
      </c>
      <c r="AO1863" s="0" t="s">
        <v>2809</v>
      </c>
      <c r="AP1863" s="0" t="s">
        <v>2810</v>
      </c>
      <c r="AQ1863" s="0" t="n">
        <v>9</v>
      </c>
      <c r="AR1863" s="0" t="n">
        <v>64</v>
      </c>
      <c r="AS1863" s="0" t="n">
        <v>32</v>
      </c>
      <c r="AV1863" s="0" t="s">
        <v>202</v>
      </c>
      <c r="AW1863" s="0" t="n">
        <f aca="false">COUNTA($BC1863:$EG1863)</f>
        <v>39</v>
      </c>
      <c r="AX1863" s="0" t="n">
        <f aca="false">COUNTIF($BC1863:$EG1863,"D")</f>
        <v>7</v>
      </c>
      <c r="AY1863" s="0" t="n">
        <f aca="false">COUNTIF($BC1863:$EG1863,"R")</f>
        <v>1</v>
      </c>
      <c r="AZ1863" s="2" t="n">
        <f aca="false">COUNTIF(DW1863,"D")+COUNTIF(DO1863,"D")+COUNTIF(DJ1863,"D")+COUNTIF(DD1863,"D")</f>
        <v>2</v>
      </c>
      <c r="BA1863" s="0" t="n">
        <f aca="false">IF(DH1863&lt;&gt;"",1,0)+IF(DI1863&lt;&gt;"",1,0)+IF(DK1863&lt;&gt;"",1,0)+IF(DM1863&lt;&gt;"",1,0)+IF(DN1863&lt;&gt;"",1,0)+IF(DO1863&lt;&gt;"",1,0)+IF(DQ1863&lt;&gt;"",1,0)+IF(DR1863&lt;&gt;"",1,0)+IF(DT1863&lt;&gt;"",1,0)+IF(DU1863&lt;&gt;"",1,0)+IF(DV1863&lt;&gt;"",1,0)+IF(DW1863&lt;&gt;"",1,0)+IF(DX1863&lt;&gt;"",1,0)+IF(DZ1863&lt;&gt;"",1,0)+IF(EA1863&lt;&gt;"",1,0)+IF(EB1863&lt;&gt;"",1,0)+IF(EE1863&lt;&gt;"",1,0)</f>
        <v>7</v>
      </c>
      <c r="BB1863" s="0" t="n">
        <f aca="false">IF(AND(AV1863&gt;0, AW1863&gt;0),1,0)</f>
        <v>1</v>
      </c>
      <c r="BC1863" s="0" t="s">
        <v>155</v>
      </c>
      <c r="BD1863" s="0" t="s">
        <v>155</v>
      </c>
      <c r="BE1863" s="0" t="s">
        <v>155</v>
      </c>
      <c r="BF1863" s="0" t="s">
        <v>155</v>
      </c>
      <c r="BG1863" s="0" t="s">
        <v>155</v>
      </c>
      <c r="BH1863" s="0" t="s">
        <v>155</v>
      </c>
      <c r="BI1863" s="0" t="s">
        <v>155</v>
      </c>
      <c r="BJ1863" s="0" t="s">
        <v>155</v>
      </c>
      <c r="BK1863" s="0" t="s">
        <v>155</v>
      </c>
      <c r="BL1863" s="0" t="s">
        <v>155</v>
      </c>
      <c r="BP1863" s="0" t="s">
        <v>155</v>
      </c>
      <c r="BR1863" s="0" t="s">
        <v>155</v>
      </c>
      <c r="BS1863" s="0" t="s">
        <v>155</v>
      </c>
      <c r="BV1863" s="0" t="s">
        <v>155</v>
      </c>
      <c r="BY1863" s="0" t="s">
        <v>144</v>
      </c>
      <c r="CA1863" s="0" t="s">
        <v>155</v>
      </c>
      <c r="CG1863" s="0" t="s">
        <v>155</v>
      </c>
      <c r="CH1863" s="0" t="s">
        <v>144</v>
      </c>
      <c r="CK1863" s="0" t="s">
        <v>155</v>
      </c>
      <c r="CN1863" s="0" t="s">
        <v>155</v>
      </c>
      <c r="CP1863" s="0" t="s">
        <v>155</v>
      </c>
      <c r="CU1863" s="0" t="s">
        <v>144</v>
      </c>
      <c r="CV1863" s="0" t="s">
        <v>155</v>
      </c>
      <c r="CY1863" s="0" t="s">
        <v>155</v>
      </c>
      <c r="CZ1863" s="0" t="s">
        <v>144</v>
      </c>
      <c r="DC1863" s="0" t="s">
        <v>155</v>
      </c>
      <c r="DF1863" s="0" t="s">
        <v>155</v>
      </c>
      <c r="DI1863" s="0" t="s">
        <v>155</v>
      </c>
      <c r="DJ1863" s="0" t="s">
        <v>144</v>
      </c>
      <c r="DL1863" s="0" t="s">
        <v>155</v>
      </c>
      <c r="DN1863" s="0" t="s">
        <v>155</v>
      </c>
      <c r="DR1863" s="0" t="s">
        <v>155</v>
      </c>
      <c r="DS1863" s="0" t="s">
        <v>217</v>
      </c>
      <c r="DU1863" s="0" t="s">
        <v>155</v>
      </c>
      <c r="DW1863" s="0" t="s">
        <v>144</v>
      </c>
      <c r="DX1863" s="0" t="s">
        <v>155</v>
      </c>
      <c r="EA1863" s="0" t="s">
        <v>155</v>
      </c>
      <c r="ED1863" s="0" t="s">
        <v>144</v>
      </c>
      <c r="EF1863" s="0" t="s">
        <v>155</v>
      </c>
    </row>
    <row r="1864" customFormat="false" ht="13.8" hidden="false" customHeight="false" outlineLevel="0" collapsed="false">
      <c r="A1864" s="0" t="s">
        <v>8451</v>
      </c>
      <c r="B1864" s="0" t="n">
        <v>78</v>
      </c>
      <c r="C1864" s="0" t="n">
        <v>388184</v>
      </c>
      <c r="D1864" s="0" t="s">
        <v>8452</v>
      </c>
      <c r="E1864" s="0" t="s">
        <v>3809</v>
      </c>
      <c r="F1864" s="0" t="str">
        <f aca="false">CONCATENATE(D1864," ",LEFT(H1864,4),"T=",AW1864,"D=",AX1864,"R=",AY1864,"M=",AZ1864,"L=",BA1864,"B=",BB1864)</f>
        <v>FELLOWS T=19D=5R=0M=2L=7B=1</v>
      </c>
      <c r="G1864" s="0" t="s">
        <v>8453</v>
      </c>
      <c r="I1864" s="0" t="s">
        <v>8454</v>
      </c>
      <c r="J1864" s="0" t="s">
        <v>8455</v>
      </c>
      <c r="K1864" s="0" t="s">
        <v>143</v>
      </c>
      <c r="L1864" s="0" t="s">
        <v>144</v>
      </c>
      <c r="M1864" s="0" t="str">
        <f aca="false">RIGHT(N1864,LEN(N1864)-FIND(" ",N1864))</f>
        <v>HOLLYWOOD ST NE</v>
      </c>
      <c r="N1864" s="0" t="s">
        <v>8456</v>
      </c>
      <c r="P1864" s="0" t="s">
        <v>147</v>
      </c>
      <c r="Q1864" s="0" t="s">
        <v>148</v>
      </c>
      <c r="R1864" s="0" t="n">
        <v>44483</v>
      </c>
      <c r="AD1864" s="0" t="s">
        <v>149</v>
      </c>
      <c r="AE1864" s="0" t="s">
        <v>150</v>
      </c>
      <c r="AF1864" s="0" t="s">
        <v>151</v>
      </c>
      <c r="AH1864" s="0" t="n">
        <v>14</v>
      </c>
      <c r="AI1864" s="0" t="n">
        <v>11</v>
      </c>
      <c r="AN1864" s="0" t="s">
        <v>147</v>
      </c>
      <c r="AO1864" s="0" t="s">
        <v>1368</v>
      </c>
      <c r="AP1864" s="0" t="s">
        <v>1369</v>
      </c>
      <c r="AQ1864" s="0" t="n">
        <v>9</v>
      </c>
      <c r="AR1864" s="0" t="n">
        <v>64</v>
      </c>
      <c r="AS1864" s="0" t="n">
        <v>32</v>
      </c>
      <c r="AV1864" s="0" t="s">
        <v>202</v>
      </c>
      <c r="AW1864" s="0" t="n">
        <f aca="false">COUNTA($BC1864:$EG1864)</f>
        <v>19</v>
      </c>
      <c r="AX1864" s="0" t="n">
        <f aca="false">COUNTIF($BC1864:$EG1864,"D")</f>
        <v>5</v>
      </c>
      <c r="AY1864" s="0" t="n">
        <f aca="false">COUNTIF($BC1864:$EG1864,"R")</f>
        <v>0</v>
      </c>
      <c r="AZ1864" s="2" t="n">
        <f aca="false">COUNTIF(DW1864,"D")+COUNTIF(DO1864,"D")+COUNTIF(DJ1864,"D")+COUNTIF(DD1864,"D")</f>
        <v>2</v>
      </c>
      <c r="BA1864" s="0" t="n">
        <f aca="false">IF(DH1864&lt;&gt;"",1,0)+IF(DI1864&lt;&gt;"",1,0)+IF(DK1864&lt;&gt;"",1,0)+IF(DM1864&lt;&gt;"",1,0)+IF(DN1864&lt;&gt;"",1,0)+IF(DO1864&lt;&gt;"",1,0)+IF(DQ1864&lt;&gt;"",1,0)+IF(DR1864&lt;&gt;"",1,0)+IF(DT1864&lt;&gt;"",1,0)+IF(DU1864&lt;&gt;"",1,0)+IF(DV1864&lt;&gt;"",1,0)+IF(DW1864&lt;&gt;"",1,0)+IF(DX1864&lt;&gt;"",1,0)+IF(DZ1864&lt;&gt;"",1,0)+IF(EA1864&lt;&gt;"",1,0)+IF(EB1864&lt;&gt;"",1,0)+IF(EE1864&lt;&gt;"",1,0)</f>
        <v>7</v>
      </c>
      <c r="BB1864" s="0" t="n">
        <f aca="false">IF(AND(AV1864&gt;0, AW1864&gt;0),1,0)</f>
        <v>1</v>
      </c>
      <c r="CP1864" s="0" t="s">
        <v>155</v>
      </c>
      <c r="CT1864" s="0" t="s">
        <v>155</v>
      </c>
      <c r="CV1864" s="0" t="s">
        <v>155</v>
      </c>
      <c r="CY1864" s="0" t="s">
        <v>155</v>
      </c>
      <c r="CZ1864" s="0" t="s">
        <v>144</v>
      </c>
      <c r="DC1864" s="0" t="s">
        <v>155</v>
      </c>
      <c r="DF1864" s="0" t="s">
        <v>155</v>
      </c>
      <c r="DG1864" s="0" t="s">
        <v>144</v>
      </c>
      <c r="DI1864" s="0" t="s">
        <v>155</v>
      </c>
      <c r="DJ1864" s="0" t="s">
        <v>144</v>
      </c>
      <c r="DL1864" s="0" t="s">
        <v>155</v>
      </c>
      <c r="DN1864" s="0" t="s">
        <v>155</v>
      </c>
      <c r="DR1864" s="0" t="s">
        <v>155</v>
      </c>
      <c r="DU1864" s="0" t="s">
        <v>155</v>
      </c>
      <c r="DW1864" s="0" t="s">
        <v>144</v>
      </c>
      <c r="DX1864" s="0" t="s">
        <v>155</v>
      </c>
      <c r="EA1864" s="0" t="s">
        <v>155</v>
      </c>
      <c r="ED1864" s="0" t="s">
        <v>144</v>
      </c>
      <c r="EF1864" s="0" t="s">
        <v>155</v>
      </c>
    </row>
    <row r="1865" customFormat="false" ht="13.8" hidden="false" customHeight="false" outlineLevel="0" collapsed="false">
      <c r="A1865" s="0" t="s">
        <v>8457</v>
      </c>
      <c r="B1865" s="0" t="n">
        <v>78</v>
      </c>
      <c r="C1865" s="0" t="n">
        <v>80923</v>
      </c>
      <c r="D1865" s="0" t="s">
        <v>8458</v>
      </c>
      <c r="E1865" s="0" t="s">
        <v>8459</v>
      </c>
      <c r="F1865" s="0" t="str">
        <f aca="false">CONCATENATE(D1865," ",LEFT(H1865,4),"T=",AW1865,"D=",AX1865,"R=",AY1865,"M=",AZ1865,"L=",BA1865,"B=",BB1865)</f>
        <v>FLEISCHER T=39D=4R=5M=2L=7B=1</v>
      </c>
      <c r="G1865" s="0" t="s">
        <v>424</v>
      </c>
      <c r="I1865" s="0" t="s">
        <v>8460</v>
      </c>
      <c r="J1865" s="0" t="s">
        <v>8461</v>
      </c>
      <c r="K1865" s="0" t="s">
        <v>143</v>
      </c>
      <c r="L1865" s="0" t="s">
        <v>144</v>
      </c>
      <c r="M1865" s="0" t="str">
        <f aca="false">RIGHT(N1865,LEN(N1865)-FIND(" ",N1865))</f>
        <v>SURREY POINT DR SE</v>
      </c>
      <c r="N1865" s="0" t="s">
        <v>8462</v>
      </c>
      <c r="P1865" s="0" t="s">
        <v>147</v>
      </c>
      <c r="Q1865" s="0" t="s">
        <v>148</v>
      </c>
      <c r="R1865" s="0" t="n">
        <v>44484</v>
      </c>
      <c r="AD1865" s="0" t="s">
        <v>149</v>
      </c>
      <c r="AE1865" s="0" t="s">
        <v>150</v>
      </c>
      <c r="AH1865" s="0" t="n">
        <v>14</v>
      </c>
      <c r="AI1865" s="0" t="n">
        <v>11</v>
      </c>
      <c r="AJ1865" s="0" t="s">
        <v>198</v>
      </c>
      <c r="AM1865" s="0" t="s">
        <v>199</v>
      </c>
      <c r="AN1865" s="0" t="s">
        <v>147</v>
      </c>
      <c r="AO1865" s="0" t="s">
        <v>753</v>
      </c>
      <c r="AP1865" s="0" t="s">
        <v>754</v>
      </c>
      <c r="AQ1865" s="0" t="n">
        <v>9</v>
      </c>
      <c r="AR1865" s="0" t="n">
        <v>64</v>
      </c>
      <c r="AS1865" s="0" t="n">
        <v>32</v>
      </c>
      <c r="AV1865" s="0" t="s">
        <v>252</v>
      </c>
      <c r="AW1865" s="0" t="n">
        <f aca="false">COUNTA($BC1865:$EG1865)</f>
        <v>39</v>
      </c>
      <c r="AX1865" s="0" t="n">
        <f aca="false">COUNTIF($BC1865:$EG1865,"D")</f>
        <v>4</v>
      </c>
      <c r="AY1865" s="0" t="n">
        <f aca="false">COUNTIF($BC1865:$EG1865,"R")</f>
        <v>5</v>
      </c>
      <c r="AZ1865" s="2" t="n">
        <f aca="false">COUNTIF(DW1865,"D")+COUNTIF(DO1865,"D")+COUNTIF(DJ1865,"D")+COUNTIF(DD1865,"D")</f>
        <v>2</v>
      </c>
      <c r="BA1865" s="0" t="n">
        <f aca="false">IF(DH1865&lt;&gt;"",1,0)+IF(DI1865&lt;&gt;"",1,0)+IF(DK1865&lt;&gt;"",1,0)+IF(DM1865&lt;&gt;"",1,0)+IF(DN1865&lt;&gt;"",1,0)+IF(DO1865&lt;&gt;"",1,0)+IF(DQ1865&lt;&gt;"",1,0)+IF(DR1865&lt;&gt;"",1,0)+IF(DT1865&lt;&gt;"",1,0)+IF(DU1865&lt;&gt;"",1,0)+IF(DV1865&lt;&gt;"",1,0)+IF(DW1865&lt;&gt;"",1,0)+IF(DX1865&lt;&gt;"",1,0)+IF(DZ1865&lt;&gt;"",1,0)+IF(EA1865&lt;&gt;"",1,0)+IF(EB1865&lt;&gt;"",1,0)+IF(EE1865&lt;&gt;"",1,0)</f>
        <v>7</v>
      </c>
      <c r="BB1865" s="0" t="n">
        <f aca="false">IF(AND(AV1865&gt;0, AW1865&gt;0),1,0)</f>
        <v>1</v>
      </c>
      <c r="BC1865" s="0" t="s">
        <v>155</v>
      </c>
      <c r="BD1865" s="0" t="s">
        <v>155</v>
      </c>
      <c r="BF1865" s="0" t="s">
        <v>155</v>
      </c>
      <c r="BG1865" s="0" t="s">
        <v>155</v>
      </c>
      <c r="BH1865" s="0" t="s">
        <v>155</v>
      </c>
      <c r="BI1865" s="0" t="s">
        <v>155</v>
      </c>
      <c r="BJ1865" s="0" t="s">
        <v>155</v>
      </c>
      <c r="BK1865" s="0" t="s">
        <v>155</v>
      </c>
      <c r="BL1865" s="0" t="s">
        <v>155</v>
      </c>
      <c r="BP1865" s="0" t="s">
        <v>155</v>
      </c>
      <c r="BR1865" s="0" t="s">
        <v>155</v>
      </c>
      <c r="BS1865" s="0" t="s">
        <v>155</v>
      </c>
      <c r="BV1865" s="0" t="s">
        <v>155</v>
      </c>
      <c r="BY1865" s="0" t="s">
        <v>217</v>
      </c>
      <c r="CA1865" s="0" t="s">
        <v>155</v>
      </c>
      <c r="CG1865" s="0" t="s">
        <v>155</v>
      </c>
      <c r="CH1865" s="0" t="s">
        <v>217</v>
      </c>
      <c r="CK1865" s="0" t="s">
        <v>155</v>
      </c>
      <c r="CN1865" s="0" t="s">
        <v>155</v>
      </c>
      <c r="CO1865" s="0" t="s">
        <v>217</v>
      </c>
      <c r="CP1865" s="0" t="s">
        <v>155</v>
      </c>
      <c r="CT1865" s="0" t="s">
        <v>155</v>
      </c>
      <c r="CU1865" s="0" t="s">
        <v>217</v>
      </c>
      <c r="CV1865" s="0" t="s">
        <v>155</v>
      </c>
      <c r="CY1865" s="0" t="s">
        <v>155</v>
      </c>
      <c r="CZ1865" s="0" t="s">
        <v>217</v>
      </c>
      <c r="DC1865" s="0" t="s">
        <v>155</v>
      </c>
      <c r="DF1865" s="0" t="s">
        <v>155</v>
      </c>
      <c r="DG1865" s="0" t="s">
        <v>144</v>
      </c>
      <c r="DI1865" s="0" t="s">
        <v>155</v>
      </c>
      <c r="DJ1865" s="0" t="s">
        <v>144</v>
      </c>
      <c r="DL1865" s="0" t="s">
        <v>155</v>
      </c>
      <c r="DM1865" s="0" t="s">
        <v>144</v>
      </c>
      <c r="DN1865" s="0" t="s">
        <v>155</v>
      </c>
      <c r="DR1865" s="0" t="s">
        <v>155</v>
      </c>
      <c r="DU1865" s="0" t="s">
        <v>155</v>
      </c>
      <c r="DW1865" s="0" t="s">
        <v>144</v>
      </c>
      <c r="EA1865" s="0" t="s">
        <v>155</v>
      </c>
      <c r="EF1865" s="0" t="s">
        <v>155</v>
      </c>
    </row>
    <row r="1866" customFormat="false" ht="13.8" hidden="false" customHeight="false" outlineLevel="0" collapsed="false">
      <c r="A1866" s="0" t="s">
        <v>8463</v>
      </c>
      <c r="B1866" s="0" t="n">
        <v>78</v>
      </c>
      <c r="C1866" s="0" t="n">
        <v>353793</v>
      </c>
      <c r="D1866" s="0" t="s">
        <v>8464</v>
      </c>
      <c r="E1866" s="0" t="s">
        <v>2462</v>
      </c>
      <c r="F1866" s="0" t="str">
        <f aca="false">CONCATENATE(D1866," ",LEFT(H1866,4),"T=",AW1866,"D=",AX1866,"R=",AY1866,"M=",AZ1866,"L=",BA1866,"B=",BB1866)</f>
        <v>FORTE T=16D=4R=3M=2L=7B=1</v>
      </c>
      <c r="G1866" s="0" t="s">
        <v>1259</v>
      </c>
      <c r="I1866" s="0" t="s">
        <v>8465</v>
      </c>
      <c r="J1866" s="0" t="s">
        <v>1417</v>
      </c>
      <c r="K1866" s="0" t="s">
        <v>143</v>
      </c>
      <c r="L1866" s="0" t="s">
        <v>144</v>
      </c>
      <c r="M1866" s="0" t="str">
        <f aca="false">RIGHT(N1866,LEN(N1866)-FIND(" ",N1866))</f>
        <v>BELVEDERE AVE SE</v>
      </c>
      <c r="N1866" s="0" t="s">
        <v>8466</v>
      </c>
      <c r="P1866" s="0" t="s">
        <v>147</v>
      </c>
      <c r="Q1866" s="0" t="s">
        <v>148</v>
      </c>
      <c r="R1866" s="0" t="n">
        <v>44484</v>
      </c>
      <c r="AD1866" s="0" t="s">
        <v>149</v>
      </c>
      <c r="AE1866" s="0" t="s">
        <v>150</v>
      </c>
      <c r="AF1866" s="0" t="s">
        <v>151</v>
      </c>
      <c r="AH1866" s="0" t="n">
        <v>14</v>
      </c>
      <c r="AI1866" s="0" t="n">
        <v>11</v>
      </c>
      <c r="AN1866" s="0" t="s">
        <v>147</v>
      </c>
      <c r="AO1866" s="0" t="s">
        <v>277</v>
      </c>
      <c r="AP1866" s="0" t="s">
        <v>278</v>
      </c>
      <c r="AQ1866" s="0" t="n">
        <v>9</v>
      </c>
      <c r="AR1866" s="0" t="n">
        <v>64</v>
      </c>
      <c r="AS1866" s="0" t="n">
        <v>32</v>
      </c>
      <c r="AV1866" s="0" t="s">
        <v>252</v>
      </c>
      <c r="AW1866" s="0" t="n">
        <f aca="false">COUNTA($BC1866:$EG1866)</f>
        <v>16</v>
      </c>
      <c r="AX1866" s="0" t="n">
        <f aca="false">COUNTIF($BC1866:$EG1866,"D")</f>
        <v>4</v>
      </c>
      <c r="AY1866" s="0" t="n">
        <f aca="false">COUNTIF($BC1866:$EG1866,"R")</f>
        <v>3</v>
      </c>
      <c r="AZ1866" s="2" t="n">
        <f aca="false">COUNTIF(DW1866,"D")+COUNTIF(DO1866,"D")+COUNTIF(DJ1866,"D")+COUNTIF(DD1866,"D")</f>
        <v>2</v>
      </c>
      <c r="BA1866" s="0" t="n">
        <f aca="false">IF(DH1866&lt;&gt;"",1,0)+IF(DI1866&lt;&gt;"",1,0)+IF(DK1866&lt;&gt;"",1,0)+IF(DM1866&lt;&gt;"",1,0)+IF(DN1866&lt;&gt;"",1,0)+IF(DO1866&lt;&gt;"",1,0)+IF(DQ1866&lt;&gt;"",1,0)+IF(DR1866&lt;&gt;"",1,0)+IF(DT1866&lt;&gt;"",1,0)+IF(DU1866&lt;&gt;"",1,0)+IF(DV1866&lt;&gt;"",1,0)+IF(DW1866&lt;&gt;"",1,0)+IF(DX1866&lt;&gt;"",1,0)+IF(DZ1866&lt;&gt;"",1,0)+IF(EA1866&lt;&gt;"",1,0)+IF(EB1866&lt;&gt;"",1,0)+IF(EE1866&lt;&gt;"",1,0)</f>
        <v>7</v>
      </c>
      <c r="BB1866" s="0" t="n">
        <f aca="false">IF(AND(AV1866&gt;0, AW1866&gt;0),1,0)</f>
        <v>1</v>
      </c>
      <c r="BY1866" s="0" t="s">
        <v>144</v>
      </c>
      <c r="CA1866" s="0" t="s">
        <v>155</v>
      </c>
      <c r="CP1866" s="0" t="s">
        <v>155</v>
      </c>
      <c r="DC1866" s="0" t="s">
        <v>155</v>
      </c>
      <c r="DG1866" s="0" t="s">
        <v>144</v>
      </c>
      <c r="DI1866" s="0" t="s">
        <v>155</v>
      </c>
      <c r="DJ1866" s="0" t="s">
        <v>144</v>
      </c>
      <c r="DL1866" s="0" t="s">
        <v>155</v>
      </c>
      <c r="DM1866" s="0" t="s">
        <v>217</v>
      </c>
      <c r="DN1866" s="0" t="s">
        <v>155</v>
      </c>
      <c r="DR1866" s="0" t="s">
        <v>155</v>
      </c>
      <c r="DS1866" s="0" t="s">
        <v>217</v>
      </c>
      <c r="DT1866" s="0" t="s">
        <v>217</v>
      </c>
      <c r="DU1866" s="0" t="s">
        <v>155</v>
      </c>
      <c r="DW1866" s="0" t="s">
        <v>144</v>
      </c>
      <c r="EF1866" s="0" t="s">
        <v>155</v>
      </c>
    </row>
    <row r="1867" customFormat="false" ht="13.8" hidden="false" customHeight="false" outlineLevel="0" collapsed="false">
      <c r="A1867" s="0" t="s">
        <v>8467</v>
      </c>
      <c r="B1867" s="0" t="n">
        <v>78</v>
      </c>
      <c r="C1867" s="0" t="n">
        <v>14292</v>
      </c>
      <c r="D1867" s="0" t="s">
        <v>8468</v>
      </c>
      <c r="E1867" s="0" t="s">
        <v>505</v>
      </c>
      <c r="F1867" s="0" t="str">
        <f aca="false">CONCATENATE(D1867," ",LEFT(H1867,4),"T=",AW1867,"D=",AX1867,"R=",AY1867,"M=",AZ1867,"L=",BA1867,"B=",BB1867)</f>
        <v>FRAZIER T=44D=12R=0M=2L=7B=1</v>
      </c>
      <c r="G1867" s="0" t="s">
        <v>144</v>
      </c>
      <c r="I1867" s="0" t="s">
        <v>8469</v>
      </c>
      <c r="J1867" s="0" t="s">
        <v>8173</v>
      </c>
      <c r="K1867" s="0" t="s">
        <v>143</v>
      </c>
      <c r="L1867" s="0" t="s">
        <v>144</v>
      </c>
      <c r="M1867" s="0" t="str">
        <f aca="false">RIGHT(N1867,LEN(N1867)-FIND(" ",N1867))</f>
        <v>KENILWORTH AVE SE</v>
      </c>
      <c r="N1867" s="0" t="s">
        <v>8316</v>
      </c>
      <c r="P1867" s="0" t="s">
        <v>147</v>
      </c>
      <c r="Q1867" s="0" t="s">
        <v>148</v>
      </c>
      <c r="R1867" s="0" t="n">
        <v>44484</v>
      </c>
      <c r="AD1867" s="0" t="s">
        <v>149</v>
      </c>
      <c r="AE1867" s="0" t="s">
        <v>150</v>
      </c>
      <c r="AF1867" s="0" t="s">
        <v>151</v>
      </c>
      <c r="AH1867" s="0" t="n">
        <v>14</v>
      </c>
      <c r="AI1867" s="0" t="n">
        <v>11</v>
      </c>
      <c r="AN1867" s="0" t="s">
        <v>147</v>
      </c>
      <c r="AO1867" s="0" t="s">
        <v>3378</v>
      </c>
      <c r="AP1867" s="0" t="s">
        <v>3379</v>
      </c>
      <c r="AQ1867" s="0" t="n">
        <v>9</v>
      </c>
      <c r="AR1867" s="0" t="n">
        <v>64</v>
      </c>
      <c r="AS1867" s="0" t="n">
        <v>32</v>
      </c>
      <c r="AV1867" s="0" t="s">
        <v>2802</v>
      </c>
      <c r="AW1867" s="0" t="n">
        <f aca="false">COUNTA($BC1867:$EG1867)</f>
        <v>44</v>
      </c>
      <c r="AX1867" s="0" t="n">
        <f aca="false">COUNTIF($BC1867:$EG1867,"D")</f>
        <v>12</v>
      </c>
      <c r="AY1867" s="0" t="n">
        <f aca="false">COUNTIF($BC1867:$EG1867,"R")</f>
        <v>0</v>
      </c>
      <c r="AZ1867" s="2" t="n">
        <f aca="false">COUNTIF(DW1867,"D")+COUNTIF(DO1867,"D")+COUNTIF(DJ1867,"D")+COUNTIF(DD1867,"D")</f>
        <v>2</v>
      </c>
      <c r="BA1867" s="0" t="n">
        <f aca="false">IF(DH1867&lt;&gt;"",1,0)+IF(DI1867&lt;&gt;"",1,0)+IF(DK1867&lt;&gt;"",1,0)+IF(DM1867&lt;&gt;"",1,0)+IF(DN1867&lt;&gt;"",1,0)+IF(DO1867&lt;&gt;"",1,0)+IF(DQ1867&lt;&gt;"",1,0)+IF(DR1867&lt;&gt;"",1,0)+IF(DT1867&lt;&gt;"",1,0)+IF(DU1867&lt;&gt;"",1,0)+IF(DV1867&lt;&gt;"",1,0)+IF(DW1867&lt;&gt;"",1,0)+IF(DX1867&lt;&gt;"",1,0)+IF(DZ1867&lt;&gt;"",1,0)+IF(EA1867&lt;&gt;"",1,0)+IF(EB1867&lt;&gt;"",1,0)+IF(EE1867&lt;&gt;"",1,0)</f>
        <v>7</v>
      </c>
      <c r="BB1867" s="0" t="n">
        <f aca="false">IF(AND(AV1867&gt;0, AW1867&gt;0),1,0)</f>
        <v>1</v>
      </c>
      <c r="BC1867" s="0" t="s">
        <v>155</v>
      </c>
      <c r="BD1867" s="0" t="s">
        <v>155</v>
      </c>
      <c r="BE1867" s="0" t="s">
        <v>155</v>
      </c>
      <c r="BF1867" s="0" t="s">
        <v>155</v>
      </c>
      <c r="BG1867" s="0" t="s">
        <v>155</v>
      </c>
      <c r="BH1867" s="0" t="s">
        <v>155</v>
      </c>
      <c r="BI1867" s="0" t="s">
        <v>155</v>
      </c>
      <c r="BJ1867" s="0" t="s">
        <v>155</v>
      </c>
      <c r="BK1867" s="0" t="s">
        <v>155</v>
      </c>
      <c r="BL1867" s="0" t="s">
        <v>155</v>
      </c>
      <c r="BP1867" s="0" t="s">
        <v>155</v>
      </c>
      <c r="BR1867" s="0" t="s">
        <v>155</v>
      </c>
      <c r="BS1867" s="0" t="s">
        <v>155</v>
      </c>
      <c r="BT1867" s="0" t="s">
        <v>155</v>
      </c>
      <c r="BV1867" s="0" t="s">
        <v>155</v>
      </c>
      <c r="BY1867" s="0" t="s">
        <v>144</v>
      </c>
      <c r="CA1867" s="0" t="s">
        <v>155</v>
      </c>
      <c r="CG1867" s="0" t="s">
        <v>155</v>
      </c>
      <c r="CH1867" s="0" t="s">
        <v>144</v>
      </c>
      <c r="CK1867" s="0" t="s">
        <v>155</v>
      </c>
      <c r="CL1867" s="0" t="s">
        <v>144</v>
      </c>
      <c r="CN1867" s="0" t="s">
        <v>155</v>
      </c>
      <c r="CO1867" s="0" t="s">
        <v>144</v>
      </c>
      <c r="CP1867" s="0" t="s">
        <v>155</v>
      </c>
      <c r="CQ1867" s="0" t="s">
        <v>144</v>
      </c>
      <c r="CT1867" s="0" t="s">
        <v>155</v>
      </c>
      <c r="CU1867" s="0" t="s">
        <v>144</v>
      </c>
      <c r="CV1867" s="0" t="s">
        <v>155</v>
      </c>
      <c r="CW1867" s="0" t="s">
        <v>144</v>
      </c>
      <c r="CY1867" s="0" t="s">
        <v>155</v>
      </c>
      <c r="CZ1867" s="0" t="s">
        <v>144</v>
      </c>
      <c r="DC1867" s="0" t="s">
        <v>155</v>
      </c>
      <c r="DD1867" s="0" t="s">
        <v>144</v>
      </c>
      <c r="DF1867" s="0" t="s">
        <v>155</v>
      </c>
      <c r="DG1867" s="0" t="s">
        <v>144</v>
      </c>
      <c r="DI1867" s="0" t="s">
        <v>155</v>
      </c>
      <c r="DL1867" s="0" t="s">
        <v>155</v>
      </c>
      <c r="DM1867" s="0" t="s">
        <v>144</v>
      </c>
      <c r="DN1867" s="0" t="s">
        <v>155</v>
      </c>
      <c r="DU1867" s="0" t="s">
        <v>155</v>
      </c>
      <c r="DW1867" s="0" t="s">
        <v>144</v>
      </c>
      <c r="DX1867" s="0" t="s">
        <v>155</v>
      </c>
      <c r="EA1867" s="0" t="s">
        <v>155</v>
      </c>
      <c r="EF1867" s="0" t="s">
        <v>155</v>
      </c>
    </row>
    <row r="1868" customFormat="false" ht="13.8" hidden="false" customHeight="false" outlineLevel="0" collapsed="false">
      <c r="A1868" s="0" t="s">
        <v>8470</v>
      </c>
      <c r="B1868" s="0" t="n">
        <v>78</v>
      </c>
      <c r="C1868" s="0" t="n">
        <v>14294</v>
      </c>
      <c r="D1868" s="0" t="s">
        <v>8468</v>
      </c>
      <c r="E1868" s="0" t="s">
        <v>8471</v>
      </c>
      <c r="F1868" s="0" t="str">
        <f aca="false">CONCATENATE(D1868," ",LEFT(H1868,4),"T=",AW1868,"D=",AX1868,"R=",AY1868,"M=",AZ1868,"L=",BA1868,"B=",BB1868)</f>
        <v>FRAZIER T=37D=11R=0M=2L=7B=1</v>
      </c>
      <c r="I1868" s="0" t="s">
        <v>4529</v>
      </c>
      <c r="J1868" s="0" t="s">
        <v>8472</v>
      </c>
      <c r="K1868" s="0" t="s">
        <v>143</v>
      </c>
      <c r="L1868" s="0" t="s">
        <v>144</v>
      </c>
      <c r="M1868" s="0" t="str">
        <f aca="false">RIGHT(N1868,LEN(N1868)-FIND(" ",N1868))</f>
        <v>BEAL ST NW</v>
      </c>
      <c r="N1868" s="0" t="s">
        <v>233</v>
      </c>
      <c r="P1868" s="0" t="s">
        <v>147</v>
      </c>
      <c r="Q1868" s="0" t="s">
        <v>148</v>
      </c>
      <c r="R1868" s="0" t="n">
        <v>44485</v>
      </c>
      <c r="AD1868" s="0" t="s">
        <v>149</v>
      </c>
      <c r="AE1868" s="0" t="s">
        <v>150</v>
      </c>
      <c r="AF1868" s="0" t="s">
        <v>151</v>
      </c>
      <c r="AH1868" s="0" t="n">
        <v>14</v>
      </c>
      <c r="AI1868" s="0" t="n">
        <v>11</v>
      </c>
      <c r="AN1868" s="0" t="s">
        <v>147</v>
      </c>
      <c r="AO1868" s="0" t="s">
        <v>221</v>
      </c>
      <c r="AP1868" s="0" t="s">
        <v>222</v>
      </c>
      <c r="AQ1868" s="0" t="n">
        <v>9</v>
      </c>
      <c r="AR1868" s="0" t="n">
        <v>64</v>
      </c>
      <c r="AS1868" s="0" t="n">
        <v>32</v>
      </c>
      <c r="AV1868" s="0" t="s">
        <v>223</v>
      </c>
      <c r="AW1868" s="0" t="n">
        <f aca="false">COUNTA($BC1868:$EG1868)</f>
        <v>37</v>
      </c>
      <c r="AX1868" s="0" t="n">
        <f aca="false">COUNTIF($BC1868:$EG1868,"D")</f>
        <v>11</v>
      </c>
      <c r="AY1868" s="0" t="n">
        <f aca="false">COUNTIF($BC1868:$EG1868,"R")</f>
        <v>0</v>
      </c>
      <c r="AZ1868" s="2" t="n">
        <f aca="false">COUNTIF(DW1868,"D")+COUNTIF(DO1868,"D")+COUNTIF(DJ1868,"D")+COUNTIF(DD1868,"D")</f>
        <v>2</v>
      </c>
      <c r="BA1868" s="0" t="n">
        <f aca="false">IF(DH1868&lt;&gt;"",1,0)+IF(DI1868&lt;&gt;"",1,0)+IF(DK1868&lt;&gt;"",1,0)+IF(DM1868&lt;&gt;"",1,0)+IF(DN1868&lt;&gt;"",1,0)+IF(DO1868&lt;&gt;"",1,0)+IF(DQ1868&lt;&gt;"",1,0)+IF(DR1868&lt;&gt;"",1,0)+IF(DT1868&lt;&gt;"",1,0)+IF(DU1868&lt;&gt;"",1,0)+IF(DV1868&lt;&gt;"",1,0)+IF(DW1868&lt;&gt;"",1,0)+IF(DX1868&lt;&gt;"",1,0)+IF(DZ1868&lt;&gt;"",1,0)+IF(EA1868&lt;&gt;"",1,0)+IF(EB1868&lt;&gt;"",1,0)+IF(EE1868&lt;&gt;"",1,0)</f>
        <v>7</v>
      </c>
      <c r="BB1868" s="0" t="n">
        <f aca="false">IF(AND(AV1868&gt;0, AW1868&gt;0),1,0)</f>
        <v>1</v>
      </c>
      <c r="BC1868" s="0" t="s">
        <v>155</v>
      </c>
      <c r="BD1868" s="0" t="s">
        <v>155</v>
      </c>
      <c r="BE1868" s="0" t="s">
        <v>155</v>
      </c>
      <c r="BH1868" s="0" t="s">
        <v>155</v>
      </c>
      <c r="BJ1868" s="0" t="s">
        <v>155</v>
      </c>
      <c r="BL1868" s="0" t="s">
        <v>155</v>
      </c>
      <c r="BP1868" s="0" t="s">
        <v>155</v>
      </c>
      <c r="BS1868" s="0" t="s">
        <v>155</v>
      </c>
      <c r="BV1868" s="0" t="s">
        <v>155</v>
      </c>
      <c r="BY1868" s="0" t="s">
        <v>144</v>
      </c>
      <c r="CA1868" s="0" t="s">
        <v>155</v>
      </c>
      <c r="CG1868" s="0" t="s">
        <v>155</v>
      </c>
      <c r="CK1868" s="0" t="s">
        <v>155</v>
      </c>
      <c r="CL1868" s="0" t="s">
        <v>144</v>
      </c>
      <c r="CN1868" s="0" t="s">
        <v>155</v>
      </c>
      <c r="CO1868" s="0" t="s">
        <v>144</v>
      </c>
      <c r="CP1868" s="0" t="s">
        <v>155</v>
      </c>
      <c r="CQ1868" s="0" t="s">
        <v>144</v>
      </c>
      <c r="CT1868" s="0" t="s">
        <v>155</v>
      </c>
      <c r="CU1868" s="0" t="s">
        <v>144</v>
      </c>
      <c r="CV1868" s="0" t="s">
        <v>155</v>
      </c>
      <c r="CW1868" s="0" t="s">
        <v>144</v>
      </c>
      <c r="CY1868" s="0" t="s">
        <v>155</v>
      </c>
      <c r="CZ1868" s="0" t="s">
        <v>144</v>
      </c>
      <c r="DC1868" s="0" t="s">
        <v>155</v>
      </c>
      <c r="DD1868" s="0" t="s">
        <v>144</v>
      </c>
      <c r="DF1868" s="0" t="s">
        <v>155</v>
      </c>
      <c r="DI1868" s="0" t="s">
        <v>155</v>
      </c>
      <c r="DL1868" s="0" t="s">
        <v>155</v>
      </c>
      <c r="DM1868" s="0" t="s">
        <v>144</v>
      </c>
      <c r="DN1868" s="0" t="s">
        <v>155</v>
      </c>
      <c r="DS1868" s="0" t="s">
        <v>144</v>
      </c>
      <c r="DU1868" s="0" t="s">
        <v>155</v>
      </c>
      <c r="DW1868" s="0" t="s">
        <v>144</v>
      </c>
      <c r="DX1868" s="0" t="s">
        <v>155</v>
      </c>
      <c r="EA1868" s="0" t="s">
        <v>155</v>
      </c>
      <c r="EF1868" s="0" t="s">
        <v>155</v>
      </c>
    </row>
    <row r="1869" customFormat="false" ht="13.8" hidden="false" customHeight="false" outlineLevel="0" collapsed="false">
      <c r="A1869" s="0" t="s">
        <v>8473</v>
      </c>
      <c r="B1869" s="0" t="n">
        <v>78</v>
      </c>
      <c r="C1869" s="0" t="n">
        <v>1006</v>
      </c>
      <c r="D1869" s="0" t="s">
        <v>1861</v>
      </c>
      <c r="E1869" s="0" t="s">
        <v>1237</v>
      </c>
      <c r="F1869" s="0" t="str">
        <f aca="false">CONCATENATE(D1869," ",LEFT(H1869,4),"T=",AW1869,"D=",AX1869,"R=",AY1869,"M=",AZ1869,"L=",BA1869,"B=",BB1869)</f>
        <v>FREDERICK T=45D=12R=0M=2L=7B=1</v>
      </c>
      <c r="G1869" s="0" t="s">
        <v>159</v>
      </c>
      <c r="I1869" s="0" t="s">
        <v>5497</v>
      </c>
      <c r="J1869" s="0" t="s">
        <v>142</v>
      </c>
      <c r="K1869" s="0" t="s">
        <v>143</v>
      </c>
      <c r="L1869" s="0" t="s">
        <v>144</v>
      </c>
      <c r="M1869" s="0" t="str">
        <f aca="false">RIGHT(N1869,LEN(N1869)-FIND(" ",N1869))</f>
        <v>MAHONING AVE NW</v>
      </c>
      <c r="N1869" s="0" t="s">
        <v>8474</v>
      </c>
      <c r="P1869" s="0" t="s">
        <v>147</v>
      </c>
      <c r="Q1869" s="0" t="s">
        <v>148</v>
      </c>
      <c r="R1869" s="0" t="n">
        <v>44483</v>
      </c>
      <c r="AD1869" s="0" t="s">
        <v>149</v>
      </c>
      <c r="AE1869" s="0" t="s">
        <v>150</v>
      </c>
      <c r="AF1869" s="0" t="s">
        <v>151</v>
      </c>
      <c r="AH1869" s="0" t="n">
        <v>14</v>
      </c>
      <c r="AI1869" s="0" t="n">
        <v>11</v>
      </c>
      <c r="AN1869" s="0" t="s">
        <v>147</v>
      </c>
      <c r="AO1869" s="0" t="s">
        <v>2800</v>
      </c>
      <c r="AP1869" s="0" t="s">
        <v>2801</v>
      </c>
      <c r="AQ1869" s="0" t="n">
        <v>9</v>
      </c>
      <c r="AR1869" s="0" t="n">
        <v>64</v>
      </c>
      <c r="AS1869" s="0" t="n">
        <v>32</v>
      </c>
      <c r="AV1869" s="0" t="s">
        <v>2802</v>
      </c>
      <c r="AW1869" s="0" t="n">
        <f aca="false">COUNTA($BC1869:$EG1869)</f>
        <v>45</v>
      </c>
      <c r="AX1869" s="0" t="n">
        <f aca="false">COUNTIF($BC1869:$EG1869,"D")</f>
        <v>12</v>
      </c>
      <c r="AY1869" s="0" t="n">
        <f aca="false">COUNTIF($BC1869:$EG1869,"R")</f>
        <v>0</v>
      </c>
      <c r="AZ1869" s="2" t="n">
        <f aca="false">COUNTIF(DW1869,"D")+COUNTIF(DO1869,"D")+COUNTIF(DJ1869,"D")+COUNTIF(DD1869,"D")</f>
        <v>2</v>
      </c>
      <c r="BA1869" s="0" t="n">
        <f aca="false">IF(DH1869&lt;&gt;"",1,0)+IF(DI1869&lt;&gt;"",1,0)+IF(DK1869&lt;&gt;"",1,0)+IF(DM1869&lt;&gt;"",1,0)+IF(DN1869&lt;&gt;"",1,0)+IF(DO1869&lt;&gt;"",1,0)+IF(DQ1869&lt;&gt;"",1,0)+IF(DR1869&lt;&gt;"",1,0)+IF(DT1869&lt;&gt;"",1,0)+IF(DU1869&lt;&gt;"",1,0)+IF(DV1869&lt;&gt;"",1,0)+IF(DW1869&lt;&gt;"",1,0)+IF(DX1869&lt;&gt;"",1,0)+IF(DZ1869&lt;&gt;"",1,0)+IF(EA1869&lt;&gt;"",1,0)+IF(EB1869&lt;&gt;"",1,0)+IF(EE1869&lt;&gt;"",1,0)</f>
        <v>7</v>
      </c>
      <c r="BB1869" s="0" t="n">
        <f aca="false">IF(AND(AV1869&gt;0, AW1869&gt;0),1,0)</f>
        <v>1</v>
      </c>
      <c r="BC1869" s="0" t="s">
        <v>155</v>
      </c>
      <c r="BD1869" s="0" t="s">
        <v>155</v>
      </c>
      <c r="BE1869" s="0" t="s">
        <v>155</v>
      </c>
      <c r="BF1869" s="0" t="s">
        <v>155</v>
      </c>
      <c r="BG1869" s="0" t="s">
        <v>155</v>
      </c>
      <c r="BH1869" s="0" t="s">
        <v>155</v>
      </c>
      <c r="BI1869" s="0" t="s">
        <v>155</v>
      </c>
      <c r="BJ1869" s="0" t="s">
        <v>155</v>
      </c>
      <c r="BK1869" s="0" t="s">
        <v>155</v>
      </c>
      <c r="BL1869" s="0" t="s">
        <v>155</v>
      </c>
      <c r="BP1869" s="0" t="s">
        <v>155</v>
      </c>
      <c r="BR1869" s="0" t="s">
        <v>155</v>
      </c>
      <c r="BS1869" s="0" t="s">
        <v>155</v>
      </c>
      <c r="BT1869" s="0" t="s">
        <v>155</v>
      </c>
      <c r="BV1869" s="0" t="s">
        <v>155</v>
      </c>
      <c r="BY1869" s="0" t="s">
        <v>144</v>
      </c>
      <c r="CA1869" s="0" t="s">
        <v>155</v>
      </c>
      <c r="CG1869" s="0" t="s">
        <v>155</v>
      </c>
      <c r="CH1869" s="0" t="s">
        <v>144</v>
      </c>
      <c r="CK1869" s="0" t="s">
        <v>155</v>
      </c>
      <c r="CL1869" s="0" t="s">
        <v>144</v>
      </c>
      <c r="CN1869" s="0" t="s">
        <v>155</v>
      </c>
      <c r="CO1869" s="0" t="s">
        <v>144</v>
      </c>
      <c r="CP1869" s="0" t="s">
        <v>155</v>
      </c>
      <c r="CT1869" s="0" t="s">
        <v>155</v>
      </c>
      <c r="CU1869" s="0" t="s">
        <v>144</v>
      </c>
      <c r="CV1869" s="0" t="s">
        <v>155</v>
      </c>
      <c r="CW1869" s="0" t="s">
        <v>144</v>
      </c>
      <c r="CY1869" s="0" t="s">
        <v>155</v>
      </c>
      <c r="CZ1869" s="0" t="s">
        <v>144</v>
      </c>
      <c r="DC1869" s="0" t="s">
        <v>155</v>
      </c>
      <c r="DD1869" s="0" t="s">
        <v>144</v>
      </c>
      <c r="DF1869" s="0" t="s">
        <v>155</v>
      </c>
      <c r="DG1869" s="0" t="s">
        <v>144</v>
      </c>
      <c r="DI1869" s="0" t="s">
        <v>155</v>
      </c>
      <c r="DJ1869" s="0" t="s">
        <v>144</v>
      </c>
      <c r="DL1869" s="0" t="s">
        <v>155</v>
      </c>
      <c r="DM1869" s="0" t="s">
        <v>144</v>
      </c>
      <c r="DN1869" s="0" t="s">
        <v>155</v>
      </c>
      <c r="DR1869" s="0" t="s">
        <v>155</v>
      </c>
      <c r="DS1869" s="0" t="s">
        <v>144</v>
      </c>
      <c r="DU1869" s="0" t="s">
        <v>155</v>
      </c>
      <c r="DX1869" s="0" t="s">
        <v>155</v>
      </c>
      <c r="EA1869" s="0" t="s">
        <v>155</v>
      </c>
      <c r="EF1869" s="0" t="s">
        <v>155</v>
      </c>
    </row>
    <row r="1870" customFormat="false" ht="13.8" hidden="false" customHeight="false" outlineLevel="0" collapsed="false">
      <c r="A1870" s="0" t="s">
        <v>8475</v>
      </c>
      <c r="B1870" s="0" t="n">
        <v>78</v>
      </c>
      <c r="C1870" s="0" t="n">
        <v>17048</v>
      </c>
      <c r="D1870" s="0" t="s">
        <v>8476</v>
      </c>
      <c r="E1870" s="0" t="s">
        <v>8477</v>
      </c>
      <c r="F1870" s="0" t="str">
        <f aca="false">CONCATENATE(D1870," ",LEFT(H1870,4),"T=",AW1870,"D=",AX1870,"R=",AY1870,"M=",AZ1870,"L=",BA1870,"B=",BB1870)</f>
        <v>FULLER T=41D=12R=1M=2L=7B=1</v>
      </c>
      <c r="I1870" s="0" t="s">
        <v>1570</v>
      </c>
      <c r="J1870" s="0" t="s">
        <v>8478</v>
      </c>
      <c r="K1870" s="0" t="s">
        <v>143</v>
      </c>
      <c r="L1870" s="0" t="s">
        <v>144</v>
      </c>
      <c r="M1870" s="0" t="str">
        <f aca="false">RIGHT(N1870,LEN(N1870)-FIND(" ",N1870))</f>
        <v>KENMORE AVE NE</v>
      </c>
      <c r="N1870" s="0" t="s">
        <v>8479</v>
      </c>
      <c r="P1870" s="0" t="s">
        <v>147</v>
      </c>
      <c r="Q1870" s="0" t="s">
        <v>148</v>
      </c>
      <c r="R1870" s="0" t="n">
        <v>44483</v>
      </c>
      <c r="AD1870" s="0" t="s">
        <v>149</v>
      </c>
      <c r="AE1870" s="0" t="s">
        <v>150</v>
      </c>
      <c r="AF1870" s="0" t="s">
        <v>151</v>
      </c>
      <c r="AH1870" s="0" t="n">
        <v>14</v>
      </c>
      <c r="AI1870" s="0" t="n">
        <v>11</v>
      </c>
      <c r="AN1870" s="0" t="s">
        <v>147</v>
      </c>
      <c r="AO1870" s="0" t="s">
        <v>1368</v>
      </c>
      <c r="AP1870" s="0" t="s">
        <v>1369</v>
      </c>
      <c r="AQ1870" s="0" t="n">
        <v>9</v>
      </c>
      <c r="AR1870" s="0" t="n">
        <v>64</v>
      </c>
      <c r="AS1870" s="0" t="n">
        <v>32</v>
      </c>
      <c r="AV1870" s="0" t="s">
        <v>202</v>
      </c>
      <c r="AW1870" s="0" t="n">
        <f aca="false">COUNTA($BC1870:$EG1870)</f>
        <v>41</v>
      </c>
      <c r="AX1870" s="0" t="n">
        <f aca="false">COUNTIF($BC1870:$EG1870,"D")</f>
        <v>12</v>
      </c>
      <c r="AY1870" s="0" t="n">
        <f aca="false">COUNTIF($BC1870:$EG1870,"R")</f>
        <v>1</v>
      </c>
      <c r="AZ1870" s="2" t="n">
        <f aca="false">COUNTIF(DW1870,"D")+COUNTIF(DO1870,"D")+COUNTIF(DJ1870,"D")+COUNTIF(DD1870,"D")</f>
        <v>2</v>
      </c>
      <c r="BA1870" s="0" t="n">
        <f aca="false">IF(DH1870&lt;&gt;"",1,0)+IF(DI1870&lt;&gt;"",1,0)+IF(DK1870&lt;&gt;"",1,0)+IF(DM1870&lt;&gt;"",1,0)+IF(DN1870&lt;&gt;"",1,0)+IF(DO1870&lt;&gt;"",1,0)+IF(DQ1870&lt;&gt;"",1,0)+IF(DR1870&lt;&gt;"",1,0)+IF(DT1870&lt;&gt;"",1,0)+IF(DU1870&lt;&gt;"",1,0)+IF(DV1870&lt;&gt;"",1,0)+IF(DW1870&lt;&gt;"",1,0)+IF(DX1870&lt;&gt;"",1,0)+IF(DZ1870&lt;&gt;"",1,0)+IF(EA1870&lt;&gt;"",1,0)+IF(EB1870&lt;&gt;"",1,0)+IF(EE1870&lt;&gt;"",1,0)</f>
        <v>7</v>
      </c>
      <c r="BB1870" s="0" t="n">
        <f aca="false">IF(AND(AV1870&gt;0, AW1870&gt;0),1,0)</f>
        <v>1</v>
      </c>
      <c r="BC1870" s="0" t="s">
        <v>155</v>
      </c>
      <c r="BD1870" s="0" t="s">
        <v>155</v>
      </c>
      <c r="BG1870" s="0" t="s">
        <v>155</v>
      </c>
      <c r="BH1870" s="0" t="s">
        <v>155</v>
      </c>
      <c r="BI1870" s="0" t="s">
        <v>155</v>
      </c>
      <c r="BJ1870" s="0" t="s">
        <v>155</v>
      </c>
      <c r="BK1870" s="0" t="s">
        <v>155</v>
      </c>
      <c r="BL1870" s="0" t="s">
        <v>155</v>
      </c>
      <c r="BP1870" s="0" t="s">
        <v>155</v>
      </c>
      <c r="BR1870" s="0" t="s">
        <v>155</v>
      </c>
      <c r="BS1870" s="0" t="s">
        <v>155</v>
      </c>
      <c r="BV1870" s="0" t="s">
        <v>155</v>
      </c>
      <c r="BY1870" s="0" t="s">
        <v>144</v>
      </c>
      <c r="CA1870" s="0" t="s">
        <v>155</v>
      </c>
      <c r="CG1870" s="0" t="s">
        <v>155</v>
      </c>
      <c r="CH1870" s="0" t="s">
        <v>144</v>
      </c>
      <c r="CK1870" s="0" t="s">
        <v>155</v>
      </c>
      <c r="CL1870" s="0" t="s">
        <v>144</v>
      </c>
      <c r="CN1870" s="0" t="s">
        <v>155</v>
      </c>
      <c r="CO1870" s="0" t="s">
        <v>144</v>
      </c>
      <c r="CP1870" s="0" t="s">
        <v>155</v>
      </c>
      <c r="CQ1870" s="0" t="s">
        <v>144</v>
      </c>
      <c r="CT1870" s="0" t="s">
        <v>155</v>
      </c>
      <c r="CU1870" s="0" t="s">
        <v>144</v>
      </c>
      <c r="CV1870" s="0" t="s">
        <v>155</v>
      </c>
      <c r="CW1870" s="0" t="s">
        <v>144</v>
      </c>
      <c r="CY1870" s="0" t="s">
        <v>155</v>
      </c>
      <c r="CZ1870" s="0" t="s">
        <v>217</v>
      </c>
      <c r="DC1870" s="0" t="s">
        <v>155</v>
      </c>
      <c r="DI1870" s="0" t="s">
        <v>155</v>
      </c>
      <c r="DJ1870" s="0" t="s">
        <v>144</v>
      </c>
      <c r="DL1870" s="0" t="s">
        <v>155</v>
      </c>
      <c r="DM1870" s="0" t="s">
        <v>144</v>
      </c>
      <c r="DN1870" s="0" t="s">
        <v>155</v>
      </c>
      <c r="DS1870" s="0" t="s">
        <v>144</v>
      </c>
      <c r="DU1870" s="0" t="s">
        <v>155</v>
      </c>
      <c r="DW1870" s="0" t="s">
        <v>144</v>
      </c>
      <c r="DX1870" s="0" t="s">
        <v>155</v>
      </c>
      <c r="EA1870" s="0" t="s">
        <v>155</v>
      </c>
      <c r="ED1870" s="0" t="s">
        <v>144</v>
      </c>
      <c r="EF1870" s="0" t="s">
        <v>155</v>
      </c>
    </row>
    <row r="1871" customFormat="false" ht="13.8" hidden="false" customHeight="false" outlineLevel="0" collapsed="false">
      <c r="A1871" s="0" t="s">
        <v>8480</v>
      </c>
      <c r="B1871" s="0" t="n">
        <v>78</v>
      </c>
      <c r="C1871" s="0" t="n">
        <v>294151</v>
      </c>
      <c r="D1871" s="0" t="s">
        <v>8476</v>
      </c>
      <c r="E1871" s="0" t="s">
        <v>571</v>
      </c>
      <c r="F1871" s="0" t="str">
        <f aca="false">CONCATENATE(D1871," ",LEFT(H1871,4),"T=",AW1871,"D=",AX1871,"R=",AY1871,"M=",AZ1871,"L=",BA1871,"B=",BB1871)</f>
        <v>FULLER T=25D=6R=0M=2L=7B=1</v>
      </c>
      <c r="G1871" s="0" t="s">
        <v>494</v>
      </c>
      <c r="I1871" s="0" t="s">
        <v>8481</v>
      </c>
      <c r="J1871" s="0" t="s">
        <v>8482</v>
      </c>
      <c r="K1871" s="0" t="s">
        <v>143</v>
      </c>
      <c r="L1871" s="0" t="s">
        <v>144</v>
      </c>
      <c r="M1871" s="0" t="str">
        <f aca="false">RIGHT(N1871,LEN(N1871)-FIND(" ",N1871))</f>
        <v>KENMORE AVE NE</v>
      </c>
      <c r="N1871" s="0" t="s">
        <v>8479</v>
      </c>
      <c r="P1871" s="0" t="s">
        <v>147</v>
      </c>
      <c r="Q1871" s="0" t="s">
        <v>148</v>
      </c>
      <c r="R1871" s="0" t="n">
        <v>44483</v>
      </c>
      <c r="AD1871" s="0" t="s">
        <v>149</v>
      </c>
      <c r="AE1871" s="0" t="s">
        <v>150</v>
      </c>
      <c r="AF1871" s="0" t="s">
        <v>151</v>
      </c>
      <c r="AH1871" s="0" t="n">
        <v>14</v>
      </c>
      <c r="AI1871" s="0" t="n">
        <v>11</v>
      </c>
      <c r="AN1871" s="0" t="s">
        <v>147</v>
      </c>
      <c r="AO1871" s="0" t="s">
        <v>1368</v>
      </c>
      <c r="AP1871" s="0" t="s">
        <v>1369</v>
      </c>
      <c r="AQ1871" s="0" t="n">
        <v>9</v>
      </c>
      <c r="AR1871" s="0" t="n">
        <v>64</v>
      </c>
      <c r="AS1871" s="0" t="n">
        <v>32</v>
      </c>
      <c r="AV1871" s="0" t="s">
        <v>202</v>
      </c>
      <c r="AW1871" s="0" t="n">
        <f aca="false">COUNTA($BC1871:$EG1871)</f>
        <v>25</v>
      </c>
      <c r="AX1871" s="0" t="n">
        <f aca="false">COUNTIF($BC1871:$EG1871,"D")</f>
        <v>6</v>
      </c>
      <c r="AY1871" s="0" t="n">
        <f aca="false">COUNTIF($BC1871:$EG1871,"R")</f>
        <v>0</v>
      </c>
      <c r="AZ1871" s="2" t="n">
        <f aca="false">COUNTIF(DW1871,"D")+COUNTIF(DO1871,"D")+COUNTIF(DJ1871,"D")+COUNTIF(DD1871,"D")</f>
        <v>2</v>
      </c>
      <c r="BA1871" s="0" t="n">
        <f aca="false">IF(DH1871&lt;&gt;"",1,0)+IF(DI1871&lt;&gt;"",1,0)+IF(DK1871&lt;&gt;"",1,0)+IF(DM1871&lt;&gt;"",1,0)+IF(DN1871&lt;&gt;"",1,0)+IF(DO1871&lt;&gt;"",1,0)+IF(DQ1871&lt;&gt;"",1,0)+IF(DR1871&lt;&gt;"",1,0)+IF(DT1871&lt;&gt;"",1,0)+IF(DU1871&lt;&gt;"",1,0)+IF(DV1871&lt;&gt;"",1,0)+IF(DW1871&lt;&gt;"",1,0)+IF(DX1871&lt;&gt;"",1,0)+IF(DZ1871&lt;&gt;"",1,0)+IF(EA1871&lt;&gt;"",1,0)+IF(EB1871&lt;&gt;"",1,0)+IF(EE1871&lt;&gt;"",1,0)</f>
        <v>7</v>
      </c>
      <c r="BB1871" s="0" t="n">
        <f aca="false">IF(AND(AV1871&gt;0, AW1871&gt;0),1,0)</f>
        <v>1</v>
      </c>
      <c r="BC1871" s="0" t="s">
        <v>155</v>
      </c>
      <c r="BD1871" s="0" t="s">
        <v>155</v>
      </c>
      <c r="BI1871" s="0" t="s">
        <v>155</v>
      </c>
      <c r="BJ1871" s="0" t="s">
        <v>155</v>
      </c>
      <c r="BL1871" s="0" t="s">
        <v>155</v>
      </c>
      <c r="BS1871" s="0" t="s">
        <v>155</v>
      </c>
      <c r="CA1871" s="0" t="s">
        <v>155</v>
      </c>
      <c r="CL1871" s="0" t="s">
        <v>144</v>
      </c>
      <c r="CN1871" s="0" t="s">
        <v>155</v>
      </c>
      <c r="CP1871" s="0" t="s">
        <v>155</v>
      </c>
      <c r="CV1871" s="0" t="s">
        <v>155</v>
      </c>
      <c r="CW1871" s="0" t="s">
        <v>144</v>
      </c>
      <c r="CY1871" s="0" t="s">
        <v>155</v>
      </c>
      <c r="DC1871" s="0" t="s">
        <v>155</v>
      </c>
      <c r="DI1871" s="0" t="s">
        <v>155</v>
      </c>
      <c r="DJ1871" s="0" t="s">
        <v>144</v>
      </c>
      <c r="DL1871" s="0" t="s">
        <v>155</v>
      </c>
      <c r="DM1871" s="0" t="s">
        <v>144</v>
      </c>
      <c r="DN1871" s="0" t="s">
        <v>155</v>
      </c>
      <c r="DU1871" s="0" t="s">
        <v>155</v>
      </c>
      <c r="DW1871" s="0" t="s">
        <v>144</v>
      </c>
      <c r="DX1871" s="0" t="s">
        <v>155</v>
      </c>
      <c r="EA1871" s="0" t="s">
        <v>155</v>
      </c>
      <c r="ED1871" s="0" t="s">
        <v>144</v>
      </c>
      <c r="EF1871" s="0" t="s">
        <v>155</v>
      </c>
    </row>
    <row r="1872" customFormat="false" ht="13.8" hidden="false" customHeight="false" outlineLevel="0" collapsed="false">
      <c r="A1872" s="0" t="s">
        <v>8483</v>
      </c>
      <c r="B1872" s="0" t="n">
        <v>78</v>
      </c>
      <c r="C1872" s="0" t="n">
        <v>304344</v>
      </c>
      <c r="D1872" s="0" t="s">
        <v>8484</v>
      </c>
      <c r="E1872" s="0" t="s">
        <v>559</v>
      </c>
      <c r="F1872" s="0" t="str">
        <f aca="false">CONCATENATE(D1872," ",LEFT(H1872,4),"T=",AW1872,"D=",AX1872,"R=",AY1872,"M=",AZ1872,"L=",BA1872,"B=",BB1872)</f>
        <v>FULLWILER T=23D=6R=0M=2L=7B=1</v>
      </c>
      <c r="G1872" s="0" t="s">
        <v>193</v>
      </c>
      <c r="I1872" s="0" t="s">
        <v>8485</v>
      </c>
      <c r="J1872" s="0" t="s">
        <v>8486</v>
      </c>
      <c r="K1872" s="0" t="s">
        <v>143</v>
      </c>
      <c r="L1872" s="0" t="s">
        <v>144</v>
      </c>
      <c r="M1872" s="0" t="str">
        <f aca="false">RIGHT(N1872,LEN(N1872)-FIND(" ",N1872))</f>
        <v>PARKWOOD DR NW</v>
      </c>
      <c r="N1872" s="0" t="s">
        <v>8487</v>
      </c>
      <c r="P1872" s="0" t="s">
        <v>147</v>
      </c>
      <c r="Q1872" s="0" t="s">
        <v>148</v>
      </c>
      <c r="R1872" s="0" t="n">
        <v>44485</v>
      </c>
      <c r="AD1872" s="0" t="s">
        <v>149</v>
      </c>
      <c r="AE1872" s="0" t="s">
        <v>150</v>
      </c>
      <c r="AF1872" s="0" t="s">
        <v>151</v>
      </c>
      <c r="AH1872" s="0" t="n">
        <v>14</v>
      </c>
      <c r="AI1872" s="0" t="n">
        <v>11</v>
      </c>
      <c r="AN1872" s="0" t="s">
        <v>147</v>
      </c>
      <c r="AO1872" s="0" t="s">
        <v>396</v>
      </c>
      <c r="AP1872" s="0" t="s">
        <v>397</v>
      </c>
      <c r="AQ1872" s="0" t="n">
        <v>9</v>
      </c>
      <c r="AR1872" s="0" t="n">
        <v>64</v>
      </c>
      <c r="AS1872" s="0" t="n">
        <v>32</v>
      </c>
      <c r="AV1872" s="0" t="s">
        <v>182</v>
      </c>
      <c r="AW1872" s="0" t="n">
        <f aca="false">COUNTA($BC1872:$EG1872)</f>
        <v>23</v>
      </c>
      <c r="AX1872" s="0" t="n">
        <f aca="false">COUNTIF($BC1872:$EG1872,"D")</f>
        <v>6</v>
      </c>
      <c r="AY1872" s="0" t="n">
        <f aca="false">COUNTIF($BC1872:$EG1872,"R")</f>
        <v>0</v>
      </c>
      <c r="AZ1872" s="2" t="n">
        <f aca="false">COUNTIF(DW1872,"D")+COUNTIF(DO1872,"D")+COUNTIF(DJ1872,"D")+COUNTIF(DD1872,"D")</f>
        <v>2</v>
      </c>
      <c r="BA1872" s="0" t="n">
        <f aca="false">IF(DH1872&lt;&gt;"",1,0)+IF(DI1872&lt;&gt;"",1,0)+IF(DK1872&lt;&gt;"",1,0)+IF(DM1872&lt;&gt;"",1,0)+IF(DN1872&lt;&gt;"",1,0)+IF(DO1872&lt;&gt;"",1,0)+IF(DQ1872&lt;&gt;"",1,0)+IF(DR1872&lt;&gt;"",1,0)+IF(DT1872&lt;&gt;"",1,0)+IF(DU1872&lt;&gt;"",1,0)+IF(DV1872&lt;&gt;"",1,0)+IF(DW1872&lt;&gt;"",1,0)+IF(DX1872&lt;&gt;"",1,0)+IF(DZ1872&lt;&gt;"",1,0)+IF(EA1872&lt;&gt;"",1,0)+IF(EB1872&lt;&gt;"",1,0)+IF(EE1872&lt;&gt;"",1,0)</f>
        <v>7</v>
      </c>
      <c r="BB1872" s="0" t="n">
        <f aca="false">IF(AND(AV1872&gt;0, AW1872&gt;0),1,0)</f>
        <v>1</v>
      </c>
      <c r="BL1872" s="0" t="s">
        <v>155</v>
      </c>
      <c r="BS1872" s="0" t="s">
        <v>155</v>
      </c>
      <c r="BY1872" s="0" t="s">
        <v>144</v>
      </c>
      <c r="CA1872" s="0" t="s">
        <v>155</v>
      </c>
      <c r="CG1872" s="0" t="s">
        <v>155</v>
      </c>
      <c r="CK1872" s="0" t="s">
        <v>155</v>
      </c>
      <c r="CP1872" s="0" t="s">
        <v>155</v>
      </c>
      <c r="CV1872" s="0" t="s">
        <v>155</v>
      </c>
      <c r="CY1872" s="0" t="s">
        <v>155</v>
      </c>
      <c r="DC1872" s="0" t="s">
        <v>155</v>
      </c>
      <c r="DF1872" s="0" t="s">
        <v>155</v>
      </c>
      <c r="DI1872" s="0" t="s">
        <v>155</v>
      </c>
      <c r="DJ1872" s="0" t="s">
        <v>144</v>
      </c>
      <c r="DL1872" s="0" t="s">
        <v>155</v>
      </c>
      <c r="DM1872" s="0" t="s">
        <v>144</v>
      </c>
      <c r="DN1872" s="0" t="s">
        <v>155</v>
      </c>
      <c r="DS1872" s="0" t="s">
        <v>144</v>
      </c>
      <c r="DU1872" s="0" t="s">
        <v>155</v>
      </c>
      <c r="DW1872" s="0" t="s">
        <v>144</v>
      </c>
      <c r="DX1872" s="0" t="s">
        <v>155</v>
      </c>
      <c r="EA1872" s="0" t="s">
        <v>155</v>
      </c>
      <c r="ED1872" s="0" t="s">
        <v>144</v>
      </c>
      <c r="EF1872" s="0" t="s">
        <v>155</v>
      </c>
    </row>
    <row r="1873" customFormat="false" ht="13.8" hidden="false" customHeight="false" outlineLevel="0" collapsed="false">
      <c r="A1873" s="0" t="s">
        <v>8488</v>
      </c>
      <c r="B1873" s="0" t="n">
        <v>78</v>
      </c>
      <c r="C1873" s="0" t="n">
        <v>21501</v>
      </c>
      <c r="D1873" s="0" t="s">
        <v>4407</v>
      </c>
      <c r="E1873" s="0" t="s">
        <v>1378</v>
      </c>
      <c r="F1873" s="0" t="str">
        <f aca="false">CONCATENATE(D1873," ",LEFT(H1873,4),"T=",AW1873,"D=",AX1873,"R=",AY1873,"M=",AZ1873,"L=",BA1873,"B=",BB1873)</f>
        <v>GAMBLE T=37D=11R=0M=2L=7B=1</v>
      </c>
      <c r="G1873" s="0" t="s">
        <v>613</v>
      </c>
      <c r="I1873" s="0" t="s">
        <v>8489</v>
      </c>
      <c r="J1873" s="0" t="s">
        <v>8490</v>
      </c>
      <c r="K1873" s="0" t="s">
        <v>4410</v>
      </c>
      <c r="L1873" s="0" t="s">
        <v>144</v>
      </c>
      <c r="M1873" s="0" t="str">
        <f aca="false">RIGHT(N1873,LEN(N1873)-FIND(" ",N1873))</f>
        <v>WILLIAMSBURG ST NW</v>
      </c>
      <c r="N1873" s="0" t="s">
        <v>4411</v>
      </c>
      <c r="P1873" s="0" t="s">
        <v>147</v>
      </c>
      <c r="Q1873" s="0" t="s">
        <v>148</v>
      </c>
      <c r="R1873" s="0" t="n">
        <v>44485</v>
      </c>
      <c r="AD1873" s="0" t="s">
        <v>149</v>
      </c>
      <c r="AE1873" s="0" t="s">
        <v>150</v>
      </c>
      <c r="AF1873" s="0" t="s">
        <v>151</v>
      </c>
      <c r="AH1873" s="0" t="n">
        <v>14</v>
      </c>
      <c r="AI1873" s="0" t="n">
        <v>11</v>
      </c>
      <c r="AN1873" s="0" t="s">
        <v>147</v>
      </c>
      <c r="AO1873" s="0" t="s">
        <v>315</v>
      </c>
      <c r="AP1873" s="0" t="s">
        <v>316</v>
      </c>
      <c r="AQ1873" s="0" t="n">
        <v>9</v>
      </c>
      <c r="AR1873" s="0" t="n">
        <v>64</v>
      </c>
      <c r="AS1873" s="0" t="n">
        <v>32</v>
      </c>
      <c r="AV1873" s="0" t="s">
        <v>182</v>
      </c>
      <c r="AW1873" s="0" t="n">
        <f aca="false">COUNTA($BC1873:$EG1873)</f>
        <v>37</v>
      </c>
      <c r="AX1873" s="0" t="n">
        <f aca="false">COUNTIF($BC1873:$EG1873,"D")</f>
        <v>11</v>
      </c>
      <c r="AY1873" s="0" t="n">
        <f aca="false">COUNTIF($BC1873:$EG1873,"R")</f>
        <v>0</v>
      </c>
      <c r="AZ1873" s="2" t="n">
        <f aca="false">COUNTIF(DW1873,"D")+COUNTIF(DO1873,"D")+COUNTIF(DJ1873,"D")+COUNTIF(DD1873,"D")</f>
        <v>2</v>
      </c>
      <c r="BA1873" s="0" t="n">
        <f aca="false">IF(DH1873&lt;&gt;"",1,0)+IF(DI1873&lt;&gt;"",1,0)+IF(DK1873&lt;&gt;"",1,0)+IF(DM1873&lt;&gt;"",1,0)+IF(DN1873&lt;&gt;"",1,0)+IF(DO1873&lt;&gt;"",1,0)+IF(DQ1873&lt;&gt;"",1,0)+IF(DR1873&lt;&gt;"",1,0)+IF(DT1873&lt;&gt;"",1,0)+IF(DU1873&lt;&gt;"",1,0)+IF(DV1873&lt;&gt;"",1,0)+IF(DW1873&lt;&gt;"",1,0)+IF(DX1873&lt;&gt;"",1,0)+IF(DZ1873&lt;&gt;"",1,0)+IF(EA1873&lt;&gt;"",1,0)+IF(EB1873&lt;&gt;"",1,0)+IF(EE1873&lt;&gt;"",1,0)</f>
        <v>7</v>
      </c>
      <c r="BB1873" s="0" t="n">
        <f aca="false">IF(AND(AV1873&gt;0, AW1873&gt;0),1,0)</f>
        <v>1</v>
      </c>
      <c r="BD1873" s="0" t="s">
        <v>155</v>
      </c>
      <c r="BF1873" s="0" t="s">
        <v>155</v>
      </c>
      <c r="BG1873" s="0" t="s">
        <v>155</v>
      </c>
      <c r="BH1873" s="0" t="s">
        <v>155</v>
      </c>
      <c r="BJ1873" s="0" t="s">
        <v>155</v>
      </c>
      <c r="BK1873" s="0" t="s">
        <v>155</v>
      </c>
      <c r="BL1873" s="0" t="s">
        <v>155</v>
      </c>
      <c r="BP1873" s="0" t="s">
        <v>155</v>
      </c>
      <c r="BR1873" s="0" t="s">
        <v>155</v>
      </c>
      <c r="BS1873" s="0" t="s">
        <v>155</v>
      </c>
      <c r="BV1873" s="0" t="s">
        <v>155</v>
      </c>
      <c r="BY1873" s="0" t="s">
        <v>144</v>
      </c>
      <c r="CA1873" s="0" t="s">
        <v>155</v>
      </c>
      <c r="CG1873" s="0" t="s">
        <v>155</v>
      </c>
      <c r="CK1873" s="0" t="s">
        <v>155</v>
      </c>
      <c r="CL1873" s="0" t="s">
        <v>144</v>
      </c>
      <c r="CN1873" s="0" t="s">
        <v>155</v>
      </c>
      <c r="CO1873" s="0" t="s">
        <v>144</v>
      </c>
      <c r="CP1873" s="0" t="s">
        <v>155</v>
      </c>
      <c r="CQ1873" s="0" t="s">
        <v>144</v>
      </c>
      <c r="CT1873" s="0" t="s">
        <v>155</v>
      </c>
      <c r="CU1873" s="0" t="s">
        <v>144</v>
      </c>
      <c r="CV1873" s="0" t="s">
        <v>155</v>
      </c>
      <c r="CY1873" s="0" t="s">
        <v>155</v>
      </c>
      <c r="CZ1873" s="0" t="s">
        <v>144</v>
      </c>
      <c r="DC1873" s="0" t="s">
        <v>155</v>
      </c>
      <c r="DF1873" s="0" t="s">
        <v>155</v>
      </c>
      <c r="DG1873" s="0" t="s">
        <v>144</v>
      </c>
      <c r="DI1873" s="0" t="s">
        <v>155</v>
      </c>
      <c r="DJ1873" s="0" t="s">
        <v>144</v>
      </c>
      <c r="DL1873" s="0" t="s">
        <v>155</v>
      </c>
      <c r="DM1873" s="0" t="s">
        <v>144</v>
      </c>
      <c r="DN1873" s="0" t="s">
        <v>155</v>
      </c>
      <c r="DR1873" s="0" t="s">
        <v>155</v>
      </c>
      <c r="DT1873" s="0" t="s">
        <v>144</v>
      </c>
      <c r="DU1873" s="0" t="s">
        <v>155</v>
      </c>
      <c r="DW1873" s="0" t="s">
        <v>144</v>
      </c>
    </row>
    <row r="1874" customFormat="false" ht="13.8" hidden="false" customHeight="false" outlineLevel="0" collapsed="false">
      <c r="A1874" s="0" t="s">
        <v>8491</v>
      </c>
      <c r="B1874" s="0" t="n">
        <v>78</v>
      </c>
      <c r="C1874" s="0" t="n">
        <v>233557</v>
      </c>
      <c r="D1874" s="0" t="s">
        <v>8492</v>
      </c>
      <c r="E1874" s="0" t="s">
        <v>1406</v>
      </c>
      <c r="F1874" s="0" t="str">
        <f aca="false">CONCATENATE(D1874," ",LEFT(H1874,4),"T=",AW1874,"D=",AX1874,"R=",AY1874,"M=",AZ1874,"L=",BA1874,"B=",BB1874)</f>
        <v>GANIA T=32D=5R=1M=2L=7B=1</v>
      </c>
      <c r="G1874" s="0" t="s">
        <v>327</v>
      </c>
      <c r="I1874" s="0" t="s">
        <v>5762</v>
      </c>
      <c r="J1874" s="0" t="s">
        <v>8493</v>
      </c>
      <c r="K1874" s="0" t="s">
        <v>143</v>
      </c>
      <c r="L1874" s="0" t="s">
        <v>144</v>
      </c>
      <c r="M1874" s="0" t="str">
        <f aca="false">RIGHT(N1874,LEN(N1874)-FIND(" ",N1874))</f>
        <v>PERKINSWOOD BLVD NE</v>
      </c>
      <c r="N1874" s="0" t="s">
        <v>8494</v>
      </c>
      <c r="P1874" s="0" t="s">
        <v>147</v>
      </c>
      <c r="Q1874" s="0" t="s">
        <v>148</v>
      </c>
      <c r="R1874" s="0" t="n">
        <v>44483</v>
      </c>
      <c r="AD1874" s="0" t="s">
        <v>149</v>
      </c>
      <c r="AE1874" s="0" t="s">
        <v>150</v>
      </c>
      <c r="AF1874" s="0" t="s">
        <v>151</v>
      </c>
      <c r="AH1874" s="0" t="n">
        <v>14</v>
      </c>
      <c r="AI1874" s="0" t="n">
        <v>11</v>
      </c>
      <c r="AN1874" s="0" t="s">
        <v>147</v>
      </c>
      <c r="AO1874" s="0" t="s">
        <v>908</v>
      </c>
      <c r="AP1874" s="0" t="s">
        <v>909</v>
      </c>
      <c r="AQ1874" s="0" t="n">
        <v>9</v>
      </c>
      <c r="AR1874" s="0" t="n">
        <v>64</v>
      </c>
      <c r="AS1874" s="0" t="n">
        <v>32</v>
      </c>
      <c r="AV1874" s="0" t="s">
        <v>202</v>
      </c>
      <c r="AW1874" s="0" t="n">
        <f aca="false">COUNTA($BC1874:$EG1874)</f>
        <v>32</v>
      </c>
      <c r="AX1874" s="0" t="n">
        <f aca="false">COUNTIF($BC1874:$EG1874,"D")</f>
        <v>5</v>
      </c>
      <c r="AY1874" s="0" t="n">
        <f aca="false">COUNTIF($BC1874:$EG1874,"R")</f>
        <v>1</v>
      </c>
      <c r="AZ1874" s="2" t="n">
        <f aca="false">COUNTIF(DW1874,"D")+COUNTIF(DO1874,"D")+COUNTIF(DJ1874,"D")+COUNTIF(DD1874,"D")</f>
        <v>2</v>
      </c>
      <c r="BA1874" s="0" t="n">
        <f aca="false">IF(DH1874&lt;&gt;"",1,0)+IF(DI1874&lt;&gt;"",1,0)+IF(DK1874&lt;&gt;"",1,0)+IF(DM1874&lt;&gt;"",1,0)+IF(DN1874&lt;&gt;"",1,0)+IF(DO1874&lt;&gt;"",1,0)+IF(DQ1874&lt;&gt;"",1,0)+IF(DR1874&lt;&gt;"",1,0)+IF(DT1874&lt;&gt;"",1,0)+IF(DU1874&lt;&gt;"",1,0)+IF(DV1874&lt;&gt;"",1,0)+IF(DW1874&lt;&gt;"",1,0)+IF(DX1874&lt;&gt;"",1,0)+IF(DZ1874&lt;&gt;"",1,0)+IF(EA1874&lt;&gt;"",1,0)+IF(EB1874&lt;&gt;"",1,0)+IF(EE1874&lt;&gt;"",1,0)</f>
        <v>7</v>
      </c>
      <c r="BB1874" s="0" t="n">
        <f aca="false">IF(AND(AV1874&gt;0, AW1874&gt;0),1,0)</f>
        <v>1</v>
      </c>
      <c r="BC1874" s="0" t="s">
        <v>155</v>
      </c>
      <c r="BD1874" s="0" t="s">
        <v>155</v>
      </c>
      <c r="BI1874" s="0" t="s">
        <v>155</v>
      </c>
      <c r="BK1874" s="0" t="s">
        <v>155</v>
      </c>
      <c r="BL1874" s="0" t="s">
        <v>155</v>
      </c>
      <c r="BP1874" s="0" t="s">
        <v>155</v>
      </c>
      <c r="BR1874" s="0" t="s">
        <v>155</v>
      </c>
      <c r="BS1874" s="0" t="s">
        <v>155</v>
      </c>
      <c r="BV1874" s="0" t="s">
        <v>155</v>
      </c>
      <c r="CA1874" s="0" t="s">
        <v>155</v>
      </c>
      <c r="CG1874" s="0" t="s">
        <v>155</v>
      </c>
      <c r="CK1874" s="0" t="s">
        <v>155</v>
      </c>
      <c r="CL1874" s="0" t="s">
        <v>144</v>
      </c>
      <c r="CN1874" s="0" t="s">
        <v>155</v>
      </c>
      <c r="CP1874" s="0" t="s">
        <v>155</v>
      </c>
      <c r="CV1874" s="0" t="s">
        <v>155</v>
      </c>
      <c r="CY1874" s="0" t="s">
        <v>155</v>
      </c>
      <c r="CZ1874" s="0" t="s">
        <v>217</v>
      </c>
      <c r="DC1874" s="0" t="s">
        <v>155</v>
      </c>
      <c r="DF1874" s="0" t="s">
        <v>155</v>
      </c>
      <c r="DG1874" s="0" t="s">
        <v>144</v>
      </c>
      <c r="DI1874" s="0" t="s">
        <v>155</v>
      </c>
      <c r="DJ1874" s="0" t="s">
        <v>144</v>
      </c>
      <c r="DL1874" s="0" t="s">
        <v>155</v>
      </c>
      <c r="DN1874" s="0" t="s">
        <v>155</v>
      </c>
      <c r="DR1874" s="0" t="s">
        <v>155</v>
      </c>
      <c r="DS1874" s="0" t="s">
        <v>144</v>
      </c>
      <c r="DU1874" s="0" t="s">
        <v>155</v>
      </c>
      <c r="DW1874" s="0" t="s">
        <v>144</v>
      </c>
      <c r="DX1874" s="0" t="s">
        <v>155</v>
      </c>
      <c r="EA1874" s="0" t="s">
        <v>155</v>
      </c>
      <c r="EF1874" s="0" t="s">
        <v>155</v>
      </c>
    </row>
    <row r="1875" customFormat="false" ht="13.8" hidden="false" customHeight="false" outlineLevel="0" collapsed="false">
      <c r="A1875" s="0" t="s">
        <v>8495</v>
      </c>
      <c r="B1875" s="0" t="n">
        <v>78</v>
      </c>
      <c r="C1875" s="0" t="n">
        <v>127104</v>
      </c>
      <c r="D1875" s="0" t="s">
        <v>8496</v>
      </c>
      <c r="E1875" s="0" t="s">
        <v>522</v>
      </c>
      <c r="F1875" s="0" t="str">
        <f aca="false">CONCATENATE(D1875," ",LEFT(H1875,4),"T=",AW1875,"D=",AX1875,"R=",AY1875,"M=",AZ1875,"L=",BA1875,"B=",BB1875)</f>
        <v>GARGANO T=31D=6R=0M=2L=7B=1</v>
      </c>
      <c r="G1875" s="0" t="s">
        <v>806</v>
      </c>
      <c r="I1875" s="0" t="s">
        <v>8497</v>
      </c>
      <c r="J1875" s="0" t="s">
        <v>8498</v>
      </c>
      <c r="K1875" s="0" t="s">
        <v>143</v>
      </c>
      <c r="L1875" s="0" t="s">
        <v>144</v>
      </c>
      <c r="M1875" s="0" t="str">
        <f aca="false">RIGHT(N1875,LEN(N1875)-FIND(" ",N1875))</f>
        <v>COMSTOCK ST NW</v>
      </c>
      <c r="N1875" s="0" t="s">
        <v>8499</v>
      </c>
      <c r="P1875" s="0" t="s">
        <v>147</v>
      </c>
      <c r="Q1875" s="0" t="s">
        <v>148</v>
      </c>
      <c r="R1875" s="0" t="n">
        <v>44483</v>
      </c>
      <c r="AD1875" s="0" t="s">
        <v>149</v>
      </c>
      <c r="AE1875" s="0" t="s">
        <v>150</v>
      </c>
      <c r="AF1875" s="0" t="s">
        <v>151</v>
      </c>
      <c r="AH1875" s="0" t="n">
        <v>14</v>
      </c>
      <c r="AI1875" s="0" t="n">
        <v>11</v>
      </c>
      <c r="AN1875" s="0" t="s">
        <v>147</v>
      </c>
      <c r="AO1875" s="0" t="s">
        <v>211</v>
      </c>
      <c r="AP1875" s="0" t="s">
        <v>212</v>
      </c>
      <c r="AQ1875" s="0" t="n">
        <v>9</v>
      </c>
      <c r="AR1875" s="0" t="n">
        <v>64</v>
      </c>
      <c r="AS1875" s="0" t="n">
        <v>32</v>
      </c>
      <c r="AV1875" s="0" t="s">
        <v>213</v>
      </c>
      <c r="AW1875" s="0" t="n">
        <f aca="false">COUNTA($BC1875:$EG1875)</f>
        <v>31</v>
      </c>
      <c r="AX1875" s="0" t="n">
        <f aca="false">COUNTIF($BC1875:$EG1875,"D")</f>
        <v>6</v>
      </c>
      <c r="AY1875" s="0" t="n">
        <f aca="false">COUNTIF($BC1875:$EG1875,"R")</f>
        <v>0</v>
      </c>
      <c r="AZ1875" s="2" t="n">
        <f aca="false">COUNTIF(DW1875,"D")+COUNTIF(DO1875,"D")+COUNTIF(DJ1875,"D")+COUNTIF(DD1875,"D")</f>
        <v>2</v>
      </c>
      <c r="BA1875" s="0" t="n">
        <f aca="false">IF(DH1875&lt;&gt;"",1,0)+IF(DI1875&lt;&gt;"",1,0)+IF(DK1875&lt;&gt;"",1,0)+IF(DM1875&lt;&gt;"",1,0)+IF(DN1875&lt;&gt;"",1,0)+IF(DO1875&lt;&gt;"",1,0)+IF(DQ1875&lt;&gt;"",1,0)+IF(DR1875&lt;&gt;"",1,0)+IF(DT1875&lt;&gt;"",1,0)+IF(DU1875&lt;&gt;"",1,0)+IF(DV1875&lt;&gt;"",1,0)+IF(DW1875&lt;&gt;"",1,0)+IF(DX1875&lt;&gt;"",1,0)+IF(DZ1875&lt;&gt;"",1,0)+IF(EA1875&lt;&gt;"",1,0)+IF(EB1875&lt;&gt;"",1,0)+IF(EE1875&lt;&gt;"",1,0)</f>
        <v>7</v>
      </c>
      <c r="BB1875" s="0" t="n">
        <f aca="false">IF(AND(AV1875&gt;0, AW1875&gt;0),1,0)</f>
        <v>1</v>
      </c>
      <c r="BC1875" s="0" t="s">
        <v>155</v>
      </c>
      <c r="BD1875" s="0" t="s">
        <v>155</v>
      </c>
      <c r="BF1875" s="0" t="s">
        <v>155</v>
      </c>
      <c r="BH1875" s="0" t="s">
        <v>155</v>
      </c>
      <c r="BI1875" s="0" t="s">
        <v>155</v>
      </c>
      <c r="BJ1875" s="0" t="s">
        <v>155</v>
      </c>
      <c r="BK1875" s="0" t="s">
        <v>155</v>
      </c>
      <c r="BL1875" s="0" t="s">
        <v>155</v>
      </c>
      <c r="BS1875" s="0" t="s">
        <v>155</v>
      </c>
      <c r="BY1875" s="0" t="s">
        <v>144</v>
      </c>
      <c r="CA1875" s="0" t="s">
        <v>155</v>
      </c>
      <c r="CG1875" s="0" t="s">
        <v>155</v>
      </c>
      <c r="CK1875" s="0" t="s">
        <v>155</v>
      </c>
      <c r="CN1875" s="0" t="s">
        <v>155</v>
      </c>
      <c r="CO1875" s="0" t="s">
        <v>144</v>
      </c>
      <c r="CP1875" s="0" t="s">
        <v>155</v>
      </c>
      <c r="CU1875" s="0" t="s">
        <v>144</v>
      </c>
      <c r="CV1875" s="0" t="s">
        <v>155</v>
      </c>
      <c r="CY1875" s="0" t="s">
        <v>155</v>
      </c>
      <c r="CZ1875" s="0" t="s">
        <v>144</v>
      </c>
      <c r="DC1875" s="0" t="s">
        <v>155</v>
      </c>
      <c r="DD1875" s="0" t="s">
        <v>144</v>
      </c>
      <c r="DI1875" s="0" t="s">
        <v>155</v>
      </c>
      <c r="DL1875" s="0" t="s">
        <v>155</v>
      </c>
      <c r="DN1875" s="0" t="s">
        <v>155</v>
      </c>
      <c r="DR1875" s="0" t="s">
        <v>155</v>
      </c>
      <c r="DU1875" s="0" t="s">
        <v>155</v>
      </c>
      <c r="DW1875" s="0" t="s">
        <v>144</v>
      </c>
      <c r="DX1875" s="0" t="s">
        <v>155</v>
      </c>
      <c r="EA1875" s="0" t="s">
        <v>155</v>
      </c>
      <c r="EF1875" s="0" t="s">
        <v>155</v>
      </c>
    </row>
    <row r="1876" customFormat="false" ht="13.8" hidden="false" customHeight="false" outlineLevel="0" collapsed="false">
      <c r="A1876" s="0" t="s">
        <v>8500</v>
      </c>
      <c r="B1876" s="0" t="n">
        <v>78</v>
      </c>
      <c r="C1876" s="0" t="n">
        <v>33101</v>
      </c>
      <c r="D1876" s="0" t="s">
        <v>8501</v>
      </c>
      <c r="E1876" s="0" t="s">
        <v>1393</v>
      </c>
      <c r="F1876" s="0" t="str">
        <f aca="false">CONCATENATE(D1876," ",LEFT(H1876,4),"T=",AW1876,"D=",AX1876,"R=",AY1876,"M=",AZ1876,"L=",BA1876,"B=",BB1876)</f>
        <v>GERBERRY T=37D=8R=0M=2L=7B=1</v>
      </c>
      <c r="G1876" s="0" t="s">
        <v>206</v>
      </c>
      <c r="I1876" s="0" t="s">
        <v>8502</v>
      </c>
      <c r="J1876" s="0" t="s">
        <v>8503</v>
      </c>
      <c r="K1876" s="0" t="s">
        <v>143</v>
      </c>
      <c r="L1876" s="0" t="s">
        <v>144</v>
      </c>
      <c r="M1876" s="0" t="str">
        <f aca="false">RIGHT(N1876,LEN(N1876)-FIND(" ",N1876))</f>
        <v>WARD ST NW</v>
      </c>
      <c r="N1876" s="0" t="s">
        <v>8504</v>
      </c>
      <c r="P1876" s="0" t="s">
        <v>147</v>
      </c>
      <c r="Q1876" s="0" t="s">
        <v>148</v>
      </c>
      <c r="R1876" s="0" t="n">
        <v>44485</v>
      </c>
      <c r="AD1876" s="0" t="s">
        <v>149</v>
      </c>
      <c r="AE1876" s="0" t="s">
        <v>150</v>
      </c>
      <c r="AF1876" s="0" t="s">
        <v>151</v>
      </c>
      <c r="AH1876" s="0" t="n">
        <v>14</v>
      </c>
      <c r="AI1876" s="0" t="n">
        <v>11</v>
      </c>
      <c r="AN1876" s="0" t="s">
        <v>147</v>
      </c>
      <c r="AO1876" s="0" t="s">
        <v>180</v>
      </c>
      <c r="AP1876" s="0" t="s">
        <v>181</v>
      </c>
      <c r="AQ1876" s="0" t="n">
        <v>9</v>
      </c>
      <c r="AR1876" s="0" t="n">
        <v>64</v>
      </c>
      <c r="AS1876" s="0" t="n">
        <v>32</v>
      </c>
      <c r="AV1876" s="0" t="s">
        <v>182</v>
      </c>
      <c r="AW1876" s="0" t="n">
        <f aca="false">COUNTA($BC1876:$EG1876)</f>
        <v>37</v>
      </c>
      <c r="AX1876" s="0" t="n">
        <f aca="false">COUNTIF($BC1876:$EG1876,"D")</f>
        <v>8</v>
      </c>
      <c r="AY1876" s="0" t="n">
        <f aca="false">COUNTIF($BC1876:$EG1876,"R")</f>
        <v>0</v>
      </c>
      <c r="AZ1876" s="2" t="n">
        <f aca="false">COUNTIF(DW1876,"D")+COUNTIF(DO1876,"D")+COUNTIF(DJ1876,"D")+COUNTIF(DD1876,"D")</f>
        <v>2</v>
      </c>
      <c r="BA1876" s="0" t="n">
        <f aca="false">IF(DH1876&lt;&gt;"",1,0)+IF(DI1876&lt;&gt;"",1,0)+IF(DK1876&lt;&gt;"",1,0)+IF(DM1876&lt;&gt;"",1,0)+IF(DN1876&lt;&gt;"",1,0)+IF(DO1876&lt;&gt;"",1,0)+IF(DQ1876&lt;&gt;"",1,0)+IF(DR1876&lt;&gt;"",1,0)+IF(DT1876&lt;&gt;"",1,0)+IF(DU1876&lt;&gt;"",1,0)+IF(DV1876&lt;&gt;"",1,0)+IF(DW1876&lt;&gt;"",1,0)+IF(DX1876&lt;&gt;"",1,0)+IF(DZ1876&lt;&gt;"",1,0)+IF(EA1876&lt;&gt;"",1,0)+IF(EB1876&lt;&gt;"",1,0)+IF(EE1876&lt;&gt;"",1,0)</f>
        <v>7</v>
      </c>
      <c r="BB1876" s="0" t="n">
        <f aca="false">IF(AND(AV1876&gt;0, AW1876&gt;0),1,0)</f>
        <v>1</v>
      </c>
      <c r="BC1876" s="0" t="s">
        <v>155</v>
      </c>
      <c r="BD1876" s="0" t="s">
        <v>155</v>
      </c>
      <c r="BF1876" s="0" t="s">
        <v>155</v>
      </c>
      <c r="BG1876" s="0" t="s">
        <v>155</v>
      </c>
      <c r="BH1876" s="0" t="s">
        <v>155</v>
      </c>
      <c r="BI1876" s="0" t="s">
        <v>155</v>
      </c>
      <c r="BJ1876" s="0" t="s">
        <v>155</v>
      </c>
      <c r="BK1876" s="0" t="s">
        <v>155</v>
      </c>
      <c r="BL1876" s="0" t="s">
        <v>155</v>
      </c>
      <c r="BP1876" s="0" t="s">
        <v>155</v>
      </c>
      <c r="BR1876" s="0" t="s">
        <v>155</v>
      </c>
      <c r="BS1876" s="0" t="s">
        <v>155</v>
      </c>
      <c r="BV1876" s="0" t="s">
        <v>155</v>
      </c>
      <c r="BY1876" s="0" t="s">
        <v>144</v>
      </c>
      <c r="CA1876" s="0" t="s">
        <v>155</v>
      </c>
      <c r="CG1876" s="0" t="s">
        <v>155</v>
      </c>
      <c r="CK1876" s="0" t="s">
        <v>155</v>
      </c>
      <c r="CN1876" s="0" t="s">
        <v>155</v>
      </c>
      <c r="CO1876" s="0" t="s">
        <v>144</v>
      </c>
      <c r="CP1876" s="0" t="s">
        <v>155</v>
      </c>
      <c r="CQ1876" s="0" t="s">
        <v>144</v>
      </c>
      <c r="CT1876" s="0" t="s">
        <v>155</v>
      </c>
      <c r="CU1876" s="0" t="s">
        <v>144</v>
      </c>
      <c r="CV1876" s="0" t="s">
        <v>155</v>
      </c>
      <c r="CY1876" s="0" t="s">
        <v>155</v>
      </c>
      <c r="CZ1876" s="0" t="s">
        <v>144</v>
      </c>
      <c r="DC1876" s="0" t="s">
        <v>155</v>
      </c>
      <c r="DG1876" s="0" t="s">
        <v>144</v>
      </c>
      <c r="DI1876" s="0" t="s">
        <v>155</v>
      </c>
      <c r="DJ1876" s="0" t="s">
        <v>144</v>
      </c>
      <c r="DN1876" s="0" t="s">
        <v>155</v>
      </c>
      <c r="DR1876" s="0" t="s">
        <v>155</v>
      </c>
      <c r="DU1876" s="0" t="s">
        <v>155</v>
      </c>
      <c r="DW1876" s="0" t="s">
        <v>144</v>
      </c>
      <c r="DX1876" s="0" t="s">
        <v>155</v>
      </c>
      <c r="EA1876" s="0" t="s">
        <v>155</v>
      </c>
      <c r="EF1876" s="0" t="s">
        <v>155</v>
      </c>
    </row>
    <row r="1877" customFormat="false" ht="13.8" hidden="false" customHeight="false" outlineLevel="0" collapsed="false">
      <c r="A1877" s="0" t="s">
        <v>8505</v>
      </c>
      <c r="B1877" s="0" t="n">
        <v>78</v>
      </c>
      <c r="C1877" s="0" t="n">
        <v>412042</v>
      </c>
      <c r="D1877" s="0" t="s">
        <v>5157</v>
      </c>
      <c r="E1877" s="0" t="s">
        <v>8506</v>
      </c>
      <c r="F1877" s="0" t="str">
        <f aca="false">CONCATENATE(D1877," ",LEFT(H1877,4),"T=",AW1877,"D=",AX1877,"R=",AY1877,"M=",AZ1877,"L=",BA1877,"B=",BB1877)</f>
        <v>GLENN T=14D=5R=0M=2L=7B=1</v>
      </c>
      <c r="G1877" s="0" t="s">
        <v>264</v>
      </c>
      <c r="I1877" s="0" t="s">
        <v>8507</v>
      </c>
      <c r="J1877" s="0" t="s">
        <v>8508</v>
      </c>
      <c r="K1877" s="0" t="s">
        <v>143</v>
      </c>
      <c r="L1877" s="0" t="s">
        <v>144</v>
      </c>
      <c r="M1877" s="0" t="str">
        <f aca="false">RIGHT(N1877,LEN(N1877)-FIND(" ",N1877))</f>
        <v>HOMEWOOD AVE SE</v>
      </c>
      <c r="N1877" s="0" t="s">
        <v>5159</v>
      </c>
      <c r="P1877" s="0" t="s">
        <v>147</v>
      </c>
      <c r="Q1877" s="0" t="s">
        <v>148</v>
      </c>
      <c r="R1877" s="0" t="n">
        <v>44483</v>
      </c>
      <c r="AD1877" s="0" t="s">
        <v>149</v>
      </c>
      <c r="AE1877" s="0" t="s">
        <v>150</v>
      </c>
      <c r="AF1877" s="0" t="s">
        <v>151</v>
      </c>
      <c r="AH1877" s="0" t="n">
        <v>14</v>
      </c>
      <c r="AI1877" s="0" t="n">
        <v>11</v>
      </c>
      <c r="AN1877" s="0" t="s">
        <v>147</v>
      </c>
      <c r="AO1877" s="0" t="s">
        <v>3046</v>
      </c>
      <c r="AP1877" s="0" t="s">
        <v>3047</v>
      </c>
      <c r="AQ1877" s="0" t="n">
        <v>9</v>
      </c>
      <c r="AR1877" s="0" t="n">
        <v>64</v>
      </c>
      <c r="AS1877" s="0" t="n">
        <v>32</v>
      </c>
      <c r="AV1877" s="0" t="s">
        <v>2802</v>
      </c>
      <c r="AW1877" s="0" t="n">
        <f aca="false">COUNTA($BC1877:$EG1877)</f>
        <v>14</v>
      </c>
      <c r="AX1877" s="0" t="n">
        <f aca="false">COUNTIF($BC1877:$EG1877,"D")</f>
        <v>5</v>
      </c>
      <c r="AY1877" s="0" t="n">
        <f aca="false">COUNTIF($BC1877:$EG1877,"R")</f>
        <v>0</v>
      </c>
      <c r="AZ1877" s="2" t="n">
        <f aca="false">COUNTIF(DW1877,"D")+COUNTIF(DO1877,"D")+COUNTIF(DJ1877,"D")+COUNTIF(DD1877,"D")</f>
        <v>2</v>
      </c>
      <c r="BA1877" s="0" t="n">
        <f aca="false">IF(DH1877&lt;&gt;"",1,0)+IF(DI1877&lt;&gt;"",1,0)+IF(DK1877&lt;&gt;"",1,0)+IF(DM1877&lt;&gt;"",1,0)+IF(DN1877&lt;&gt;"",1,0)+IF(DO1877&lt;&gt;"",1,0)+IF(DQ1877&lt;&gt;"",1,0)+IF(DR1877&lt;&gt;"",1,0)+IF(DT1877&lt;&gt;"",1,0)+IF(DU1877&lt;&gt;"",1,0)+IF(DV1877&lt;&gt;"",1,0)+IF(DW1877&lt;&gt;"",1,0)+IF(DX1877&lt;&gt;"",1,0)+IF(DZ1877&lt;&gt;"",1,0)+IF(EA1877&lt;&gt;"",1,0)+IF(EB1877&lt;&gt;"",1,0)+IF(EE1877&lt;&gt;"",1,0)</f>
        <v>7</v>
      </c>
      <c r="BB1877" s="0" t="n">
        <f aca="false">IF(AND(AV1877&gt;0, AW1877&gt;0),1,0)</f>
        <v>1</v>
      </c>
      <c r="CZ1877" s="0" t="s">
        <v>144</v>
      </c>
      <c r="DC1877" s="0" t="s">
        <v>155</v>
      </c>
      <c r="DD1877" s="0" t="s">
        <v>144</v>
      </c>
      <c r="DI1877" s="0" t="s">
        <v>155</v>
      </c>
      <c r="DL1877" s="0" t="s">
        <v>155</v>
      </c>
      <c r="DN1877" s="0" t="s">
        <v>155</v>
      </c>
      <c r="DR1877" s="0" t="s">
        <v>155</v>
      </c>
      <c r="DS1877" s="0" t="s">
        <v>144</v>
      </c>
      <c r="DU1877" s="0" t="s">
        <v>155</v>
      </c>
      <c r="DW1877" s="0" t="s">
        <v>144</v>
      </c>
      <c r="DX1877" s="0" t="s">
        <v>155</v>
      </c>
      <c r="EA1877" s="0" t="s">
        <v>155</v>
      </c>
      <c r="ED1877" s="0" t="s">
        <v>144</v>
      </c>
      <c r="EF1877" s="0" t="s">
        <v>155</v>
      </c>
    </row>
    <row r="1878" customFormat="false" ht="13.8" hidden="false" customHeight="false" outlineLevel="0" collapsed="false">
      <c r="A1878" s="0" t="s">
        <v>8509</v>
      </c>
      <c r="B1878" s="0" t="n">
        <v>78</v>
      </c>
      <c r="C1878" s="0" t="n">
        <v>362955</v>
      </c>
      <c r="D1878" s="0" t="s">
        <v>4449</v>
      </c>
      <c r="E1878" s="0" t="s">
        <v>6975</v>
      </c>
      <c r="F1878" s="0" t="str">
        <f aca="false">CONCATENATE(D1878," ",LEFT(H1878,4),"T=",AW1878,"D=",AX1878,"R=",AY1878,"M=",AZ1878,"L=",BA1878,"B=",BB1878)</f>
        <v>GRANT T=29D=9R=1M=2L=7B=1</v>
      </c>
      <c r="G1878" s="0" t="s">
        <v>159</v>
      </c>
      <c r="I1878" s="0" t="s">
        <v>8510</v>
      </c>
      <c r="J1878" s="0" t="s">
        <v>8511</v>
      </c>
      <c r="K1878" s="0" t="s">
        <v>143</v>
      </c>
      <c r="L1878" s="0" t="s">
        <v>217</v>
      </c>
      <c r="M1878" s="0" t="str">
        <f aca="false">RIGHT(N1878,LEN(N1878)-FIND(" ",N1878))</f>
        <v>WOODLAND AVE NE</v>
      </c>
      <c r="N1878" s="0" t="s">
        <v>4451</v>
      </c>
      <c r="P1878" s="0" t="s">
        <v>147</v>
      </c>
      <c r="Q1878" s="0" t="s">
        <v>148</v>
      </c>
      <c r="R1878" s="0" t="n">
        <v>44483</v>
      </c>
      <c r="AD1878" s="0" t="s">
        <v>149</v>
      </c>
      <c r="AE1878" s="0" t="s">
        <v>150</v>
      </c>
      <c r="AF1878" s="0" t="s">
        <v>151</v>
      </c>
      <c r="AH1878" s="0" t="n">
        <v>14</v>
      </c>
      <c r="AI1878" s="0" t="n">
        <v>11</v>
      </c>
      <c r="AN1878" s="0" t="s">
        <v>147</v>
      </c>
      <c r="AO1878" s="0" t="s">
        <v>908</v>
      </c>
      <c r="AP1878" s="0" t="s">
        <v>909</v>
      </c>
      <c r="AQ1878" s="0" t="n">
        <v>9</v>
      </c>
      <c r="AR1878" s="0" t="n">
        <v>64</v>
      </c>
      <c r="AS1878" s="0" t="n">
        <v>32</v>
      </c>
      <c r="AV1878" s="0" t="s">
        <v>202</v>
      </c>
      <c r="AW1878" s="0" t="n">
        <f aca="false">COUNTA($BC1878:$EG1878)</f>
        <v>29</v>
      </c>
      <c r="AX1878" s="0" t="n">
        <f aca="false">COUNTIF($BC1878:$EG1878,"D")</f>
        <v>9</v>
      </c>
      <c r="AY1878" s="0" t="n">
        <f aca="false">COUNTIF($BC1878:$EG1878,"R")</f>
        <v>1</v>
      </c>
      <c r="AZ1878" s="2" t="n">
        <f aca="false">COUNTIF(DW1878,"D")+COUNTIF(DO1878,"D")+COUNTIF(DJ1878,"D")+COUNTIF(DD1878,"D")</f>
        <v>2</v>
      </c>
      <c r="BA1878" s="0" t="n">
        <f aca="false">IF(DH1878&lt;&gt;"",1,0)+IF(DI1878&lt;&gt;"",1,0)+IF(DK1878&lt;&gt;"",1,0)+IF(DM1878&lt;&gt;"",1,0)+IF(DN1878&lt;&gt;"",1,0)+IF(DO1878&lt;&gt;"",1,0)+IF(DQ1878&lt;&gt;"",1,0)+IF(DR1878&lt;&gt;"",1,0)+IF(DT1878&lt;&gt;"",1,0)+IF(DU1878&lt;&gt;"",1,0)+IF(DV1878&lt;&gt;"",1,0)+IF(DW1878&lt;&gt;"",1,0)+IF(DX1878&lt;&gt;"",1,0)+IF(DZ1878&lt;&gt;"",1,0)+IF(EA1878&lt;&gt;"",1,0)+IF(EB1878&lt;&gt;"",1,0)+IF(EE1878&lt;&gt;"",1,0)</f>
        <v>7</v>
      </c>
      <c r="BB1878" s="0" t="n">
        <f aca="false">IF(AND(AV1878&gt;0, AW1878&gt;0),1,0)</f>
        <v>1</v>
      </c>
      <c r="BL1878" s="0" t="s">
        <v>155</v>
      </c>
      <c r="BP1878" s="0" t="s">
        <v>155</v>
      </c>
      <c r="CA1878" s="0" t="s">
        <v>155</v>
      </c>
      <c r="CG1878" s="0" t="s">
        <v>155</v>
      </c>
      <c r="CK1878" s="0" t="s">
        <v>155</v>
      </c>
      <c r="CN1878" s="0" t="s">
        <v>155</v>
      </c>
      <c r="CO1878" s="0" t="s">
        <v>144</v>
      </c>
      <c r="CP1878" s="0" t="s">
        <v>155</v>
      </c>
      <c r="CT1878" s="0" t="s">
        <v>155</v>
      </c>
      <c r="CV1878" s="0" t="s">
        <v>155</v>
      </c>
      <c r="CW1878" s="0" t="s">
        <v>144</v>
      </c>
      <c r="CY1878" s="0" t="s">
        <v>155</v>
      </c>
      <c r="CZ1878" s="0" t="s">
        <v>144</v>
      </c>
      <c r="DC1878" s="0" t="s">
        <v>155</v>
      </c>
      <c r="DD1878" s="0" t="s">
        <v>144</v>
      </c>
      <c r="DF1878" s="0" t="s">
        <v>155</v>
      </c>
      <c r="DG1878" s="0" t="s">
        <v>144</v>
      </c>
      <c r="DI1878" s="0" t="s">
        <v>155</v>
      </c>
      <c r="DJ1878" s="0" t="s">
        <v>144</v>
      </c>
      <c r="DL1878" s="0" t="s">
        <v>155</v>
      </c>
      <c r="DM1878" s="0" t="s">
        <v>144</v>
      </c>
      <c r="DN1878" s="0" t="s">
        <v>155</v>
      </c>
      <c r="DS1878" s="0" t="s">
        <v>144</v>
      </c>
      <c r="DT1878" s="0" t="s">
        <v>144</v>
      </c>
      <c r="DU1878" s="0" t="s">
        <v>155</v>
      </c>
      <c r="DX1878" s="0" t="s">
        <v>155</v>
      </c>
      <c r="EA1878" s="0" t="s">
        <v>155</v>
      </c>
      <c r="ED1878" s="0" t="s">
        <v>217</v>
      </c>
      <c r="EF1878" s="0" t="s">
        <v>155</v>
      </c>
    </row>
    <row r="1879" customFormat="false" ht="13.8" hidden="false" customHeight="false" outlineLevel="0" collapsed="false">
      <c r="A1879" s="0" t="s">
        <v>8512</v>
      </c>
      <c r="B1879" s="0" t="n">
        <v>78</v>
      </c>
      <c r="C1879" s="0" t="n">
        <v>232207</v>
      </c>
      <c r="D1879" s="0" t="s">
        <v>1737</v>
      </c>
      <c r="E1879" s="0" t="s">
        <v>2278</v>
      </c>
      <c r="F1879" s="0" t="str">
        <f aca="false">CONCATENATE(D1879," ",LEFT(H1879,4),"T=",AW1879,"D=",AX1879,"R=",AY1879,"M=",AZ1879,"L=",BA1879,"B=",BB1879)</f>
        <v>GRAY T=31D=2R=5M=2L=7B=1</v>
      </c>
      <c r="G1879" s="0" t="s">
        <v>159</v>
      </c>
      <c r="I1879" s="0" t="s">
        <v>8513</v>
      </c>
      <c r="J1879" s="0" t="s">
        <v>3458</v>
      </c>
      <c r="K1879" s="0" t="s">
        <v>143</v>
      </c>
      <c r="L1879" s="0" t="s">
        <v>217</v>
      </c>
      <c r="M1879" s="0" t="str">
        <f aca="false">RIGHT(N1879,LEN(N1879)-FIND(" ",N1879))</f>
        <v>LEXINGTON AVE NW</v>
      </c>
      <c r="N1879" s="0" t="s">
        <v>8514</v>
      </c>
      <c r="P1879" s="0" t="s">
        <v>147</v>
      </c>
      <c r="Q1879" s="0" t="s">
        <v>148</v>
      </c>
      <c r="R1879" s="0" t="n">
        <v>44485</v>
      </c>
      <c r="AD1879" s="0" t="s">
        <v>149</v>
      </c>
      <c r="AE1879" s="0" t="s">
        <v>150</v>
      </c>
      <c r="AF1879" s="0" t="s">
        <v>151</v>
      </c>
      <c r="AH1879" s="0" t="n">
        <v>14</v>
      </c>
      <c r="AI1879" s="0" t="n">
        <v>11</v>
      </c>
      <c r="AN1879" s="0" t="s">
        <v>147</v>
      </c>
      <c r="AO1879" s="0" t="s">
        <v>555</v>
      </c>
      <c r="AP1879" s="0" t="s">
        <v>556</v>
      </c>
      <c r="AQ1879" s="0" t="n">
        <v>9</v>
      </c>
      <c r="AR1879" s="0" t="n">
        <v>64</v>
      </c>
      <c r="AS1879" s="0" t="n">
        <v>32</v>
      </c>
      <c r="AV1879" s="0" t="s">
        <v>223</v>
      </c>
      <c r="AW1879" s="0" t="n">
        <f aca="false">COUNTA($BC1879:$EG1879)</f>
        <v>31</v>
      </c>
      <c r="AX1879" s="0" t="n">
        <f aca="false">COUNTIF($BC1879:$EG1879,"D")</f>
        <v>2</v>
      </c>
      <c r="AY1879" s="0" t="n">
        <f aca="false">COUNTIF($BC1879:$EG1879,"R")</f>
        <v>5</v>
      </c>
      <c r="AZ1879" s="2" t="n">
        <f aca="false">COUNTIF(DW1879,"D")+COUNTIF(DO1879,"D")+COUNTIF(DJ1879,"D")+COUNTIF(DD1879,"D")</f>
        <v>2</v>
      </c>
      <c r="BA1879" s="0" t="n">
        <f aca="false">IF(DH1879&lt;&gt;"",1,0)+IF(DI1879&lt;&gt;"",1,0)+IF(DK1879&lt;&gt;"",1,0)+IF(DM1879&lt;&gt;"",1,0)+IF(DN1879&lt;&gt;"",1,0)+IF(DO1879&lt;&gt;"",1,0)+IF(DQ1879&lt;&gt;"",1,0)+IF(DR1879&lt;&gt;"",1,0)+IF(DT1879&lt;&gt;"",1,0)+IF(DU1879&lt;&gt;"",1,0)+IF(DV1879&lt;&gt;"",1,0)+IF(DW1879&lt;&gt;"",1,0)+IF(DX1879&lt;&gt;"",1,0)+IF(DZ1879&lt;&gt;"",1,0)+IF(EA1879&lt;&gt;"",1,0)+IF(EB1879&lt;&gt;"",1,0)+IF(EE1879&lt;&gt;"",1,0)</f>
        <v>7</v>
      </c>
      <c r="BB1879" s="0" t="n">
        <f aca="false">IF(AND(AV1879&gt;0, AW1879&gt;0),1,0)</f>
        <v>1</v>
      </c>
      <c r="BC1879" s="0" t="s">
        <v>155</v>
      </c>
      <c r="BD1879" s="0" t="s">
        <v>155</v>
      </c>
      <c r="BF1879" s="0" t="s">
        <v>155</v>
      </c>
      <c r="BH1879" s="0" t="s">
        <v>155</v>
      </c>
      <c r="BJ1879" s="0" t="s">
        <v>155</v>
      </c>
      <c r="BK1879" s="0" t="s">
        <v>155</v>
      </c>
      <c r="BL1879" s="0" t="s">
        <v>155</v>
      </c>
      <c r="BP1879" s="0" t="s">
        <v>155</v>
      </c>
      <c r="BS1879" s="0" t="s">
        <v>155</v>
      </c>
      <c r="CA1879" s="0" t="s">
        <v>155</v>
      </c>
      <c r="CG1879" s="0" t="s">
        <v>155</v>
      </c>
      <c r="CK1879" s="0" t="s">
        <v>155</v>
      </c>
      <c r="CN1879" s="0" t="s">
        <v>155</v>
      </c>
      <c r="CP1879" s="0" t="s">
        <v>155</v>
      </c>
      <c r="CU1879" s="0" t="s">
        <v>217</v>
      </c>
      <c r="CV1879" s="0" t="s">
        <v>155</v>
      </c>
      <c r="CY1879" s="0" t="s">
        <v>155</v>
      </c>
      <c r="CZ1879" s="0" t="s">
        <v>217</v>
      </c>
      <c r="DC1879" s="0" t="s">
        <v>155</v>
      </c>
      <c r="DI1879" s="0" t="s">
        <v>155</v>
      </c>
      <c r="DJ1879" s="0" t="s">
        <v>144</v>
      </c>
      <c r="DL1879" s="0" t="s">
        <v>155</v>
      </c>
      <c r="DM1879" s="0" t="s">
        <v>217</v>
      </c>
      <c r="DN1879" s="0" t="s">
        <v>155</v>
      </c>
      <c r="DS1879" s="0" t="s">
        <v>217</v>
      </c>
      <c r="DU1879" s="0" t="s">
        <v>155</v>
      </c>
      <c r="DW1879" s="0" t="s">
        <v>144</v>
      </c>
      <c r="DX1879" s="0" t="s">
        <v>155</v>
      </c>
      <c r="EA1879" s="0" t="s">
        <v>155</v>
      </c>
      <c r="ED1879" s="0" t="s">
        <v>217</v>
      </c>
      <c r="EF1879" s="0" t="s">
        <v>155</v>
      </c>
    </row>
    <row r="1880" customFormat="false" ht="13.8" hidden="false" customHeight="false" outlineLevel="0" collapsed="false">
      <c r="A1880" s="0" t="s">
        <v>8515</v>
      </c>
      <c r="B1880" s="0" t="n">
        <v>78</v>
      </c>
      <c r="C1880" s="0" t="n">
        <v>128021</v>
      </c>
      <c r="D1880" s="0" t="s">
        <v>3330</v>
      </c>
      <c r="E1880" s="0" t="s">
        <v>174</v>
      </c>
      <c r="F1880" s="0" t="str">
        <f aca="false">CONCATENATE(D1880," ",LEFT(H1880,4),"T=",AW1880,"D=",AX1880,"R=",AY1880,"M=",AZ1880,"L=",BA1880,"B=",BB1880)</f>
        <v>GUARNIERI T=45D=13R=0M=2L=7B=1</v>
      </c>
      <c r="I1880" s="0" t="s">
        <v>8516</v>
      </c>
      <c r="J1880" s="0" t="s">
        <v>8517</v>
      </c>
      <c r="K1880" s="0" t="s">
        <v>143</v>
      </c>
      <c r="L1880" s="0" t="s">
        <v>144</v>
      </c>
      <c r="M1880" s="0" t="str">
        <f aca="false">RIGHT(N1880,LEN(N1880)-FIND(" ",N1880))</f>
        <v>HIGH ST NE</v>
      </c>
      <c r="N1880" s="0" t="s">
        <v>8518</v>
      </c>
      <c r="P1880" s="0" t="s">
        <v>147</v>
      </c>
      <c r="Q1880" s="0" t="s">
        <v>148</v>
      </c>
      <c r="R1880" s="0" t="n">
        <v>44483</v>
      </c>
      <c r="AD1880" s="0" t="s">
        <v>149</v>
      </c>
      <c r="AE1880" s="0" t="s">
        <v>150</v>
      </c>
      <c r="AF1880" s="0" t="s">
        <v>151</v>
      </c>
      <c r="AH1880" s="0" t="n">
        <v>14</v>
      </c>
      <c r="AI1880" s="0" t="n">
        <v>11</v>
      </c>
      <c r="AN1880" s="0" t="s">
        <v>147</v>
      </c>
      <c r="AO1880" s="0" t="s">
        <v>2800</v>
      </c>
      <c r="AP1880" s="0" t="s">
        <v>2801</v>
      </c>
      <c r="AQ1880" s="0" t="n">
        <v>9</v>
      </c>
      <c r="AR1880" s="0" t="n">
        <v>64</v>
      </c>
      <c r="AS1880" s="0" t="n">
        <v>32</v>
      </c>
      <c r="AV1880" s="0" t="s">
        <v>2802</v>
      </c>
      <c r="AW1880" s="0" t="n">
        <f aca="false">COUNTA($BC1880:$EG1880)</f>
        <v>45</v>
      </c>
      <c r="AX1880" s="0" t="n">
        <f aca="false">COUNTIF($BC1880:$EG1880,"D")</f>
        <v>13</v>
      </c>
      <c r="AY1880" s="0" t="n">
        <f aca="false">COUNTIF($BC1880:$EG1880,"R")</f>
        <v>0</v>
      </c>
      <c r="AZ1880" s="2" t="n">
        <f aca="false">COUNTIF(DW1880,"D")+COUNTIF(DO1880,"D")+COUNTIF(DJ1880,"D")+COUNTIF(DD1880,"D")</f>
        <v>2</v>
      </c>
      <c r="BA1880" s="0" t="n">
        <f aca="false">IF(DH1880&lt;&gt;"",1,0)+IF(DI1880&lt;&gt;"",1,0)+IF(DK1880&lt;&gt;"",1,0)+IF(DM1880&lt;&gt;"",1,0)+IF(DN1880&lt;&gt;"",1,0)+IF(DO1880&lt;&gt;"",1,0)+IF(DQ1880&lt;&gt;"",1,0)+IF(DR1880&lt;&gt;"",1,0)+IF(DT1880&lt;&gt;"",1,0)+IF(DU1880&lt;&gt;"",1,0)+IF(DV1880&lt;&gt;"",1,0)+IF(DW1880&lt;&gt;"",1,0)+IF(DX1880&lt;&gt;"",1,0)+IF(DZ1880&lt;&gt;"",1,0)+IF(EA1880&lt;&gt;"",1,0)+IF(EB1880&lt;&gt;"",1,0)+IF(EE1880&lt;&gt;"",1,0)</f>
        <v>7</v>
      </c>
      <c r="BB1880" s="0" t="n">
        <f aca="false">IF(AND(AV1880&gt;0, AW1880&gt;0),1,0)</f>
        <v>1</v>
      </c>
      <c r="BC1880" s="0" t="s">
        <v>155</v>
      </c>
      <c r="BD1880" s="0" t="s">
        <v>155</v>
      </c>
      <c r="BE1880" s="0" t="s">
        <v>155</v>
      </c>
      <c r="BF1880" s="0" t="s">
        <v>155</v>
      </c>
      <c r="BG1880" s="0" t="s">
        <v>155</v>
      </c>
      <c r="BH1880" s="0" t="s">
        <v>155</v>
      </c>
      <c r="BI1880" s="0" t="s">
        <v>155</v>
      </c>
      <c r="BJ1880" s="0" t="s">
        <v>155</v>
      </c>
      <c r="BK1880" s="0" t="s">
        <v>155</v>
      </c>
      <c r="BL1880" s="0" t="s">
        <v>155</v>
      </c>
      <c r="BP1880" s="0" t="s">
        <v>155</v>
      </c>
      <c r="BR1880" s="0" t="s">
        <v>155</v>
      </c>
      <c r="BS1880" s="0" t="s">
        <v>155</v>
      </c>
      <c r="BT1880" s="0" t="s">
        <v>155</v>
      </c>
      <c r="BV1880" s="0" t="s">
        <v>155</v>
      </c>
      <c r="BY1880" s="0" t="s">
        <v>144</v>
      </c>
      <c r="CA1880" s="0" t="s">
        <v>155</v>
      </c>
      <c r="CG1880" s="0" t="s">
        <v>155</v>
      </c>
      <c r="CH1880" s="0" t="s">
        <v>144</v>
      </c>
      <c r="CK1880" s="0" t="s">
        <v>155</v>
      </c>
      <c r="CL1880" s="0" t="s">
        <v>144</v>
      </c>
      <c r="CN1880" s="0" t="s">
        <v>155</v>
      </c>
      <c r="CO1880" s="0" t="s">
        <v>144</v>
      </c>
      <c r="CP1880" s="0" t="s">
        <v>155</v>
      </c>
      <c r="CQ1880" s="0" t="s">
        <v>144</v>
      </c>
      <c r="CT1880" s="0" t="s">
        <v>155</v>
      </c>
      <c r="CU1880" s="0" t="s">
        <v>144</v>
      </c>
      <c r="CV1880" s="0" t="s">
        <v>155</v>
      </c>
      <c r="CW1880" s="0" t="s">
        <v>144</v>
      </c>
      <c r="CY1880" s="0" t="s">
        <v>155</v>
      </c>
      <c r="CZ1880" s="0" t="s">
        <v>144</v>
      </c>
      <c r="DC1880" s="0" t="s">
        <v>155</v>
      </c>
      <c r="DF1880" s="0" t="s">
        <v>155</v>
      </c>
      <c r="DG1880" s="0" t="s">
        <v>144</v>
      </c>
      <c r="DI1880" s="0" t="s">
        <v>155</v>
      </c>
      <c r="DJ1880" s="0" t="s">
        <v>144</v>
      </c>
      <c r="DL1880" s="0" t="s">
        <v>155</v>
      </c>
      <c r="DM1880" s="0" t="s">
        <v>144</v>
      </c>
      <c r="DN1880" s="0" t="s">
        <v>155</v>
      </c>
      <c r="DU1880" s="0" t="s">
        <v>155</v>
      </c>
      <c r="DW1880" s="0" t="s">
        <v>144</v>
      </c>
      <c r="DX1880" s="0" t="s">
        <v>155</v>
      </c>
      <c r="EA1880" s="0" t="s">
        <v>155</v>
      </c>
      <c r="ED1880" s="0" t="s">
        <v>144</v>
      </c>
      <c r="EF1880" s="0" t="s">
        <v>155</v>
      </c>
    </row>
    <row r="1881" customFormat="false" ht="13.8" hidden="false" customHeight="false" outlineLevel="0" collapsed="false">
      <c r="A1881" s="0" t="s">
        <v>8519</v>
      </c>
      <c r="B1881" s="0" t="n">
        <v>78</v>
      </c>
      <c r="C1881" s="0" t="n">
        <v>272224</v>
      </c>
      <c r="D1881" s="0" t="s">
        <v>7511</v>
      </c>
      <c r="E1881" s="0" t="s">
        <v>340</v>
      </c>
      <c r="F1881" s="0" t="str">
        <f aca="false">CONCATENATE(D1881," ",LEFT(H1881,4),"T=",AW1881,"D=",AX1881,"R=",AY1881,"M=",AZ1881,"L=",BA1881,"B=",BB1881)</f>
        <v>HARDWAY T=37D=13R=0M=2L=7B=1</v>
      </c>
      <c r="G1881" s="0" t="s">
        <v>281</v>
      </c>
      <c r="I1881" s="0" t="s">
        <v>8520</v>
      </c>
      <c r="J1881" s="0" t="s">
        <v>8521</v>
      </c>
      <c r="K1881" s="0" t="s">
        <v>143</v>
      </c>
      <c r="L1881" s="0" t="s">
        <v>144</v>
      </c>
      <c r="M1881" s="0" t="str">
        <f aca="false">RIGHT(N1881,LEN(N1881)-FIND(" ",N1881))</f>
        <v>NORTH RD SE</v>
      </c>
      <c r="N1881" s="0" t="s">
        <v>7514</v>
      </c>
      <c r="P1881" s="0" t="s">
        <v>147</v>
      </c>
      <c r="Q1881" s="0" t="s">
        <v>148</v>
      </c>
      <c r="R1881" s="0" t="n">
        <v>44484</v>
      </c>
      <c r="AD1881" s="0" t="s">
        <v>149</v>
      </c>
      <c r="AE1881" s="0" t="s">
        <v>150</v>
      </c>
      <c r="AH1881" s="0" t="n">
        <v>14</v>
      </c>
      <c r="AI1881" s="0" t="n">
        <v>11</v>
      </c>
      <c r="AJ1881" s="0" t="s">
        <v>198</v>
      </c>
      <c r="AM1881" s="0" t="s">
        <v>199</v>
      </c>
      <c r="AN1881" s="0" t="s">
        <v>147</v>
      </c>
      <c r="AO1881" s="0" t="s">
        <v>268</v>
      </c>
      <c r="AP1881" s="0" t="s">
        <v>269</v>
      </c>
      <c r="AQ1881" s="0" t="n">
        <v>9</v>
      </c>
      <c r="AR1881" s="0" t="n">
        <v>64</v>
      </c>
      <c r="AS1881" s="0" t="n">
        <v>32</v>
      </c>
      <c r="AV1881" s="0" t="s">
        <v>252</v>
      </c>
      <c r="AW1881" s="0" t="n">
        <f aca="false">COUNTA($BC1881:$EG1881)</f>
        <v>37</v>
      </c>
      <c r="AX1881" s="0" t="n">
        <f aca="false">COUNTIF($BC1881:$EG1881,"D")</f>
        <v>13</v>
      </c>
      <c r="AY1881" s="0" t="n">
        <f aca="false">COUNTIF($BC1881:$EG1881,"R")</f>
        <v>0</v>
      </c>
      <c r="AZ1881" s="2" t="n">
        <f aca="false">COUNTIF(DW1881,"D")+COUNTIF(DO1881,"D")+COUNTIF(DJ1881,"D")+COUNTIF(DD1881,"D")</f>
        <v>2</v>
      </c>
      <c r="BA1881" s="0" t="n">
        <f aca="false">IF(DH1881&lt;&gt;"",1,0)+IF(DI1881&lt;&gt;"",1,0)+IF(DK1881&lt;&gt;"",1,0)+IF(DM1881&lt;&gt;"",1,0)+IF(DN1881&lt;&gt;"",1,0)+IF(DO1881&lt;&gt;"",1,0)+IF(DQ1881&lt;&gt;"",1,0)+IF(DR1881&lt;&gt;"",1,0)+IF(DT1881&lt;&gt;"",1,0)+IF(DU1881&lt;&gt;"",1,0)+IF(DV1881&lt;&gt;"",1,0)+IF(DW1881&lt;&gt;"",1,0)+IF(DX1881&lt;&gt;"",1,0)+IF(DZ1881&lt;&gt;"",1,0)+IF(EA1881&lt;&gt;"",1,0)+IF(EB1881&lt;&gt;"",1,0)+IF(EE1881&lt;&gt;"",1,0)</f>
        <v>7</v>
      </c>
      <c r="BB1881" s="0" t="n">
        <f aca="false">IF(AND(AV1881&gt;0, AW1881&gt;0),1,0)</f>
        <v>1</v>
      </c>
      <c r="BC1881" s="0" t="s">
        <v>155</v>
      </c>
      <c r="BD1881" s="0" t="s">
        <v>155</v>
      </c>
      <c r="BJ1881" s="0" t="s">
        <v>155</v>
      </c>
      <c r="BK1881" s="0" t="s">
        <v>155</v>
      </c>
      <c r="BL1881" s="0" t="s">
        <v>155</v>
      </c>
      <c r="BP1881" s="0" t="s">
        <v>155</v>
      </c>
      <c r="BR1881" s="0" t="s">
        <v>155</v>
      </c>
      <c r="BS1881" s="0" t="s">
        <v>155</v>
      </c>
      <c r="BY1881" s="0" t="s">
        <v>144</v>
      </c>
      <c r="CA1881" s="0" t="s">
        <v>155</v>
      </c>
      <c r="CC1881" s="0" t="s">
        <v>144</v>
      </c>
      <c r="CG1881" s="0" t="s">
        <v>155</v>
      </c>
      <c r="CH1881" s="0" t="s">
        <v>144</v>
      </c>
      <c r="CK1881" s="0" t="s">
        <v>155</v>
      </c>
      <c r="CL1881" s="0" t="s">
        <v>144</v>
      </c>
      <c r="CN1881" s="0" t="s">
        <v>155</v>
      </c>
      <c r="CO1881" s="0" t="s">
        <v>144</v>
      </c>
      <c r="CP1881" s="0" t="s">
        <v>155</v>
      </c>
      <c r="CU1881" s="0" t="s">
        <v>144</v>
      </c>
      <c r="CV1881" s="0" t="s">
        <v>155</v>
      </c>
      <c r="CY1881" s="0" t="s">
        <v>155</v>
      </c>
      <c r="CZ1881" s="0" t="s">
        <v>144</v>
      </c>
      <c r="DC1881" s="0" t="s">
        <v>155</v>
      </c>
      <c r="DF1881" s="0" t="s">
        <v>155</v>
      </c>
      <c r="DG1881" s="0" t="s">
        <v>144</v>
      </c>
      <c r="DI1881" s="0" t="s">
        <v>155</v>
      </c>
      <c r="DJ1881" s="0" t="s">
        <v>144</v>
      </c>
      <c r="DL1881" s="0" t="s">
        <v>155</v>
      </c>
      <c r="DM1881" s="0" t="s">
        <v>144</v>
      </c>
      <c r="DN1881" s="0" t="s">
        <v>155</v>
      </c>
      <c r="DS1881" s="0" t="s">
        <v>144</v>
      </c>
      <c r="DU1881" s="0" t="s">
        <v>155</v>
      </c>
      <c r="DW1881" s="0" t="s">
        <v>144</v>
      </c>
      <c r="DX1881" s="0" t="s">
        <v>155</v>
      </c>
      <c r="EA1881" s="0" t="s">
        <v>155</v>
      </c>
      <c r="ED1881" s="0" t="s">
        <v>144</v>
      </c>
      <c r="EF1881" s="0" t="s">
        <v>155</v>
      </c>
    </row>
    <row r="1882" customFormat="false" ht="13.8" hidden="false" customHeight="false" outlineLevel="0" collapsed="false">
      <c r="A1882" s="0" t="s">
        <v>8522</v>
      </c>
      <c r="B1882" s="0" t="n">
        <v>78</v>
      </c>
      <c r="C1882" s="0" t="n">
        <v>442973</v>
      </c>
      <c r="D1882" s="0" t="s">
        <v>706</v>
      </c>
      <c r="E1882" s="0" t="s">
        <v>8523</v>
      </c>
      <c r="F1882" s="0" t="str">
        <f aca="false">CONCATENATE(D1882," ",LEFT(H1882,4),"T=",AW1882,"D=",AX1882,"R=",AY1882,"M=",AZ1882,"L=",BA1882,"B=",BB1882)</f>
        <v>HARTMAN T=10D=3R=2M=2L=7B=1</v>
      </c>
      <c r="G1882" s="0" t="s">
        <v>8524</v>
      </c>
      <c r="I1882" s="0" t="s">
        <v>8525</v>
      </c>
      <c r="J1882" s="0" t="s">
        <v>8526</v>
      </c>
      <c r="K1882" s="0" t="s">
        <v>143</v>
      </c>
      <c r="L1882" s="0" t="s">
        <v>217</v>
      </c>
      <c r="M1882" s="0" t="str">
        <f aca="false">RIGHT(N1882,LEN(N1882)-FIND(" ",N1882))</f>
        <v>ELVINA ST</v>
      </c>
      <c r="N1882" s="0" t="s">
        <v>3383</v>
      </c>
      <c r="P1882" s="0" t="s">
        <v>1503</v>
      </c>
      <c r="Q1882" s="0" t="s">
        <v>148</v>
      </c>
      <c r="R1882" s="0" t="n">
        <v>44430</v>
      </c>
      <c r="AD1882" s="0" t="s">
        <v>149</v>
      </c>
      <c r="AE1882" s="0" t="s">
        <v>150</v>
      </c>
      <c r="AH1882" s="0" t="n">
        <v>14</v>
      </c>
      <c r="AI1882" s="0" t="n">
        <v>11</v>
      </c>
      <c r="AJ1882" s="0" t="s">
        <v>198</v>
      </c>
      <c r="AM1882" s="0" t="s">
        <v>589</v>
      </c>
      <c r="AN1882" s="0" t="s">
        <v>147</v>
      </c>
      <c r="AO1882" s="0" t="s">
        <v>180</v>
      </c>
      <c r="AP1882" s="0" t="s">
        <v>181</v>
      </c>
      <c r="AQ1882" s="0" t="n">
        <v>9</v>
      </c>
      <c r="AR1882" s="0" t="n">
        <v>64</v>
      </c>
      <c r="AS1882" s="0" t="n">
        <v>32</v>
      </c>
      <c r="AV1882" s="0" t="s">
        <v>182</v>
      </c>
      <c r="AW1882" s="0" t="n">
        <f aca="false">COUNTA($BC1882:$EG1882)</f>
        <v>10</v>
      </c>
      <c r="AX1882" s="0" t="n">
        <f aca="false">COUNTIF($BC1882:$EG1882,"D")</f>
        <v>3</v>
      </c>
      <c r="AY1882" s="0" t="n">
        <f aca="false">COUNTIF($BC1882:$EG1882,"R")</f>
        <v>2</v>
      </c>
      <c r="AZ1882" s="2" t="n">
        <f aca="false">COUNTIF(DW1882,"D")+COUNTIF(DO1882,"D")+COUNTIF(DJ1882,"D")+COUNTIF(DD1882,"D")</f>
        <v>2</v>
      </c>
      <c r="BA1882" s="0" t="n">
        <f aca="false">IF(DH1882&lt;&gt;"",1,0)+IF(DI1882&lt;&gt;"",1,0)+IF(DK1882&lt;&gt;"",1,0)+IF(DM1882&lt;&gt;"",1,0)+IF(DN1882&lt;&gt;"",1,0)+IF(DO1882&lt;&gt;"",1,0)+IF(DQ1882&lt;&gt;"",1,0)+IF(DR1882&lt;&gt;"",1,0)+IF(DT1882&lt;&gt;"",1,0)+IF(DU1882&lt;&gt;"",1,0)+IF(DV1882&lt;&gt;"",1,0)+IF(DW1882&lt;&gt;"",1,0)+IF(DX1882&lt;&gt;"",1,0)+IF(DZ1882&lt;&gt;"",1,0)+IF(EA1882&lt;&gt;"",1,0)+IF(EB1882&lt;&gt;"",1,0)+IF(EE1882&lt;&gt;"",1,0)</f>
        <v>7</v>
      </c>
      <c r="BB1882" s="0" t="n">
        <f aca="false">IF(AND(AV1882&gt;0, AW1882&gt;0),1,0)</f>
        <v>1</v>
      </c>
      <c r="DM1882" s="0" t="s">
        <v>144</v>
      </c>
      <c r="DN1882" s="0" t="s">
        <v>155</v>
      </c>
      <c r="DO1882" s="0" t="s">
        <v>144</v>
      </c>
      <c r="DS1882" s="0" t="s">
        <v>217</v>
      </c>
      <c r="DU1882" s="0" t="s">
        <v>155</v>
      </c>
      <c r="DW1882" s="0" t="s">
        <v>144</v>
      </c>
      <c r="DX1882" s="0" t="s">
        <v>155</v>
      </c>
      <c r="EA1882" s="0" t="s">
        <v>155</v>
      </c>
      <c r="ED1882" s="0" t="s">
        <v>217</v>
      </c>
      <c r="EF1882" s="0" t="s">
        <v>155</v>
      </c>
    </row>
    <row r="1883" customFormat="false" ht="13.8" hidden="false" customHeight="false" outlineLevel="0" collapsed="false">
      <c r="A1883" s="0" t="s">
        <v>8527</v>
      </c>
      <c r="B1883" s="0" t="n">
        <v>78</v>
      </c>
      <c r="C1883" s="0" t="n">
        <v>417084</v>
      </c>
      <c r="D1883" s="0" t="s">
        <v>8528</v>
      </c>
      <c r="E1883" s="0" t="s">
        <v>619</v>
      </c>
      <c r="F1883" s="0" t="str">
        <f aca="false">CONCATENATE(D1883," ",LEFT(H1883,4),"T=",AW1883,"D=",AX1883,"R=",AY1883,"M=",AZ1883,"L=",BA1883,"B=",BB1883)</f>
        <v>HEBERT T=13D=4R=0M=2L=7B=1</v>
      </c>
      <c r="G1883" s="0" t="s">
        <v>193</v>
      </c>
      <c r="I1883" s="0" t="s">
        <v>8529</v>
      </c>
      <c r="J1883" s="0" t="s">
        <v>8530</v>
      </c>
      <c r="K1883" s="0" t="s">
        <v>143</v>
      </c>
      <c r="L1883" s="0" t="s">
        <v>144</v>
      </c>
      <c r="M1883" s="0" t="str">
        <f aca="false">RIGHT(N1883,LEN(N1883)-FIND(" ",N1883))</f>
        <v>DENISON AVE NW</v>
      </c>
      <c r="N1883" s="0" t="s">
        <v>8531</v>
      </c>
      <c r="P1883" s="0" t="s">
        <v>147</v>
      </c>
      <c r="Q1883" s="0" t="s">
        <v>148</v>
      </c>
      <c r="R1883" s="0" t="n">
        <v>44485</v>
      </c>
      <c r="AD1883" s="0" t="s">
        <v>149</v>
      </c>
      <c r="AE1883" s="0" t="s">
        <v>150</v>
      </c>
      <c r="AF1883" s="0" t="s">
        <v>151</v>
      </c>
      <c r="AH1883" s="0" t="n">
        <v>14</v>
      </c>
      <c r="AI1883" s="0" t="n">
        <v>11</v>
      </c>
      <c r="AN1883" s="0" t="s">
        <v>147</v>
      </c>
      <c r="AO1883" s="0" t="s">
        <v>221</v>
      </c>
      <c r="AP1883" s="0" t="s">
        <v>222</v>
      </c>
      <c r="AQ1883" s="0" t="n">
        <v>9</v>
      </c>
      <c r="AR1883" s="0" t="n">
        <v>64</v>
      </c>
      <c r="AS1883" s="0" t="n">
        <v>32</v>
      </c>
      <c r="AV1883" s="0" t="s">
        <v>223</v>
      </c>
      <c r="AW1883" s="0" t="n">
        <f aca="false">COUNTA($BC1883:$EG1883)</f>
        <v>13</v>
      </c>
      <c r="AX1883" s="0" t="n">
        <f aca="false">COUNTIF($BC1883:$EG1883,"D")</f>
        <v>4</v>
      </c>
      <c r="AY1883" s="0" t="n">
        <f aca="false">COUNTIF($BC1883:$EG1883,"R")</f>
        <v>0</v>
      </c>
      <c r="AZ1883" s="2" t="n">
        <f aca="false">COUNTIF(DW1883,"D")+COUNTIF(DO1883,"D")+COUNTIF(DJ1883,"D")+COUNTIF(DD1883,"D")</f>
        <v>2</v>
      </c>
      <c r="BA1883" s="0" t="n">
        <f aca="false">IF(DH1883&lt;&gt;"",1,0)+IF(DI1883&lt;&gt;"",1,0)+IF(DK1883&lt;&gt;"",1,0)+IF(DM1883&lt;&gt;"",1,0)+IF(DN1883&lt;&gt;"",1,0)+IF(DO1883&lt;&gt;"",1,0)+IF(DQ1883&lt;&gt;"",1,0)+IF(DR1883&lt;&gt;"",1,0)+IF(DT1883&lt;&gt;"",1,0)+IF(DU1883&lt;&gt;"",1,0)+IF(DV1883&lt;&gt;"",1,0)+IF(DW1883&lt;&gt;"",1,0)+IF(DX1883&lt;&gt;"",1,0)+IF(DZ1883&lt;&gt;"",1,0)+IF(EA1883&lt;&gt;"",1,0)+IF(EB1883&lt;&gt;"",1,0)+IF(EE1883&lt;&gt;"",1,0)</f>
        <v>7</v>
      </c>
      <c r="BB1883" s="0" t="n">
        <f aca="false">IF(AND(AV1883&gt;0, AW1883&gt;0),1,0)</f>
        <v>1</v>
      </c>
      <c r="BL1883" s="0" t="s">
        <v>155</v>
      </c>
      <c r="BY1883" s="0" t="s">
        <v>144</v>
      </c>
      <c r="CA1883" s="0" t="s">
        <v>155</v>
      </c>
      <c r="DC1883" s="0" t="s">
        <v>155</v>
      </c>
      <c r="DN1883" s="0" t="s">
        <v>155</v>
      </c>
      <c r="DO1883" s="0" t="s">
        <v>144</v>
      </c>
      <c r="DR1883" s="0" t="s">
        <v>155</v>
      </c>
      <c r="DS1883" s="0" t="s">
        <v>144</v>
      </c>
      <c r="DU1883" s="0" t="s">
        <v>155</v>
      </c>
      <c r="DW1883" s="0" t="s">
        <v>144</v>
      </c>
      <c r="DX1883" s="0" t="s">
        <v>155</v>
      </c>
      <c r="EA1883" s="0" t="s">
        <v>155</v>
      </c>
      <c r="EF1883" s="0" t="s">
        <v>155</v>
      </c>
    </row>
    <row r="1884" customFormat="false" ht="13.8" hidden="false" customHeight="false" outlineLevel="0" collapsed="false">
      <c r="A1884" s="0" t="s">
        <v>8532</v>
      </c>
      <c r="B1884" s="0" t="n">
        <v>78</v>
      </c>
      <c r="C1884" s="0" t="n">
        <v>194185</v>
      </c>
      <c r="D1884" s="0" t="s">
        <v>3411</v>
      </c>
      <c r="E1884" s="0" t="s">
        <v>8533</v>
      </c>
      <c r="F1884" s="0" t="str">
        <f aca="false">CONCATENATE(D1884," ",LEFT(H1884,4),"T=",AW1884,"D=",AX1884,"R=",AY1884,"M=",AZ1884,"L=",BA1884,"B=",BB1884)</f>
        <v>HELLER T=39D=10R=0M=2L=7B=1</v>
      </c>
      <c r="I1884" s="0" t="s">
        <v>8534</v>
      </c>
      <c r="J1884" s="0" t="s">
        <v>2380</v>
      </c>
      <c r="K1884" s="0" t="s">
        <v>143</v>
      </c>
      <c r="L1884" s="0" t="s">
        <v>144</v>
      </c>
      <c r="M1884" s="0" t="str">
        <f aca="false">RIGHT(N1884,LEN(N1884)-FIND(" ",N1884))</f>
        <v>RED FOX RUN DR NW</v>
      </c>
      <c r="N1884" s="0" t="s">
        <v>8535</v>
      </c>
      <c r="P1884" s="0" t="s">
        <v>147</v>
      </c>
      <c r="Q1884" s="0" t="s">
        <v>148</v>
      </c>
      <c r="R1884" s="0" t="n">
        <v>44485</v>
      </c>
      <c r="AD1884" s="0" t="s">
        <v>149</v>
      </c>
      <c r="AE1884" s="0" t="s">
        <v>150</v>
      </c>
      <c r="AF1884" s="0" t="s">
        <v>151</v>
      </c>
      <c r="AH1884" s="0" t="n">
        <v>14</v>
      </c>
      <c r="AI1884" s="0" t="n">
        <v>11</v>
      </c>
      <c r="AN1884" s="0" t="s">
        <v>147</v>
      </c>
      <c r="AO1884" s="0" t="s">
        <v>555</v>
      </c>
      <c r="AP1884" s="0" t="s">
        <v>556</v>
      </c>
      <c r="AQ1884" s="0" t="n">
        <v>9</v>
      </c>
      <c r="AR1884" s="0" t="n">
        <v>64</v>
      </c>
      <c r="AS1884" s="0" t="n">
        <v>32</v>
      </c>
      <c r="AV1884" s="0" t="s">
        <v>223</v>
      </c>
      <c r="AW1884" s="0" t="n">
        <f aca="false">COUNTA($BC1884:$EG1884)</f>
        <v>39</v>
      </c>
      <c r="AX1884" s="0" t="n">
        <f aca="false">COUNTIF($BC1884:$EG1884,"D")</f>
        <v>10</v>
      </c>
      <c r="AY1884" s="0" t="n">
        <f aca="false">COUNTIF($BC1884:$EG1884,"R")</f>
        <v>0</v>
      </c>
      <c r="AZ1884" s="2" t="n">
        <f aca="false">COUNTIF(DW1884,"D")+COUNTIF(DO1884,"D")+COUNTIF(DJ1884,"D")+COUNTIF(DD1884,"D")</f>
        <v>2</v>
      </c>
      <c r="BA1884" s="0" t="n">
        <f aca="false">IF(DH1884&lt;&gt;"",1,0)+IF(DI1884&lt;&gt;"",1,0)+IF(DK1884&lt;&gt;"",1,0)+IF(DM1884&lt;&gt;"",1,0)+IF(DN1884&lt;&gt;"",1,0)+IF(DO1884&lt;&gt;"",1,0)+IF(DQ1884&lt;&gt;"",1,0)+IF(DR1884&lt;&gt;"",1,0)+IF(DT1884&lt;&gt;"",1,0)+IF(DU1884&lt;&gt;"",1,0)+IF(DV1884&lt;&gt;"",1,0)+IF(DW1884&lt;&gt;"",1,0)+IF(DX1884&lt;&gt;"",1,0)+IF(DZ1884&lt;&gt;"",1,0)+IF(EA1884&lt;&gt;"",1,0)+IF(EB1884&lt;&gt;"",1,0)+IF(EE1884&lt;&gt;"",1,0)</f>
        <v>7</v>
      </c>
      <c r="BB1884" s="0" t="n">
        <f aca="false">IF(AND(AV1884&gt;0, AW1884&gt;0),1,0)</f>
        <v>1</v>
      </c>
      <c r="BC1884" s="0" t="s">
        <v>155</v>
      </c>
      <c r="BD1884" s="0" t="s">
        <v>155</v>
      </c>
      <c r="BE1884" s="0" t="s">
        <v>155</v>
      </c>
      <c r="BF1884" s="0" t="s">
        <v>155</v>
      </c>
      <c r="BH1884" s="0" t="s">
        <v>155</v>
      </c>
      <c r="BI1884" s="0" t="s">
        <v>155</v>
      </c>
      <c r="BJ1884" s="0" t="s">
        <v>155</v>
      </c>
      <c r="BK1884" s="0" t="s">
        <v>155</v>
      </c>
      <c r="BL1884" s="0" t="s">
        <v>155</v>
      </c>
      <c r="BP1884" s="0" t="s">
        <v>155</v>
      </c>
      <c r="BS1884" s="0" t="s">
        <v>155</v>
      </c>
      <c r="BV1884" s="0" t="s">
        <v>155</v>
      </c>
      <c r="BY1884" s="0" t="s">
        <v>144</v>
      </c>
      <c r="CA1884" s="0" t="s">
        <v>155</v>
      </c>
      <c r="CG1884" s="0" t="s">
        <v>155</v>
      </c>
      <c r="CK1884" s="0" t="s">
        <v>155</v>
      </c>
      <c r="CL1884" s="0" t="s">
        <v>144</v>
      </c>
      <c r="CO1884" s="0" t="s">
        <v>144</v>
      </c>
      <c r="CP1884" s="0" t="s">
        <v>155</v>
      </c>
      <c r="CQ1884" s="0" t="s">
        <v>144</v>
      </c>
      <c r="CT1884" s="0" t="s">
        <v>155</v>
      </c>
      <c r="CU1884" s="0" t="s">
        <v>144</v>
      </c>
      <c r="CV1884" s="0" t="s">
        <v>155</v>
      </c>
      <c r="CY1884" s="0" t="s">
        <v>155</v>
      </c>
      <c r="CZ1884" s="0" t="s">
        <v>144</v>
      </c>
      <c r="DC1884" s="0" t="s">
        <v>155</v>
      </c>
      <c r="DF1884" s="0" t="s">
        <v>155</v>
      </c>
      <c r="DI1884" s="0" t="s">
        <v>155</v>
      </c>
      <c r="DJ1884" s="0" t="s">
        <v>144</v>
      </c>
      <c r="DL1884" s="0" t="s">
        <v>155</v>
      </c>
      <c r="DN1884" s="0" t="s">
        <v>155</v>
      </c>
      <c r="DR1884" s="0" t="s">
        <v>155</v>
      </c>
      <c r="DS1884" s="0" t="s">
        <v>144</v>
      </c>
      <c r="DU1884" s="0" t="s">
        <v>155</v>
      </c>
      <c r="DW1884" s="0" t="s">
        <v>144</v>
      </c>
      <c r="DX1884" s="0" t="s">
        <v>155</v>
      </c>
      <c r="EA1884" s="0" t="s">
        <v>155</v>
      </c>
      <c r="ED1884" s="0" t="s">
        <v>144</v>
      </c>
      <c r="EF1884" s="0" t="s">
        <v>155</v>
      </c>
    </row>
    <row r="1885" customFormat="false" ht="13.8" hidden="false" customHeight="false" outlineLevel="0" collapsed="false">
      <c r="A1885" s="0" t="s">
        <v>8536</v>
      </c>
      <c r="B1885" s="0" t="n">
        <v>78</v>
      </c>
      <c r="C1885" s="0" t="n">
        <v>15606</v>
      </c>
      <c r="D1885" s="0" t="s">
        <v>4483</v>
      </c>
      <c r="E1885" s="0" t="s">
        <v>3340</v>
      </c>
      <c r="F1885" s="0" t="str">
        <f aca="false">CONCATENATE(D1885," ",LEFT(H1885,4),"T=",AW1885,"D=",AX1885,"R=",AY1885,"M=",AZ1885,"L=",BA1885,"B=",BB1885)</f>
        <v>HERNON T=40D=2R=8M=2L=7B=1</v>
      </c>
      <c r="G1885" s="0" t="s">
        <v>281</v>
      </c>
      <c r="I1885" s="0" t="s">
        <v>8537</v>
      </c>
      <c r="J1885" s="0" t="s">
        <v>195</v>
      </c>
      <c r="K1885" s="0" t="s">
        <v>143</v>
      </c>
      <c r="L1885" s="0" t="s">
        <v>217</v>
      </c>
      <c r="M1885" s="0" t="str">
        <f aca="false">RIGHT(N1885,LEN(N1885)-FIND(" ",N1885))</f>
        <v>KENMORE AVE NE</v>
      </c>
      <c r="N1885" s="0" t="s">
        <v>4195</v>
      </c>
      <c r="P1885" s="0" t="s">
        <v>147</v>
      </c>
      <c r="Q1885" s="0" t="s">
        <v>148</v>
      </c>
      <c r="R1885" s="0" t="n">
        <v>44483</v>
      </c>
      <c r="AD1885" s="0" t="s">
        <v>149</v>
      </c>
      <c r="AE1885" s="0" t="s">
        <v>150</v>
      </c>
      <c r="AF1885" s="0" t="s">
        <v>151</v>
      </c>
      <c r="AH1885" s="0" t="n">
        <v>14</v>
      </c>
      <c r="AI1885" s="0" t="n">
        <v>11</v>
      </c>
      <c r="AN1885" s="0" t="s">
        <v>147</v>
      </c>
      <c r="AO1885" s="0" t="s">
        <v>1197</v>
      </c>
      <c r="AP1885" s="0" t="s">
        <v>1198</v>
      </c>
      <c r="AQ1885" s="0" t="n">
        <v>9</v>
      </c>
      <c r="AR1885" s="0" t="n">
        <v>64</v>
      </c>
      <c r="AS1885" s="0" t="n">
        <v>32</v>
      </c>
      <c r="AV1885" s="0" t="s">
        <v>202</v>
      </c>
      <c r="AW1885" s="0" t="n">
        <f aca="false">COUNTA($BC1885:$EG1885)</f>
        <v>40</v>
      </c>
      <c r="AX1885" s="0" t="n">
        <f aca="false">COUNTIF($BC1885:$EG1885,"D")</f>
        <v>2</v>
      </c>
      <c r="AY1885" s="0" t="n">
        <f aca="false">COUNTIF($BC1885:$EG1885,"R")</f>
        <v>8</v>
      </c>
      <c r="AZ1885" s="2" t="n">
        <f aca="false">COUNTIF(DW1885,"D")+COUNTIF(DO1885,"D")+COUNTIF(DJ1885,"D")+COUNTIF(DD1885,"D")</f>
        <v>2</v>
      </c>
      <c r="BA1885" s="0" t="n">
        <f aca="false">IF(DH1885&lt;&gt;"",1,0)+IF(DI1885&lt;&gt;"",1,0)+IF(DK1885&lt;&gt;"",1,0)+IF(DM1885&lt;&gt;"",1,0)+IF(DN1885&lt;&gt;"",1,0)+IF(DO1885&lt;&gt;"",1,0)+IF(DQ1885&lt;&gt;"",1,0)+IF(DR1885&lt;&gt;"",1,0)+IF(DT1885&lt;&gt;"",1,0)+IF(DU1885&lt;&gt;"",1,0)+IF(DV1885&lt;&gt;"",1,0)+IF(DW1885&lt;&gt;"",1,0)+IF(DX1885&lt;&gt;"",1,0)+IF(DZ1885&lt;&gt;"",1,0)+IF(EA1885&lt;&gt;"",1,0)+IF(EB1885&lt;&gt;"",1,0)+IF(EE1885&lt;&gt;"",1,0)</f>
        <v>7</v>
      </c>
      <c r="BB1885" s="0" t="n">
        <f aca="false">IF(AND(AV1885&gt;0, AW1885&gt;0),1,0)</f>
        <v>1</v>
      </c>
      <c r="BC1885" s="0" t="s">
        <v>155</v>
      </c>
      <c r="BD1885" s="0" t="s">
        <v>155</v>
      </c>
      <c r="BE1885" s="0" t="s">
        <v>155</v>
      </c>
      <c r="BF1885" s="0" t="s">
        <v>155</v>
      </c>
      <c r="BG1885" s="0" t="s">
        <v>155</v>
      </c>
      <c r="BH1885" s="0" t="s">
        <v>155</v>
      </c>
      <c r="BI1885" s="0" t="s">
        <v>155</v>
      </c>
      <c r="BJ1885" s="0" t="s">
        <v>155</v>
      </c>
      <c r="BK1885" s="0" t="s">
        <v>155</v>
      </c>
      <c r="BL1885" s="0" t="s">
        <v>155</v>
      </c>
      <c r="BP1885" s="0" t="s">
        <v>155</v>
      </c>
      <c r="BR1885" s="0" t="s">
        <v>155</v>
      </c>
      <c r="BS1885" s="0" t="s">
        <v>155</v>
      </c>
      <c r="BV1885" s="0" t="s">
        <v>155</v>
      </c>
      <c r="BY1885" s="0" t="s">
        <v>217</v>
      </c>
      <c r="CA1885" s="0" t="s">
        <v>155</v>
      </c>
      <c r="CG1885" s="0" t="s">
        <v>155</v>
      </c>
      <c r="CH1885" s="0" t="s">
        <v>217</v>
      </c>
      <c r="CK1885" s="0" t="s">
        <v>155</v>
      </c>
      <c r="CO1885" s="0" t="s">
        <v>217</v>
      </c>
      <c r="CP1885" s="0" t="s">
        <v>155</v>
      </c>
      <c r="CT1885" s="0" t="s">
        <v>155</v>
      </c>
      <c r="CU1885" s="0" t="s">
        <v>217</v>
      </c>
      <c r="CV1885" s="0" t="s">
        <v>155</v>
      </c>
      <c r="CY1885" s="0" t="s">
        <v>155</v>
      </c>
      <c r="DC1885" s="0" t="s">
        <v>155</v>
      </c>
      <c r="DD1885" s="0" t="s">
        <v>144</v>
      </c>
      <c r="DF1885" s="0" t="s">
        <v>155</v>
      </c>
      <c r="DG1885" s="0" t="s">
        <v>217</v>
      </c>
      <c r="DI1885" s="0" t="s">
        <v>155</v>
      </c>
      <c r="DL1885" s="0" t="s">
        <v>155</v>
      </c>
      <c r="DN1885" s="0" t="s">
        <v>155</v>
      </c>
      <c r="DS1885" s="0" t="s">
        <v>217</v>
      </c>
      <c r="DT1885" s="0" t="s">
        <v>217</v>
      </c>
      <c r="DU1885" s="0" t="s">
        <v>155</v>
      </c>
      <c r="DW1885" s="0" t="s">
        <v>144</v>
      </c>
      <c r="DX1885" s="0" t="s">
        <v>155</v>
      </c>
      <c r="EA1885" s="0" t="s">
        <v>155</v>
      </c>
      <c r="ED1885" s="0" t="s">
        <v>217</v>
      </c>
      <c r="EF1885" s="0" t="s">
        <v>155</v>
      </c>
    </row>
    <row r="1886" customFormat="false" ht="13.8" hidden="false" customHeight="false" outlineLevel="0" collapsed="false">
      <c r="A1886" s="0" t="s">
        <v>8538</v>
      </c>
      <c r="B1886" s="0" t="n">
        <v>78</v>
      </c>
      <c r="C1886" s="0" t="n">
        <v>138699</v>
      </c>
      <c r="D1886" s="0" t="s">
        <v>7536</v>
      </c>
      <c r="E1886" s="0" t="s">
        <v>236</v>
      </c>
      <c r="F1886" s="0" t="str">
        <f aca="false">CONCATENATE(D1886," ",LEFT(H1886,4),"T=",AW1886,"D=",AX1886,"R=",AY1886,"M=",AZ1886,"L=",BA1886,"B=",BB1886)</f>
        <v>HILDACK T=38D=8R=1M=2L=7B=1</v>
      </c>
      <c r="G1886" s="0" t="s">
        <v>175</v>
      </c>
      <c r="I1886" s="0" t="s">
        <v>8539</v>
      </c>
      <c r="J1886" s="0" t="s">
        <v>8540</v>
      </c>
      <c r="K1886" s="0" t="s">
        <v>143</v>
      </c>
      <c r="L1886" s="0" t="s">
        <v>217</v>
      </c>
      <c r="M1886" s="0" t="str">
        <f aca="false">RIGHT(N1886,LEN(N1886)-FIND(" ",N1886))</f>
        <v>BONNIE BRAE AVE NE</v>
      </c>
      <c r="N1886" s="0" t="s">
        <v>7539</v>
      </c>
      <c r="P1886" s="0" t="s">
        <v>147</v>
      </c>
      <c r="Q1886" s="0" t="s">
        <v>148</v>
      </c>
      <c r="R1886" s="0" t="n">
        <v>44483</v>
      </c>
      <c r="AD1886" s="0" t="s">
        <v>149</v>
      </c>
      <c r="AE1886" s="0" t="s">
        <v>150</v>
      </c>
      <c r="AF1886" s="0" t="s">
        <v>151</v>
      </c>
      <c r="AH1886" s="0" t="n">
        <v>14</v>
      </c>
      <c r="AI1886" s="0" t="n">
        <v>11</v>
      </c>
      <c r="AN1886" s="0" t="s">
        <v>147</v>
      </c>
      <c r="AO1886" s="0" t="s">
        <v>2809</v>
      </c>
      <c r="AP1886" s="0" t="s">
        <v>2810</v>
      </c>
      <c r="AQ1886" s="0" t="n">
        <v>9</v>
      </c>
      <c r="AR1886" s="0" t="n">
        <v>64</v>
      </c>
      <c r="AS1886" s="0" t="n">
        <v>32</v>
      </c>
      <c r="AV1886" s="0" t="s">
        <v>202</v>
      </c>
      <c r="AW1886" s="0" t="n">
        <f aca="false">COUNTA($BC1886:$EG1886)</f>
        <v>38</v>
      </c>
      <c r="AX1886" s="0" t="n">
        <f aca="false">COUNTIF($BC1886:$EG1886,"D")</f>
        <v>8</v>
      </c>
      <c r="AY1886" s="0" t="n">
        <f aca="false">COUNTIF($BC1886:$EG1886,"R")</f>
        <v>1</v>
      </c>
      <c r="AZ1886" s="2" t="n">
        <f aca="false">COUNTIF(DW1886,"D")+COUNTIF(DO1886,"D")+COUNTIF(DJ1886,"D")+COUNTIF(DD1886,"D")</f>
        <v>2</v>
      </c>
      <c r="BA1886" s="0" t="n">
        <f aca="false">IF(DH1886&lt;&gt;"",1,0)+IF(DI1886&lt;&gt;"",1,0)+IF(DK1886&lt;&gt;"",1,0)+IF(DM1886&lt;&gt;"",1,0)+IF(DN1886&lt;&gt;"",1,0)+IF(DO1886&lt;&gt;"",1,0)+IF(DQ1886&lt;&gt;"",1,0)+IF(DR1886&lt;&gt;"",1,0)+IF(DT1886&lt;&gt;"",1,0)+IF(DU1886&lt;&gt;"",1,0)+IF(DV1886&lt;&gt;"",1,0)+IF(DW1886&lt;&gt;"",1,0)+IF(DX1886&lt;&gt;"",1,0)+IF(DZ1886&lt;&gt;"",1,0)+IF(EA1886&lt;&gt;"",1,0)+IF(EB1886&lt;&gt;"",1,0)+IF(EE1886&lt;&gt;"",1,0)</f>
        <v>7</v>
      </c>
      <c r="BB1886" s="0" t="n">
        <f aca="false">IF(AND(AV1886&gt;0, AW1886&gt;0),1,0)</f>
        <v>1</v>
      </c>
      <c r="BC1886" s="0" t="s">
        <v>155</v>
      </c>
      <c r="BD1886" s="0" t="s">
        <v>155</v>
      </c>
      <c r="BE1886" s="0" t="s">
        <v>155</v>
      </c>
      <c r="BF1886" s="0" t="s">
        <v>155</v>
      </c>
      <c r="BG1886" s="0" t="s">
        <v>155</v>
      </c>
      <c r="BH1886" s="0" t="s">
        <v>155</v>
      </c>
      <c r="BI1886" s="0" t="s">
        <v>155</v>
      </c>
      <c r="BJ1886" s="0" t="s">
        <v>155</v>
      </c>
      <c r="BK1886" s="0" t="s">
        <v>155</v>
      </c>
      <c r="BL1886" s="0" t="s">
        <v>155</v>
      </c>
      <c r="BP1886" s="0" t="s">
        <v>155</v>
      </c>
      <c r="BR1886" s="0" t="s">
        <v>155</v>
      </c>
      <c r="BS1886" s="0" t="s">
        <v>155</v>
      </c>
      <c r="BV1886" s="0" t="s">
        <v>155</v>
      </c>
      <c r="BY1886" s="0" t="s">
        <v>144</v>
      </c>
      <c r="CG1886" s="0" t="s">
        <v>155</v>
      </c>
      <c r="CK1886" s="0" t="s">
        <v>155</v>
      </c>
      <c r="CL1886" s="0" t="s">
        <v>144</v>
      </c>
      <c r="CN1886" s="0" t="s">
        <v>155</v>
      </c>
      <c r="CO1886" s="0" t="s">
        <v>144</v>
      </c>
      <c r="CP1886" s="0" t="s">
        <v>155</v>
      </c>
      <c r="CV1886" s="0" t="s">
        <v>155</v>
      </c>
      <c r="CY1886" s="0" t="s">
        <v>155</v>
      </c>
      <c r="CZ1886" s="0" t="s">
        <v>144</v>
      </c>
      <c r="DC1886" s="0" t="s">
        <v>155</v>
      </c>
      <c r="DF1886" s="0" t="s">
        <v>155</v>
      </c>
      <c r="DI1886" s="0" t="s">
        <v>155</v>
      </c>
      <c r="DJ1886" s="0" t="s">
        <v>144</v>
      </c>
      <c r="DL1886" s="0" t="s">
        <v>155</v>
      </c>
      <c r="DM1886" s="0" t="s">
        <v>144</v>
      </c>
      <c r="DN1886" s="0" t="s">
        <v>155</v>
      </c>
      <c r="DS1886" s="0" t="s">
        <v>144</v>
      </c>
      <c r="DU1886" s="0" t="s">
        <v>155</v>
      </c>
      <c r="DW1886" s="0" t="s">
        <v>144</v>
      </c>
      <c r="DX1886" s="0" t="s">
        <v>155</v>
      </c>
      <c r="EA1886" s="0" t="s">
        <v>155</v>
      </c>
      <c r="ED1886" s="0" t="s">
        <v>217</v>
      </c>
      <c r="EF1886" s="0" t="s">
        <v>155</v>
      </c>
    </row>
    <row r="1887" customFormat="false" ht="13.8" hidden="false" customHeight="false" outlineLevel="0" collapsed="false">
      <c r="A1887" s="0" t="s">
        <v>8541</v>
      </c>
      <c r="B1887" s="0" t="n">
        <v>78</v>
      </c>
      <c r="C1887" s="0" t="n">
        <v>221823</v>
      </c>
      <c r="D1887" s="0" t="s">
        <v>734</v>
      </c>
      <c r="E1887" s="0" t="s">
        <v>1372</v>
      </c>
      <c r="F1887" s="0" t="str">
        <f aca="false">CONCATENATE(D1887," ",LEFT(H1887,4),"T=",AW1887,"D=",AX1887,"R=",AY1887,"M=",AZ1887,"L=",BA1887,"B=",BB1887)</f>
        <v>HILL T=37D=13R=0M=2L=7B=1</v>
      </c>
      <c r="I1887" s="0" t="s">
        <v>8542</v>
      </c>
      <c r="J1887" s="0" t="s">
        <v>8543</v>
      </c>
      <c r="K1887" s="0" t="s">
        <v>143</v>
      </c>
      <c r="L1887" s="0" t="s">
        <v>144</v>
      </c>
      <c r="M1887" s="0" t="str">
        <f aca="false">RIGHT(N1887,LEN(N1887)-FIND(" ",N1887))</f>
        <v>MILTON ST SE</v>
      </c>
      <c r="N1887" s="0" t="s">
        <v>8544</v>
      </c>
      <c r="P1887" s="0" t="s">
        <v>147</v>
      </c>
      <c r="Q1887" s="0" t="s">
        <v>148</v>
      </c>
      <c r="R1887" s="0" t="n">
        <v>44484</v>
      </c>
      <c r="AD1887" s="0" t="s">
        <v>149</v>
      </c>
      <c r="AE1887" s="0" t="s">
        <v>150</v>
      </c>
      <c r="AF1887" s="0" t="s">
        <v>151</v>
      </c>
      <c r="AH1887" s="0" t="n">
        <v>14</v>
      </c>
      <c r="AI1887" s="0" t="n">
        <v>11</v>
      </c>
      <c r="AN1887" s="0" t="s">
        <v>147</v>
      </c>
      <c r="AO1887" s="0" t="s">
        <v>753</v>
      </c>
      <c r="AP1887" s="0" t="s">
        <v>754</v>
      </c>
      <c r="AQ1887" s="0" t="n">
        <v>9</v>
      </c>
      <c r="AR1887" s="0" t="n">
        <v>64</v>
      </c>
      <c r="AS1887" s="0" t="n">
        <v>32</v>
      </c>
      <c r="AV1887" s="0" t="s">
        <v>252</v>
      </c>
      <c r="AW1887" s="0" t="n">
        <f aca="false">COUNTA($BC1887:$EG1887)</f>
        <v>37</v>
      </c>
      <c r="AX1887" s="0" t="n">
        <f aca="false">COUNTIF($BC1887:$EG1887,"D")</f>
        <v>13</v>
      </c>
      <c r="AY1887" s="0" t="n">
        <f aca="false">COUNTIF($BC1887:$EG1887,"R")</f>
        <v>0</v>
      </c>
      <c r="AZ1887" s="2" t="n">
        <f aca="false">COUNTIF(DW1887,"D")+COUNTIF(DO1887,"D")+COUNTIF(DJ1887,"D")+COUNTIF(DD1887,"D")</f>
        <v>2</v>
      </c>
      <c r="BA1887" s="0" t="n">
        <f aca="false">IF(DH1887&lt;&gt;"",1,0)+IF(DI1887&lt;&gt;"",1,0)+IF(DK1887&lt;&gt;"",1,0)+IF(DM1887&lt;&gt;"",1,0)+IF(DN1887&lt;&gt;"",1,0)+IF(DO1887&lt;&gt;"",1,0)+IF(DQ1887&lt;&gt;"",1,0)+IF(DR1887&lt;&gt;"",1,0)+IF(DT1887&lt;&gt;"",1,0)+IF(DU1887&lt;&gt;"",1,0)+IF(DV1887&lt;&gt;"",1,0)+IF(DW1887&lt;&gt;"",1,0)+IF(DX1887&lt;&gt;"",1,0)+IF(DZ1887&lt;&gt;"",1,0)+IF(EA1887&lt;&gt;"",1,0)+IF(EB1887&lt;&gt;"",1,0)+IF(EE1887&lt;&gt;"",1,0)</f>
        <v>7</v>
      </c>
      <c r="BB1887" s="0" t="n">
        <f aca="false">IF(AND(AV1887&gt;0, AW1887&gt;0),1,0)</f>
        <v>1</v>
      </c>
      <c r="BH1887" s="0" t="s">
        <v>155</v>
      </c>
      <c r="BI1887" s="0" t="s">
        <v>155</v>
      </c>
      <c r="BJ1887" s="0" t="s">
        <v>155</v>
      </c>
      <c r="BK1887" s="0" t="s">
        <v>155</v>
      </c>
      <c r="BL1887" s="0" t="s">
        <v>155</v>
      </c>
      <c r="BP1887" s="0" t="s">
        <v>155</v>
      </c>
      <c r="BR1887" s="0" t="s">
        <v>155</v>
      </c>
      <c r="BS1887" s="0" t="s">
        <v>155</v>
      </c>
      <c r="BY1887" s="0" t="s">
        <v>144</v>
      </c>
      <c r="CA1887" s="0" t="s">
        <v>155</v>
      </c>
      <c r="CG1887" s="0" t="s">
        <v>155</v>
      </c>
      <c r="CK1887" s="0" t="s">
        <v>155</v>
      </c>
      <c r="CL1887" s="0" t="s">
        <v>144</v>
      </c>
      <c r="CN1887" s="0" t="s">
        <v>155</v>
      </c>
      <c r="CO1887" s="0" t="s">
        <v>144</v>
      </c>
      <c r="CP1887" s="0" t="s">
        <v>155</v>
      </c>
      <c r="CQ1887" s="0" t="s">
        <v>144</v>
      </c>
      <c r="CT1887" s="0" t="s">
        <v>155</v>
      </c>
      <c r="CU1887" s="0" t="s">
        <v>144</v>
      </c>
      <c r="CV1887" s="0" t="s">
        <v>155</v>
      </c>
      <c r="CW1887" s="0" t="s">
        <v>144</v>
      </c>
      <c r="CY1887" s="0" t="s">
        <v>155</v>
      </c>
      <c r="CZ1887" s="0" t="s">
        <v>144</v>
      </c>
      <c r="DC1887" s="0" t="s">
        <v>155</v>
      </c>
      <c r="DD1887" s="0" t="s">
        <v>144</v>
      </c>
      <c r="DF1887" s="0" t="s">
        <v>155</v>
      </c>
      <c r="DG1887" s="0" t="s">
        <v>144</v>
      </c>
      <c r="DI1887" s="0" t="s">
        <v>155</v>
      </c>
      <c r="DN1887" s="0" t="s">
        <v>155</v>
      </c>
      <c r="DS1887" s="0" t="s">
        <v>144</v>
      </c>
      <c r="DT1887" s="0" t="s">
        <v>144</v>
      </c>
      <c r="DU1887" s="0" t="s">
        <v>155</v>
      </c>
      <c r="DW1887" s="0" t="s">
        <v>144</v>
      </c>
      <c r="DX1887" s="0" t="s">
        <v>155</v>
      </c>
      <c r="EA1887" s="0" t="s">
        <v>155</v>
      </c>
      <c r="ED1887" s="0" t="s">
        <v>144</v>
      </c>
      <c r="EF1887" s="0" t="s">
        <v>155</v>
      </c>
    </row>
    <row r="1888" customFormat="false" ht="13.8" hidden="false" customHeight="false" outlineLevel="0" collapsed="false">
      <c r="A1888" s="0" t="s">
        <v>8545</v>
      </c>
      <c r="B1888" s="0" t="n">
        <v>78</v>
      </c>
      <c r="C1888" s="0" t="n">
        <v>157170</v>
      </c>
      <c r="D1888" s="0" t="s">
        <v>734</v>
      </c>
      <c r="E1888" s="0" t="s">
        <v>8546</v>
      </c>
      <c r="F1888" s="0" t="str">
        <f aca="false">CONCATENATE(D1888," ",LEFT(H1888,4),"T=",AW1888,"D=",AX1888,"R=",AY1888,"M=",AZ1888,"L=",BA1888,"B=",BB1888)</f>
        <v>HILL T=41D=13R=0M=2L=7B=1</v>
      </c>
      <c r="G1888" s="0" t="s">
        <v>511</v>
      </c>
      <c r="I1888" s="0" t="s">
        <v>5744</v>
      </c>
      <c r="J1888" s="0" t="s">
        <v>5268</v>
      </c>
      <c r="K1888" s="0" t="s">
        <v>143</v>
      </c>
      <c r="L1888" s="0" t="s">
        <v>144</v>
      </c>
      <c r="M1888" s="0" t="str">
        <f aca="false">RIGHT(N1888,LEN(N1888)-FIND(" ",N1888))</f>
        <v>IOWA AVE NW</v>
      </c>
      <c r="N1888" s="0" t="s">
        <v>8547</v>
      </c>
      <c r="P1888" s="0" t="s">
        <v>147</v>
      </c>
      <c r="Q1888" s="0" t="s">
        <v>148</v>
      </c>
      <c r="R1888" s="0" t="n">
        <v>44485</v>
      </c>
      <c r="AD1888" s="0" t="s">
        <v>149</v>
      </c>
      <c r="AE1888" s="0" t="s">
        <v>150</v>
      </c>
      <c r="AF1888" s="0" t="s">
        <v>151</v>
      </c>
      <c r="AH1888" s="0" t="n">
        <v>14</v>
      </c>
      <c r="AI1888" s="0" t="n">
        <v>11</v>
      </c>
      <c r="AN1888" s="0" t="s">
        <v>147</v>
      </c>
      <c r="AO1888" s="0" t="s">
        <v>180</v>
      </c>
      <c r="AP1888" s="0" t="s">
        <v>181</v>
      </c>
      <c r="AQ1888" s="0" t="n">
        <v>9</v>
      </c>
      <c r="AR1888" s="0" t="n">
        <v>64</v>
      </c>
      <c r="AS1888" s="0" t="n">
        <v>32</v>
      </c>
      <c r="AV1888" s="0" t="s">
        <v>182</v>
      </c>
      <c r="AW1888" s="0" t="n">
        <f aca="false">COUNTA($BC1888:$EG1888)</f>
        <v>41</v>
      </c>
      <c r="AX1888" s="0" t="n">
        <f aca="false">COUNTIF($BC1888:$EG1888,"D")</f>
        <v>13</v>
      </c>
      <c r="AY1888" s="0" t="n">
        <f aca="false">COUNTIF($BC1888:$EG1888,"R")</f>
        <v>0</v>
      </c>
      <c r="AZ1888" s="2" t="n">
        <f aca="false">COUNTIF(DW1888,"D")+COUNTIF(DO1888,"D")+COUNTIF(DJ1888,"D")+COUNTIF(DD1888,"D")</f>
        <v>2</v>
      </c>
      <c r="BA1888" s="0" t="n">
        <f aca="false">IF(DH1888&lt;&gt;"",1,0)+IF(DI1888&lt;&gt;"",1,0)+IF(DK1888&lt;&gt;"",1,0)+IF(DM1888&lt;&gt;"",1,0)+IF(DN1888&lt;&gt;"",1,0)+IF(DO1888&lt;&gt;"",1,0)+IF(DQ1888&lt;&gt;"",1,0)+IF(DR1888&lt;&gt;"",1,0)+IF(DT1888&lt;&gt;"",1,0)+IF(DU1888&lt;&gt;"",1,0)+IF(DV1888&lt;&gt;"",1,0)+IF(DW1888&lt;&gt;"",1,0)+IF(DX1888&lt;&gt;"",1,0)+IF(DZ1888&lt;&gt;"",1,0)+IF(EA1888&lt;&gt;"",1,0)+IF(EB1888&lt;&gt;"",1,0)+IF(EE1888&lt;&gt;"",1,0)</f>
        <v>7</v>
      </c>
      <c r="BB1888" s="0" t="n">
        <f aca="false">IF(AND(AV1888&gt;0, AW1888&gt;0),1,0)</f>
        <v>1</v>
      </c>
      <c r="BD1888" s="0" t="s">
        <v>155</v>
      </c>
      <c r="BE1888" s="0" t="s">
        <v>155</v>
      </c>
      <c r="BF1888" s="0" t="s">
        <v>155</v>
      </c>
      <c r="BG1888" s="0" t="s">
        <v>155</v>
      </c>
      <c r="BH1888" s="0" t="s">
        <v>155</v>
      </c>
      <c r="BI1888" s="0" t="s">
        <v>155</v>
      </c>
      <c r="BJ1888" s="0" t="s">
        <v>155</v>
      </c>
      <c r="BK1888" s="0" t="s">
        <v>155</v>
      </c>
      <c r="BL1888" s="0" t="s">
        <v>155</v>
      </c>
      <c r="BP1888" s="0" t="s">
        <v>155</v>
      </c>
      <c r="BR1888" s="0" t="s">
        <v>155</v>
      </c>
      <c r="BS1888" s="0" t="s">
        <v>155</v>
      </c>
      <c r="BV1888" s="0" t="s">
        <v>155</v>
      </c>
      <c r="BY1888" s="0" t="s">
        <v>144</v>
      </c>
      <c r="CA1888" s="0" t="s">
        <v>155</v>
      </c>
      <c r="CC1888" s="0" t="s">
        <v>144</v>
      </c>
      <c r="CG1888" s="0" t="s">
        <v>155</v>
      </c>
      <c r="CH1888" s="0" t="s">
        <v>144</v>
      </c>
      <c r="CK1888" s="0" t="s">
        <v>155</v>
      </c>
      <c r="CL1888" s="0" t="s">
        <v>144</v>
      </c>
      <c r="CN1888" s="0" t="s">
        <v>155</v>
      </c>
      <c r="CP1888" s="0" t="s">
        <v>155</v>
      </c>
      <c r="CT1888" s="0" t="s">
        <v>155</v>
      </c>
      <c r="CU1888" s="0" t="s">
        <v>144</v>
      </c>
      <c r="CV1888" s="0" t="s">
        <v>155</v>
      </c>
      <c r="CW1888" s="0" t="s">
        <v>144</v>
      </c>
      <c r="CY1888" s="0" t="s">
        <v>155</v>
      </c>
      <c r="CZ1888" s="0" t="s">
        <v>144</v>
      </c>
      <c r="DG1888" s="0" t="s">
        <v>144</v>
      </c>
      <c r="DI1888" s="0" t="s">
        <v>155</v>
      </c>
      <c r="DJ1888" s="0" t="s">
        <v>144</v>
      </c>
      <c r="DL1888" s="0" t="s">
        <v>155</v>
      </c>
      <c r="DN1888" s="0" t="s">
        <v>155</v>
      </c>
      <c r="DS1888" s="0" t="s">
        <v>144</v>
      </c>
      <c r="DT1888" s="0" t="s">
        <v>144</v>
      </c>
      <c r="DU1888" s="0" t="s">
        <v>155</v>
      </c>
      <c r="DW1888" s="0" t="s">
        <v>144</v>
      </c>
      <c r="DX1888" s="0" t="s">
        <v>155</v>
      </c>
      <c r="EA1888" s="0" t="s">
        <v>155</v>
      </c>
      <c r="ED1888" s="0" t="s">
        <v>144</v>
      </c>
      <c r="EF1888" s="0" t="s">
        <v>155</v>
      </c>
    </row>
    <row r="1889" customFormat="false" ht="13.8" hidden="false" customHeight="false" outlineLevel="0" collapsed="false">
      <c r="A1889" s="0" t="s">
        <v>8548</v>
      </c>
      <c r="B1889" s="0" t="n">
        <v>78</v>
      </c>
      <c r="C1889" s="0" t="n">
        <v>171106</v>
      </c>
      <c r="D1889" s="0" t="s">
        <v>734</v>
      </c>
      <c r="E1889" s="0" t="s">
        <v>8549</v>
      </c>
      <c r="F1889" s="0" t="str">
        <f aca="false">CONCATENATE(D1889," ",LEFT(H1889,4),"T=",AW1889,"D=",AX1889,"R=",AY1889,"M=",AZ1889,"L=",BA1889,"B=",BB1889)</f>
        <v>HILL T=35D=6R=1M=2L=7B=1</v>
      </c>
      <c r="I1889" s="0" t="s">
        <v>8550</v>
      </c>
      <c r="J1889" s="0" t="s">
        <v>1041</v>
      </c>
      <c r="K1889" s="0" t="s">
        <v>143</v>
      </c>
      <c r="L1889" s="0" t="s">
        <v>217</v>
      </c>
      <c r="M1889" s="0" t="str">
        <f aca="false">RIGHT(N1889,LEN(N1889)-FIND(" ",N1889))</f>
        <v>BINGHAM AVE NW</v>
      </c>
      <c r="N1889" s="0" t="s">
        <v>8551</v>
      </c>
      <c r="P1889" s="0" t="s">
        <v>147</v>
      </c>
      <c r="Q1889" s="0" t="s">
        <v>148</v>
      </c>
      <c r="R1889" s="0" t="n">
        <v>44485</v>
      </c>
      <c r="AD1889" s="0" t="s">
        <v>149</v>
      </c>
      <c r="AE1889" s="0" t="s">
        <v>150</v>
      </c>
      <c r="AF1889" s="0" t="s">
        <v>151</v>
      </c>
      <c r="AH1889" s="0" t="n">
        <v>14</v>
      </c>
      <c r="AI1889" s="0" t="n">
        <v>11</v>
      </c>
      <c r="AN1889" s="0" t="s">
        <v>147</v>
      </c>
      <c r="AO1889" s="0" t="s">
        <v>484</v>
      </c>
      <c r="AP1889" s="0" t="s">
        <v>485</v>
      </c>
      <c r="AQ1889" s="0" t="n">
        <v>9</v>
      </c>
      <c r="AR1889" s="0" t="n">
        <v>64</v>
      </c>
      <c r="AS1889" s="0" t="n">
        <v>32</v>
      </c>
      <c r="AV1889" s="0" t="s">
        <v>223</v>
      </c>
      <c r="AW1889" s="0" t="n">
        <f aca="false">COUNTA($BC1889:$EG1889)</f>
        <v>35</v>
      </c>
      <c r="AX1889" s="0" t="n">
        <f aca="false">COUNTIF($BC1889:$EG1889,"D")</f>
        <v>6</v>
      </c>
      <c r="AY1889" s="0" t="n">
        <f aca="false">COUNTIF($BC1889:$EG1889,"R")</f>
        <v>1</v>
      </c>
      <c r="AZ1889" s="2" t="n">
        <f aca="false">COUNTIF(DW1889,"D")+COUNTIF(DO1889,"D")+COUNTIF(DJ1889,"D")+COUNTIF(DD1889,"D")</f>
        <v>2</v>
      </c>
      <c r="BA1889" s="0" t="n">
        <f aca="false">IF(DH1889&lt;&gt;"",1,0)+IF(DI1889&lt;&gt;"",1,0)+IF(DK1889&lt;&gt;"",1,0)+IF(DM1889&lt;&gt;"",1,0)+IF(DN1889&lt;&gt;"",1,0)+IF(DO1889&lt;&gt;"",1,0)+IF(DQ1889&lt;&gt;"",1,0)+IF(DR1889&lt;&gt;"",1,0)+IF(DT1889&lt;&gt;"",1,0)+IF(DU1889&lt;&gt;"",1,0)+IF(DV1889&lt;&gt;"",1,0)+IF(DW1889&lt;&gt;"",1,0)+IF(DX1889&lt;&gt;"",1,0)+IF(DZ1889&lt;&gt;"",1,0)+IF(EA1889&lt;&gt;"",1,0)+IF(EB1889&lt;&gt;"",1,0)+IF(EE1889&lt;&gt;"",1,0)</f>
        <v>7</v>
      </c>
      <c r="BB1889" s="0" t="n">
        <f aca="false">IF(AND(AV1889&gt;0, AW1889&gt;0),1,0)</f>
        <v>1</v>
      </c>
      <c r="BC1889" s="0" t="s">
        <v>155</v>
      </c>
      <c r="BD1889" s="0" t="s">
        <v>155</v>
      </c>
      <c r="BE1889" s="0" t="s">
        <v>155</v>
      </c>
      <c r="BH1889" s="0" t="s">
        <v>155</v>
      </c>
      <c r="BI1889" s="0" t="s">
        <v>155</v>
      </c>
      <c r="BJ1889" s="0" t="s">
        <v>155</v>
      </c>
      <c r="BK1889" s="0" t="s">
        <v>155</v>
      </c>
      <c r="BL1889" s="0" t="s">
        <v>155</v>
      </c>
      <c r="BP1889" s="0" t="s">
        <v>155</v>
      </c>
      <c r="BR1889" s="0" t="s">
        <v>155</v>
      </c>
      <c r="BS1889" s="0" t="s">
        <v>155</v>
      </c>
      <c r="BV1889" s="0" t="s">
        <v>155</v>
      </c>
      <c r="BY1889" s="0" t="s">
        <v>144</v>
      </c>
      <c r="CA1889" s="0" t="s">
        <v>155</v>
      </c>
      <c r="CG1889" s="0" t="s">
        <v>155</v>
      </c>
      <c r="CK1889" s="0" t="s">
        <v>155</v>
      </c>
      <c r="CL1889" s="0" t="s">
        <v>144</v>
      </c>
      <c r="CN1889" s="0" t="s">
        <v>155</v>
      </c>
      <c r="CP1889" s="0" t="s">
        <v>155</v>
      </c>
      <c r="CQ1889" s="0" t="s">
        <v>144</v>
      </c>
      <c r="CT1889" s="0" t="s">
        <v>155</v>
      </c>
      <c r="CY1889" s="0" t="s">
        <v>155</v>
      </c>
      <c r="DC1889" s="0" t="s">
        <v>155</v>
      </c>
      <c r="DF1889" s="0" t="s">
        <v>155</v>
      </c>
      <c r="DI1889" s="0" t="s">
        <v>155</v>
      </c>
      <c r="DJ1889" s="0" t="s">
        <v>144</v>
      </c>
      <c r="DL1889" s="0" t="s">
        <v>155</v>
      </c>
      <c r="DM1889" s="0" t="s">
        <v>144</v>
      </c>
      <c r="DN1889" s="0" t="s">
        <v>155</v>
      </c>
      <c r="DU1889" s="0" t="s">
        <v>155</v>
      </c>
      <c r="DW1889" s="0" t="s">
        <v>144</v>
      </c>
      <c r="DX1889" s="0" t="s">
        <v>155</v>
      </c>
      <c r="EA1889" s="0" t="s">
        <v>155</v>
      </c>
      <c r="ED1889" s="0" t="s">
        <v>217</v>
      </c>
      <c r="EF1889" s="0" t="s">
        <v>155</v>
      </c>
    </row>
    <row r="1890" customFormat="false" ht="13.8" hidden="false" customHeight="false" outlineLevel="0" collapsed="false">
      <c r="A1890" s="0" t="s">
        <v>8552</v>
      </c>
      <c r="B1890" s="0" t="n">
        <v>78</v>
      </c>
      <c r="C1890" s="0" t="n">
        <v>264058</v>
      </c>
      <c r="D1890" s="0" t="s">
        <v>4191</v>
      </c>
      <c r="E1890" s="0" t="s">
        <v>140</v>
      </c>
      <c r="F1890" s="0" t="str">
        <f aca="false">CONCATENATE(D1890," ",LEFT(H1890,4),"T=",AW1890,"D=",AX1890,"R=",AY1890,"M=",AZ1890,"L=",BA1890,"B=",BB1890)</f>
        <v>HLAD T=43D=12R=1M=2L=7B=1</v>
      </c>
      <c r="G1890" s="0" t="s">
        <v>1379</v>
      </c>
      <c r="I1890" s="0" t="s">
        <v>8553</v>
      </c>
      <c r="J1890" s="0" t="s">
        <v>8554</v>
      </c>
      <c r="K1890" s="0" t="s">
        <v>143</v>
      </c>
      <c r="L1890" s="0" t="s">
        <v>144</v>
      </c>
      <c r="M1890" s="0" t="str">
        <f aca="false">RIGHT(N1890,LEN(N1890)-FIND(" ",N1890))</f>
        <v>RIVERVIEW ST NW</v>
      </c>
      <c r="N1890" s="0" t="s">
        <v>8555</v>
      </c>
      <c r="P1890" s="0" t="s">
        <v>147</v>
      </c>
      <c r="Q1890" s="0" t="s">
        <v>148</v>
      </c>
      <c r="R1890" s="0" t="n">
        <v>44485</v>
      </c>
      <c r="AD1890" s="0" t="s">
        <v>149</v>
      </c>
      <c r="AE1890" s="0" t="s">
        <v>150</v>
      </c>
      <c r="AF1890" s="0" t="s">
        <v>151</v>
      </c>
      <c r="AH1890" s="0" t="n">
        <v>14</v>
      </c>
      <c r="AI1890" s="0" t="n">
        <v>11</v>
      </c>
      <c r="AN1890" s="0" t="s">
        <v>147</v>
      </c>
      <c r="AO1890" s="0" t="s">
        <v>344</v>
      </c>
      <c r="AP1890" s="0" t="s">
        <v>345</v>
      </c>
      <c r="AQ1890" s="0" t="n">
        <v>9</v>
      </c>
      <c r="AR1890" s="0" t="n">
        <v>64</v>
      </c>
      <c r="AS1890" s="0" t="n">
        <v>32</v>
      </c>
      <c r="AV1890" s="0" t="s">
        <v>223</v>
      </c>
      <c r="AW1890" s="0" t="n">
        <f aca="false">COUNTA($BC1890:$EG1890)</f>
        <v>43</v>
      </c>
      <c r="AX1890" s="0" t="n">
        <f aca="false">COUNTIF($BC1890:$EG1890,"D")</f>
        <v>12</v>
      </c>
      <c r="AY1890" s="0" t="n">
        <f aca="false">COUNTIF($BC1890:$EG1890,"R")</f>
        <v>1</v>
      </c>
      <c r="AZ1890" s="2" t="n">
        <f aca="false">COUNTIF(DW1890,"D")+COUNTIF(DO1890,"D")+COUNTIF(DJ1890,"D")+COUNTIF(DD1890,"D")</f>
        <v>2</v>
      </c>
      <c r="BA1890" s="0" t="n">
        <f aca="false">IF(DH1890&lt;&gt;"",1,0)+IF(DI1890&lt;&gt;"",1,0)+IF(DK1890&lt;&gt;"",1,0)+IF(DM1890&lt;&gt;"",1,0)+IF(DN1890&lt;&gt;"",1,0)+IF(DO1890&lt;&gt;"",1,0)+IF(DQ1890&lt;&gt;"",1,0)+IF(DR1890&lt;&gt;"",1,0)+IF(DT1890&lt;&gt;"",1,0)+IF(DU1890&lt;&gt;"",1,0)+IF(DV1890&lt;&gt;"",1,0)+IF(DW1890&lt;&gt;"",1,0)+IF(DX1890&lt;&gt;"",1,0)+IF(DZ1890&lt;&gt;"",1,0)+IF(EA1890&lt;&gt;"",1,0)+IF(EB1890&lt;&gt;"",1,0)+IF(EE1890&lt;&gt;"",1,0)</f>
        <v>7</v>
      </c>
      <c r="BB1890" s="0" t="n">
        <f aca="false">IF(AND(AV1890&gt;0, AW1890&gt;0),1,0)</f>
        <v>1</v>
      </c>
      <c r="BC1890" s="0" t="s">
        <v>155</v>
      </c>
      <c r="BD1890" s="0" t="s">
        <v>155</v>
      </c>
      <c r="BE1890" s="0" t="s">
        <v>155</v>
      </c>
      <c r="BF1890" s="0" t="s">
        <v>155</v>
      </c>
      <c r="BG1890" s="0" t="s">
        <v>155</v>
      </c>
      <c r="BH1890" s="0" t="s">
        <v>155</v>
      </c>
      <c r="BI1890" s="0" t="s">
        <v>155</v>
      </c>
      <c r="BJ1890" s="0" t="s">
        <v>155</v>
      </c>
      <c r="BK1890" s="0" t="s">
        <v>155</v>
      </c>
      <c r="BL1890" s="0" t="s">
        <v>155</v>
      </c>
      <c r="BP1890" s="0" t="s">
        <v>155</v>
      </c>
      <c r="BR1890" s="0" t="s">
        <v>155</v>
      </c>
      <c r="BS1890" s="0" t="s">
        <v>155</v>
      </c>
      <c r="BV1890" s="0" t="s">
        <v>155</v>
      </c>
      <c r="BY1890" s="0" t="s">
        <v>144</v>
      </c>
      <c r="CA1890" s="0" t="s">
        <v>155</v>
      </c>
      <c r="CG1890" s="0" t="s">
        <v>155</v>
      </c>
      <c r="CH1890" s="0" t="s">
        <v>217</v>
      </c>
      <c r="CK1890" s="0" t="s">
        <v>155</v>
      </c>
      <c r="CL1890" s="0" t="s">
        <v>144</v>
      </c>
      <c r="CO1890" s="0" t="s">
        <v>144</v>
      </c>
      <c r="CP1890" s="0" t="s">
        <v>155</v>
      </c>
      <c r="CQ1890" s="0" t="s">
        <v>144</v>
      </c>
      <c r="CT1890" s="0" t="s">
        <v>155</v>
      </c>
      <c r="CU1890" s="0" t="s">
        <v>144</v>
      </c>
      <c r="CV1890" s="0" t="s">
        <v>155</v>
      </c>
      <c r="CW1890" s="0" t="s">
        <v>144</v>
      </c>
      <c r="CY1890" s="0" t="s">
        <v>155</v>
      </c>
      <c r="CZ1890" s="0" t="s">
        <v>144</v>
      </c>
      <c r="DC1890" s="0" t="s">
        <v>155</v>
      </c>
      <c r="DF1890" s="0" t="s">
        <v>155</v>
      </c>
      <c r="DG1890" s="0" t="s">
        <v>144</v>
      </c>
      <c r="DI1890" s="0" t="s">
        <v>155</v>
      </c>
      <c r="DJ1890" s="0" t="s">
        <v>144</v>
      </c>
      <c r="DL1890" s="0" t="s">
        <v>155</v>
      </c>
      <c r="DM1890" s="0" t="s">
        <v>144</v>
      </c>
      <c r="DN1890" s="0" t="s">
        <v>155</v>
      </c>
      <c r="DO1890" s="0" t="s">
        <v>144</v>
      </c>
      <c r="DR1890" s="0" t="s">
        <v>155</v>
      </c>
      <c r="DU1890" s="0" t="s">
        <v>155</v>
      </c>
      <c r="EA1890" s="0" t="s">
        <v>155</v>
      </c>
      <c r="ED1890" s="0" t="s">
        <v>144</v>
      </c>
      <c r="EF1890" s="0" t="s">
        <v>155</v>
      </c>
    </row>
    <row r="1891" customFormat="false" ht="13.8" hidden="false" customHeight="false" outlineLevel="0" collapsed="false">
      <c r="A1891" s="0" t="s">
        <v>8556</v>
      </c>
      <c r="B1891" s="0" t="n">
        <v>78</v>
      </c>
      <c r="C1891" s="0" t="n">
        <v>289111</v>
      </c>
      <c r="D1891" s="0" t="s">
        <v>4191</v>
      </c>
      <c r="E1891" s="0" t="s">
        <v>1064</v>
      </c>
      <c r="F1891" s="0" t="str">
        <f aca="false">CONCATENATE(D1891," ",LEFT(H1891,4),"T=",AW1891,"D=",AX1891,"R=",AY1891,"M=",AZ1891,"L=",BA1891,"B=",BB1891)</f>
        <v>HLAD T=40D=11R=0M=2L=7B=1</v>
      </c>
      <c r="G1891" s="0" t="s">
        <v>217</v>
      </c>
      <c r="I1891" s="0" t="s">
        <v>8557</v>
      </c>
      <c r="J1891" s="0" t="s">
        <v>8558</v>
      </c>
      <c r="K1891" s="0" t="s">
        <v>143</v>
      </c>
      <c r="L1891" s="0" t="s">
        <v>144</v>
      </c>
      <c r="M1891" s="0" t="str">
        <f aca="false">RIGHT(N1891,LEN(N1891)-FIND(" ",N1891))</f>
        <v>CITADEL DR NE</v>
      </c>
      <c r="N1891" s="0" t="s">
        <v>5741</v>
      </c>
      <c r="P1891" s="0" t="s">
        <v>147</v>
      </c>
      <c r="Q1891" s="0" t="s">
        <v>148</v>
      </c>
      <c r="R1891" s="0" t="n">
        <v>44483</v>
      </c>
      <c r="AD1891" s="0" t="s">
        <v>149</v>
      </c>
      <c r="AE1891" s="0" t="s">
        <v>150</v>
      </c>
      <c r="AH1891" s="0" t="n">
        <v>14</v>
      </c>
      <c r="AI1891" s="0" t="n">
        <v>11</v>
      </c>
      <c r="AJ1891" s="0" t="s">
        <v>198</v>
      </c>
      <c r="AM1891" s="0" t="s">
        <v>199</v>
      </c>
      <c r="AN1891" s="0" t="s">
        <v>147</v>
      </c>
      <c r="AO1891" s="0" t="s">
        <v>200</v>
      </c>
      <c r="AP1891" s="0" t="s">
        <v>201</v>
      </c>
      <c r="AQ1891" s="0" t="n">
        <v>9</v>
      </c>
      <c r="AR1891" s="0" t="n">
        <v>64</v>
      </c>
      <c r="AS1891" s="0" t="n">
        <v>32</v>
      </c>
      <c r="AV1891" s="0" t="s">
        <v>202</v>
      </c>
      <c r="AW1891" s="0" t="n">
        <f aca="false">COUNTA($BC1891:$EG1891)</f>
        <v>40</v>
      </c>
      <c r="AX1891" s="0" t="n">
        <f aca="false">COUNTIF($BC1891:$EG1891,"D")</f>
        <v>11</v>
      </c>
      <c r="AY1891" s="0" t="n">
        <f aca="false">COUNTIF($BC1891:$EG1891,"R")</f>
        <v>0</v>
      </c>
      <c r="AZ1891" s="2" t="n">
        <f aca="false">COUNTIF(DW1891,"D")+COUNTIF(DO1891,"D")+COUNTIF(DJ1891,"D")+COUNTIF(DD1891,"D")</f>
        <v>2</v>
      </c>
      <c r="BA1891" s="0" t="n">
        <f aca="false">IF(DH1891&lt;&gt;"",1,0)+IF(DI1891&lt;&gt;"",1,0)+IF(DK1891&lt;&gt;"",1,0)+IF(DM1891&lt;&gt;"",1,0)+IF(DN1891&lt;&gt;"",1,0)+IF(DO1891&lt;&gt;"",1,0)+IF(DQ1891&lt;&gt;"",1,0)+IF(DR1891&lt;&gt;"",1,0)+IF(DT1891&lt;&gt;"",1,0)+IF(DU1891&lt;&gt;"",1,0)+IF(DV1891&lt;&gt;"",1,0)+IF(DW1891&lt;&gt;"",1,0)+IF(DX1891&lt;&gt;"",1,0)+IF(DZ1891&lt;&gt;"",1,0)+IF(EA1891&lt;&gt;"",1,0)+IF(EB1891&lt;&gt;"",1,0)+IF(EE1891&lt;&gt;"",1,0)</f>
        <v>7</v>
      </c>
      <c r="BB1891" s="0" t="n">
        <f aca="false">IF(AND(AV1891&gt;0, AW1891&gt;0),1,0)</f>
        <v>1</v>
      </c>
      <c r="BC1891" s="0" t="s">
        <v>155</v>
      </c>
      <c r="BD1891" s="0" t="s">
        <v>155</v>
      </c>
      <c r="BE1891" s="0" t="s">
        <v>155</v>
      </c>
      <c r="BF1891" s="0" t="s">
        <v>155</v>
      </c>
      <c r="BH1891" s="0" t="s">
        <v>155</v>
      </c>
      <c r="BI1891" s="0" t="s">
        <v>155</v>
      </c>
      <c r="BJ1891" s="0" t="s">
        <v>155</v>
      </c>
      <c r="BK1891" s="0" t="s">
        <v>155</v>
      </c>
      <c r="BL1891" s="0" t="s">
        <v>155</v>
      </c>
      <c r="BP1891" s="0" t="s">
        <v>155</v>
      </c>
      <c r="BR1891" s="0" t="s">
        <v>155</v>
      </c>
      <c r="BS1891" s="0" t="s">
        <v>155</v>
      </c>
      <c r="BV1891" s="0" t="s">
        <v>155</v>
      </c>
      <c r="BY1891" s="0" t="s">
        <v>144</v>
      </c>
      <c r="CA1891" s="0" t="s">
        <v>155</v>
      </c>
      <c r="CG1891" s="0" t="s">
        <v>155</v>
      </c>
      <c r="CL1891" s="0" t="s">
        <v>144</v>
      </c>
      <c r="CN1891" s="0" t="s">
        <v>155</v>
      </c>
      <c r="CO1891" s="0" t="s">
        <v>144</v>
      </c>
      <c r="CP1891" s="0" t="s">
        <v>155</v>
      </c>
      <c r="CT1891" s="0" t="s">
        <v>155</v>
      </c>
      <c r="CU1891" s="0" t="s">
        <v>144</v>
      </c>
      <c r="CV1891" s="0" t="s">
        <v>155</v>
      </c>
      <c r="CY1891" s="0" t="s">
        <v>155</v>
      </c>
      <c r="CZ1891" s="0" t="s">
        <v>144</v>
      </c>
      <c r="DC1891" s="0" t="s">
        <v>155</v>
      </c>
      <c r="DF1891" s="0" t="s">
        <v>155</v>
      </c>
      <c r="DG1891" s="0" t="s">
        <v>144</v>
      </c>
      <c r="DI1891" s="0" t="s">
        <v>155</v>
      </c>
      <c r="DJ1891" s="0" t="s">
        <v>144</v>
      </c>
      <c r="DL1891" s="0" t="s">
        <v>155</v>
      </c>
      <c r="DM1891" s="0" t="s">
        <v>144</v>
      </c>
      <c r="DN1891" s="0" t="s">
        <v>155</v>
      </c>
      <c r="DS1891" s="0" t="s">
        <v>144</v>
      </c>
      <c r="DU1891" s="0" t="s">
        <v>155</v>
      </c>
      <c r="DW1891" s="0" t="s">
        <v>144</v>
      </c>
      <c r="DX1891" s="0" t="s">
        <v>155</v>
      </c>
      <c r="EA1891" s="0" t="s">
        <v>155</v>
      </c>
      <c r="ED1891" s="0" t="s">
        <v>144</v>
      </c>
      <c r="EF1891" s="0" t="s">
        <v>155</v>
      </c>
    </row>
    <row r="1892" customFormat="false" ht="13.8" hidden="false" customHeight="false" outlineLevel="0" collapsed="false">
      <c r="A1892" s="0" t="s">
        <v>8559</v>
      </c>
      <c r="B1892" s="0" t="n">
        <v>78</v>
      </c>
      <c r="C1892" s="0" t="n">
        <v>136796</v>
      </c>
      <c r="D1892" s="0" t="s">
        <v>8560</v>
      </c>
      <c r="E1892" s="0" t="s">
        <v>806</v>
      </c>
      <c r="F1892" s="0" t="str">
        <f aca="false">CONCATENATE(D1892," ",LEFT(H1892,4),"T=",AW1892,"D=",AX1892,"R=",AY1892,"M=",AZ1892,"L=",BA1892,"B=",BB1892)</f>
        <v>HOLKO T=44D=11R=3M=2L=7B=1</v>
      </c>
      <c r="G1892" s="0" t="s">
        <v>327</v>
      </c>
      <c r="I1892" s="0" t="s">
        <v>8561</v>
      </c>
      <c r="J1892" s="0" t="s">
        <v>8562</v>
      </c>
      <c r="K1892" s="0" t="s">
        <v>143</v>
      </c>
      <c r="L1892" s="0" t="s">
        <v>217</v>
      </c>
      <c r="M1892" s="0" t="str">
        <f aca="false">RIGHT(N1892,LEN(N1892)-FIND(" ",N1892))</f>
        <v>DODGE DR NW</v>
      </c>
      <c r="N1892" s="0" t="s">
        <v>8563</v>
      </c>
      <c r="P1892" s="0" t="s">
        <v>147</v>
      </c>
      <c r="Q1892" s="0" t="s">
        <v>148</v>
      </c>
      <c r="R1892" s="0" t="n">
        <v>44485</v>
      </c>
      <c r="AD1892" s="0" t="s">
        <v>149</v>
      </c>
      <c r="AE1892" s="0" t="s">
        <v>150</v>
      </c>
      <c r="AF1892" s="0" t="s">
        <v>151</v>
      </c>
      <c r="AH1892" s="0" t="n">
        <v>14</v>
      </c>
      <c r="AI1892" s="0" t="n">
        <v>11</v>
      </c>
      <c r="AN1892" s="0" t="s">
        <v>147</v>
      </c>
      <c r="AO1892" s="0" t="s">
        <v>344</v>
      </c>
      <c r="AP1892" s="0" t="s">
        <v>345</v>
      </c>
      <c r="AQ1892" s="0" t="n">
        <v>9</v>
      </c>
      <c r="AR1892" s="0" t="n">
        <v>64</v>
      </c>
      <c r="AS1892" s="0" t="n">
        <v>32</v>
      </c>
      <c r="AV1892" s="0" t="s">
        <v>223</v>
      </c>
      <c r="AW1892" s="0" t="n">
        <f aca="false">COUNTA($BC1892:$EG1892)</f>
        <v>44</v>
      </c>
      <c r="AX1892" s="0" t="n">
        <f aca="false">COUNTIF($BC1892:$EG1892,"D")</f>
        <v>11</v>
      </c>
      <c r="AY1892" s="0" t="n">
        <f aca="false">COUNTIF($BC1892:$EG1892,"R")</f>
        <v>3</v>
      </c>
      <c r="AZ1892" s="2" t="n">
        <f aca="false">COUNTIF(DW1892,"D")+COUNTIF(DO1892,"D")+COUNTIF(DJ1892,"D")+COUNTIF(DD1892,"D")</f>
        <v>2</v>
      </c>
      <c r="BA1892" s="0" t="n">
        <f aca="false">IF(DH1892&lt;&gt;"",1,0)+IF(DI1892&lt;&gt;"",1,0)+IF(DK1892&lt;&gt;"",1,0)+IF(DM1892&lt;&gt;"",1,0)+IF(DN1892&lt;&gt;"",1,0)+IF(DO1892&lt;&gt;"",1,0)+IF(DQ1892&lt;&gt;"",1,0)+IF(DR1892&lt;&gt;"",1,0)+IF(DT1892&lt;&gt;"",1,0)+IF(DU1892&lt;&gt;"",1,0)+IF(DV1892&lt;&gt;"",1,0)+IF(DW1892&lt;&gt;"",1,0)+IF(DX1892&lt;&gt;"",1,0)+IF(DZ1892&lt;&gt;"",1,0)+IF(EA1892&lt;&gt;"",1,0)+IF(EB1892&lt;&gt;"",1,0)+IF(EE1892&lt;&gt;"",1,0)</f>
        <v>7</v>
      </c>
      <c r="BB1892" s="0" t="n">
        <f aca="false">IF(AND(AV1892&gt;0, AW1892&gt;0),1,0)</f>
        <v>1</v>
      </c>
      <c r="BC1892" s="0" t="s">
        <v>155</v>
      </c>
      <c r="BD1892" s="0" t="s">
        <v>155</v>
      </c>
      <c r="BF1892" s="0" t="s">
        <v>155</v>
      </c>
      <c r="BH1892" s="0" t="s">
        <v>155</v>
      </c>
      <c r="BI1892" s="0" t="s">
        <v>155</v>
      </c>
      <c r="BJ1892" s="0" t="s">
        <v>155</v>
      </c>
      <c r="BK1892" s="0" t="s">
        <v>155</v>
      </c>
      <c r="BL1892" s="0" t="s">
        <v>155</v>
      </c>
      <c r="BP1892" s="0" t="s">
        <v>155</v>
      </c>
      <c r="BR1892" s="0" t="s">
        <v>155</v>
      </c>
      <c r="BS1892" s="0" t="s">
        <v>155</v>
      </c>
      <c r="BV1892" s="0" t="s">
        <v>155</v>
      </c>
      <c r="BY1892" s="0" t="s">
        <v>144</v>
      </c>
      <c r="CA1892" s="0" t="s">
        <v>155</v>
      </c>
      <c r="CG1892" s="0" t="s">
        <v>155</v>
      </c>
      <c r="CH1892" s="0" t="s">
        <v>144</v>
      </c>
      <c r="CK1892" s="0" t="s">
        <v>155</v>
      </c>
      <c r="CL1892" s="0" t="s">
        <v>144</v>
      </c>
      <c r="CN1892" s="0" t="s">
        <v>155</v>
      </c>
      <c r="CO1892" s="0" t="s">
        <v>144</v>
      </c>
      <c r="CP1892" s="0" t="s">
        <v>155</v>
      </c>
      <c r="CQ1892" s="0" t="s">
        <v>144</v>
      </c>
      <c r="CT1892" s="0" t="s">
        <v>155</v>
      </c>
      <c r="CU1892" s="0" t="s">
        <v>144</v>
      </c>
      <c r="CV1892" s="0" t="s">
        <v>155</v>
      </c>
      <c r="CW1892" s="0" t="s">
        <v>144</v>
      </c>
      <c r="CY1892" s="0" t="s">
        <v>155</v>
      </c>
      <c r="CZ1892" s="0" t="s">
        <v>144</v>
      </c>
      <c r="DC1892" s="0" t="s">
        <v>155</v>
      </c>
      <c r="DD1892" s="0" t="s">
        <v>144</v>
      </c>
      <c r="DF1892" s="0" t="s">
        <v>155</v>
      </c>
      <c r="DG1892" s="0" t="s">
        <v>144</v>
      </c>
      <c r="DI1892" s="0" t="s">
        <v>155</v>
      </c>
      <c r="DJ1892" s="0" t="s">
        <v>144</v>
      </c>
      <c r="DL1892" s="0" t="s">
        <v>155</v>
      </c>
      <c r="DM1892" s="0" t="s">
        <v>217</v>
      </c>
      <c r="DN1892" s="0" t="s">
        <v>155</v>
      </c>
      <c r="DR1892" s="0" t="s">
        <v>155</v>
      </c>
      <c r="DS1892" s="0" t="s">
        <v>217</v>
      </c>
      <c r="DU1892" s="0" t="s">
        <v>155</v>
      </c>
      <c r="DX1892" s="0" t="s">
        <v>155</v>
      </c>
      <c r="EA1892" s="0" t="s">
        <v>155</v>
      </c>
      <c r="ED1892" s="0" t="s">
        <v>217</v>
      </c>
      <c r="EF1892" s="0" t="s">
        <v>155</v>
      </c>
    </row>
    <row r="1893" customFormat="false" ht="13.8" hidden="false" customHeight="false" outlineLevel="0" collapsed="false">
      <c r="A1893" s="0" t="s">
        <v>8564</v>
      </c>
      <c r="B1893" s="0" t="n">
        <v>78</v>
      </c>
      <c r="C1893" s="0" t="n">
        <v>136797</v>
      </c>
      <c r="D1893" s="0" t="s">
        <v>8560</v>
      </c>
      <c r="E1893" s="0" t="s">
        <v>8565</v>
      </c>
      <c r="F1893" s="0" t="str">
        <f aca="false">CONCATENATE(D1893," ",LEFT(H1893,4),"T=",AW1893,"D=",AX1893,"R=",AY1893,"M=",AZ1893,"L=",BA1893,"B=",BB1893)</f>
        <v>HOLKO T=44D=11R=3M=2L=7B=1</v>
      </c>
      <c r="G1893" s="0" t="s">
        <v>281</v>
      </c>
      <c r="I1893" s="0" t="s">
        <v>8566</v>
      </c>
      <c r="J1893" s="0" t="s">
        <v>8562</v>
      </c>
      <c r="K1893" s="0" t="s">
        <v>143</v>
      </c>
      <c r="L1893" s="0" t="s">
        <v>217</v>
      </c>
      <c r="M1893" s="0" t="str">
        <f aca="false">RIGHT(N1893,LEN(N1893)-FIND(" ",N1893))</f>
        <v>DODGE DR NW</v>
      </c>
      <c r="N1893" s="0" t="s">
        <v>8563</v>
      </c>
      <c r="P1893" s="0" t="s">
        <v>147</v>
      </c>
      <c r="Q1893" s="0" t="s">
        <v>148</v>
      </c>
      <c r="R1893" s="0" t="n">
        <v>44485</v>
      </c>
      <c r="AD1893" s="0" t="s">
        <v>149</v>
      </c>
      <c r="AE1893" s="0" t="s">
        <v>150</v>
      </c>
      <c r="AF1893" s="0" t="s">
        <v>151</v>
      </c>
      <c r="AH1893" s="0" t="n">
        <v>14</v>
      </c>
      <c r="AI1893" s="0" t="n">
        <v>11</v>
      </c>
      <c r="AN1893" s="0" t="s">
        <v>147</v>
      </c>
      <c r="AO1893" s="0" t="s">
        <v>344</v>
      </c>
      <c r="AP1893" s="0" t="s">
        <v>345</v>
      </c>
      <c r="AQ1893" s="0" t="n">
        <v>9</v>
      </c>
      <c r="AR1893" s="0" t="n">
        <v>64</v>
      </c>
      <c r="AS1893" s="0" t="n">
        <v>32</v>
      </c>
      <c r="AV1893" s="0" t="s">
        <v>223</v>
      </c>
      <c r="AW1893" s="0" t="n">
        <f aca="false">COUNTA($BC1893:$EG1893)</f>
        <v>44</v>
      </c>
      <c r="AX1893" s="0" t="n">
        <f aca="false">COUNTIF($BC1893:$EG1893,"D")</f>
        <v>11</v>
      </c>
      <c r="AY1893" s="0" t="n">
        <f aca="false">COUNTIF($BC1893:$EG1893,"R")</f>
        <v>3</v>
      </c>
      <c r="AZ1893" s="2" t="n">
        <f aca="false">COUNTIF(DW1893,"D")+COUNTIF(DO1893,"D")+COUNTIF(DJ1893,"D")+COUNTIF(DD1893,"D")</f>
        <v>2</v>
      </c>
      <c r="BA1893" s="0" t="n">
        <f aca="false">IF(DH1893&lt;&gt;"",1,0)+IF(DI1893&lt;&gt;"",1,0)+IF(DK1893&lt;&gt;"",1,0)+IF(DM1893&lt;&gt;"",1,0)+IF(DN1893&lt;&gt;"",1,0)+IF(DO1893&lt;&gt;"",1,0)+IF(DQ1893&lt;&gt;"",1,0)+IF(DR1893&lt;&gt;"",1,0)+IF(DT1893&lt;&gt;"",1,0)+IF(DU1893&lt;&gt;"",1,0)+IF(DV1893&lt;&gt;"",1,0)+IF(DW1893&lt;&gt;"",1,0)+IF(DX1893&lt;&gt;"",1,0)+IF(DZ1893&lt;&gt;"",1,0)+IF(EA1893&lt;&gt;"",1,0)+IF(EB1893&lt;&gt;"",1,0)+IF(EE1893&lt;&gt;"",1,0)</f>
        <v>7</v>
      </c>
      <c r="BB1893" s="0" t="n">
        <f aca="false">IF(AND(AV1893&gt;0, AW1893&gt;0),1,0)</f>
        <v>1</v>
      </c>
      <c r="BC1893" s="0" t="s">
        <v>155</v>
      </c>
      <c r="BD1893" s="0" t="s">
        <v>155</v>
      </c>
      <c r="BF1893" s="0" t="s">
        <v>155</v>
      </c>
      <c r="BH1893" s="0" t="s">
        <v>155</v>
      </c>
      <c r="BI1893" s="0" t="s">
        <v>155</v>
      </c>
      <c r="BJ1893" s="0" t="s">
        <v>155</v>
      </c>
      <c r="BK1893" s="0" t="s">
        <v>155</v>
      </c>
      <c r="BL1893" s="0" t="s">
        <v>155</v>
      </c>
      <c r="BP1893" s="0" t="s">
        <v>155</v>
      </c>
      <c r="BR1893" s="0" t="s">
        <v>155</v>
      </c>
      <c r="BS1893" s="0" t="s">
        <v>155</v>
      </c>
      <c r="BV1893" s="0" t="s">
        <v>155</v>
      </c>
      <c r="BY1893" s="0" t="s">
        <v>144</v>
      </c>
      <c r="CA1893" s="0" t="s">
        <v>155</v>
      </c>
      <c r="CG1893" s="0" t="s">
        <v>155</v>
      </c>
      <c r="CH1893" s="0" t="s">
        <v>144</v>
      </c>
      <c r="CK1893" s="0" t="s">
        <v>155</v>
      </c>
      <c r="CL1893" s="0" t="s">
        <v>144</v>
      </c>
      <c r="CN1893" s="0" t="s">
        <v>155</v>
      </c>
      <c r="CO1893" s="0" t="s">
        <v>144</v>
      </c>
      <c r="CP1893" s="0" t="s">
        <v>155</v>
      </c>
      <c r="CQ1893" s="0" t="s">
        <v>144</v>
      </c>
      <c r="CT1893" s="0" t="s">
        <v>155</v>
      </c>
      <c r="CU1893" s="0" t="s">
        <v>144</v>
      </c>
      <c r="CV1893" s="0" t="s">
        <v>155</v>
      </c>
      <c r="CW1893" s="0" t="s">
        <v>144</v>
      </c>
      <c r="CY1893" s="0" t="s">
        <v>155</v>
      </c>
      <c r="CZ1893" s="0" t="s">
        <v>144</v>
      </c>
      <c r="DC1893" s="0" t="s">
        <v>155</v>
      </c>
      <c r="DD1893" s="0" t="s">
        <v>144</v>
      </c>
      <c r="DF1893" s="0" t="s">
        <v>155</v>
      </c>
      <c r="DG1893" s="0" t="s">
        <v>144</v>
      </c>
      <c r="DI1893" s="0" t="s">
        <v>155</v>
      </c>
      <c r="DJ1893" s="0" t="s">
        <v>144</v>
      </c>
      <c r="DL1893" s="0" t="s">
        <v>155</v>
      </c>
      <c r="DM1893" s="0" t="s">
        <v>217</v>
      </c>
      <c r="DN1893" s="0" t="s">
        <v>155</v>
      </c>
      <c r="DR1893" s="0" t="s">
        <v>155</v>
      </c>
      <c r="DS1893" s="0" t="s">
        <v>217</v>
      </c>
      <c r="DU1893" s="0" t="s">
        <v>155</v>
      </c>
      <c r="DX1893" s="0" t="s">
        <v>155</v>
      </c>
      <c r="EA1893" s="0" t="s">
        <v>155</v>
      </c>
      <c r="ED1893" s="0" t="s">
        <v>217</v>
      </c>
      <c r="EF1893" s="0" t="s">
        <v>155</v>
      </c>
    </row>
    <row r="1894" customFormat="false" ht="13.8" hidden="false" customHeight="false" outlineLevel="0" collapsed="false">
      <c r="A1894" s="0" t="s">
        <v>8567</v>
      </c>
      <c r="B1894" s="0" t="n">
        <v>78</v>
      </c>
      <c r="C1894" s="0" t="n">
        <v>365992</v>
      </c>
      <c r="D1894" s="0" t="s">
        <v>8568</v>
      </c>
      <c r="E1894" s="0" t="s">
        <v>1193</v>
      </c>
      <c r="F1894" s="0" t="str">
        <f aca="false">CONCATENATE(D1894," ",LEFT(H1894,4),"T=",AW1894,"D=",AX1894,"R=",AY1894,"M=",AZ1894,"L=",BA1894,"B=",BB1894)</f>
        <v>HOLLOWAY T=20D=5R=0M=2L=7B=1</v>
      </c>
      <c r="G1894" s="0" t="s">
        <v>1379</v>
      </c>
      <c r="I1894" s="0" t="s">
        <v>8569</v>
      </c>
      <c r="J1894" s="0" t="s">
        <v>6361</v>
      </c>
      <c r="K1894" s="0" t="s">
        <v>143</v>
      </c>
      <c r="L1894" s="0" t="s">
        <v>144</v>
      </c>
      <c r="M1894" s="0" t="str">
        <f aca="false">RIGHT(N1894,LEN(N1894)-FIND(" ",N1894))</f>
        <v>BELVEDERE AVE SE</v>
      </c>
      <c r="N1894" s="0" t="s">
        <v>8570</v>
      </c>
      <c r="P1894" s="0" t="s">
        <v>147</v>
      </c>
      <c r="Q1894" s="0" t="s">
        <v>148</v>
      </c>
      <c r="R1894" s="0" t="n">
        <v>44483</v>
      </c>
      <c r="AD1894" s="0" t="s">
        <v>149</v>
      </c>
      <c r="AE1894" s="0" t="s">
        <v>150</v>
      </c>
      <c r="AF1894" s="0" t="s">
        <v>151</v>
      </c>
      <c r="AH1894" s="0" t="n">
        <v>14</v>
      </c>
      <c r="AI1894" s="0" t="n">
        <v>11</v>
      </c>
      <c r="AN1894" s="0" t="s">
        <v>147</v>
      </c>
      <c r="AO1894" s="0" t="s">
        <v>268</v>
      </c>
      <c r="AP1894" s="0" t="s">
        <v>269</v>
      </c>
      <c r="AQ1894" s="0" t="n">
        <v>9</v>
      </c>
      <c r="AR1894" s="0" t="n">
        <v>64</v>
      </c>
      <c r="AS1894" s="0" t="n">
        <v>32</v>
      </c>
      <c r="AV1894" s="0" t="s">
        <v>252</v>
      </c>
      <c r="AW1894" s="0" t="n">
        <f aca="false">COUNTA($BC1894:$EG1894)</f>
        <v>20</v>
      </c>
      <c r="AX1894" s="0" t="n">
        <f aca="false">COUNTIF($BC1894:$EG1894,"D")</f>
        <v>5</v>
      </c>
      <c r="AY1894" s="0" t="n">
        <f aca="false">COUNTIF($BC1894:$EG1894,"R")</f>
        <v>0</v>
      </c>
      <c r="AZ1894" s="2" t="n">
        <f aca="false">COUNTIF(DW1894,"D")+COUNTIF(DO1894,"D")+COUNTIF(DJ1894,"D")+COUNTIF(DD1894,"D")</f>
        <v>2</v>
      </c>
      <c r="BA1894" s="0" t="n">
        <f aca="false">IF(DH1894&lt;&gt;"",1,0)+IF(DI1894&lt;&gt;"",1,0)+IF(DK1894&lt;&gt;"",1,0)+IF(DM1894&lt;&gt;"",1,0)+IF(DN1894&lt;&gt;"",1,0)+IF(DO1894&lt;&gt;"",1,0)+IF(DQ1894&lt;&gt;"",1,0)+IF(DR1894&lt;&gt;"",1,0)+IF(DT1894&lt;&gt;"",1,0)+IF(DU1894&lt;&gt;"",1,0)+IF(DV1894&lt;&gt;"",1,0)+IF(DW1894&lt;&gt;"",1,0)+IF(DX1894&lt;&gt;"",1,0)+IF(DZ1894&lt;&gt;"",1,0)+IF(EA1894&lt;&gt;"",1,0)+IF(EB1894&lt;&gt;"",1,0)+IF(EE1894&lt;&gt;"",1,0)</f>
        <v>7</v>
      </c>
      <c r="BB1894" s="0" t="n">
        <f aca="false">IF(AND(AV1894&gt;0, AW1894&gt;0),1,0)</f>
        <v>1</v>
      </c>
      <c r="CA1894" s="0" t="s">
        <v>155</v>
      </c>
      <c r="CK1894" s="0" t="s">
        <v>155</v>
      </c>
      <c r="CN1894" s="0" t="s">
        <v>155</v>
      </c>
      <c r="CP1894" s="0" t="s">
        <v>155</v>
      </c>
      <c r="CV1894" s="0" t="s">
        <v>155</v>
      </c>
      <c r="CY1894" s="0" t="s">
        <v>155</v>
      </c>
      <c r="CZ1894" s="0" t="s">
        <v>144</v>
      </c>
      <c r="DC1894" s="0" t="s">
        <v>155</v>
      </c>
      <c r="DD1894" s="0" t="s">
        <v>144</v>
      </c>
      <c r="DF1894" s="0" t="s">
        <v>155</v>
      </c>
      <c r="DI1894" s="0" t="s">
        <v>155</v>
      </c>
      <c r="DN1894" s="0" t="s">
        <v>155</v>
      </c>
      <c r="DR1894" s="0" t="s">
        <v>155</v>
      </c>
      <c r="DS1894" s="0" t="s">
        <v>144</v>
      </c>
      <c r="DU1894" s="0" t="s">
        <v>155</v>
      </c>
      <c r="DW1894" s="0" t="s">
        <v>144</v>
      </c>
      <c r="DX1894" s="0" t="s">
        <v>155</v>
      </c>
      <c r="EA1894" s="0" t="s">
        <v>155</v>
      </c>
      <c r="ED1894" s="0" t="s">
        <v>144</v>
      </c>
      <c r="EF1894" s="0" t="s">
        <v>155</v>
      </c>
    </row>
    <row r="1895" customFormat="false" ht="13.8" hidden="false" customHeight="false" outlineLevel="0" collapsed="false">
      <c r="A1895" s="0" t="s">
        <v>8571</v>
      </c>
      <c r="B1895" s="0" t="n">
        <v>78</v>
      </c>
      <c r="C1895" s="0" t="n">
        <v>227152</v>
      </c>
      <c r="D1895" s="0" t="s">
        <v>3421</v>
      </c>
      <c r="E1895" s="0" t="s">
        <v>780</v>
      </c>
      <c r="F1895" s="0" t="str">
        <f aca="false">CONCATENATE(D1895," ",LEFT(H1895,4),"T=",AW1895,"D=",AX1895,"R=",AY1895,"M=",AZ1895,"L=",BA1895,"B=",BB1895)</f>
        <v>HOSO IIIT=40D=11R=0M=2L=7B=1</v>
      </c>
      <c r="G1895" s="0" t="s">
        <v>470</v>
      </c>
      <c r="H1895" s="0" t="s">
        <v>2795</v>
      </c>
      <c r="I1895" s="0" t="s">
        <v>8572</v>
      </c>
      <c r="J1895" s="0" t="s">
        <v>8573</v>
      </c>
      <c r="K1895" s="0" t="s">
        <v>143</v>
      </c>
      <c r="L1895" s="0" t="s">
        <v>144</v>
      </c>
      <c r="M1895" s="0" t="str">
        <f aca="false">RIGHT(N1895,LEN(N1895)-FIND(" ",N1895))</f>
        <v>BUTLER RD NE</v>
      </c>
      <c r="N1895" s="0" t="s">
        <v>8574</v>
      </c>
      <c r="P1895" s="0" t="s">
        <v>147</v>
      </c>
      <c r="Q1895" s="0" t="s">
        <v>148</v>
      </c>
      <c r="R1895" s="0" t="n">
        <v>44483</v>
      </c>
      <c r="AD1895" s="0" t="s">
        <v>149</v>
      </c>
      <c r="AE1895" s="0" t="s">
        <v>150</v>
      </c>
      <c r="AF1895" s="0" t="s">
        <v>151</v>
      </c>
      <c r="AH1895" s="0" t="n">
        <v>14</v>
      </c>
      <c r="AI1895" s="0" t="n">
        <v>11</v>
      </c>
      <c r="AN1895" s="0" t="s">
        <v>147</v>
      </c>
      <c r="AO1895" s="0" t="s">
        <v>908</v>
      </c>
      <c r="AP1895" s="0" t="s">
        <v>909</v>
      </c>
      <c r="AQ1895" s="0" t="n">
        <v>9</v>
      </c>
      <c r="AR1895" s="0" t="n">
        <v>64</v>
      </c>
      <c r="AS1895" s="0" t="n">
        <v>32</v>
      </c>
      <c r="AV1895" s="0" t="s">
        <v>202</v>
      </c>
      <c r="AW1895" s="0" t="n">
        <f aca="false">COUNTA($BC1895:$EG1895)</f>
        <v>40</v>
      </c>
      <c r="AX1895" s="0" t="n">
        <f aca="false">COUNTIF($BC1895:$EG1895,"D")</f>
        <v>11</v>
      </c>
      <c r="AY1895" s="0" t="n">
        <f aca="false">COUNTIF($BC1895:$EG1895,"R")</f>
        <v>0</v>
      </c>
      <c r="AZ1895" s="2" t="n">
        <f aca="false">COUNTIF(DW1895,"D")+COUNTIF(DO1895,"D")+COUNTIF(DJ1895,"D")+COUNTIF(DD1895,"D")</f>
        <v>2</v>
      </c>
      <c r="BA1895" s="0" t="n">
        <f aca="false">IF(DH1895&lt;&gt;"",1,0)+IF(DI1895&lt;&gt;"",1,0)+IF(DK1895&lt;&gt;"",1,0)+IF(DM1895&lt;&gt;"",1,0)+IF(DN1895&lt;&gt;"",1,0)+IF(DO1895&lt;&gt;"",1,0)+IF(DQ1895&lt;&gt;"",1,0)+IF(DR1895&lt;&gt;"",1,0)+IF(DT1895&lt;&gt;"",1,0)+IF(DU1895&lt;&gt;"",1,0)+IF(DV1895&lt;&gt;"",1,0)+IF(DW1895&lt;&gt;"",1,0)+IF(DX1895&lt;&gt;"",1,0)+IF(DZ1895&lt;&gt;"",1,0)+IF(EA1895&lt;&gt;"",1,0)+IF(EB1895&lt;&gt;"",1,0)+IF(EE1895&lt;&gt;"",1,0)</f>
        <v>7</v>
      </c>
      <c r="BB1895" s="0" t="n">
        <f aca="false">IF(AND(AV1895&gt;0, AW1895&gt;0),1,0)</f>
        <v>1</v>
      </c>
      <c r="BC1895" s="0" t="s">
        <v>155</v>
      </c>
      <c r="BD1895" s="0" t="s">
        <v>155</v>
      </c>
      <c r="BE1895" s="0" t="s">
        <v>155</v>
      </c>
      <c r="BF1895" s="0" t="s">
        <v>155</v>
      </c>
      <c r="BG1895" s="0" t="s">
        <v>155</v>
      </c>
      <c r="BH1895" s="0" t="s">
        <v>155</v>
      </c>
      <c r="BI1895" s="0" t="s">
        <v>155</v>
      </c>
      <c r="BJ1895" s="0" t="s">
        <v>155</v>
      </c>
      <c r="BK1895" s="0" t="s">
        <v>155</v>
      </c>
      <c r="BL1895" s="0" t="s">
        <v>155</v>
      </c>
      <c r="BP1895" s="0" t="s">
        <v>155</v>
      </c>
      <c r="BR1895" s="0" t="s">
        <v>155</v>
      </c>
      <c r="BS1895" s="0" t="s">
        <v>155</v>
      </c>
      <c r="BV1895" s="0" t="s">
        <v>155</v>
      </c>
      <c r="BY1895" s="0" t="s">
        <v>144</v>
      </c>
      <c r="CA1895" s="0" t="s">
        <v>155</v>
      </c>
      <c r="CC1895" s="0" t="s">
        <v>144</v>
      </c>
      <c r="CK1895" s="0" t="s">
        <v>155</v>
      </c>
      <c r="CL1895" s="0" t="s">
        <v>144</v>
      </c>
      <c r="CN1895" s="0" t="s">
        <v>155</v>
      </c>
      <c r="CP1895" s="0" t="s">
        <v>155</v>
      </c>
      <c r="CU1895" s="0" t="s">
        <v>144</v>
      </c>
      <c r="CV1895" s="0" t="s">
        <v>155</v>
      </c>
      <c r="CY1895" s="0" t="s">
        <v>155</v>
      </c>
      <c r="CZ1895" s="0" t="s">
        <v>144</v>
      </c>
      <c r="DC1895" s="0" t="s">
        <v>155</v>
      </c>
      <c r="DF1895" s="0" t="s">
        <v>155</v>
      </c>
      <c r="DG1895" s="0" t="s">
        <v>144</v>
      </c>
      <c r="DI1895" s="0" t="s">
        <v>155</v>
      </c>
      <c r="DJ1895" s="0" t="s">
        <v>144</v>
      </c>
      <c r="DL1895" s="0" t="s">
        <v>155</v>
      </c>
      <c r="DM1895" s="0" t="s">
        <v>144</v>
      </c>
      <c r="DN1895" s="0" t="s">
        <v>155</v>
      </c>
      <c r="DR1895" s="0" t="s">
        <v>155</v>
      </c>
      <c r="DS1895" s="0" t="s">
        <v>144</v>
      </c>
      <c r="DU1895" s="0" t="s">
        <v>155</v>
      </c>
      <c r="DW1895" s="0" t="s">
        <v>144</v>
      </c>
      <c r="EA1895" s="0" t="s">
        <v>155</v>
      </c>
      <c r="ED1895" s="0" t="s">
        <v>144</v>
      </c>
      <c r="EF1895" s="0" t="s">
        <v>155</v>
      </c>
    </row>
    <row r="1896" customFormat="false" ht="13.8" hidden="false" customHeight="false" outlineLevel="0" collapsed="false">
      <c r="A1896" s="0" t="s">
        <v>8575</v>
      </c>
      <c r="B1896" s="0" t="n">
        <v>78</v>
      </c>
      <c r="C1896" s="0" t="n">
        <v>191624</v>
      </c>
      <c r="D1896" s="0" t="s">
        <v>3421</v>
      </c>
      <c r="E1896" s="0" t="s">
        <v>1364</v>
      </c>
      <c r="F1896" s="0" t="str">
        <f aca="false">CONCATENATE(D1896," ",LEFT(H1896,4),"T=",AW1896,"D=",AX1896,"R=",AY1896,"M=",AZ1896,"L=",BA1896,"B=",BB1896)</f>
        <v>HOSO T=36D=12R=0M=2L=7B=1</v>
      </c>
      <c r="G1896" s="0" t="s">
        <v>424</v>
      </c>
      <c r="I1896" s="0" t="s">
        <v>8576</v>
      </c>
      <c r="J1896" s="0" t="s">
        <v>8577</v>
      </c>
      <c r="K1896" s="0" t="s">
        <v>143</v>
      </c>
      <c r="L1896" s="0" t="s">
        <v>144</v>
      </c>
      <c r="M1896" s="0" t="str">
        <f aca="false">RIGHT(N1896,LEN(N1896)-FIND(" ",N1896))</f>
        <v>OAK KNOLL AVE NE</v>
      </c>
      <c r="N1896" s="0" t="s">
        <v>8578</v>
      </c>
      <c r="P1896" s="0" t="s">
        <v>147</v>
      </c>
      <c r="Q1896" s="0" t="s">
        <v>148</v>
      </c>
      <c r="R1896" s="0" t="n">
        <v>44483</v>
      </c>
      <c r="AD1896" s="0" t="s">
        <v>149</v>
      </c>
      <c r="AE1896" s="0" t="s">
        <v>150</v>
      </c>
      <c r="AF1896" s="0" t="s">
        <v>151</v>
      </c>
      <c r="AH1896" s="0" t="n">
        <v>14</v>
      </c>
      <c r="AI1896" s="0" t="n">
        <v>11</v>
      </c>
      <c r="AN1896" s="0" t="s">
        <v>147</v>
      </c>
      <c r="AO1896" s="0" t="s">
        <v>1197</v>
      </c>
      <c r="AP1896" s="0" t="s">
        <v>1198</v>
      </c>
      <c r="AQ1896" s="0" t="n">
        <v>9</v>
      </c>
      <c r="AR1896" s="0" t="n">
        <v>64</v>
      </c>
      <c r="AS1896" s="0" t="n">
        <v>32</v>
      </c>
      <c r="AV1896" s="0" t="s">
        <v>202</v>
      </c>
      <c r="AW1896" s="0" t="n">
        <f aca="false">COUNTA($BC1896:$EG1896)</f>
        <v>36</v>
      </c>
      <c r="AX1896" s="0" t="n">
        <f aca="false">COUNTIF($BC1896:$EG1896,"D")</f>
        <v>12</v>
      </c>
      <c r="AY1896" s="0" t="n">
        <f aca="false">COUNTIF($BC1896:$EG1896,"R")</f>
        <v>0</v>
      </c>
      <c r="AZ1896" s="2" t="n">
        <f aca="false">COUNTIF(DW1896,"D")+COUNTIF(DO1896,"D")+COUNTIF(DJ1896,"D")+COUNTIF(DD1896,"D")</f>
        <v>2</v>
      </c>
      <c r="BA1896" s="0" t="n">
        <f aca="false">IF(DH1896&lt;&gt;"",1,0)+IF(DI1896&lt;&gt;"",1,0)+IF(DK1896&lt;&gt;"",1,0)+IF(DM1896&lt;&gt;"",1,0)+IF(DN1896&lt;&gt;"",1,0)+IF(DO1896&lt;&gt;"",1,0)+IF(DQ1896&lt;&gt;"",1,0)+IF(DR1896&lt;&gt;"",1,0)+IF(DT1896&lt;&gt;"",1,0)+IF(DU1896&lt;&gt;"",1,0)+IF(DV1896&lt;&gt;"",1,0)+IF(DW1896&lt;&gt;"",1,0)+IF(DX1896&lt;&gt;"",1,0)+IF(DZ1896&lt;&gt;"",1,0)+IF(EA1896&lt;&gt;"",1,0)+IF(EB1896&lt;&gt;"",1,0)+IF(EE1896&lt;&gt;"",1,0)</f>
        <v>7</v>
      </c>
      <c r="BB1896" s="0" t="n">
        <f aca="false">IF(AND(AV1896&gt;0, AW1896&gt;0),1,0)</f>
        <v>1</v>
      </c>
      <c r="BC1896" s="0" t="s">
        <v>155</v>
      </c>
      <c r="BD1896" s="0" t="s">
        <v>155</v>
      </c>
      <c r="BE1896" s="0" t="s">
        <v>155</v>
      </c>
      <c r="BF1896" s="0" t="s">
        <v>155</v>
      </c>
      <c r="BG1896" s="0" t="s">
        <v>155</v>
      </c>
      <c r="BH1896" s="0" t="s">
        <v>155</v>
      </c>
      <c r="BI1896" s="0" t="s">
        <v>155</v>
      </c>
      <c r="BJ1896" s="0" t="s">
        <v>155</v>
      </c>
      <c r="BK1896" s="0" t="s">
        <v>155</v>
      </c>
      <c r="BL1896" s="0" t="s">
        <v>155</v>
      </c>
      <c r="BR1896" s="0" t="s">
        <v>155</v>
      </c>
      <c r="BV1896" s="0" t="s">
        <v>155</v>
      </c>
      <c r="BY1896" s="0" t="s">
        <v>144</v>
      </c>
      <c r="CA1896" s="0" t="s">
        <v>155</v>
      </c>
      <c r="CL1896" s="0" t="s">
        <v>144</v>
      </c>
      <c r="CN1896" s="0" t="s">
        <v>155</v>
      </c>
      <c r="CO1896" s="0" t="s">
        <v>144</v>
      </c>
      <c r="CP1896" s="0" t="s">
        <v>155</v>
      </c>
      <c r="CQ1896" s="0" t="s">
        <v>144</v>
      </c>
      <c r="CU1896" s="0" t="s">
        <v>144</v>
      </c>
      <c r="CV1896" s="0" t="s">
        <v>155</v>
      </c>
      <c r="CY1896" s="0" t="s">
        <v>155</v>
      </c>
      <c r="CZ1896" s="0" t="s">
        <v>144</v>
      </c>
      <c r="DC1896" s="0" t="s">
        <v>155</v>
      </c>
      <c r="DG1896" s="0" t="s">
        <v>144</v>
      </c>
      <c r="DI1896" s="0" t="s">
        <v>155</v>
      </c>
      <c r="DJ1896" s="0" t="s">
        <v>144</v>
      </c>
      <c r="DN1896" s="0" t="s">
        <v>155</v>
      </c>
      <c r="DS1896" s="0" t="s">
        <v>144</v>
      </c>
      <c r="DT1896" s="0" t="s">
        <v>144</v>
      </c>
      <c r="DU1896" s="0" t="s">
        <v>155</v>
      </c>
      <c r="DW1896" s="0" t="s">
        <v>144</v>
      </c>
      <c r="DX1896" s="0" t="s">
        <v>155</v>
      </c>
      <c r="EA1896" s="0" t="s">
        <v>155</v>
      </c>
      <c r="ED1896" s="0" t="s">
        <v>144</v>
      </c>
      <c r="EF1896" s="0" t="s">
        <v>155</v>
      </c>
    </row>
    <row r="1897" customFormat="false" ht="13.8" hidden="false" customHeight="false" outlineLevel="0" collapsed="false">
      <c r="A1897" s="0" t="s">
        <v>8579</v>
      </c>
      <c r="B1897" s="0" t="n">
        <v>78</v>
      </c>
      <c r="C1897" s="0" t="n">
        <v>165209</v>
      </c>
      <c r="D1897" s="0" t="s">
        <v>740</v>
      </c>
      <c r="E1897" s="0" t="s">
        <v>1193</v>
      </c>
      <c r="F1897" s="0" t="str">
        <f aca="false">CONCATENATE(D1897," ",LEFT(H1897,4),"T=",AW1897,"D=",AX1897,"R=",AY1897,"M=",AZ1897,"L=",BA1897,"B=",BB1897)</f>
        <v>HOWARD T=27D=6R=0M=2L=7B=1</v>
      </c>
      <c r="I1897" s="0" t="s">
        <v>8580</v>
      </c>
      <c r="J1897" s="0" t="s">
        <v>8581</v>
      </c>
      <c r="K1897" s="0" t="s">
        <v>143</v>
      </c>
      <c r="L1897" s="0" t="s">
        <v>144</v>
      </c>
      <c r="M1897" s="0" t="str">
        <f aca="false">RIGHT(N1897,LEN(N1897)-FIND(" ",N1897))</f>
        <v>DRAPER AVE SE</v>
      </c>
      <c r="N1897" s="0" t="s">
        <v>8582</v>
      </c>
      <c r="P1897" s="0" t="s">
        <v>147</v>
      </c>
      <c r="Q1897" s="0" t="s">
        <v>148</v>
      </c>
      <c r="R1897" s="0" t="n">
        <v>44484</v>
      </c>
      <c r="AD1897" s="0" t="s">
        <v>149</v>
      </c>
      <c r="AE1897" s="0" t="s">
        <v>150</v>
      </c>
      <c r="AF1897" s="0" t="s">
        <v>151</v>
      </c>
      <c r="AH1897" s="0" t="n">
        <v>14</v>
      </c>
      <c r="AI1897" s="0" t="n">
        <v>11</v>
      </c>
      <c r="AN1897" s="0" t="s">
        <v>147</v>
      </c>
      <c r="AO1897" s="0" t="s">
        <v>3378</v>
      </c>
      <c r="AP1897" s="0" t="s">
        <v>3379</v>
      </c>
      <c r="AQ1897" s="0" t="n">
        <v>9</v>
      </c>
      <c r="AR1897" s="0" t="n">
        <v>64</v>
      </c>
      <c r="AS1897" s="0" t="n">
        <v>32</v>
      </c>
      <c r="AV1897" s="0" t="s">
        <v>2802</v>
      </c>
      <c r="AW1897" s="0" t="n">
        <f aca="false">COUNTA($BC1897:$EG1897)</f>
        <v>27</v>
      </c>
      <c r="AX1897" s="0" t="n">
        <f aca="false">COUNTIF($BC1897:$EG1897,"D")</f>
        <v>6</v>
      </c>
      <c r="AY1897" s="0" t="n">
        <f aca="false">COUNTIF($BC1897:$EG1897,"R")</f>
        <v>0</v>
      </c>
      <c r="AZ1897" s="2" t="n">
        <f aca="false">COUNTIF(DW1897,"D")+COUNTIF(DO1897,"D")+COUNTIF(DJ1897,"D")+COUNTIF(DD1897,"D")</f>
        <v>2</v>
      </c>
      <c r="BA1897" s="0" t="n">
        <f aca="false">IF(DH1897&lt;&gt;"",1,0)+IF(DI1897&lt;&gt;"",1,0)+IF(DK1897&lt;&gt;"",1,0)+IF(DM1897&lt;&gt;"",1,0)+IF(DN1897&lt;&gt;"",1,0)+IF(DO1897&lt;&gt;"",1,0)+IF(DQ1897&lt;&gt;"",1,0)+IF(DR1897&lt;&gt;"",1,0)+IF(DT1897&lt;&gt;"",1,0)+IF(DU1897&lt;&gt;"",1,0)+IF(DV1897&lt;&gt;"",1,0)+IF(DW1897&lt;&gt;"",1,0)+IF(DX1897&lt;&gt;"",1,0)+IF(DZ1897&lt;&gt;"",1,0)+IF(EA1897&lt;&gt;"",1,0)+IF(EB1897&lt;&gt;"",1,0)+IF(EE1897&lt;&gt;"",1,0)</f>
        <v>7</v>
      </c>
      <c r="BB1897" s="0" t="n">
        <f aca="false">IF(AND(AV1897&gt;0, AW1897&gt;0),1,0)</f>
        <v>1</v>
      </c>
      <c r="BC1897" s="0" t="s">
        <v>155</v>
      </c>
      <c r="BD1897" s="0" t="s">
        <v>155</v>
      </c>
      <c r="BF1897" s="0" t="s">
        <v>155</v>
      </c>
      <c r="BJ1897" s="0" t="s">
        <v>155</v>
      </c>
      <c r="BL1897" s="0" t="s">
        <v>155</v>
      </c>
      <c r="BS1897" s="0" t="s">
        <v>155</v>
      </c>
      <c r="BY1897" s="0" t="s">
        <v>144</v>
      </c>
      <c r="CA1897" s="0" t="s">
        <v>155</v>
      </c>
      <c r="CK1897" s="0" t="s">
        <v>155</v>
      </c>
      <c r="CN1897" s="0" t="s">
        <v>155</v>
      </c>
      <c r="CP1897" s="0" t="s">
        <v>155</v>
      </c>
      <c r="CW1897" s="0" t="s">
        <v>144</v>
      </c>
      <c r="CY1897" s="0" t="s">
        <v>155</v>
      </c>
      <c r="CZ1897" s="0" t="s">
        <v>144</v>
      </c>
      <c r="DC1897" s="0" t="s">
        <v>155</v>
      </c>
      <c r="DF1897" s="0" t="s">
        <v>155</v>
      </c>
      <c r="DI1897" s="0" t="s">
        <v>155</v>
      </c>
      <c r="DJ1897" s="0" t="s">
        <v>144</v>
      </c>
      <c r="DL1897" s="0" t="s">
        <v>155</v>
      </c>
      <c r="DN1897" s="0" t="s">
        <v>155</v>
      </c>
      <c r="DR1897" s="0" t="s">
        <v>155</v>
      </c>
      <c r="DU1897" s="0" t="s">
        <v>155</v>
      </c>
      <c r="DW1897" s="0" t="s">
        <v>144</v>
      </c>
      <c r="DX1897" s="0" t="s">
        <v>155</v>
      </c>
      <c r="EA1897" s="0" t="s">
        <v>155</v>
      </c>
      <c r="ED1897" s="0" t="s">
        <v>144</v>
      </c>
      <c r="EF1897" s="0" t="s">
        <v>155</v>
      </c>
    </row>
    <row r="1898" customFormat="false" ht="13.8" hidden="false" customHeight="false" outlineLevel="0" collapsed="false">
      <c r="A1898" s="0" t="s">
        <v>8583</v>
      </c>
      <c r="B1898" s="0" t="n">
        <v>78</v>
      </c>
      <c r="C1898" s="0" t="n">
        <v>163752</v>
      </c>
      <c r="D1898" s="0" t="s">
        <v>740</v>
      </c>
      <c r="E1898" s="0" t="s">
        <v>360</v>
      </c>
      <c r="F1898" s="0" t="str">
        <f aca="false">CONCATENATE(D1898," ",LEFT(H1898,4),"T=",AW1898,"D=",AX1898,"R=",AY1898,"M=",AZ1898,"L=",BA1898,"B=",BB1898)</f>
        <v>HOWARD T=31D=5R=0M=2L=7B=1</v>
      </c>
      <c r="G1898" s="0" t="s">
        <v>159</v>
      </c>
      <c r="I1898" s="0" t="s">
        <v>8584</v>
      </c>
      <c r="J1898" s="0" t="s">
        <v>8585</v>
      </c>
      <c r="K1898" s="0" t="s">
        <v>143</v>
      </c>
      <c r="L1898" s="0" t="s">
        <v>144</v>
      </c>
      <c r="M1898" s="0" t="str">
        <f aca="false">RIGHT(N1898,LEN(N1898)-FIND(" ",N1898))</f>
        <v>RED FOX RUN DR NW</v>
      </c>
      <c r="N1898" s="0" t="s">
        <v>8586</v>
      </c>
      <c r="P1898" s="0" t="s">
        <v>147</v>
      </c>
      <c r="Q1898" s="0" t="s">
        <v>148</v>
      </c>
      <c r="R1898" s="0" t="n">
        <v>44485</v>
      </c>
      <c r="AD1898" s="0" t="s">
        <v>149</v>
      </c>
      <c r="AE1898" s="0" t="s">
        <v>150</v>
      </c>
      <c r="AF1898" s="0" t="s">
        <v>151</v>
      </c>
      <c r="AH1898" s="0" t="n">
        <v>14</v>
      </c>
      <c r="AI1898" s="0" t="n">
        <v>11</v>
      </c>
      <c r="AN1898" s="0" t="s">
        <v>147</v>
      </c>
      <c r="AO1898" s="0" t="s">
        <v>555</v>
      </c>
      <c r="AP1898" s="0" t="s">
        <v>556</v>
      </c>
      <c r="AQ1898" s="0" t="n">
        <v>9</v>
      </c>
      <c r="AR1898" s="0" t="n">
        <v>64</v>
      </c>
      <c r="AS1898" s="0" t="n">
        <v>32</v>
      </c>
      <c r="AV1898" s="0" t="s">
        <v>223</v>
      </c>
      <c r="AW1898" s="0" t="n">
        <f aca="false">COUNTA($BC1898:$EG1898)</f>
        <v>31</v>
      </c>
      <c r="AX1898" s="0" t="n">
        <f aca="false">COUNTIF($BC1898:$EG1898,"D")</f>
        <v>5</v>
      </c>
      <c r="AY1898" s="0" t="n">
        <f aca="false">COUNTIF($BC1898:$EG1898,"R")</f>
        <v>0</v>
      </c>
      <c r="AZ1898" s="2" t="n">
        <f aca="false">COUNTIF(DW1898,"D")+COUNTIF(DO1898,"D")+COUNTIF(DJ1898,"D")+COUNTIF(DD1898,"D")</f>
        <v>2</v>
      </c>
      <c r="BA1898" s="0" t="n">
        <f aca="false">IF(DH1898&lt;&gt;"",1,0)+IF(DI1898&lt;&gt;"",1,0)+IF(DK1898&lt;&gt;"",1,0)+IF(DM1898&lt;&gt;"",1,0)+IF(DN1898&lt;&gt;"",1,0)+IF(DO1898&lt;&gt;"",1,0)+IF(DQ1898&lt;&gt;"",1,0)+IF(DR1898&lt;&gt;"",1,0)+IF(DT1898&lt;&gt;"",1,0)+IF(DU1898&lt;&gt;"",1,0)+IF(DV1898&lt;&gt;"",1,0)+IF(DW1898&lt;&gt;"",1,0)+IF(DX1898&lt;&gt;"",1,0)+IF(DZ1898&lt;&gt;"",1,0)+IF(EA1898&lt;&gt;"",1,0)+IF(EB1898&lt;&gt;"",1,0)+IF(EE1898&lt;&gt;"",1,0)</f>
        <v>7</v>
      </c>
      <c r="BB1898" s="0" t="n">
        <f aca="false">IF(AND(AV1898&gt;0, AW1898&gt;0),1,0)</f>
        <v>1</v>
      </c>
      <c r="BD1898" s="0" t="s">
        <v>155</v>
      </c>
      <c r="BE1898" s="0" t="s">
        <v>155</v>
      </c>
      <c r="BF1898" s="0" t="s">
        <v>155</v>
      </c>
      <c r="BH1898" s="0" t="s">
        <v>155</v>
      </c>
      <c r="BJ1898" s="0" t="s">
        <v>155</v>
      </c>
      <c r="BK1898" s="0" t="s">
        <v>155</v>
      </c>
      <c r="BL1898" s="0" t="s">
        <v>155</v>
      </c>
      <c r="BP1898" s="0" t="s">
        <v>155</v>
      </c>
      <c r="BS1898" s="0" t="s">
        <v>155</v>
      </c>
      <c r="BV1898" s="0" t="s">
        <v>155</v>
      </c>
      <c r="BY1898" s="0" t="s">
        <v>144</v>
      </c>
      <c r="CA1898" s="0" t="s">
        <v>155</v>
      </c>
      <c r="CG1898" s="0" t="s">
        <v>155</v>
      </c>
      <c r="CK1898" s="0" t="s">
        <v>155</v>
      </c>
      <c r="CL1898" s="0" t="s">
        <v>144</v>
      </c>
      <c r="CN1898" s="0" t="s">
        <v>155</v>
      </c>
      <c r="CP1898" s="0" t="s">
        <v>155</v>
      </c>
      <c r="CV1898" s="0" t="s">
        <v>155</v>
      </c>
      <c r="CY1898" s="0" t="s">
        <v>155</v>
      </c>
      <c r="DC1898" s="0" t="s">
        <v>155</v>
      </c>
      <c r="DF1898" s="0" t="s">
        <v>155</v>
      </c>
      <c r="DI1898" s="0" t="s">
        <v>155</v>
      </c>
      <c r="DJ1898" s="0" t="s">
        <v>144</v>
      </c>
      <c r="DL1898" s="0" t="s">
        <v>155</v>
      </c>
      <c r="DM1898" s="0" t="s">
        <v>144</v>
      </c>
      <c r="DN1898" s="0" t="s">
        <v>155</v>
      </c>
      <c r="DU1898" s="0" t="s">
        <v>155</v>
      </c>
      <c r="DW1898" s="0" t="s">
        <v>144</v>
      </c>
      <c r="DX1898" s="0" t="s">
        <v>155</v>
      </c>
      <c r="EA1898" s="0" t="s">
        <v>155</v>
      </c>
      <c r="EF1898" s="0" t="s">
        <v>155</v>
      </c>
    </row>
    <row r="1899" customFormat="false" ht="13.8" hidden="false" customHeight="false" outlineLevel="0" collapsed="false">
      <c r="A1899" s="0" t="s">
        <v>8587</v>
      </c>
      <c r="B1899" s="0" t="n">
        <v>78</v>
      </c>
      <c r="C1899" s="0" t="n">
        <v>146820</v>
      </c>
      <c r="D1899" s="0" t="s">
        <v>7587</v>
      </c>
      <c r="E1899" s="0" t="s">
        <v>1336</v>
      </c>
      <c r="F1899" s="0" t="str">
        <f aca="false">CONCATENATE(D1899," ",LEFT(H1899,4),"T=",AW1899,"D=",AX1899,"R=",AY1899,"M=",AZ1899,"L=",BA1899,"B=",BB1899)</f>
        <v>HUKARI T=24D=3R=1M=2L=7B=1</v>
      </c>
      <c r="I1899" s="0" t="s">
        <v>8588</v>
      </c>
      <c r="J1899" s="0" t="s">
        <v>813</v>
      </c>
      <c r="K1899" s="0" t="s">
        <v>143</v>
      </c>
      <c r="L1899" s="0" t="s">
        <v>217</v>
      </c>
      <c r="M1899" s="0" t="str">
        <f aca="false">RIGHT(N1899,LEN(N1899)-FIND(" ",N1899))</f>
        <v>SUNSET DR NE</v>
      </c>
      <c r="N1899" s="0" t="s">
        <v>4809</v>
      </c>
      <c r="P1899" s="0" t="s">
        <v>147</v>
      </c>
      <c r="Q1899" s="0" t="s">
        <v>148</v>
      </c>
      <c r="R1899" s="0" t="n">
        <v>44483</v>
      </c>
      <c r="AD1899" s="0" t="s">
        <v>149</v>
      </c>
      <c r="AE1899" s="0" t="s">
        <v>150</v>
      </c>
      <c r="AF1899" s="0" t="s">
        <v>151</v>
      </c>
      <c r="AH1899" s="0" t="n">
        <v>14</v>
      </c>
      <c r="AI1899" s="0" t="n">
        <v>11</v>
      </c>
      <c r="AN1899" s="0" t="s">
        <v>147</v>
      </c>
      <c r="AO1899" s="0" t="s">
        <v>2809</v>
      </c>
      <c r="AP1899" s="0" t="s">
        <v>2810</v>
      </c>
      <c r="AQ1899" s="0" t="n">
        <v>9</v>
      </c>
      <c r="AR1899" s="0" t="n">
        <v>64</v>
      </c>
      <c r="AS1899" s="0" t="n">
        <v>32</v>
      </c>
      <c r="AV1899" s="0" t="s">
        <v>202</v>
      </c>
      <c r="AW1899" s="0" t="n">
        <f aca="false">COUNTA($BC1899:$EG1899)</f>
        <v>24</v>
      </c>
      <c r="AX1899" s="0" t="n">
        <f aca="false">COUNTIF($BC1899:$EG1899,"D")</f>
        <v>3</v>
      </c>
      <c r="AY1899" s="0" t="n">
        <f aca="false">COUNTIF($BC1899:$EG1899,"R")</f>
        <v>1</v>
      </c>
      <c r="AZ1899" s="2" t="n">
        <f aca="false">COUNTIF(DW1899,"D")+COUNTIF(DO1899,"D")+COUNTIF(DJ1899,"D")+COUNTIF(DD1899,"D")</f>
        <v>2</v>
      </c>
      <c r="BA1899" s="0" t="n">
        <f aca="false">IF(DH1899&lt;&gt;"",1,0)+IF(DI1899&lt;&gt;"",1,0)+IF(DK1899&lt;&gt;"",1,0)+IF(DM1899&lt;&gt;"",1,0)+IF(DN1899&lt;&gt;"",1,0)+IF(DO1899&lt;&gt;"",1,0)+IF(DQ1899&lt;&gt;"",1,0)+IF(DR1899&lt;&gt;"",1,0)+IF(DT1899&lt;&gt;"",1,0)+IF(DU1899&lt;&gt;"",1,0)+IF(DV1899&lt;&gt;"",1,0)+IF(DW1899&lt;&gt;"",1,0)+IF(DX1899&lt;&gt;"",1,0)+IF(DZ1899&lt;&gt;"",1,0)+IF(EA1899&lt;&gt;"",1,0)+IF(EB1899&lt;&gt;"",1,0)+IF(EE1899&lt;&gt;"",1,0)</f>
        <v>7</v>
      </c>
      <c r="BB1899" s="0" t="n">
        <f aca="false">IF(AND(AV1899&gt;0, AW1899&gt;0),1,0)</f>
        <v>1</v>
      </c>
      <c r="BC1899" s="0" t="s">
        <v>155</v>
      </c>
      <c r="BD1899" s="0" t="s">
        <v>155</v>
      </c>
      <c r="BE1899" s="0" t="s">
        <v>155</v>
      </c>
      <c r="BI1899" s="0" t="s">
        <v>155</v>
      </c>
      <c r="BK1899" s="0" t="s">
        <v>155</v>
      </c>
      <c r="BL1899" s="0" t="s">
        <v>155</v>
      </c>
      <c r="BR1899" s="0" t="s">
        <v>155</v>
      </c>
      <c r="BS1899" s="0" t="s">
        <v>155</v>
      </c>
      <c r="CP1899" s="0" t="s">
        <v>155</v>
      </c>
      <c r="CY1899" s="0" t="s">
        <v>155</v>
      </c>
      <c r="CZ1899" s="0" t="s">
        <v>144</v>
      </c>
      <c r="DC1899" s="0" t="s">
        <v>155</v>
      </c>
      <c r="DF1899" s="0" t="s">
        <v>155</v>
      </c>
      <c r="DI1899" s="0" t="s">
        <v>155</v>
      </c>
      <c r="DJ1899" s="0" t="s">
        <v>144</v>
      </c>
      <c r="DL1899" s="0" t="s">
        <v>155</v>
      </c>
      <c r="DN1899" s="0" t="s">
        <v>155</v>
      </c>
      <c r="DR1899" s="0" t="s">
        <v>155</v>
      </c>
      <c r="DU1899" s="0" t="s">
        <v>155</v>
      </c>
      <c r="DW1899" s="0" t="s">
        <v>144</v>
      </c>
      <c r="DX1899" s="0" t="s">
        <v>155</v>
      </c>
      <c r="EA1899" s="0" t="s">
        <v>155</v>
      </c>
      <c r="ED1899" s="0" t="s">
        <v>217</v>
      </c>
      <c r="EF1899" s="0" t="s">
        <v>155</v>
      </c>
    </row>
    <row r="1900" customFormat="false" ht="13.8" hidden="false" customHeight="false" outlineLevel="0" collapsed="false">
      <c r="A1900" s="0" t="s">
        <v>8589</v>
      </c>
      <c r="B1900" s="0" t="n">
        <v>78</v>
      </c>
      <c r="C1900" s="0" t="n">
        <v>28171</v>
      </c>
      <c r="D1900" s="0" t="s">
        <v>8590</v>
      </c>
      <c r="E1900" s="0" t="s">
        <v>3390</v>
      </c>
      <c r="F1900" s="0" t="str">
        <f aca="false">CONCATENATE(D1900," ",LEFT(H1900,4),"T=",AW1900,"D=",AX1900,"R=",AY1900,"M=",AZ1900,"L=",BA1900,"B=",BB1900)</f>
        <v>IANNIZZARO T=42D=13R=0M=2L=7B=1</v>
      </c>
      <c r="I1900" s="0" t="s">
        <v>8591</v>
      </c>
      <c r="J1900" s="0" t="s">
        <v>8592</v>
      </c>
      <c r="K1900" s="0" t="s">
        <v>143</v>
      </c>
      <c r="L1900" s="0" t="s">
        <v>144</v>
      </c>
      <c r="M1900" s="0" t="str">
        <f aca="false">RIGHT(N1900,LEN(N1900)-FIND(" ",N1900))</f>
        <v>DODGE DR NW</v>
      </c>
      <c r="N1900" s="0" t="s">
        <v>8593</v>
      </c>
      <c r="P1900" s="0" t="s">
        <v>147</v>
      </c>
      <c r="Q1900" s="0" t="s">
        <v>148</v>
      </c>
      <c r="R1900" s="0" t="n">
        <v>44485</v>
      </c>
      <c r="AD1900" s="0" t="s">
        <v>149</v>
      </c>
      <c r="AE1900" s="0" t="s">
        <v>150</v>
      </c>
      <c r="AF1900" s="0" t="s">
        <v>151</v>
      </c>
      <c r="AH1900" s="0" t="n">
        <v>14</v>
      </c>
      <c r="AI1900" s="0" t="n">
        <v>11</v>
      </c>
      <c r="AN1900" s="0" t="s">
        <v>147</v>
      </c>
      <c r="AO1900" s="0" t="s">
        <v>344</v>
      </c>
      <c r="AP1900" s="0" t="s">
        <v>345</v>
      </c>
      <c r="AQ1900" s="0" t="n">
        <v>9</v>
      </c>
      <c r="AR1900" s="0" t="n">
        <v>64</v>
      </c>
      <c r="AS1900" s="0" t="n">
        <v>32</v>
      </c>
      <c r="AV1900" s="0" t="s">
        <v>223</v>
      </c>
      <c r="AW1900" s="0" t="n">
        <f aca="false">COUNTA($BC1900:$EG1900)</f>
        <v>42</v>
      </c>
      <c r="AX1900" s="0" t="n">
        <f aca="false">COUNTIF($BC1900:$EG1900,"D")</f>
        <v>13</v>
      </c>
      <c r="AY1900" s="0" t="n">
        <f aca="false">COUNTIF($BC1900:$EG1900,"R")</f>
        <v>0</v>
      </c>
      <c r="AZ1900" s="2" t="n">
        <f aca="false">COUNTIF(DW1900,"D")+COUNTIF(DO1900,"D")+COUNTIF(DJ1900,"D")+COUNTIF(DD1900,"D")</f>
        <v>2</v>
      </c>
      <c r="BA1900" s="0" t="n">
        <f aca="false">IF(DH1900&lt;&gt;"",1,0)+IF(DI1900&lt;&gt;"",1,0)+IF(DK1900&lt;&gt;"",1,0)+IF(DM1900&lt;&gt;"",1,0)+IF(DN1900&lt;&gt;"",1,0)+IF(DO1900&lt;&gt;"",1,0)+IF(DQ1900&lt;&gt;"",1,0)+IF(DR1900&lt;&gt;"",1,0)+IF(DT1900&lt;&gt;"",1,0)+IF(DU1900&lt;&gt;"",1,0)+IF(DV1900&lt;&gt;"",1,0)+IF(DW1900&lt;&gt;"",1,0)+IF(DX1900&lt;&gt;"",1,0)+IF(DZ1900&lt;&gt;"",1,0)+IF(EA1900&lt;&gt;"",1,0)+IF(EB1900&lt;&gt;"",1,0)+IF(EE1900&lt;&gt;"",1,0)</f>
        <v>7</v>
      </c>
      <c r="BB1900" s="0" t="n">
        <f aca="false">IF(AND(AV1900&gt;0, AW1900&gt;0),1,0)</f>
        <v>1</v>
      </c>
      <c r="BC1900" s="0" t="s">
        <v>155</v>
      </c>
      <c r="BD1900" s="0" t="s">
        <v>155</v>
      </c>
      <c r="BE1900" s="0" t="s">
        <v>155</v>
      </c>
      <c r="BF1900" s="0" t="s">
        <v>155</v>
      </c>
      <c r="BH1900" s="0" t="s">
        <v>155</v>
      </c>
      <c r="BI1900" s="0" t="s">
        <v>155</v>
      </c>
      <c r="BJ1900" s="0" t="s">
        <v>155</v>
      </c>
      <c r="BK1900" s="0" t="s">
        <v>155</v>
      </c>
      <c r="BL1900" s="0" t="s">
        <v>155</v>
      </c>
      <c r="BP1900" s="0" t="s">
        <v>155</v>
      </c>
      <c r="BR1900" s="0" t="s">
        <v>155</v>
      </c>
      <c r="BS1900" s="0" t="s">
        <v>155</v>
      </c>
      <c r="BV1900" s="0" t="s">
        <v>155</v>
      </c>
      <c r="BY1900" s="0" t="s">
        <v>144</v>
      </c>
      <c r="CA1900" s="0" t="s">
        <v>155</v>
      </c>
      <c r="CC1900" s="0" t="s">
        <v>144</v>
      </c>
      <c r="CG1900" s="0" t="s">
        <v>155</v>
      </c>
      <c r="CH1900" s="0" t="s">
        <v>144</v>
      </c>
      <c r="CN1900" s="0" t="s">
        <v>155</v>
      </c>
      <c r="CO1900" s="0" t="s">
        <v>144</v>
      </c>
      <c r="CP1900" s="0" t="s">
        <v>155</v>
      </c>
      <c r="CQ1900" s="0" t="s">
        <v>144</v>
      </c>
      <c r="CU1900" s="0" t="s">
        <v>144</v>
      </c>
      <c r="CV1900" s="0" t="s">
        <v>155</v>
      </c>
      <c r="CW1900" s="0" t="s">
        <v>144</v>
      </c>
      <c r="CY1900" s="0" t="s">
        <v>155</v>
      </c>
      <c r="CZ1900" s="0" t="s">
        <v>144</v>
      </c>
      <c r="DC1900" s="0" t="s">
        <v>155</v>
      </c>
      <c r="DF1900" s="0" t="s">
        <v>155</v>
      </c>
      <c r="DG1900" s="0" t="s">
        <v>144</v>
      </c>
      <c r="DI1900" s="0" t="s">
        <v>155</v>
      </c>
      <c r="DJ1900" s="0" t="s">
        <v>144</v>
      </c>
      <c r="DL1900" s="0" t="s">
        <v>155</v>
      </c>
      <c r="DN1900" s="0" t="s">
        <v>155</v>
      </c>
      <c r="DR1900" s="0" t="s">
        <v>155</v>
      </c>
      <c r="DS1900" s="0" t="s">
        <v>144</v>
      </c>
      <c r="DU1900" s="0" t="s">
        <v>155</v>
      </c>
      <c r="DW1900" s="0" t="s">
        <v>144</v>
      </c>
      <c r="DX1900" s="0" t="s">
        <v>155</v>
      </c>
      <c r="EA1900" s="0" t="s">
        <v>155</v>
      </c>
      <c r="ED1900" s="0" t="s">
        <v>144</v>
      </c>
      <c r="EF1900" s="0" t="s">
        <v>155</v>
      </c>
    </row>
    <row r="1901" customFormat="false" ht="13.8" hidden="false" customHeight="false" outlineLevel="0" collapsed="false">
      <c r="A1901" s="0" t="s">
        <v>8594</v>
      </c>
      <c r="B1901" s="0" t="n">
        <v>78</v>
      </c>
      <c r="C1901" s="0" t="n">
        <v>28626</v>
      </c>
      <c r="D1901" s="0" t="s">
        <v>1791</v>
      </c>
      <c r="E1901" s="0" t="s">
        <v>7186</v>
      </c>
      <c r="F1901" s="0" t="str">
        <f aca="false">CONCATENATE(D1901," ",LEFT(H1901,4),"T=",AW1901,"D=",AX1901,"R=",AY1901,"M=",AZ1901,"L=",BA1901,"B=",BB1901)</f>
        <v>JACKSON T=38D=7R=0M=2L=7B=1</v>
      </c>
      <c r="G1901" s="0" t="s">
        <v>613</v>
      </c>
      <c r="I1901" s="0" t="s">
        <v>8595</v>
      </c>
      <c r="J1901" s="0" t="s">
        <v>3845</v>
      </c>
      <c r="K1901" s="0" t="s">
        <v>143</v>
      </c>
      <c r="L1901" s="0" t="s">
        <v>144</v>
      </c>
      <c r="M1901" s="0" t="str">
        <f aca="false">RIGHT(N1901,LEN(N1901)-FIND(" ",N1901))</f>
        <v>LANDSDOWNE AVE NW</v>
      </c>
      <c r="N1901" s="0" t="s">
        <v>8596</v>
      </c>
      <c r="P1901" s="0" t="s">
        <v>147</v>
      </c>
      <c r="Q1901" s="0" t="s">
        <v>148</v>
      </c>
      <c r="R1901" s="0" t="n">
        <v>44485</v>
      </c>
      <c r="AD1901" s="0" t="s">
        <v>149</v>
      </c>
      <c r="AE1901" s="0" t="s">
        <v>150</v>
      </c>
      <c r="AF1901" s="0" t="s">
        <v>151</v>
      </c>
      <c r="AH1901" s="0" t="n">
        <v>14</v>
      </c>
      <c r="AI1901" s="0" t="n">
        <v>11</v>
      </c>
      <c r="AN1901" s="0" t="s">
        <v>147</v>
      </c>
      <c r="AO1901" s="0" t="s">
        <v>315</v>
      </c>
      <c r="AP1901" s="0" t="s">
        <v>316</v>
      </c>
      <c r="AQ1901" s="0" t="n">
        <v>9</v>
      </c>
      <c r="AR1901" s="0" t="n">
        <v>64</v>
      </c>
      <c r="AS1901" s="0" t="n">
        <v>32</v>
      </c>
      <c r="AV1901" s="0" t="s">
        <v>182</v>
      </c>
      <c r="AW1901" s="0" t="n">
        <f aca="false">COUNTA($BC1901:$EG1901)</f>
        <v>38</v>
      </c>
      <c r="AX1901" s="0" t="n">
        <f aca="false">COUNTIF($BC1901:$EG1901,"D")</f>
        <v>7</v>
      </c>
      <c r="AY1901" s="0" t="n">
        <f aca="false">COUNTIF($BC1901:$EG1901,"R")</f>
        <v>0</v>
      </c>
      <c r="AZ1901" s="2" t="n">
        <f aca="false">COUNTIF(DW1901,"D")+COUNTIF(DO1901,"D")+COUNTIF(DJ1901,"D")+COUNTIF(DD1901,"D")</f>
        <v>2</v>
      </c>
      <c r="BA1901" s="0" t="n">
        <f aca="false">IF(DH1901&lt;&gt;"",1,0)+IF(DI1901&lt;&gt;"",1,0)+IF(DK1901&lt;&gt;"",1,0)+IF(DM1901&lt;&gt;"",1,0)+IF(DN1901&lt;&gt;"",1,0)+IF(DO1901&lt;&gt;"",1,0)+IF(DQ1901&lt;&gt;"",1,0)+IF(DR1901&lt;&gt;"",1,0)+IF(DT1901&lt;&gt;"",1,0)+IF(DU1901&lt;&gt;"",1,0)+IF(DV1901&lt;&gt;"",1,0)+IF(DW1901&lt;&gt;"",1,0)+IF(DX1901&lt;&gt;"",1,0)+IF(DZ1901&lt;&gt;"",1,0)+IF(EA1901&lt;&gt;"",1,0)+IF(EB1901&lt;&gt;"",1,0)+IF(EE1901&lt;&gt;"",1,0)</f>
        <v>7</v>
      </c>
      <c r="BB1901" s="0" t="n">
        <f aca="false">IF(AND(AV1901&gt;0, AW1901&gt;0),1,0)</f>
        <v>1</v>
      </c>
      <c r="BC1901" s="0" t="s">
        <v>155</v>
      </c>
      <c r="BD1901" s="0" t="s">
        <v>155</v>
      </c>
      <c r="BE1901" s="0" t="s">
        <v>155</v>
      </c>
      <c r="BF1901" s="0" t="s">
        <v>155</v>
      </c>
      <c r="BG1901" s="0" t="s">
        <v>155</v>
      </c>
      <c r="BH1901" s="0" t="s">
        <v>155</v>
      </c>
      <c r="BI1901" s="0" t="s">
        <v>155</v>
      </c>
      <c r="BJ1901" s="0" t="s">
        <v>155</v>
      </c>
      <c r="BK1901" s="0" t="s">
        <v>155</v>
      </c>
      <c r="BL1901" s="0" t="s">
        <v>155</v>
      </c>
      <c r="BP1901" s="0" t="s">
        <v>155</v>
      </c>
      <c r="BR1901" s="0" t="s">
        <v>155</v>
      </c>
      <c r="BS1901" s="0" t="s">
        <v>155</v>
      </c>
      <c r="BV1901" s="0" t="s">
        <v>155</v>
      </c>
      <c r="BY1901" s="0" t="s">
        <v>144</v>
      </c>
      <c r="CA1901" s="0" t="s">
        <v>155</v>
      </c>
      <c r="CG1901" s="0" t="s">
        <v>155</v>
      </c>
      <c r="CK1901" s="0" t="s">
        <v>155</v>
      </c>
      <c r="CN1901" s="0" t="s">
        <v>155</v>
      </c>
      <c r="CP1901" s="0" t="s">
        <v>155</v>
      </c>
      <c r="CV1901" s="0" t="s">
        <v>155</v>
      </c>
      <c r="CY1901" s="0" t="s">
        <v>155</v>
      </c>
      <c r="CZ1901" s="0" t="s">
        <v>144</v>
      </c>
      <c r="DC1901" s="0" t="s">
        <v>155</v>
      </c>
      <c r="DD1901" s="0" t="s">
        <v>144</v>
      </c>
      <c r="DF1901" s="0" t="s">
        <v>155</v>
      </c>
      <c r="DG1901" s="0" t="s">
        <v>144</v>
      </c>
      <c r="DI1901" s="0" t="s">
        <v>155</v>
      </c>
      <c r="DJ1901" s="0" t="s">
        <v>144</v>
      </c>
      <c r="DL1901" s="0" t="s">
        <v>155</v>
      </c>
      <c r="DM1901" s="0" t="s">
        <v>144</v>
      </c>
      <c r="DN1901" s="0" t="s">
        <v>155</v>
      </c>
      <c r="DR1901" s="0" t="s">
        <v>155</v>
      </c>
      <c r="DS1901" s="0" t="s">
        <v>144</v>
      </c>
      <c r="DU1901" s="0" t="s">
        <v>155</v>
      </c>
      <c r="DX1901" s="0" t="s">
        <v>155</v>
      </c>
      <c r="EA1901" s="0" t="s">
        <v>155</v>
      </c>
      <c r="EF1901" s="0" t="s">
        <v>155</v>
      </c>
    </row>
    <row r="1902" customFormat="false" ht="13.8" hidden="false" customHeight="false" outlineLevel="0" collapsed="false">
      <c r="A1902" s="0" t="s">
        <v>8597</v>
      </c>
      <c r="B1902" s="0" t="n">
        <v>78</v>
      </c>
      <c r="C1902" s="0" t="n">
        <v>140010</v>
      </c>
      <c r="D1902" s="0" t="s">
        <v>1791</v>
      </c>
      <c r="E1902" s="0" t="s">
        <v>1781</v>
      </c>
      <c r="F1902" s="0" t="str">
        <f aca="false">CONCATENATE(D1902," ",LEFT(H1902,4),"T=",AW1902,"D=",AX1902,"R=",AY1902,"M=",AZ1902,"L=",BA1902,"B=",BB1902)</f>
        <v>JACKSON T=32D=8R=0M=2L=7B=1</v>
      </c>
      <c r="G1902" s="0" t="s">
        <v>264</v>
      </c>
      <c r="I1902" s="0" t="s">
        <v>8598</v>
      </c>
      <c r="J1902" s="0" t="s">
        <v>8599</v>
      </c>
      <c r="K1902" s="0" t="s">
        <v>143</v>
      </c>
      <c r="L1902" s="0" t="s">
        <v>144</v>
      </c>
      <c r="M1902" s="0" t="str">
        <f aca="false">RIGHT(N1902,LEN(N1902)-FIND(" ",N1902))</f>
        <v>LANDSDOWNE AVE NW</v>
      </c>
      <c r="N1902" s="0" t="s">
        <v>8596</v>
      </c>
      <c r="P1902" s="0" t="s">
        <v>147</v>
      </c>
      <c r="Q1902" s="0" t="s">
        <v>148</v>
      </c>
      <c r="R1902" s="0" t="n">
        <v>44485</v>
      </c>
      <c r="AD1902" s="0" t="s">
        <v>149</v>
      </c>
      <c r="AE1902" s="0" t="s">
        <v>150</v>
      </c>
      <c r="AF1902" s="0" t="s">
        <v>151</v>
      </c>
      <c r="AH1902" s="0" t="n">
        <v>14</v>
      </c>
      <c r="AI1902" s="0" t="n">
        <v>11</v>
      </c>
      <c r="AN1902" s="0" t="s">
        <v>147</v>
      </c>
      <c r="AO1902" s="0" t="s">
        <v>315</v>
      </c>
      <c r="AP1902" s="0" t="s">
        <v>316</v>
      </c>
      <c r="AQ1902" s="0" t="n">
        <v>9</v>
      </c>
      <c r="AR1902" s="0" t="n">
        <v>64</v>
      </c>
      <c r="AS1902" s="0" t="n">
        <v>32</v>
      </c>
      <c r="AV1902" s="0" t="s">
        <v>182</v>
      </c>
      <c r="AW1902" s="0" t="n">
        <f aca="false">COUNTA($BC1902:$EG1902)</f>
        <v>32</v>
      </c>
      <c r="AX1902" s="0" t="n">
        <f aca="false">COUNTIF($BC1902:$EG1902,"D")</f>
        <v>8</v>
      </c>
      <c r="AY1902" s="0" t="n">
        <f aca="false">COUNTIF($BC1902:$EG1902,"R")</f>
        <v>0</v>
      </c>
      <c r="AZ1902" s="2" t="n">
        <f aca="false">COUNTIF(DW1902,"D")+COUNTIF(DO1902,"D")+COUNTIF(DJ1902,"D")+COUNTIF(DD1902,"D")</f>
        <v>2</v>
      </c>
      <c r="BA1902" s="0" t="n">
        <f aca="false">IF(DH1902&lt;&gt;"",1,0)+IF(DI1902&lt;&gt;"",1,0)+IF(DK1902&lt;&gt;"",1,0)+IF(DM1902&lt;&gt;"",1,0)+IF(DN1902&lt;&gt;"",1,0)+IF(DO1902&lt;&gt;"",1,0)+IF(DQ1902&lt;&gt;"",1,0)+IF(DR1902&lt;&gt;"",1,0)+IF(DT1902&lt;&gt;"",1,0)+IF(DU1902&lt;&gt;"",1,0)+IF(DV1902&lt;&gt;"",1,0)+IF(DW1902&lt;&gt;"",1,0)+IF(DX1902&lt;&gt;"",1,0)+IF(DZ1902&lt;&gt;"",1,0)+IF(EA1902&lt;&gt;"",1,0)+IF(EB1902&lt;&gt;"",1,0)+IF(EE1902&lt;&gt;"",1,0)</f>
        <v>7</v>
      </c>
      <c r="BB1902" s="0" t="n">
        <f aca="false">IF(AND(AV1902&gt;0, AW1902&gt;0),1,0)</f>
        <v>1</v>
      </c>
      <c r="BC1902" s="0" t="s">
        <v>155</v>
      </c>
      <c r="BD1902" s="0" t="s">
        <v>155</v>
      </c>
      <c r="BH1902" s="0" t="s">
        <v>155</v>
      </c>
      <c r="BL1902" s="0" t="s">
        <v>155</v>
      </c>
      <c r="BP1902" s="0" t="s">
        <v>155</v>
      </c>
      <c r="BR1902" s="0" t="s">
        <v>155</v>
      </c>
      <c r="BS1902" s="0" t="s">
        <v>155</v>
      </c>
      <c r="BY1902" s="0" t="s">
        <v>144</v>
      </c>
      <c r="CA1902" s="0" t="s">
        <v>155</v>
      </c>
      <c r="CG1902" s="0" t="s">
        <v>155</v>
      </c>
      <c r="CK1902" s="0" t="s">
        <v>155</v>
      </c>
      <c r="CL1902" s="0" t="s">
        <v>144</v>
      </c>
      <c r="CN1902" s="0" t="s">
        <v>155</v>
      </c>
      <c r="CP1902" s="0" t="s">
        <v>155</v>
      </c>
      <c r="CV1902" s="0" t="s">
        <v>155</v>
      </c>
      <c r="CY1902" s="0" t="s">
        <v>155</v>
      </c>
      <c r="CZ1902" s="0" t="s">
        <v>144</v>
      </c>
      <c r="DC1902" s="0" t="s">
        <v>155</v>
      </c>
      <c r="DD1902" s="0" t="s">
        <v>144</v>
      </c>
      <c r="DF1902" s="0" t="s">
        <v>155</v>
      </c>
      <c r="DG1902" s="0" t="s">
        <v>144</v>
      </c>
      <c r="DI1902" s="0" t="s">
        <v>155</v>
      </c>
      <c r="DJ1902" s="0" t="s">
        <v>144</v>
      </c>
      <c r="DL1902" s="0" t="s">
        <v>155</v>
      </c>
      <c r="DM1902" s="0" t="s">
        <v>144</v>
      </c>
      <c r="DN1902" s="0" t="s">
        <v>155</v>
      </c>
      <c r="DR1902" s="0" t="s">
        <v>155</v>
      </c>
      <c r="DS1902" s="0" t="s">
        <v>144</v>
      </c>
      <c r="DU1902" s="0" t="s">
        <v>155</v>
      </c>
      <c r="DX1902" s="0" t="s">
        <v>155</v>
      </c>
      <c r="EA1902" s="0" t="s">
        <v>155</v>
      </c>
      <c r="EF1902" s="0" t="s">
        <v>155</v>
      </c>
    </row>
    <row r="1903" customFormat="false" ht="13.8" hidden="false" customHeight="false" outlineLevel="0" collapsed="false">
      <c r="A1903" s="0" t="s">
        <v>8600</v>
      </c>
      <c r="B1903" s="0" t="n">
        <v>78</v>
      </c>
      <c r="C1903" s="0" t="n">
        <v>151995</v>
      </c>
      <c r="D1903" s="0" t="s">
        <v>7608</v>
      </c>
      <c r="E1903" s="0" t="s">
        <v>7788</v>
      </c>
      <c r="F1903" s="0" t="str">
        <f aca="false">CONCATENATE(D1903," ",LEFT(H1903,4),"T=",AW1903,"D=",AX1903,"R=",AY1903,"M=",AZ1903,"L=",BA1903,"B=",BB1903)</f>
        <v>JASTATT T=28D=6R=0M=2L=7B=1</v>
      </c>
      <c r="G1903" s="0" t="s">
        <v>8601</v>
      </c>
      <c r="I1903" s="0" t="s">
        <v>8602</v>
      </c>
      <c r="J1903" s="0" t="s">
        <v>8603</v>
      </c>
      <c r="K1903" s="0" t="s">
        <v>143</v>
      </c>
      <c r="L1903" s="0" t="s">
        <v>144</v>
      </c>
      <c r="M1903" s="0" t="str">
        <f aca="false">RIGHT(N1903,LEN(N1903)-FIND(" ",N1903))</f>
        <v>FAIRWAY DR NE</v>
      </c>
      <c r="N1903" s="0" t="s">
        <v>8604</v>
      </c>
      <c r="P1903" s="0" t="s">
        <v>147</v>
      </c>
      <c r="Q1903" s="0" t="s">
        <v>148</v>
      </c>
      <c r="R1903" s="0" t="n">
        <v>44483</v>
      </c>
      <c r="AD1903" s="0" t="s">
        <v>149</v>
      </c>
      <c r="AE1903" s="0" t="s">
        <v>150</v>
      </c>
      <c r="AF1903" s="0" t="s">
        <v>151</v>
      </c>
      <c r="AH1903" s="0" t="n">
        <v>14</v>
      </c>
      <c r="AI1903" s="0" t="n">
        <v>11</v>
      </c>
      <c r="AN1903" s="0" t="s">
        <v>147</v>
      </c>
      <c r="AO1903" s="0" t="s">
        <v>908</v>
      </c>
      <c r="AP1903" s="0" t="s">
        <v>909</v>
      </c>
      <c r="AQ1903" s="0" t="n">
        <v>9</v>
      </c>
      <c r="AR1903" s="0" t="n">
        <v>64</v>
      </c>
      <c r="AS1903" s="0" t="n">
        <v>32</v>
      </c>
      <c r="AV1903" s="0" t="s">
        <v>202</v>
      </c>
      <c r="AW1903" s="0" t="n">
        <f aca="false">COUNTA($BC1903:$EG1903)</f>
        <v>28</v>
      </c>
      <c r="AX1903" s="0" t="n">
        <f aca="false">COUNTIF($BC1903:$EG1903,"D")</f>
        <v>6</v>
      </c>
      <c r="AY1903" s="0" t="n">
        <f aca="false">COUNTIF($BC1903:$EG1903,"R")</f>
        <v>0</v>
      </c>
      <c r="AZ1903" s="2" t="n">
        <f aca="false">COUNTIF(DW1903,"D")+COUNTIF(DO1903,"D")+COUNTIF(DJ1903,"D")+COUNTIF(DD1903,"D")</f>
        <v>2</v>
      </c>
      <c r="BA1903" s="0" t="n">
        <f aca="false">IF(DH1903&lt;&gt;"",1,0)+IF(DI1903&lt;&gt;"",1,0)+IF(DK1903&lt;&gt;"",1,0)+IF(DM1903&lt;&gt;"",1,0)+IF(DN1903&lt;&gt;"",1,0)+IF(DO1903&lt;&gt;"",1,0)+IF(DQ1903&lt;&gt;"",1,0)+IF(DR1903&lt;&gt;"",1,0)+IF(DT1903&lt;&gt;"",1,0)+IF(DU1903&lt;&gt;"",1,0)+IF(DV1903&lt;&gt;"",1,0)+IF(DW1903&lt;&gt;"",1,0)+IF(DX1903&lt;&gt;"",1,0)+IF(DZ1903&lt;&gt;"",1,0)+IF(EA1903&lt;&gt;"",1,0)+IF(EB1903&lt;&gt;"",1,0)+IF(EE1903&lt;&gt;"",1,0)</f>
        <v>7</v>
      </c>
      <c r="BB1903" s="0" t="n">
        <f aca="false">IF(AND(AV1903&gt;0, AW1903&gt;0),1,0)</f>
        <v>1</v>
      </c>
      <c r="BD1903" s="0" t="s">
        <v>155</v>
      </c>
      <c r="BG1903" s="0" t="s">
        <v>155</v>
      </c>
      <c r="BH1903" s="0" t="s">
        <v>155</v>
      </c>
      <c r="BI1903" s="0" t="s">
        <v>155</v>
      </c>
      <c r="BJ1903" s="0" t="s">
        <v>155</v>
      </c>
      <c r="BK1903" s="0" t="s">
        <v>155</v>
      </c>
      <c r="BL1903" s="0" t="s">
        <v>155</v>
      </c>
      <c r="BP1903" s="0" t="s">
        <v>155</v>
      </c>
      <c r="BR1903" s="0" t="s">
        <v>155</v>
      </c>
      <c r="BS1903" s="0" t="s">
        <v>155</v>
      </c>
      <c r="BY1903" s="0" t="s">
        <v>144</v>
      </c>
      <c r="CA1903" s="0" t="s">
        <v>155</v>
      </c>
      <c r="CK1903" s="0" t="s">
        <v>155</v>
      </c>
      <c r="CP1903" s="0" t="s">
        <v>155</v>
      </c>
      <c r="CU1903" s="0" t="s">
        <v>144</v>
      </c>
      <c r="CV1903" s="0" t="s">
        <v>155</v>
      </c>
      <c r="CY1903" s="0" t="s">
        <v>155</v>
      </c>
      <c r="DC1903" s="0" t="s">
        <v>155</v>
      </c>
      <c r="DI1903" s="0" t="s">
        <v>155</v>
      </c>
      <c r="DJ1903" s="0" t="s">
        <v>144</v>
      </c>
      <c r="DM1903" s="0" t="s">
        <v>144</v>
      </c>
      <c r="DN1903" s="0" t="s">
        <v>155</v>
      </c>
      <c r="DS1903" s="0" t="s">
        <v>144</v>
      </c>
      <c r="DU1903" s="0" t="s">
        <v>155</v>
      </c>
      <c r="DW1903" s="0" t="s">
        <v>144</v>
      </c>
      <c r="DX1903" s="0" t="s">
        <v>155</v>
      </c>
      <c r="EA1903" s="0" t="s">
        <v>155</v>
      </c>
      <c r="EF1903" s="0" t="s">
        <v>155</v>
      </c>
    </row>
    <row r="1904" customFormat="false" ht="13.8" hidden="false" customHeight="false" outlineLevel="0" collapsed="false">
      <c r="A1904" s="0" t="s">
        <v>8605</v>
      </c>
      <c r="B1904" s="0" t="n">
        <v>78</v>
      </c>
      <c r="C1904" s="0" t="n">
        <v>18242</v>
      </c>
      <c r="D1904" s="0" t="s">
        <v>785</v>
      </c>
      <c r="E1904" s="0" t="s">
        <v>360</v>
      </c>
      <c r="F1904" s="0" t="str">
        <f aca="false">CONCATENATE(D1904," ",LEFT(H1904,4),"T=",AW1904,"D=",AX1904,"R=",AY1904,"M=",AZ1904,"L=",BA1904,"B=",BB1904)</f>
        <v>JOHNSON T=37D=11R=0M=2L=7B=1</v>
      </c>
      <c r="G1904" s="0" t="s">
        <v>159</v>
      </c>
      <c r="I1904" s="0" t="s">
        <v>8606</v>
      </c>
      <c r="J1904" s="0" t="s">
        <v>8607</v>
      </c>
      <c r="K1904" s="0" t="s">
        <v>143</v>
      </c>
      <c r="L1904" s="0" t="s">
        <v>144</v>
      </c>
      <c r="M1904" s="0" t="str">
        <f aca="false">RIGHT(N1904,LEN(N1904)-FIND(" ",N1904))</f>
        <v>BURTON ST SE</v>
      </c>
      <c r="N1904" s="0" t="s">
        <v>8608</v>
      </c>
      <c r="P1904" s="0" t="s">
        <v>147</v>
      </c>
      <c r="Q1904" s="0" t="s">
        <v>148</v>
      </c>
      <c r="R1904" s="0" t="n">
        <v>44484</v>
      </c>
      <c r="AD1904" s="0" t="s">
        <v>149</v>
      </c>
      <c r="AE1904" s="0" t="s">
        <v>150</v>
      </c>
      <c r="AF1904" s="0" t="s">
        <v>151</v>
      </c>
      <c r="AH1904" s="0" t="n">
        <v>14</v>
      </c>
      <c r="AI1904" s="0" t="n">
        <v>11</v>
      </c>
      <c r="AN1904" s="0" t="s">
        <v>147</v>
      </c>
      <c r="AO1904" s="0" t="s">
        <v>753</v>
      </c>
      <c r="AP1904" s="0" t="s">
        <v>754</v>
      </c>
      <c r="AQ1904" s="0" t="n">
        <v>9</v>
      </c>
      <c r="AR1904" s="0" t="n">
        <v>64</v>
      </c>
      <c r="AS1904" s="0" t="n">
        <v>32</v>
      </c>
      <c r="AV1904" s="0" t="s">
        <v>252</v>
      </c>
      <c r="AW1904" s="0" t="n">
        <f aca="false">COUNTA($BC1904:$EG1904)</f>
        <v>37</v>
      </c>
      <c r="AX1904" s="0" t="n">
        <f aca="false">COUNTIF($BC1904:$EG1904,"D")</f>
        <v>11</v>
      </c>
      <c r="AY1904" s="0" t="n">
        <f aca="false">COUNTIF($BC1904:$EG1904,"R")</f>
        <v>0</v>
      </c>
      <c r="AZ1904" s="2" t="n">
        <f aca="false">COUNTIF(DW1904,"D")+COUNTIF(DO1904,"D")+COUNTIF(DJ1904,"D")+COUNTIF(DD1904,"D")</f>
        <v>2</v>
      </c>
      <c r="BA1904" s="0" t="n">
        <f aca="false">IF(DH1904&lt;&gt;"",1,0)+IF(DI1904&lt;&gt;"",1,0)+IF(DK1904&lt;&gt;"",1,0)+IF(DM1904&lt;&gt;"",1,0)+IF(DN1904&lt;&gt;"",1,0)+IF(DO1904&lt;&gt;"",1,0)+IF(DQ1904&lt;&gt;"",1,0)+IF(DR1904&lt;&gt;"",1,0)+IF(DT1904&lt;&gt;"",1,0)+IF(DU1904&lt;&gt;"",1,0)+IF(DV1904&lt;&gt;"",1,0)+IF(DW1904&lt;&gt;"",1,0)+IF(DX1904&lt;&gt;"",1,0)+IF(DZ1904&lt;&gt;"",1,0)+IF(EA1904&lt;&gt;"",1,0)+IF(EB1904&lt;&gt;"",1,0)+IF(EE1904&lt;&gt;"",1,0)</f>
        <v>7</v>
      </c>
      <c r="BB1904" s="0" t="n">
        <f aca="false">IF(AND(AV1904&gt;0, AW1904&gt;0),1,0)</f>
        <v>1</v>
      </c>
      <c r="BC1904" s="0" t="s">
        <v>155</v>
      </c>
      <c r="BD1904" s="0" t="s">
        <v>155</v>
      </c>
      <c r="BE1904" s="0" t="s">
        <v>155</v>
      </c>
      <c r="BF1904" s="0" t="s">
        <v>155</v>
      </c>
      <c r="BH1904" s="0" t="s">
        <v>155</v>
      </c>
      <c r="BI1904" s="0" t="s">
        <v>155</v>
      </c>
      <c r="BJ1904" s="0" t="s">
        <v>155</v>
      </c>
      <c r="BK1904" s="0" t="s">
        <v>155</v>
      </c>
      <c r="BL1904" s="0" t="s">
        <v>155</v>
      </c>
      <c r="BP1904" s="0" t="s">
        <v>155</v>
      </c>
      <c r="BR1904" s="0" t="s">
        <v>155</v>
      </c>
      <c r="BS1904" s="0" t="s">
        <v>155</v>
      </c>
      <c r="BV1904" s="0" t="s">
        <v>155</v>
      </c>
      <c r="BY1904" s="0" t="s">
        <v>144</v>
      </c>
      <c r="CA1904" s="0" t="s">
        <v>155</v>
      </c>
      <c r="CG1904" s="0" t="s">
        <v>155</v>
      </c>
      <c r="CH1904" s="0" t="s">
        <v>144</v>
      </c>
      <c r="CK1904" s="0" t="s">
        <v>155</v>
      </c>
      <c r="CL1904" s="0" t="s">
        <v>144</v>
      </c>
      <c r="CN1904" s="0" t="s">
        <v>155</v>
      </c>
      <c r="CO1904" s="0" t="s">
        <v>144</v>
      </c>
      <c r="CP1904" s="0" t="s">
        <v>155</v>
      </c>
      <c r="CQ1904" s="0" t="s">
        <v>144</v>
      </c>
      <c r="CT1904" s="0" t="s">
        <v>155</v>
      </c>
      <c r="CU1904" s="0" t="s">
        <v>144</v>
      </c>
      <c r="CY1904" s="0" t="s">
        <v>155</v>
      </c>
      <c r="CZ1904" s="0" t="s">
        <v>144</v>
      </c>
      <c r="DC1904" s="0" t="s">
        <v>155</v>
      </c>
      <c r="DI1904" s="0" t="s">
        <v>155</v>
      </c>
      <c r="DM1904" s="0" t="s">
        <v>144</v>
      </c>
      <c r="DN1904" s="0" t="s">
        <v>155</v>
      </c>
      <c r="DO1904" s="0" t="s">
        <v>144</v>
      </c>
      <c r="DS1904" s="0" t="s">
        <v>144</v>
      </c>
      <c r="DU1904" s="0" t="s">
        <v>155</v>
      </c>
      <c r="DW1904" s="0" t="s">
        <v>144</v>
      </c>
      <c r="DX1904" s="0" t="s">
        <v>155</v>
      </c>
      <c r="EF1904" s="0" t="s">
        <v>155</v>
      </c>
    </row>
    <row r="1905" customFormat="false" ht="13.8" hidden="false" customHeight="false" outlineLevel="0" collapsed="false">
      <c r="A1905" s="0" t="s">
        <v>8609</v>
      </c>
      <c r="B1905" s="0" t="n">
        <v>78</v>
      </c>
      <c r="C1905" s="0" t="n">
        <v>237085</v>
      </c>
      <c r="D1905" s="0" t="s">
        <v>785</v>
      </c>
      <c r="E1905" s="0" t="s">
        <v>3624</v>
      </c>
      <c r="F1905" s="0" t="str">
        <f aca="false">CONCATENATE(D1905," ",LEFT(H1905,4),"T=",AW1905,"D=",AX1905,"R=",AY1905,"M=",AZ1905,"L=",BA1905,"B=",BB1905)</f>
        <v>JOHNSON T=31D=8R=0M=2L=7B=1</v>
      </c>
      <c r="G1905" s="0" t="s">
        <v>361</v>
      </c>
      <c r="I1905" s="0" t="s">
        <v>8610</v>
      </c>
      <c r="J1905" s="0" t="s">
        <v>8611</v>
      </c>
      <c r="K1905" s="0" t="s">
        <v>143</v>
      </c>
      <c r="L1905" s="0" t="s">
        <v>144</v>
      </c>
      <c r="M1905" s="0" t="str">
        <f aca="false">RIGHT(N1905,LEN(N1905)-FIND(" ",N1905))</f>
        <v>BURTON ST SE</v>
      </c>
      <c r="N1905" s="0" t="s">
        <v>8612</v>
      </c>
      <c r="P1905" s="0" t="s">
        <v>147</v>
      </c>
      <c r="Q1905" s="0" t="s">
        <v>148</v>
      </c>
      <c r="R1905" s="0" t="n">
        <v>44484</v>
      </c>
      <c r="AD1905" s="0" t="s">
        <v>149</v>
      </c>
      <c r="AE1905" s="0" t="s">
        <v>150</v>
      </c>
      <c r="AF1905" s="0" t="s">
        <v>151</v>
      </c>
      <c r="AH1905" s="0" t="n">
        <v>14</v>
      </c>
      <c r="AI1905" s="0" t="n">
        <v>11</v>
      </c>
      <c r="AN1905" s="0" t="s">
        <v>147</v>
      </c>
      <c r="AO1905" s="0" t="s">
        <v>277</v>
      </c>
      <c r="AP1905" s="0" t="s">
        <v>278</v>
      </c>
      <c r="AQ1905" s="0" t="n">
        <v>9</v>
      </c>
      <c r="AR1905" s="0" t="n">
        <v>64</v>
      </c>
      <c r="AS1905" s="0" t="n">
        <v>32</v>
      </c>
      <c r="AV1905" s="0" t="s">
        <v>252</v>
      </c>
      <c r="AW1905" s="0" t="n">
        <f aca="false">COUNTA($BC1905:$EG1905)</f>
        <v>31</v>
      </c>
      <c r="AX1905" s="0" t="n">
        <f aca="false">COUNTIF($BC1905:$EG1905,"D")</f>
        <v>8</v>
      </c>
      <c r="AY1905" s="0" t="n">
        <f aca="false">COUNTIF($BC1905:$EG1905,"R")</f>
        <v>0</v>
      </c>
      <c r="AZ1905" s="2" t="n">
        <f aca="false">COUNTIF(DW1905,"D")+COUNTIF(DO1905,"D")+COUNTIF(DJ1905,"D")+COUNTIF(DD1905,"D")</f>
        <v>2</v>
      </c>
      <c r="BA1905" s="0" t="n">
        <f aca="false">IF(DH1905&lt;&gt;"",1,0)+IF(DI1905&lt;&gt;"",1,0)+IF(DK1905&lt;&gt;"",1,0)+IF(DM1905&lt;&gt;"",1,0)+IF(DN1905&lt;&gt;"",1,0)+IF(DO1905&lt;&gt;"",1,0)+IF(DQ1905&lt;&gt;"",1,0)+IF(DR1905&lt;&gt;"",1,0)+IF(DT1905&lt;&gt;"",1,0)+IF(DU1905&lt;&gt;"",1,0)+IF(DV1905&lt;&gt;"",1,0)+IF(DW1905&lt;&gt;"",1,0)+IF(DX1905&lt;&gt;"",1,0)+IF(DZ1905&lt;&gt;"",1,0)+IF(EA1905&lt;&gt;"",1,0)+IF(EB1905&lt;&gt;"",1,0)+IF(EE1905&lt;&gt;"",1,0)</f>
        <v>7</v>
      </c>
      <c r="BB1905" s="0" t="n">
        <f aca="false">IF(AND(AV1905&gt;0, AW1905&gt;0),1,0)</f>
        <v>1</v>
      </c>
      <c r="BC1905" s="0" t="s">
        <v>155</v>
      </c>
      <c r="BD1905" s="0" t="s">
        <v>155</v>
      </c>
      <c r="BH1905" s="0" t="s">
        <v>155</v>
      </c>
      <c r="BI1905" s="0" t="s">
        <v>155</v>
      </c>
      <c r="BJ1905" s="0" t="s">
        <v>155</v>
      </c>
      <c r="BL1905" s="0" t="s">
        <v>155</v>
      </c>
      <c r="BP1905" s="0" t="s">
        <v>155</v>
      </c>
      <c r="BS1905" s="0" t="s">
        <v>155</v>
      </c>
      <c r="BY1905" s="0" t="s">
        <v>144</v>
      </c>
      <c r="CA1905" s="0" t="s">
        <v>155</v>
      </c>
      <c r="CG1905" s="0" t="s">
        <v>155</v>
      </c>
      <c r="CK1905" s="0" t="s">
        <v>155</v>
      </c>
      <c r="CL1905" s="0" t="s">
        <v>144</v>
      </c>
      <c r="CN1905" s="0" t="s">
        <v>155</v>
      </c>
      <c r="CP1905" s="0" t="s">
        <v>155</v>
      </c>
      <c r="CY1905" s="0" t="s">
        <v>155</v>
      </c>
      <c r="CZ1905" s="0" t="s">
        <v>144</v>
      </c>
      <c r="DC1905" s="0" t="s">
        <v>155</v>
      </c>
      <c r="DF1905" s="0" t="s">
        <v>155</v>
      </c>
      <c r="DG1905" s="0" t="s">
        <v>144</v>
      </c>
      <c r="DI1905" s="0" t="s">
        <v>155</v>
      </c>
      <c r="DJ1905" s="0" t="s">
        <v>144</v>
      </c>
      <c r="DL1905" s="0" t="s">
        <v>155</v>
      </c>
      <c r="DN1905" s="0" t="s">
        <v>155</v>
      </c>
      <c r="DR1905" s="0" t="s">
        <v>155</v>
      </c>
      <c r="DT1905" s="0" t="s">
        <v>144</v>
      </c>
      <c r="DU1905" s="0" t="s">
        <v>155</v>
      </c>
      <c r="DW1905" s="0" t="s">
        <v>144</v>
      </c>
      <c r="EA1905" s="0" t="s">
        <v>155</v>
      </c>
      <c r="ED1905" s="0" t="s">
        <v>144</v>
      </c>
      <c r="EF1905" s="0" t="s">
        <v>155</v>
      </c>
    </row>
    <row r="1906" customFormat="false" ht="13.8" hidden="false" customHeight="false" outlineLevel="0" collapsed="false">
      <c r="A1906" s="0" t="s">
        <v>8613</v>
      </c>
      <c r="B1906" s="0" t="n">
        <v>78</v>
      </c>
      <c r="C1906" s="0" t="n">
        <v>215215</v>
      </c>
      <c r="D1906" s="0" t="s">
        <v>785</v>
      </c>
      <c r="E1906" s="0" t="s">
        <v>8614</v>
      </c>
      <c r="F1906" s="0" t="str">
        <f aca="false">CONCATENATE(D1906," ",LEFT(H1906,4),"T=",AW1906,"D=",AX1906,"R=",AY1906,"M=",AZ1906,"L=",BA1906,"B=",BB1906)</f>
        <v>JOHNSON T=22D=4R=0M=2L=7B=1</v>
      </c>
      <c r="I1906" s="0" t="s">
        <v>8615</v>
      </c>
      <c r="J1906" s="0" t="s">
        <v>8616</v>
      </c>
      <c r="K1906" s="0" t="s">
        <v>143</v>
      </c>
      <c r="L1906" s="0" t="s">
        <v>144</v>
      </c>
      <c r="M1906" s="0" t="str">
        <f aca="false">RIGHT(N1906,LEN(N1906)-FIND(" ",N1906))</f>
        <v>KENMORE AVE SE</v>
      </c>
      <c r="N1906" s="0" t="s">
        <v>8617</v>
      </c>
      <c r="P1906" s="0" t="s">
        <v>147</v>
      </c>
      <c r="Q1906" s="0" t="s">
        <v>148</v>
      </c>
      <c r="R1906" s="0" t="n">
        <v>44484</v>
      </c>
      <c r="S1906" s="0" t="n">
        <v>4355</v>
      </c>
      <c r="AD1906" s="0" t="s">
        <v>149</v>
      </c>
      <c r="AE1906" s="0" t="s">
        <v>150</v>
      </c>
      <c r="AF1906" s="0" t="s">
        <v>151</v>
      </c>
      <c r="AH1906" s="0" t="n">
        <v>14</v>
      </c>
      <c r="AI1906" s="0" t="n">
        <v>11</v>
      </c>
      <c r="AN1906" s="0" t="s">
        <v>147</v>
      </c>
      <c r="AO1906" s="0" t="s">
        <v>250</v>
      </c>
      <c r="AP1906" s="0" t="s">
        <v>251</v>
      </c>
      <c r="AQ1906" s="0" t="n">
        <v>9</v>
      </c>
      <c r="AR1906" s="0" t="n">
        <v>64</v>
      </c>
      <c r="AS1906" s="0" t="n">
        <v>32</v>
      </c>
      <c r="AV1906" s="0" t="s">
        <v>252</v>
      </c>
      <c r="AW1906" s="0" t="n">
        <f aca="false">COUNTA($BC1906:$EG1906)</f>
        <v>22</v>
      </c>
      <c r="AX1906" s="0" t="n">
        <f aca="false">COUNTIF($BC1906:$EG1906,"D")</f>
        <v>4</v>
      </c>
      <c r="AY1906" s="0" t="n">
        <f aca="false">COUNTIF($BC1906:$EG1906,"R")</f>
        <v>0</v>
      </c>
      <c r="AZ1906" s="2" t="n">
        <f aca="false">COUNTIF(DW1906,"D")+COUNTIF(DO1906,"D")+COUNTIF(DJ1906,"D")+COUNTIF(DD1906,"D")</f>
        <v>2</v>
      </c>
      <c r="BA1906" s="0" t="n">
        <f aca="false">IF(DH1906&lt;&gt;"",1,0)+IF(DI1906&lt;&gt;"",1,0)+IF(DK1906&lt;&gt;"",1,0)+IF(DM1906&lt;&gt;"",1,0)+IF(DN1906&lt;&gt;"",1,0)+IF(DO1906&lt;&gt;"",1,0)+IF(DQ1906&lt;&gt;"",1,0)+IF(DR1906&lt;&gt;"",1,0)+IF(DT1906&lt;&gt;"",1,0)+IF(DU1906&lt;&gt;"",1,0)+IF(DV1906&lt;&gt;"",1,0)+IF(DW1906&lt;&gt;"",1,0)+IF(DX1906&lt;&gt;"",1,0)+IF(DZ1906&lt;&gt;"",1,0)+IF(EA1906&lt;&gt;"",1,0)+IF(EB1906&lt;&gt;"",1,0)+IF(EE1906&lt;&gt;"",1,0)</f>
        <v>7</v>
      </c>
      <c r="BB1906" s="0" t="n">
        <f aca="false">IF(AND(AV1906&gt;0, AW1906&gt;0),1,0)</f>
        <v>1</v>
      </c>
      <c r="BD1906" s="0" t="s">
        <v>155</v>
      </c>
      <c r="BE1906" s="0" t="s">
        <v>155</v>
      </c>
      <c r="BK1906" s="0" t="s">
        <v>155</v>
      </c>
      <c r="BL1906" s="0" t="s">
        <v>155</v>
      </c>
      <c r="BP1906" s="0" t="s">
        <v>155</v>
      </c>
      <c r="BR1906" s="0" t="s">
        <v>155</v>
      </c>
      <c r="BS1906" s="0" t="s">
        <v>155</v>
      </c>
      <c r="BY1906" s="0" t="s">
        <v>144</v>
      </c>
      <c r="CA1906" s="0" t="s">
        <v>155</v>
      </c>
      <c r="CL1906" s="0" t="s">
        <v>144</v>
      </c>
      <c r="CP1906" s="0" t="s">
        <v>155</v>
      </c>
      <c r="CY1906" s="0" t="s">
        <v>155</v>
      </c>
      <c r="DI1906" s="0" t="s">
        <v>155</v>
      </c>
      <c r="DJ1906" s="0" t="s">
        <v>144</v>
      </c>
      <c r="DL1906" s="0" t="s">
        <v>155</v>
      </c>
      <c r="DN1906" s="0" t="s">
        <v>155</v>
      </c>
      <c r="DR1906" s="0" t="s">
        <v>155</v>
      </c>
      <c r="DU1906" s="0" t="s">
        <v>155</v>
      </c>
      <c r="DW1906" s="0" t="s">
        <v>144</v>
      </c>
      <c r="DX1906" s="0" t="s">
        <v>155</v>
      </c>
      <c r="EA1906" s="0" t="s">
        <v>155</v>
      </c>
      <c r="EF1906" s="0" t="s">
        <v>155</v>
      </c>
    </row>
    <row r="1907" customFormat="false" ht="13.8" hidden="false" customHeight="false" outlineLevel="0" collapsed="false">
      <c r="A1907" s="0" t="s">
        <v>8618</v>
      </c>
      <c r="B1907" s="0" t="n">
        <v>78</v>
      </c>
      <c r="C1907" s="0" t="n">
        <v>159710</v>
      </c>
      <c r="D1907" s="0" t="s">
        <v>804</v>
      </c>
      <c r="E1907" s="0" t="s">
        <v>835</v>
      </c>
      <c r="F1907" s="0" t="str">
        <f aca="false">CONCATENATE(D1907," ",LEFT(H1907,4),"T=",AW1907,"D=",AX1907,"R=",AY1907,"M=",AZ1907,"L=",BA1907,"B=",BB1907)</f>
        <v>JONES T=38D=10R=0M=2L=7B=1</v>
      </c>
      <c r="G1907" s="0" t="s">
        <v>281</v>
      </c>
      <c r="I1907" s="0" t="s">
        <v>8619</v>
      </c>
      <c r="J1907" s="0" t="s">
        <v>8620</v>
      </c>
      <c r="K1907" s="0" t="s">
        <v>143</v>
      </c>
      <c r="L1907" s="0" t="s">
        <v>144</v>
      </c>
      <c r="M1907" s="0" t="str">
        <f aca="false">RIGHT(N1907,LEN(N1907)-FIND(" ",N1907))</f>
        <v>WILLARD AVE SE</v>
      </c>
      <c r="N1907" s="0" t="s">
        <v>8621</v>
      </c>
      <c r="P1907" s="0" t="s">
        <v>147</v>
      </c>
      <c r="Q1907" s="0" t="s">
        <v>148</v>
      </c>
      <c r="R1907" s="0" t="n">
        <v>44484</v>
      </c>
      <c r="AD1907" s="0" t="s">
        <v>149</v>
      </c>
      <c r="AE1907" s="0" t="s">
        <v>150</v>
      </c>
      <c r="AF1907" s="0" t="s">
        <v>151</v>
      </c>
      <c r="AH1907" s="0" t="n">
        <v>14</v>
      </c>
      <c r="AI1907" s="0" t="n">
        <v>11</v>
      </c>
      <c r="AN1907" s="0" t="s">
        <v>147</v>
      </c>
      <c r="AO1907" s="0" t="s">
        <v>753</v>
      </c>
      <c r="AP1907" s="0" t="s">
        <v>754</v>
      </c>
      <c r="AQ1907" s="0" t="n">
        <v>9</v>
      </c>
      <c r="AR1907" s="0" t="n">
        <v>64</v>
      </c>
      <c r="AS1907" s="0" t="n">
        <v>32</v>
      </c>
      <c r="AV1907" s="0" t="s">
        <v>252</v>
      </c>
      <c r="AW1907" s="0" t="n">
        <f aca="false">COUNTA($BC1907:$EG1907)</f>
        <v>38</v>
      </c>
      <c r="AX1907" s="0" t="n">
        <f aca="false">COUNTIF($BC1907:$EG1907,"D")</f>
        <v>10</v>
      </c>
      <c r="AY1907" s="0" t="n">
        <f aca="false">COUNTIF($BC1907:$EG1907,"R")</f>
        <v>0</v>
      </c>
      <c r="AZ1907" s="2" t="n">
        <f aca="false">COUNTIF(DW1907,"D")+COUNTIF(DO1907,"D")+COUNTIF(DJ1907,"D")+COUNTIF(DD1907,"D")</f>
        <v>2</v>
      </c>
      <c r="BA1907" s="0" t="n">
        <f aca="false">IF(DH1907&lt;&gt;"",1,0)+IF(DI1907&lt;&gt;"",1,0)+IF(DK1907&lt;&gt;"",1,0)+IF(DM1907&lt;&gt;"",1,0)+IF(DN1907&lt;&gt;"",1,0)+IF(DO1907&lt;&gt;"",1,0)+IF(DQ1907&lt;&gt;"",1,0)+IF(DR1907&lt;&gt;"",1,0)+IF(DT1907&lt;&gt;"",1,0)+IF(DU1907&lt;&gt;"",1,0)+IF(DV1907&lt;&gt;"",1,0)+IF(DW1907&lt;&gt;"",1,0)+IF(DX1907&lt;&gt;"",1,0)+IF(DZ1907&lt;&gt;"",1,0)+IF(EA1907&lt;&gt;"",1,0)+IF(EB1907&lt;&gt;"",1,0)+IF(EE1907&lt;&gt;"",1,0)</f>
        <v>7</v>
      </c>
      <c r="BB1907" s="0" t="n">
        <f aca="false">IF(AND(AV1907&gt;0, AW1907&gt;0),1,0)</f>
        <v>1</v>
      </c>
      <c r="BC1907" s="0" t="s">
        <v>155</v>
      </c>
      <c r="BD1907" s="0" t="s">
        <v>155</v>
      </c>
      <c r="BF1907" s="0" t="s">
        <v>155</v>
      </c>
      <c r="BG1907" s="0" t="s">
        <v>155</v>
      </c>
      <c r="BH1907" s="0" t="s">
        <v>155</v>
      </c>
      <c r="BI1907" s="0" t="s">
        <v>155</v>
      </c>
      <c r="BJ1907" s="0" t="s">
        <v>155</v>
      </c>
      <c r="BK1907" s="0" t="s">
        <v>155</v>
      </c>
      <c r="BL1907" s="0" t="s">
        <v>155</v>
      </c>
      <c r="BP1907" s="0" t="s">
        <v>155</v>
      </c>
      <c r="BR1907" s="0" t="s">
        <v>155</v>
      </c>
      <c r="BS1907" s="0" t="s">
        <v>155</v>
      </c>
      <c r="BY1907" s="0" t="s">
        <v>144</v>
      </c>
      <c r="CA1907" s="0" t="s">
        <v>155</v>
      </c>
      <c r="CG1907" s="0" t="s">
        <v>155</v>
      </c>
      <c r="CH1907" s="0" t="s">
        <v>144</v>
      </c>
      <c r="CK1907" s="0" t="s">
        <v>155</v>
      </c>
      <c r="CL1907" s="0" t="s">
        <v>144</v>
      </c>
      <c r="CN1907" s="0" t="s">
        <v>155</v>
      </c>
      <c r="CO1907" s="0" t="s">
        <v>144</v>
      </c>
      <c r="CP1907" s="0" t="s">
        <v>155</v>
      </c>
      <c r="CT1907" s="0" t="s">
        <v>155</v>
      </c>
      <c r="CV1907" s="0" t="s">
        <v>155</v>
      </c>
      <c r="CW1907" s="0" t="s">
        <v>144</v>
      </c>
      <c r="CY1907" s="0" t="s">
        <v>155</v>
      </c>
      <c r="CZ1907" s="0" t="s">
        <v>144</v>
      </c>
      <c r="DC1907" s="0" t="s">
        <v>155</v>
      </c>
      <c r="DD1907" s="0" t="s">
        <v>144</v>
      </c>
      <c r="DG1907" s="0" t="s">
        <v>144</v>
      </c>
      <c r="DI1907" s="0" t="s">
        <v>155</v>
      </c>
      <c r="DN1907" s="0" t="s">
        <v>155</v>
      </c>
      <c r="DR1907" s="0" t="s">
        <v>155</v>
      </c>
      <c r="DS1907" s="0" t="s">
        <v>144</v>
      </c>
      <c r="DU1907" s="0" t="s">
        <v>155</v>
      </c>
      <c r="DW1907" s="0" t="s">
        <v>144</v>
      </c>
      <c r="DX1907" s="0" t="s">
        <v>155</v>
      </c>
      <c r="EA1907" s="0" t="s">
        <v>155</v>
      </c>
      <c r="EF1907" s="0" t="s">
        <v>155</v>
      </c>
    </row>
    <row r="1908" customFormat="false" ht="13.8" hidden="false" customHeight="false" outlineLevel="0" collapsed="false">
      <c r="A1908" s="0" t="s">
        <v>8622</v>
      </c>
      <c r="B1908" s="0" t="n">
        <v>78</v>
      </c>
      <c r="C1908" s="0" t="n">
        <v>24410</v>
      </c>
      <c r="D1908" s="0" t="s">
        <v>804</v>
      </c>
      <c r="E1908" s="0" t="s">
        <v>1620</v>
      </c>
      <c r="F1908" s="0" t="str">
        <f aca="false">CONCATENATE(D1908," ",LEFT(H1908,4),"T=",AW1908,"D=",AX1908,"R=",AY1908,"M=",AZ1908,"L=",BA1908,"B=",BB1908)</f>
        <v>JONES T=20D=2R=0M=2L=7B=1</v>
      </c>
      <c r="G1908" s="0" t="s">
        <v>613</v>
      </c>
      <c r="I1908" s="0" t="s">
        <v>8623</v>
      </c>
      <c r="J1908" s="0" t="s">
        <v>4654</v>
      </c>
      <c r="K1908" s="0" t="s">
        <v>143</v>
      </c>
      <c r="L1908" s="0" t="s">
        <v>144</v>
      </c>
      <c r="M1908" s="0" t="str">
        <f aca="false">RIGHT(N1908,LEN(N1908)-FIND(" ",N1908))</f>
        <v>RISHER RD SW</v>
      </c>
      <c r="N1908" s="0" t="s">
        <v>8624</v>
      </c>
      <c r="P1908" s="0" t="s">
        <v>147</v>
      </c>
      <c r="Q1908" s="0" t="s">
        <v>148</v>
      </c>
      <c r="R1908" s="0" t="n">
        <v>44485</v>
      </c>
      <c r="AD1908" s="0" t="s">
        <v>149</v>
      </c>
      <c r="AE1908" s="0" t="s">
        <v>150</v>
      </c>
      <c r="AF1908" s="0" t="s">
        <v>151</v>
      </c>
      <c r="AH1908" s="0" t="n">
        <v>14</v>
      </c>
      <c r="AI1908" s="0" t="n">
        <v>11</v>
      </c>
      <c r="AN1908" s="0" t="s">
        <v>147</v>
      </c>
      <c r="AO1908" s="0" t="s">
        <v>387</v>
      </c>
      <c r="AP1908" s="0" t="s">
        <v>388</v>
      </c>
      <c r="AQ1908" s="0" t="n">
        <v>9</v>
      </c>
      <c r="AR1908" s="0" t="n">
        <v>64</v>
      </c>
      <c r="AS1908" s="0" t="n">
        <v>32</v>
      </c>
      <c r="AV1908" s="0" t="s">
        <v>154</v>
      </c>
      <c r="AW1908" s="0" t="n">
        <f aca="false">COUNTA($BC1908:$EG1908)</f>
        <v>20</v>
      </c>
      <c r="AX1908" s="0" t="n">
        <f aca="false">COUNTIF($BC1908:$EG1908,"D")</f>
        <v>2</v>
      </c>
      <c r="AY1908" s="0" t="n">
        <f aca="false">COUNTIF($BC1908:$EG1908,"R")</f>
        <v>0</v>
      </c>
      <c r="AZ1908" s="2" t="n">
        <f aca="false">COUNTIF(DW1908,"D")+COUNTIF(DO1908,"D")+COUNTIF(DJ1908,"D")+COUNTIF(DD1908,"D")</f>
        <v>2</v>
      </c>
      <c r="BA1908" s="0" t="n">
        <f aca="false">IF(DH1908&lt;&gt;"",1,0)+IF(DI1908&lt;&gt;"",1,0)+IF(DK1908&lt;&gt;"",1,0)+IF(DM1908&lt;&gt;"",1,0)+IF(DN1908&lt;&gt;"",1,0)+IF(DO1908&lt;&gt;"",1,0)+IF(DQ1908&lt;&gt;"",1,0)+IF(DR1908&lt;&gt;"",1,0)+IF(DT1908&lt;&gt;"",1,0)+IF(DU1908&lt;&gt;"",1,0)+IF(DV1908&lt;&gt;"",1,0)+IF(DW1908&lt;&gt;"",1,0)+IF(DX1908&lt;&gt;"",1,0)+IF(DZ1908&lt;&gt;"",1,0)+IF(EA1908&lt;&gt;"",1,0)+IF(EB1908&lt;&gt;"",1,0)+IF(EE1908&lt;&gt;"",1,0)</f>
        <v>7</v>
      </c>
      <c r="BB1908" s="0" t="n">
        <f aca="false">IF(AND(AV1908&gt;0, AW1908&gt;0),1,0)</f>
        <v>1</v>
      </c>
      <c r="BD1908" s="0" t="s">
        <v>155</v>
      </c>
      <c r="BJ1908" s="0" t="s">
        <v>155</v>
      </c>
      <c r="BL1908" s="0" t="s">
        <v>155</v>
      </c>
      <c r="BS1908" s="0" t="s">
        <v>155</v>
      </c>
      <c r="CA1908" s="0" t="s">
        <v>155</v>
      </c>
      <c r="CG1908" s="0" t="s">
        <v>155</v>
      </c>
      <c r="CK1908" s="0" t="s">
        <v>155</v>
      </c>
      <c r="CN1908" s="0" t="s">
        <v>155</v>
      </c>
      <c r="CP1908" s="0" t="s">
        <v>155</v>
      </c>
      <c r="CV1908" s="0" t="s">
        <v>155</v>
      </c>
      <c r="CY1908" s="0" t="s">
        <v>155</v>
      </c>
      <c r="DC1908" s="0" t="s">
        <v>155</v>
      </c>
      <c r="DI1908" s="0" t="s">
        <v>155</v>
      </c>
      <c r="DN1908" s="0" t="s">
        <v>155</v>
      </c>
      <c r="DO1908" s="0" t="s">
        <v>144</v>
      </c>
      <c r="DU1908" s="0" t="s">
        <v>155</v>
      </c>
      <c r="DW1908" s="0" t="s">
        <v>144</v>
      </c>
      <c r="DX1908" s="0" t="s">
        <v>155</v>
      </c>
      <c r="EA1908" s="0" t="s">
        <v>155</v>
      </c>
      <c r="EF1908" s="0" t="s">
        <v>155</v>
      </c>
    </row>
    <row r="1909" customFormat="false" ht="13.8" hidden="false" customHeight="false" outlineLevel="0" collapsed="false">
      <c r="A1909" s="0" t="s">
        <v>8625</v>
      </c>
      <c r="B1909" s="0" t="n">
        <v>78</v>
      </c>
      <c r="C1909" s="0" t="n">
        <v>151376</v>
      </c>
      <c r="D1909" s="0" t="s">
        <v>804</v>
      </c>
      <c r="E1909" s="0" t="s">
        <v>431</v>
      </c>
      <c r="F1909" s="0" t="str">
        <f aca="false">CONCATENATE(D1909," ",LEFT(H1909,4),"T=",AW1909,"D=",AX1909,"R=",AY1909,"M=",AZ1909,"L=",BA1909,"B=",BB1909)</f>
        <v>JONES T=24D=6R=0M=2L=7B=1</v>
      </c>
      <c r="G1909" s="0" t="s">
        <v>217</v>
      </c>
      <c r="I1909" s="0" t="s">
        <v>8626</v>
      </c>
      <c r="J1909" s="0" t="s">
        <v>8627</v>
      </c>
      <c r="K1909" s="0" t="s">
        <v>143</v>
      </c>
      <c r="L1909" s="0" t="s">
        <v>144</v>
      </c>
      <c r="M1909" s="0" t="str">
        <f aca="false">RIGHT(N1909,LEN(N1909)-FIND(" ",N1909))</f>
        <v>WESTWOOD DR NW</v>
      </c>
      <c r="N1909" s="0" t="s">
        <v>8628</v>
      </c>
      <c r="P1909" s="0" t="s">
        <v>147</v>
      </c>
      <c r="Q1909" s="0" t="s">
        <v>148</v>
      </c>
      <c r="R1909" s="0" t="n">
        <v>44485</v>
      </c>
      <c r="AD1909" s="0" t="s">
        <v>149</v>
      </c>
      <c r="AE1909" s="0" t="s">
        <v>150</v>
      </c>
      <c r="AF1909" s="0" t="s">
        <v>151</v>
      </c>
      <c r="AH1909" s="0" t="n">
        <v>14</v>
      </c>
      <c r="AI1909" s="0" t="n">
        <v>11</v>
      </c>
      <c r="AN1909" s="0" t="s">
        <v>147</v>
      </c>
      <c r="AO1909" s="0" t="s">
        <v>344</v>
      </c>
      <c r="AP1909" s="0" t="s">
        <v>345</v>
      </c>
      <c r="AQ1909" s="0" t="n">
        <v>9</v>
      </c>
      <c r="AR1909" s="0" t="n">
        <v>64</v>
      </c>
      <c r="AS1909" s="0" t="n">
        <v>32</v>
      </c>
      <c r="AV1909" s="0" t="s">
        <v>223</v>
      </c>
      <c r="AW1909" s="0" t="n">
        <f aca="false">COUNTA($BC1909:$EG1909)</f>
        <v>24</v>
      </c>
      <c r="AX1909" s="0" t="n">
        <f aca="false">COUNTIF($BC1909:$EG1909,"D")</f>
        <v>6</v>
      </c>
      <c r="AY1909" s="0" t="n">
        <f aca="false">COUNTIF($BC1909:$EG1909,"R")</f>
        <v>0</v>
      </c>
      <c r="AZ1909" s="2" t="n">
        <f aca="false">COUNTIF(DW1909,"D")+COUNTIF(DO1909,"D")+COUNTIF(DJ1909,"D")+COUNTIF(DD1909,"D")</f>
        <v>2</v>
      </c>
      <c r="BA1909" s="0" t="n">
        <f aca="false">IF(DH1909&lt;&gt;"",1,0)+IF(DI1909&lt;&gt;"",1,0)+IF(DK1909&lt;&gt;"",1,0)+IF(DM1909&lt;&gt;"",1,0)+IF(DN1909&lt;&gt;"",1,0)+IF(DO1909&lt;&gt;"",1,0)+IF(DQ1909&lt;&gt;"",1,0)+IF(DR1909&lt;&gt;"",1,0)+IF(DT1909&lt;&gt;"",1,0)+IF(DU1909&lt;&gt;"",1,0)+IF(DV1909&lt;&gt;"",1,0)+IF(DW1909&lt;&gt;"",1,0)+IF(DX1909&lt;&gt;"",1,0)+IF(DZ1909&lt;&gt;"",1,0)+IF(EA1909&lt;&gt;"",1,0)+IF(EB1909&lt;&gt;"",1,0)+IF(EE1909&lt;&gt;"",1,0)</f>
        <v>7</v>
      </c>
      <c r="BB1909" s="0" t="n">
        <f aca="false">IF(AND(AV1909&gt;0, AW1909&gt;0),1,0)</f>
        <v>1</v>
      </c>
      <c r="BD1909" s="0" t="s">
        <v>155</v>
      </c>
      <c r="BL1909" s="0" t="s">
        <v>155</v>
      </c>
      <c r="BS1909" s="0" t="s">
        <v>155</v>
      </c>
      <c r="BY1909" s="0" t="s">
        <v>144</v>
      </c>
      <c r="CA1909" s="0" t="s">
        <v>155</v>
      </c>
      <c r="CK1909" s="0" t="s">
        <v>155</v>
      </c>
      <c r="CN1909" s="0" t="s">
        <v>155</v>
      </c>
      <c r="CP1909" s="0" t="s">
        <v>155</v>
      </c>
      <c r="CV1909" s="0" t="s">
        <v>155</v>
      </c>
      <c r="CY1909" s="0" t="s">
        <v>155</v>
      </c>
      <c r="CZ1909" s="0" t="s">
        <v>144</v>
      </c>
      <c r="DC1909" s="0" t="s">
        <v>155</v>
      </c>
      <c r="DF1909" s="0" t="s">
        <v>155</v>
      </c>
      <c r="DG1909" s="0" t="s">
        <v>144</v>
      </c>
      <c r="DI1909" s="0" t="s">
        <v>155</v>
      </c>
      <c r="DJ1909" s="0" t="s">
        <v>144</v>
      </c>
      <c r="DL1909" s="0" t="s">
        <v>155</v>
      </c>
      <c r="DM1909" s="0" t="s">
        <v>144</v>
      </c>
      <c r="DN1909" s="0" t="s">
        <v>155</v>
      </c>
      <c r="DU1909" s="0" t="s">
        <v>155</v>
      </c>
      <c r="DW1909" s="0" t="s">
        <v>144</v>
      </c>
      <c r="DX1909" s="0" t="s">
        <v>155</v>
      </c>
      <c r="EA1909" s="0" t="s">
        <v>155</v>
      </c>
      <c r="EF1909" s="0" t="s">
        <v>155</v>
      </c>
    </row>
    <row r="1910" customFormat="false" ht="13.8" hidden="false" customHeight="false" outlineLevel="0" collapsed="false">
      <c r="A1910" s="0" t="s">
        <v>8629</v>
      </c>
      <c r="B1910" s="0" t="n">
        <v>78</v>
      </c>
      <c r="C1910" s="0" t="n">
        <v>151975</v>
      </c>
      <c r="D1910" s="0" t="s">
        <v>8630</v>
      </c>
      <c r="E1910" s="0" t="s">
        <v>1406</v>
      </c>
      <c r="F1910" s="0" t="str">
        <f aca="false">CONCATENATE(D1910," ",LEFT(H1910,4),"T=",AW1910,"D=",AX1910,"R=",AY1910,"M=",AZ1910,"L=",BA1910,"B=",BB1910)</f>
        <v>KAFANTARIS T=39D=9R=1M=2L=7B=1</v>
      </c>
      <c r="G1910" s="0" t="s">
        <v>606</v>
      </c>
      <c r="I1910" s="0" t="s">
        <v>7289</v>
      </c>
      <c r="J1910" s="0" t="s">
        <v>8631</v>
      </c>
      <c r="K1910" s="0" t="s">
        <v>143</v>
      </c>
      <c r="L1910" s="0" t="s">
        <v>144</v>
      </c>
      <c r="M1910" s="0" t="str">
        <f aca="false">RIGHT(N1910,LEN(N1910)-FIND(" ",N1910))</f>
        <v>N PARK AVE</v>
      </c>
      <c r="N1910" s="0" t="s">
        <v>8632</v>
      </c>
      <c r="P1910" s="0" t="s">
        <v>147</v>
      </c>
      <c r="Q1910" s="0" t="s">
        <v>148</v>
      </c>
      <c r="R1910" s="0" t="n">
        <v>44483</v>
      </c>
      <c r="AD1910" s="0" t="s">
        <v>149</v>
      </c>
      <c r="AE1910" s="0" t="s">
        <v>150</v>
      </c>
      <c r="AF1910" s="0" t="s">
        <v>151</v>
      </c>
      <c r="AH1910" s="0" t="n">
        <v>14</v>
      </c>
      <c r="AI1910" s="0" t="n">
        <v>11</v>
      </c>
      <c r="AN1910" s="0" t="s">
        <v>147</v>
      </c>
      <c r="AO1910" s="0" t="s">
        <v>428</v>
      </c>
      <c r="AP1910" s="0" t="s">
        <v>429</v>
      </c>
      <c r="AQ1910" s="0" t="n">
        <v>9</v>
      </c>
      <c r="AR1910" s="0" t="n">
        <v>64</v>
      </c>
      <c r="AS1910" s="0" t="n">
        <v>32</v>
      </c>
      <c r="AV1910" s="0" t="s">
        <v>213</v>
      </c>
      <c r="AW1910" s="0" t="n">
        <f aca="false">COUNTA($BC1910:$EG1910)</f>
        <v>39</v>
      </c>
      <c r="AX1910" s="0" t="n">
        <f aca="false">COUNTIF($BC1910:$EG1910,"D")</f>
        <v>9</v>
      </c>
      <c r="AY1910" s="0" t="n">
        <f aca="false">COUNTIF($BC1910:$EG1910,"R")</f>
        <v>1</v>
      </c>
      <c r="AZ1910" s="2" t="n">
        <f aca="false">COUNTIF(DW1910,"D")+COUNTIF(DO1910,"D")+COUNTIF(DJ1910,"D")+COUNTIF(DD1910,"D")</f>
        <v>2</v>
      </c>
      <c r="BA1910" s="0" t="n">
        <f aca="false">IF(DH1910&lt;&gt;"",1,0)+IF(DI1910&lt;&gt;"",1,0)+IF(DK1910&lt;&gt;"",1,0)+IF(DM1910&lt;&gt;"",1,0)+IF(DN1910&lt;&gt;"",1,0)+IF(DO1910&lt;&gt;"",1,0)+IF(DQ1910&lt;&gt;"",1,0)+IF(DR1910&lt;&gt;"",1,0)+IF(DT1910&lt;&gt;"",1,0)+IF(DU1910&lt;&gt;"",1,0)+IF(DV1910&lt;&gt;"",1,0)+IF(DW1910&lt;&gt;"",1,0)+IF(DX1910&lt;&gt;"",1,0)+IF(DZ1910&lt;&gt;"",1,0)+IF(EA1910&lt;&gt;"",1,0)+IF(EB1910&lt;&gt;"",1,0)+IF(EE1910&lt;&gt;"",1,0)</f>
        <v>7</v>
      </c>
      <c r="BB1910" s="0" t="n">
        <f aca="false">IF(AND(AV1910&gt;0, AW1910&gt;0),1,0)</f>
        <v>1</v>
      </c>
      <c r="BC1910" s="0" t="s">
        <v>155</v>
      </c>
      <c r="BD1910" s="0" t="s">
        <v>155</v>
      </c>
      <c r="BE1910" s="0" t="s">
        <v>155</v>
      </c>
      <c r="BG1910" s="0" t="s">
        <v>155</v>
      </c>
      <c r="BH1910" s="0" t="s">
        <v>155</v>
      </c>
      <c r="BI1910" s="0" t="s">
        <v>155</v>
      </c>
      <c r="BJ1910" s="0" t="s">
        <v>155</v>
      </c>
      <c r="BK1910" s="0" t="s">
        <v>155</v>
      </c>
      <c r="BL1910" s="0" t="s">
        <v>155</v>
      </c>
      <c r="BP1910" s="0" t="s">
        <v>155</v>
      </c>
      <c r="BR1910" s="0" t="s">
        <v>155</v>
      </c>
      <c r="BS1910" s="0" t="s">
        <v>155</v>
      </c>
      <c r="BY1910" s="0" t="s">
        <v>144</v>
      </c>
      <c r="CA1910" s="0" t="s">
        <v>155</v>
      </c>
      <c r="CG1910" s="0" t="s">
        <v>155</v>
      </c>
      <c r="CH1910" s="0" t="s">
        <v>144</v>
      </c>
      <c r="CK1910" s="0" t="s">
        <v>155</v>
      </c>
      <c r="CL1910" s="0" t="s">
        <v>144</v>
      </c>
      <c r="CO1910" s="0" t="s">
        <v>144</v>
      </c>
      <c r="CP1910" s="0" t="s">
        <v>155</v>
      </c>
      <c r="CT1910" s="0" t="s">
        <v>155</v>
      </c>
      <c r="CU1910" s="0" t="s">
        <v>144</v>
      </c>
      <c r="CV1910" s="0" t="s">
        <v>155</v>
      </c>
      <c r="CY1910" s="0" t="s">
        <v>155</v>
      </c>
      <c r="CZ1910" s="0" t="s">
        <v>217</v>
      </c>
      <c r="DC1910" s="0" t="s">
        <v>155</v>
      </c>
      <c r="DD1910" s="0" t="s">
        <v>144</v>
      </c>
      <c r="DF1910" s="0" t="s">
        <v>155</v>
      </c>
      <c r="DG1910" s="0" t="s">
        <v>144</v>
      </c>
      <c r="DI1910" s="0" t="s">
        <v>155</v>
      </c>
      <c r="DL1910" s="0" t="s">
        <v>155</v>
      </c>
      <c r="DN1910" s="0" t="s">
        <v>155</v>
      </c>
      <c r="DR1910" s="0" t="s">
        <v>155</v>
      </c>
      <c r="DU1910" s="0" t="s">
        <v>155</v>
      </c>
      <c r="DW1910" s="0" t="s">
        <v>144</v>
      </c>
      <c r="DX1910" s="0" t="s">
        <v>155</v>
      </c>
      <c r="EA1910" s="0" t="s">
        <v>155</v>
      </c>
      <c r="ED1910" s="0" t="s">
        <v>144</v>
      </c>
      <c r="EF1910" s="0" t="s">
        <v>155</v>
      </c>
    </row>
    <row r="1911" customFormat="false" ht="13.8" hidden="false" customHeight="false" outlineLevel="0" collapsed="false">
      <c r="A1911" s="0" t="s">
        <v>8633</v>
      </c>
      <c r="B1911" s="0" t="n">
        <v>78</v>
      </c>
      <c r="C1911" s="0" t="n">
        <v>1632</v>
      </c>
      <c r="D1911" s="0" t="s">
        <v>8634</v>
      </c>
      <c r="E1911" s="0" t="s">
        <v>8635</v>
      </c>
      <c r="F1911" s="0" t="str">
        <f aca="false">CONCATENATE(D1911," ",LEFT(H1911,4),"T=",AW1911,"D=",AX1911,"R=",AY1911,"M=",AZ1911,"L=",BA1911,"B=",BB1911)</f>
        <v>KELLER T=36D=2R=8M=2L=7B=1</v>
      </c>
      <c r="G1911" s="0" t="s">
        <v>327</v>
      </c>
      <c r="I1911" s="0" t="s">
        <v>8636</v>
      </c>
      <c r="J1911" s="0" t="s">
        <v>8637</v>
      </c>
      <c r="K1911" s="0" t="s">
        <v>143</v>
      </c>
      <c r="L1911" s="0" t="s">
        <v>217</v>
      </c>
      <c r="M1911" s="0" t="str">
        <f aca="false">RIGHT(N1911,LEN(N1911)-FIND(" ",N1911))</f>
        <v>MAPLEWOOD ST NE</v>
      </c>
      <c r="N1911" s="0" t="s">
        <v>8638</v>
      </c>
      <c r="P1911" s="0" t="s">
        <v>147</v>
      </c>
      <c r="Q1911" s="0" t="s">
        <v>148</v>
      </c>
      <c r="R1911" s="0" t="n">
        <v>44483</v>
      </c>
      <c r="AD1911" s="0" t="s">
        <v>149</v>
      </c>
      <c r="AE1911" s="0" t="s">
        <v>150</v>
      </c>
      <c r="AF1911" s="0" t="s">
        <v>151</v>
      </c>
      <c r="AH1911" s="0" t="n">
        <v>14</v>
      </c>
      <c r="AI1911" s="0" t="n">
        <v>11</v>
      </c>
      <c r="AN1911" s="0" t="s">
        <v>147</v>
      </c>
      <c r="AO1911" s="0" t="s">
        <v>2809</v>
      </c>
      <c r="AP1911" s="0" t="s">
        <v>2810</v>
      </c>
      <c r="AQ1911" s="0" t="n">
        <v>9</v>
      </c>
      <c r="AR1911" s="0" t="n">
        <v>64</v>
      </c>
      <c r="AS1911" s="0" t="n">
        <v>32</v>
      </c>
      <c r="AV1911" s="0" t="s">
        <v>202</v>
      </c>
      <c r="AW1911" s="0" t="n">
        <f aca="false">COUNTA($BC1911:$EG1911)</f>
        <v>36</v>
      </c>
      <c r="AX1911" s="0" t="n">
        <f aca="false">COUNTIF($BC1911:$EG1911,"D")</f>
        <v>2</v>
      </c>
      <c r="AY1911" s="0" t="n">
        <f aca="false">COUNTIF($BC1911:$EG1911,"R")</f>
        <v>8</v>
      </c>
      <c r="AZ1911" s="2" t="n">
        <f aca="false">COUNTIF(DW1911,"D")+COUNTIF(DO1911,"D")+COUNTIF(DJ1911,"D")+COUNTIF(DD1911,"D")</f>
        <v>2</v>
      </c>
      <c r="BA1911" s="0" t="n">
        <f aca="false">IF(DH1911&lt;&gt;"",1,0)+IF(DI1911&lt;&gt;"",1,0)+IF(DK1911&lt;&gt;"",1,0)+IF(DM1911&lt;&gt;"",1,0)+IF(DN1911&lt;&gt;"",1,0)+IF(DO1911&lt;&gt;"",1,0)+IF(DQ1911&lt;&gt;"",1,0)+IF(DR1911&lt;&gt;"",1,0)+IF(DT1911&lt;&gt;"",1,0)+IF(DU1911&lt;&gt;"",1,0)+IF(DV1911&lt;&gt;"",1,0)+IF(DW1911&lt;&gt;"",1,0)+IF(DX1911&lt;&gt;"",1,0)+IF(DZ1911&lt;&gt;"",1,0)+IF(EA1911&lt;&gt;"",1,0)+IF(EB1911&lt;&gt;"",1,0)+IF(EE1911&lt;&gt;"",1,0)</f>
        <v>7</v>
      </c>
      <c r="BB1911" s="0" t="n">
        <f aca="false">IF(AND(AV1911&gt;0, AW1911&gt;0),1,0)</f>
        <v>1</v>
      </c>
      <c r="BC1911" s="0" t="s">
        <v>155</v>
      </c>
      <c r="BD1911" s="0" t="s">
        <v>155</v>
      </c>
      <c r="BH1911" s="0" t="s">
        <v>155</v>
      </c>
      <c r="BJ1911" s="0" t="s">
        <v>155</v>
      </c>
      <c r="BK1911" s="0" t="s">
        <v>155</v>
      </c>
      <c r="BL1911" s="0" t="s">
        <v>155</v>
      </c>
      <c r="BP1911" s="0" t="s">
        <v>155</v>
      </c>
      <c r="BS1911" s="0" t="s">
        <v>155</v>
      </c>
      <c r="BV1911" s="0" t="s">
        <v>155</v>
      </c>
      <c r="BY1911" s="0" t="s">
        <v>217</v>
      </c>
      <c r="CA1911" s="0" t="s">
        <v>155</v>
      </c>
      <c r="CG1911" s="0" t="s">
        <v>155</v>
      </c>
      <c r="CH1911" s="0" t="s">
        <v>217</v>
      </c>
      <c r="CK1911" s="0" t="s">
        <v>155</v>
      </c>
      <c r="CN1911" s="0" t="s">
        <v>155</v>
      </c>
      <c r="CO1911" s="0" t="s">
        <v>217</v>
      </c>
      <c r="CP1911" s="0" t="s">
        <v>155</v>
      </c>
      <c r="CT1911" s="0" t="s">
        <v>155</v>
      </c>
      <c r="CV1911" s="0" t="s">
        <v>155</v>
      </c>
      <c r="CY1911" s="0" t="s">
        <v>155</v>
      </c>
      <c r="CZ1911" s="0" t="s">
        <v>217</v>
      </c>
      <c r="DC1911" s="0" t="s">
        <v>155</v>
      </c>
      <c r="DD1911" s="0" t="s">
        <v>144</v>
      </c>
      <c r="DF1911" s="0" t="s">
        <v>155</v>
      </c>
      <c r="DG1911" s="0" t="s">
        <v>217</v>
      </c>
      <c r="DI1911" s="0" t="s">
        <v>155</v>
      </c>
      <c r="DL1911" s="0" t="s">
        <v>155</v>
      </c>
      <c r="DN1911" s="0" t="s">
        <v>155</v>
      </c>
      <c r="DS1911" s="0" t="s">
        <v>217</v>
      </c>
      <c r="DT1911" s="0" t="s">
        <v>217</v>
      </c>
      <c r="DU1911" s="0" t="s">
        <v>155</v>
      </c>
      <c r="DW1911" s="0" t="s">
        <v>144</v>
      </c>
      <c r="DX1911" s="0" t="s">
        <v>155</v>
      </c>
      <c r="EA1911" s="0" t="s">
        <v>155</v>
      </c>
      <c r="ED1911" s="0" t="s">
        <v>217</v>
      </c>
      <c r="EF1911" s="0" t="s">
        <v>155</v>
      </c>
    </row>
    <row r="1912" customFormat="false" ht="13.8" hidden="false" customHeight="false" outlineLevel="0" collapsed="false">
      <c r="A1912" s="0" t="s">
        <v>8639</v>
      </c>
      <c r="B1912" s="0" t="n">
        <v>78</v>
      </c>
      <c r="C1912" s="0" t="n">
        <v>238769</v>
      </c>
      <c r="D1912" s="0" t="s">
        <v>8640</v>
      </c>
      <c r="E1912" s="0" t="s">
        <v>880</v>
      </c>
      <c r="F1912" s="0" t="str">
        <f aca="false">CONCATENATE(D1912," ",LEFT(H1912,4),"T=",AW1912,"D=",AX1912,"R=",AY1912,"M=",AZ1912,"L=",BA1912,"B=",BB1912)</f>
        <v>KENNEDY T=44D=13R=0M=2L=7B=1</v>
      </c>
      <c r="G1912" s="0" t="s">
        <v>264</v>
      </c>
      <c r="I1912" s="0" t="s">
        <v>8641</v>
      </c>
      <c r="J1912" s="0" t="s">
        <v>5650</v>
      </c>
      <c r="K1912" s="0" t="s">
        <v>143</v>
      </c>
      <c r="L1912" s="0" t="s">
        <v>144</v>
      </c>
      <c r="M1912" s="0" t="str">
        <f aca="false">RIGHT(N1912,LEN(N1912)-FIND(" ",N1912))</f>
        <v>ROBERTS LN NE</v>
      </c>
      <c r="N1912" s="0" t="s">
        <v>8642</v>
      </c>
      <c r="P1912" s="0" t="s">
        <v>147</v>
      </c>
      <c r="Q1912" s="0" t="s">
        <v>148</v>
      </c>
      <c r="R1912" s="0" t="n">
        <v>44483</v>
      </c>
      <c r="AD1912" s="0" t="s">
        <v>149</v>
      </c>
      <c r="AE1912" s="0" t="s">
        <v>150</v>
      </c>
      <c r="AH1912" s="0" t="n">
        <v>14</v>
      </c>
      <c r="AI1912" s="0" t="n">
        <v>11</v>
      </c>
      <c r="AJ1912" s="0" t="s">
        <v>198</v>
      </c>
      <c r="AM1912" s="0" t="s">
        <v>199</v>
      </c>
      <c r="AN1912" s="0" t="s">
        <v>147</v>
      </c>
      <c r="AO1912" s="0" t="s">
        <v>200</v>
      </c>
      <c r="AP1912" s="0" t="s">
        <v>201</v>
      </c>
      <c r="AQ1912" s="0" t="n">
        <v>9</v>
      </c>
      <c r="AR1912" s="0" t="n">
        <v>64</v>
      </c>
      <c r="AS1912" s="0" t="n">
        <v>32</v>
      </c>
      <c r="AV1912" s="0" t="s">
        <v>202</v>
      </c>
      <c r="AW1912" s="0" t="n">
        <f aca="false">COUNTA($BC1912:$EG1912)</f>
        <v>44</v>
      </c>
      <c r="AX1912" s="0" t="n">
        <f aca="false">COUNTIF($BC1912:$EG1912,"D")</f>
        <v>13</v>
      </c>
      <c r="AY1912" s="0" t="n">
        <f aca="false">COUNTIF($BC1912:$EG1912,"R")</f>
        <v>0</v>
      </c>
      <c r="AZ1912" s="2" t="n">
        <f aca="false">COUNTIF(DW1912,"D")+COUNTIF(DO1912,"D")+COUNTIF(DJ1912,"D")+COUNTIF(DD1912,"D")</f>
        <v>2</v>
      </c>
      <c r="BA1912" s="0" t="n">
        <f aca="false">IF(DH1912&lt;&gt;"",1,0)+IF(DI1912&lt;&gt;"",1,0)+IF(DK1912&lt;&gt;"",1,0)+IF(DM1912&lt;&gt;"",1,0)+IF(DN1912&lt;&gt;"",1,0)+IF(DO1912&lt;&gt;"",1,0)+IF(DQ1912&lt;&gt;"",1,0)+IF(DR1912&lt;&gt;"",1,0)+IF(DT1912&lt;&gt;"",1,0)+IF(DU1912&lt;&gt;"",1,0)+IF(DV1912&lt;&gt;"",1,0)+IF(DW1912&lt;&gt;"",1,0)+IF(DX1912&lt;&gt;"",1,0)+IF(DZ1912&lt;&gt;"",1,0)+IF(EA1912&lt;&gt;"",1,0)+IF(EB1912&lt;&gt;"",1,0)+IF(EE1912&lt;&gt;"",1,0)</f>
        <v>7</v>
      </c>
      <c r="BB1912" s="0" t="n">
        <f aca="false">IF(AND(AV1912&gt;0, AW1912&gt;0),1,0)</f>
        <v>1</v>
      </c>
      <c r="BC1912" s="0" t="s">
        <v>155</v>
      </c>
      <c r="BD1912" s="0" t="s">
        <v>155</v>
      </c>
      <c r="BE1912" s="0" t="s">
        <v>155</v>
      </c>
      <c r="BF1912" s="0" t="s">
        <v>155</v>
      </c>
      <c r="BG1912" s="0" t="s">
        <v>155</v>
      </c>
      <c r="BH1912" s="0" t="s">
        <v>155</v>
      </c>
      <c r="BI1912" s="0" t="s">
        <v>155</v>
      </c>
      <c r="BJ1912" s="0" t="s">
        <v>155</v>
      </c>
      <c r="BK1912" s="0" t="s">
        <v>155</v>
      </c>
      <c r="BL1912" s="0" t="s">
        <v>155</v>
      </c>
      <c r="BP1912" s="0" t="s">
        <v>155</v>
      </c>
      <c r="BR1912" s="0" t="s">
        <v>155</v>
      </c>
      <c r="BS1912" s="0" t="s">
        <v>155</v>
      </c>
      <c r="BV1912" s="0" t="s">
        <v>155</v>
      </c>
      <c r="BY1912" s="0" t="s">
        <v>144</v>
      </c>
      <c r="CA1912" s="0" t="s">
        <v>155</v>
      </c>
      <c r="CC1912" s="0" t="s">
        <v>144</v>
      </c>
      <c r="CG1912" s="0" t="s">
        <v>155</v>
      </c>
      <c r="CH1912" s="0" t="s">
        <v>144</v>
      </c>
      <c r="CK1912" s="0" t="s">
        <v>155</v>
      </c>
      <c r="CL1912" s="0" t="s">
        <v>144</v>
      </c>
      <c r="CN1912" s="0" t="s">
        <v>155</v>
      </c>
      <c r="CO1912" s="0" t="s">
        <v>144</v>
      </c>
      <c r="CP1912" s="0" t="s">
        <v>155</v>
      </c>
      <c r="CT1912" s="0" t="s">
        <v>155</v>
      </c>
      <c r="CU1912" s="0" t="s">
        <v>144</v>
      </c>
      <c r="CV1912" s="0" t="s">
        <v>155</v>
      </c>
      <c r="CY1912" s="0" t="s">
        <v>155</v>
      </c>
      <c r="CZ1912" s="0" t="s">
        <v>144</v>
      </c>
      <c r="DC1912" s="0" t="s">
        <v>155</v>
      </c>
      <c r="DF1912" s="0" t="s">
        <v>155</v>
      </c>
      <c r="DG1912" s="0" t="s">
        <v>144</v>
      </c>
      <c r="DI1912" s="0" t="s">
        <v>155</v>
      </c>
      <c r="DJ1912" s="0" t="s">
        <v>144</v>
      </c>
      <c r="DL1912" s="0" t="s">
        <v>155</v>
      </c>
      <c r="DM1912" s="0" t="s">
        <v>144</v>
      </c>
      <c r="DR1912" s="0" t="s">
        <v>155</v>
      </c>
      <c r="DS1912" s="0" t="s">
        <v>144</v>
      </c>
      <c r="DU1912" s="0" t="s">
        <v>155</v>
      </c>
      <c r="DW1912" s="0" t="s">
        <v>144</v>
      </c>
      <c r="DX1912" s="0" t="s">
        <v>155</v>
      </c>
      <c r="EA1912" s="0" t="s">
        <v>155</v>
      </c>
      <c r="ED1912" s="0" t="s">
        <v>144</v>
      </c>
      <c r="EF1912" s="0" t="s">
        <v>155</v>
      </c>
    </row>
    <row r="1913" customFormat="false" ht="13.8" hidden="false" customHeight="false" outlineLevel="0" collapsed="false">
      <c r="A1913" s="0" t="s">
        <v>8643</v>
      </c>
      <c r="B1913" s="0" t="n">
        <v>78</v>
      </c>
      <c r="C1913" s="0" t="n">
        <v>38676</v>
      </c>
      <c r="D1913" s="0" t="s">
        <v>8644</v>
      </c>
      <c r="E1913" s="0" t="s">
        <v>8645</v>
      </c>
      <c r="F1913" s="0" t="str">
        <f aca="false">CONCATENATE(D1913," ",LEFT(H1913,4),"T=",AW1913,"D=",AX1913,"R=",AY1913,"M=",AZ1913,"L=",BA1913,"B=",BB1913)</f>
        <v>KENYON T=34D=8R=0M=2L=7B=1</v>
      </c>
      <c r="G1913" s="0" t="s">
        <v>264</v>
      </c>
      <c r="I1913" s="0" t="s">
        <v>8646</v>
      </c>
      <c r="J1913" s="0" t="s">
        <v>8647</v>
      </c>
      <c r="K1913" s="0" t="s">
        <v>143</v>
      </c>
      <c r="L1913" s="0" t="s">
        <v>144</v>
      </c>
      <c r="M1913" s="0" t="str">
        <f aca="false">RIGHT(N1913,LEN(N1913)-FIND(" ",N1913))</f>
        <v>PALMYRA RD SW</v>
      </c>
      <c r="N1913" s="0" t="s">
        <v>8648</v>
      </c>
      <c r="P1913" s="0" t="s">
        <v>147</v>
      </c>
      <c r="Q1913" s="0" t="s">
        <v>148</v>
      </c>
      <c r="R1913" s="0" t="n">
        <v>44485</v>
      </c>
      <c r="AD1913" s="0" t="s">
        <v>149</v>
      </c>
      <c r="AE1913" s="0" t="s">
        <v>150</v>
      </c>
      <c r="AF1913" s="0" t="s">
        <v>151</v>
      </c>
      <c r="AH1913" s="0" t="n">
        <v>14</v>
      </c>
      <c r="AI1913" s="0" t="n">
        <v>11</v>
      </c>
      <c r="AN1913" s="0" t="s">
        <v>147</v>
      </c>
      <c r="AO1913" s="0" t="s">
        <v>301</v>
      </c>
      <c r="AP1913" s="0" t="s">
        <v>302</v>
      </c>
      <c r="AQ1913" s="0" t="n">
        <v>9</v>
      </c>
      <c r="AR1913" s="0" t="n">
        <v>64</v>
      </c>
      <c r="AS1913" s="0" t="n">
        <v>32</v>
      </c>
      <c r="AV1913" s="0" t="s">
        <v>154</v>
      </c>
      <c r="AW1913" s="0" t="n">
        <f aca="false">COUNTA($BC1913:$EG1913)</f>
        <v>34</v>
      </c>
      <c r="AX1913" s="0" t="n">
        <f aca="false">COUNTIF($BC1913:$EG1913,"D")</f>
        <v>8</v>
      </c>
      <c r="AY1913" s="0" t="n">
        <f aca="false">COUNTIF($BC1913:$EG1913,"R")</f>
        <v>0</v>
      </c>
      <c r="AZ1913" s="2" t="n">
        <f aca="false">COUNTIF(DW1913,"D")+COUNTIF(DO1913,"D")+COUNTIF(DJ1913,"D")+COUNTIF(DD1913,"D")</f>
        <v>2</v>
      </c>
      <c r="BA1913" s="0" t="n">
        <f aca="false">IF(DH1913&lt;&gt;"",1,0)+IF(DI1913&lt;&gt;"",1,0)+IF(DK1913&lt;&gt;"",1,0)+IF(DM1913&lt;&gt;"",1,0)+IF(DN1913&lt;&gt;"",1,0)+IF(DO1913&lt;&gt;"",1,0)+IF(DQ1913&lt;&gt;"",1,0)+IF(DR1913&lt;&gt;"",1,0)+IF(DT1913&lt;&gt;"",1,0)+IF(DU1913&lt;&gt;"",1,0)+IF(DV1913&lt;&gt;"",1,0)+IF(DW1913&lt;&gt;"",1,0)+IF(DX1913&lt;&gt;"",1,0)+IF(DZ1913&lt;&gt;"",1,0)+IF(EA1913&lt;&gt;"",1,0)+IF(EB1913&lt;&gt;"",1,0)+IF(EE1913&lt;&gt;"",1,0)</f>
        <v>7</v>
      </c>
      <c r="BB1913" s="0" t="n">
        <f aca="false">IF(AND(AV1913&gt;0, AW1913&gt;0),1,0)</f>
        <v>1</v>
      </c>
      <c r="BC1913" s="0" t="s">
        <v>155</v>
      </c>
      <c r="BD1913" s="0" t="s">
        <v>155</v>
      </c>
      <c r="BE1913" s="0" t="s">
        <v>155</v>
      </c>
      <c r="BF1913" s="0" t="s">
        <v>155</v>
      </c>
      <c r="BG1913" s="0" t="s">
        <v>155</v>
      </c>
      <c r="BH1913" s="0" t="s">
        <v>155</v>
      </c>
      <c r="BI1913" s="0" t="s">
        <v>155</v>
      </c>
      <c r="BJ1913" s="0" t="s">
        <v>155</v>
      </c>
      <c r="BL1913" s="0" t="s">
        <v>155</v>
      </c>
      <c r="BP1913" s="0" t="s">
        <v>155</v>
      </c>
      <c r="BR1913" s="0" t="s">
        <v>155</v>
      </c>
      <c r="BS1913" s="0" t="s">
        <v>155</v>
      </c>
      <c r="CA1913" s="0" t="s">
        <v>155</v>
      </c>
      <c r="CN1913" s="0" t="s">
        <v>155</v>
      </c>
      <c r="CO1913" s="0" t="s">
        <v>144</v>
      </c>
      <c r="CP1913" s="0" t="s">
        <v>155</v>
      </c>
      <c r="CU1913" s="0" t="s">
        <v>144</v>
      </c>
      <c r="CV1913" s="0" t="s">
        <v>155</v>
      </c>
      <c r="CW1913" s="0" t="s">
        <v>144</v>
      </c>
      <c r="CY1913" s="0" t="s">
        <v>155</v>
      </c>
      <c r="CZ1913" s="0" t="s">
        <v>144</v>
      </c>
      <c r="DC1913" s="0" t="s">
        <v>155</v>
      </c>
      <c r="DF1913" s="0" t="s">
        <v>155</v>
      </c>
      <c r="DG1913" s="0" t="s">
        <v>144</v>
      </c>
      <c r="DI1913" s="0" t="s">
        <v>155</v>
      </c>
      <c r="DJ1913" s="0" t="s">
        <v>144</v>
      </c>
      <c r="DL1913" s="0" t="s">
        <v>155</v>
      </c>
      <c r="DM1913" s="0" t="s">
        <v>144</v>
      </c>
      <c r="DN1913" s="0" t="s">
        <v>155</v>
      </c>
      <c r="DU1913" s="0" t="s">
        <v>155</v>
      </c>
      <c r="DW1913" s="0" t="s">
        <v>144</v>
      </c>
      <c r="DX1913" s="0" t="s">
        <v>155</v>
      </c>
      <c r="EA1913" s="0" t="s">
        <v>155</v>
      </c>
      <c r="EF1913" s="0" t="s">
        <v>155</v>
      </c>
    </row>
    <row r="1914" customFormat="false" ht="13.8" hidden="false" customHeight="false" outlineLevel="0" collapsed="false">
      <c r="A1914" s="0" t="s">
        <v>8649</v>
      </c>
      <c r="B1914" s="0" t="n">
        <v>78</v>
      </c>
      <c r="C1914" s="0" t="n">
        <v>311620</v>
      </c>
      <c r="D1914" s="0" t="s">
        <v>834</v>
      </c>
      <c r="E1914" s="0" t="s">
        <v>1336</v>
      </c>
      <c r="F1914" s="0" t="str">
        <f aca="false">CONCATENATE(D1914," ",LEFT(H1914,4),"T=",AW1914,"D=",AX1914,"R=",AY1914,"M=",AZ1914,"L=",BA1914,"B=",BB1914)</f>
        <v>KING T=22D=7R=0M=2L=7B=1</v>
      </c>
      <c r="G1914" s="0" t="s">
        <v>217</v>
      </c>
      <c r="I1914" s="0" t="s">
        <v>8650</v>
      </c>
      <c r="J1914" s="0" t="s">
        <v>1600</v>
      </c>
      <c r="K1914" s="0" t="s">
        <v>143</v>
      </c>
      <c r="L1914" s="0" t="s">
        <v>144</v>
      </c>
      <c r="M1914" s="0" t="str">
        <f aca="false">RIGHT(N1914,LEN(N1914)-FIND(" ",N1914))</f>
        <v>DREXEL AVE NW</v>
      </c>
      <c r="N1914" s="0" t="s">
        <v>8651</v>
      </c>
      <c r="P1914" s="0" t="s">
        <v>147</v>
      </c>
      <c r="Q1914" s="0" t="s">
        <v>148</v>
      </c>
      <c r="R1914" s="0" t="n">
        <v>44485</v>
      </c>
      <c r="AD1914" s="0" t="s">
        <v>149</v>
      </c>
      <c r="AE1914" s="0" t="s">
        <v>150</v>
      </c>
      <c r="AF1914" s="0" t="s">
        <v>151</v>
      </c>
      <c r="AH1914" s="0" t="n">
        <v>14</v>
      </c>
      <c r="AI1914" s="0" t="n">
        <v>11</v>
      </c>
      <c r="AN1914" s="0" t="s">
        <v>147</v>
      </c>
      <c r="AO1914" s="0" t="s">
        <v>221</v>
      </c>
      <c r="AP1914" s="0" t="s">
        <v>222</v>
      </c>
      <c r="AQ1914" s="0" t="n">
        <v>9</v>
      </c>
      <c r="AR1914" s="0" t="n">
        <v>64</v>
      </c>
      <c r="AS1914" s="0" t="n">
        <v>32</v>
      </c>
      <c r="AV1914" s="0" t="s">
        <v>223</v>
      </c>
      <c r="AW1914" s="0" t="n">
        <f aca="false">COUNTA($BC1914:$EG1914)</f>
        <v>22</v>
      </c>
      <c r="AX1914" s="0" t="n">
        <f aca="false">COUNTIF($BC1914:$EG1914,"D")</f>
        <v>7</v>
      </c>
      <c r="AY1914" s="0" t="n">
        <f aca="false">COUNTIF($BC1914:$EG1914,"R")</f>
        <v>0</v>
      </c>
      <c r="AZ1914" s="2" t="n">
        <f aca="false">COUNTIF(DW1914,"D")+COUNTIF(DO1914,"D")+COUNTIF(DJ1914,"D")+COUNTIF(DD1914,"D")</f>
        <v>2</v>
      </c>
      <c r="BA1914" s="0" t="n">
        <f aca="false">IF(DH1914&lt;&gt;"",1,0)+IF(DI1914&lt;&gt;"",1,0)+IF(DK1914&lt;&gt;"",1,0)+IF(DM1914&lt;&gt;"",1,0)+IF(DN1914&lt;&gt;"",1,0)+IF(DO1914&lt;&gt;"",1,0)+IF(DQ1914&lt;&gt;"",1,0)+IF(DR1914&lt;&gt;"",1,0)+IF(DT1914&lt;&gt;"",1,0)+IF(DU1914&lt;&gt;"",1,0)+IF(DV1914&lt;&gt;"",1,0)+IF(DW1914&lt;&gt;"",1,0)+IF(DX1914&lt;&gt;"",1,0)+IF(DZ1914&lt;&gt;"",1,0)+IF(EA1914&lt;&gt;"",1,0)+IF(EB1914&lt;&gt;"",1,0)+IF(EE1914&lt;&gt;"",1,0)</f>
        <v>7</v>
      </c>
      <c r="BB1914" s="0" t="n">
        <f aca="false">IF(AND(AV1914&gt;0, AW1914&gt;0),1,0)</f>
        <v>1</v>
      </c>
      <c r="BH1914" s="0" t="s">
        <v>155</v>
      </c>
      <c r="BK1914" s="0" t="s">
        <v>155</v>
      </c>
      <c r="BL1914" s="0" t="s">
        <v>155</v>
      </c>
      <c r="BS1914" s="0" t="s">
        <v>155</v>
      </c>
      <c r="BY1914" s="0" t="s">
        <v>144</v>
      </c>
      <c r="CA1914" s="0" t="s">
        <v>155</v>
      </c>
      <c r="CK1914" s="0" t="s">
        <v>155</v>
      </c>
      <c r="CL1914" s="0" t="s">
        <v>144</v>
      </c>
      <c r="CN1914" s="0" t="s">
        <v>155</v>
      </c>
      <c r="CO1914" s="0" t="s">
        <v>144</v>
      </c>
      <c r="CP1914" s="0" t="s">
        <v>155</v>
      </c>
      <c r="CZ1914" s="0" t="s">
        <v>144</v>
      </c>
      <c r="DC1914" s="0" t="s">
        <v>155</v>
      </c>
      <c r="DI1914" s="0" t="s">
        <v>155</v>
      </c>
      <c r="DJ1914" s="0" t="s">
        <v>144</v>
      </c>
      <c r="DM1914" s="0" t="s">
        <v>144</v>
      </c>
      <c r="DN1914" s="0" t="s">
        <v>155</v>
      </c>
      <c r="DU1914" s="0" t="s">
        <v>155</v>
      </c>
      <c r="DW1914" s="0" t="s">
        <v>144</v>
      </c>
      <c r="DX1914" s="0" t="s">
        <v>155</v>
      </c>
      <c r="EA1914" s="0" t="s">
        <v>155</v>
      </c>
      <c r="EF1914" s="0" t="s">
        <v>155</v>
      </c>
    </row>
    <row r="1915" customFormat="false" ht="13.8" hidden="false" customHeight="false" outlineLevel="0" collapsed="false">
      <c r="A1915" s="0" t="s">
        <v>8652</v>
      </c>
      <c r="B1915" s="0" t="n">
        <v>78</v>
      </c>
      <c r="C1915" s="0" t="n">
        <v>398290</v>
      </c>
      <c r="D1915" s="0" t="s">
        <v>8653</v>
      </c>
      <c r="E1915" s="0" t="s">
        <v>8654</v>
      </c>
      <c r="F1915" s="0" t="str">
        <f aca="false">CONCATENATE(D1915," ",LEFT(H1915,4),"T=",AW1915,"D=",AX1915,"R=",AY1915,"M=",AZ1915,"L=",BA1915,"B=",BB1915)</f>
        <v>KNIGHT T=20D=6R=2M=2L=7B=1</v>
      </c>
      <c r="G1915" s="0" t="s">
        <v>206</v>
      </c>
      <c r="I1915" s="0" t="s">
        <v>2700</v>
      </c>
      <c r="J1915" s="0" t="s">
        <v>8655</v>
      </c>
      <c r="K1915" s="0" t="s">
        <v>143</v>
      </c>
      <c r="L1915" s="0" t="s">
        <v>217</v>
      </c>
      <c r="M1915" s="0" t="str">
        <f aca="false">RIGHT(N1915,LEN(N1915)-FIND(" ",N1915))</f>
        <v>MCKINLEY ST NE</v>
      </c>
      <c r="N1915" s="0" t="s">
        <v>8656</v>
      </c>
      <c r="P1915" s="0" t="s">
        <v>147</v>
      </c>
      <c r="Q1915" s="0" t="s">
        <v>148</v>
      </c>
      <c r="R1915" s="0" t="n">
        <v>44483</v>
      </c>
      <c r="AD1915" s="0" t="s">
        <v>149</v>
      </c>
      <c r="AE1915" s="0" t="s">
        <v>150</v>
      </c>
      <c r="AF1915" s="0" t="s">
        <v>151</v>
      </c>
      <c r="AH1915" s="0" t="n">
        <v>14</v>
      </c>
      <c r="AI1915" s="0" t="n">
        <v>11</v>
      </c>
      <c r="AN1915" s="0" t="s">
        <v>147</v>
      </c>
      <c r="AO1915" s="0" t="s">
        <v>2800</v>
      </c>
      <c r="AP1915" s="0" t="s">
        <v>2801</v>
      </c>
      <c r="AQ1915" s="0" t="n">
        <v>9</v>
      </c>
      <c r="AR1915" s="0" t="n">
        <v>64</v>
      </c>
      <c r="AS1915" s="0" t="n">
        <v>32</v>
      </c>
      <c r="AV1915" s="0" t="s">
        <v>2802</v>
      </c>
      <c r="AW1915" s="0" t="n">
        <f aca="false">COUNTA($BC1915:$EG1915)</f>
        <v>20</v>
      </c>
      <c r="AX1915" s="0" t="n">
        <f aca="false">COUNTIF($BC1915:$EG1915,"D")</f>
        <v>6</v>
      </c>
      <c r="AY1915" s="0" t="n">
        <f aca="false">COUNTIF($BC1915:$EG1915,"R")</f>
        <v>2</v>
      </c>
      <c r="AZ1915" s="2" t="n">
        <f aca="false">COUNTIF(DW1915,"D")+COUNTIF(DO1915,"D")+COUNTIF(DJ1915,"D")+COUNTIF(DD1915,"D")</f>
        <v>2</v>
      </c>
      <c r="BA1915" s="0" t="n">
        <f aca="false">IF(DH1915&lt;&gt;"",1,0)+IF(DI1915&lt;&gt;"",1,0)+IF(DK1915&lt;&gt;"",1,0)+IF(DM1915&lt;&gt;"",1,0)+IF(DN1915&lt;&gt;"",1,0)+IF(DO1915&lt;&gt;"",1,0)+IF(DQ1915&lt;&gt;"",1,0)+IF(DR1915&lt;&gt;"",1,0)+IF(DT1915&lt;&gt;"",1,0)+IF(DU1915&lt;&gt;"",1,0)+IF(DV1915&lt;&gt;"",1,0)+IF(DW1915&lt;&gt;"",1,0)+IF(DX1915&lt;&gt;"",1,0)+IF(DZ1915&lt;&gt;"",1,0)+IF(EA1915&lt;&gt;"",1,0)+IF(EB1915&lt;&gt;"",1,0)+IF(EE1915&lt;&gt;"",1,0)</f>
        <v>7</v>
      </c>
      <c r="BB1915" s="0" t="n">
        <f aca="false">IF(AND(AV1915&gt;0, AW1915&gt;0),1,0)</f>
        <v>1</v>
      </c>
      <c r="CT1915" s="0" t="s">
        <v>155</v>
      </c>
      <c r="CU1915" s="0" t="s">
        <v>144</v>
      </c>
      <c r="CV1915" s="0" t="s">
        <v>155</v>
      </c>
      <c r="CY1915" s="0" t="s">
        <v>155</v>
      </c>
      <c r="CZ1915" s="0" t="s">
        <v>144</v>
      </c>
      <c r="DC1915" s="0" t="s">
        <v>155</v>
      </c>
      <c r="DD1915" s="0" t="s">
        <v>144</v>
      </c>
      <c r="DF1915" s="0" t="s">
        <v>155</v>
      </c>
      <c r="DG1915" s="0" t="s">
        <v>144</v>
      </c>
      <c r="DI1915" s="0" t="s">
        <v>155</v>
      </c>
      <c r="DL1915" s="0" t="s">
        <v>155</v>
      </c>
      <c r="DM1915" s="0" t="s">
        <v>144</v>
      </c>
      <c r="DN1915" s="0" t="s">
        <v>155</v>
      </c>
      <c r="DS1915" s="0" t="s">
        <v>217</v>
      </c>
      <c r="DU1915" s="0" t="s">
        <v>155</v>
      </c>
      <c r="DW1915" s="0" t="s">
        <v>144</v>
      </c>
      <c r="DX1915" s="0" t="s">
        <v>155</v>
      </c>
      <c r="EA1915" s="0" t="s">
        <v>155</v>
      </c>
      <c r="ED1915" s="0" t="s">
        <v>217</v>
      </c>
      <c r="EF1915" s="0" t="s">
        <v>155</v>
      </c>
    </row>
    <row r="1916" customFormat="false" ht="13.8" hidden="false" customHeight="false" outlineLevel="0" collapsed="false">
      <c r="A1916" s="0" t="s">
        <v>8657</v>
      </c>
      <c r="B1916" s="0" t="n">
        <v>78</v>
      </c>
      <c r="C1916" s="0" t="n">
        <v>183171</v>
      </c>
      <c r="D1916" s="0" t="s">
        <v>8658</v>
      </c>
      <c r="E1916" s="0" t="s">
        <v>340</v>
      </c>
      <c r="F1916" s="0" t="str">
        <f aca="false">CONCATENATE(D1916," ",LEFT(H1916,4),"T=",AW1916,"D=",AX1916,"R=",AY1916,"M=",AZ1916,"L=",BA1916,"B=",BB1916)</f>
        <v>KROEHLE T=33D=7R=0M=2L=7B=1</v>
      </c>
      <c r="I1916" s="0" t="s">
        <v>8659</v>
      </c>
      <c r="J1916" s="0" t="s">
        <v>8660</v>
      </c>
      <c r="K1916" s="0" t="s">
        <v>143</v>
      </c>
      <c r="L1916" s="0" t="s">
        <v>144</v>
      </c>
      <c r="M1916" s="0" t="str">
        <f aca="false">RIGHT(N1916,LEN(N1916)-FIND(" ",N1916))</f>
        <v>COUNTRY CLUB DR NE</v>
      </c>
      <c r="N1916" s="0" t="s">
        <v>8661</v>
      </c>
      <c r="P1916" s="0" t="s">
        <v>147</v>
      </c>
      <c r="Q1916" s="0" t="s">
        <v>148</v>
      </c>
      <c r="R1916" s="0" t="n">
        <v>44484</v>
      </c>
      <c r="AD1916" s="0" t="s">
        <v>149</v>
      </c>
      <c r="AE1916" s="0" t="s">
        <v>150</v>
      </c>
      <c r="AH1916" s="0" t="n">
        <v>14</v>
      </c>
      <c r="AI1916" s="0" t="n">
        <v>11</v>
      </c>
      <c r="AJ1916" s="0" t="s">
        <v>198</v>
      </c>
      <c r="AM1916" s="0" t="s">
        <v>199</v>
      </c>
      <c r="AN1916" s="0" t="s">
        <v>147</v>
      </c>
      <c r="AO1916" s="0" t="s">
        <v>908</v>
      </c>
      <c r="AP1916" s="0" t="s">
        <v>909</v>
      </c>
      <c r="AQ1916" s="0" t="n">
        <v>9</v>
      </c>
      <c r="AR1916" s="0" t="n">
        <v>64</v>
      </c>
      <c r="AS1916" s="0" t="n">
        <v>32</v>
      </c>
      <c r="AV1916" s="0" t="s">
        <v>202</v>
      </c>
      <c r="AW1916" s="0" t="n">
        <f aca="false">COUNTA($BC1916:$EG1916)</f>
        <v>33</v>
      </c>
      <c r="AX1916" s="0" t="n">
        <f aca="false">COUNTIF($BC1916:$EG1916,"D")</f>
        <v>7</v>
      </c>
      <c r="AY1916" s="0" t="n">
        <f aca="false">COUNTIF($BC1916:$EG1916,"R")</f>
        <v>0</v>
      </c>
      <c r="AZ1916" s="2" t="n">
        <f aca="false">COUNTIF(DW1916,"D")+COUNTIF(DO1916,"D")+COUNTIF(DJ1916,"D")+COUNTIF(DD1916,"D")</f>
        <v>2</v>
      </c>
      <c r="BA1916" s="0" t="n">
        <f aca="false">IF(DH1916&lt;&gt;"",1,0)+IF(DI1916&lt;&gt;"",1,0)+IF(DK1916&lt;&gt;"",1,0)+IF(DM1916&lt;&gt;"",1,0)+IF(DN1916&lt;&gt;"",1,0)+IF(DO1916&lt;&gt;"",1,0)+IF(DQ1916&lt;&gt;"",1,0)+IF(DR1916&lt;&gt;"",1,0)+IF(DT1916&lt;&gt;"",1,0)+IF(DU1916&lt;&gt;"",1,0)+IF(DV1916&lt;&gt;"",1,0)+IF(DW1916&lt;&gt;"",1,0)+IF(DX1916&lt;&gt;"",1,0)+IF(DZ1916&lt;&gt;"",1,0)+IF(EA1916&lt;&gt;"",1,0)+IF(EB1916&lt;&gt;"",1,0)+IF(EE1916&lt;&gt;"",1,0)</f>
        <v>7</v>
      </c>
      <c r="BB1916" s="0" t="n">
        <f aca="false">IF(AND(AV1916&gt;0, AW1916&gt;0),1,0)</f>
        <v>1</v>
      </c>
      <c r="BC1916" s="0" t="s">
        <v>155</v>
      </c>
      <c r="BD1916" s="0" t="s">
        <v>155</v>
      </c>
      <c r="BF1916" s="0" t="s">
        <v>155</v>
      </c>
      <c r="BG1916" s="0" t="s">
        <v>155</v>
      </c>
      <c r="BH1916" s="0" t="s">
        <v>155</v>
      </c>
      <c r="BJ1916" s="0" t="s">
        <v>155</v>
      </c>
      <c r="BK1916" s="0" t="s">
        <v>155</v>
      </c>
      <c r="BL1916" s="0" t="s">
        <v>155</v>
      </c>
      <c r="BP1916" s="0" t="s">
        <v>155</v>
      </c>
      <c r="BR1916" s="0" t="s">
        <v>155</v>
      </c>
      <c r="BT1916" s="0" t="s">
        <v>155</v>
      </c>
      <c r="BV1916" s="0" t="s">
        <v>155</v>
      </c>
      <c r="CA1916" s="0" t="s">
        <v>155</v>
      </c>
      <c r="CG1916" s="0" t="s">
        <v>155</v>
      </c>
      <c r="CK1916" s="0" t="s">
        <v>155</v>
      </c>
      <c r="CT1916" s="0" t="s">
        <v>155</v>
      </c>
      <c r="CV1916" s="0" t="s">
        <v>155</v>
      </c>
      <c r="CY1916" s="0" t="s">
        <v>155</v>
      </c>
      <c r="CZ1916" s="0" t="s">
        <v>144</v>
      </c>
      <c r="DC1916" s="0" t="s">
        <v>155</v>
      </c>
      <c r="DG1916" s="0" t="s">
        <v>144</v>
      </c>
      <c r="DI1916" s="0" t="s">
        <v>155</v>
      </c>
      <c r="DJ1916" s="0" t="s">
        <v>144</v>
      </c>
      <c r="DL1916" s="0" t="s">
        <v>155</v>
      </c>
      <c r="DM1916" s="0" t="s">
        <v>144</v>
      </c>
      <c r="DN1916" s="0" t="s">
        <v>155</v>
      </c>
      <c r="DS1916" s="0" t="s">
        <v>144</v>
      </c>
      <c r="DU1916" s="0" t="s">
        <v>155</v>
      </c>
      <c r="DW1916" s="0" t="s">
        <v>144</v>
      </c>
      <c r="DX1916" s="0" t="s">
        <v>155</v>
      </c>
      <c r="EA1916" s="0" t="s">
        <v>155</v>
      </c>
      <c r="ED1916" s="0" t="s">
        <v>144</v>
      </c>
      <c r="EF1916" s="0" t="s">
        <v>155</v>
      </c>
    </row>
    <row r="1917" customFormat="false" ht="13.8" hidden="false" customHeight="false" outlineLevel="0" collapsed="false">
      <c r="A1917" s="0" t="s">
        <v>8662</v>
      </c>
      <c r="B1917" s="0" t="n">
        <v>78</v>
      </c>
      <c r="C1917" s="0" t="n">
        <v>332389</v>
      </c>
      <c r="D1917" s="0" t="s">
        <v>7702</v>
      </c>
      <c r="E1917" s="0" t="s">
        <v>360</v>
      </c>
      <c r="F1917" s="0" t="str">
        <f aca="false">CONCATENATE(D1917," ",LEFT(H1917,4),"T=",AW1917,"D=",AX1917,"R=",AY1917,"M=",AZ1917,"L=",BA1917,"B=",BB1917)</f>
        <v>LAIRD T=27D=9R=0M=2L=7B=1</v>
      </c>
      <c r="G1917" s="0" t="s">
        <v>281</v>
      </c>
      <c r="I1917" s="0" t="s">
        <v>8663</v>
      </c>
      <c r="J1917" s="0" t="s">
        <v>958</v>
      </c>
      <c r="K1917" s="0" t="s">
        <v>143</v>
      </c>
      <c r="L1917" s="0" t="s">
        <v>144</v>
      </c>
      <c r="M1917" s="0" t="str">
        <f aca="false">RIGHT(N1917,LEN(N1917)-FIND(" ",N1917))</f>
        <v>FOSTER DR NE</v>
      </c>
      <c r="N1917" s="0" t="s">
        <v>8664</v>
      </c>
      <c r="P1917" s="0" t="s">
        <v>147</v>
      </c>
      <c r="Q1917" s="0" t="s">
        <v>148</v>
      </c>
      <c r="R1917" s="0" t="n">
        <v>44483</v>
      </c>
      <c r="AD1917" s="0" t="s">
        <v>149</v>
      </c>
      <c r="AE1917" s="0" t="s">
        <v>150</v>
      </c>
      <c r="AF1917" s="0" t="s">
        <v>151</v>
      </c>
      <c r="AH1917" s="0" t="n">
        <v>14</v>
      </c>
      <c r="AI1917" s="0" t="n">
        <v>11</v>
      </c>
      <c r="AN1917" s="0" t="s">
        <v>147</v>
      </c>
      <c r="AO1917" s="0" t="s">
        <v>908</v>
      </c>
      <c r="AP1917" s="0" t="s">
        <v>909</v>
      </c>
      <c r="AQ1917" s="0" t="n">
        <v>9</v>
      </c>
      <c r="AR1917" s="0" t="n">
        <v>64</v>
      </c>
      <c r="AS1917" s="0" t="n">
        <v>32</v>
      </c>
      <c r="AV1917" s="0" t="s">
        <v>202</v>
      </c>
      <c r="AW1917" s="0" t="n">
        <f aca="false">COUNTA($BC1917:$EG1917)</f>
        <v>27</v>
      </c>
      <c r="AX1917" s="0" t="n">
        <f aca="false">COUNTIF($BC1917:$EG1917,"D")</f>
        <v>9</v>
      </c>
      <c r="AY1917" s="0" t="n">
        <f aca="false">COUNTIF($BC1917:$EG1917,"R")</f>
        <v>0</v>
      </c>
      <c r="AZ1917" s="2" t="n">
        <f aca="false">COUNTIF(DW1917,"D")+COUNTIF(DO1917,"D")+COUNTIF(DJ1917,"D")+COUNTIF(DD1917,"D")</f>
        <v>2</v>
      </c>
      <c r="BA1917" s="0" t="n">
        <f aca="false">IF(DH1917&lt;&gt;"",1,0)+IF(DI1917&lt;&gt;"",1,0)+IF(DK1917&lt;&gt;"",1,0)+IF(DM1917&lt;&gt;"",1,0)+IF(DN1917&lt;&gt;"",1,0)+IF(DO1917&lt;&gt;"",1,0)+IF(DQ1917&lt;&gt;"",1,0)+IF(DR1917&lt;&gt;"",1,0)+IF(DT1917&lt;&gt;"",1,0)+IF(DU1917&lt;&gt;"",1,0)+IF(DV1917&lt;&gt;"",1,0)+IF(DW1917&lt;&gt;"",1,0)+IF(DX1917&lt;&gt;"",1,0)+IF(DZ1917&lt;&gt;"",1,0)+IF(EA1917&lt;&gt;"",1,0)+IF(EB1917&lt;&gt;"",1,0)+IF(EE1917&lt;&gt;"",1,0)</f>
        <v>7</v>
      </c>
      <c r="BB1917" s="0" t="n">
        <f aca="false">IF(AND(AV1917&gt;0, AW1917&gt;0),1,0)</f>
        <v>1</v>
      </c>
      <c r="BL1917" s="0" t="s">
        <v>155</v>
      </c>
      <c r="BP1917" s="0" t="s">
        <v>155</v>
      </c>
      <c r="BS1917" s="0" t="s">
        <v>155</v>
      </c>
      <c r="CA1917" s="0" t="s">
        <v>155</v>
      </c>
      <c r="CG1917" s="0" t="s">
        <v>155</v>
      </c>
      <c r="CH1917" s="0" t="s">
        <v>144</v>
      </c>
      <c r="CO1917" s="0" t="s">
        <v>144</v>
      </c>
      <c r="CP1917" s="0" t="s">
        <v>155</v>
      </c>
      <c r="CV1917" s="0" t="s">
        <v>155</v>
      </c>
      <c r="CY1917" s="0" t="s">
        <v>155</v>
      </c>
      <c r="CZ1917" s="0" t="s">
        <v>144</v>
      </c>
      <c r="DC1917" s="0" t="s">
        <v>155</v>
      </c>
      <c r="DD1917" s="0" t="s">
        <v>144</v>
      </c>
      <c r="DF1917" s="0" t="s">
        <v>155</v>
      </c>
      <c r="DG1917" s="0" t="s">
        <v>144</v>
      </c>
      <c r="DI1917" s="0" t="s">
        <v>155</v>
      </c>
      <c r="DJ1917" s="0" t="s">
        <v>144</v>
      </c>
      <c r="DL1917" s="0" t="s">
        <v>155</v>
      </c>
      <c r="DM1917" s="0" t="s">
        <v>144</v>
      </c>
      <c r="DN1917" s="0" t="s">
        <v>155</v>
      </c>
      <c r="DR1917" s="0" t="s">
        <v>155</v>
      </c>
      <c r="DS1917" s="0" t="s">
        <v>144</v>
      </c>
      <c r="DU1917" s="0" t="s">
        <v>155</v>
      </c>
      <c r="DX1917" s="0" t="s">
        <v>155</v>
      </c>
      <c r="EA1917" s="0" t="s">
        <v>155</v>
      </c>
      <c r="ED1917" s="0" t="s">
        <v>144</v>
      </c>
      <c r="EF1917" s="0" t="s">
        <v>155</v>
      </c>
    </row>
    <row r="1918" customFormat="false" ht="13.8" hidden="false" customHeight="false" outlineLevel="0" collapsed="false">
      <c r="A1918" s="0" t="s">
        <v>8665</v>
      </c>
      <c r="B1918" s="0" t="n">
        <v>78</v>
      </c>
      <c r="C1918" s="0" t="n">
        <v>143105</v>
      </c>
      <c r="D1918" s="0" t="s">
        <v>3520</v>
      </c>
      <c r="E1918" s="0" t="s">
        <v>8666</v>
      </c>
      <c r="F1918" s="0" t="str">
        <f aca="false">CONCATENATE(D1918," ",LEFT(H1918,4),"T=",AW1918,"D=",AX1918,"R=",AY1918,"M=",AZ1918,"L=",BA1918,"B=",BB1918)</f>
        <v>LAPMARADO T=30D=6R=1M=2L=7B=1</v>
      </c>
      <c r="G1918" s="0" t="s">
        <v>613</v>
      </c>
      <c r="I1918" s="0" t="s">
        <v>8667</v>
      </c>
      <c r="J1918" s="0" t="s">
        <v>8668</v>
      </c>
      <c r="K1918" s="0" t="s">
        <v>143</v>
      </c>
      <c r="L1918" s="0" t="s">
        <v>217</v>
      </c>
      <c r="M1918" s="0" t="str">
        <f aca="false">RIGHT(N1918,LEN(N1918)-FIND(" ",N1918))</f>
        <v>ARIS ST NW</v>
      </c>
      <c r="N1918" s="0" t="s">
        <v>3521</v>
      </c>
      <c r="P1918" s="0" t="s">
        <v>147</v>
      </c>
      <c r="Q1918" s="0" t="s">
        <v>148</v>
      </c>
      <c r="R1918" s="0" t="n">
        <v>44485</v>
      </c>
      <c r="AD1918" s="0" t="s">
        <v>149</v>
      </c>
      <c r="AE1918" s="0" t="s">
        <v>150</v>
      </c>
      <c r="AF1918" s="0" t="s">
        <v>151</v>
      </c>
      <c r="AH1918" s="0" t="n">
        <v>14</v>
      </c>
      <c r="AI1918" s="0" t="n">
        <v>11</v>
      </c>
      <c r="AN1918" s="0" t="s">
        <v>147</v>
      </c>
      <c r="AO1918" s="0" t="s">
        <v>396</v>
      </c>
      <c r="AP1918" s="0" t="s">
        <v>397</v>
      </c>
      <c r="AQ1918" s="0" t="n">
        <v>9</v>
      </c>
      <c r="AR1918" s="0" t="n">
        <v>64</v>
      </c>
      <c r="AS1918" s="0" t="n">
        <v>32</v>
      </c>
      <c r="AV1918" s="0" t="s">
        <v>182</v>
      </c>
      <c r="AW1918" s="0" t="n">
        <f aca="false">COUNTA($BC1918:$EG1918)</f>
        <v>30</v>
      </c>
      <c r="AX1918" s="0" t="n">
        <f aca="false">COUNTIF($BC1918:$EG1918,"D")</f>
        <v>6</v>
      </c>
      <c r="AY1918" s="0" t="n">
        <f aca="false">COUNTIF($BC1918:$EG1918,"R")</f>
        <v>1</v>
      </c>
      <c r="AZ1918" s="2" t="n">
        <f aca="false">COUNTIF(DW1918,"D")+COUNTIF(DO1918,"D")+COUNTIF(DJ1918,"D")+COUNTIF(DD1918,"D")</f>
        <v>2</v>
      </c>
      <c r="BA1918" s="0" t="n">
        <f aca="false">IF(DH1918&lt;&gt;"",1,0)+IF(DI1918&lt;&gt;"",1,0)+IF(DK1918&lt;&gt;"",1,0)+IF(DM1918&lt;&gt;"",1,0)+IF(DN1918&lt;&gt;"",1,0)+IF(DO1918&lt;&gt;"",1,0)+IF(DQ1918&lt;&gt;"",1,0)+IF(DR1918&lt;&gt;"",1,0)+IF(DT1918&lt;&gt;"",1,0)+IF(DU1918&lt;&gt;"",1,0)+IF(DV1918&lt;&gt;"",1,0)+IF(DW1918&lt;&gt;"",1,0)+IF(DX1918&lt;&gt;"",1,0)+IF(DZ1918&lt;&gt;"",1,0)+IF(EA1918&lt;&gt;"",1,0)+IF(EB1918&lt;&gt;"",1,0)+IF(EE1918&lt;&gt;"",1,0)</f>
        <v>7</v>
      </c>
      <c r="BB1918" s="0" t="n">
        <f aca="false">IF(AND(AV1918&gt;0, AW1918&gt;0),1,0)</f>
        <v>1</v>
      </c>
      <c r="BD1918" s="0" t="s">
        <v>155</v>
      </c>
      <c r="BH1918" s="0" t="s">
        <v>155</v>
      </c>
      <c r="BI1918" s="0" t="s">
        <v>155</v>
      </c>
      <c r="BJ1918" s="0" t="s">
        <v>155</v>
      </c>
      <c r="BK1918" s="0" t="s">
        <v>155</v>
      </c>
      <c r="BL1918" s="0" t="s">
        <v>155</v>
      </c>
      <c r="BP1918" s="0" t="s">
        <v>155</v>
      </c>
      <c r="BR1918" s="0" t="s">
        <v>155</v>
      </c>
      <c r="BS1918" s="0" t="s">
        <v>155</v>
      </c>
      <c r="BY1918" s="0" t="s">
        <v>144</v>
      </c>
      <c r="CA1918" s="0" t="s">
        <v>155</v>
      </c>
      <c r="CC1918" s="0" t="s">
        <v>144</v>
      </c>
      <c r="CG1918" s="0" t="s">
        <v>155</v>
      </c>
      <c r="CK1918" s="0" t="s">
        <v>155</v>
      </c>
      <c r="CL1918" s="0" t="s">
        <v>144</v>
      </c>
      <c r="CN1918" s="0" t="s">
        <v>155</v>
      </c>
      <c r="CP1918" s="0" t="s">
        <v>155</v>
      </c>
      <c r="CV1918" s="0" t="s">
        <v>155</v>
      </c>
      <c r="CY1918" s="0" t="s">
        <v>155</v>
      </c>
      <c r="CZ1918" s="0" t="s">
        <v>144</v>
      </c>
      <c r="DC1918" s="0" t="s">
        <v>155</v>
      </c>
      <c r="DI1918" s="0" t="s">
        <v>155</v>
      </c>
      <c r="DN1918" s="0" t="s">
        <v>155</v>
      </c>
      <c r="DO1918" s="0" t="s">
        <v>144</v>
      </c>
      <c r="DU1918" s="0" t="s">
        <v>155</v>
      </c>
      <c r="DW1918" s="0" t="s">
        <v>144</v>
      </c>
      <c r="DX1918" s="0" t="s">
        <v>155</v>
      </c>
      <c r="EA1918" s="0" t="s">
        <v>155</v>
      </c>
      <c r="ED1918" s="0" t="s">
        <v>217</v>
      </c>
      <c r="EF1918" s="0" t="s">
        <v>155</v>
      </c>
    </row>
    <row r="1919" customFormat="false" ht="13.8" hidden="false" customHeight="false" outlineLevel="0" collapsed="false">
      <c r="A1919" s="0" t="s">
        <v>8669</v>
      </c>
      <c r="B1919" s="0" t="n">
        <v>78</v>
      </c>
      <c r="C1919" s="0" t="n">
        <v>158121</v>
      </c>
      <c r="D1919" s="0" t="s">
        <v>6561</v>
      </c>
      <c r="E1919" s="0" t="s">
        <v>898</v>
      </c>
      <c r="F1919" s="0" t="str">
        <f aca="false">CONCATENATE(D1919," ",LEFT(H1919,4),"T=",AW1919,"D=",AX1919,"R=",AY1919,"M=",AZ1919,"L=",BA1919,"B=",BB1919)</f>
        <v>LAPOLLA T=42D=9R=0M=2L=7B=1</v>
      </c>
      <c r="G1919" s="0" t="s">
        <v>144</v>
      </c>
      <c r="I1919" s="0" t="s">
        <v>8670</v>
      </c>
      <c r="J1919" s="0" t="s">
        <v>8671</v>
      </c>
      <c r="K1919" s="0" t="s">
        <v>143</v>
      </c>
      <c r="L1919" s="0" t="s">
        <v>144</v>
      </c>
      <c r="M1919" s="0" t="str">
        <f aca="false">RIGHT(N1919,LEN(N1919)-FIND(" ",N1919))</f>
        <v>MELWOOD DR NE</v>
      </c>
      <c r="N1919" s="0" t="s">
        <v>6565</v>
      </c>
      <c r="P1919" s="0" t="s">
        <v>147</v>
      </c>
      <c r="Q1919" s="0" t="s">
        <v>148</v>
      </c>
      <c r="R1919" s="0" t="n">
        <v>44483</v>
      </c>
      <c r="AD1919" s="0" t="s">
        <v>149</v>
      </c>
      <c r="AE1919" s="0" t="s">
        <v>150</v>
      </c>
      <c r="AF1919" s="0" t="s">
        <v>151</v>
      </c>
      <c r="AH1919" s="0" t="n">
        <v>14</v>
      </c>
      <c r="AI1919" s="0" t="n">
        <v>11</v>
      </c>
      <c r="AN1919" s="0" t="s">
        <v>147</v>
      </c>
      <c r="AO1919" s="0" t="s">
        <v>908</v>
      </c>
      <c r="AP1919" s="0" t="s">
        <v>909</v>
      </c>
      <c r="AQ1919" s="0" t="n">
        <v>9</v>
      </c>
      <c r="AR1919" s="0" t="n">
        <v>64</v>
      </c>
      <c r="AS1919" s="0" t="n">
        <v>32</v>
      </c>
      <c r="AV1919" s="0" t="s">
        <v>202</v>
      </c>
      <c r="AW1919" s="0" t="n">
        <f aca="false">COUNTA($BC1919:$EG1919)</f>
        <v>42</v>
      </c>
      <c r="AX1919" s="0" t="n">
        <f aca="false">COUNTIF($BC1919:$EG1919,"D")</f>
        <v>9</v>
      </c>
      <c r="AY1919" s="0" t="n">
        <f aca="false">COUNTIF($BC1919:$EG1919,"R")</f>
        <v>0</v>
      </c>
      <c r="AZ1919" s="2" t="n">
        <f aca="false">COUNTIF(DW1919,"D")+COUNTIF(DO1919,"D")+COUNTIF(DJ1919,"D")+COUNTIF(DD1919,"D")</f>
        <v>2</v>
      </c>
      <c r="BA1919" s="0" t="n">
        <f aca="false">IF(DH1919&lt;&gt;"",1,0)+IF(DI1919&lt;&gt;"",1,0)+IF(DK1919&lt;&gt;"",1,0)+IF(DM1919&lt;&gt;"",1,0)+IF(DN1919&lt;&gt;"",1,0)+IF(DO1919&lt;&gt;"",1,0)+IF(DQ1919&lt;&gt;"",1,0)+IF(DR1919&lt;&gt;"",1,0)+IF(DT1919&lt;&gt;"",1,0)+IF(DU1919&lt;&gt;"",1,0)+IF(DV1919&lt;&gt;"",1,0)+IF(DW1919&lt;&gt;"",1,0)+IF(DX1919&lt;&gt;"",1,0)+IF(DZ1919&lt;&gt;"",1,0)+IF(EA1919&lt;&gt;"",1,0)+IF(EB1919&lt;&gt;"",1,0)+IF(EE1919&lt;&gt;"",1,0)</f>
        <v>7</v>
      </c>
      <c r="BB1919" s="0" t="n">
        <f aca="false">IF(AND(AV1919&gt;0, AW1919&gt;0),1,0)</f>
        <v>1</v>
      </c>
      <c r="BC1919" s="0" t="s">
        <v>155</v>
      </c>
      <c r="BD1919" s="0" t="s">
        <v>155</v>
      </c>
      <c r="BF1919" s="0" t="s">
        <v>155</v>
      </c>
      <c r="BG1919" s="0" t="s">
        <v>155</v>
      </c>
      <c r="BH1919" s="0" t="s">
        <v>155</v>
      </c>
      <c r="BI1919" s="0" t="s">
        <v>155</v>
      </c>
      <c r="BJ1919" s="0" t="s">
        <v>155</v>
      </c>
      <c r="BK1919" s="0" t="s">
        <v>155</v>
      </c>
      <c r="BL1919" s="0" t="s">
        <v>155</v>
      </c>
      <c r="BP1919" s="0" t="s">
        <v>155</v>
      </c>
      <c r="BR1919" s="0" t="s">
        <v>155</v>
      </c>
      <c r="BS1919" s="0" t="s">
        <v>155</v>
      </c>
      <c r="BV1919" s="0" t="s">
        <v>155</v>
      </c>
      <c r="BY1919" s="0" t="s">
        <v>144</v>
      </c>
      <c r="CA1919" s="0" t="s">
        <v>155</v>
      </c>
      <c r="CG1919" s="0" t="s">
        <v>155</v>
      </c>
      <c r="CH1919" s="0" t="s">
        <v>144</v>
      </c>
      <c r="CK1919" s="0" t="s">
        <v>155</v>
      </c>
      <c r="CL1919" s="0" t="s">
        <v>144</v>
      </c>
      <c r="CN1919" s="0" t="s">
        <v>155</v>
      </c>
      <c r="CO1919" s="0" t="s">
        <v>144</v>
      </c>
      <c r="CP1919" s="0" t="s">
        <v>155</v>
      </c>
      <c r="CT1919" s="0" t="s">
        <v>155</v>
      </c>
      <c r="CU1919" s="0" t="s">
        <v>155</v>
      </c>
      <c r="CV1919" s="0" t="s">
        <v>155</v>
      </c>
      <c r="CY1919" s="0" t="s">
        <v>155</v>
      </c>
      <c r="CZ1919" s="0" t="s">
        <v>144</v>
      </c>
      <c r="DC1919" s="0" t="s">
        <v>155</v>
      </c>
      <c r="DD1919" s="0" t="s">
        <v>144</v>
      </c>
      <c r="DF1919" s="0" t="s">
        <v>155</v>
      </c>
      <c r="DG1919" s="0" t="s">
        <v>144</v>
      </c>
      <c r="DI1919" s="0" t="s">
        <v>155</v>
      </c>
      <c r="DJ1919" s="0" t="s">
        <v>144</v>
      </c>
      <c r="DL1919" s="0" t="s">
        <v>155</v>
      </c>
      <c r="DN1919" s="0" t="s">
        <v>155</v>
      </c>
      <c r="DR1919" s="0" t="s">
        <v>155</v>
      </c>
      <c r="DU1919" s="0" t="s">
        <v>155</v>
      </c>
      <c r="DW1919" s="0" t="s">
        <v>155</v>
      </c>
      <c r="DX1919" s="0" t="s">
        <v>155</v>
      </c>
      <c r="EA1919" s="0" t="s">
        <v>155</v>
      </c>
      <c r="ED1919" s="0" t="s">
        <v>144</v>
      </c>
      <c r="EF1919" s="0" t="s">
        <v>155</v>
      </c>
    </row>
    <row r="1920" customFormat="false" ht="13.8" hidden="false" customHeight="false" outlineLevel="0" collapsed="false">
      <c r="A1920" s="0" t="s">
        <v>8672</v>
      </c>
      <c r="B1920" s="0" t="n">
        <v>78</v>
      </c>
      <c r="C1920" s="0" t="n">
        <v>28221</v>
      </c>
      <c r="D1920" s="0" t="s">
        <v>8673</v>
      </c>
      <c r="E1920" s="0" t="s">
        <v>2056</v>
      </c>
      <c r="F1920" s="0" t="str">
        <f aca="false">CONCATENATE(D1920," ",LEFT(H1920,4),"T=",AW1920,"D=",AX1920,"R=",AY1920,"M=",AZ1920,"L=",BA1920,"B=",BB1920)</f>
        <v>LIPCZYNSKI T=42D=13R=0M=2L=7B=1</v>
      </c>
      <c r="G1920" s="0" t="s">
        <v>281</v>
      </c>
      <c r="I1920" s="0" t="s">
        <v>8674</v>
      </c>
      <c r="J1920" s="0" t="s">
        <v>8675</v>
      </c>
      <c r="K1920" s="0" t="s">
        <v>143</v>
      </c>
      <c r="L1920" s="0" t="s">
        <v>144</v>
      </c>
      <c r="M1920" s="0" t="str">
        <f aca="false">RIGHT(N1920,LEN(N1920)-FIND(" ",N1920))</f>
        <v>DODGE DR NW</v>
      </c>
      <c r="N1920" s="0" t="s">
        <v>8676</v>
      </c>
      <c r="P1920" s="0" t="s">
        <v>147</v>
      </c>
      <c r="Q1920" s="0" t="s">
        <v>148</v>
      </c>
      <c r="R1920" s="0" t="n">
        <v>44485</v>
      </c>
      <c r="AD1920" s="0" t="s">
        <v>149</v>
      </c>
      <c r="AE1920" s="0" t="s">
        <v>150</v>
      </c>
      <c r="AF1920" s="0" t="s">
        <v>151</v>
      </c>
      <c r="AH1920" s="0" t="n">
        <v>14</v>
      </c>
      <c r="AI1920" s="0" t="n">
        <v>11</v>
      </c>
      <c r="AN1920" s="0" t="s">
        <v>147</v>
      </c>
      <c r="AO1920" s="0" t="s">
        <v>344</v>
      </c>
      <c r="AP1920" s="0" t="s">
        <v>345</v>
      </c>
      <c r="AQ1920" s="0" t="n">
        <v>9</v>
      </c>
      <c r="AR1920" s="0" t="n">
        <v>64</v>
      </c>
      <c r="AS1920" s="0" t="n">
        <v>32</v>
      </c>
      <c r="AV1920" s="0" t="s">
        <v>223</v>
      </c>
      <c r="AW1920" s="0" t="n">
        <f aca="false">COUNTA($BC1920:$EG1920)</f>
        <v>42</v>
      </c>
      <c r="AX1920" s="0" t="n">
        <f aca="false">COUNTIF($BC1920:$EG1920,"D")</f>
        <v>13</v>
      </c>
      <c r="AY1920" s="0" t="n">
        <f aca="false">COUNTIF($BC1920:$EG1920,"R")</f>
        <v>0</v>
      </c>
      <c r="AZ1920" s="2" t="n">
        <f aca="false">COUNTIF(DW1920,"D")+COUNTIF(DO1920,"D")+COUNTIF(DJ1920,"D")+COUNTIF(DD1920,"D")</f>
        <v>2</v>
      </c>
      <c r="BA1920" s="0" t="n">
        <f aca="false">IF(DH1920&lt;&gt;"",1,0)+IF(DI1920&lt;&gt;"",1,0)+IF(DK1920&lt;&gt;"",1,0)+IF(DM1920&lt;&gt;"",1,0)+IF(DN1920&lt;&gt;"",1,0)+IF(DO1920&lt;&gt;"",1,0)+IF(DQ1920&lt;&gt;"",1,0)+IF(DR1920&lt;&gt;"",1,0)+IF(DT1920&lt;&gt;"",1,0)+IF(DU1920&lt;&gt;"",1,0)+IF(DV1920&lt;&gt;"",1,0)+IF(DW1920&lt;&gt;"",1,0)+IF(DX1920&lt;&gt;"",1,0)+IF(DZ1920&lt;&gt;"",1,0)+IF(EA1920&lt;&gt;"",1,0)+IF(EB1920&lt;&gt;"",1,0)+IF(EE1920&lt;&gt;"",1,0)</f>
        <v>7</v>
      </c>
      <c r="BB1920" s="0" t="n">
        <f aca="false">IF(AND(AV1920&gt;0, AW1920&gt;0),1,0)</f>
        <v>1</v>
      </c>
      <c r="BC1920" s="0" t="s">
        <v>155</v>
      </c>
      <c r="BD1920" s="0" t="s">
        <v>155</v>
      </c>
      <c r="BE1920" s="0" t="s">
        <v>155</v>
      </c>
      <c r="BG1920" s="0" t="s">
        <v>155</v>
      </c>
      <c r="BH1920" s="0" t="s">
        <v>155</v>
      </c>
      <c r="BI1920" s="0" t="s">
        <v>155</v>
      </c>
      <c r="BJ1920" s="0" t="s">
        <v>155</v>
      </c>
      <c r="BK1920" s="0" t="s">
        <v>155</v>
      </c>
      <c r="BL1920" s="0" t="s">
        <v>155</v>
      </c>
      <c r="BP1920" s="0" t="s">
        <v>155</v>
      </c>
      <c r="BR1920" s="0" t="s">
        <v>155</v>
      </c>
      <c r="BS1920" s="0" t="s">
        <v>155</v>
      </c>
      <c r="BV1920" s="0" t="s">
        <v>155</v>
      </c>
      <c r="BY1920" s="0" t="s">
        <v>144</v>
      </c>
      <c r="CA1920" s="0" t="s">
        <v>155</v>
      </c>
      <c r="CC1920" s="0" t="s">
        <v>144</v>
      </c>
      <c r="CG1920" s="0" t="s">
        <v>155</v>
      </c>
      <c r="CH1920" s="0" t="s">
        <v>144</v>
      </c>
      <c r="CK1920" s="0" t="s">
        <v>155</v>
      </c>
      <c r="CL1920" s="0" t="s">
        <v>144</v>
      </c>
      <c r="CN1920" s="0" t="s">
        <v>155</v>
      </c>
      <c r="CP1920" s="0" t="s">
        <v>155</v>
      </c>
      <c r="CQ1920" s="0" t="s">
        <v>144</v>
      </c>
      <c r="CU1920" s="0" t="s">
        <v>144</v>
      </c>
      <c r="CV1920" s="0" t="s">
        <v>155</v>
      </c>
      <c r="CW1920" s="0" t="s">
        <v>144</v>
      </c>
      <c r="CY1920" s="0" t="s">
        <v>155</v>
      </c>
      <c r="CZ1920" s="0" t="s">
        <v>144</v>
      </c>
      <c r="DC1920" s="0" t="s">
        <v>155</v>
      </c>
      <c r="DG1920" s="0" t="s">
        <v>144</v>
      </c>
      <c r="DI1920" s="0" t="s">
        <v>155</v>
      </c>
      <c r="DJ1920" s="0" t="s">
        <v>144</v>
      </c>
      <c r="DL1920" s="0" t="s">
        <v>155</v>
      </c>
      <c r="DN1920" s="0" t="s">
        <v>155</v>
      </c>
      <c r="DR1920" s="0" t="s">
        <v>155</v>
      </c>
      <c r="DS1920" s="0" t="s">
        <v>144</v>
      </c>
      <c r="DU1920" s="0" t="s">
        <v>155</v>
      </c>
      <c r="DW1920" s="0" t="s">
        <v>144</v>
      </c>
      <c r="DX1920" s="0" t="s">
        <v>155</v>
      </c>
      <c r="EA1920" s="0" t="s">
        <v>155</v>
      </c>
      <c r="ED1920" s="0" t="s">
        <v>144</v>
      </c>
      <c r="EF1920" s="0" t="s">
        <v>155</v>
      </c>
    </row>
    <row r="1921" customFormat="false" ht="13.8" hidden="false" customHeight="false" outlineLevel="0" collapsed="false">
      <c r="A1921" s="0" t="s">
        <v>8677</v>
      </c>
      <c r="B1921" s="0" t="n">
        <v>78</v>
      </c>
      <c r="C1921" s="0" t="n">
        <v>206791</v>
      </c>
      <c r="D1921" s="0" t="s">
        <v>4572</v>
      </c>
      <c r="E1921" s="0" t="s">
        <v>1200</v>
      </c>
      <c r="F1921" s="0" t="str">
        <f aca="false">CONCATENATE(D1921," ",LEFT(H1921,4),"T=",AW1921,"D=",AX1921,"R=",AY1921,"M=",AZ1921,"L=",BA1921,"B=",BB1921)</f>
        <v>LONGWORTH T=41D=11R=0M=2L=7B=1</v>
      </c>
      <c r="I1921" s="0" t="s">
        <v>8678</v>
      </c>
      <c r="J1921" s="0" t="s">
        <v>4573</v>
      </c>
      <c r="K1921" s="0" t="s">
        <v>143</v>
      </c>
      <c r="L1921" s="0" t="s">
        <v>144</v>
      </c>
      <c r="M1921" s="0" t="str">
        <f aca="false">RIGHT(N1921,LEN(N1921)-FIND(" ",N1921))</f>
        <v>BEECHWOOD ST NE</v>
      </c>
      <c r="N1921" s="0" t="s">
        <v>4574</v>
      </c>
      <c r="P1921" s="0" t="s">
        <v>147</v>
      </c>
      <c r="Q1921" s="0" t="s">
        <v>148</v>
      </c>
      <c r="R1921" s="0" t="n">
        <v>44483</v>
      </c>
      <c r="AD1921" s="0" t="s">
        <v>149</v>
      </c>
      <c r="AE1921" s="0" t="s">
        <v>150</v>
      </c>
      <c r="AF1921" s="0" t="s">
        <v>151</v>
      </c>
      <c r="AH1921" s="0" t="n">
        <v>14</v>
      </c>
      <c r="AI1921" s="0" t="n">
        <v>11</v>
      </c>
      <c r="AN1921" s="0" t="s">
        <v>147</v>
      </c>
      <c r="AO1921" s="0" t="s">
        <v>2809</v>
      </c>
      <c r="AP1921" s="0" t="s">
        <v>2810</v>
      </c>
      <c r="AQ1921" s="0" t="n">
        <v>9</v>
      </c>
      <c r="AR1921" s="0" t="n">
        <v>64</v>
      </c>
      <c r="AS1921" s="0" t="n">
        <v>32</v>
      </c>
      <c r="AV1921" s="0" t="s">
        <v>202</v>
      </c>
      <c r="AW1921" s="0" t="n">
        <f aca="false">COUNTA($BC1921:$EG1921)</f>
        <v>41</v>
      </c>
      <c r="AX1921" s="0" t="n">
        <f aca="false">COUNTIF($BC1921:$EG1921,"D")</f>
        <v>11</v>
      </c>
      <c r="AY1921" s="0" t="n">
        <f aca="false">COUNTIF($BC1921:$EG1921,"R")</f>
        <v>0</v>
      </c>
      <c r="AZ1921" s="2" t="n">
        <f aca="false">COUNTIF(DW1921,"D")+COUNTIF(DO1921,"D")+COUNTIF(DJ1921,"D")+COUNTIF(DD1921,"D")</f>
        <v>2</v>
      </c>
      <c r="BA1921" s="0" t="n">
        <f aca="false">IF(DH1921&lt;&gt;"",1,0)+IF(DI1921&lt;&gt;"",1,0)+IF(DK1921&lt;&gt;"",1,0)+IF(DM1921&lt;&gt;"",1,0)+IF(DN1921&lt;&gt;"",1,0)+IF(DO1921&lt;&gt;"",1,0)+IF(DQ1921&lt;&gt;"",1,0)+IF(DR1921&lt;&gt;"",1,0)+IF(DT1921&lt;&gt;"",1,0)+IF(DU1921&lt;&gt;"",1,0)+IF(DV1921&lt;&gt;"",1,0)+IF(DW1921&lt;&gt;"",1,0)+IF(DX1921&lt;&gt;"",1,0)+IF(DZ1921&lt;&gt;"",1,0)+IF(EA1921&lt;&gt;"",1,0)+IF(EB1921&lt;&gt;"",1,0)+IF(EE1921&lt;&gt;"",1,0)</f>
        <v>7</v>
      </c>
      <c r="BB1921" s="0" t="n">
        <f aca="false">IF(AND(AV1921&gt;0, AW1921&gt;0),1,0)</f>
        <v>1</v>
      </c>
      <c r="BC1921" s="0" t="s">
        <v>155</v>
      </c>
      <c r="BD1921" s="0" t="s">
        <v>155</v>
      </c>
      <c r="BE1921" s="0" t="s">
        <v>155</v>
      </c>
      <c r="BF1921" s="0" t="s">
        <v>155</v>
      </c>
      <c r="BG1921" s="0" t="s">
        <v>155</v>
      </c>
      <c r="BH1921" s="0" t="s">
        <v>155</v>
      </c>
      <c r="BI1921" s="0" t="s">
        <v>155</v>
      </c>
      <c r="BJ1921" s="0" t="s">
        <v>155</v>
      </c>
      <c r="BK1921" s="0" t="s">
        <v>155</v>
      </c>
      <c r="BL1921" s="0" t="s">
        <v>155</v>
      </c>
      <c r="BP1921" s="0" t="s">
        <v>155</v>
      </c>
      <c r="BR1921" s="0" t="s">
        <v>155</v>
      </c>
      <c r="BS1921" s="0" t="s">
        <v>155</v>
      </c>
      <c r="BV1921" s="0" t="s">
        <v>155</v>
      </c>
      <c r="BY1921" s="0" t="s">
        <v>144</v>
      </c>
      <c r="CA1921" s="0" t="s">
        <v>155</v>
      </c>
      <c r="CG1921" s="0" t="s">
        <v>155</v>
      </c>
      <c r="CK1921" s="0" t="s">
        <v>155</v>
      </c>
      <c r="CL1921" s="0" t="s">
        <v>144</v>
      </c>
      <c r="CN1921" s="0" t="s">
        <v>155</v>
      </c>
      <c r="CO1921" s="0" t="s">
        <v>144</v>
      </c>
      <c r="CP1921" s="0" t="s">
        <v>155</v>
      </c>
      <c r="CT1921" s="0" t="s">
        <v>155</v>
      </c>
      <c r="CU1921" s="0" t="s">
        <v>144</v>
      </c>
      <c r="CY1921" s="0" t="s">
        <v>155</v>
      </c>
      <c r="CZ1921" s="0" t="s">
        <v>144</v>
      </c>
      <c r="DC1921" s="0" t="s">
        <v>155</v>
      </c>
      <c r="DF1921" s="0" t="s">
        <v>155</v>
      </c>
      <c r="DG1921" s="0" t="s">
        <v>144</v>
      </c>
      <c r="DI1921" s="0" t="s">
        <v>155</v>
      </c>
      <c r="DJ1921" s="0" t="s">
        <v>144</v>
      </c>
      <c r="DL1921" s="0" t="s">
        <v>155</v>
      </c>
      <c r="DM1921" s="0" t="s">
        <v>144</v>
      </c>
      <c r="DN1921" s="0" t="s">
        <v>155</v>
      </c>
      <c r="DS1921" s="0" t="s">
        <v>144</v>
      </c>
      <c r="DU1921" s="0" t="s">
        <v>155</v>
      </c>
      <c r="DW1921" s="0" t="s">
        <v>144</v>
      </c>
      <c r="DX1921" s="0" t="s">
        <v>155</v>
      </c>
      <c r="EA1921" s="0" t="s">
        <v>155</v>
      </c>
      <c r="ED1921" s="0" t="s">
        <v>144</v>
      </c>
      <c r="EF1921" s="0" t="s">
        <v>155</v>
      </c>
    </row>
    <row r="1922" customFormat="false" ht="13.8" hidden="false" customHeight="false" outlineLevel="0" collapsed="false">
      <c r="A1922" s="0" t="s">
        <v>8679</v>
      </c>
      <c r="B1922" s="0" t="n">
        <v>78</v>
      </c>
      <c r="C1922" s="0" t="n">
        <v>194980</v>
      </c>
      <c r="D1922" s="0" t="s">
        <v>8680</v>
      </c>
      <c r="E1922" s="0" t="s">
        <v>8681</v>
      </c>
      <c r="F1922" s="0" t="str">
        <f aca="false">CONCATENATE(D1922," ",LEFT(H1922,4),"T=",AW1922,"D=",AX1922,"R=",AY1922,"M=",AZ1922,"L=",BA1922,"B=",BB1922)</f>
        <v>MARCELLO T=43D=11R=2M=2L=7B=1</v>
      </c>
      <c r="G1922" s="0" t="s">
        <v>264</v>
      </c>
      <c r="I1922" s="0" t="s">
        <v>8682</v>
      </c>
      <c r="J1922" s="0" t="s">
        <v>8683</v>
      </c>
      <c r="K1922" s="0" t="s">
        <v>143</v>
      </c>
      <c r="L1922" s="0" t="s">
        <v>217</v>
      </c>
      <c r="M1922" s="0" t="str">
        <f aca="false">RIGHT(N1922,LEN(N1922)-FIND(" ",N1922))</f>
        <v>MELWOOD DR NE</v>
      </c>
      <c r="N1922" s="0" t="s">
        <v>8684</v>
      </c>
      <c r="P1922" s="0" t="s">
        <v>147</v>
      </c>
      <c r="Q1922" s="0" t="s">
        <v>148</v>
      </c>
      <c r="R1922" s="0" t="n">
        <v>44483</v>
      </c>
      <c r="AD1922" s="0" t="s">
        <v>149</v>
      </c>
      <c r="AE1922" s="0" t="s">
        <v>150</v>
      </c>
      <c r="AF1922" s="0" t="s">
        <v>151</v>
      </c>
      <c r="AH1922" s="0" t="n">
        <v>14</v>
      </c>
      <c r="AI1922" s="0" t="n">
        <v>11</v>
      </c>
      <c r="AN1922" s="0" t="s">
        <v>147</v>
      </c>
      <c r="AO1922" s="0" t="s">
        <v>908</v>
      </c>
      <c r="AP1922" s="0" t="s">
        <v>909</v>
      </c>
      <c r="AQ1922" s="0" t="n">
        <v>9</v>
      </c>
      <c r="AR1922" s="0" t="n">
        <v>64</v>
      </c>
      <c r="AS1922" s="0" t="n">
        <v>32</v>
      </c>
      <c r="AV1922" s="0" t="s">
        <v>202</v>
      </c>
      <c r="AW1922" s="0" t="n">
        <f aca="false">COUNTA($BC1922:$EG1922)</f>
        <v>43</v>
      </c>
      <c r="AX1922" s="0" t="n">
        <f aca="false">COUNTIF($BC1922:$EG1922,"D")</f>
        <v>11</v>
      </c>
      <c r="AY1922" s="0" t="n">
        <f aca="false">COUNTIF($BC1922:$EG1922,"R")</f>
        <v>2</v>
      </c>
      <c r="AZ1922" s="2" t="n">
        <f aca="false">COUNTIF(DW1922,"D")+COUNTIF(DO1922,"D")+COUNTIF(DJ1922,"D")+COUNTIF(DD1922,"D")</f>
        <v>2</v>
      </c>
      <c r="BA1922" s="0" t="n">
        <f aca="false">IF(DH1922&lt;&gt;"",1,0)+IF(DI1922&lt;&gt;"",1,0)+IF(DK1922&lt;&gt;"",1,0)+IF(DM1922&lt;&gt;"",1,0)+IF(DN1922&lt;&gt;"",1,0)+IF(DO1922&lt;&gt;"",1,0)+IF(DQ1922&lt;&gt;"",1,0)+IF(DR1922&lt;&gt;"",1,0)+IF(DT1922&lt;&gt;"",1,0)+IF(DU1922&lt;&gt;"",1,0)+IF(DV1922&lt;&gt;"",1,0)+IF(DW1922&lt;&gt;"",1,0)+IF(DX1922&lt;&gt;"",1,0)+IF(DZ1922&lt;&gt;"",1,0)+IF(EA1922&lt;&gt;"",1,0)+IF(EB1922&lt;&gt;"",1,0)+IF(EE1922&lt;&gt;"",1,0)</f>
        <v>7</v>
      </c>
      <c r="BB1922" s="0" t="n">
        <f aca="false">IF(AND(AV1922&gt;0, AW1922&gt;0),1,0)</f>
        <v>1</v>
      </c>
      <c r="BC1922" s="0" t="s">
        <v>155</v>
      </c>
      <c r="BD1922" s="0" t="s">
        <v>155</v>
      </c>
      <c r="BE1922" s="0" t="s">
        <v>155</v>
      </c>
      <c r="BF1922" s="0" t="s">
        <v>155</v>
      </c>
      <c r="BG1922" s="0" t="s">
        <v>155</v>
      </c>
      <c r="BH1922" s="0" t="s">
        <v>155</v>
      </c>
      <c r="BI1922" s="0" t="s">
        <v>155</v>
      </c>
      <c r="BJ1922" s="0" t="s">
        <v>155</v>
      </c>
      <c r="BK1922" s="0" t="s">
        <v>155</v>
      </c>
      <c r="BL1922" s="0" t="s">
        <v>155</v>
      </c>
      <c r="BP1922" s="0" t="s">
        <v>155</v>
      </c>
      <c r="BR1922" s="0" t="s">
        <v>155</v>
      </c>
      <c r="BS1922" s="0" t="s">
        <v>155</v>
      </c>
      <c r="BV1922" s="0" t="s">
        <v>155</v>
      </c>
      <c r="BY1922" s="0" t="s">
        <v>144</v>
      </c>
      <c r="CA1922" s="0" t="s">
        <v>155</v>
      </c>
      <c r="CG1922" s="0" t="s">
        <v>155</v>
      </c>
      <c r="CK1922" s="0" t="s">
        <v>155</v>
      </c>
      <c r="CL1922" s="0" t="s">
        <v>144</v>
      </c>
      <c r="CN1922" s="0" t="s">
        <v>155</v>
      </c>
      <c r="CO1922" s="0" t="s">
        <v>144</v>
      </c>
      <c r="CP1922" s="0" t="s">
        <v>155</v>
      </c>
      <c r="CQ1922" s="0" t="s">
        <v>144</v>
      </c>
      <c r="CT1922" s="0" t="s">
        <v>155</v>
      </c>
      <c r="CU1922" s="0" t="s">
        <v>144</v>
      </c>
      <c r="CV1922" s="0" t="s">
        <v>155</v>
      </c>
      <c r="CW1922" s="0" t="s">
        <v>144</v>
      </c>
      <c r="CY1922" s="0" t="s">
        <v>155</v>
      </c>
      <c r="CZ1922" s="0" t="s">
        <v>144</v>
      </c>
      <c r="DC1922" s="0" t="s">
        <v>155</v>
      </c>
      <c r="DG1922" s="0" t="s">
        <v>144</v>
      </c>
      <c r="DI1922" s="0" t="s">
        <v>155</v>
      </c>
      <c r="DJ1922" s="0" t="s">
        <v>144</v>
      </c>
      <c r="DL1922" s="0" t="s">
        <v>155</v>
      </c>
      <c r="DM1922" s="0" t="s">
        <v>144</v>
      </c>
      <c r="DN1922" s="0" t="s">
        <v>155</v>
      </c>
      <c r="DS1922" s="0" t="s">
        <v>217</v>
      </c>
      <c r="DU1922" s="0" t="s">
        <v>155</v>
      </c>
      <c r="DW1922" s="0" t="s">
        <v>144</v>
      </c>
      <c r="DX1922" s="0" t="s">
        <v>155</v>
      </c>
      <c r="EA1922" s="0" t="s">
        <v>155</v>
      </c>
      <c r="ED1922" s="0" t="s">
        <v>217</v>
      </c>
      <c r="EF1922" s="0" t="s">
        <v>155</v>
      </c>
    </row>
    <row r="1923" customFormat="false" ht="13.8" hidden="false" customHeight="false" outlineLevel="0" collapsed="false">
      <c r="A1923" s="0" t="s">
        <v>8685</v>
      </c>
      <c r="B1923" s="0" t="n">
        <v>78</v>
      </c>
      <c r="C1923" s="0" t="n">
        <v>278043</v>
      </c>
      <c r="D1923" s="0" t="s">
        <v>8686</v>
      </c>
      <c r="E1923" s="0" t="s">
        <v>1852</v>
      </c>
      <c r="F1923" s="0" t="str">
        <f aca="false">CONCATENATE(D1923," ",LEFT(H1923,4),"T=",AW1923,"D=",AX1923,"R=",AY1923,"M=",AZ1923,"L=",BA1923,"B=",BB1923)</f>
        <v>MARINELLI T=46D=14R=0M=2L=7B=1</v>
      </c>
      <c r="G1923" s="0" t="s">
        <v>281</v>
      </c>
      <c r="I1923" s="0" t="s">
        <v>8687</v>
      </c>
      <c r="J1923" s="0" t="s">
        <v>8688</v>
      </c>
      <c r="K1923" s="0" t="s">
        <v>143</v>
      </c>
      <c r="L1923" s="0" t="s">
        <v>144</v>
      </c>
      <c r="M1923" s="0" t="str">
        <f aca="false">RIGHT(N1923,LEN(N1923)-FIND(" ",N1923))</f>
        <v>EASTLAND AVE SE</v>
      </c>
      <c r="N1923" s="0" t="s">
        <v>8689</v>
      </c>
      <c r="P1923" s="0" t="s">
        <v>147</v>
      </c>
      <c r="Q1923" s="0" t="s">
        <v>148</v>
      </c>
      <c r="R1923" s="0" t="n">
        <v>44484</v>
      </c>
      <c r="AD1923" s="0" t="s">
        <v>149</v>
      </c>
      <c r="AE1923" s="0" t="s">
        <v>150</v>
      </c>
      <c r="AF1923" s="0" t="s">
        <v>151</v>
      </c>
      <c r="AH1923" s="0" t="n">
        <v>14</v>
      </c>
      <c r="AI1923" s="0" t="n">
        <v>11</v>
      </c>
      <c r="AN1923" s="0" t="s">
        <v>147</v>
      </c>
      <c r="AO1923" s="0" t="s">
        <v>259</v>
      </c>
      <c r="AP1923" s="0" t="s">
        <v>260</v>
      </c>
      <c r="AQ1923" s="0" t="n">
        <v>9</v>
      </c>
      <c r="AR1923" s="0" t="n">
        <v>64</v>
      </c>
      <c r="AS1923" s="0" t="n">
        <v>32</v>
      </c>
      <c r="AV1923" s="0" t="s">
        <v>252</v>
      </c>
      <c r="AW1923" s="0" t="n">
        <f aca="false">COUNTA($BC1923:$EG1923)</f>
        <v>46</v>
      </c>
      <c r="AX1923" s="0" t="n">
        <f aca="false">COUNTIF($BC1923:$EG1923,"D")</f>
        <v>14</v>
      </c>
      <c r="AY1923" s="0" t="n">
        <f aca="false">COUNTIF($BC1923:$EG1923,"R")</f>
        <v>0</v>
      </c>
      <c r="AZ1923" s="2" t="n">
        <f aca="false">COUNTIF(DW1923,"D")+COUNTIF(DO1923,"D")+COUNTIF(DJ1923,"D")+COUNTIF(DD1923,"D")</f>
        <v>2</v>
      </c>
      <c r="BA1923" s="0" t="n">
        <f aca="false">IF(DH1923&lt;&gt;"",1,0)+IF(DI1923&lt;&gt;"",1,0)+IF(DK1923&lt;&gt;"",1,0)+IF(DM1923&lt;&gt;"",1,0)+IF(DN1923&lt;&gt;"",1,0)+IF(DO1923&lt;&gt;"",1,0)+IF(DQ1923&lt;&gt;"",1,0)+IF(DR1923&lt;&gt;"",1,0)+IF(DT1923&lt;&gt;"",1,0)+IF(DU1923&lt;&gt;"",1,0)+IF(DV1923&lt;&gt;"",1,0)+IF(DW1923&lt;&gt;"",1,0)+IF(DX1923&lt;&gt;"",1,0)+IF(DZ1923&lt;&gt;"",1,0)+IF(EA1923&lt;&gt;"",1,0)+IF(EB1923&lt;&gt;"",1,0)+IF(EE1923&lt;&gt;"",1,0)</f>
        <v>7</v>
      </c>
      <c r="BB1923" s="0" t="n">
        <f aca="false">IF(AND(AV1923&gt;0, AW1923&gt;0),1,0)</f>
        <v>1</v>
      </c>
      <c r="BC1923" s="0" t="s">
        <v>155</v>
      </c>
      <c r="BD1923" s="0" t="s">
        <v>155</v>
      </c>
      <c r="BE1923" s="0" t="s">
        <v>155</v>
      </c>
      <c r="BF1923" s="0" t="s">
        <v>155</v>
      </c>
      <c r="BG1923" s="0" t="s">
        <v>155</v>
      </c>
      <c r="BH1923" s="0" t="s">
        <v>155</v>
      </c>
      <c r="BI1923" s="0" t="s">
        <v>155</v>
      </c>
      <c r="BJ1923" s="0" t="s">
        <v>155</v>
      </c>
      <c r="BK1923" s="0" t="s">
        <v>155</v>
      </c>
      <c r="BL1923" s="0" t="s">
        <v>155</v>
      </c>
      <c r="BP1923" s="0" t="s">
        <v>155</v>
      </c>
      <c r="BR1923" s="0" t="s">
        <v>155</v>
      </c>
      <c r="BS1923" s="0" t="s">
        <v>155</v>
      </c>
      <c r="BV1923" s="0" t="s">
        <v>155</v>
      </c>
      <c r="BY1923" s="0" t="s">
        <v>144</v>
      </c>
      <c r="CA1923" s="0" t="s">
        <v>155</v>
      </c>
      <c r="CC1923" s="0" t="s">
        <v>144</v>
      </c>
      <c r="CG1923" s="0" t="s">
        <v>155</v>
      </c>
      <c r="CH1923" s="0" t="s">
        <v>144</v>
      </c>
      <c r="CK1923" s="0" t="s">
        <v>155</v>
      </c>
      <c r="CL1923" s="0" t="s">
        <v>144</v>
      </c>
      <c r="CN1923" s="0" t="s">
        <v>155</v>
      </c>
      <c r="CO1923" s="0" t="s">
        <v>144</v>
      </c>
      <c r="CP1923" s="0" t="s">
        <v>155</v>
      </c>
      <c r="CQ1923" s="0" t="s">
        <v>144</v>
      </c>
      <c r="CT1923" s="0" t="s">
        <v>155</v>
      </c>
      <c r="CU1923" s="0" t="s">
        <v>144</v>
      </c>
      <c r="CV1923" s="0" t="s">
        <v>155</v>
      </c>
      <c r="CY1923" s="0" t="s">
        <v>155</v>
      </c>
      <c r="CZ1923" s="0" t="s">
        <v>144</v>
      </c>
      <c r="DC1923" s="0" t="s">
        <v>155</v>
      </c>
      <c r="DD1923" s="0" t="s">
        <v>144</v>
      </c>
      <c r="DF1923" s="0" t="s">
        <v>155</v>
      </c>
      <c r="DG1923" s="0" t="s">
        <v>144</v>
      </c>
      <c r="DI1923" s="0" t="s">
        <v>155</v>
      </c>
      <c r="DJ1923" s="0" t="s">
        <v>144</v>
      </c>
      <c r="DL1923" s="0" t="s">
        <v>155</v>
      </c>
      <c r="DM1923" s="0" t="s">
        <v>144</v>
      </c>
      <c r="DN1923" s="0" t="s">
        <v>155</v>
      </c>
      <c r="DR1923" s="0" t="s">
        <v>155</v>
      </c>
      <c r="DS1923" s="0" t="s">
        <v>144</v>
      </c>
      <c r="DU1923" s="0" t="s">
        <v>155</v>
      </c>
      <c r="DX1923" s="0" t="s">
        <v>155</v>
      </c>
      <c r="EA1923" s="0" t="s">
        <v>155</v>
      </c>
      <c r="ED1923" s="0" t="s">
        <v>144</v>
      </c>
      <c r="EF1923" s="0" t="s">
        <v>155</v>
      </c>
    </row>
    <row r="1924" customFormat="false" ht="13.8" hidden="false" customHeight="false" outlineLevel="0" collapsed="false">
      <c r="A1924" s="0" t="s">
        <v>8690</v>
      </c>
      <c r="B1924" s="0" t="n">
        <v>78</v>
      </c>
      <c r="C1924" s="0" t="n">
        <v>231041</v>
      </c>
      <c r="D1924" s="0" t="s">
        <v>8691</v>
      </c>
      <c r="E1924" s="0" t="s">
        <v>1488</v>
      </c>
      <c r="F1924" s="0" t="str">
        <f aca="false">CONCATENATE(D1924," ",LEFT(H1924,4),"T=",AW1924,"D=",AX1924,"R=",AY1924,"M=",AZ1924,"L=",BA1924,"B=",BB1924)</f>
        <v>MAY T=31D=9R=0M=2L=7B=1</v>
      </c>
      <c r="G1924" s="0" t="s">
        <v>175</v>
      </c>
      <c r="I1924" s="0" t="s">
        <v>8692</v>
      </c>
      <c r="J1924" s="0" t="s">
        <v>8693</v>
      </c>
      <c r="K1924" s="0" t="s">
        <v>143</v>
      </c>
      <c r="L1924" s="0" t="s">
        <v>144</v>
      </c>
      <c r="M1924" s="0" t="str">
        <f aca="false">RIGHT(N1924,LEN(N1924)-FIND(" ",N1924))</f>
        <v>SOUTHERN BLVD NW</v>
      </c>
      <c r="N1924" s="0" t="s">
        <v>8694</v>
      </c>
      <c r="P1924" s="0" t="s">
        <v>147</v>
      </c>
      <c r="Q1924" s="0" t="s">
        <v>148</v>
      </c>
      <c r="R1924" s="0" t="n">
        <v>44485</v>
      </c>
      <c r="AD1924" s="0" t="s">
        <v>149</v>
      </c>
      <c r="AE1924" s="0" t="s">
        <v>150</v>
      </c>
      <c r="AF1924" s="0" t="s">
        <v>151</v>
      </c>
      <c r="AH1924" s="0" t="n">
        <v>14</v>
      </c>
      <c r="AI1924" s="0" t="n">
        <v>11</v>
      </c>
      <c r="AN1924" s="0" t="s">
        <v>147</v>
      </c>
      <c r="AO1924" s="0" t="s">
        <v>396</v>
      </c>
      <c r="AP1924" s="0" t="s">
        <v>397</v>
      </c>
      <c r="AQ1924" s="0" t="n">
        <v>9</v>
      </c>
      <c r="AR1924" s="0" t="n">
        <v>64</v>
      </c>
      <c r="AS1924" s="0" t="n">
        <v>32</v>
      </c>
      <c r="AV1924" s="0" t="s">
        <v>182</v>
      </c>
      <c r="AW1924" s="0" t="n">
        <f aca="false">COUNTA($BC1924:$EG1924)</f>
        <v>31</v>
      </c>
      <c r="AX1924" s="0" t="n">
        <f aca="false">COUNTIF($BC1924:$EG1924,"D")</f>
        <v>9</v>
      </c>
      <c r="AY1924" s="0" t="n">
        <f aca="false">COUNTIF($BC1924:$EG1924,"R")</f>
        <v>0</v>
      </c>
      <c r="AZ1924" s="2" t="n">
        <f aca="false">COUNTIF(DW1924,"D")+COUNTIF(DO1924,"D")+COUNTIF(DJ1924,"D")+COUNTIF(DD1924,"D")</f>
        <v>2</v>
      </c>
      <c r="BA1924" s="0" t="n">
        <f aca="false">IF(DH1924&lt;&gt;"",1,0)+IF(DI1924&lt;&gt;"",1,0)+IF(DK1924&lt;&gt;"",1,0)+IF(DM1924&lt;&gt;"",1,0)+IF(DN1924&lt;&gt;"",1,0)+IF(DO1924&lt;&gt;"",1,0)+IF(DQ1924&lt;&gt;"",1,0)+IF(DR1924&lt;&gt;"",1,0)+IF(DT1924&lt;&gt;"",1,0)+IF(DU1924&lt;&gt;"",1,0)+IF(DV1924&lt;&gt;"",1,0)+IF(DW1924&lt;&gt;"",1,0)+IF(DX1924&lt;&gt;"",1,0)+IF(DZ1924&lt;&gt;"",1,0)+IF(EA1924&lt;&gt;"",1,0)+IF(EB1924&lt;&gt;"",1,0)+IF(EE1924&lt;&gt;"",1,0)</f>
        <v>7</v>
      </c>
      <c r="BB1924" s="0" t="n">
        <f aca="false">IF(AND(AV1924&gt;0, AW1924&gt;0),1,0)</f>
        <v>1</v>
      </c>
      <c r="BC1924" s="0" t="s">
        <v>155</v>
      </c>
      <c r="BD1924" s="0" t="s">
        <v>155</v>
      </c>
      <c r="BE1924" s="0" t="s">
        <v>155</v>
      </c>
      <c r="BH1924" s="0" t="s">
        <v>155</v>
      </c>
      <c r="BK1924" s="0" t="s">
        <v>155</v>
      </c>
      <c r="BL1924" s="0" t="s">
        <v>155</v>
      </c>
      <c r="BS1924" s="0" t="s">
        <v>155</v>
      </c>
      <c r="BY1924" s="0" t="s">
        <v>144</v>
      </c>
      <c r="CA1924" s="0" t="s">
        <v>155</v>
      </c>
      <c r="CK1924" s="0" t="s">
        <v>155</v>
      </c>
      <c r="CL1924" s="0" t="s">
        <v>144</v>
      </c>
      <c r="CN1924" s="0" t="s">
        <v>155</v>
      </c>
      <c r="CP1924" s="0" t="s">
        <v>155</v>
      </c>
      <c r="CV1924" s="0" t="s">
        <v>155</v>
      </c>
      <c r="CW1924" s="0" t="s">
        <v>144</v>
      </c>
      <c r="CY1924" s="0" t="s">
        <v>155</v>
      </c>
      <c r="CZ1924" s="0" t="s">
        <v>144</v>
      </c>
      <c r="DC1924" s="0" t="s">
        <v>155</v>
      </c>
      <c r="DF1924" s="0" t="s">
        <v>155</v>
      </c>
      <c r="DG1924" s="0" t="s">
        <v>144</v>
      </c>
      <c r="DI1924" s="0" t="s">
        <v>155</v>
      </c>
      <c r="DJ1924" s="0" t="s">
        <v>144</v>
      </c>
      <c r="DL1924" s="0" t="s">
        <v>155</v>
      </c>
      <c r="DM1924" s="0" t="s">
        <v>144</v>
      </c>
      <c r="DN1924" s="0" t="s">
        <v>155</v>
      </c>
      <c r="DO1924" s="0" t="s">
        <v>144</v>
      </c>
      <c r="DR1924" s="0" t="s">
        <v>155</v>
      </c>
      <c r="DS1924" s="0" t="s">
        <v>144</v>
      </c>
      <c r="DU1924" s="0" t="s">
        <v>155</v>
      </c>
      <c r="EA1924" s="0" t="s">
        <v>155</v>
      </c>
      <c r="EF1924" s="0" t="s">
        <v>155</v>
      </c>
    </row>
    <row r="1925" customFormat="false" ht="13.8" hidden="false" customHeight="false" outlineLevel="0" collapsed="false">
      <c r="A1925" s="0" t="s">
        <v>8695</v>
      </c>
      <c r="B1925" s="0" t="n">
        <v>78</v>
      </c>
      <c r="C1925" s="0" t="n">
        <v>165389</v>
      </c>
      <c r="D1925" s="0" t="s">
        <v>8696</v>
      </c>
      <c r="E1925" s="0" t="s">
        <v>1830</v>
      </c>
      <c r="F1925" s="0" t="str">
        <f aca="false">CONCATENATE(D1925," ",LEFT(H1925,4),"T=",AW1925,"D=",AX1925,"R=",AY1925,"M=",AZ1925,"L=",BA1925,"B=",BB1925)</f>
        <v>MAZEY T=24D=4R=3M=2L=7B=1</v>
      </c>
      <c r="G1925" s="0" t="s">
        <v>159</v>
      </c>
      <c r="I1925" s="0" t="s">
        <v>8697</v>
      </c>
      <c r="J1925" s="0" t="s">
        <v>8698</v>
      </c>
      <c r="K1925" s="0" t="s">
        <v>143</v>
      </c>
      <c r="L1925" s="0" t="s">
        <v>144</v>
      </c>
      <c r="M1925" s="0" t="str">
        <f aca="false">RIGHT(N1925,LEN(N1925)-FIND(" ",N1925))</f>
        <v>BROADWAY AVE SE</v>
      </c>
      <c r="N1925" s="0" t="s">
        <v>8699</v>
      </c>
      <c r="P1925" s="0" t="s">
        <v>147</v>
      </c>
      <c r="Q1925" s="0" t="s">
        <v>148</v>
      </c>
      <c r="R1925" s="0" t="n">
        <v>44484</v>
      </c>
      <c r="AD1925" s="0" t="s">
        <v>149</v>
      </c>
      <c r="AE1925" s="0" t="s">
        <v>150</v>
      </c>
      <c r="AF1925" s="0" t="s">
        <v>151</v>
      </c>
      <c r="AH1925" s="0" t="n">
        <v>14</v>
      </c>
      <c r="AI1925" s="0" t="n">
        <v>11</v>
      </c>
      <c r="AN1925" s="0" t="s">
        <v>147</v>
      </c>
      <c r="AO1925" s="0" t="s">
        <v>268</v>
      </c>
      <c r="AP1925" s="0" t="s">
        <v>269</v>
      </c>
      <c r="AQ1925" s="0" t="n">
        <v>9</v>
      </c>
      <c r="AR1925" s="0" t="n">
        <v>64</v>
      </c>
      <c r="AS1925" s="0" t="n">
        <v>32</v>
      </c>
      <c r="AV1925" s="0" t="s">
        <v>252</v>
      </c>
      <c r="AW1925" s="0" t="n">
        <f aca="false">COUNTA($BC1925:$EG1925)</f>
        <v>24</v>
      </c>
      <c r="AX1925" s="0" t="n">
        <f aca="false">COUNTIF($BC1925:$EG1925,"D")</f>
        <v>4</v>
      </c>
      <c r="AY1925" s="0" t="n">
        <f aca="false">COUNTIF($BC1925:$EG1925,"R")</f>
        <v>3</v>
      </c>
      <c r="AZ1925" s="2" t="n">
        <f aca="false">COUNTIF(DW1925,"D")+COUNTIF(DO1925,"D")+COUNTIF(DJ1925,"D")+COUNTIF(DD1925,"D")</f>
        <v>2</v>
      </c>
      <c r="BA1925" s="0" t="n">
        <f aca="false">IF(DH1925&lt;&gt;"",1,0)+IF(DI1925&lt;&gt;"",1,0)+IF(DK1925&lt;&gt;"",1,0)+IF(DM1925&lt;&gt;"",1,0)+IF(DN1925&lt;&gt;"",1,0)+IF(DO1925&lt;&gt;"",1,0)+IF(DQ1925&lt;&gt;"",1,0)+IF(DR1925&lt;&gt;"",1,0)+IF(DT1925&lt;&gt;"",1,0)+IF(DU1925&lt;&gt;"",1,0)+IF(DV1925&lt;&gt;"",1,0)+IF(DW1925&lt;&gt;"",1,0)+IF(DX1925&lt;&gt;"",1,0)+IF(DZ1925&lt;&gt;"",1,0)+IF(EA1925&lt;&gt;"",1,0)+IF(EB1925&lt;&gt;"",1,0)+IF(EE1925&lt;&gt;"",1,0)</f>
        <v>7</v>
      </c>
      <c r="BB1925" s="0" t="n">
        <f aca="false">IF(AND(AV1925&gt;0, AW1925&gt;0),1,0)</f>
        <v>1</v>
      </c>
      <c r="BD1925" s="0" t="s">
        <v>155</v>
      </c>
      <c r="BF1925" s="0" t="s">
        <v>155</v>
      </c>
      <c r="BI1925" s="0" t="s">
        <v>155</v>
      </c>
      <c r="BL1925" s="0" t="s">
        <v>155</v>
      </c>
      <c r="BS1925" s="0" t="s">
        <v>155</v>
      </c>
      <c r="BY1925" s="0" t="s">
        <v>217</v>
      </c>
      <c r="CA1925" s="0" t="s">
        <v>155</v>
      </c>
      <c r="CG1925" s="0" t="s">
        <v>155</v>
      </c>
      <c r="CP1925" s="0" t="s">
        <v>155</v>
      </c>
      <c r="CU1925" s="0" t="s">
        <v>217</v>
      </c>
      <c r="CY1925" s="0" t="s">
        <v>155</v>
      </c>
      <c r="CZ1925" s="0" t="s">
        <v>217</v>
      </c>
      <c r="DC1925" s="0" t="s">
        <v>155</v>
      </c>
      <c r="DI1925" s="0" t="s">
        <v>155</v>
      </c>
      <c r="DJ1925" s="0" t="s">
        <v>144</v>
      </c>
      <c r="DL1925" s="0" t="s">
        <v>155</v>
      </c>
      <c r="DM1925" s="0" t="s">
        <v>144</v>
      </c>
      <c r="DN1925" s="0" t="s">
        <v>155</v>
      </c>
      <c r="DU1925" s="0" t="s">
        <v>155</v>
      </c>
      <c r="DW1925" s="0" t="s">
        <v>144</v>
      </c>
      <c r="DX1925" s="0" t="s">
        <v>155</v>
      </c>
      <c r="EA1925" s="0" t="s">
        <v>155</v>
      </c>
      <c r="ED1925" s="0" t="s">
        <v>144</v>
      </c>
      <c r="EF1925" s="0" t="s">
        <v>155</v>
      </c>
    </row>
    <row r="1926" customFormat="false" ht="13.8" hidden="false" customHeight="false" outlineLevel="0" collapsed="false">
      <c r="A1926" s="0" t="s">
        <v>8700</v>
      </c>
      <c r="B1926" s="0" t="n">
        <v>78</v>
      </c>
      <c r="C1926" s="0" t="n">
        <v>284698</v>
      </c>
      <c r="D1926" s="0" t="s">
        <v>5259</v>
      </c>
      <c r="E1926" s="0" t="s">
        <v>1712</v>
      </c>
      <c r="F1926" s="0" t="str">
        <f aca="false">CONCATENATE(D1926," ",LEFT(H1926,4),"T=",AW1926,"D=",AX1926,"R=",AY1926,"M=",AZ1926,"L=",BA1926,"B=",BB1926)</f>
        <v>MCBANE T=34D=7R=1M=2L=7B=1</v>
      </c>
      <c r="G1926" s="0" t="s">
        <v>281</v>
      </c>
      <c r="I1926" s="0" t="s">
        <v>8701</v>
      </c>
      <c r="J1926" s="0" t="s">
        <v>8702</v>
      </c>
      <c r="K1926" s="0" t="s">
        <v>143</v>
      </c>
      <c r="L1926" s="0" t="s">
        <v>217</v>
      </c>
      <c r="M1926" s="0" t="str">
        <f aca="false">RIGHT(N1926,LEN(N1926)-FIND(" ",N1926))</f>
        <v>FAIRMOUNT AVE NE</v>
      </c>
      <c r="N1926" s="0" t="s">
        <v>5262</v>
      </c>
      <c r="P1926" s="0" t="s">
        <v>147</v>
      </c>
      <c r="Q1926" s="0" t="s">
        <v>148</v>
      </c>
      <c r="R1926" s="0" t="n">
        <v>44483</v>
      </c>
      <c r="AD1926" s="0" t="s">
        <v>149</v>
      </c>
      <c r="AE1926" s="0" t="s">
        <v>150</v>
      </c>
      <c r="AF1926" s="0" t="s">
        <v>151</v>
      </c>
      <c r="AH1926" s="0" t="n">
        <v>14</v>
      </c>
      <c r="AI1926" s="0" t="n">
        <v>11</v>
      </c>
      <c r="AN1926" s="0" t="s">
        <v>147</v>
      </c>
      <c r="AO1926" s="0" t="s">
        <v>1197</v>
      </c>
      <c r="AP1926" s="0" t="s">
        <v>1198</v>
      </c>
      <c r="AQ1926" s="0" t="n">
        <v>9</v>
      </c>
      <c r="AR1926" s="0" t="n">
        <v>64</v>
      </c>
      <c r="AS1926" s="0" t="n">
        <v>32</v>
      </c>
      <c r="AV1926" s="0" t="s">
        <v>202</v>
      </c>
      <c r="AW1926" s="0" t="n">
        <f aca="false">COUNTA($BC1926:$EG1926)</f>
        <v>34</v>
      </c>
      <c r="AX1926" s="0" t="n">
        <f aca="false">COUNTIF($BC1926:$EG1926,"D")</f>
        <v>7</v>
      </c>
      <c r="AY1926" s="0" t="n">
        <f aca="false">COUNTIF($BC1926:$EG1926,"R")</f>
        <v>1</v>
      </c>
      <c r="AZ1926" s="2" t="n">
        <f aca="false">COUNTIF(DW1926,"D")+COUNTIF(DO1926,"D")+COUNTIF(DJ1926,"D")+COUNTIF(DD1926,"D")</f>
        <v>2</v>
      </c>
      <c r="BA1926" s="0" t="n">
        <f aca="false">IF(DH1926&lt;&gt;"",1,0)+IF(DI1926&lt;&gt;"",1,0)+IF(DK1926&lt;&gt;"",1,0)+IF(DM1926&lt;&gt;"",1,0)+IF(DN1926&lt;&gt;"",1,0)+IF(DO1926&lt;&gt;"",1,0)+IF(DQ1926&lt;&gt;"",1,0)+IF(DR1926&lt;&gt;"",1,0)+IF(DT1926&lt;&gt;"",1,0)+IF(DU1926&lt;&gt;"",1,0)+IF(DV1926&lt;&gt;"",1,0)+IF(DW1926&lt;&gt;"",1,0)+IF(DX1926&lt;&gt;"",1,0)+IF(DZ1926&lt;&gt;"",1,0)+IF(EA1926&lt;&gt;"",1,0)+IF(EB1926&lt;&gt;"",1,0)+IF(EE1926&lt;&gt;"",1,0)</f>
        <v>7</v>
      </c>
      <c r="BB1926" s="0" t="n">
        <f aca="false">IF(AND(AV1926&gt;0, AW1926&gt;0),1,0)</f>
        <v>1</v>
      </c>
      <c r="BD1926" s="0" t="s">
        <v>155</v>
      </c>
      <c r="BE1926" s="0" t="s">
        <v>155</v>
      </c>
      <c r="BG1926" s="0" t="s">
        <v>155</v>
      </c>
      <c r="BH1926" s="0" t="s">
        <v>155</v>
      </c>
      <c r="BJ1926" s="0" t="s">
        <v>155</v>
      </c>
      <c r="BK1926" s="0" t="s">
        <v>155</v>
      </c>
      <c r="BL1926" s="0" t="s">
        <v>155</v>
      </c>
      <c r="BP1926" s="0" t="s">
        <v>155</v>
      </c>
      <c r="BR1926" s="0" t="s">
        <v>155</v>
      </c>
      <c r="BS1926" s="0" t="s">
        <v>155</v>
      </c>
      <c r="BV1926" s="0" t="s">
        <v>155</v>
      </c>
      <c r="BY1926" s="0" t="s">
        <v>144</v>
      </c>
      <c r="CA1926" s="0" t="s">
        <v>155</v>
      </c>
      <c r="CK1926" s="0" t="s">
        <v>155</v>
      </c>
      <c r="CL1926" s="0" t="s">
        <v>144</v>
      </c>
      <c r="CN1926" s="0" t="s">
        <v>155</v>
      </c>
      <c r="CO1926" s="0" t="s">
        <v>144</v>
      </c>
      <c r="CP1926" s="0" t="s">
        <v>155</v>
      </c>
      <c r="CT1926" s="0" t="s">
        <v>155</v>
      </c>
      <c r="CV1926" s="0" t="s">
        <v>155</v>
      </c>
      <c r="CY1926" s="0" t="s">
        <v>155</v>
      </c>
      <c r="CZ1926" s="0" t="s">
        <v>144</v>
      </c>
      <c r="DC1926" s="0" t="s">
        <v>155</v>
      </c>
      <c r="DI1926" s="0" t="s">
        <v>155</v>
      </c>
      <c r="DJ1926" s="0" t="s">
        <v>144</v>
      </c>
      <c r="DL1926" s="0" t="s">
        <v>155</v>
      </c>
      <c r="DM1926" s="0" t="s">
        <v>144</v>
      </c>
      <c r="DN1926" s="0" t="s">
        <v>155</v>
      </c>
      <c r="DU1926" s="0" t="s">
        <v>155</v>
      </c>
      <c r="DW1926" s="0" t="s">
        <v>144</v>
      </c>
      <c r="DX1926" s="0" t="s">
        <v>155</v>
      </c>
      <c r="EA1926" s="0" t="s">
        <v>155</v>
      </c>
      <c r="ED1926" s="0" t="s">
        <v>217</v>
      </c>
      <c r="EF1926" s="0" t="s">
        <v>155</v>
      </c>
    </row>
    <row r="1927" customFormat="false" ht="13.8" hidden="false" customHeight="false" outlineLevel="0" collapsed="false">
      <c r="A1927" s="0" t="s">
        <v>8703</v>
      </c>
      <c r="B1927" s="0" t="n">
        <v>78</v>
      </c>
      <c r="C1927" s="0" t="n">
        <v>202639</v>
      </c>
      <c r="D1927" s="0" t="s">
        <v>8704</v>
      </c>
      <c r="E1927" s="0" t="s">
        <v>459</v>
      </c>
      <c r="F1927" s="0" t="str">
        <f aca="false">CONCATENATE(D1927," ",LEFT(H1927,4),"T=",AW1927,"D=",AX1927,"R=",AY1927,"M=",AZ1927,"L=",BA1927,"B=",BB1927)</f>
        <v>MCCORMICK T=41D=12R=0M=2L=7B=1</v>
      </c>
      <c r="G1927" s="0" t="s">
        <v>1023</v>
      </c>
      <c r="I1927" s="0" t="s">
        <v>8705</v>
      </c>
      <c r="J1927" s="0" t="s">
        <v>751</v>
      </c>
      <c r="K1927" s="0" t="s">
        <v>143</v>
      </c>
      <c r="L1927" s="0" t="s">
        <v>144</v>
      </c>
      <c r="M1927" s="0" t="str">
        <f aca="false">RIGHT(N1927,LEN(N1927)-FIND(" ",N1927))</f>
        <v>FERNDALE AVE SW</v>
      </c>
      <c r="N1927" s="0" t="s">
        <v>8706</v>
      </c>
      <c r="P1927" s="0" t="s">
        <v>147</v>
      </c>
      <c r="Q1927" s="0" t="s">
        <v>148</v>
      </c>
      <c r="R1927" s="0" t="n">
        <v>44485</v>
      </c>
      <c r="AD1927" s="0" t="s">
        <v>149</v>
      </c>
      <c r="AE1927" s="0" t="s">
        <v>150</v>
      </c>
      <c r="AF1927" s="0" t="s">
        <v>151</v>
      </c>
      <c r="AH1927" s="0" t="n">
        <v>14</v>
      </c>
      <c r="AI1927" s="0" t="n">
        <v>11</v>
      </c>
      <c r="AN1927" s="0" t="s">
        <v>147</v>
      </c>
      <c r="AO1927" s="0" t="s">
        <v>152</v>
      </c>
      <c r="AP1927" s="0" t="s">
        <v>153</v>
      </c>
      <c r="AQ1927" s="0" t="n">
        <v>9</v>
      </c>
      <c r="AR1927" s="0" t="n">
        <v>64</v>
      </c>
      <c r="AS1927" s="0" t="n">
        <v>32</v>
      </c>
      <c r="AV1927" s="0" t="s">
        <v>154</v>
      </c>
      <c r="AW1927" s="0" t="n">
        <f aca="false">COUNTA($BC1927:$EG1927)</f>
        <v>41</v>
      </c>
      <c r="AX1927" s="0" t="n">
        <f aca="false">COUNTIF($BC1927:$EG1927,"D")</f>
        <v>12</v>
      </c>
      <c r="AY1927" s="0" t="n">
        <f aca="false">COUNTIF($BC1927:$EG1927,"R")</f>
        <v>0</v>
      </c>
      <c r="AZ1927" s="2" t="n">
        <f aca="false">COUNTIF(DW1927,"D")+COUNTIF(DO1927,"D")+COUNTIF(DJ1927,"D")+COUNTIF(DD1927,"D")</f>
        <v>2</v>
      </c>
      <c r="BA1927" s="0" t="n">
        <f aca="false">IF(DH1927&lt;&gt;"",1,0)+IF(DI1927&lt;&gt;"",1,0)+IF(DK1927&lt;&gt;"",1,0)+IF(DM1927&lt;&gt;"",1,0)+IF(DN1927&lt;&gt;"",1,0)+IF(DO1927&lt;&gt;"",1,0)+IF(DQ1927&lt;&gt;"",1,0)+IF(DR1927&lt;&gt;"",1,0)+IF(DT1927&lt;&gt;"",1,0)+IF(DU1927&lt;&gt;"",1,0)+IF(DV1927&lt;&gt;"",1,0)+IF(DW1927&lt;&gt;"",1,0)+IF(DX1927&lt;&gt;"",1,0)+IF(DZ1927&lt;&gt;"",1,0)+IF(EA1927&lt;&gt;"",1,0)+IF(EB1927&lt;&gt;"",1,0)+IF(EE1927&lt;&gt;"",1,0)</f>
        <v>7</v>
      </c>
      <c r="BB1927" s="0" t="n">
        <f aca="false">IF(AND(AV1927&gt;0, AW1927&gt;0),1,0)</f>
        <v>1</v>
      </c>
      <c r="BC1927" s="0" t="s">
        <v>155</v>
      </c>
      <c r="BD1927" s="0" t="s">
        <v>155</v>
      </c>
      <c r="BE1927" s="0" t="s">
        <v>155</v>
      </c>
      <c r="BG1927" s="0" t="s">
        <v>155</v>
      </c>
      <c r="BH1927" s="0" t="s">
        <v>155</v>
      </c>
      <c r="BI1927" s="0" t="s">
        <v>155</v>
      </c>
      <c r="BJ1927" s="0" t="s">
        <v>155</v>
      </c>
      <c r="BK1927" s="0" t="s">
        <v>155</v>
      </c>
      <c r="BL1927" s="0" t="s">
        <v>155</v>
      </c>
      <c r="BP1927" s="0" t="s">
        <v>155</v>
      </c>
      <c r="BR1927" s="0" t="s">
        <v>155</v>
      </c>
      <c r="BS1927" s="0" t="s">
        <v>155</v>
      </c>
      <c r="BV1927" s="0" t="s">
        <v>155</v>
      </c>
      <c r="BY1927" s="0" t="s">
        <v>144</v>
      </c>
      <c r="CA1927" s="0" t="s">
        <v>155</v>
      </c>
      <c r="CG1927" s="0" t="s">
        <v>155</v>
      </c>
      <c r="CH1927" s="0" t="s">
        <v>144</v>
      </c>
      <c r="CK1927" s="0" t="s">
        <v>155</v>
      </c>
      <c r="CL1927" s="0" t="s">
        <v>144</v>
      </c>
      <c r="CN1927" s="0" t="s">
        <v>155</v>
      </c>
      <c r="CO1927" s="0" t="s">
        <v>144</v>
      </c>
      <c r="CP1927" s="0" t="s">
        <v>155</v>
      </c>
      <c r="CT1927" s="0" t="s">
        <v>155</v>
      </c>
      <c r="CU1927" s="0" t="s">
        <v>144</v>
      </c>
      <c r="CV1927" s="0" t="s">
        <v>155</v>
      </c>
      <c r="CY1927" s="0" t="s">
        <v>155</v>
      </c>
      <c r="CZ1927" s="0" t="s">
        <v>144</v>
      </c>
      <c r="DC1927" s="0" t="s">
        <v>155</v>
      </c>
      <c r="DG1927" s="0" t="s">
        <v>144</v>
      </c>
      <c r="DI1927" s="0" t="s">
        <v>155</v>
      </c>
      <c r="DJ1927" s="0" t="s">
        <v>144</v>
      </c>
      <c r="DL1927" s="0" t="s">
        <v>155</v>
      </c>
      <c r="DM1927" s="0" t="s">
        <v>144</v>
      </c>
      <c r="DN1927" s="0" t="s">
        <v>155</v>
      </c>
      <c r="DS1927" s="0" t="s">
        <v>144</v>
      </c>
      <c r="DU1927" s="0" t="s">
        <v>155</v>
      </c>
      <c r="DW1927" s="0" t="s">
        <v>144</v>
      </c>
      <c r="DX1927" s="0" t="s">
        <v>155</v>
      </c>
      <c r="EA1927" s="0" t="s">
        <v>155</v>
      </c>
      <c r="ED1927" s="0" t="s">
        <v>144</v>
      </c>
      <c r="EF1927" s="0" t="s">
        <v>155</v>
      </c>
    </row>
    <row r="1928" customFormat="false" ht="13.8" hidden="false" customHeight="false" outlineLevel="0" collapsed="false">
      <c r="A1928" s="0" t="s">
        <v>8707</v>
      </c>
      <c r="B1928" s="0" t="n">
        <v>78</v>
      </c>
      <c r="C1928" s="0" t="n">
        <v>323163</v>
      </c>
      <c r="D1928" s="0" t="s">
        <v>979</v>
      </c>
      <c r="E1928" s="0" t="s">
        <v>4087</v>
      </c>
      <c r="F1928" s="0" t="str">
        <f aca="false">CONCATENATE(D1928," ",LEFT(H1928,4),"T=",AW1928,"D=",AX1928,"R=",AY1928,"M=",AZ1928,"L=",BA1928,"B=",BB1928)</f>
        <v>MCCOY T=28D=11R=0M=2L=7B=1</v>
      </c>
      <c r="G1928" s="0" t="s">
        <v>217</v>
      </c>
      <c r="I1928" s="0" t="s">
        <v>8708</v>
      </c>
      <c r="J1928" s="0" t="s">
        <v>1046</v>
      </c>
      <c r="K1928" s="0" t="s">
        <v>143</v>
      </c>
      <c r="L1928" s="0" t="s">
        <v>144</v>
      </c>
      <c r="M1928" s="0" t="str">
        <f aca="false">RIGHT(N1928,LEN(N1928)-FIND(" ",N1928))</f>
        <v>WICK ST SE</v>
      </c>
      <c r="N1928" s="0" t="s">
        <v>8709</v>
      </c>
      <c r="P1928" s="0" t="s">
        <v>147</v>
      </c>
      <c r="Q1928" s="0" t="s">
        <v>148</v>
      </c>
      <c r="R1928" s="0" t="n">
        <v>44484</v>
      </c>
      <c r="AD1928" s="0" t="s">
        <v>149</v>
      </c>
      <c r="AE1928" s="0" t="s">
        <v>150</v>
      </c>
      <c r="AF1928" s="0" t="s">
        <v>151</v>
      </c>
      <c r="AH1928" s="0" t="n">
        <v>14</v>
      </c>
      <c r="AI1928" s="0" t="n">
        <v>11</v>
      </c>
      <c r="AN1928" s="0" t="s">
        <v>147</v>
      </c>
      <c r="AO1928" s="0" t="s">
        <v>277</v>
      </c>
      <c r="AP1928" s="0" t="s">
        <v>278</v>
      </c>
      <c r="AQ1928" s="0" t="n">
        <v>9</v>
      </c>
      <c r="AR1928" s="0" t="n">
        <v>64</v>
      </c>
      <c r="AS1928" s="0" t="n">
        <v>32</v>
      </c>
      <c r="AV1928" s="0" t="s">
        <v>252</v>
      </c>
      <c r="AW1928" s="0" t="n">
        <f aca="false">COUNTA($BC1928:$EG1928)</f>
        <v>28</v>
      </c>
      <c r="AX1928" s="0" t="n">
        <f aca="false">COUNTIF($BC1928:$EG1928,"D")</f>
        <v>11</v>
      </c>
      <c r="AY1928" s="0" t="n">
        <f aca="false">COUNTIF($BC1928:$EG1928,"R")</f>
        <v>0</v>
      </c>
      <c r="AZ1928" s="2" t="n">
        <f aca="false">COUNTIF(DW1928,"D")+COUNTIF(DO1928,"D")+COUNTIF(DJ1928,"D")+COUNTIF(DD1928,"D")</f>
        <v>2</v>
      </c>
      <c r="BA1928" s="0" t="n">
        <f aca="false">IF(DH1928&lt;&gt;"",1,0)+IF(DI1928&lt;&gt;"",1,0)+IF(DK1928&lt;&gt;"",1,0)+IF(DM1928&lt;&gt;"",1,0)+IF(DN1928&lt;&gt;"",1,0)+IF(DO1928&lt;&gt;"",1,0)+IF(DQ1928&lt;&gt;"",1,0)+IF(DR1928&lt;&gt;"",1,0)+IF(DT1928&lt;&gt;"",1,0)+IF(DU1928&lt;&gt;"",1,0)+IF(DV1928&lt;&gt;"",1,0)+IF(DW1928&lt;&gt;"",1,0)+IF(DX1928&lt;&gt;"",1,0)+IF(DZ1928&lt;&gt;"",1,0)+IF(EA1928&lt;&gt;"",1,0)+IF(EB1928&lt;&gt;"",1,0)+IF(EE1928&lt;&gt;"",1,0)</f>
        <v>7</v>
      </c>
      <c r="BB1928" s="0" t="n">
        <f aca="false">IF(AND(AV1928&gt;0, AW1928&gt;0),1,0)</f>
        <v>1</v>
      </c>
      <c r="BL1928" s="0" t="s">
        <v>155</v>
      </c>
      <c r="BY1928" s="0" t="s">
        <v>144</v>
      </c>
      <c r="CA1928" s="0" t="s">
        <v>155</v>
      </c>
      <c r="CG1928" s="0" t="s">
        <v>155</v>
      </c>
      <c r="CK1928" s="0" t="s">
        <v>155</v>
      </c>
      <c r="CL1928" s="0" t="s">
        <v>144</v>
      </c>
      <c r="CN1928" s="0" t="s">
        <v>155</v>
      </c>
      <c r="CP1928" s="0" t="s">
        <v>155</v>
      </c>
      <c r="CQ1928" s="0" t="s">
        <v>144</v>
      </c>
      <c r="CV1928" s="0" t="s">
        <v>155</v>
      </c>
      <c r="CW1928" s="0" t="s">
        <v>144</v>
      </c>
      <c r="CY1928" s="0" t="s">
        <v>155</v>
      </c>
      <c r="CZ1928" s="0" t="s">
        <v>144</v>
      </c>
      <c r="DC1928" s="0" t="s">
        <v>155</v>
      </c>
      <c r="DD1928" s="0" t="s">
        <v>144</v>
      </c>
      <c r="DF1928" s="0" t="s">
        <v>155</v>
      </c>
      <c r="DG1928" s="0" t="s">
        <v>144</v>
      </c>
      <c r="DI1928" s="0" t="s">
        <v>155</v>
      </c>
      <c r="DL1928" s="0" t="s">
        <v>155</v>
      </c>
      <c r="DN1928" s="0" t="s">
        <v>155</v>
      </c>
      <c r="DS1928" s="0" t="s">
        <v>144</v>
      </c>
      <c r="DT1928" s="0" t="s">
        <v>144</v>
      </c>
      <c r="DU1928" s="0" t="s">
        <v>155</v>
      </c>
      <c r="DW1928" s="0" t="s">
        <v>144</v>
      </c>
      <c r="DX1928" s="0" t="s">
        <v>155</v>
      </c>
      <c r="EA1928" s="0" t="s">
        <v>155</v>
      </c>
      <c r="ED1928" s="0" t="s">
        <v>144</v>
      </c>
      <c r="EF1928" s="0" t="s">
        <v>155</v>
      </c>
    </row>
    <row r="1929" customFormat="false" ht="13.8" hidden="false" customHeight="false" outlineLevel="0" collapsed="false">
      <c r="A1929" s="0" t="s">
        <v>8710</v>
      </c>
      <c r="B1929" s="0" t="n">
        <v>78</v>
      </c>
      <c r="C1929" s="0" t="n">
        <v>21515</v>
      </c>
      <c r="D1929" s="0" t="s">
        <v>8711</v>
      </c>
      <c r="E1929" s="0" t="s">
        <v>1259</v>
      </c>
      <c r="F1929" s="0" t="str">
        <f aca="false">CONCATENATE(D1929," ",LEFT(H1929,4),"T=",AW1929,"D=",AX1929,"R=",AY1929,"M=",AZ1929,"L=",BA1929,"B=",BB1929)</f>
        <v>MCCREARY T=30D=5R=0M=2L=7B=1</v>
      </c>
      <c r="G1929" s="0" t="s">
        <v>571</v>
      </c>
      <c r="I1929" s="0" t="s">
        <v>8712</v>
      </c>
      <c r="J1929" s="0" t="s">
        <v>3763</v>
      </c>
      <c r="K1929" s="0" t="s">
        <v>143</v>
      </c>
      <c r="L1929" s="0" t="s">
        <v>144</v>
      </c>
      <c r="M1929" s="0" t="str">
        <f aca="false">RIGHT(N1929,LEN(N1929)-FIND(" ",N1929))</f>
        <v>HIGHLAND AVE SW</v>
      </c>
      <c r="N1929" s="0" t="s">
        <v>8713</v>
      </c>
      <c r="P1929" s="0" t="s">
        <v>147</v>
      </c>
      <c r="Q1929" s="0" t="s">
        <v>148</v>
      </c>
      <c r="R1929" s="0" t="n">
        <v>44485</v>
      </c>
      <c r="AD1929" s="0" t="s">
        <v>149</v>
      </c>
      <c r="AE1929" s="0" t="s">
        <v>150</v>
      </c>
      <c r="AF1929" s="0" t="s">
        <v>151</v>
      </c>
      <c r="AH1929" s="0" t="n">
        <v>14</v>
      </c>
      <c r="AI1929" s="0" t="n">
        <v>11</v>
      </c>
      <c r="AN1929" s="0" t="s">
        <v>147</v>
      </c>
      <c r="AO1929" s="0" t="s">
        <v>301</v>
      </c>
      <c r="AP1929" s="0" t="s">
        <v>302</v>
      </c>
      <c r="AQ1929" s="0" t="n">
        <v>9</v>
      </c>
      <c r="AR1929" s="0" t="n">
        <v>64</v>
      </c>
      <c r="AS1929" s="0" t="n">
        <v>32</v>
      </c>
      <c r="AV1929" s="0" t="s">
        <v>154</v>
      </c>
      <c r="AW1929" s="0" t="n">
        <f aca="false">COUNTA($BC1929:$EG1929)</f>
        <v>30</v>
      </c>
      <c r="AX1929" s="0" t="n">
        <f aca="false">COUNTIF($BC1929:$EG1929,"D")</f>
        <v>5</v>
      </c>
      <c r="AY1929" s="0" t="n">
        <f aca="false">COUNTIF($BC1929:$EG1929,"R")</f>
        <v>0</v>
      </c>
      <c r="AZ1929" s="2" t="n">
        <f aca="false">COUNTIF(DW1929,"D")+COUNTIF(DO1929,"D")+COUNTIF(DJ1929,"D")+COUNTIF(DD1929,"D")</f>
        <v>2</v>
      </c>
      <c r="BA1929" s="0" t="n">
        <f aca="false">IF(DH1929&lt;&gt;"",1,0)+IF(DI1929&lt;&gt;"",1,0)+IF(DK1929&lt;&gt;"",1,0)+IF(DM1929&lt;&gt;"",1,0)+IF(DN1929&lt;&gt;"",1,0)+IF(DO1929&lt;&gt;"",1,0)+IF(DQ1929&lt;&gt;"",1,0)+IF(DR1929&lt;&gt;"",1,0)+IF(DT1929&lt;&gt;"",1,0)+IF(DU1929&lt;&gt;"",1,0)+IF(DV1929&lt;&gt;"",1,0)+IF(DW1929&lt;&gt;"",1,0)+IF(DX1929&lt;&gt;"",1,0)+IF(DZ1929&lt;&gt;"",1,0)+IF(EA1929&lt;&gt;"",1,0)+IF(EB1929&lt;&gt;"",1,0)+IF(EE1929&lt;&gt;"",1,0)</f>
        <v>7</v>
      </c>
      <c r="BB1929" s="0" t="n">
        <f aca="false">IF(AND(AV1929&gt;0, AW1929&gt;0),1,0)</f>
        <v>1</v>
      </c>
      <c r="BC1929" s="0" t="s">
        <v>155</v>
      </c>
      <c r="BD1929" s="0" t="s">
        <v>155</v>
      </c>
      <c r="BF1929" s="0" t="s">
        <v>155</v>
      </c>
      <c r="BG1929" s="0" t="s">
        <v>155</v>
      </c>
      <c r="BH1929" s="0" t="s">
        <v>155</v>
      </c>
      <c r="BI1929" s="0" t="s">
        <v>155</v>
      </c>
      <c r="BJ1929" s="0" t="s">
        <v>155</v>
      </c>
      <c r="BK1929" s="0" t="s">
        <v>155</v>
      </c>
      <c r="BL1929" s="0" t="s">
        <v>155</v>
      </c>
      <c r="BP1929" s="0" t="s">
        <v>155</v>
      </c>
      <c r="BS1929" s="0" t="s">
        <v>155</v>
      </c>
      <c r="CA1929" s="0" t="s">
        <v>155</v>
      </c>
      <c r="CG1929" s="0" t="s">
        <v>155</v>
      </c>
      <c r="CN1929" s="0" t="s">
        <v>155</v>
      </c>
      <c r="CP1929" s="0" t="s">
        <v>155</v>
      </c>
      <c r="CV1929" s="0" t="s">
        <v>155</v>
      </c>
      <c r="CW1929" s="0" t="s">
        <v>144</v>
      </c>
      <c r="CY1929" s="0" t="s">
        <v>155</v>
      </c>
      <c r="DC1929" s="0" t="s">
        <v>155</v>
      </c>
      <c r="DF1929" s="0" t="s">
        <v>155</v>
      </c>
      <c r="DI1929" s="0" t="s">
        <v>155</v>
      </c>
      <c r="DL1929" s="0" t="s">
        <v>155</v>
      </c>
      <c r="DM1929" s="0" t="s">
        <v>144</v>
      </c>
      <c r="DN1929" s="0" t="s">
        <v>155</v>
      </c>
      <c r="DO1929" s="0" t="s">
        <v>144</v>
      </c>
      <c r="DW1929" s="0" t="s">
        <v>144</v>
      </c>
      <c r="DX1929" s="0" t="s">
        <v>155</v>
      </c>
      <c r="EA1929" s="0" t="s">
        <v>155</v>
      </c>
      <c r="ED1929" s="0" t="s">
        <v>144</v>
      </c>
      <c r="EF1929" s="0" t="s">
        <v>155</v>
      </c>
    </row>
    <row r="1930" customFormat="false" ht="13.8" hidden="false" customHeight="false" outlineLevel="0" collapsed="false">
      <c r="A1930" s="0" t="s">
        <v>8714</v>
      </c>
      <c r="B1930" s="0" t="n">
        <v>78</v>
      </c>
      <c r="C1930" s="0" t="n">
        <v>325419</v>
      </c>
      <c r="D1930" s="0" t="s">
        <v>992</v>
      </c>
      <c r="E1930" s="0" t="s">
        <v>5609</v>
      </c>
      <c r="F1930" s="0" t="str">
        <f aca="false">CONCATENATE(D1930," ",LEFT(H1930,4),"T=",AW1930,"D=",AX1930,"R=",AY1930,"M=",AZ1930,"L=",BA1930,"B=",BB1930)</f>
        <v>MCFADDEN T=24D=8R=0M=2L=7B=1</v>
      </c>
      <c r="G1930" s="0" t="s">
        <v>281</v>
      </c>
      <c r="I1930" s="0" t="s">
        <v>8715</v>
      </c>
      <c r="J1930" s="0" t="s">
        <v>8716</v>
      </c>
      <c r="K1930" s="0" t="s">
        <v>143</v>
      </c>
      <c r="L1930" s="0" t="s">
        <v>144</v>
      </c>
      <c r="M1930" s="0" t="str">
        <f aca="false">RIGHT(N1930,LEN(N1930)-FIND(" ",N1930))</f>
        <v>THIRD ST SW</v>
      </c>
      <c r="N1930" s="0" t="s">
        <v>718</v>
      </c>
      <c r="P1930" s="0" t="s">
        <v>147</v>
      </c>
      <c r="Q1930" s="0" t="s">
        <v>148</v>
      </c>
      <c r="R1930" s="0" t="n">
        <v>44483</v>
      </c>
      <c r="AD1930" s="0" t="s">
        <v>149</v>
      </c>
      <c r="AE1930" s="0" t="s">
        <v>150</v>
      </c>
      <c r="AF1930" s="0" t="s">
        <v>151</v>
      </c>
      <c r="AH1930" s="0" t="n">
        <v>14</v>
      </c>
      <c r="AI1930" s="0" t="n">
        <v>11</v>
      </c>
      <c r="AN1930" s="0" t="s">
        <v>147</v>
      </c>
      <c r="AO1930" s="0" t="s">
        <v>301</v>
      </c>
      <c r="AP1930" s="0" t="s">
        <v>302</v>
      </c>
      <c r="AQ1930" s="0" t="n">
        <v>9</v>
      </c>
      <c r="AR1930" s="0" t="n">
        <v>64</v>
      </c>
      <c r="AS1930" s="0" t="n">
        <v>32</v>
      </c>
      <c r="AV1930" s="0" t="s">
        <v>154</v>
      </c>
      <c r="AW1930" s="0" t="n">
        <f aca="false">COUNTA($BC1930:$EG1930)</f>
        <v>24</v>
      </c>
      <c r="AX1930" s="0" t="n">
        <f aca="false">COUNTIF($BC1930:$EG1930,"D")</f>
        <v>8</v>
      </c>
      <c r="AY1930" s="0" t="n">
        <f aca="false">COUNTIF($BC1930:$EG1930,"R")</f>
        <v>0</v>
      </c>
      <c r="AZ1930" s="2" t="n">
        <f aca="false">COUNTIF(DW1930,"D")+COUNTIF(DO1930,"D")+COUNTIF(DJ1930,"D")+COUNTIF(DD1930,"D")</f>
        <v>2</v>
      </c>
      <c r="BA1930" s="0" t="n">
        <f aca="false">IF(DH1930&lt;&gt;"",1,0)+IF(DI1930&lt;&gt;"",1,0)+IF(DK1930&lt;&gt;"",1,0)+IF(DM1930&lt;&gt;"",1,0)+IF(DN1930&lt;&gt;"",1,0)+IF(DO1930&lt;&gt;"",1,0)+IF(DQ1930&lt;&gt;"",1,0)+IF(DR1930&lt;&gt;"",1,0)+IF(DT1930&lt;&gt;"",1,0)+IF(DU1930&lt;&gt;"",1,0)+IF(DV1930&lt;&gt;"",1,0)+IF(DW1930&lt;&gt;"",1,0)+IF(DX1930&lt;&gt;"",1,0)+IF(DZ1930&lt;&gt;"",1,0)+IF(EA1930&lt;&gt;"",1,0)+IF(EB1930&lt;&gt;"",1,0)+IF(EE1930&lt;&gt;"",1,0)</f>
        <v>7</v>
      </c>
      <c r="BB1930" s="0" t="n">
        <f aca="false">IF(AND(AV1930&gt;0, AW1930&gt;0),1,0)</f>
        <v>1</v>
      </c>
      <c r="BL1930" s="0" t="s">
        <v>155</v>
      </c>
      <c r="BP1930" s="0" t="s">
        <v>155</v>
      </c>
      <c r="BR1930" s="0" t="s">
        <v>155</v>
      </c>
      <c r="BS1930" s="0" t="s">
        <v>155</v>
      </c>
      <c r="BY1930" s="0" t="s">
        <v>144</v>
      </c>
      <c r="CA1930" s="0" t="s">
        <v>155</v>
      </c>
      <c r="CK1930" s="0" t="s">
        <v>155</v>
      </c>
      <c r="CL1930" s="0" t="s">
        <v>144</v>
      </c>
      <c r="CN1930" s="0" t="s">
        <v>155</v>
      </c>
      <c r="CP1930" s="0" t="s">
        <v>155</v>
      </c>
      <c r="CQ1930" s="0" t="s">
        <v>144</v>
      </c>
      <c r="CV1930" s="0" t="s">
        <v>155</v>
      </c>
      <c r="CY1930" s="0" t="s">
        <v>155</v>
      </c>
      <c r="CZ1930" s="0" t="s">
        <v>144</v>
      </c>
      <c r="DC1930" s="0" t="s">
        <v>155</v>
      </c>
      <c r="DI1930" s="0" t="s">
        <v>155</v>
      </c>
      <c r="DM1930" s="0" t="s">
        <v>144</v>
      </c>
      <c r="DN1930" s="0" t="s">
        <v>155</v>
      </c>
      <c r="DO1930" s="0" t="s">
        <v>144</v>
      </c>
      <c r="DS1930" s="0" t="s">
        <v>144</v>
      </c>
      <c r="DU1930" s="0" t="s">
        <v>155</v>
      </c>
      <c r="DW1930" s="0" t="s">
        <v>144</v>
      </c>
      <c r="EA1930" s="0" t="s">
        <v>155</v>
      </c>
      <c r="EF1930" s="0" t="s">
        <v>155</v>
      </c>
    </row>
    <row r="1931" customFormat="false" ht="13.8" hidden="false" customHeight="false" outlineLevel="0" collapsed="false">
      <c r="A1931" s="0" t="s">
        <v>8717</v>
      </c>
      <c r="B1931" s="0" t="n">
        <v>78</v>
      </c>
      <c r="C1931" s="0" t="n">
        <v>383674</v>
      </c>
      <c r="D1931" s="0" t="s">
        <v>8718</v>
      </c>
      <c r="E1931" s="0" t="s">
        <v>1378</v>
      </c>
      <c r="F1931" s="0" t="str">
        <f aca="false">CONCATENATE(D1931," ",LEFT(H1931,4),"T=",AW1931,"D=",AX1931,"R=",AY1931,"M=",AZ1931,"L=",BA1931,"B=",BB1931)</f>
        <v>MCGAHA T=26D=5R=5M=2L=7B=1</v>
      </c>
      <c r="G1931" s="0" t="s">
        <v>2823</v>
      </c>
      <c r="I1931" s="0" t="s">
        <v>8719</v>
      </c>
      <c r="J1931" s="0" t="s">
        <v>8720</v>
      </c>
      <c r="K1931" s="0" t="s">
        <v>143</v>
      </c>
      <c r="L1931" s="0" t="s">
        <v>217</v>
      </c>
      <c r="M1931" s="0" t="str">
        <f aca="false">RIGHT(N1931,LEN(N1931)-FIND(" ",N1931))</f>
        <v>CARLTON DR NW</v>
      </c>
      <c r="N1931" s="0" t="s">
        <v>8721</v>
      </c>
      <c r="P1931" s="0" t="s">
        <v>147</v>
      </c>
      <c r="Q1931" s="0" t="s">
        <v>148</v>
      </c>
      <c r="R1931" s="0" t="n">
        <v>44485</v>
      </c>
      <c r="AD1931" s="0" t="s">
        <v>149</v>
      </c>
      <c r="AE1931" s="0" t="s">
        <v>150</v>
      </c>
      <c r="AF1931" s="0" t="s">
        <v>151</v>
      </c>
      <c r="AH1931" s="0" t="n">
        <v>14</v>
      </c>
      <c r="AI1931" s="0" t="n">
        <v>11</v>
      </c>
      <c r="AN1931" s="0" t="s">
        <v>147</v>
      </c>
      <c r="AO1931" s="0" t="s">
        <v>221</v>
      </c>
      <c r="AP1931" s="0" t="s">
        <v>222</v>
      </c>
      <c r="AQ1931" s="0" t="n">
        <v>9</v>
      </c>
      <c r="AR1931" s="0" t="n">
        <v>64</v>
      </c>
      <c r="AS1931" s="0" t="n">
        <v>32</v>
      </c>
      <c r="AV1931" s="0" t="s">
        <v>223</v>
      </c>
      <c r="AW1931" s="0" t="n">
        <f aca="false">COUNTA($BC1931:$EG1931)</f>
        <v>26</v>
      </c>
      <c r="AX1931" s="0" t="n">
        <f aca="false">COUNTIF($BC1931:$EG1931,"D")</f>
        <v>5</v>
      </c>
      <c r="AY1931" s="0" t="n">
        <f aca="false">COUNTIF($BC1931:$EG1931,"R")</f>
        <v>5</v>
      </c>
      <c r="AZ1931" s="2" t="n">
        <f aca="false">COUNTIF(DW1931,"D")+COUNTIF(DO1931,"D")+COUNTIF(DJ1931,"D")+COUNTIF(DD1931,"D")</f>
        <v>2</v>
      </c>
      <c r="BA1931" s="0" t="n">
        <f aca="false">IF(DH1931&lt;&gt;"",1,0)+IF(DI1931&lt;&gt;"",1,0)+IF(DK1931&lt;&gt;"",1,0)+IF(DM1931&lt;&gt;"",1,0)+IF(DN1931&lt;&gt;"",1,0)+IF(DO1931&lt;&gt;"",1,0)+IF(DQ1931&lt;&gt;"",1,0)+IF(DR1931&lt;&gt;"",1,0)+IF(DT1931&lt;&gt;"",1,0)+IF(DU1931&lt;&gt;"",1,0)+IF(DV1931&lt;&gt;"",1,0)+IF(DW1931&lt;&gt;"",1,0)+IF(DX1931&lt;&gt;"",1,0)+IF(DZ1931&lt;&gt;"",1,0)+IF(EA1931&lt;&gt;"",1,0)+IF(EB1931&lt;&gt;"",1,0)+IF(EE1931&lt;&gt;"",1,0)</f>
        <v>7</v>
      </c>
      <c r="BB1931" s="0" t="n">
        <f aca="false">IF(AND(AV1931&gt;0, AW1931&gt;0),1,0)</f>
        <v>1</v>
      </c>
      <c r="BD1931" s="0" t="s">
        <v>155</v>
      </c>
      <c r="BL1931" s="0" t="s">
        <v>155</v>
      </c>
      <c r="BP1931" s="0" t="s">
        <v>155</v>
      </c>
      <c r="CO1931" s="0" t="s">
        <v>144</v>
      </c>
      <c r="CQ1931" s="0" t="s">
        <v>144</v>
      </c>
      <c r="CT1931" s="0" t="s">
        <v>155</v>
      </c>
      <c r="CU1931" s="0" t="s">
        <v>144</v>
      </c>
      <c r="CV1931" s="0" t="s">
        <v>155</v>
      </c>
      <c r="CY1931" s="0" t="s">
        <v>155</v>
      </c>
      <c r="CZ1931" s="0" t="s">
        <v>217</v>
      </c>
      <c r="DC1931" s="0" t="s">
        <v>155</v>
      </c>
      <c r="DD1931" s="0" t="s">
        <v>144</v>
      </c>
      <c r="DF1931" s="0" t="s">
        <v>155</v>
      </c>
      <c r="DG1931" s="0" t="s">
        <v>217</v>
      </c>
      <c r="DI1931" s="0" t="s">
        <v>155</v>
      </c>
      <c r="DJ1931" s="0" t="s">
        <v>144</v>
      </c>
      <c r="DL1931" s="0" t="s">
        <v>155</v>
      </c>
      <c r="DN1931" s="0" t="s">
        <v>155</v>
      </c>
      <c r="DR1931" s="0" t="s">
        <v>155</v>
      </c>
      <c r="DS1931" s="0" t="s">
        <v>217</v>
      </c>
      <c r="DT1931" s="0" t="s">
        <v>217</v>
      </c>
      <c r="DU1931" s="0" t="s">
        <v>155</v>
      </c>
      <c r="DX1931" s="0" t="s">
        <v>155</v>
      </c>
      <c r="EA1931" s="0" t="s">
        <v>155</v>
      </c>
      <c r="ED1931" s="0" t="s">
        <v>217</v>
      </c>
      <c r="EF1931" s="0" t="s">
        <v>155</v>
      </c>
    </row>
    <row r="1932" customFormat="false" ht="13.8" hidden="false" customHeight="false" outlineLevel="0" collapsed="false">
      <c r="A1932" s="0" t="s">
        <v>8722</v>
      </c>
      <c r="B1932" s="0" t="n">
        <v>78</v>
      </c>
      <c r="C1932" s="0" t="n">
        <v>24439</v>
      </c>
      <c r="D1932" s="0" t="s">
        <v>8723</v>
      </c>
      <c r="E1932" s="0" t="s">
        <v>8724</v>
      </c>
      <c r="F1932" s="0" t="str">
        <f aca="false">CONCATENATE(D1932," ",LEFT(H1932,4),"T=",AW1932,"D=",AX1932,"R=",AY1932,"M=",AZ1932,"L=",BA1932,"B=",BB1932)</f>
        <v>MERRELL T=37D=11R=0M=2L=7B=1</v>
      </c>
      <c r="G1932" s="0" t="s">
        <v>159</v>
      </c>
      <c r="I1932" s="0" t="s">
        <v>8725</v>
      </c>
      <c r="J1932" s="0" t="s">
        <v>3811</v>
      </c>
      <c r="K1932" s="0" t="s">
        <v>143</v>
      </c>
      <c r="L1932" s="0" t="s">
        <v>144</v>
      </c>
      <c r="M1932" s="0" t="str">
        <f aca="false">RIGHT(N1932,LEN(N1932)-FIND(" ",N1932))</f>
        <v>BEAL ST NW</v>
      </c>
      <c r="N1932" s="0" t="s">
        <v>8726</v>
      </c>
      <c r="P1932" s="0" t="s">
        <v>147</v>
      </c>
      <c r="Q1932" s="0" t="s">
        <v>148</v>
      </c>
      <c r="R1932" s="0" t="n">
        <v>44485</v>
      </c>
      <c r="AD1932" s="0" t="s">
        <v>149</v>
      </c>
      <c r="AE1932" s="0" t="s">
        <v>150</v>
      </c>
      <c r="AF1932" s="0" t="s">
        <v>151</v>
      </c>
      <c r="AH1932" s="0" t="n">
        <v>14</v>
      </c>
      <c r="AI1932" s="0" t="n">
        <v>11</v>
      </c>
      <c r="AN1932" s="0" t="s">
        <v>147</v>
      </c>
      <c r="AO1932" s="0" t="s">
        <v>221</v>
      </c>
      <c r="AP1932" s="0" t="s">
        <v>222</v>
      </c>
      <c r="AQ1932" s="0" t="n">
        <v>9</v>
      </c>
      <c r="AR1932" s="0" t="n">
        <v>64</v>
      </c>
      <c r="AS1932" s="0" t="n">
        <v>32</v>
      </c>
      <c r="AV1932" s="0" t="s">
        <v>223</v>
      </c>
      <c r="AW1932" s="0" t="n">
        <f aca="false">COUNTA($BC1932:$EG1932)</f>
        <v>37</v>
      </c>
      <c r="AX1932" s="0" t="n">
        <f aca="false">COUNTIF($BC1932:$EG1932,"D")</f>
        <v>11</v>
      </c>
      <c r="AY1932" s="0" t="n">
        <f aca="false">COUNTIF($BC1932:$EG1932,"R")</f>
        <v>0</v>
      </c>
      <c r="AZ1932" s="2" t="n">
        <f aca="false">COUNTIF(DW1932,"D")+COUNTIF(DO1932,"D")+COUNTIF(DJ1932,"D")+COUNTIF(DD1932,"D")</f>
        <v>2</v>
      </c>
      <c r="BA1932" s="0" t="n">
        <f aca="false">IF(DH1932&lt;&gt;"",1,0)+IF(DI1932&lt;&gt;"",1,0)+IF(DK1932&lt;&gt;"",1,0)+IF(DM1932&lt;&gt;"",1,0)+IF(DN1932&lt;&gt;"",1,0)+IF(DO1932&lt;&gt;"",1,0)+IF(DQ1932&lt;&gt;"",1,0)+IF(DR1932&lt;&gt;"",1,0)+IF(DT1932&lt;&gt;"",1,0)+IF(DU1932&lt;&gt;"",1,0)+IF(DV1932&lt;&gt;"",1,0)+IF(DW1932&lt;&gt;"",1,0)+IF(DX1932&lt;&gt;"",1,0)+IF(DZ1932&lt;&gt;"",1,0)+IF(EA1932&lt;&gt;"",1,0)+IF(EB1932&lt;&gt;"",1,0)+IF(EE1932&lt;&gt;"",1,0)</f>
        <v>7</v>
      </c>
      <c r="BB1932" s="0" t="n">
        <f aca="false">IF(AND(AV1932&gt;0, AW1932&gt;0),1,0)</f>
        <v>1</v>
      </c>
      <c r="BC1932" s="0" t="s">
        <v>155</v>
      </c>
      <c r="BD1932" s="0" t="s">
        <v>155</v>
      </c>
      <c r="BF1932" s="0" t="s">
        <v>155</v>
      </c>
      <c r="BH1932" s="0" t="s">
        <v>155</v>
      </c>
      <c r="BI1932" s="0" t="s">
        <v>155</v>
      </c>
      <c r="BJ1932" s="0" t="s">
        <v>155</v>
      </c>
      <c r="BL1932" s="0" t="s">
        <v>155</v>
      </c>
      <c r="BS1932" s="0" t="s">
        <v>155</v>
      </c>
      <c r="BV1932" s="0" t="s">
        <v>155</v>
      </c>
      <c r="BY1932" s="0" t="s">
        <v>144</v>
      </c>
      <c r="CA1932" s="0" t="s">
        <v>155</v>
      </c>
      <c r="CG1932" s="0" t="s">
        <v>155</v>
      </c>
      <c r="CK1932" s="0" t="s">
        <v>155</v>
      </c>
      <c r="CL1932" s="0" t="s">
        <v>144</v>
      </c>
      <c r="CN1932" s="0" t="s">
        <v>155</v>
      </c>
      <c r="CO1932" s="0" t="s">
        <v>144</v>
      </c>
      <c r="CP1932" s="0" t="s">
        <v>155</v>
      </c>
      <c r="CQ1932" s="0" t="s">
        <v>144</v>
      </c>
      <c r="CT1932" s="0" t="s">
        <v>155</v>
      </c>
      <c r="CU1932" s="0" t="s">
        <v>144</v>
      </c>
      <c r="CV1932" s="0" t="s">
        <v>155</v>
      </c>
      <c r="CW1932" s="0" t="s">
        <v>144</v>
      </c>
      <c r="CY1932" s="0" t="s">
        <v>155</v>
      </c>
      <c r="CZ1932" s="0" t="s">
        <v>144</v>
      </c>
      <c r="DC1932" s="0" t="s">
        <v>155</v>
      </c>
      <c r="DF1932" s="0" t="s">
        <v>155</v>
      </c>
      <c r="DG1932" s="0" t="s">
        <v>144</v>
      </c>
      <c r="DI1932" s="0" t="s">
        <v>155</v>
      </c>
      <c r="DJ1932" s="0" t="s">
        <v>144</v>
      </c>
      <c r="DL1932" s="0" t="s">
        <v>155</v>
      </c>
      <c r="DN1932" s="0" t="s">
        <v>155</v>
      </c>
      <c r="DT1932" s="0" t="s">
        <v>144</v>
      </c>
      <c r="DU1932" s="0" t="s">
        <v>155</v>
      </c>
      <c r="DW1932" s="0" t="s">
        <v>144</v>
      </c>
      <c r="DX1932" s="0" t="s">
        <v>155</v>
      </c>
      <c r="EA1932" s="0" t="s">
        <v>155</v>
      </c>
      <c r="EF1932" s="0" t="s">
        <v>155</v>
      </c>
    </row>
    <row r="1933" customFormat="false" ht="13.8" hidden="false" customHeight="false" outlineLevel="0" collapsed="false">
      <c r="A1933" s="0" t="s">
        <v>8727</v>
      </c>
      <c r="B1933" s="0" t="n">
        <v>78</v>
      </c>
      <c r="C1933" s="0" t="n">
        <v>194160</v>
      </c>
      <c r="D1933" s="0" t="s">
        <v>4635</v>
      </c>
      <c r="E1933" s="0" t="s">
        <v>1247</v>
      </c>
      <c r="F1933" s="0" t="str">
        <f aca="false">CONCATENATE(D1933," ",LEFT(H1933,4),"T=",AW1933,"D=",AX1933,"R=",AY1933,"M=",AZ1933,"L=",BA1933,"B=",BB1933)</f>
        <v>MICHELAKIS T=41D=12R=0M=2L=7B=1</v>
      </c>
      <c r="I1933" s="0" t="s">
        <v>8728</v>
      </c>
      <c r="J1933" s="0" t="s">
        <v>8729</v>
      </c>
      <c r="K1933" s="0" t="s">
        <v>143</v>
      </c>
      <c r="L1933" s="0" t="s">
        <v>144</v>
      </c>
      <c r="M1933" s="0" t="str">
        <f aca="false">RIGHT(N1933,LEN(N1933)-FIND(" ",N1933))</f>
        <v>PERKINSWOOD BLVD SE</v>
      </c>
      <c r="N1933" s="0" t="s">
        <v>8730</v>
      </c>
      <c r="P1933" s="0" t="s">
        <v>147</v>
      </c>
      <c r="Q1933" s="0" t="s">
        <v>148</v>
      </c>
      <c r="R1933" s="0" t="n">
        <v>44484</v>
      </c>
      <c r="AD1933" s="0" t="s">
        <v>149</v>
      </c>
      <c r="AE1933" s="0" t="s">
        <v>150</v>
      </c>
      <c r="AF1933" s="0" t="s">
        <v>151</v>
      </c>
      <c r="AH1933" s="0" t="n">
        <v>14</v>
      </c>
      <c r="AI1933" s="0" t="n">
        <v>11</v>
      </c>
      <c r="AN1933" s="0" t="s">
        <v>147</v>
      </c>
      <c r="AO1933" s="0" t="s">
        <v>259</v>
      </c>
      <c r="AP1933" s="0" t="s">
        <v>260</v>
      </c>
      <c r="AQ1933" s="0" t="n">
        <v>9</v>
      </c>
      <c r="AR1933" s="0" t="n">
        <v>64</v>
      </c>
      <c r="AS1933" s="0" t="n">
        <v>32</v>
      </c>
      <c r="AV1933" s="0" t="s">
        <v>252</v>
      </c>
      <c r="AW1933" s="0" t="n">
        <f aca="false">COUNTA($BC1933:$EG1933)</f>
        <v>41</v>
      </c>
      <c r="AX1933" s="0" t="n">
        <f aca="false">COUNTIF($BC1933:$EG1933,"D")</f>
        <v>12</v>
      </c>
      <c r="AY1933" s="0" t="n">
        <f aca="false">COUNTIF($BC1933:$EG1933,"R")</f>
        <v>0</v>
      </c>
      <c r="AZ1933" s="2" t="n">
        <f aca="false">COUNTIF(DW1933,"D")+COUNTIF(DO1933,"D")+COUNTIF(DJ1933,"D")+COUNTIF(DD1933,"D")</f>
        <v>2</v>
      </c>
      <c r="BA1933" s="0" t="n">
        <f aca="false">IF(DH1933&lt;&gt;"",1,0)+IF(DI1933&lt;&gt;"",1,0)+IF(DK1933&lt;&gt;"",1,0)+IF(DM1933&lt;&gt;"",1,0)+IF(DN1933&lt;&gt;"",1,0)+IF(DO1933&lt;&gt;"",1,0)+IF(DQ1933&lt;&gt;"",1,0)+IF(DR1933&lt;&gt;"",1,0)+IF(DT1933&lt;&gt;"",1,0)+IF(DU1933&lt;&gt;"",1,0)+IF(DV1933&lt;&gt;"",1,0)+IF(DW1933&lt;&gt;"",1,0)+IF(DX1933&lt;&gt;"",1,0)+IF(DZ1933&lt;&gt;"",1,0)+IF(EA1933&lt;&gt;"",1,0)+IF(EB1933&lt;&gt;"",1,0)+IF(EE1933&lt;&gt;"",1,0)</f>
        <v>7</v>
      </c>
      <c r="BB1933" s="0" t="n">
        <f aca="false">IF(AND(AV1933&gt;0, AW1933&gt;0),1,0)</f>
        <v>1</v>
      </c>
      <c r="BC1933" s="0" t="s">
        <v>155</v>
      </c>
      <c r="BD1933" s="0" t="s">
        <v>155</v>
      </c>
      <c r="BF1933" s="0" t="s">
        <v>155</v>
      </c>
      <c r="BG1933" s="0" t="s">
        <v>155</v>
      </c>
      <c r="BH1933" s="0" t="s">
        <v>155</v>
      </c>
      <c r="BI1933" s="0" t="s">
        <v>155</v>
      </c>
      <c r="BJ1933" s="0" t="s">
        <v>155</v>
      </c>
      <c r="BK1933" s="0" t="s">
        <v>155</v>
      </c>
      <c r="BL1933" s="0" t="s">
        <v>155</v>
      </c>
      <c r="BP1933" s="0" t="s">
        <v>155</v>
      </c>
      <c r="BR1933" s="0" t="s">
        <v>155</v>
      </c>
      <c r="BS1933" s="0" t="s">
        <v>155</v>
      </c>
      <c r="BV1933" s="0" t="s">
        <v>155</v>
      </c>
      <c r="BY1933" s="0" t="s">
        <v>144</v>
      </c>
      <c r="CA1933" s="0" t="s">
        <v>155</v>
      </c>
      <c r="CC1933" s="0" t="s">
        <v>144</v>
      </c>
      <c r="CG1933" s="0" t="s">
        <v>155</v>
      </c>
      <c r="CH1933" s="0" t="s">
        <v>144</v>
      </c>
      <c r="CK1933" s="0" t="s">
        <v>155</v>
      </c>
      <c r="CL1933" s="0" t="s">
        <v>144</v>
      </c>
      <c r="CN1933" s="0" t="s">
        <v>155</v>
      </c>
      <c r="CO1933" s="0" t="s">
        <v>144</v>
      </c>
      <c r="CP1933" s="0" t="s">
        <v>155</v>
      </c>
      <c r="CT1933" s="0" t="s">
        <v>155</v>
      </c>
      <c r="CU1933" s="0" t="s">
        <v>144</v>
      </c>
      <c r="CV1933" s="0" t="s">
        <v>155</v>
      </c>
      <c r="CY1933" s="0" t="s">
        <v>155</v>
      </c>
      <c r="CZ1933" s="0" t="s">
        <v>144</v>
      </c>
      <c r="DC1933" s="0" t="s">
        <v>155</v>
      </c>
      <c r="DI1933" s="0" t="s">
        <v>155</v>
      </c>
      <c r="DJ1933" s="0" t="s">
        <v>144</v>
      </c>
      <c r="DL1933" s="0" t="s">
        <v>155</v>
      </c>
      <c r="DM1933" s="0" t="s">
        <v>144</v>
      </c>
      <c r="DN1933" s="0" t="s">
        <v>155</v>
      </c>
      <c r="DS1933" s="0" t="s">
        <v>144</v>
      </c>
      <c r="DU1933" s="0" t="s">
        <v>155</v>
      </c>
      <c r="DW1933" s="0" t="s">
        <v>144</v>
      </c>
      <c r="DX1933" s="0" t="s">
        <v>155</v>
      </c>
      <c r="EA1933" s="0" t="s">
        <v>155</v>
      </c>
      <c r="ED1933" s="0" t="s">
        <v>144</v>
      </c>
      <c r="EF1933" s="0" t="s">
        <v>155</v>
      </c>
    </row>
    <row r="1934" customFormat="false" ht="13.8" hidden="false" customHeight="false" outlineLevel="0" collapsed="false">
      <c r="A1934" s="0" t="s">
        <v>8731</v>
      </c>
      <c r="B1934" s="0" t="n">
        <v>78</v>
      </c>
      <c r="C1934" s="0" t="n">
        <v>332416</v>
      </c>
      <c r="D1934" s="0" t="s">
        <v>4635</v>
      </c>
      <c r="E1934" s="0" t="s">
        <v>1008</v>
      </c>
      <c r="F1934" s="0" t="str">
        <f aca="false">CONCATENATE(D1934," ",LEFT(H1934,4),"T=",AW1934,"D=",AX1934,"R=",AY1934,"M=",AZ1934,"L=",BA1934,"B=",BB1934)</f>
        <v>MICHELAKIS T=18D=6R=0M=2L=7B=1</v>
      </c>
      <c r="G1934" s="0" t="s">
        <v>769</v>
      </c>
      <c r="I1934" s="0" t="s">
        <v>8732</v>
      </c>
      <c r="J1934" s="0" t="s">
        <v>8733</v>
      </c>
      <c r="K1934" s="0" t="s">
        <v>143</v>
      </c>
      <c r="L1934" s="0" t="s">
        <v>144</v>
      </c>
      <c r="M1934" s="0" t="str">
        <f aca="false">RIGHT(N1934,LEN(N1934)-FIND(" ",N1934))</f>
        <v>SUSSEX ST SE</v>
      </c>
      <c r="N1934" s="0" t="s">
        <v>8734</v>
      </c>
      <c r="P1934" s="0" t="s">
        <v>147</v>
      </c>
      <c r="Q1934" s="0" t="s">
        <v>148</v>
      </c>
      <c r="R1934" s="0" t="n">
        <v>44484</v>
      </c>
      <c r="AD1934" s="0" t="s">
        <v>149</v>
      </c>
      <c r="AE1934" s="0" t="s">
        <v>150</v>
      </c>
      <c r="AF1934" s="0" t="s">
        <v>151</v>
      </c>
      <c r="AH1934" s="0" t="n">
        <v>14</v>
      </c>
      <c r="AI1934" s="0" t="n">
        <v>11</v>
      </c>
      <c r="AN1934" s="0" t="s">
        <v>147</v>
      </c>
      <c r="AO1934" s="0" t="s">
        <v>250</v>
      </c>
      <c r="AP1934" s="0" t="s">
        <v>251</v>
      </c>
      <c r="AQ1934" s="0" t="n">
        <v>9</v>
      </c>
      <c r="AR1934" s="0" t="n">
        <v>64</v>
      </c>
      <c r="AS1934" s="0" t="n">
        <v>32</v>
      </c>
      <c r="AV1934" s="0" t="s">
        <v>252</v>
      </c>
      <c r="AW1934" s="0" t="n">
        <f aca="false">COUNTA($BC1934:$EG1934)</f>
        <v>18</v>
      </c>
      <c r="AX1934" s="0" t="n">
        <f aca="false">COUNTIF($BC1934:$EG1934,"D")</f>
        <v>6</v>
      </c>
      <c r="AY1934" s="0" t="n">
        <f aca="false">COUNTIF($BC1934:$EG1934,"R")</f>
        <v>0</v>
      </c>
      <c r="AZ1934" s="2" t="n">
        <f aca="false">COUNTIF(DW1934,"D")+COUNTIF(DO1934,"D")+COUNTIF(DJ1934,"D")+COUNTIF(DD1934,"D")</f>
        <v>2</v>
      </c>
      <c r="BA1934" s="0" t="n">
        <f aca="false">IF(DH1934&lt;&gt;"",1,0)+IF(DI1934&lt;&gt;"",1,0)+IF(DK1934&lt;&gt;"",1,0)+IF(DM1934&lt;&gt;"",1,0)+IF(DN1934&lt;&gt;"",1,0)+IF(DO1934&lt;&gt;"",1,0)+IF(DQ1934&lt;&gt;"",1,0)+IF(DR1934&lt;&gt;"",1,0)+IF(DT1934&lt;&gt;"",1,0)+IF(DU1934&lt;&gt;"",1,0)+IF(DV1934&lt;&gt;"",1,0)+IF(DW1934&lt;&gt;"",1,0)+IF(DX1934&lt;&gt;"",1,0)+IF(DZ1934&lt;&gt;"",1,0)+IF(EA1934&lt;&gt;"",1,0)+IF(EB1934&lt;&gt;"",1,0)+IF(EE1934&lt;&gt;"",1,0)</f>
        <v>7</v>
      </c>
      <c r="BB1934" s="0" t="n">
        <f aca="false">IF(AND(AV1934&gt;0, AW1934&gt;0),1,0)</f>
        <v>1</v>
      </c>
      <c r="BL1934" s="0" t="s">
        <v>155</v>
      </c>
      <c r="BY1934" s="0" t="s">
        <v>144</v>
      </c>
      <c r="CA1934" s="0" t="s">
        <v>155</v>
      </c>
      <c r="CL1934" s="0" t="s">
        <v>144</v>
      </c>
      <c r="CP1934" s="0" t="s">
        <v>155</v>
      </c>
      <c r="DC1934" s="0" t="s">
        <v>155</v>
      </c>
      <c r="DI1934" s="0" t="s">
        <v>155</v>
      </c>
      <c r="DJ1934" s="0" t="s">
        <v>144</v>
      </c>
      <c r="DL1934" s="0" t="s">
        <v>155</v>
      </c>
      <c r="DN1934" s="0" t="s">
        <v>155</v>
      </c>
      <c r="DR1934" s="0" t="s">
        <v>155</v>
      </c>
      <c r="DS1934" s="0" t="s">
        <v>144</v>
      </c>
      <c r="DU1934" s="0" t="s">
        <v>155</v>
      </c>
      <c r="DW1934" s="0" t="s">
        <v>144</v>
      </c>
      <c r="DX1934" s="0" t="s">
        <v>155</v>
      </c>
      <c r="EA1934" s="0" t="s">
        <v>155</v>
      </c>
      <c r="ED1934" s="0" t="s">
        <v>144</v>
      </c>
      <c r="EF1934" s="0" t="s">
        <v>155</v>
      </c>
    </row>
    <row r="1935" customFormat="false" ht="13.8" hidden="false" customHeight="false" outlineLevel="0" collapsed="false">
      <c r="A1935" s="0" t="s">
        <v>8735</v>
      </c>
      <c r="B1935" s="0" t="n">
        <v>78</v>
      </c>
      <c r="C1935" s="0" t="n">
        <v>307071</v>
      </c>
      <c r="D1935" s="0" t="s">
        <v>1022</v>
      </c>
      <c r="E1935" s="0" t="s">
        <v>8736</v>
      </c>
      <c r="F1935" s="0" t="str">
        <f aca="false">CONCATENATE(D1935," ",LEFT(H1935,4),"T=",AW1935,"D=",AX1935,"R=",AY1935,"M=",AZ1935,"L=",BA1935,"B=",BB1935)</f>
        <v>MILLER T=26D=6R=0M=2L=7B=1</v>
      </c>
      <c r="G1935" s="0" t="s">
        <v>494</v>
      </c>
      <c r="I1935" s="0" t="s">
        <v>8737</v>
      </c>
      <c r="J1935" s="0" t="s">
        <v>1918</v>
      </c>
      <c r="K1935" s="0" t="s">
        <v>143</v>
      </c>
      <c r="L1935" s="0" t="s">
        <v>144</v>
      </c>
      <c r="M1935" s="0" t="str">
        <f aca="false">RIGHT(N1935,LEN(N1935)-FIND(" ",N1935))</f>
        <v>SOUTHERN BLVD NW</v>
      </c>
      <c r="N1935" s="0" t="s">
        <v>8738</v>
      </c>
      <c r="P1935" s="0" t="s">
        <v>147</v>
      </c>
      <c r="Q1935" s="0" t="s">
        <v>148</v>
      </c>
      <c r="R1935" s="0" t="n">
        <v>44485</v>
      </c>
      <c r="AD1935" s="0" t="s">
        <v>149</v>
      </c>
      <c r="AE1935" s="0" t="s">
        <v>150</v>
      </c>
      <c r="AF1935" s="0" t="s">
        <v>151</v>
      </c>
      <c r="AH1935" s="0" t="n">
        <v>14</v>
      </c>
      <c r="AI1935" s="0" t="n">
        <v>11</v>
      </c>
      <c r="AN1935" s="0" t="s">
        <v>147</v>
      </c>
      <c r="AO1935" s="0" t="s">
        <v>315</v>
      </c>
      <c r="AP1935" s="0" t="s">
        <v>316</v>
      </c>
      <c r="AQ1935" s="0" t="n">
        <v>9</v>
      </c>
      <c r="AR1935" s="0" t="n">
        <v>64</v>
      </c>
      <c r="AS1935" s="0" t="n">
        <v>32</v>
      </c>
      <c r="AV1935" s="0" t="s">
        <v>182</v>
      </c>
      <c r="AW1935" s="0" t="n">
        <f aca="false">COUNTA($BC1935:$EG1935)</f>
        <v>26</v>
      </c>
      <c r="AX1935" s="0" t="n">
        <f aca="false">COUNTIF($BC1935:$EG1935,"D")</f>
        <v>6</v>
      </c>
      <c r="AY1935" s="0" t="n">
        <f aca="false">COUNTIF($BC1935:$EG1935,"R")</f>
        <v>0</v>
      </c>
      <c r="AZ1935" s="2" t="n">
        <f aca="false">COUNTIF(DW1935,"D")+COUNTIF(DO1935,"D")+COUNTIF(DJ1935,"D")+COUNTIF(DD1935,"D")</f>
        <v>2</v>
      </c>
      <c r="BA1935" s="0" t="n">
        <f aca="false">IF(DH1935&lt;&gt;"",1,0)+IF(DI1935&lt;&gt;"",1,0)+IF(DK1935&lt;&gt;"",1,0)+IF(DM1935&lt;&gt;"",1,0)+IF(DN1935&lt;&gt;"",1,0)+IF(DO1935&lt;&gt;"",1,0)+IF(DQ1935&lt;&gt;"",1,0)+IF(DR1935&lt;&gt;"",1,0)+IF(DT1935&lt;&gt;"",1,0)+IF(DU1935&lt;&gt;"",1,0)+IF(DV1935&lt;&gt;"",1,0)+IF(DW1935&lt;&gt;"",1,0)+IF(DX1935&lt;&gt;"",1,0)+IF(DZ1935&lt;&gt;"",1,0)+IF(EA1935&lt;&gt;"",1,0)+IF(EB1935&lt;&gt;"",1,0)+IF(EE1935&lt;&gt;"",1,0)</f>
        <v>7</v>
      </c>
      <c r="BB1935" s="0" t="n">
        <f aca="false">IF(AND(AV1935&gt;0, AW1935&gt;0),1,0)</f>
        <v>1</v>
      </c>
      <c r="BG1935" s="0" t="s">
        <v>155</v>
      </c>
      <c r="BJ1935" s="0" t="s">
        <v>155</v>
      </c>
      <c r="BK1935" s="0" t="s">
        <v>155</v>
      </c>
      <c r="BL1935" s="0" t="s">
        <v>155</v>
      </c>
      <c r="BP1935" s="0" t="s">
        <v>155</v>
      </c>
      <c r="BS1935" s="0" t="s">
        <v>155</v>
      </c>
      <c r="BV1935" s="0" t="s">
        <v>155</v>
      </c>
      <c r="BY1935" s="0" t="s">
        <v>144</v>
      </c>
      <c r="CA1935" s="0" t="s">
        <v>155</v>
      </c>
      <c r="CN1935" s="0" t="s">
        <v>155</v>
      </c>
      <c r="CP1935" s="0" t="s">
        <v>155</v>
      </c>
      <c r="CY1935" s="0" t="s">
        <v>155</v>
      </c>
      <c r="CZ1935" s="0" t="s">
        <v>144</v>
      </c>
      <c r="DC1935" s="0" t="s">
        <v>155</v>
      </c>
      <c r="DF1935" s="0" t="s">
        <v>155</v>
      </c>
      <c r="DG1935" s="0" t="s">
        <v>144</v>
      </c>
      <c r="DI1935" s="0" t="s">
        <v>155</v>
      </c>
      <c r="DL1935" s="0" t="s">
        <v>155</v>
      </c>
      <c r="DN1935" s="0" t="s">
        <v>155</v>
      </c>
      <c r="DO1935" s="0" t="s">
        <v>144</v>
      </c>
      <c r="DU1935" s="0" t="s">
        <v>155</v>
      </c>
      <c r="DW1935" s="0" t="s">
        <v>144</v>
      </c>
      <c r="DX1935" s="0" t="s">
        <v>155</v>
      </c>
      <c r="EA1935" s="0" t="s">
        <v>155</v>
      </c>
      <c r="ED1935" s="0" t="s">
        <v>144</v>
      </c>
      <c r="EF1935" s="0" t="s">
        <v>155</v>
      </c>
    </row>
    <row r="1936" customFormat="false" ht="13.8" hidden="false" customHeight="false" outlineLevel="0" collapsed="false">
      <c r="A1936" s="0" t="s">
        <v>8739</v>
      </c>
      <c r="B1936" s="0" t="n">
        <v>78</v>
      </c>
      <c r="C1936" s="0" t="n">
        <v>346014</v>
      </c>
      <c r="D1936" s="0" t="s">
        <v>8740</v>
      </c>
      <c r="E1936" s="0" t="s">
        <v>5111</v>
      </c>
      <c r="F1936" s="0" t="str">
        <f aca="false">CONCATENATE(D1936," ",LEFT(H1936,4),"T=",AW1936,"D=",AX1936,"R=",AY1936,"M=",AZ1936,"L=",BA1936,"B=",BB1936)</f>
        <v>MINER MCBRIDE T=14D=5R=0M=2L=7B=1</v>
      </c>
      <c r="G1936" s="0" t="s">
        <v>264</v>
      </c>
      <c r="I1936" s="0" t="s">
        <v>8741</v>
      </c>
      <c r="J1936" s="0" t="s">
        <v>8742</v>
      </c>
      <c r="K1936" s="0" t="s">
        <v>143</v>
      </c>
      <c r="L1936" s="0" t="s">
        <v>144</v>
      </c>
      <c r="M1936" s="0" t="str">
        <f aca="false">RIGHT(N1936,LEN(N1936)-FIND(" ",N1936))</f>
        <v>BURTON ST SE</v>
      </c>
      <c r="N1936" s="0" t="s">
        <v>8743</v>
      </c>
      <c r="P1936" s="0" t="s">
        <v>147</v>
      </c>
      <c r="Q1936" s="0" t="s">
        <v>148</v>
      </c>
      <c r="R1936" s="0" t="n">
        <v>44484</v>
      </c>
      <c r="AD1936" s="0" t="s">
        <v>149</v>
      </c>
      <c r="AE1936" s="0" t="s">
        <v>150</v>
      </c>
      <c r="AF1936" s="0" t="s">
        <v>151</v>
      </c>
      <c r="AH1936" s="0" t="n">
        <v>14</v>
      </c>
      <c r="AI1936" s="0" t="n">
        <v>11</v>
      </c>
      <c r="AN1936" s="0" t="s">
        <v>147</v>
      </c>
      <c r="AO1936" s="0" t="s">
        <v>753</v>
      </c>
      <c r="AP1936" s="0" t="s">
        <v>754</v>
      </c>
      <c r="AQ1936" s="0" t="n">
        <v>9</v>
      </c>
      <c r="AR1936" s="0" t="n">
        <v>64</v>
      </c>
      <c r="AS1936" s="0" t="n">
        <v>32</v>
      </c>
      <c r="AV1936" s="0" t="s">
        <v>252</v>
      </c>
      <c r="AW1936" s="0" t="n">
        <f aca="false">COUNTA($BC1936:$EG1936)</f>
        <v>14</v>
      </c>
      <c r="AX1936" s="0" t="n">
        <f aca="false">COUNTIF($BC1936:$EG1936,"D")</f>
        <v>5</v>
      </c>
      <c r="AY1936" s="0" t="n">
        <f aca="false">COUNTIF($BC1936:$EG1936,"R")</f>
        <v>0</v>
      </c>
      <c r="AZ1936" s="2" t="n">
        <f aca="false">COUNTIF(DW1936,"D")+COUNTIF(DO1936,"D")+COUNTIF(DJ1936,"D")+COUNTIF(DD1936,"D")</f>
        <v>2</v>
      </c>
      <c r="BA1936" s="0" t="n">
        <f aca="false">IF(DH1936&lt;&gt;"",1,0)+IF(DI1936&lt;&gt;"",1,0)+IF(DK1936&lt;&gt;"",1,0)+IF(DM1936&lt;&gt;"",1,0)+IF(DN1936&lt;&gt;"",1,0)+IF(DO1936&lt;&gt;"",1,0)+IF(DQ1936&lt;&gt;"",1,0)+IF(DR1936&lt;&gt;"",1,0)+IF(DT1936&lt;&gt;"",1,0)+IF(DU1936&lt;&gt;"",1,0)+IF(DV1936&lt;&gt;"",1,0)+IF(DW1936&lt;&gt;"",1,0)+IF(DX1936&lt;&gt;"",1,0)+IF(DZ1936&lt;&gt;"",1,0)+IF(EA1936&lt;&gt;"",1,0)+IF(EB1936&lt;&gt;"",1,0)+IF(EE1936&lt;&gt;"",1,0)</f>
        <v>7</v>
      </c>
      <c r="BB1936" s="0" t="n">
        <f aca="false">IF(AND(AV1936&gt;0, AW1936&gt;0),1,0)</f>
        <v>1</v>
      </c>
      <c r="CP1936" s="0" t="s">
        <v>155</v>
      </c>
      <c r="CV1936" s="0" t="s">
        <v>155</v>
      </c>
      <c r="CY1936" s="0" t="s">
        <v>155</v>
      </c>
      <c r="DC1936" s="0" t="s">
        <v>155</v>
      </c>
      <c r="DN1936" s="0" t="s">
        <v>155</v>
      </c>
      <c r="DO1936" s="0" t="s">
        <v>144</v>
      </c>
      <c r="DR1936" s="0" t="s">
        <v>155</v>
      </c>
      <c r="DS1936" s="0" t="s">
        <v>144</v>
      </c>
      <c r="DT1936" s="0" t="s">
        <v>144</v>
      </c>
      <c r="DU1936" s="0" t="s">
        <v>155</v>
      </c>
      <c r="DW1936" s="0" t="s">
        <v>144</v>
      </c>
      <c r="DX1936" s="0" t="s">
        <v>155</v>
      </c>
      <c r="ED1936" s="0" t="s">
        <v>144</v>
      </c>
      <c r="EF1936" s="0" t="s">
        <v>155</v>
      </c>
    </row>
    <row r="1937" customFormat="false" ht="13.8" hidden="false" customHeight="false" outlineLevel="0" collapsed="false">
      <c r="A1937" s="0" t="s">
        <v>8744</v>
      </c>
      <c r="B1937" s="0" t="n">
        <v>78</v>
      </c>
      <c r="C1937" s="0" t="n">
        <v>293748</v>
      </c>
      <c r="D1937" s="0" t="s">
        <v>1033</v>
      </c>
      <c r="E1937" s="0" t="s">
        <v>6359</v>
      </c>
      <c r="F1937" s="0" t="str">
        <f aca="false">CONCATENATE(D1937," ",LEFT(H1937,4),"T=",AW1937,"D=",AX1937,"R=",AY1937,"M=",AZ1937,"L=",BA1937,"B=",BB1937)</f>
        <v>MOORE JRT=33D=7R=0M=2L=7B=1</v>
      </c>
      <c r="G1937" s="0" t="s">
        <v>159</v>
      </c>
      <c r="H1937" s="0" t="s">
        <v>644</v>
      </c>
      <c r="I1937" s="0" t="s">
        <v>8745</v>
      </c>
      <c r="J1937" s="0" t="s">
        <v>177</v>
      </c>
      <c r="K1937" s="0" t="s">
        <v>143</v>
      </c>
      <c r="L1937" s="0" t="s">
        <v>144</v>
      </c>
      <c r="M1937" s="0" t="str">
        <f aca="false">RIGHT(N1937,LEN(N1937)-FIND(" ",N1937))</f>
        <v>TOD AVE SW</v>
      </c>
      <c r="N1937" s="0" t="s">
        <v>8746</v>
      </c>
      <c r="P1937" s="0" t="s">
        <v>147</v>
      </c>
      <c r="Q1937" s="0" t="s">
        <v>148</v>
      </c>
      <c r="R1937" s="0" t="n">
        <v>44485</v>
      </c>
      <c r="AD1937" s="0" t="s">
        <v>149</v>
      </c>
      <c r="AE1937" s="0" t="s">
        <v>150</v>
      </c>
      <c r="AF1937" s="0" t="s">
        <v>151</v>
      </c>
      <c r="AH1937" s="0" t="n">
        <v>14</v>
      </c>
      <c r="AI1937" s="0" t="n">
        <v>11</v>
      </c>
      <c r="AN1937" s="0" t="s">
        <v>147</v>
      </c>
      <c r="AO1937" s="0" t="s">
        <v>301</v>
      </c>
      <c r="AP1937" s="0" t="s">
        <v>302</v>
      </c>
      <c r="AQ1937" s="0" t="n">
        <v>9</v>
      </c>
      <c r="AR1937" s="0" t="n">
        <v>64</v>
      </c>
      <c r="AS1937" s="0" t="n">
        <v>32</v>
      </c>
      <c r="AV1937" s="0" t="s">
        <v>154</v>
      </c>
      <c r="AW1937" s="0" t="n">
        <f aca="false">COUNTA($BC1937:$EG1937)</f>
        <v>33</v>
      </c>
      <c r="AX1937" s="0" t="n">
        <f aca="false">COUNTIF($BC1937:$EG1937,"D")</f>
        <v>7</v>
      </c>
      <c r="AY1937" s="0" t="n">
        <f aca="false">COUNTIF($BC1937:$EG1937,"R")</f>
        <v>0</v>
      </c>
      <c r="AZ1937" s="2" t="n">
        <f aca="false">COUNTIF(DW1937,"D")+COUNTIF(DO1937,"D")+COUNTIF(DJ1937,"D")+COUNTIF(DD1937,"D")</f>
        <v>2</v>
      </c>
      <c r="BA1937" s="0" t="n">
        <f aca="false">IF(DH1937&lt;&gt;"",1,0)+IF(DI1937&lt;&gt;"",1,0)+IF(DK1937&lt;&gt;"",1,0)+IF(DM1937&lt;&gt;"",1,0)+IF(DN1937&lt;&gt;"",1,0)+IF(DO1937&lt;&gt;"",1,0)+IF(DQ1937&lt;&gt;"",1,0)+IF(DR1937&lt;&gt;"",1,0)+IF(DT1937&lt;&gt;"",1,0)+IF(DU1937&lt;&gt;"",1,0)+IF(DV1937&lt;&gt;"",1,0)+IF(DW1937&lt;&gt;"",1,0)+IF(DX1937&lt;&gt;"",1,0)+IF(DZ1937&lt;&gt;"",1,0)+IF(EA1937&lt;&gt;"",1,0)+IF(EB1937&lt;&gt;"",1,0)+IF(EE1937&lt;&gt;"",1,0)</f>
        <v>7</v>
      </c>
      <c r="BB1937" s="0" t="n">
        <f aca="false">IF(AND(AV1937&gt;0, AW1937&gt;0),1,0)</f>
        <v>1</v>
      </c>
      <c r="BD1937" s="0" t="s">
        <v>155</v>
      </c>
      <c r="BH1937" s="0" t="s">
        <v>155</v>
      </c>
      <c r="BI1937" s="0" t="s">
        <v>155</v>
      </c>
      <c r="BJ1937" s="0" t="s">
        <v>155</v>
      </c>
      <c r="BL1937" s="0" t="s">
        <v>155</v>
      </c>
      <c r="BP1937" s="0" t="s">
        <v>155</v>
      </c>
      <c r="BR1937" s="0" t="s">
        <v>155</v>
      </c>
      <c r="BS1937" s="0" t="s">
        <v>155</v>
      </c>
      <c r="BY1937" s="0" t="s">
        <v>144</v>
      </c>
      <c r="CA1937" s="0" t="s">
        <v>155</v>
      </c>
      <c r="CG1937" s="0" t="s">
        <v>155</v>
      </c>
      <c r="CK1937" s="0" t="s">
        <v>155</v>
      </c>
      <c r="CL1937" s="0" t="s">
        <v>144</v>
      </c>
      <c r="CN1937" s="0" t="s">
        <v>155</v>
      </c>
      <c r="CO1937" s="0" t="s">
        <v>144</v>
      </c>
      <c r="CP1937" s="0" t="s">
        <v>155</v>
      </c>
      <c r="CT1937" s="0" t="s">
        <v>155</v>
      </c>
      <c r="CV1937" s="0" t="s">
        <v>155</v>
      </c>
      <c r="CY1937" s="0" t="s">
        <v>155</v>
      </c>
      <c r="CZ1937" s="0" t="s">
        <v>144</v>
      </c>
      <c r="DC1937" s="0" t="s">
        <v>155</v>
      </c>
      <c r="DD1937" s="0" t="s">
        <v>144</v>
      </c>
      <c r="DF1937" s="0" t="s">
        <v>155</v>
      </c>
      <c r="DG1937" s="0" t="s">
        <v>144</v>
      </c>
      <c r="DI1937" s="0" t="s">
        <v>155</v>
      </c>
      <c r="DL1937" s="0" t="s">
        <v>155</v>
      </c>
      <c r="DN1937" s="0" t="s">
        <v>155</v>
      </c>
      <c r="DR1937" s="0" t="s">
        <v>155</v>
      </c>
      <c r="DU1937" s="0" t="s">
        <v>155</v>
      </c>
      <c r="DW1937" s="0" t="s">
        <v>144</v>
      </c>
      <c r="DX1937" s="0" t="s">
        <v>155</v>
      </c>
      <c r="EA1937" s="0" t="s">
        <v>155</v>
      </c>
      <c r="EF1937" s="0" t="s">
        <v>155</v>
      </c>
    </row>
    <row r="1938" customFormat="false" ht="13.8" hidden="false" customHeight="false" outlineLevel="0" collapsed="false">
      <c r="A1938" s="0" t="s">
        <v>8747</v>
      </c>
      <c r="B1938" s="0" t="n">
        <v>78</v>
      </c>
      <c r="C1938" s="0" t="n">
        <v>23237</v>
      </c>
      <c r="D1938" s="0" t="s">
        <v>1049</v>
      </c>
      <c r="E1938" s="0" t="s">
        <v>8748</v>
      </c>
      <c r="F1938" s="0" t="str">
        <f aca="false">CONCATENATE(D1938," ",LEFT(H1938,4),"T=",AW1938,"D=",AX1938,"R=",AY1938,"M=",AZ1938,"L=",BA1938,"B=",BB1938)</f>
        <v>MORGAN T=26D=6R=0M=2L=7B=1</v>
      </c>
      <c r="G1938" s="0" t="s">
        <v>217</v>
      </c>
      <c r="I1938" s="0" t="s">
        <v>8749</v>
      </c>
      <c r="J1938" s="0" t="s">
        <v>7571</v>
      </c>
      <c r="K1938" s="0" t="s">
        <v>143</v>
      </c>
      <c r="L1938" s="0" t="s">
        <v>144</v>
      </c>
      <c r="M1938" s="0" t="str">
        <f aca="false">RIGHT(N1938,LEN(N1938)-FIND(" ",N1938))</f>
        <v>TRUMBULL AVE SE</v>
      </c>
      <c r="N1938" s="0" t="s">
        <v>8750</v>
      </c>
      <c r="P1938" s="0" t="s">
        <v>147</v>
      </c>
      <c r="Q1938" s="0" t="s">
        <v>148</v>
      </c>
      <c r="R1938" s="0" t="n">
        <v>44483</v>
      </c>
      <c r="AD1938" s="0" t="s">
        <v>149</v>
      </c>
      <c r="AE1938" s="0" t="s">
        <v>150</v>
      </c>
      <c r="AF1938" s="0" t="s">
        <v>151</v>
      </c>
      <c r="AH1938" s="0" t="n">
        <v>14</v>
      </c>
      <c r="AI1938" s="0" t="n">
        <v>11</v>
      </c>
      <c r="AN1938" s="0" t="s">
        <v>147</v>
      </c>
      <c r="AO1938" s="0" t="s">
        <v>268</v>
      </c>
      <c r="AP1938" s="0" t="s">
        <v>269</v>
      </c>
      <c r="AQ1938" s="0" t="n">
        <v>9</v>
      </c>
      <c r="AR1938" s="0" t="n">
        <v>64</v>
      </c>
      <c r="AS1938" s="0" t="n">
        <v>32</v>
      </c>
      <c r="AV1938" s="0" t="s">
        <v>252</v>
      </c>
      <c r="AW1938" s="0" t="n">
        <f aca="false">COUNTA($BC1938:$EG1938)</f>
        <v>26</v>
      </c>
      <c r="AX1938" s="0" t="n">
        <f aca="false">COUNTIF($BC1938:$EG1938,"D")</f>
        <v>6</v>
      </c>
      <c r="AY1938" s="0" t="n">
        <f aca="false">COUNTIF($BC1938:$EG1938,"R")</f>
        <v>0</v>
      </c>
      <c r="AZ1938" s="2" t="n">
        <f aca="false">COUNTIF(DW1938,"D")+COUNTIF(DO1938,"D")+COUNTIF(DJ1938,"D")+COUNTIF(DD1938,"D")</f>
        <v>2</v>
      </c>
      <c r="BA1938" s="0" t="n">
        <f aca="false">IF(DH1938&lt;&gt;"",1,0)+IF(DI1938&lt;&gt;"",1,0)+IF(DK1938&lt;&gt;"",1,0)+IF(DM1938&lt;&gt;"",1,0)+IF(DN1938&lt;&gt;"",1,0)+IF(DO1938&lt;&gt;"",1,0)+IF(DQ1938&lt;&gt;"",1,0)+IF(DR1938&lt;&gt;"",1,0)+IF(DT1938&lt;&gt;"",1,0)+IF(DU1938&lt;&gt;"",1,0)+IF(DV1938&lt;&gt;"",1,0)+IF(DW1938&lt;&gt;"",1,0)+IF(DX1938&lt;&gt;"",1,0)+IF(DZ1938&lt;&gt;"",1,0)+IF(EA1938&lt;&gt;"",1,0)+IF(EB1938&lt;&gt;"",1,0)+IF(EE1938&lt;&gt;"",1,0)</f>
        <v>7</v>
      </c>
      <c r="BB1938" s="0" t="n">
        <f aca="false">IF(AND(AV1938&gt;0, AW1938&gt;0),1,0)</f>
        <v>1</v>
      </c>
      <c r="BD1938" s="0" t="s">
        <v>155</v>
      </c>
      <c r="BH1938" s="0" t="s">
        <v>155</v>
      </c>
      <c r="BJ1938" s="0" t="s">
        <v>155</v>
      </c>
      <c r="BL1938" s="0" t="s">
        <v>155</v>
      </c>
      <c r="BS1938" s="0" t="s">
        <v>155</v>
      </c>
      <c r="BY1938" s="0" t="s">
        <v>144</v>
      </c>
      <c r="CA1938" s="0" t="s">
        <v>155</v>
      </c>
      <c r="CK1938" s="0" t="s">
        <v>155</v>
      </c>
      <c r="CN1938" s="0" t="s">
        <v>155</v>
      </c>
      <c r="CP1938" s="0" t="s">
        <v>155</v>
      </c>
      <c r="CY1938" s="0" t="s">
        <v>155</v>
      </c>
      <c r="CZ1938" s="0" t="s">
        <v>144</v>
      </c>
      <c r="DC1938" s="0" t="s">
        <v>155</v>
      </c>
      <c r="DD1938" s="0" t="s">
        <v>144</v>
      </c>
      <c r="DF1938" s="0" t="s">
        <v>155</v>
      </c>
      <c r="DG1938" s="0" t="s">
        <v>144</v>
      </c>
      <c r="DI1938" s="0" t="s">
        <v>155</v>
      </c>
      <c r="DL1938" s="0" t="s">
        <v>155</v>
      </c>
      <c r="DN1938" s="0" t="s">
        <v>155</v>
      </c>
      <c r="DR1938" s="0" t="s">
        <v>155</v>
      </c>
      <c r="DS1938" s="0" t="s">
        <v>144</v>
      </c>
      <c r="DU1938" s="0" t="s">
        <v>155</v>
      </c>
      <c r="DW1938" s="0" t="s">
        <v>144</v>
      </c>
      <c r="DX1938" s="0" t="s">
        <v>155</v>
      </c>
      <c r="EA1938" s="0" t="s">
        <v>155</v>
      </c>
      <c r="EF1938" s="0" t="s">
        <v>155</v>
      </c>
    </row>
    <row r="1939" customFormat="false" ht="13.8" hidden="false" customHeight="false" outlineLevel="0" collapsed="false">
      <c r="A1939" s="0" t="s">
        <v>8751</v>
      </c>
      <c r="B1939" s="0" t="n">
        <v>78</v>
      </c>
      <c r="C1939" s="0" t="n">
        <v>270380</v>
      </c>
      <c r="D1939" s="0" t="s">
        <v>8752</v>
      </c>
      <c r="E1939" s="0" t="s">
        <v>3864</v>
      </c>
      <c r="F1939" s="0" t="str">
        <f aca="false">CONCATENATE(D1939," ",LEFT(H1939,4),"T=",AW1939,"D=",AX1939,"R=",AY1939,"M=",AZ1939,"L=",BA1939,"B=",BB1939)</f>
        <v>MUHAMMAD T=21D=7R=0M=2L=7B=1</v>
      </c>
      <c r="G1939" s="0" t="s">
        <v>144</v>
      </c>
      <c r="I1939" s="0" t="s">
        <v>8753</v>
      </c>
      <c r="J1939" s="0" t="s">
        <v>8754</v>
      </c>
      <c r="K1939" s="0" t="s">
        <v>143</v>
      </c>
      <c r="L1939" s="0" t="s">
        <v>144</v>
      </c>
      <c r="M1939" s="0" t="str">
        <f aca="false">RIGHT(N1939,LEN(N1939)-FIND(" ",N1939))</f>
        <v>MAPLE ST SW</v>
      </c>
      <c r="N1939" s="0" t="s">
        <v>8755</v>
      </c>
      <c r="P1939" s="0" t="s">
        <v>147</v>
      </c>
      <c r="Q1939" s="0" t="s">
        <v>148</v>
      </c>
      <c r="R1939" s="0" t="n">
        <v>44485</v>
      </c>
      <c r="AD1939" s="0" t="s">
        <v>149</v>
      </c>
      <c r="AE1939" s="0" t="s">
        <v>150</v>
      </c>
      <c r="AF1939" s="0" t="s">
        <v>151</v>
      </c>
      <c r="AH1939" s="0" t="n">
        <v>14</v>
      </c>
      <c r="AI1939" s="0" t="n">
        <v>11</v>
      </c>
      <c r="AN1939" s="0" t="s">
        <v>147</v>
      </c>
      <c r="AO1939" s="0" t="s">
        <v>301</v>
      </c>
      <c r="AP1939" s="0" t="s">
        <v>302</v>
      </c>
      <c r="AQ1939" s="0" t="n">
        <v>9</v>
      </c>
      <c r="AR1939" s="0" t="n">
        <v>64</v>
      </c>
      <c r="AS1939" s="0" t="n">
        <v>32</v>
      </c>
      <c r="AV1939" s="0" t="s">
        <v>154</v>
      </c>
      <c r="AW1939" s="0" t="n">
        <f aca="false">COUNTA($BC1939:$EG1939)</f>
        <v>21</v>
      </c>
      <c r="AX1939" s="0" t="n">
        <f aca="false">COUNTIF($BC1939:$EG1939,"D")</f>
        <v>7</v>
      </c>
      <c r="AY1939" s="0" t="n">
        <f aca="false">COUNTIF($BC1939:$EG1939,"R")</f>
        <v>0</v>
      </c>
      <c r="AZ1939" s="2" t="n">
        <f aca="false">COUNTIF(DW1939,"D")+COUNTIF(DO1939,"D")+COUNTIF(DJ1939,"D")+COUNTIF(DD1939,"D")</f>
        <v>2</v>
      </c>
      <c r="BA1939" s="0" t="n">
        <f aca="false">IF(DH1939&lt;&gt;"",1,0)+IF(DI1939&lt;&gt;"",1,0)+IF(DK1939&lt;&gt;"",1,0)+IF(DM1939&lt;&gt;"",1,0)+IF(DN1939&lt;&gt;"",1,0)+IF(DO1939&lt;&gt;"",1,0)+IF(DQ1939&lt;&gt;"",1,0)+IF(DR1939&lt;&gt;"",1,0)+IF(DT1939&lt;&gt;"",1,0)+IF(DU1939&lt;&gt;"",1,0)+IF(DV1939&lt;&gt;"",1,0)+IF(DW1939&lt;&gt;"",1,0)+IF(DX1939&lt;&gt;"",1,0)+IF(DZ1939&lt;&gt;"",1,0)+IF(EA1939&lt;&gt;"",1,0)+IF(EB1939&lt;&gt;"",1,0)+IF(EE1939&lt;&gt;"",1,0)</f>
        <v>7</v>
      </c>
      <c r="BB1939" s="0" t="n">
        <f aca="false">IF(AND(AV1939&gt;0, AW1939&gt;0),1,0)</f>
        <v>1</v>
      </c>
      <c r="BD1939" s="0" t="s">
        <v>155</v>
      </c>
      <c r="BE1939" s="0" t="s">
        <v>155</v>
      </c>
      <c r="BY1939" s="0" t="s">
        <v>144</v>
      </c>
      <c r="CA1939" s="0" t="s">
        <v>155</v>
      </c>
      <c r="CG1939" s="0" t="s">
        <v>155</v>
      </c>
      <c r="CK1939" s="0" t="s">
        <v>155</v>
      </c>
      <c r="CN1939" s="0" t="s">
        <v>155</v>
      </c>
      <c r="CP1939" s="0" t="s">
        <v>155</v>
      </c>
      <c r="CW1939" s="0" t="s">
        <v>144</v>
      </c>
      <c r="CY1939" s="0" t="s">
        <v>155</v>
      </c>
      <c r="DL1939" s="0" t="s">
        <v>155</v>
      </c>
      <c r="DN1939" s="0" t="s">
        <v>155</v>
      </c>
      <c r="DO1939" s="0" t="s">
        <v>144</v>
      </c>
      <c r="DS1939" s="0" t="s">
        <v>144</v>
      </c>
      <c r="DT1939" s="0" t="s">
        <v>144</v>
      </c>
      <c r="DU1939" s="0" t="s">
        <v>155</v>
      </c>
      <c r="DW1939" s="0" t="s">
        <v>144</v>
      </c>
      <c r="DX1939" s="0" t="s">
        <v>155</v>
      </c>
      <c r="EA1939" s="0" t="s">
        <v>155</v>
      </c>
      <c r="ED1939" s="0" t="s">
        <v>144</v>
      </c>
      <c r="EF1939" s="0" t="s">
        <v>155</v>
      </c>
    </row>
    <row r="1940" customFormat="false" ht="13.8" hidden="false" customHeight="false" outlineLevel="0" collapsed="false">
      <c r="A1940" s="0" t="s">
        <v>8756</v>
      </c>
      <c r="B1940" s="0" t="n">
        <v>78</v>
      </c>
      <c r="C1940" s="0" t="n">
        <v>24757</v>
      </c>
      <c r="D1940" s="0" t="s">
        <v>5277</v>
      </c>
      <c r="E1940" s="0" t="s">
        <v>522</v>
      </c>
      <c r="F1940" s="0" t="str">
        <f aca="false">CONCATENATE(D1940," ",LEFT(H1940,4),"T=",AW1940,"D=",AX1940,"R=",AY1940,"M=",AZ1940,"L=",BA1940,"B=",BB1940)</f>
        <v>MULLENAX T=37D=7R=1M=2L=7B=1</v>
      </c>
      <c r="G1940" s="0" t="s">
        <v>361</v>
      </c>
      <c r="I1940" s="0" t="s">
        <v>8757</v>
      </c>
      <c r="J1940" s="0" t="s">
        <v>8758</v>
      </c>
      <c r="K1940" s="0" t="s">
        <v>143</v>
      </c>
      <c r="L1940" s="0" t="s">
        <v>144</v>
      </c>
      <c r="M1940" s="0" t="str">
        <f aca="false">RIGHT(N1940,LEN(N1940)-FIND(" ",N1940))</f>
        <v>TOD AVE NW</v>
      </c>
      <c r="N1940" s="0" t="s">
        <v>5280</v>
      </c>
      <c r="P1940" s="0" t="s">
        <v>147</v>
      </c>
      <c r="Q1940" s="0" t="s">
        <v>148</v>
      </c>
      <c r="R1940" s="0" t="n">
        <v>44485</v>
      </c>
      <c r="AD1940" s="0" t="s">
        <v>149</v>
      </c>
      <c r="AE1940" s="0" t="s">
        <v>150</v>
      </c>
      <c r="AH1940" s="0" t="n">
        <v>14</v>
      </c>
      <c r="AI1940" s="0" t="n">
        <v>11</v>
      </c>
      <c r="AJ1940" s="0" t="s">
        <v>198</v>
      </c>
      <c r="AM1940" s="0" t="s">
        <v>589</v>
      </c>
      <c r="AN1940" s="0" t="s">
        <v>147</v>
      </c>
      <c r="AO1940" s="0" t="s">
        <v>221</v>
      </c>
      <c r="AP1940" s="0" t="s">
        <v>222</v>
      </c>
      <c r="AQ1940" s="0" t="n">
        <v>9</v>
      </c>
      <c r="AR1940" s="0" t="n">
        <v>64</v>
      </c>
      <c r="AS1940" s="0" t="n">
        <v>32</v>
      </c>
      <c r="AV1940" s="0" t="s">
        <v>223</v>
      </c>
      <c r="AW1940" s="0" t="n">
        <f aca="false">COUNTA($BC1940:$EG1940)</f>
        <v>37</v>
      </c>
      <c r="AX1940" s="0" t="n">
        <f aca="false">COUNTIF($BC1940:$EG1940,"D")</f>
        <v>7</v>
      </c>
      <c r="AY1940" s="0" t="n">
        <f aca="false">COUNTIF($BC1940:$EG1940,"R")</f>
        <v>1</v>
      </c>
      <c r="AZ1940" s="2" t="n">
        <f aca="false">COUNTIF(DW1940,"D")+COUNTIF(DO1940,"D")+COUNTIF(DJ1940,"D")+COUNTIF(DD1940,"D")</f>
        <v>2</v>
      </c>
      <c r="BA1940" s="0" t="n">
        <f aca="false">IF(DH1940&lt;&gt;"",1,0)+IF(DI1940&lt;&gt;"",1,0)+IF(DK1940&lt;&gt;"",1,0)+IF(DM1940&lt;&gt;"",1,0)+IF(DN1940&lt;&gt;"",1,0)+IF(DO1940&lt;&gt;"",1,0)+IF(DQ1940&lt;&gt;"",1,0)+IF(DR1940&lt;&gt;"",1,0)+IF(DT1940&lt;&gt;"",1,0)+IF(DU1940&lt;&gt;"",1,0)+IF(DV1940&lt;&gt;"",1,0)+IF(DW1940&lt;&gt;"",1,0)+IF(DX1940&lt;&gt;"",1,0)+IF(DZ1940&lt;&gt;"",1,0)+IF(EA1940&lt;&gt;"",1,0)+IF(EB1940&lt;&gt;"",1,0)+IF(EE1940&lt;&gt;"",1,0)</f>
        <v>7</v>
      </c>
      <c r="BB1940" s="0" t="n">
        <f aca="false">IF(AND(AV1940&gt;0, AW1940&gt;0),1,0)</f>
        <v>1</v>
      </c>
      <c r="BC1940" s="0" t="s">
        <v>155</v>
      </c>
      <c r="BD1940" s="0" t="s">
        <v>155</v>
      </c>
      <c r="BE1940" s="0" t="s">
        <v>155</v>
      </c>
      <c r="BF1940" s="0" t="s">
        <v>155</v>
      </c>
      <c r="BG1940" s="0" t="s">
        <v>155</v>
      </c>
      <c r="BH1940" s="0" t="s">
        <v>155</v>
      </c>
      <c r="BK1940" s="0" t="s">
        <v>155</v>
      </c>
      <c r="BL1940" s="0" t="s">
        <v>155</v>
      </c>
      <c r="BP1940" s="0" t="s">
        <v>155</v>
      </c>
      <c r="BR1940" s="0" t="s">
        <v>155</v>
      </c>
      <c r="BS1940" s="0" t="s">
        <v>155</v>
      </c>
      <c r="BV1940" s="0" t="s">
        <v>155</v>
      </c>
      <c r="CA1940" s="0" t="s">
        <v>155</v>
      </c>
      <c r="CG1940" s="0" t="s">
        <v>155</v>
      </c>
      <c r="CK1940" s="0" t="s">
        <v>155</v>
      </c>
      <c r="CN1940" s="0" t="s">
        <v>155</v>
      </c>
      <c r="CP1940" s="0" t="s">
        <v>155</v>
      </c>
      <c r="CQ1940" s="0" t="s">
        <v>144</v>
      </c>
      <c r="CT1940" s="0" t="s">
        <v>155</v>
      </c>
      <c r="CU1940" s="0" t="s">
        <v>144</v>
      </c>
      <c r="CV1940" s="0" t="s">
        <v>155</v>
      </c>
      <c r="CW1940" s="0" t="s">
        <v>144</v>
      </c>
      <c r="CY1940" s="0" t="s">
        <v>155</v>
      </c>
      <c r="CZ1940" s="0" t="s">
        <v>217</v>
      </c>
      <c r="DC1940" s="0" t="s">
        <v>155</v>
      </c>
      <c r="DD1940" s="0" t="s">
        <v>144</v>
      </c>
      <c r="DF1940" s="0" t="s">
        <v>155</v>
      </c>
      <c r="DG1940" s="0" t="s">
        <v>144</v>
      </c>
      <c r="DL1940" s="0" t="s">
        <v>155</v>
      </c>
      <c r="DM1940" s="0" t="s">
        <v>144</v>
      </c>
      <c r="DN1940" s="0" t="s">
        <v>155</v>
      </c>
      <c r="DR1940" s="0" t="s">
        <v>155</v>
      </c>
      <c r="DU1940" s="0" t="s">
        <v>155</v>
      </c>
      <c r="DW1940" s="0" t="s">
        <v>144</v>
      </c>
      <c r="DX1940" s="0" t="s">
        <v>155</v>
      </c>
      <c r="EA1940" s="0" t="s">
        <v>155</v>
      </c>
      <c r="EF1940" s="0" t="s">
        <v>155</v>
      </c>
    </row>
    <row r="1941" customFormat="false" ht="13.8" hidden="false" customHeight="false" outlineLevel="0" collapsed="false">
      <c r="A1941" s="0" t="s">
        <v>8759</v>
      </c>
      <c r="B1941" s="0" t="n">
        <v>78</v>
      </c>
      <c r="C1941" s="0" t="n">
        <v>151239</v>
      </c>
      <c r="D1941" s="0" t="s">
        <v>1074</v>
      </c>
      <c r="E1941" s="0" t="s">
        <v>6018</v>
      </c>
      <c r="F1941" s="0" t="str">
        <f aca="false">CONCATENATE(D1941," ",LEFT(H1941,4),"T=",AW1941,"D=",AX1941,"R=",AY1941,"M=",AZ1941,"L=",BA1941,"B=",BB1941)</f>
        <v>MURRAY T=43D=12R=0M=2L=7B=1</v>
      </c>
      <c r="I1941" s="0" t="s">
        <v>8760</v>
      </c>
      <c r="J1941" s="0" t="s">
        <v>1154</v>
      </c>
      <c r="K1941" s="0" t="s">
        <v>143</v>
      </c>
      <c r="L1941" s="0" t="s">
        <v>144</v>
      </c>
      <c r="M1941" s="0" t="str">
        <f aca="false">RIGHT(N1941,LEN(N1941)-FIND(" ",N1941))</f>
        <v>HOMEWOOD AVE SE</v>
      </c>
      <c r="N1941" s="0" t="s">
        <v>8761</v>
      </c>
      <c r="P1941" s="0" t="s">
        <v>147</v>
      </c>
      <c r="Q1941" s="0" t="s">
        <v>148</v>
      </c>
      <c r="R1941" s="0" t="n">
        <v>44484</v>
      </c>
      <c r="AD1941" s="0" t="s">
        <v>149</v>
      </c>
      <c r="AE1941" s="0" t="s">
        <v>150</v>
      </c>
      <c r="AF1941" s="0" t="s">
        <v>151</v>
      </c>
      <c r="AH1941" s="0" t="n">
        <v>14</v>
      </c>
      <c r="AI1941" s="0" t="n">
        <v>11</v>
      </c>
      <c r="AN1941" s="0" t="s">
        <v>147</v>
      </c>
      <c r="AO1941" s="0" t="s">
        <v>3378</v>
      </c>
      <c r="AP1941" s="0" t="s">
        <v>3379</v>
      </c>
      <c r="AQ1941" s="0" t="n">
        <v>9</v>
      </c>
      <c r="AR1941" s="0" t="n">
        <v>64</v>
      </c>
      <c r="AS1941" s="0" t="n">
        <v>32</v>
      </c>
      <c r="AV1941" s="0" t="s">
        <v>2802</v>
      </c>
      <c r="AW1941" s="0" t="n">
        <f aca="false">COUNTA($BC1941:$EG1941)</f>
        <v>43</v>
      </c>
      <c r="AX1941" s="0" t="n">
        <f aca="false">COUNTIF($BC1941:$EG1941,"D")</f>
        <v>12</v>
      </c>
      <c r="AY1941" s="0" t="n">
        <f aca="false">COUNTIF($BC1941:$EG1941,"R")</f>
        <v>0</v>
      </c>
      <c r="AZ1941" s="2" t="n">
        <f aca="false">COUNTIF(DW1941,"D")+COUNTIF(DO1941,"D")+COUNTIF(DJ1941,"D")+COUNTIF(DD1941,"D")</f>
        <v>2</v>
      </c>
      <c r="BA1941" s="0" t="n">
        <f aca="false">IF(DH1941&lt;&gt;"",1,0)+IF(DI1941&lt;&gt;"",1,0)+IF(DK1941&lt;&gt;"",1,0)+IF(DM1941&lt;&gt;"",1,0)+IF(DN1941&lt;&gt;"",1,0)+IF(DO1941&lt;&gt;"",1,0)+IF(DQ1941&lt;&gt;"",1,0)+IF(DR1941&lt;&gt;"",1,0)+IF(DT1941&lt;&gt;"",1,0)+IF(DU1941&lt;&gt;"",1,0)+IF(DV1941&lt;&gt;"",1,0)+IF(DW1941&lt;&gt;"",1,0)+IF(DX1941&lt;&gt;"",1,0)+IF(DZ1941&lt;&gt;"",1,0)+IF(EA1941&lt;&gt;"",1,0)+IF(EB1941&lt;&gt;"",1,0)+IF(EE1941&lt;&gt;"",1,0)</f>
        <v>7</v>
      </c>
      <c r="BB1941" s="0" t="n">
        <f aca="false">IF(AND(AV1941&gt;0, AW1941&gt;0),1,0)</f>
        <v>1</v>
      </c>
      <c r="BC1941" s="0" t="s">
        <v>155</v>
      </c>
      <c r="BD1941" s="0" t="s">
        <v>155</v>
      </c>
      <c r="BE1941" s="0" t="s">
        <v>155</v>
      </c>
      <c r="BF1941" s="0" t="s">
        <v>155</v>
      </c>
      <c r="BG1941" s="0" t="s">
        <v>155</v>
      </c>
      <c r="BH1941" s="0" t="s">
        <v>155</v>
      </c>
      <c r="BI1941" s="0" t="s">
        <v>155</v>
      </c>
      <c r="BJ1941" s="0" t="s">
        <v>155</v>
      </c>
      <c r="BL1941" s="0" t="s">
        <v>155</v>
      </c>
      <c r="BP1941" s="0" t="s">
        <v>155</v>
      </c>
      <c r="BR1941" s="0" t="s">
        <v>155</v>
      </c>
      <c r="BS1941" s="0" t="s">
        <v>155</v>
      </c>
      <c r="BV1941" s="0" t="s">
        <v>155</v>
      </c>
      <c r="BY1941" s="0" t="s">
        <v>144</v>
      </c>
      <c r="CA1941" s="0" t="s">
        <v>155</v>
      </c>
      <c r="CG1941" s="0" t="s">
        <v>155</v>
      </c>
      <c r="CH1941" s="0" t="s">
        <v>144</v>
      </c>
      <c r="CK1941" s="0" t="s">
        <v>155</v>
      </c>
      <c r="CL1941" s="0" t="s">
        <v>144</v>
      </c>
      <c r="CN1941" s="0" t="s">
        <v>155</v>
      </c>
      <c r="CO1941" s="0" t="s">
        <v>144</v>
      </c>
      <c r="CP1941" s="0" t="s">
        <v>155</v>
      </c>
      <c r="CQ1941" s="0" t="s">
        <v>144</v>
      </c>
      <c r="CT1941" s="0" t="s">
        <v>155</v>
      </c>
      <c r="CU1941" s="0" t="s">
        <v>144</v>
      </c>
      <c r="CV1941" s="0" t="s">
        <v>155</v>
      </c>
      <c r="CY1941" s="0" t="s">
        <v>155</v>
      </c>
      <c r="CZ1941" s="0" t="s">
        <v>144</v>
      </c>
      <c r="DC1941" s="0" t="s">
        <v>155</v>
      </c>
      <c r="DF1941" s="0" t="s">
        <v>155</v>
      </c>
      <c r="DG1941" s="0" t="s">
        <v>144</v>
      </c>
      <c r="DI1941" s="0" t="s">
        <v>155</v>
      </c>
      <c r="DJ1941" s="0" t="s">
        <v>144</v>
      </c>
      <c r="DL1941" s="0" t="s">
        <v>155</v>
      </c>
      <c r="DN1941" s="0" t="s">
        <v>155</v>
      </c>
      <c r="DR1941" s="0" t="s">
        <v>155</v>
      </c>
      <c r="DS1941" s="0" t="s">
        <v>144</v>
      </c>
      <c r="DU1941" s="0" t="s">
        <v>155</v>
      </c>
      <c r="DW1941" s="0" t="s">
        <v>144</v>
      </c>
      <c r="DX1941" s="0" t="s">
        <v>155</v>
      </c>
      <c r="EA1941" s="0" t="s">
        <v>155</v>
      </c>
      <c r="ED1941" s="0" t="s">
        <v>144</v>
      </c>
      <c r="EF1941" s="0" t="s">
        <v>155</v>
      </c>
    </row>
    <row r="1942" customFormat="false" ht="13.8" hidden="false" customHeight="false" outlineLevel="0" collapsed="false">
      <c r="A1942" s="0" t="s">
        <v>8762</v>
      </c>
      <c r="B1942" s="0" t="n">
        <v>78</v>
      </c>
      <c r="C1942" s="0" t="n">
        <v>260890</v>
      </c>
      <c r="D1942" s="0" t="s">
        <v>8763</v>
      </c>
      <c r="E1942" s="0" t="s">
        <v>2728</v>
      </c>
      <c r="F1942" s="0" t="str">
        <f aca="false">CONCATENATE(D1942," ",LEFT(H1942,4),"T=",AW1942,"D=",AX1942,"R=",AY1942,"M=",AZ1942,"L=",BA1942,"B=",BB1942)</f>
        <v>MURRY T=35D=9R=0M=2L=7B=1</v>
      </c>
      <c r="G1942" s="0" t="s">
        <v>8764</v>
      </c>
      <c r="I1942" s="0" t="s">
        <v>8765</v>
      </c>
      <c r="J1942" s="0" t="s">
        <v>8766</v>
      </c>
      <c r="K1942" s="0" t="s">
        <v>143</v>
      </c>
      <c r="L1942" s="0" t="s">
        <v>144</v>
      </c>
      <c r="M1942" s="0" t="str">
        <f aca="false">RIGHT(N1942,LEN(N1942)-FIND(" ",N1942))</f>
        <v>MERRIWEATHER ST NW</v>
      </c>
      <c r="N1942" s="0" t="s">
        <v>8767</v>
      </c>
      <c r="P1942" s="0" t="s">
        <v>147</v>
      </c>
      <c r="Q1942" s="0" t="s">
        <v>148</v>
      </c>
      <c r="R1942" s="0" t="n">
        <v>44485</v>
      </c>
      <c r="AD1942" s="0" t="s">
        <v>149</v>
      </c>
      <c r="AE1942" s="0" t="s">
        <v>150</v>
      </c>
      <c r="AF1942" s="0" t="s">
        <v>151</v>
      </c>
      <c r="AH1942" s="0" t="n">
        <v>14</v>
      </c>
      <c r="AI1942" s="0" t="n">
        <v>11</v>
      </c>
      <c r="AN1942" s="0" t="s">
        <v>147</v>
      </c>
      <c r="AO1942" s="0" t="s">
        <v>315</v>
      </c>
      <c r="AP1942" s="0" t="s">
        <v>316</v>
      </c>
      <c r="AQ1942" s="0" t="n">
        <v>9</v>
      </c>
      <c r="AR1942" s="0" t="n">
        <v>64</v>
      </c>
      <c r="AS1942" s="0" t="n">
        <v>32</v>
      </c>
      <c r="AV1942" s="0" t="s">
        <v>182</v>
      </c>
      <c r="AW1942" s="0" t="n">
        <f aca="false">COUNTA($BC1942:$EG1942)</f>
        <v>35</v>
      </c>
      <c r="AX1942" s="0" t="n">
        <f aca="false">COUNTIF($BC1942:$EG1942,"D")</f>
        <v>9</v>
      </c>
      <c r="AY1942" s="0" t="n">
        <f aca="false">COUNTIF($BC1942:$EG1942,"R")</f>
        <v>0</v>
      </c>
      <c r="AZ1942" s="2" t="n">
        <f aca="false">COUNTIF(DW1942,"D")+COUNTIF(DO1942,"D")+COUNTIF(DJ1942,"D")+COUNTIF(DD1942,"D")</f>
        <v>2</v>
      </c>
      <c r="BA1942" s="0" t="n">
        <f aca="false">IF(DH1942&lt;&gt;"",1,0)+IF(DI1942&lt;&gt;"",1,0)+IF(DK1942&lt;&gt;"",1,0)+IF(DM1942&lt;&gt;"",1,0)+IF(DN1942&lt;&gt;"",1,0)+IF(DO1942&lt;&gt;"",1,0)+IF(DQ1942&lt;&gt;"",1,0)+IF(DR1942&lt;&gt;"",1,0)+IF(DT1942&lt;&gt;"",1,0)+IF(DU1942&lt;&gt;"",1,0)+IF(DV1942&lt;&gt;"",1,0)+IF(DW1942&lt;&gt;"",1,0)+IF(DX1942&lt;&gt;"",1,0)+IF(DZ1942&lt;&gt;"",1,0)+IF(EA1942&lt;&gt;"",1,0)+IF(EB1942&lt;&gt;"",1,0)+IF(EE1942&lt;&gt;"",1,0)</f>
        <v>7</v>
      </c>
      <c r="BB1942" s="0" t="n">
        <f aca="false">IF(AND(AV1942&gt;0, AW1942&gt;0),1,0)</f>
        <v>1</v>
      </c>
      <c r="BC1942" s="0" t="s">
        <v>155</v>
      </c>
      <c r="BD1942" s="0" t="s">
        <v>155</v>
      </c>
      <c r="BF1942" s="0" t="s">
        <v>155</v>
      </c>
      <c r="BH1942" s="0" t="s">
        <v>155</v>
      </c>
      <c r="BI1942" s="0" t="s">
        <v>155</v>
      </c>
      <c r="BJ1942" s="0" t="s">
        <v>155</v>
      </c>
      <c r="BK1942" s="0" t="s">
        <v>155</v>
      </c>
      <c r="BL1942" s="0" t="s">
        <v>155</v>
      </c>
      <c r="BP1942" s="0" t="s">
        <v>155</v>
      </c>
      <c r="BS1942" s="0" t="s">
        <v>155</v>
      </c>
      <c r="BV1942" s="0" t="s">
        <v>155</v>
      </c>
      <c r="BY1942" s="0" t="s">
        <v>144</v>
      </c>
      <c r="CA1942" s="0" t="s">
        <v>155</v>
      </c>
      <c r="CG1942" s="0" t="s">
        <v>155</v>
      </c>
      <c r="CL1942" s="0" t="s">
        <v>144</v>
      </c>
      <c r="CN1942" s="0" t="s">
        <v>155</v>
      </c>
      <c r="CP1942" s="0" t="s">
        <v>155</v>
      </c>
      <c r="CV1942" s="0" t="s">
        <v>155</v>
      </c>
      <c r="CY1942" s="0" t="s">
        <v>155</v>
      </c>
      <c r="CZ1942" s="0" t="s">
        <v>144</v>
      </c>
      <c r="DC1942" s="0" t="s">
        <v>155</v>
      </c>
      <c r="DF1942" s="0" t="s">
        <v>155</v>
      </c>
      <c r="DG1942" s="0" t="s">
        <v>144</v>
      </c>
      <c r="DI1942" s="0" t="s">
        <v>155</v>
      </c>
      <c r="DJ1942" s="0" t="s">
        <v>144</v>
      </c>
      <c r="DL1942" s="0" t="s">
        <v>155</v>
      </c>
      <c r="DM1942" s="0" t="s">
        <v>144</v>
      </c>
      <c r="DN1942" s="0" t="s">
        <v>155</v>
      </c>
      <c r="DS1942" s="0" t="s">
        <v>144</v>
      </c>
      <c r="DU1942" s="0" t="s">
        <v>155</v>
      </c>
      <c r="DW1942" s="0" t="s">
        <v>144</v>
      </c>
      <c r="DX1942" s="0" t="s">
        <v>155</v>
      </c>
      <c r="EA1942" s="0" t="s">
        <v>155</v>
      </c>
      <c r="ED1942" s="0" t="s">
        <v>144</v>
      </c>
      <c r="EF1942" s="0" t="s">
        <v>155</v>
      </c>
    </row>
    <row r="1943" customFormat="false" ht="13.8" hidden="false" customHeight="false" outlineLevel="0" collapsed="false">
      <c r="A1943" s="0" t="s">
        <v>8768</v>
      </c>
      <c r="B1943" s="0" t="n">
        <v>78</v>
      </c>
      <c r="C1943" s="0" t="n">
        <v>237482</v>
      </c>
      <c r="D1943" s="0" t="s">
        <v>8769</v>
      </c>
      <c r="E1943" s="0" t="s">
        <v>8770</v>
      </c>
      <c r="F1943" s="0" t="str">
        <f aca="false">CONCATENATE(D1943," ",LEFT(H1943,4),"T=",AW1943,"D=",AX1943,"R=",AY1943,"M=",AZ1943,"L=",BA1943,"B=",BB1943)</f>
        <v>NISSEN T=40D=13R=0M=2L=7B=1</v>
      </c>
      <c r="I1943" s="0" t="s">
        <v>8771</v>
      </c>
      <c r="J1943" s="0" t="s">
        <v>6822</v>
      </c>
      <c r="K1943" s="0" t="s">
        <v>143</v>
      </c>
      <c r="L1943" s="0" t="s">
        <v>144</v>
      </c>
      <c r="M1943" s="0" t="str">
        <f aca="false">RIGHT(N1943,LEN(N1943)-FIND(" ",N1943))</f>
        <v>MILLIKIN PL NE</v>
      </c>
      <c r="N1943" s="0" t="s">
        <v>8772</v>
      </c>
      <c r="P1943" s="0" t="s">
        <v>147</v>
      </c>
      <c r="Q1943" s="0" t="s">
        <v>148</v>
      </c>
      <c r="R1943" s="0" t="n">
        <v>44483</v>
      </c>
      <c r="AD1943" s="0" t="s">
        <v>149</v>
      </c>
      <c r="AE1943" s="0" t="s">
        <v>150</v>
      </c>
      <c r="AH1943" s="0" t="n">
        <v>14</v>
      </c>
      <c r="AI1943" s="0" t="n">
        <v>11</v>
      </c>
      <c r="AJ1943" s="0" t="s">
        <v>198</v>
      </c>
      <c r="AM1943" s="0" t="s">
        <v>199</v>
      </c>
      <c r="AN1943" s="0" t="s">
        <v>147</v>
      </c>
      <c r="AO1943" s="0" t="s">
        <v>200</v>
      </c>
      <c r="AP1943" s="0" t="s">
        <v>201</v>
      </c>
      <c r="AQ1943" s="0" t="n">
        <v>9</v>
      </c>
      <c r="AR1943" s="0" t="n">
        <v>64</v>
      </c>
      <c r="AS1943" s="0" t="n">
        <v>32</v>
      </c>
      <c r="AV1943" s="0" t="s">
        <v>202</v>
      </c>
      <c r="AW1943" s="0" t="n">
        <f aca="false">COUNTA($BC1943:$EG1943)</f>
        <v>40</v>
      </c>
      <c r="AX1943" s="0" t="n">
        <f aca="false">COUNTIF($BC1943:$EG1943,"D")</f>
        <v>13</v>
      </c>
      <c r="AY1943" s="0" t="n">
        <f aca="false">COUNTIF($BC1943:$EG1943,"R")</f>
        <v>0</v>
      </c>
      <c r="AZ1943" s="2" t="n">
        <f aca="false">COUNTIF(DW1943,"D")+COUNTIF(DO1943,"D")+COUNTIF(DJ1943,"D")+COUNTIF(DD1943,"D")</f>
        <v>2</v>
      </c>
      <c r="BA1943" s="0" t="n">
        <f aca="false">IF(DH1943&lt;&gt;"",1,0)+IF(DI1943&lt;&gt;"",1,0)+IF(DK1943&lt;&gt;"",1,0)+IF(DM1943&lt;&gt;"",1,0)+IF(DN1943&lt;&gt;"",1,0)+IF(DO1943&lt;&gt;"",1,0)+IF(DQ1943&lt;&gt;"",1,0)+IF(DR1943&lt;&gt;"",1,0)+IF(DT1943&lt;&gt;"",1,0)+IF(DU1943&lt;&gt;"",1,0)+IF(DV1943&lt;&gt;"",1,0)+IF(DW1943&lt;&gt;"",1,0)+IF(DX1943&lt;&gt;"",1,0)+IF(DZ1943&lt;&gt;"",1,0)+IF(EA1943&lt;&gt;"",1,0)+IF(EB1943&lt;&gt;"",1,0)+IF(EE1943&lt;&gt;"",1,0)</f>
        <v>7</v>
      </c>
      <c r="BB1943" s="0" t="n">
        <f aca="false">IF(AND(AV1943&gt;0, AW1943&gt;0),1,0)</f>
        <v>1</v>
      </c>
      <c r="BD1943" s="0" t="s">
        <v>155</v>
      </c>
      <c r="BE1943" s="0" t="s">
        <v>155</v>
      </c>
      <c r="BF1943" s="0" t="s">
        <v>155</v>
      </c>
      <c r="BH1943" s="0" t="s">
        <v>155</v>
      </c>
      <c r="BI1943" s="0" t="s">
        <v>155</v>
      </c>
      <c r="BJ1943" s="0" t="s">
        <v>155</v>
      </c>
      <c r="BK1943" s="0" t="s">
        <v>155</v>
      </c>
      <c r="BL1943" s="0" t="s">
        <v>155</v>
      </c>
      <c r="BP1943" s="0" t="s">
        <v>155</v>
      </c>
      <c r="BR1943" s="0" t="s">
        <v>155</v>
      </c>
      <c r="BS1943" s="0" t="s">
        <v>155</v>
      </c>
      <c r="BY1943" s="0" t="s">
        <v>144</v>
      </c>
      <c r="CA1943" s="0" t="s">
        <v>155</v>
      </c>
      <c r="CC1943" s="0" t="s">
        <v>144</v>
      </c>
      <c r="CG1943" s="0" t="s">
        <v>155</v>
      </c>
      <c r="CH1943" s="0" t="s">
        <v>144</v>
      </c>
      <c r="CK1943" s="0" t="s">
        <v>155</v>
      </c>
      <c r="CL1943" s="0" t="s">
        <v>144</v>
      </c>
      <c r="CO1943" s="0" t="s">
        <v>144</v>
      </c>
      <c r="CP1943" s="0" t="s">
        <v>155</v>
      </c>
      <c r="CT1943" s="0" t="s">
        <v>155</v>
      </c>
      <c r="CU1943" s="0" t="s">
        <v>144</v>
      </c>
      <c r="CV1943" s="0" t="s">
        <v>155</v>
      </c>
      <c r="CW1943" s="0" t="s">
        <v>144</v>
      </c>
      <c r="CY1943" s="0" t="s">
        <v>155</v>
      </c>
      <c r="CZ1943" s="0" t="s">
        <v>144</v>
      </c>
      <c r="DC1943" s="0" t="s">
        <v>155</v>
      </c>
      <c r="DF1943" s="0" t="s">
        <v>155</v>
      </c>
      <c r="DG1943" s="0" t="s">
        <v>144</v>
      </c>
      <c r="DI1943" s="0" t="s">
        <v>155</v>
      </c>
      <c r="DJ1943" s="0" t="s">
        <v>144</v>
      </c>
      <c r="DL1943" s="0" t="s">
        <v>155</v>
      </c>
      <c r="DM1943" s="0" t="s">
        <v>144</v>
      </c>
      <c r="DN1943" s="0" t="s">
        <v>155</v>
      </c>
      <c r="DS1943" s="0" t="s">
        <v>144</v>
      </c>
      <c r="DU1943" s="0" t="s">
        <v>155</v>
      </c>
      <c r="DW1943" s="0" t="s">
        <v>144</v>
      </c>
      <c r="DX1943" s="0" t="s">
        <v>155</v>
      </c>
      <c r="EA1943" s="0" t="s">
        <v>155</v>
      </c>
      <c r="EF1943" s="0" t="s">
        <v>155</v>
      </c>
    </row>
    <row r="1944" customFormat="false" ht="13.8" hidden="false" customHeight="false" outlineLevel="0" collapsed="false">
      <c r="A1944" s="0" t="s">
        <v>8773</v>
      </c>
      <c r="B1944" s="0" t="n">
        <v>78</v>
      </c>
      <c r="C1944" s="0" t="n">
        <v>7472</v>
      </c>
      <c r="D1944" s="0" t="s">
        <v>8774</v>
      </c>
      <c r="E1944" s="0" t="s">
        <v>5993</v>
      </c>
      <c r="F1944" s="0" t="str">
        <f aca="false">CONCATENATE(D1944," ",LEFT(H1944,4),"T=",AW1944,"D=",AX1944,"R=",AY1944,"M=",AZ1944,"L=",BA1944,"B=",BB1944)</f>
        <v>OGAN T=39D=9R=1M=2L=7B=1</v>
      </c>
      <c r="G1944" s="0" t="s">
        <v>264</v>
      </c>
      <c r="I1944" s="0" t="s">
        <v>8775</v>
      </c>
      <c r="J1944" s="0" t="s">
        <v>8776</v>
      </c>
      <c r="K1944" s="0" t="s">
        <v>143</v>
      </c>
      <c r="L1944" s="0" t="s">
        <v>144</v>
      </c>
      <c r="M1944" s="0" t="str">
        <f aca="false">RIGHT(N1944,LEN(N1944)-FIND(" ",N1944))</f>
        <v>SURREY POINT DR SE</v>
      </c>
      <c r="N1944" s="0" t="s">
        <v>8777</v>
      </c>
      <c r="P1944" s="0" t="s">
        <v>147</v>
      </c>
      <c r="Q1944" s="0" t="s">
        <v>148</v>
      </c>
      <c r="R1944" s="0" t="n">
        <v>44484</v>
      </c>
      <c r="S1944" s="0" t="n">
        <v>2856</v>
      </c>
      <c r="AD1944" s="0" t="s">
        <v>149</v>
      </c>
      <c r="AE1944" s="0" t="s">
        <v>150</v>
      </c>
      <c r="AH1944" s="0" t="n">
        <v>14</v>
      </c>
      <c r="AI1944" s="0" t="n">
        <v>11</v>
      </c>
      <c r="AJ1944" s="0" t="s">
        <v>198</v>
      </c>
      <c r="AM1944" s="0" t="s">
        <v>199</v>
      </c>
      <c r="AN1944" s="0" t="s">
        <v>147</v>
      </c>
      <c r="AO1944" s="0" t="s">
        <v>753</v>
      </c>
      <c r="AP1944" s="0" t="s">
        <v>754</v>
      </c>
      <c r="AQ1944" s="0" t="n">
        <v>9</v>
      </c>
      <c r="AR1944" s="0" t="n">
        <v>64</v>
      </c>
      <c r="AS1944" s="0" t="n">
        <v>32</v>
      </c>
      <c r="AV1944" s="0" t="s">
        <v>252</v>
      </c>
      <c r="AW1944" s="0" t="n">
        <f aca="false">COUNTA($BC1944:$EG1944)</f>
        <v>39</v>
      </c>
      <c r="AX1944" s="0" t="n">
        <f aca="false">COUNTIF($BC1944:$EG1944,"D")</f>
        <v>9</v>
      </c>
      <c r="AY1944" s="0" t="n">
        <f aca="false">COUNTIF($BC1944:$EG1944,"R")</f>
        <v>1</v>
      </c>
      <c r="AZ1944" s="2" t="n">
        <f aca="false">COUNTIF(DW1944,"D")+COUNTIF(DO1944,"D")+COUNTIF(DJ1944,"D")+COUNTIF(DD1944,"D")</f>
        <v>2</v>
      </c>
      <c r="BA1944" s="0" t="n">
        <f aca="false">IF(DH1944&lt;&gt;"",1,0)+IF(DI1944&lt;&gt;"",1,0)+IF(DK1944&lt;&gt;"",1,0)+IF(DM1944&lt;&gt;"",1,0)+IF(DN1944&lt;&gt;"",1,0)+IF(DO1944&lt;&gt;"",1,0)+IF(DQ1944&lt;&gt;"",1,0)+IF(DR1944&lt;&gt;"",1,0)+IF(DT1944&lt;&gt;"",1,0)+IF(DU1944&lt;&gt;"",1,0)+IF(DV1944&lt;&gt;"",1,0)+IF(DW1944&lt;&gt;"",1,0)+IF(DX1944&lt;&gt;"",1,0)+IF(DZ1944&lt;&gt;"",1,0)+IF(EA1944&lt;&gt;"",1,0)+IF(EB1944&lt;&gt;"",1,0)+IF(EE1944&lt;&gt;"",1,0)</f>
        <v>7</v>
      </c>
      <c r="BB1944" s="0" t="n">
        <f aca="false">IF(AND(AV1944&gt;0, AW1944&gt;0),1,0)</f>
        <v>1</v>
      </c>
      <c r="BC1944" s="0" t="s">
        <v>155</v>
      </c>
      <c r="BD1944" s="0" t="s">
        <v>155</v>
      </c>
      <c r="BE1944" s="0" t="s">
        <v>155</v>
      </c>
      <c r="BF1944" s="0" t="s">
        <v>155</v>
      </c>
      <c r="BG1944" s="0" t="s">
        <v>155</v>
      </c>
      <c r="BH1944" s="0" t="s">
        <v>155</v>
      </c>
      <c r="BI1944" s="0" t="s">
        <v>155</v>
      </c>
      <c r="BJ1944" s="0" t="s">
        <v>155</v>
      </c>
      <c r="BK1944" s="0" t="s">
        <v>155</v>
      </c>
      <c r="BL1944" s="0" t="s">
        <v>155</v>
      </c>
      <c r="BP1944" s="0" t="s">
        <v>155</v>
      </c>
      <c r="BR1944" s="0" t="s">
        <v>155</v>
      </c>
      <c r="BS1944" s="0" t="s">
        <v>155</v>
      </c>
      <c r="BY1944" s="0" t="s">
        <v>144</v>
      </c>
      <c r="CA1944" s="0" t="s">
        <v>155</v>
      </c>
      <c r="CG1944" s="0" t="s">
        <v>155</v>
      </c>
      <c r="CK1944" s="0" t="s">
        <v>155</v>
      </c>
      <c r="CN1944" s="0" t="s">
        <v>155</v>
      </c>
      <c r="CP1944" s="0" t="s">
        <v>155</v>
      </c>
      <c r="CU1944" s="0" t="s">
        <v>144</v>
      </c>
      <c r="CV1944" s="0" t="s">
        <v>155</v>
      </c>
      <c r="CW1944" s="0" t="s">
        <v>144</v>
      </c>
      <c r="CY1944" s="0" t="s">
        <v>155</v>
      </c>
      <c r="CZ1944" s="0" t="s">
        <v>217</v>
      </c>
      <c r="DC1944" s="0" t="s">
        <v>155</v>
      </c>
      <c r="DF1944" s="0" t="s">
        <v>155</v>
      </c>
      <c r="DG1944" s="0" t="s">
        <v>144</v>
      </c>
      <c r="DI1944" s="0" t="s">
        <v>155</v>
      </c>
      <c r="DJ1944" s="0" t="s">
        <v>144</v>
      </c>
      <c r="DL1944" s="0" t="s">
        <v>155</v>
      </c>
      <c r="DM1944" s="0" t="s">
        <v>144</v>
      </c>
      <c r="DN1944" s="0" t="s">
        <v>155</v>
      </c>
      <c r="DS1944" s="0" t="s">
        <v>144</v>
      </c>
      <c r="DU1944" s="0" t="s">
        <v>155</v>
      </c>
      <c r="DW1944" s="0" t="s">
        <v>144</v>
      </c>
      <c r="DX1944" s="0" t="s">
        <v>155</v>
      </c>
      <c r="EA1944" s="0" t="s">
        <v>155</v>
      </c>
      <c r="ED1944" s="0" t="s">
        <v>144</v>
      </c>
      <c r="EF1944" s="0" t="s">
        <v>155</v>
      </c>
    </row>
    <row r="1945" customFormat="false" ht="13.8" hidden="false" customHeight="false" outlineLevel="0" collapsed="false">
      <c r="A1945" s="0" t="s">
        <v>8778</v>
      </c>
      <c r="B1945" s="0" t="n">
        <v>78</v>
      </c>
      <c r="C1945" s="0" t="n">
        <v>12474</v>
      </c>
      <c r="D1945" s="0" t="s">
        <v>7876</v>
      </c>
      <c r="E1945" s="0" t="s">
        <v>174</v>
      </c>
      <c r="F1945" s="0" t="str">
        <f aca="false">CONCATENATE(D1945," ",LEFT(H1945,4),"T=",AW1945,"D=",AX1945,"R=",AY1945,"M=",AZ1945,"L=",BA1945,"B=",BB1945)</f>
        <v>ONATZ T=36D=8R=1M=2L=7B=1</v>
      </c>
      <c r="G1945" s="0" t="s">
        <v>424</v>
      </c>
      <c r="I1945" s="0" t="s">
        <v>8779</v>
      </c>
      <c r="J1945" s="0" t="s">
        <v>8780</v>
      </c>
      <c r="K1945" s="0" t="s">
        <v>143</v>
      </c>
      <c r="L1945" s="0" t="s">
        <v>217</v>
      </c>
      <c r="M1945" s="0" t="str">
        <f aca="false">RIGHT(N1945,LEN(N1945)-FIND(" ",N1945))</f>
        <v>ROGERS AVE SE</v>
      </c>
      <c r="N1945" s="0" t="s">
        <v>7878</v>
      </c>
      <c r="P1945" s="0" t="s">
        <v>147</v>
      </c>
      <c r="Q1945" s="0" t="s">
        <v>148</v>
      </c>
      <c r="R1945" s="0" t="n">
        <v>44484</v>
      </c>
      <c r="AD1945" s="0" t="s">
        <v>149</v>
      </c>
      <c r="AE1945" s="0" t="s">
        <v>150</v>
      </c>
      <c r="AF1945" s="0" t="s">
        <v>151</v>
      </c>
      <c r="AH1945" s="0" t="n">
        <v>14</v>
      </c>
      <c r="AI1945" s="0" t="n">
        <v>11</v>
      </c>
      <c r="AN1945" s="0" t="s">
        <v>147</v>
      </c>
      <c r="AO1945" s="0" t="s">
        <v>250</v>
      </c>
      <c r="AP1945" s="0" t="s">
        <v>251</v>
      </c>
      <c r="AQ1945" s="0" t="n">
        <v>9</v>
      </c>
      <c r="AR1945" s="0" t="n">
        <v>64</v>
      </c>
      <c r="AS1945" s="0" t="n">
        <v>32</v>
      </c>
      <c r="AV1945" s="0" t="s">
        <v>252</v>
      </c>
      <c r="AW1945" s="0" t="n">
        <f aca="false">COUNTA($BC1945:$EG1945)</f>
        <v>36</v>
      </c>
      <c r="AX1945" s="0" t="n">
        <f aca="false">COUNTIF($BC1945:$EG1945,"D")</f>
        <v>8</v>
      </c>
      <c r="AY1945" s="0" t="n">
        <f aca="false">COUNTIF($BC1945:$EG1945,"R")</f>
        <v>1</v>
      </c>
      <c r="AZ1945" s="2" t="n">
        <f aca="false">COUNTIF(DW1945,"D")+COUNTIF(DO1945,"D")+COUNTIF(DJ1945,"D")+COUNTIF(DD1945,"D")</f>
        <v>2</v>
      </c>
      <c r="BA1945" s="0" t="n">
        <f aca="false">IF(DH1945&lt;&gt;"",1,0)+IF(DI1945&lt;&gt;"",1,0)+IF(DK1945&lt;&gt;"",1,0)+IF(DM1945&lt;&gt;"",1,0)+IF(DN1945&lt;&gt;"",1,0)+IF(DO1945&lt;&gt;"",1,0)+IF(DQ1945&lt;&gt;"",1,0)+IF(DR1945&lt;&gt;"",1,0)+IF(DT1945&lt;&gt;"",1,0)+IF(DU1945&lt;&gt;"",1,0)+IF(DV1945&lt;&gt;"",1,0)+IF(DW1945&lt;&gt;"",1,0)+IF(DX1945&lt;&gt;"",1,0)+IF(DZ1945&lt;&gt;"",1,0)+IF(EA1945&lt;&gt;"",1,0)+IF(EB1945&lt;&gt;"",1,0)+IF(EE1945&lt;&gt;"",1,0)</f>
        <v>7</v>
      </c>
      <c r="BB1945" s="0" t="n">
        <f aca="false">IF(AND(AV1945&gt;0, AW1945&gt;0),1,0)</f>
        <v>1</v>
      </c>
      <c r="BC1945" s="0" t="s">
        <v>155</v>
      </c>
      <c r="BD1945" s="0" t="s">
        <v>155</v>
      </c>
      <c r="BE1945" s="0" t="s">
        <v>155</v>
      </c>
      <c r="BF1945" s="0" t="s">
        <v>155</v>
      </c>
      <c r="BH1945" s="0" t="s">
        <v>155</v>
      </c>
      <c r="BI1945" s="0" t="s">
        <v>155</v>
      </c>
      <c r="BJ1945" s="0" t="s">
        <v>155</v>
      </c>
      <c r="BK1945" s="0" t="s">
        <v>155</v>
      </c>
      <c r="BL1945" s="0" t="s">
        <v>155</v>
      </c>
      <c r="BP1945" s="0" t="s">
        <v>155</v>
      </c>
      <c r="BS1945" s="0" t="s">
        <v>155</v>
      </c>
      <c r="BV1945" s="0" t="s">
        <v>155</v>
      </c>
      <c r="BY1945" s="0" t="s">
        <v>144</v>
      </c>
      <c r="CA1945" s="0" t="s">
        <v>155</v>
      </c>
      <c r="CG1945" s="0" t="s">
        <v>155</v>
      </c>
      <c r="CK1945" s="0" t="s">
        <v>155</v>
      </c>
      <c r="CN1945" s="0" t="s">
        <v>155</v>
      </c>
      <c r="CO1945" s="0" t="s">
        <v>144</v>
      </c>
      <c r="CP1945" s="0" t="s">
        <v>155</v>
      </c>
      <c r="CU1945" s="0" t="s">
        <v>144</v>
      </c>
      <c r="CV1945" s="0" t="s">
        <v>155</v>
      </c>
      <c r="CW1945" s="0" t="s">
        <v>144</v>
      </c>
      <c r="CY1945" s="0" t="s">
        <v>155</v>
      </c>
      <c r="CZ1945" s="0" t="s">
        <v>144</v>
      </c>
      <c r="DC1945" s="0" t="s">
        <v>155</v>
      </c>
      <c r="DI1945" s="0" t="s">
        <v>155</v>
      </c>
      <c r="DJ1945" s="0" t="s">
        <v>144</v>
      </c>
      <c r="DL1945" s="0" t="s">
        <v>155</v>
      </c>
      <c r="DM1945" s="0" t="s">
        <v>144</v>
      </c>
      <c r="DN1945" s="0" t="s">
        <v>155</v>
      </c>
      <c r="DU1945" s="0" t="s">
        <v>155</v>
      </c>
      <c r="DW1945" s="0" t="s">
        <v>144</v>
      </c>
      <c r="DX1945" s="0" t="s">
        <v>155</v>
      </c>
      <c r="EA1945" s="0" t="s">
        <v>155</v>
      </c>
      <c r="ED1945" s="0" t="s">
        <v>217</v>
      </c>
      <c r="EF1945" s="0" t="s">
        <v>155</v>
      </c>
    </row>
    <row r="1946" customFormat="false" ht="13.8" hidden="false" customHeight="false" outlineLevel="0" collapsed="false">
      <c r="A1946" s="0" t="s">
        <v>8781</v>
      </c>
      <c r="B1946" s="0" t="n">
        <v>78</v>
      </c>
      <c r="C1946" s="0" t="n">
        <v>18304</v>
      </c>
      <c r="D1946" s="0" t="s">
        <v>173</v>
      </c>
      <c r="E1946" s="0" t="s">
        <v>605</v>
      </c>
      <c r="F1946" s="0" t="str">
        <f aca="false">CONCATENATE(D1946," ",LEFT(H1946,4),"T=",AW1946,"D=",AX1946,"R=",AY1946,"M=",AZ1946,"L=",BA1946,"B=",BB1946)</f>
        <v>OSBORNE T=33D=9R=0M=2L=7B=1</v>
      </c>
      <c r="I1946" s="0" t="s">
        <v>8782</v>
      </c>
      <c r="J1946" s="0" t="s">
        <v>837</v>
      </c>
      <c r="K1946" s="0" t="s">
        <v>143</v>
      </c>
      <c r="L1946" s="0" t="s">
        <v>144</v>
      </c>
      <c r="M1946" s="0" t="str">
        <f aca="false">RIGHT(N1946,LEN(N1946)-FIND(" ",N1946))</f>
        <v>BRIER ST SE</v>
      </c>
      <c r="N1946" s="0" t="s">
        <v>8783</v>
      </c>
      <c r="P1946" s="0" t="s">
        <v>147</v>
      </c>
      <c r="Q1946" s="0" t="s">
        <v>148</v>
      </c>
      <c r="R1946" s="0" t="n">
        <v>44484</v>
      </c>
      <c r="AD1946" s="0" t="s">
        <v>149</v>
      </c>
      <c r="AE1946" s="0" t="s">
        <v>150</v>
      </c>
      <c r="AF1946" s="0" t="s">
        <v>151</v>
      </c>
      <c r="AH1946" s="0" t="n">
        <v>14</v>
      </c>
      <c r="AI1946" s="0" t="n">
        <v>11</v>
      </c>
      <c r="AN1946" s="0" t="s">
        <v>147</v>
      </c>
      <c r="AO1946" s="0" t="s">
        <v>753</v>
      </c>
      <c r="AP1946" s="0" t="s">
        <v>754</v>
      </c>
      <c r="AQ1946" s="0" t="n">
        <v>9</v>
      </c>
      <c r="AR1946" s="0" t="n">
        <v>64</v>
      </c>
      <c r="AS1946" s="0" t="n">
        <v>32</v>
      </c>
      <c r="AV1946" s="0" t="s">
        <v>252</v>
      </c>
      <c r="AW1946" s="0" t="n">
        <f aca="false">COUNTA($BC1946:$EG1946)</f>
        <v>33</v>
      </c>
      <c r="AX1946" s="0" t="n">
        <f aca="false">COUNTIF($BC1946:$EG1946,"D")</f>
        <v>9</v>
      </c>
      <c r="AY1946" s="0" t="n">
        <f aca="false">COUNTIF($BC1946:$EG1946,"R")</f>
        <v>0</v>
      </c>
      <c r="AZ1946" s="2" t="n">
        <f aca="false">COUNTIF(DW1946,"D")+COUNTIF(DO1946,"D")+COUNTIF(DJ1946,"D")+COUNTIF(DD1946,"D")</f>
        <v>2</v>
      </c>
      <c r="BA1946" s="0" t="n">
        <f aca="false">IF(DH1946&lt;&gt;"",1,0)+IF(DI1946&lt;&gt;"",1,0)+IF(DK1946&lt;&gt;"",1,0)+IF(DM1946&lt;&gt;"",1,0)+IF(DN1946&lt;&gt;"",1,0)+IF(DO1946&lt;&gt;"",1,0)+IF(DQ1946&lt;&gt;"",1,0)+IF(DR1946&lt;&gt;"",1,0)+IF(DT1946&lt;&gt;"",1,0)+IF(DU1946&lt;&gt;"",1,0)+IF(DV1946&lt;&gt;"",1,0)+IF(DW1946&lt;&gt;"",1,0)+IF(DX1946&lt;&gt;"",1,0)+IF(DZ1946&lt;&gt;"",1,0)+IF(EA1946&lt;&gt;"",1,0)+IF(EB1946&lt;&gt;"",1,0)+IF(EE1946&lt;&gt;"",1,0)</f>
        <v>7</v>
      </c>
      <c r="BB1946" s="0" t="n">
        <f aca="false">IF(AND(AV1946&gt;0, AW1946&gt;0),1,0)</f>
        <v>1</v>
      </c>
      <c r="BC1946" s="0" t="s">
        <v>155</v>
      </c>
      <c r="BD1946" s="0" t="s">
        <v>155</v>
      </c>
      <c r="BH1946" s="0" t="s">
        <v>155</v>
      </c>
      <c r="BI1946" s="0" t="s">
        <v>155</v>
      </c>
      <c r="BJ1946" s="0" t="s">
        <v>155</v>
      </c>
      <c r="BK1946" s="0" t="s">
        <v>155</v>
      </c>
      <c r="BL1946" s="0" t="s">
        <v>155</v>
      </c>
      <c r="BS1946" s="0" t="s">
        <v>155</v>
      </c>
      <c r="BY1946" s="0" t="s">
        <v>144</v>
      </c>
      <c r="CA1946" s="0" t="s">
        <v>155</v>
      </c>
      <c r="CG1946" s="0" t="s">
        <v>155</v>
      </c>
      <c r="CH1946" s="0" t="s">
        <v>144</v>
      </c>
      <c r="CK1946" s="0" t="s">
        <v>155</v>
      </c>
      <c r="CL1946" s="0" t="s">
        <v>144</v>
      </c>
      <c r="CN1946" s="0" t="s">
        <v>155</v>
      </c>
      <c r="CP1946" s="0" t="s">
        <v>155</v>
      </c>
      <c r="CV1946" s="0" t="s">
        <v>155</v>
      </c>
      <c r="CY1946" s="0" t="s">
        <v>155</v>
      </c>
      <c r="CZ1946" s="0" t="s">
        <v>144</v>
      </c>
      <c r="DC1946" s="0" t="s">
        <v>155</v>
      </c>
      <c r="DD1946" s="0" t="s">
        <v>144</v>
      </c>
      <c r="DF1946" s="0" t="s">
        <v>155</v>
      </c>
      <c r="DG1946" s="0" t="s">
        <v>144</v>
      </c>
      <c r="DI1946" s="0" t="s">
        <v>155</v>
      </c>
      <c r="DL1946" s="0" t="s">
        <v>155</v>
      </c>
      <c r="DM1946" s="0" t="s">
        <v>144</v>
      </c>
      <c r="DN1946" s="0" t="s">
        <v>155</v>
      </c>
      <c r="DR1946" s="0" t="s">
        <v>155</v>
      </c>
      <c r="DS1946" s="0" t="s">
        <v>144</v>
      </c>
      <c r="DU1946" s="0" t="s">
        <v>155</v>
      </c>
      <c r="DW1946" s="0" t="s">
        <v>144</v>
      </c>
      <c r="DX1946" s="0" t="s">
        <v>155</v>
      </c>
      <c r="EF1946" s="0" t="s">
        <v>155</v>
      </c>
    </row>
    <row r="1947" customFormat="false" ht="13.8" hidden="false" customHeight="false" outlineLevel="0" collapsed="false">
      <c r="A1947" s="0" t="s">
        <v>8784</v>
      </c>
      <c r="B1947" s="0" t="n">
        <v>78</v>
      </c>
      <c r="C1947" s="0" t="n">
        <v>18305</v>
      </c>
      <c r="D1947" s="0" t="s">
        <v>173</v>
      </c>
      <c r="E1947" s="0" t="s">
        <v>8785</v>
      </c>
      <c r="F1947" s="0" t="str">
        <f aca="false">CONCATENATE(D1947," ",LEFT(H1947,4),"T=",AW1947,"D=",AX1947,"R=",AY1947,"M=",AZ1947,"L=",BA1947,"B=",BB1947)</f>
        <v>OSBORNE T=34D=9R=0M=2L=7B=1</v>
      </c>
      <c r="I1947" s="0" t="s">
        <v>8786</v>
      </c>
      <c r="J1947" s="0" t="s">
        <v>6152</v>
      </c>
      <c r="K1947" s="0" t="s">
        <v>143</v>
      </c>
      <c r="L1947" s="0" t="s">
        <v>144</v>
      </c>
      <c r="M1947" s="0" t="str">
        <f aca="false">RIGHT(N1947,LEN(N1947)-FIND(" ",N1947))</f>
        <v>BRIER ST SE</v>
      </c>
      <c r="N1947" s="0" t="s">
        <v>8783</v>
      </c>
      <c r="P1947" s="0" t="s">
        <v>147</v>
      </c>
      <c r="Q1947" s="0" t="s">
        <v>148</v>
      </c>
      <c r="R1947" s="0" t="n">
        <v>44484</v>
      </c>
      <c r="AD1947" s="0" t="s">
        <v>149</v>
      </c>
      <c r="AE1947" s="0" t="s">
        <v>150</v>
      </c>
      <c r="AF1947" s="0" t="s">
        <v>151</v>
      </c>
      <c r="AH1947" s="0" t="n">
        <v>14</v>
      </c>
      <c r="AI1947" s="0" t="n">
        <v>11</v>
      </c>
      <c r="AN1947" s="0" t="s">
        <v>147</v>
      </c>
      <c r="AO1947" s="0" t="s">
        <v>753</v>
      </c>
      <c r="AP1947" s="0" t="s">
        <v>754</v>
      </c>
      <c r="AQ1947" s="0" t="n">
        <v>9</v>
      </c>
      <c r="AR1947" s="0" t="n">
        <v>64</v>
      </c>
      <c r="AS1947" s="0" t="n">
        <v>32</v>
      </c>
      <c r="AV1947" s="0" t="s">
        <v>252</v>
      </c>
      <c r="AW1947" s="0" t="n">
        <f aca="false">COUNTA($BC1947:$EG1947)</f>
        <v>34</v>
      </c>
      <c r="AX1947" s="0" t="n">
        <f aca="false">COUNTIF($BC1947:$EG1947,"D")</f>
        <v>9</v>
      </c>
      <c r="AY1947" s="0" t="n">
        <f aca="false">COUNTIF($BC1947:$EG1947,"R")</f>
        <v>0</v>
      </c>
      <c r="AZ1947" s="2" t="n">
        <f aca="false">COUNTIF(DW1947,"D")+COUNTIF(DO1947,"D")+COUNTIF(DJ1947,"D")+COUNTIF(DD1947,"D")</f>
        <v>2</v>
      </c>
      <c r="BA1947" s="0" t="n">
        <f aca="false">IF(DH1947&lt;&gt;"",1,0)+IF(DI1947&lt;&gt;"",1,0)+IF(DK1947&lt;&gt;"",1,0)+IF(DM1947&lt;&gt;"",1,0)+IF(DN1947&lt;&gt;"",1,0)+IF(DO1947&lt;&gt;"",1,0)+IF(DQ1947&lt;&gt;"",1,0)+IF(DR1947&lt;&gt;"",1,0)+IF(DT1947&lt;&gt;"",1,0)+IF(DU1947&lt;&gt;"",1,0)+IF(DV1947&lt;&gt;"",1,0)+IF(DW1947&lt;&gt;"",1,0)+IF(DX1947&lt;&gt;"",1,0)+IF(DZ1947&lt;&gt;"",1,0)+IF(EA1947&lt;&gt;"",1,0)+IF(EB1947&lt;&gt;"",1,0)+IF(EE1947&lt;&gt;"",1,0)</f>
        <v>7</v>
      </c>
      <c r="BB1947" s="0" t="n">
        <f aca="false">IF(AND(AV1947&gt;0, AW1947&gt;0),1,0)</f>
        <v>1</v>
      </c>
      <c r="BC1947" s="0" t="s">
        <v>155</v>
      </c>
      <c r="BD1947" s="0" t="s">
        <v>155</v>
      </c>
      <c r="BE1947" s="0" t="s">
        <v>155</v>
      </c>
      <c r="BH1947" s="0" t="s">
        <v>155</v>
      </c>
      <c r="BI1947" s="0" t="s">
        <v>155</v>
      </c>
      <c r="BJ1947" s="0" t="s">
        <v>155</v>
      </c>
      <c r="BK1947" s="0" t="s">
        <v>155</v>
      </c>
      <c r="BL1947" s="0" t="s">
        <v>155</v>
      </c>
      <c r="BS1947" s="0" t="s">
        <v>155</v>
      </c>
      <c r="BY1947" s="0" t="s">
        <v>144</v>
      </c>
      <c r="CA1947" s="0" t="s">
        <v>155</v>
      </c>
      <c r="CG1947" s="0" t="s">
        <v>155</v>
      </c>
      <c r="CH1947" s="0" t="s">
        <v>144</v>
      </c>
      <c r="CK1947" s="0" t="s">
        <v>155</v>
      </c>
      <c r="CL1947" s="0" t="s">
        <v>144</v>
      </c>
      <c r="CN1947" s="0" t="s">
        <v>155</v>
      </c>
      <c r="CP1947" s="0" t="s">
        <v>155</v>
      </c>
      <c r="CV1947" s="0" t="s">
        <v>155</v>
      </c>
      <c r="CY1947" s="0" t="s">
        <v>155</v>
      </c>
      <c r="CZ1947" s="0" t="s">
        <v>144</v>
      </c>
      <c r="DC1947" s="0" t="s">
        <v>155</v>
      </c>
      <c r="DD1947" s="0" t="s">
        <v>144</v>
      </c>
      <c r="DF1947" s="0" t="s">
        <v>155</v>
      </c>
      <c r="DG1947" s="0" t="s">
        <v>144</v>
      </c>
      <c r="DI1947" s="0" t="s">
        <v>155</v>
      </c>
      <c r="DL1947" s="0" t="s">
        <v>155</v>
      </c>
      <c r="DM1947" s="0" t="s">
        <v>144</v>
      </c>
      <c r="DN1947" s="0" t="s">
        <v>155</v>
      </c>
      <c r="DR1947" s="0" t="s">
        <v>155</v>
      </c>
      <c r="DU1947" s="0" t="s">
        <v>155</v>
      </c>
      <c r="DW1947" s="0" t="s">
        <v>144</v>
      </c>
      <c r="DX1947" s="0" t="s">
        <v>155</v>
      </c>
      <c r="ED1947" s="0" t="s">
        <v>144</v>
      </c>
      <c r="EF1947" s="0" t="s">
        <v>155</v>
      </c>
    </row>
    <row r="1948" customFormat="false" ht="13.8" hidden="false" customHeight="false" outlineLevel="0" collapsed="false">
      <c r="A1948" s="0" t="s">
        <v>8787</v>
      </c>
      <c r="B1948" s="0" t="n">
        <v>78</v>
      </c>
      <c r="C1948" s="0" t="n">
        <v>193483</v>
      </c>
      <c r="D1948" s="0" t="s">
        <v>8788</v>
      </c>
      <c r="E1948" s="0" t="s">
        <v>8789</v>
      </c>
      <c r="F1948" s="0" t="str">
        <f aca="false">CONCATENATE(D1948," ",LEFT(H1948,4),"T=",AW1948,"D=",AX1948,"R=",AY1948,"M=",AZ1948,"L=",BA1948,"B=",BB1948)</f>
        <v>PAGE T=33D=8R=0M=2L=7B=1</v>
      </c>
      <c r="G1948" s="0" t="s">
        <v>500</v>
      </c>
      <c r="I1948" s="0" t="s">
        <v>8790</v>
      </c>
      <c r="J1948" s="0" t="s">
        <v>8791</v>
      </c>
      <c r="K1948" s="0" t="s">
        <v>143</v>
      </c>
      <c r="L1948" s="0" t="s">
        <v>144</v>
      </c>
      <c r="M1948" s="0" t="str">
        <f aca="false">RIGHT(N1948,LEN(N1948)-FIND(" ",N1948))</f>
        <v>LANDSDOWNE AVE NW</v>
      </c>
      <c r="N1948" s="0" t="s">
        <v>8792</v>
      </c>
      <c r="P1948" s="0" t="s">
        <v>147</v>
      </c>
      <c r="Q1948" s="0" t="s">
        <v>148</v>
      </c>
      <c r="R1948" s="0" t="n">
        <v>44485</v>
      </c>
      <c r="S1948" s="0" t="n">
        <v>2228</v>
      </c>
      <c r="AD1948" s="0" t="s">
        <v>149</v>
      </c>
      <c r="AE1948" s="0" t="s">
        <v>150</v>
      </c>
      <c r="AF1948" s="0" t="s">
        <v>151</v>
      </c>
      <c r="AH1948" s="0" t="n">
        <v>14</v>
      </c>
      <c r="AI1948" s="0" t="n">
        <v>11</v>
      </c>
      <c r="AN1948" s="0" t="s">
        <v>147</v>
      </c>
      <c r="AO1948" s="0" t="s">
        <v>315</v>
      </c>
      <c r="AP1948" s="0" t="s">
        <v>316</v>
      </c>
      <c r="AQ1948" s="0" t="n">
        <v>9</v>
      </c>
      <c r="AR1948" s="0" t="n">
        <v>64</v>
      </c>
      <c r="AS1948" s="0" t="n">
        <v>32</v>
      </c>
      <c r="AV1948" s="0" t="s">
        <v>182</v>
      </c>
      <c r="AW1948" s="0" t="n">
        <f aca="false">COUNTA($BC1948:$EG1948)</f>
        <v>33</v>
      </c>
      <c r="AX1948" s="0" t="n">
        <f aca="false">COUNTIF($BC1948:$EG1948,"D")</f>
        <v>8</v>
      </c>
      <c r="AY1948" s="0" t="n">
        <f aca="false">COUNTIF($BC1948:$EG1948,"R")</f>
        <v>0</v>
      </c>
      <c r="AZ1948" s="2" t="n">
        <f aca="false">COUNTIF(DW1948,"D")+COUNTIF(DO1948,"D")+COUNTIF(DJ1948,"D")+COUNTIF(DD1948,"D")</f>
        <v>2</v>
      </c>
      <c r="BA1948" s="0" t="n">
        <f aca="false">IF(DH1948&lt;&gt;"",1,0)+IF(DI1948&lt;&gt;"",1,0)+IF(DK1948&lt;&gt;"",1,0)+IF(DM1948&lt;&gt;"",1,0)+IF(DN1948&lt;&gt;"",1,0)+IF(DO1948&lt;&gt;"",1,0)+IF(DQ1948&lt;&gt;"",1,0)+IF(DR1948&lt;&gt;"",1,0)+IF(DT1948&lt;&gt;"",1,0)+IF(DU1948&lt;&gt;"",1,0)+IF(DV1948&lt;&gt;"",1,0)+IF(DW1948&lt;&gt;"",1,0)+IF(DX1948&lt;&gt;"",1,0)+IF(DZ1948&lt;&gt;"",1,0)+IF(EA1948&lt;&gt;"",1,0)+IF(EB1948&lt;&gt;"",1,0)+IF(EE1948&lt;&gt;"",1,0)</f>
        <v>7</v>
      </c>
      <c r="BB1948" s="0" t="n">
        <f aca="false">IF(AND(AV1948&gt;0, AW1948&gt;0),1,0)</f>
        <v>1</v>
      </c>
      <c r="BD1948" s="0" t="s">
        <v>155</v>
      </c>
      <c r="BF1948" s="0" t="s">
        <v>155</v>
      </c>
      <c r="BG1948" s="0" t="s">
        <v>155</v>
      </c>
      <c r="BH1948" s="0" t="s">
        <v>155</v>
      </c>
      <c r="BI1948" s="0" t="s">
        <v>155</v>
      </c>
      <c r="BK1948" s="0" t="s">
        <v>155</v>
      </c>
      <c r="BL1948" s="0" t="s">
        <v>155</v>
      </c>
      <c r="BP1948" s="0" t="s">
        <v>155</v>
      </c>
      <c r="BR1948" s="0" t="s">
        <v>155</v>
      </c>
      <c r="BS1948" s="0" t="s">
        <v>155</v>
      </c>
      <c r="BV1948" s="0" t="s">
        <v>155</v>
      </c>
      <c r="BY1948" s="0" t="s">
        <v>144</v>
      </c>
      <c r="CA1948" s="0" t="s">
        <v>155</v>
      </c>
      <c r="CK1948" s="0" t="s">
        <v>155</v>
      </c>
      <c r="CN1948" s="0" t="s">
        <v>155</v>
      </c>
      <c r="CP1948" s="0" t="s">
        <v>155</v>
      </c>
      <c r="CV1948" s="0" t="s">
        <v>155</v>
      </c>
      <c r="CW1948" s="0" t="s">
        <v>144</v>
      </c>
      <c r="CY1948" s="0" t="s">
        <v>155</v>
      </c>
      <c r="CZ1948" s="0" t="s">
        <v>144</v>
      </c>
      <c r="DC1948" s="0" t="s">
        <v>155</v>
      </c>
      <c r="DD1948" s="0" t="s">
        <v>144</v>
      </c>
      <c r="DG1948" s="0" t="s">
        <v>144</v>
      </c>
      <c r="DI1948" s="0" t="s">
        <v>155</v>
      </c>
      <c r="DL1948" s="0" t="s">
        <v>155</v>
      </c>
      <c r="DM1948" s="0" t="s">
        <v>144</v>
      </c>
      <c r="DN1948" s="0" t="s">
        <v>155</v>
      </c>
      <c r="DU1948" s="0" t="s">
        <v>155</v>
      </c>
      <c r="DW1948" s="0" t="s">
        <v>144</v>
      </c>
      <c r="DX1948" s="0" t="s">
        <v>155</v>
      </c>
      <c r="EA1948" s="0" t="s">
        <v>155</v>
      </c>
      <c r="ED1948" s="0" t="s">
        <v>144</v>
      </c>
      <c r="EF1948" s="0" t="s">
        <v>155</v>
      </c>
    </row>
    <row r="1949" customFormat="false" ht="13.8" hidden="false" customHeight="false" outlineLevel="0" collapsed="false">
      <c r="A1949" s="0" t="s">
        <v>8793</v>
      </c>
      <c r="B1949" s="0" t="n">
        <v>78</v>
      </c>
      <c r="C1949" s="0" t="n">
        <v>231595</v>
      </c>
      <c r="D1949" s="0" t="s">
        <v>8794</v>
      </c>
      <c r="E1949" s="0" t="s">
        <v>383</v>
      </c>
      <c r="F1949" s="0" t="str">
        <f aca="false">CONCATENATE(D1949," ",LEFT(H1949,4),"T=",AW1949,"D=",AX1949,"R=",AY1949,"M=",AZ1949,"L=",BA1949,"B=",BB1949)</f>
        <v>PALM T=31D=9R=0M=2L=7B=1</v>
      </c>
      <c r="G1949" s="0" t="s">
        <v>264</v>
      </c>
      <c r="I1949" s="0" t="s">
        <v>8795</v>
      </c>
      <c r="J1949" s="0" t="s">
        <v>8796</v>
      </c>
      <c r="K1949" s="0" t="s">
        <v>143</v>
      </c>
      <c r="L1949" s="0" t="s">
        <v>144</v>
      </c>
      <c r="M1949" s="0" t="str">
        <f aca="false">RIGHT(N1949,LEN(N1949)-FIND(" ",N1949))</f>
        <v>HIGH ST NE</v>
      </c>
      <c r="N1949" s="0" t="s">
        <v>8518</v>
      </c>
      <c r="P1949" s="0" t="s">
        <v>147</v>
      </c>
      <c r="Q1949" s="0" t="s">
        <v>148</v>
      </c>
      <c r="R1949" s="0" t="n">
        <v>44483</v>
      </c>
      <c r="AD1949" s="0" t="s">
        <v>149</v>
      </c>
      <c r="AE1949" s="0" t="s">
        <v>150</v>
      </c>
      <c r="AF1949" s="0" t="s">
        <v>151</v>
      </c>
      <c r="AH1949" s="0" t="n">
        <v>14</v>
      </c>
      <c r="AI1949" s="0" t="n">
        <v>11</v>
      </c>
      <c r="AN1949" s="0" t="s">
        <v>147</v>
      </c>
      <c r="AO1949" s="0" t="s">
        <v>2800</v>
      </c>
      <c r="AP1949" s="0" t="s">
        <v>2801</v>
      </c>
      <c r="AQ1949" s="0" t="n">
        <v>9</v>
      </c>
      <c r="AR1949" s="0" t="n">
        <v>64</v>
      </c>
      <c r="AS1949" s="0" t="n">
        <v>32</v>
      </c>
      <c r="AV1949" s="0" t="s">
        <v>2802</v>
      </c>
      <c r="AW1949" s="0" t="n">
        <f aca="false">COUNTA($BC1949:$EG1949)</f>
        <v>31</v>
      </c>
      <c r="AX1949" s="0" t="n">
        <f aca="false">COUNTIF($BC1949:$EG1949,"D")</f>
        <v>9</v>
      </c>
      <c r="AY1949" s="0" t="n">
        <f aca="false">COUNTIF($BC1949:$EG1949,"R")</f>
        <v>0</v>
      </c>
      <c r="AZ1949" s="2" t="n">
        <f aca="false">COUNTIF(DW1949,"D")+COUNTIF(DO1949,"D")+COUNTIF(DJ1949,"D")+COUNTIF(DD1949,"D")</f>
        <v>2</v>
      </c>
      <c r="BA1949" s="0" t="n">
        <f aca="false">IF(DH1949&lt;&gt;"",1,0)+IF(DI1949&lt;&gt;"",1,0)+IF(DK1949&lt;&gt;"",1,0)+IF(DM1949&lt;&gt;"",1,0)+IF(DN1949&lt;&gt;"",1,0)+IF(DO1949&lt;&gt;"",1,0)+IF(DQ1949&lt;&gt;"",1,0)+IF(DR1949&lt;&gt;"",1,0)+IF(DT1949&lt;&gt;"",1,0)+IF(DU1949&lt;&gt;"",1,0)+IF(DV1949&lt;&gt;"",1,0)+IF(DW1949&lt;&gt;"",1,0)+IF(DX1949&lt;&gt;"",1,0)+IF(DZ1949&lt;&gt;"",1,0)+IF(EA1949&lt;&gt;"",1,0)+IF(EB1949&lt;&gt;"",1,0)+IF(EE1949&lt;&gt;"",1,0)</f>
        <v>7</v>
      </c>
      <c r="BB1949" s="0" t="n">
        <f aca="false">IF(AND(AV1949&gt;0, AW1949&gt;0),1,0)</f>
        <v>1</v>
      </c>
      <c r="BC1949" s="0" t="s">
        <v>155</v>
      </c>
      <c r="BD1949" s="0" t="s">
        <v>155</v>
      </c>
      <c r="BE1949" s="0" t="s">
        <v>155</v>
      </c>
      <c r="BI1949" s="0" t="s">
        <v>155</v>
      </c>
      <c r="BJ1949" s="0" t="s">
        <v>155</v>
      </c>
      <c r="BK1949" s="0" t="s">
        <v>155</v>
      </c>
      <c r="BL1949" s="0" t="s">
        <v>155</v>
      </c>
      <c r="BS1949" s="0" t="s">
        <v>155</v>
      </c>
      <c r="BY1949" s="0" t="s">
        <v>144</v>
      </c>
      <c r="CA1949" s="0" t="s">
        <v>155</v>
      </c>
      <c r="CG1949" s="0" t="s">
        <v>155</v>
      </c>
      <c r="CK1949" s="0" t="s">
        <v>155</v>
      </c>
      <c r="CN1949" s="0" t="s">
        <v>155</v>
      </c>
      <c r="CO1949" s="0" t="s">
        <v>144</v>
      </c>
      <c r="CP1949" s="0" t="s">
        <v>155</v>
      </c>
      <c r="CT1949" s="0" t="s">
        <v>155</v>
      </c>
      <c r="CW1949" s="0" t="s">
        <v>144</v>
      </c>
      <c r="CY1949" s="0" t="s">
        <v>155</v>
      </c>
      <c r="CZ1949" s="0" t="s">
        <v>144</v>
      </c>
      <c r="DC1949" s="0" t="s">
        <v>155</v>
      </c>
      <c r="DI1949" s="0" t="s">
        <v>155</v>
      </c>
      <c r="DJ1949" s="0" t="s">
        <v>144</v>
      </c>
      <c r="DM1949" s="0" t="s">
        <v>144</v>
      </c>
      <c r="DN1949" s="0" t="s">
        <v>155</v>
      </c>
      <c r="DS1949" s="0" t="s">
        <v>144</v>
      </c>
      <c r="DU1949" s="0" t="s">
        <v>155</v>
      </c>
      <c r="DW1949" s="0" t="s">
        <v>144</v>
      </c>
      <c r="DX1949" s="0" t="s">
        <v>155</v>
      </c>
      <c r="EA1949" s="0" t="s">
        <v>155</v>
      </c>
      <c r="ED1949" s="0" t="s">
        <v>144</v>
      </c>
      <c r="EF1949" s="0" t="s">
        <v>155</v>
      </c>
    </row>
    <row r="1950" customFormat="false" ht="13.8" hidden="false" customHeight="false" outlineLevel="0" collapsed="false">
      <c r="A1950" s="0" t="s">
        <v>8797</v>
      </c>
      <c r="B1950" s="0" t="n">
        <v>78</v>
      </c>
      <c r="C1950" s="0" t="n">
        <v>7806</v>
      </c>
      <c r="D1950" s="0" t="s">
        <v>8798</v>
      </c>
      <c r="E1950" s="0" t="s">
        <v>8799</v>
      </c>
      <c r="F1950" s="0" t="str">
        <f aca="false">CONCATENATE(D1950," ",LEFT(H1950,4),"T=",AW1950,"D=",AX1950,"R=",AY1950,"M=",AZ1950,"L=",BA1950,"B=",BB1950)</f>
        <v>PANOPOULOS T=41D=10R=1M=2L=7B=1</v>
      </c>
      <c r="G1950" s="0" t="s">
        <v>206</v>
      </c>
      <c r="I1950" s="0" t="s">
        <v>8800</v>
      </c>
      <c r="J1950" s="0" t="s">
        <v>8801</v>
      </c>
      <c r="K1950" s="0" t="s">
        <v>143</v>
      </c>
      <c r="L1950" s="0" t="s">
        <v>217</v>
      </c>
      <c r="M1950" s="0" t="str">
        <f aca="false">RIGHT(N1950,LEN(N1950)-FIND(" ",N1950))</f>
        <v>WESTVIEW DR NE</v>
      </c>
      <c r="N1950" s="0" t="s">
        <v>8802</v>
      </c>
      <c r="P1950" s="0" t="s">
        <v>147</v>
      </c>
      <c r="Q1950" s="0" t="s">
        <v>148</v>
      </c>
      <c r="R1950" s="0" t="n">
        <v>44483</v>
      </c>
      <c r="AD1950" s="0" t="s">
        <v>149</v>
      </c>
      <c r="AE1950" s="0" t="s">
        <v>150</v>
      </c>
      <c r="AF1950" s="0" t="s">
        <v>151</v>
      </c>
      <c r="AH1950" s="0" t="n">
        <v>14</v>
      </c>
      <c r="AI1950" s="0" t="n">
        <v>11</v>
      </c>
      <c r="AN1950" s="0" t="s">
        <v>147</v>
      </c>
      <c r="AO1950" s="0" t="s">
        <v>1368</v>
      </c>
      <c r="AP1950" s="0" t="s">
        <v>1369</v>
      </c>
      <c r="AQ1950" s="0" t="n">
        <v>9</v>
      </c>
      <c r="AR1950" s="0" t="n">
        <v>64</v>
      </c>
      <c r="AS1950" s="0" t="n">
        <v>32</v>
      </c>
      <c r="AV1950" s="0" t="s">
        <v>202</v>
      </c>
      <c r="AW1950" s="0" t="n">
        <f aca="false">COUNTA($BC1950:$EG1950)</f>
        <v>41</v>
      </c>
      <c r="AX1950" s="0" t="n">
        <f aca="false">COUNTIF($BC1950:$EG1950,"D")</f>
        <v>10</v>
      </c>
      <c r="AY1950" s="0" t="n">
        <f aca="false">COUNTIF($BC1950:$EG1950,"R")</f>
        <v>1</v>
      </c>
      <c r="AZ1950" s="2" t="n">
        <f aca="false">COUNTIF(DW1950,"D")+COUNTIF(DO1950,"D")+COUNTIF(DJ1950,"D")+COUNTIF(DD1950,"D")</f>
        <v>2</v>
      </c>
      <c r="BA1950" s="0" t="n">
        <f aca="false">IF(DH1950&lt;&gt;"",1,0)+IF(DI1950&lt;&gt;"",1,0)+IF(DK1950&lt;&gt;"",1,0)+IF(DM1950&lt;&gt;"",1,0)+IF(DN1950&lt;&gt;"",1,0)+IF(DO1950&lt;&gt;"",1,0)+IF(DQ1950&lt;&gt;"",1,0)+IF(DR1950&lt;&gt;"",1,0)+IF(DT1950&lt;&gt;"",1,0)+IF(DU1950&lt;&gt;"",1,0)+IF(DV1950&lt;&gt;"",1,0)+IF(DW1950&lt;&gt;"",1,0)+IF(DX1950&lt;&gt;"",1,0)+IF(DZ1950&lt;&gt;"",1,0)+IF(EA1950&lt;&gt;"",1,0)+IF(EB1950&lt;&gt;"",1,0)+IF(EE1950&lt;&gt;"",1,0)</f>
        <v>7</v>
      </c>
      <c r="BB1950" s="0" t="n">
        <f aca="false">IF(AND(AV1950&gt;0, AW1950&gt;0),1,0)</f>
        <v>1</v>
      </c>
      <c r="BC1950" s="0" t="s">
        <v>155</v>
      </c>
      <c r="BD1950" s="0" t="s">
        <v>155</v>
      </c>
      <c r="BE1950" s="0" t="s">
        <v>155</v>
      </c>
      <c r="BF1950" s="0" t="s">
        <v>155</v>
      </c>
      <c r="BG1950" s="0" t="s">
        <v>155</v>
      </c>
      <c r="BH1950" s="0" t="s">
        <v>155</v>
      </c>
      <c r="BI1950" s="0" t="s">
        <v>155</v>
      </c>
      <c r="BJ1950" s="0" t="s">
        <v>155</v>
      </c>
      <c r="BK1950" s="0" t="s">
        <v>155</v>
      </c>
      <c r="BL1950" s="0" t="s">
        <v>155</v>
      </c>
      <c r="BP1950" s="0" t="s">
        <v>155</v>
      </c>
      <c r="BR1950" s="0" t="s">
        <v>155</v>
      </c>
      <c r="BS1950" s="0" t="s">
        <v>155</v>
      </c>
      <c r="BV1950" s="0" t="s">
        <v>155</v>
      </c>
      <c r="BY1950" s="0" t="s">
        <v>144</v>
      </c>
      <c r="CA1950" s="0" t="s">
        <v>155</v>
      </c>
      <c r="CC1950" s="0" t="s">
        <v>144</v>
      </c>
      <c r="CG1950" s="0" t="s">
        <v>155</v>
      </c>
      <c r="CH1950" s="0" t="s">
        <v>144</v>
      </c>
      <c r="CK1950" s="0" t="s">
        <v>155</v>
      </c>
      <c r="CL1950" s="0" t="s">
        <v>144</v>
      </c>
      <c r="CN1950" s="0" t="s">
        <v>155</v>
      </c>
      <c r="CP1950" s="0" t="s">
        <v>155</v>
      </c>
      <c r="CQ1950" s="0" t="s">
        <v>144</v>
      </c>
      <c r="CW1950" s="0" t="s">
        <v>144</v>
      </c>
      <c r="CY1950" s="0" t="s">
        <v>155</v>
      </c>
      <c r="DC1950" s="0" t="s">
        <v>155</v>
      </c>
      <c r="DF1950" s="0" t="s">
        <v>155</v>
      </c>
      <c r="DG1950" s="0" t="s">
        <v>144</v>
      </c>
      <c r="DI1950" s="0" t="s">
        <v>155</v>
      </c>
      <c r="DJ1950" s="0" t="s">
        <v>144</v>
      </c>
      <c r="DL1950" s="0" t="s">
        <v>155</v>
      </c>
      <c r="DN1950" s="0" t="s">
        <v>155</v>
      </c>
      <c r="DR1950" s="0" t="s">
        <v>155</v>
      </c>
      <c r="DS1950" s="0" t="s">
        <v>144</v>
      </c>
      <c r="DU1950" s="0" t="s">
        <v>155</v>
      </c>
      <c r="DW1950" s="0" t="s">
        <v>144</v>
      </c>
      <c r="DX1950" s="0" t="s">
        <v>155</v>
      </c>
      <c r="EA1950" s="0" t="s">
        <v>155</v>
      </c>
      <c r="ED1950" s="0" t="s">
        <v>217</v>
      </c>
      <c r="EF1950" s="0" t="s">
        <v>155</v>
      </c>
    </row>
    <row r="1951" customFormat="false" ht="13.8" hidden="false" customHeight="false" outlineLevel="0" collapsed="false">
      <c r="A1951" s="0" t="s">
        <v>8803</v>
      </c>
      <c r="B1951" s="0" t="n">
        <v>78</v>
      </c>
      <c r="C1951" s="0" t="n">
        <v>26999</v>
      </c>
      <c r="D1951" s="0" t="s">
        <v>1948</v>
      </c>
      <c r="E1951" s="0" t="s">
        <v>4329</v>
      </c>
      <c r="F1951" s="0" t="str">
        <f aca="false">CONCATENATE(D1951," ",LEFT(H1951,4),"T=",AW1951,"D=",AX1951,"R=",AY1951,"M=",AZ1951,"L=",BA1951,"B=",BB1951)</f>
        <v>PATSY T=43D=13R=0M=2L=7B=1</v>
      </c>
      <c r="G1951" s="0" t="s">
        <v>500</v>
      </c>
      <c r="I1951" s="0" t="s">
        <v>8804</v>
      </c>
      <c r="J1951" s="0" t="s">
        <v>8805</v>
      </c>
      <c r="K1951" s="0" t="s">
        <v>143</v>
      </c>
      <c r="L1951" s="0" t="s">
        <v>144</v>
      </c>
      <c r="M1951" s="0" t="str">
        <f aca="false">RIGHT(N1951,LEN(N1951)-FIND(" ",N1951))</f>
        <v>PARKWOOD DR NW</v>
      </c>
      <c r="N1951" s="0" t="s">
        <v>7900</v>
      </c>
      <c r="P1951" s="0" t="s">
        <v>147</v>
      </c>
      <c r="Q1951" s="0" t="s">
        <v>148</v>
      </c>
      <c r="R1951" s="0" t="n">
        <v>44485</v>
      </c>
      <c r="AD1951" s="0" t="s">
        <v>149</v>
      </c>
      <c r="AE1951" s="0" t="s">
        <v>150</v>
      </c>
      <c r="AF1951" s="0" t="s">
        <v>151</v>
      </c>
      <c r="AH1951" s="0" t="n">
        <v>14</v>
      </c>
      <c r="AI1951" s="0" t="n">
        <v>11</v>
      </c>
      <c r="AN1951" s="0" t="s">
        <v>147</v>
      </c>
      <c r="AO1951" s="0" t="s">
        <v>396</v>
      </c>
      <c r="AP1951" s="0" t="s">
        <v>397</v>
      </c>
      <c r="AQ1951" s="0" t="n">
        <v>9</v>
      </c>
      <c r="AR1951" s="0" t="n">
        <v>64</v>
      </c>
      <c r="AS1951" s="0" t="n">
        <v>32</v>
      </c>
      <c r="AV1951" s="0" t="s">
        <v>182</v>
      </c>
      <c r="AW1951" s="0" t="n">
        <f aca="false">COUNTA($BC1951:$EG1951)</f>
        <v>43</v>
      </c>
      <c r="AX1951" s="0" t="n">
        <f aca="false">COUNTIF($BC1951:$EG1951,"D")</f>
        <v>13</v>
      </c>
      <c r="AY1951" s="0" t="n">
        <f aca="false">COUNTIF($BC1951:$EG1951,"R")</f>
        <v>0</v>
      </c>
      <c r="AZ1951" s="2" t="n">
        <f aca="false">COUNTIF(DW1951,"D")+COUNTIF(DO1951,"D")+COUNTIF(DJ1951,"D")+COUNTIF(DD1951,"D")</f>
        <v>2</v>
      </c>
      <c r="BA1951" s="0" t="n">
        <f aca="false">IF(DH1951&lt;&gt;"",1,0)+IF(DI1951&lt;&gt;"",1,0)+IF(DK1951&lt;&gt;"",1,0)+IF(DM1951&lt;&gt;"",1,0)+IF(DN1951&lt;&gt;"",1,0)+IF(DO1951&lt;&gt;"",1,0)+IF(DQ1951&lt;&gt;"",1,0)+IF(DR1951&lt;&gt;"",1,0)+IF(DT1951&lt;&gt;"",1,0)+IF(DU1951&lt;&gt;"",1,0)+IF(DV1951&lt;&gt;"",1,0)+IF(DW1951&lt;&gt;"",1,0)+IF(DX1951&lt;&gt;"",1,0)+IF(DZ1951&lt;&gt;"",1,0)+IF(EA1951&lt;&gt;"",1,0)+IF(EB1951&lt;&gt;"",1,0)+IF(EE1951&lt;&gt;"",1,0)</f>
        <v>7</v>
      </c>
      <c r="BB1951" s="0" t="n">
        <f aca="false">IF(AND(AV1951&gt;0, AW1951&gt;0),1,0)</f>
        <v>1</v>
      </c>
      <c r="BC1951" s="0" t="s">
        <v>155</v>
      </c>
      <c r="BD1951" s="0" t="s">
        <v>155</v>
      </c>
      <c r="BE1951" s="0" t="s">
        <v>155</v>
      </c>
      <c r="BF1951" s="0" t="s">
        <v>155</v>
      </c>
      <c r="BG1951" s="0" t="s">
        <v>155</v>
      </c>
      <c r="BH1951" s="0" t="s">
        <v>155</v>
      </c>
      <c r="BI1951" s="0" t="s">
        <v>155</v>
      </c>
      <c r="BJ1951" s="0" t="s">
        <v>155</v>
      </c>
      <c r="BK1951" s="0" t="s">
        <v>155</v>
      </c>
      <c r="BL1951" s="0" t="s">
        <v>155</v>
      </c>
      <c r="BP1951" s="0" t="s">
        <v>155</v>
      </c>
      <c r="BR1951" s="0" t="s">
        <v>155</v>
      </c>
      <c r="BS1951" s="0" t="s">
        <v>155</v>
      </c>
      <c r="BV1951" s="0" t="s">
        <v>155</v>
      </c>
      <c r="BY1951" s="0" t="s">
        <v>144</v>
      </c>
      <c r="CA1951" s="0" t="s">
        <v>155</v>
      </c>
      <c r="CG1951" s="0" t="s">
        <v>155</v>
      </c>
      <c r="CH1951" s="0" t="s">
        <v>144</v>
      </c>
      <c r="CK1951" s="0" t="s">
        <v>155</v>
      </c>
      <c r="CL1951" s="0" t="s">
        <v>144</v>
      </c>
      <c r="CN1951" s="0" t="s">
        <v>155</v>
      </c>
      <c r="CO1951" s="0" t="s">
        <v>144</v>
      </c>
      <c r="CP1951" s="0" t="s">
        <v>155</v>
      </c>
      <c r="CU1951" s="0" t="s">
        <v>144</v>
      </c>
      <c r="CV1951" s="0" t="s">
        <v>155</v>
      </c>
      <c r="CW1951" s="0" t="s">
        <v>144</v>
      </c>
      <c r="CY1951" s="0" t="s">
        <v>155</v>
      </c>
      <c r="CZ1951" s="0" t="s">
        <v>144</v>
      </c>
      <c r="DC1951" s="0" t="s">
        <v>155</v>
      </c>
      <c r="DF1951" s="0" t="s">
        <v>155</v>
      </c>
      <c r="DG1951" s="0" t="s">
        <v>144</v>
      </c>
      <c r="DI1951" s="0" t="s">
        <v>155</v>
      </c>
      <c r="DJ1951" s="0" t="s">
        <v>144</v>
      </c>
      <c r="DL1951" s="0" t="s">
        <v>155</v>
      </c>
      <c r="DM1951" s="0" t="s">
        <v>144</v>
      </c>
      <c r="DN1951" s="0" t="s">
        <v>155</v>
      </c>
      <c r="DS1951" s="0" t="s">
        <v>144</v>
      </c>
      <c r="DU1951" s="0" t="s">
        <v>155</v>
      </c>
      <c r="DW1951" s="0" t="s">
        <v>144</v>
      </c>
      <c r="DX1951" s="0" t="s">
        <v>155</v>
      </c>
      <c r="EA1951" s="0" t="s">
        <v>155</v>
      </c>
      <c r="ED1951" s="0" t="s">
        <v>144</v>
      </c>
      <c r="EF1951" s="0" t="s">
        <v>155</v>
      </c>
    </row>
    <row r="1952" customFormat="false" ht="13.8" hidden="false" customHeight="false" outlineLevel="0" collapsed="false">
      <c r="A1952" s="0" t="s">
        <v>8806</v>
      </c>
      <c r="B1952" s="0" t="n">
        <v>78</v>
      </c>
      <c r="C1952" s="0" t="n">
        <v>306760</v>
      </c>
      <c r="D1952" s="0" t="s">
        <v>8807</v>
      </c>
      <c r="E1952" s="0" t="s">
        <v>8808</v>
      </c>
      <c r="F1952" s="0" t="str">
        <f aca="false">CONCATENATE(D1952," ",LEFT(H1952,4),"T=",AW1952,"D=",AX1952,"R=",AY1952,"M=",AZ1952,"L=",BA1952,"B=",BB1952)</f>
        <v>PAXOS T=29D=9R=0M=2L=7B=1</v>
      </c>
      <c r="I1952" s="0" t="s">
        <v>8809</v>
      </c>
      <c r="J1952" s="0" t="s">
        <v>3083</v>
      </c>
      <c r="K1952" s="0" t="s">
        <v>143</v>
      </c>
      <c r="L1952" s="0" t="s">
        <v>144</v>
      </c>
      <c r="M1952" s="0" t="str">
        <f aca="false">RIGHT(N1952,LEN(N1952)-FIND(" ",N1952))</f>
        <v>SHERIDAN AVE NE</v>
      </c>
      <c r="N1952" s="0" t="s">
        <v>8810</v>
      </c>
      <c r="P1952" s="0" t="s">
        <v>147</v>
      </c>
      <c r="Q1952" s="0" t="s">
        <v>148</v>
      </c>
      <c r="R1952" s="0" t="n">
        <v>44483</v>
      </c>
      <c r="AD1952" s="0" t="s">
        <v>149</v>
      </c>
      <c r="AE1952" s="0" t="s">
        <v>150</v>
      </c>
      <c r="AF1952" s="0" t="s">
        <v>151</v>
      </c>
      <c r="AH1952" s="0" t="n">
        <v>14</v>
      </c>
      <c r="AI1952" s="0" t="n">
        <v>11</v>
      </c>
      <c r="AN1952" s="0" t="s">
        <v>147</v>
      </c>
      <c r="AO1952" s="0" t="s">
        <v>428</v>
      </c>
      <c r="AP1952" s="0" t="s">
        <v>429</v>
      </c>
      <c r="AQ1952" s="0" t="n">
        <v>9</v>
      </c>
      <c r="AR1952" s="0" t="n">
        <v>64</v>
      </c>
      <c r="AS1952" s="0" t="n">
        <v>32</v>
      </c>
      <c r="AV1952" s="0" t="s">
        <v>213</v>
      </c>
      <c r="AW1952" s="0" t="n">
        <f aca="false">COUNTA($BC1952:$EG1952)</f>
        <v>29</v>
      </c>
      <c r="AX1952" s="0" t="n">
        <f aca="false">COUNTIF($BC1952:$EG1952,"D")</f>
        <v>9</v>
      </c>
      <c r="AY1952" s="0" t="n">
        <f aca="false">COUNTIF($BC1952:$EG1952,"R")</f>
        <v>0</v>
      </c>
      <c r="AZ1952" s="2" t="n">
        <f aca="false">COUNTIF(DW1952,"D")+COUNTIF(DO1952,"D")+COUNTIF(DJ1952,"D")+COUNTIF(DD1952,"D")</f>
        <v>2</v>
      </c>
      <c r="BA1952" s="0" t="n">
        <f aca="false">IF(DH1952&lt;&gt;"",1,0)+IF(DI1952&lt;&gt;"",1,0)+IF(DK1952&lt;&gt;"",1,0)+IF(DM1952&lt;&gt;"",1,0)+IF(DN1952&lt;&gt;"",1,0)+IF(DO1952&lt;&gt;"",1,0)+IF(DQ1952&lt;&gt;"",1,0)+IF(DR1952&lt;&gt;"",1,0)+IF(DT1952&lt;&gt;"",1,0)+IF(DU1952&lt;&gt;"",1,0)+IF(DV1952&lt;&gt;"",1,0)+IF(DW1952&lt;&gt;"",1,0)+IF(DX1952&lt;&gt;"",1,0)+IF(DZ1952&lt;&gt;"",1,0)+IF(EA1952&lt;&gt;"",1,0)+IF(EB1952&lt;&gt;"",1,0)+IF(EE1952&lt;&gt;"",1,0)</f>
        <v>7</v>
      </c>
      <c r="BB1952" s="0" t="n">
        <f aca="false">IF(AND(AV1952&gt;0, AW1952&gt;0),1,0)</f>
        <v>1</v>
      </c>
      <c r="BG1952" s="0" t="s">
        <v>155</v>
      </c>
      <c r="BH1952" s="0" t="s">
        <v>155</v>
      </c>
      <c r="BI1952" s="0" t="s">
        <v>155</v>
      </c>
      <c r="BJ1952" s="0" t="s">
        <v>155</v>
      </c>
      <c r="BK1952" s="0" t="s">
        <v>155</v>
      </c>
      <c r="BL1952" s="0" t="s">
        <v>155</v>
      </c>
      <c r="BR1952" s="0" t="s">
        <v>155</v>
      </c>
      <c r="BS1952" s="0" t="s">
        <v>155</v>
      </c>
      <c r="CP1952" s="0" t="s">
        <v>155</v>
      </c>
      <c r="CQ1952" s="0" t="s">
        <v>144</v>
      </c>
      <c r="CT1952" s="0" t="s">
        <v>155</v>
      </c>
      <c r="CU1952" s="0" t="s">
        <v>144</v>
      </c>
      <c r="CV1952" s="0" t="s">
        <v>155</v>
      </c>
      <c r="CY1952" s="0" t="s">
        <v>155</v>
      </c>
      <c r="CZ1952" s="0" t="s">
        <v>144</v>
      </c>
      <c r="DC1952" s="0" t="s">
        <v>155</v>
      </c>
      <c r="DF1952" s="0" t="s">
        <v>155</v>
      </c>
      <c r="DG1952" s="0" t="s">
        <v>144</v>
      </c>
      <c r="DJ1952" s="0" t="s">
        <v>144</v>
      </c>
      <c r="DN1952" s="0" t="s">
        <v>155</v>
      </c>
      <c r="DR1952" s="0" t="s">
        <v>155</v>
      </c>
      <c r="DS1952" s="0" t="s">
        <v>144</v>
      </c>
      <c r="DT1952" s="0" t="s">
        <v>144</v>
      </c>
      <c r="DU1952" s="0" t="s">
        <v>155</v>
      </c>
      <c r="DW1952" s="0" t="s">
        <v>144</v>
      </c>
      <c r="DX1952" s="0" t="s">
        <v>155</v>
      </c>
      <c r="EA1952" s="0" t="s">
        <v>155</v>
      </c>
      <c r="ED1952" s="0" t="s">
        <v>144</v>
      </c>
      <c r="EF1952" s="0" t="s">
        <v>155</v>
      </c>
    </row>
    <row r="1953" customFormat="false" ht="13.8" hidden="false" customHeight="false" outlineLevel="0" collapsed="false">
      <c r="A1953" s="0" t="s">
        <v>8811</v>
      </c>
      <c r="B1953" s="0" t="n">
        <v>78</v>
      </c>
      <c r="C1953" s="0" t="n">
        <v>10987</v>
      </c>
      <c r="D1953" s="0" t="s">
        <v>5309</v>
      </c>
      <c r="E1953" s="0" t="s">
        <v>255</v>
      </c>
      <c r="F1953" s="0" t="str">
        <f aca="false">CONCATENATE(D1953," ",LEFT(H1953,4),"T=",AW1953,"D=",AX1953,"R=",AY1953,"M=",AZ1953,"L=",BA1953,"B=",BB1953)</f>
        <v>PAYIAVLAS T=39D=6R=4M=2L=7B=1</v>
      </c>
      <c r="G1953" s="0" t="s">
        <v>174</v>
      </c>
      <c r="I1953" s="0" t="s">
        <v>8812</v>
      </c>
      <c r="J1953" s="0" t="s">
        <v>3845</v>
      </c>
      <c r="K1953" s="0" t="s">
        <v>143</v>
      </c>
      <c r="L1953" s="0" t="s">
        <v>217</v>
      </c>
      <c r="M1953" s="0" t="str">
        <f aca="false">RIGHT(N1953,LEN(N1953)-FIND(" ",N1953))</f>
        <v>COUNTRY CLUB DR NE</v>
      </c>
      <c r="N1953" s="0" t="s">
        <v>5312</v>
      </c>
      <c r="P1953" s="0" t="s">
        <v>147</v>
      </c>
      <c r="Q1953" s="0" t="s">
        <v>148</v>
      </c>
      <c r="R1953" s="0" t="n">
        <v>44484</v>
      </c>
      <c r="AD1953" s="0" t="s">
        <v>149</v>
      </c>
      <c r="AE1953" s="0" t="s">
        <v>150</v>
      </c>
      <c r="AH1953" s="0" t="n">
        <v>14</v>
      </c>
      <c r="AI1953" s="0" t="n">
        <v>11</v>
      </c>
      <c r="AJ1953" s="0" t="s">
        <v>198</v>
      </c>
      <c r="AM1953" s="0" t="s">
        <v>199</v>
      </c>
      <c r="AN1953" s="0" t="s">
        <v>147</v>
      </c>
      <c r="AO1953" s="0" t="s">
        <v>908</v>
      </c>
      <c r="AP1953" s="0" t="s">
        <v>909</v>
      </c>
      <c r="AQ1953" s="0" t="n">
        <v>9</v>
      </c>
      <c r="AR1953" s="0" t="n">
        <v>64</v>
      </c>
      <c r="AS1953" s="0" t="n">
        <v>32</v>
      </c>
      <c r="AV1953" s="0" t="s">
        <v>202</v>
      </c>
      <c r="AW1953" s="0" t="n">
        <f aca="false">COUNTA($BC1953:$EG1953)</f>
        <v>39</v>
      </c>
      <c r="AX1953" s="0" t="n">
        <f aca="false">COUNTIF($BC1953:$EG1953,"D")</f>
        <v>6</v>
      </c>
      <c r="AY1953" s="0" t="n">
        <f aca="false">COUNTIF($BC1953:$EG1953,"R")</f>
        <v>4</v>
      </c>
      <c r="AZ1953" s="2" t="n">
        <f aca="false">COUNTIF(DW1953,"D")+COUNTIF(DO1953,"D")+COUNTIF(DJ1953,"D")+COUNTIF(DD1953,"D")</f>
        <v>2</v>
      </c>
      <c r="BA1953" s="0" t="n">
        <f aca="false">IF(DH1953&lt;&gt;"",1,0)+IF(DI1953&lt;&gt;"",1,0)+IF(DK1953&lt;&gt;"",1,0)+IF(DM1953&lt;&gt;"",1,0)+IF(DN1953&lt;&gt;"",1,0)+IF(DO1953&lt;&gt;"",1,0)+IF(DQ1953&lt;&gt;"",1,0)+IF(DR1953&lt;&gt;"",1,0)+IF(DT1953&lt;&gt;"",1,0)+IF(DU1953&lt;&gt;"",1,0)+IF(DV1953&lt;&gt;"",1,0)+IF(DW1953&lt;&gt;"",1,0)+IF(DX1953&lt;&gt;"",1,0)+IF(DZ1953&lt;&gt;"",1,0)+IF(EA1953&lt;&gt;"",1,0)+IF(EB1953&lt;&gt;"",1,0)+IF(EE1953&lt;&gt;"",1,0)</f>
        <v>7</v>
      </c>
      <c r="BB1953" s="0" t="n">
        <f aca="false">IF(AND(AV1953&gt;0, AW1953&gt;0),1,0)</f>
        <v>1</v>
      </c>
      <c r="BC1953" s="0" t="s">
        <v>155</v>
      </c>
      <c r="BD1953" s="0" t="s">
        <v>155</v>
      </c>
      <c r="BE1953" s="0" t="s">
        <v>155</v>
      </c>
      <c r="BF1953" s="0" t="s">
        <v>155</v>
      </c>
      <c r="BG1953" s="0" t="s">
        <v>155</v>
      </c>
      <c r="BH1953" s="0" t="s">
        <v>155</v>
      </c>
      <c r="BI1953" s="0" t="s">
        <v>155</v>
      </c>
      <c r="BJ1953" s="0" t="s">
        <v>155</v>
      </c>
      <c r="BK1953" s="0" t="s">
        <v>155</v>
      </c>
      <c r="BL1953" s="0" t="s">
        <v>155</v>
      </c>
      <c r="BP1953" s="0" t="s">
        <v>155</v>
      </c>
      <c r="BR1953" s="0" t="s">
        <v>155</v>
      </c>
      <c r="BS1953" s="0" t="s">
        <v>155</v>
      </c>
      <c r="CA1953" s="0" t="s">
        <v>155</v>
      </c>
      <c r="CK1953" s="0" t="s">
        <v>155</v>
      </c>
      <c r="CL1953" s="0" t="s">
        <v>144</v>
      </c>
      <c r="CN1953" s="0" t="s">
        <v>155</v>
      </c>
      <c r="CO1953" s="0" t="s">
        <v>217</v>
      </c>
      <c r="CP1953" s="0" t="s">
        <v>155</v>
      </c>
      <c r="CQ1953" s="0" t="s">
        <v>144</v>
      </c>
      <c r="CT1953" s="0" t="s">
        <v>155</v>
      </c>
      <c r="CV1953" s="0" t="s">
        <v>155</v>
      </c>
      <c r="CW1953" s="0" t="s">
        <v>144</v>
      </c>
      <c r="CY1953" s="0" t="s">
        <v>155</v>
      </c>
      <c r="CZ1953" s="0" t="s">
        <v>217</v>
      </c>
      <c r="DC1953" s="0" t="s">
        <v>155</v>
      </c>
      <c r="DD1953" s="0" t="s">
        <v>144</v>
      </c>
      <c r="DI1953" s="0" t="s">
        <v>155</v>
      </c>
      <c r="DJ1953" s="0" t="s">
        <v>144</v>
      </c>
      <c r="DL1953" s="0" t="s">
        <v>155</v>
      </c>
      <c r="DM1953" s="0" t="s">
        <v>144</v>
      </c>
      <c r="DN1953" s="0" t="s">
        <v>155</v>
      </c>
      <c r="DR1953" s="0" t="s">
        <v>155</v>
      </c>
      <c r="DS1953" s="0" t="s">
        <v>217</v>
      </c>
      <c r="DU1953" s="0" t="s">
        <v>155</v>
      </c>
      <c r="DX1953" s="0" t="s">
        <v>155</v>
      </c>
      <c r="EA1953" s="0" t="s">
        <v>155</v>
      </c>
      <c r="ED1953" s="0" t="s">
        <v>217</v>
      </c>
      <c r="EF1953" s="0" t="s">
        <v>155</v>
      </c>
    </row>
    <row r="1954" customFormat="false" ht="13.8" hidden="false" customHeight="false" outlineLevel="0" collapsed="false">
      <c r="A1954" s="0" t="s">
        <v>8813</v>
      </c>
      <c r="B1954" s="0" t="n">
        <v>78</v>
      </c>
      <c r="C1954" s="0" t="n">
        <v>147883</v>
      </c>
      <c r="D1954" s="0" t="s">
        <v>3736</v>
      </c>
      <c r="E1954" s="0" t="s">
        <v>656</v>
      </c>
      <c r="F1954" s="0" t="str">
        <f aca="false">CONCATENATE(D1954," ",LEFT(H1954,4),"T=",AW1954,"D=",AX1954,"R=",AY1954,"M=",AZ1954,"L=",BA1954,"B=",BB1954)</f>
        <v>PERIGO T=39D=10R=0M=2L=7B=1</v>
      </c>
      <c r="G1954" s="0" t="s">
        <v>175</v>
      </c>
      <c r="I1954" s="0" t="s">
        <v>3733</v>
      </c>
      <c r="J1954" s="0" t="s">
        <v>3738</v>
      </c>
      <c r="K1954" s="0" t="s">
        <v>143</v>
      </c>
      <c r="L1954" s="0" t="s">
        <v>144</v>
      </c>
      <c r="M1954" s="0" t="str">
        <f aca="false">RIGHT(N1954,LEN(N1954)-FIND(" ",N1954))</f>
        <v>GRANDVIEW ST SE</v>
      </c>
      <c r="N1954" s="0" t="s">
        <v>3739</v>
      </c>
      <c r="P1954" s="0" t="s">
        <v>147</v>
      </c>
      <c r="Q1954" s="0" t="s">
        <v>148</v>
      </c>
      <c r="R1954" s="0" t="n">
        <v>44484</v>
      </c>
      <c r="AD1954" s="0" t="s">
        <v>149</v>
      </c>
      <c r="AE1954" s="0" t="s">
        <v>150</v>
      </c>
      <c r="AF1954" s="0" t="s">
        <v>151</v>
      </c>
      <c r="AH1954" s="0" t="n">
        <v>14</v>
      </c>
      <c r="AI1954" s="0" t="n">
        <v>11</v>
      </c>
      <c r="AN1954" s="0" t="s">
        <v>147</v>
      </c>
      <c r="AO1954" s="0" t="s">
        <v>3046</v>
      </c>
      <c r="AP1954" s="0" t="s">
        <v>3047</v>
      </c>
      <c r="AQ1954" s="0" t="n">
        <v>9</v>
      </c>
      <c r="AR1954" s="0" t="n">
        <v>64</v>
      </c>
      <c r="AS1954" s="0" t="n">
        <v>32</v>
      </c>
      <c r="AV1954" s="0" t="s">
        <v>2802</v>
      </c>
      <c r="AW1954" s="0" t="n">
        <f aca="false">COUNTA($BC1954:$EG1954)</f>
        <v>39</v>
      </c>
      <c r="AX1954" s="0" t="n">
        <f aca="false">COUNTIF($BC1954:$EG1954,"D")</f>
        <v>10</v>
      </c>
      <c r="AY1954" s="0" t="n">
        <f aca="false">COUNTIF($BC1954:$EG1954,"R")</f>
        <v>0</v>
      </c>
      <c r="AZ1954" s="2" t="n">
        <f aca="false">COUNTIF(DW1954,"D")+COUNTIF(DO1954,"D")+COUNTIF(DJ1954,"D")+COUNTIF(DD1954,"D")</f>
        <v>2</v>
      </c>
      <c r="BA1954" s="0" t="n">
        <f aca="false">IF(DH1954&lt;&gt;"",1,0)+IF(DI1954&lt;&gt;"",1,0)+IF(DK1954&lt;&gt;"",1,0)+IF(DM1954&lt;&gt;"",1,0)+IF(DN1954&lt;&gt;"",1,0)+IF(DO1954&lt;&gt;"",1,0)+IF(DQ1954&lt;&gt;"",1,0)+IF(DR1954&lt;&gt;"",1,0)+IF(DT1954&lt;&gt;"",1,0)+IF(DU1954&lt;&gt;"",1,0)+IF(DV1954&lt;&gt;"",1,0)+IF(DW1954&lt;&gt;"",1,0)+IF(DX1954&lt;&gt;"",1,0)+IF(DZ1954&lt;&gt;"",1,0)+IF(EA1954&lt;&gt;"",1,0)+IF(EB1954&lt;&gt;"",1,0)+IF(EE1954&lt;&gt;"",1,0)</f>
        <v>7</v>
      </c>
      <c r="BB1954" s="0" t="n">
        <f aca="false">IF(AND(AV1954&gt;0, AW1954&gt;0),1,0)</f>
        <v>1</v>
      </c>
      <c r="BC1954" s="0" t="s">
        <v>155</v>
      </c>
      <c r="BD1954" s="0" t="s">
        <v>155</v>
      </c>
      <c r="BE1954" s="0" t="s">
        <v>155</v>
      </c>
      <c r="BF1954" s="0" t="s">
        <v>155</v>
      </c>
      <c r="BG1954" s="0" t="s">
        <v>155</v>
      </c>
      <c r="BH1954" s="0" t="s">
        <v>155</v>
      </c>
      <c r="BJ1954" s="0" t="s">
        <v>155</v>
      </c>
      <c r="BK1954" s="0" t="s">
        <v>155</v>
      </c>
      <c r="BL1954" s="0" t="s">
        <v>155</v>
      </c>
      <c r="BP1954" s="0" t="s">
        <v>155</v>
      </c>
      <c r="BR1954" s="0" t="s">
        <v>155</v>
      </c>
      <c r="BS1954" s="0" t="s">
        <v>155</v>
      </c>
      <c r="BT1954" s="0" t="s">
        <v>155</v>
      </c>
      <c r="BY1954" s="0" t="s">
        <v>144</v>
      </c>
      <c r="CA1954" s="0" t="s">
        <v>155</v>
      </c>
      <c r="CG1954" s="0" t="s">
        <v>155</v>
      </c>
      <c r="CH1954" s="0" t="s">
        <v>144</v>
      </c>
      <c r="CK1954" s="0" t="s">
        <v>155</v>
      </c>
      <c r="CL1954" s="0" t="s">
        <v>144</v>
      </c>
      <c r="CN1954" s="0" t="s">
        <v>155</v>
      </c>
      <c r="CO1954" s="0" t="s">
        <v>144</v>
      </c>
      <c r="CP1954" s="0" t="s">
        <v>155</v>
      </c>
      <c r="CT1954" s="0" t="s">
        <v>155</v>
      </c>
      <c r="CU1954" s="0" t="s">
        <v>144</v>
      </c>
      <c r="CY1954" s="0" t="s">
        <v>155</v>
      </c>
      <c r="DC1954" s="0" t="s">
        <v>155</v>
      </c>
      <c r="DD1954" s="0" t="s">
        <v>144</v>
      </c>
      <c r="DF1954" s="0" t="s">
        <v>155</v>
      </c>
      <c r="DG1954" s="0" t="s">
        <v>144</v>
      </c>
      <c r="DI1954" s="0" t="s">
        <v>155</v>
      </c>
      <c r="DL1954" s="0" t="s">
        <v>155</v>
      </c>
      <c r="DM1954" s="0" t="s">
        <v>144</v>
      </c>
      <c r="DN1954" s="0" t="s">
        <v>155</v>
      </c>
      <c r="DU1954" s="0" t="s">
        <v>155</v>
      </c>
      <c r="DW1954" s="0" t="s">
        <v>144</v>
      </c>
      <c r="DX1954" s="0" t="s">
        <v>155</v>
      </c>
      <c r="EA1954" s="0" t="s">
        <v>155</v>
      </c>
      <c r="ED1954" s="0" t="s">
        <v>144</v>
      </c>
      <c r="EF1954" s="0" t="s">
        <v>155</v>
      </c>
    </row>
    <row r="1955" customFormat="false" ht="13.8" hidden="false" customHeight="false" outlineLevel="0" collapsed="false">
      <c r="A1955" s="0" t="s">
        <v>8814</v>
      </c>
      <c r="B1955" s="0" t="n">
        <v>78</v>
      </c>
      <c r="C1955" s="0" t="n">
        <v>243546</v>
      </c>
      <c r="D1955" s="0" t="s">
        <v>2652</v>
      </c>
      <c r="E1955" s="0" t="s">
        <v>3881</v>
      </c>
      <c r="F1955" s="0" t="str">
        <f aca="false">CONCATENATE(D1955," ",LEFT(H1955,4),"T=",AW1955,"D=",AX1955,"R=",AY1955,"M=",AZ1955,"L=",BA1955,"B=",BB1955)</f>
        <v>PERRY T=43D=11R=0M=2L=7B=1</v>
      </c>
      <c r="G1955" s="0" t="s">
        <v>159</v>
      </c>
      <c r="I1955" s="0" t="s">
        <v>8815</v>
      </c>
      <c r="J1955" s="0" t="s">
        <v>1046</v>
      </c>
      <c r="K1955" s="0" t="s">
        <v>143</v>
      </c>
      <c r="L1955" s="0" t="s">
        <v>144</v>
      </c>
      <c r="M1955" s="0" t="str">
        <f aca="false">RIGHT(N1955,LEN(N1955)-FIND(" ",N1955))</f>
        <v>DOUGLAS ST NE</v>
      </c>
      <c r="N1955" s="0" t="s">
        <v>8816</v>
      </c>
      <c r="P1955" s="0" t="s">
        <v>147</v>
      </c>
      <c r="Q1955" s="0" t="s">
        <v>148</v>
      </c>
      <c r="R1955" s="0" t="n">
        <v>44483</v>
      </c>
      <c r="AD1955" s="0" t="s">
        <v>149</v>
      </c>
      <c r="AE1955" s="0" t="s">
        <v>150</v>
      </c>
      <c r="AF1955" s="0" t="s">
        <v>151</v>
      </c>
      <c r="AH1955" s="0" t="n">
        <v>14</v>
      </c>
      <c r="AI1955" s="0" t="n">
        <v>11</v>
      </c>
      <c r="AN1955" s="0" t="s">
        <v>147</v>
      </c>
      <c r="AO1955" s="0" t="s">
        <v>331</v>
      </c>
      <c r="AP1955" s="0" t="s">
        <v>332</v>
      </c>
      <c r="AQ1955" s="0" t="n">
        <v>9</v>
      </c>
      <c r="AR1955" s="0" t="n">
        <v>64</v>
      </c>
      <c r="AS1955" s="0" t="n">
        <v>32</v>
      </c>
      <c r="AV1955" s="0" t="s">
        <v>213</v>
      </c>
      <c r="AW1955" s="0" t="n">
        <f aca="false">COUNTA($BC1955:$EG1955)</f>
        <v>43</v>
      </c>
      <c r="AX1955" s="0" t="n">
        <f aca="false">COUNTIF($BC1955:$EG1955,"D")</f>
        <v>11</v>
      </c>
      <c r="AY1955" s="0" t="n">
        <f aca="false">COUNTIF($BC1955:$EG1955,"R")</f>
        <v>0</v>
      </c>
      <c r="AZ1955" s="2" t="n">
        <f aca="false">COUNTIF(DW1955,"D")+COUNTIF(DO1955,"D")+COUNTIF(DJ1955,"D")+COUNTIF(DD1955,"D")</f>
        <v>2</v>
      </c>
      <c r="BA1955" s="0" t="n">
        <f aca="false">IF(DH1955&lt;&gt;"",1,0)+IF(DI1955&lt;&gt;"",1,0)+IF(DK1955&lt;&gt;"",1,0)+IF(DM1955&lt;&gt;"",1,0)+IF(DN1955&lt;&gt;"",1,0)+IF(DO1955&lt;&gt;"",1,0)+IF(DQ1955&lt;&gt;"",1,0)+IF(DR1955&lt;&gt;"",1,0)+IF(DT1955&lt;&gt;"",1,0)+IF(DU1955&lt;&gt;"",1,0)+IF(DV1955&lt;&gt;"",1,0)+IF(DW1955&lt;&gt;"",1,0)+IF(DX1955&lt;&gt;"",1,0)+IF(DZ1955&lt;&gt;"",1,0)+IF(EA1955&lt;&gt;"",1,0)+IF(EB1955&lt;&gt;"",1,0)+IF(EE1955&lt;&gt;"",1,0)</f>
        <v>7</v>
      </c>
      <c r="BB1955" s="0" t="n">
        <f aca="false">IF(AND(AV1955&gt;0, AW1955&gt;0),1,0)</f>
        <v>1</v>
      </c>
      <c r="BC1955" s="0" t="s">
        <v>155</v>
      </c>
      <c r="BD1955" s="0" t="s">
        <v>155</v>
      </c>
      <c r="BE1955" s="0" t="s">
        <v>155</v>
      </c>
      <c r="BF1955" s="0" t="s">
        <v>155</v>
      </c>
      <c r="BG1955" s="0" t="s">
        <v>155</v>
      </c>
      <c r="BH1955" s="0" t="s">
        <v>155</v>
      </c>
      <c r="BI1955" s="0" t="s">
        <v>155</v>
      </c>
      <c r="BJ1955" s="0" t="s">
        <v>155</v>
      </c>
      <c r="BK1955" s="0" t="s">
        <v>155</v>
      </c>
      <c r="BL1955" s="0" t="s">
        <v>155</v>
      </c>
      <c r="BP1955" s="0" t="s">
        <v>155</v>
      </c>
      <c r="BR1955" s="0" t="s">
        <v>155</v>
      </c>
      <c r="BS1955" s="0" t="s">
        <v>155</v>
      </c>
      <c r="BV1955" s="0" t="s">
        <v>155</v>
      </c>
      <c r="BY1955" s="0" t="s">
        <v>144</v>
      </c>
      <c r="CA1955" s="0" t="s">
        <v>155</v>
      </c>
      <c r="CG1955" s="0" t="s">
        <v>155</v>
      </c>
      <c r="CK1955" s="0" t="s">
        <v>155</v>
      </c>
      <c r="CL1955" s="0" t="s">
        <v>144</v>
      </c>
      <c r="CN1955" s="0" t="s">
        <v>155</v>
      </c>
      <c r="CO1955" s="0" t="s">
        <v>144</v>
      </c>
      <c r="CP1955" s="0" t="s">
        <v>155</v>
      </c>
      <c r="CQ1955" s="0" t="s">
        <v>144</v>
      </c>
      <c r="CT1955" s="0" t="s">
        <v>155</v>
      </c>
      <c r="CU1955" s="0" t="s">
        <v>144</v>
      </c>
      <c r="CV1955" s="0" t="s">
        <v>155</v>
      </c>
      <c r="CW1955" s="0" t="s">
        <v>144</v>
      </c>
      <c r="CY1955" s="0" t="s">
        <v>155</v>
      </c>
      <c r="CZ1955" s="0" t="s">
        <v>144</v>
      </c>
      <c r="DC1955" s="0" t="s">
        <v>155</v>
      </c>
      <c r="DF1955" s="0" t="s">
        <v>155</v>
      </c>
      <c r="DG1955" s="0" t="s">
        <v>144</v>
      </c>
      <c r="DI1955" s="0" t="s">
        <v>155</v>
      </c>
      <c r="DJ1955" s="0" t="s">
        <v>144</v>
      </c>
      <c r="DL1955" s="0" t="s">
        <v>155</v>
      </c>
      <c r="DN1955" s="0" t="s">
        <v>155</v>
      </c>
      <c r="DR1955" s="0" t="s">
        <v>155</v>
      </c>
      <c r="DS1955" s="0" t="s">
        <v>144</v>
      </c>
      <c r="DU1955" s="0" t="s">
        <v>155</v>
      </c>
      <c r="DW1955" s="0" t="s">
        <v>144</v>
      </c>
      <c r="DX1955" s="0" t="s">
        <v>155</v>
      </c>
      <c r="EA1955" s="0" t="s">
        <v>155</v>
      </c>
      <c r="EF1955" s="0" t="s">
        <v>155</v>
      </c>
    </row>
    <row r="1956" customFormat="false" ht="13.8" hidden="false" customHeight="false" outlineLevel="0" collapsed="false">
      <c r="A1956" s="0" t="s">
        <v>8817</v>
      </c>
      <c r="B1956" s="0" t="n">
        <v>78</v>
      </c>
      <c r="C1956" s="0" t="n">
        <v>434978</v>
      </c>
      <c r="D1956" s="0" t="s">
        <v>2652</v>
      </c>
      <c r="E1956" s="0" t="s">
        <v>5748</v>
      </c>
      <c r="F1956" s="0" t="str">
        <f aca="false">CONCATENATE(D1956," ",LEFT(H1956,4),"T=",AW1956,"D=",AX1956,"R=",AY1956,"M=",AZ1956,"L=",BA1956,"B=",BB1956)</f>
        <v>PERRY T=8D=2R=0M=2L=7B=1</v>
      </c>
      <c r="G1956" s="0" t="s">
        <v>264</v>
      </c>
      <c r="I1956" s="0" t="s">
        <v>8818</v>
      </c>
      <c r="J1956" s="0" t="s">
        <v>8819</v>
      </c>
      <c r="K1956" s="0" t="s">
        <v>143</v>
      </c>
      <c r="L1956" s="0" t="s">
        <v>144</v>
      </c>
      <c r="M1956" s="0" t="str">
        <f aca="false">RIGHT(N1956,LEN(N1956)-FIND(" ",N1956))</f>
        <v>DREXEL AVE NW</v>
      </c>
      <c r="N1956" s="0" t="s">
        <v>8820</v>
      </c>
      <c r="P1956" s="0" t="s">
        <v>147</v>
      </c>
      <c r="Q1956" s="0" t="s">
        <v>148</v>
      </c>
      <c r="R1956" s="0" t="n">
        <v>44485</v>
      </c>
      <c r="AD1956" s="0" t="s">
        <v>149</v>
      </c>
      <c r="AE1956" s="0" t="s">
        <v>150</v>
      </c>
      <c r="AF1956" s="0" t="s">
        <v>151</v>
      </c>
      <c r="AH1956" s="0" t="n">
        <v>14</v>
      </c>
      <c r="AI1956" s="0" t="n">
        <v>11</v>
      </c>
      <c r="AN1956" s="0" t="s">
        <v>147</v>
      </c>
      <c r="AO1956" s="0" t="s">
        <v>221</v>
      </c>
      <c r="AP1956" s="0" t="s">
        <v>222</v>
      </c>
      <c r="AQ1956" s="0" t="n">
        <v>9</v>
      </c>
      <c r="AR1956" s="0" t="n">
        <v>64</v>
      </c>
      <c r="AS1956" s="0" t="n">
        <v>32</v>
      </c>
      <c r="AV1956" s="0" t="s">
        <v>223</v>
      </c>
      <c r="AW1956" s="0" t="n">
        <f aca="false">COUNTA($BC1956:$EG1956)</f>
        <v>8</v>
      </c>
      <c r="AX1956" s="0" t="n">
        <f aca="false">COUNTIF($BC1956:$EG1956,"D")</f>
        <v>2</v>
      </c>
      <c r="AY1956" s="0" t="n">
        <f aca="false">COUNTIF($BC1956:$EG1956,"R")</f>
        <v>0</v>
      </c>
      <c r="AZ1956" s="2" t="n">
        <f aca="false">COUNTIF(DW1956,"D")+COUNTIF(DO1956,"D")+COUNTIF(DJ1956,"D")+COUNTIF(DD1956,"D")</f>
        <v>2</v>
      </c>
      <c r="BA1956" s="0" t="n">
        <f aca="false">IF(DH1956&lt;&gt;"",1,0)+IF(DI1956&lt;&gt;"",1,0)+IF(DK1956&lt;&gt;"",1,0)+IF(DM1956&lt;&gt;"",1,0)+IF(DN1956&lt;&gt;"",1,0)+IF(DO1956&lt;&gt;"",1,0)+IF(DQ1956&lt;&gt;"",1,0)+IF(DR1956&lt;&gt;"",1,0)+IF(DT1956&lt;&gt;"",1,0)+IF(DU1956&lt;&gt;"",1,0)+IF(DV1956&lt;&gt;"",1,0)+IF(DW1956&lt;&gt;"",1,0)+IF(DX1956&lt;&gt;"",1,0)+IF(DZ1956&lt;&gt;"",1,0)+IF(EA1956&lt;&gt;"",1,0)+IF(EB1956&lt;&gt;"",1,0)+IF(EE1956&lt;&gt;"",1,0)</f>
        <v>7</v>
      </c>
      <c r="BB1956" s="0" t="n">
        <f aca="false">IF(AND(AV1956&gt;0, AW1956&gt;0),1,0)</f>
        <v>1</v>
      </c>
      <c r="DI1956" s="0" t="s">
        <v>155</v>
      </c>
      <c r="DN1956" s="0" t="s">
        <v>155</v>
      </c>
      <c r="DO1956" s="0" t="s">
        <v>144</v>
      </c>
      <c r="DU1956" s="0" t="s">
        <v>155</v>
      </c>
      <c r="DW1956" s="0" t="s">
        <v>144</v>
      </c>
      <c r="DX1956" s="0" t="s">
        <v>155</v>
      </c>
      <c r="EA1956" s="0" t="s">
        <v>155</v>
      </c>
      <c r="EF1956" s="0" t="s">
        <v>155</v>
      </c>
    </row>
    <row r="1957" customFormat="false" ht="13.8" hidden="false" customHeight="false" outlineLevel="0" collapsed="false">
      <c r="A1957" s="0" t="s">
        <v>8821</v>
      </c>
      <c r="B1957" s="0" t="n">
        <v>78</v>
      </c>
      <c r="C1957" s="0" t="n">
        <v>243893</v>
      </c>
      <c r="D1957" s="0" t="s">
        <v>2662</v>
      </c>
      <c r="E1957" s="0" t="s">
        <v>8822</v>
      </c>
      <c r="F1957" s="0" t="str">
        <f aca="false">CONCATENATE(D1957," ",LEFT(H1957,4),"T=",AW1957,"D=",AX1957,"R=",AY1957,"M=",AZ1957,"L=",BA1957,"B=",BB1957)</f>
        <v>PETERSON T=29D=8R=1M=2L=7B=1</v>
      </c>
      <c r="G1957" s="0" t="s">
        <v>494</v>
      </c>
      <c r="I1957" s="0" t="s">
        <v>929</v>
      </c>
      <c r="J1957" s="0" t="s">
        <v>8823</v>
      </c>
      <c r="K1957" s="0" t="s">
        <v>143</v>
      </c>
      <c r="L1957" s="0" t="s">
        <v>144</v>
      </c>
      <c r="M1957" s="0" t="str">
        <f aca="false">RIGHT(N1957,LEN(N1957)-FIND(" ",N1957))</f>
        <v>OAK KNOLL AVE SE</v>
      </c>
      <c r="N1957" s="0" t="s">
        <v>5316</v>
      </c>
      <c r="P1957" s="0" t="s">
        <v>147</v>
      </c>
      <c r="Q1957" s="0" t="s">
        <v>148</v>
      </c>
      <c r="R1957" s="0" t="n">
        <v>44483</v>
      </c>
      <c r="AD1957" s="0" t="s">
        <v>149</v>
      </c>
      <c r="AE1957" s="0" t="s">
        <v>150</v>
      </c>
      <c r="AF1957" s="0" t="s">
        <v>151</v>
      </c>
      <c r="AH1957" s="0" t="n">
        <v>14</v>
      </c>
      <c r="AI1957" s="0" t="n">
        <v>11</v>
      </c>
      <c r="AN1957" s="0" t="s">
        <v>147</v>
      </c>
      <c r="AO1957" s="0" t="s">
        <v>3046</v>
      </c>
      <c r="AP1957" s="0" t="s">
        <v>3047</v>
      </c>
      <c r="AQ1957" s="0" t="n">
        <v>9</v>
      </c>
      <c r="AR1957" s="0" t="n">
        <v>64</v>
      </c>
      <c r="AS1957" s="0" t="n">
        <v>32</v>
      </c>
      <c r="AV1957" s="0" t="s">
        <v>2802</v>
      </c>
      <c r="AW1957" s="0" t="n">
        <f aca="false">COUNTA($BC1957:$EG1957)</f>
        <v>29</v>
      </c>
      <c r="AX1957" s="0" t="n">
        <f aca="false">COUNTIF($BC1957:$EG1957,"D")</f>
        <v>8</v>
      </c>
      <c r="AY1957" s="0" t="n">
        <f aca="false">COUNTIF($BC1957:$EG1957,"R")</f>
        <v>1</v>
      </c>
      <c r="AZ1957" s="2" t="n">
        <f aca="false">COUNTIF(DW1957,"D")+COUNTIF(DO1957,"D")+COUNTIF(DJ1957,"D")+COUNTIF(DD1957,"D")</f>
        <v>2</v>
      </c>
      <c r="BA1957" s="0" t="n">
        <f aca="false">IF(DH1957&lt;&gt;"",1,0)+IF(DI1957&lt;&gt;"",1,0)+IF(DK1957&lt;&gt;"",1,0)+IF(DM1957&lt;&gt;"",1,0)+IF(DN1957&lt;&gt;"",1,0)+IF(DO1957&lt;&gt;"",1,0)+IF(DQ1957&lt;&gt;"",1,0)+IF(DR1957&lt;&gt;"",1,0)+IF(DT1957&lt;&gt;"",1,0)+IF(DU1957&lt;&gt;"",1,0)+IF(DV1957&lt;&gt;"",1,0)+IF(DW1957&lt;&gt;"",1,0)+IF(DX1957&lt;&gt;"",1,0)+IF(DZ1957&lt;&gt;"",1,0)+IF(EA1957&lt;&gt;"",1,0)+IF(EB1957&lt;&gt;"",1,0)+IF(EE1957&lt;&gt;"",1,0)</f>
        <v>7</v>
      </c>
      <c r="BB1957" s="0" t="n">
        <f aca="false">IF(AND(AV1957&gt;0, AW1957&gt;0),1,0)</f>
        <v>1</v>
      </c>
      <c r="BL1957" s="0" t="s">
        <v>155</v>
      </c>
      <c r="BP1957" s="0" t="s">
        <v>155</v>
      </c>
      <c r="BS1957" s="0" t="s">
        <v>155</v>
      </c>
      <c r="BV1957" s="0" t="s">
        <v>155</v>
      </c>
      <c r="BY1957" s="0" t="s">
        <v>144</v>
      </c>
      <c r="CA1957" s="0" t="s">
        <v>155</v>
      </c>
      <c r="CG1957" s="0" t="s">
        <v>155</v>
      </c>
      <c r="CK1957" s="0" t="s">
        <v>155</v>
      </c>
      <c r="CL1957" s="0" t="s">
        <v>144</v>
      </c>
      <c r="CN1957" s="0" t="s">
        <v>155</v>
      </c>
      <c r="CO1957" s="0" t="s">
        <v>144</v>
      </c>
      <c r="CP1957" s="0" t="s">
        <v>155</v>
      </c>
      <c r="CQ1957" s="0" t="s">
        <v>144</v>
      </c>
      <c r="CU1957" s="0" t="s">
        <v>144</v>
      </c>
      <c r="CV1957" s="0" t="s">
        <v>155</v>
      </c>
      <c r="CY1957" s="0" t="s">
        <v>155</v>
      </c>
      <c r="CZ1957" s="0" t="s">
        <v>217</v>
      </c>
      <c r="DC1957" s="0" t="s">
        <v>155</v>
      </c>
      <c r="DD1957" s="0" t="s">
        <v>144</v>
      </c>
      <c r="DF1957" s="0" t="s">
        <v>155</v>
      </c>
      <c r="DI1957" s="0" t="s">
        <v>155</v>
      </c>
      <c r="DN1957" s="0" t="s">
        <v>155</v>
      </c>
      <c r="DR1957" s="0" t="s">
        <v>155</v>
      </c>
      <c r="DU1957" s="0" t="s">
        <v>155</v>
      </c>
      <c r="DW1957" s="0" t="s">
        <v>144</v>
      </c>
      <c r="DX1957" s="0" t="s">
        <v>155</v>
      </c>
      <c r="EA1957" s="0" t="s">
        <v>155</v>
      </c>
      <c r="ED1957" s="0" t="s">
        <v>144</v>
      </c>
      <c r="EF1957" s="0" t="s">
        <v>155</v>
      </c>
    </row>
    <row r="1958" customFormat="false" ht="13.8" hidden="false" customHeight="false" outlineLevel="0" collapsed="false">
      <c r="A1958" s="0" t="s">
        <v>8824</v>
      </c>
      <c r="B1958" s="0" t="n">
        <v>78</v>
      </c>
      <c r="C1958" s="0" t="n">
        <v>296533</v>
      </c>
      <c r="D1958" s="0" t="s">
        <v>8825</v>
      </c>
      <c r="E1958" s="0" t="s">
        <v>8196</v>
      </c>
      <c r="F1958" s="0" t="str">
        <f aca="false">CONCATENATE(D1958," ",LEFT(H1958,4),"T=",AW1958,"D=",AX1958,"R=",AY1958,"M=",AZ1958,"L=",BA1958,"B=",BB1958)</f>
        <v>PETRILLA T=32D=9R=0M=2L=7B=1</v>
      </c>
      <c r="G1958" s="0" t="s">
        <v>159</v>
      </c>
      <c r="I1958" s="0" t="s">
        <v>8826</v>
      </c>
      <c r="J1958" s="0" t="s">
        <v>8827</v>
      </c>
      <c r="K1958" s="0" t="s">
        <v>143</v>
      </c>
      <c r="L1958" s="0" t="s">
        <v>144</v>
      </c>
      <c r="M1958" s="0" t="str">
        <f aca="false">RIGHT(N1958,LEN(N1958)-FIND(" ",N1958))</f>
        <v>BIRCH RUN DR NE</v>
      </c>
      <c r="N1958" s="0" t="s">
        <v>8828</v>
      </c>
      <c r="P1958" s="0" t="s">
        <v>147</v>
      </c>
      <c r="Q1958" s="0" t="s">
        <v>148</v>
      </c>
      <c r="R1958" s="0" t="n">
        <v>44483</v>
      </c>
      <c r="AD1958" s="0" t="s">
        <v>149</v>
      </c>
      <c r="AE1958" s="0" t="s">
        <v>150</v>
      </c>
      <c r="AH1958" s="0" t="n">
        <v>14</v>
      </c>
      <c r="AI1958" s="0" t="n">
        <v>11</v>
      </c>
      <c r="AJ1958" s="0" t="s">
        <v>198</v>
      </c>
      <c r="AM1958" s="0" t="s">
        <v>199</v>
      </c>
      <c r="AN1958" s="0" t="s">
        <v>147</v>
      </c>
      <c r="AO1958" s="0" t="s">
        <v>200</v>
      </c>
      <c r="AP1958" s="0" t="s">
        <v>201</v>
      </c>
      <c r="AQ1958" s="0" t="n">
        <v>9</v>
      </c>
      <c r="AR1958" s="0" t="n">
        <v>64</v>
      </c>
      <c r="AS1958" s="0" t="n">
        <v>32</v>
      </c>
      <c r="AV1958" s="0" t="s">
        <v>202</v>
      </c>
      <c r="AW1958" s="0" t="n">
        <f aca="false">COUNTA($BC1958:$EG1958)</f>
        <v>32</v>
      </c>
      <c r="AX1958" s="0" t="n">
        <f aca="false">COUNTIF($BC1958:$EG1958,"D")</f>
        <v>9</v>
      </c>
      <c r="AY1958" s="0" t="n">
        <f aca="false">COUNTIF($BC1958:$EG1958,"R")</f>
        <v>0</v>
      </c>
      <c r="AZ1958" s="2" t="n">
        <f aca="false">COUNTIF(DW1958,"D")+COUNTIF(DO1958,"D")+COUNTIF(DJ1958,"D")+COUNTIF(DD1958,"D")</f>
        <v>2</v>
      </c>
      <c r="BA1958" s="0" t="n">
        <f aca="false">IF(DH1958&lt;&gt;"",1,0)+IF(DI1958&lt;&gt;"",1,0)+IF(DK1958&lt;&gt;"",1,0)+IF(DM1958&lt;&gt;"",1,0)+IF(DN1958&lt;&gt;"",1,0)+IF(DO1958&lt;&gt;"",1,0)+IF(DQ1958&lt;&gt;"",1,0)+IF(DR1958&lt;&gt;"",1,0)+IF(DT1958&lt;&gt;"",1,0)+IF(DU1958&lt;&gt;"",1,0)+IF(DV1958&lt;&gt;"",1,0)+IF(DW1958&lt;&gt;"",1,0)+IF(DX1958&lt;&gt;"",1,0)+IF(DZ1958&lt;&gt;"",1,0)+IF(EA1958&lt;&gt;"",1,0)+IF(EB1958&lt;&gt;"",1,0)+IF(EE1958&lt;&gt;"",1,0)</f>
        <v>7</v>
      </c>
      <c r="BB1958" s="0" t="n">
        <f aca="false">IF(AND(AV1958&gt;0, AW1958&gt;0),1,0)</f>
        <v>1</v>
      </c>
      <c r="BD1958" s="0" t="s">
        <v>155</v>
      </c>
      <c r="BJ1958" s="0" t="s">
        <v>155</v>
      </c>
      <c r="BL1958" s="0" t="s">
        <v>155</v>
      </c>
      <c r="BR1958" s="0" t="s">
        <v>155</v>
      </c>
      <c r="BS1958" s="0" t="s">
        <v>155</v>
      </c>
      <c r="BY1958" s="0" t="s">
        <v>144</v>
      </c>
      <c r="CA1958" s="0" t="s">
        <v>155</v>
      </c>
      <c r="CG1958" s="0" t="s">
        <v>155</v>
      </c>
      <c r="CK1958" s="0" t="s">
        <v>155</v>
      </c>
      <c r="CN1958" s="0" t="s">
        <v>155</v>
      </c>
      <c r="CP1958" s="0" t="s">
        <v>155</v>
      </c>
      <c r="CT1958" s="0" t="s">
        <v>155</v>
      </c>
      <c r="CU1958" s="0" t="s">
        <v>144</v>
      </c>
      <c r="CV1958" s="0" t="s">
        <v>155</v>
      </c>
      <c r="CY1958" s="0" t="s">
        <v>155</v>
      </c>
      <c r="CZ1958" s="0" t="s">
        <v>144</v>
      </c>
      <c r="DC1958" s="0" t="s">
        <v>155</v>
      </c>
      <c r="DD1958" s="0" t="s">
        <v>144</v>
      </c>
      <c r="DF1958" s="0" t="s">
        <v>155</v>
      </c>
      <c r="DG1958" s="0" t="s">
        <v>144</v>
      </c>
      <c r="DI1958" s="0" t="s">
        <v>155</v>
      </c>
      <c r="DJ1958" s="0" t="s">
        <v>144</v>
      </c>
      <c r="DL1958" s="0" t="s">
        <v>155</v>
      </c>
      <c r="DM1958" s="0" t="s">
        <v>144</v>
      </c>
      <c r="DN1958" s="0" t="s">
        <v>155</v>
      </c>
      <c r="DR1958" s="0" t="s">
        <v>155</v>
      </c>
      <c r="DS1958" s="0" t="s">
        <v>144</v>
      </c>
      <c r="DU1958" s="0" t="s">
        <v>155</v>
      </c>
      <c r="DX1958" s="0" t="s">
        <v>155</v>
      </c>
      <c r="EA1958" s="0" t="s">
        <v>155</v>
      </c>
      <c r="ED1958" s="0" t="s">
        <v>144</v>
      </c>
      <c r="EF1958" s="0" t="s">
        <v>155</v>
      </c>
    </row>
    <row r="1959" customFormat="false" ht="13.8" hidden="false" customHeight="false" outlineLevel="0" collapsed="false">
      <c r="A1959" s="0" t="s">
        <v>8829</v>
      </c>
      <c r="B1959" s="0" t="n">
        <v>78</v>
      </c>
      <c r="C1959" s="0" t="n">
        <v>183261</v>
      </c>
      <c r="D1959" s="0" t="s">
        <v>8830</v>
      </c>
      <c r="E1959" s="0" t="s">
        <v>1712</v>
      </c>
      <c r="F1959" s="0" t="str">
        <f aca="false">CONCATENATE(D1959," ",LEFT(H1959,4),"T=",AW1959,"D=",AX1959,"R=",AY1959,"M=",AZ1959,"L=",BA1959,"B=",BB1959)</f>
        <v>PFLAGER T=37D=10R=0M=2L=7B=1</v>
      </c>
      <c r="G1959" s="0" t="s">
        <v>264</v>
      </c>
      <c r="I1959" s="0" t="s">
        <v>8831</v>
      </c>
      <c r="J1959" s="0" t="s">
        <v>8832</v>
      </c>
      <c r="K1959" s="0" t="s">
        <v>143</v>
      </c>
      <c r="L1959" s="0" t="s">
        <v>144</v>
      </c>
      <c r="M1959" s="0" t="str">
        <f aca="false">RIGHT(N1959,LEN(N1959)-FIND(" ",N1959))</f>
        <v>E MARKET ST</v>
      </c>
      <c r="N1959" s="0" t="s">
        <v>8833</v>
      </c>
      <c r="P1959" s="0" t="s">
        <v>147</v>
      </c>
      <c r="Q1959" s="0" t="s">
        <v>148</v>
      </c>
      <c r="R1959" s="0" t="n">
        <v>44483</v>
      </c>
      <c r="AD1959" s="0" t="s">
        <v>149</v>
      </c>
      <c r="AE1959" s="0" t="s">
        <v>150</v>
      </c>
      <c r="AF1959" s="0" t="s">
        <v>151</v>
      </c>
      <c r="AH1959" s="0" t="n">
        <v>14</v>
      </c>
      <c r="AI1959" s="0" t="n">
        <v>11</v>
      </c>
      <c r="AN1959" s="0" t="s">
        <v>147</v>
      </c>
      <c r="AO1959" s="0" t="s">
        <v>908</v>
      </c>
      <c r="AP1959" s="0" t="s">
        <v>909</v>
      </c>
      <c r="AQ1959" s="0" t="n">
        <v>9</v>
      </c>
      <c r="AR1959" s="0" t="n">
        <v>64</v>
      </c>
      <c r="AS1959" s="0" t="n">
        <v>32</v>
      </c>
      <c r="AV1959" s="0" t="s">
        <v>202</v>
      </c>
      <c r="AW1959" s="0" t="n">
        <f aca="false">COUNTA($BC1959:$EG1959)</f>
        <v>37</v>
      </c>
      <c r="AX1959" s="0" t="n">
        <f aca="false">COUNTIF($BC1959:$EG1959,"D")</f>
        <v>10</v>
      </c>
      <c r="AY1959" s="0" t="n">
        <f aca="false">COUNTIF($BC1959:$EG1959,"R")</f>
        <v>0</v>
      </c>
      <c r="AZ1959" s="2" t="n">
        <f aca="false">COUNTIF(DW1959,"D")+COUNTIF(DO1959,"D")+COUNTIF(DJ1959,"D")+COUNTIF(DD1959,"D")</f>
        <v>2</v>
      </c>
      <c r="BA1959" s="0" t="n">
        <f aca="false">IF(DH1959&lt;&gt;"",1,0)+IF(DI1959&lt;&gt;"",1,0)+IF(DK1959&lt;&gt;"",1,0)+IF(DM1959&lt;&gt;"",1,0)+IF(DN1959&lt;&gt;"",1,0)+IF(DO1959&lt;&gt;"",1,0)+IF(DQ1959&lt;&gt;"",1,0)+IF(DR1959&lt;&gt;"",1,0)+IF(DT1959&lt;&gt;"",1,0)+IF(DU1959&lt;&gt;"",1,0)+IF(DV1959&lt;&gt;"",1,0)+IF(DW1959&lt;&gt;"",1,0)+IF(DX1959&lt;&gt;"",1,0)+IF(DZ1959&lt;&gt;"",1,0)+IF(EA1959&lt;&gt;"",1,0)+IF(EB1959&lt;&gt;"",1,0)+IF(EE1959&lt;&gt;"",1,0)</f>
        <v>7</v>
      </c>
      <c r="BB1959" s="0" t="n">
        <f aca="false">IF(AND(AV1959&gt;0, AW1959&gt;0),1,0)</f>
        <v>1</v>
      </c>
      <c r="BC1959" s="0" t="s">
        <v>155</v>
      </c>
      <c r="BD1959" s="0" t="s">
        <v>155</v>
      </c>
      <c r="BE1959" s="0" t="s">
        <v>155</v>
      </c>
      <c r="BF1959" s="0" t="s">
        <v>155</v>
      </c>
      <c r="BH1959" s="0" t="s">
        <v>155</v>
      </c>
      <c r="BI1959" s="0" t="s">
        <v>155</v>
      </c>
      <c r="BJ1959" s="0" t="s">
        <v>155</v>
      </c>
      <c r="BK1959" s="0" t="s">
        <v>155</v>
      </c>
      <c r="BL1959" s="0" t="s">
        <v>155</v>
      </c>
      <c r="BP1959" s="0" t="s">
        <v>155</v>
      </c>
      <c r="BR1959" s="0" t="s">
        <v>155</v>
      </c>
      <c r="BS1959" s="0" t="s">
        <v>155</v>
      </c>
      <c r="BV1959" s="0" t="s">
        <v>155</v>
      </c>
      <c r="BY1959" s="0" t="s">
        <v>144</v>
      </c>
      <c r="CA1959" s="0" t="s">
        <v>155</v>
      </c>
      <c r="CC1959" s="0" t="s">
        <v>144</v>
      </c>
      <c r="CK1959" s="0" t="s">
        <v>155</v>
      </c>
      <c r="CL1959" s="0" t="s">
        <v>144</v>
      </c>
      <c r="CN1959" s="0" t="s">
        <v>155</v>
      </c>
      <c r="CO1959" s="0" t="s">
        <v>144</v>
      </c>
      <c r="CP1959" s="0" t="s">
        <v>155</v>
      </c>
      <c r="CV1959" s="0" t="s">
        <v>155</v>
      </c>
      <c r="CY1959" s="0" t="s">
        <v>155</v>
      </c>
      <c r="CZ1959" s="0" t="s">
        <v>144</v>
      </c>
      <c r="DC1959" s="0" t="s">
        <v>155</v>
      </c>
      <c r="DF1959" s="0" t="s">
        <v>155</v>
      </c>
      <c r="DG1959" s="0" t="s">
        <v>144</v>
      </c>
      <c r="DI1959" s="0" t="s">
        <v>155</v>
      </c>
      <c r="DJ1959" s="0" t="s">
        <v>144</v>
      </c>
      <c r="DM1959" s="0" t="s">
        <v>144</v>
      </c>
      <c r="DN1959" s="0" t="s">
        <v>155</v>
      </c>
      <c r="DU1959" s="0" t="s">
        <v>155</v>
      </c>
      <c r="DW1959" s="0" t="s">
        <v>144</v>
      </c>
      <c r="DX1959" s="0" t="s">
        <v>155</v>
      </c>
      <c r="EA1959" s="0" t="s">
        <v>155</v>
      </c>
      <c r="ED1959" s="0" t="s">
        <v>144</v>
      </c>
      <c r="EF1959" s="0" t="s">
        <v>155</v>
      </c>
    </row>
    <row r="1960" customFormat="false" ht="13.8" hidden="false" customHeight="false" outlineLevel="0" collapsed="false">
      <c r="A1960" s="0" t="s">
        <v>8834</v>
      </c>
      <c r="B1960" s="0" t="n">
        <v>78</v>
      </c>
      <c r="C1960" s="0" t="n">
        <v>430549</v>
      </c>
      <c r="D1960" s="0" t="s">
        <v>8830</v>
      </c>
      <c r="E1960" s="0" t="s">
        <v>8835</v>
      </c>
      <c r="F1960" s="0" t="str">
        <f aca="false">CONCATENATE(D1960," ",LEFT(H1960,4),"T=",AW1960,"D=",AX1960,"R=",AY1960,"M=",AZ1960,"L=",BA1960,"B=",BB1960)</f>
        <v>PFLAGER T=11D=5R=0M=2L=7B=1</v>
      </c>
      <c r="G1960" s="0" t="s">
        <v>2813</v>
      </c>
      <c r="I1960" s="0" t="s">
        <v>8836</v>
      </c>
      <c r="J1960" s="0" t="s">
        <v>8837</v>
      </c>
      <c r="K1960" s="0" t="s">
        <v>143</v>
      </c>
      <c r="L1960" s="0" t="s">
        <v>144</v>
      </c>
      <c r="M1960" s="0" t="str">
        <f aca="false">RIGHT(N1960,LEN(N1960)-FIND(" ",N1960))</f>
        <v>E MARKET ST</v>
      </c>
      <c r="N1960" s="0" t="s">
        <v>8833</v>
      </c>
      <c r="P1960" s="0" t="s">
        <v>147</v>
      </c>
      <c r="Q1960" s="0" t="s">
        <v>148</v>
      </c>
      <c r="R1960" s="0" t="n">
        <v>44483</v>
      </c>
      <c r="AD1960" s="0" t="s">
        <v>149</v>
      </c>
      <c r="AE1960" s="0" t="s">
        <v>150</v>
      </c>
      <c r="AF1960" s="0" t="s">
        <v>151</v>
      </c>
      <c r="AH1960" s="0" t="n">
        <v>14</v>
      </c>
      <c r="AI1960" s="0" t="n">
        <v>11</v>
      </c>
      <c r="AN1960" s="0" t="s">
        <v>147</v>
      </c>
      <c r="AO1960" s="0" t="s">
        <v>908</v>
      </c>
      <c r="AP1960" s="0" t="s">
        <v>909</v>
      </c>
      <c r="AQ1960" s="0" t="n">
        <v>9</v>
      </c>
      <c r="AR1960" s="0" t="n">
        <v>64</v>
      </c>
      <c r="AS1960" s="0" t="n">
        <v>32</v>
      </c>
      <c r="AV1960" s="0" t="s">
        <v>202</v>
      </c>
      <c r="AW1960" s="0" t="n">
        <f aca="false">COUNTA($BC1960:$EG1960)</f>
        <v>11</v>
      </c>
      <c r="AX1960" s="0" t="n">
        <f aca="false">COUNTIF($BC1960:$EG1960,"D")</f>
        <v>5</v>
      </c>
      <c r="AY1960" s="0" t="n">
        <f aca="false">COUNTIF($BC1960:$EG1960,"R")</f>
        <v>0</v>
      </c>
      <c r="AZ1960" s="2" t="n">
        <f aca="false">COUNTIF(DW1960,"D")+COUNTIF(DO1960,"D")+COUNTIF(DJ1960,"D")+COUNTIF(DD1960,"D")</f>
        <v>2</v>
      </c>
      <c r="BA1960" s="0" t="n">
        <f aca="false">IF(DH1960&lt;&gt;"",1,0)+IF(DI1960&lt;&gt;"",1,0)+IF(DK1960&lt;&gt;"",1,0)+IF(DM1960&lt;&gt;"",1,0)+IF(DN1960&lt;&gt;"",1,0)+IF(DO1960&lt;&gt;"",1,0)+IF(DQ1960&lt;&gt;"",1,0)+IF(DR1960&lt;&gt;"",1,0)+IF(DT1960&lt;&gt;"",1,0)+IF(DU1960&lt;&gt;"",1,0)+IF(DV1960&lt;&gt;"",1,0)+IF(DW1960&lt;&gt;"",1,0)+IF(DX1960&lt;&gt;"",1,0)+IF(DZ1960&lt;&gt;"",1,0)+IF(EA1960&lt;&gt;"",1,0)+IF(EB1960&lt;&gt;"",1,0)+IF(EE1960&lt;&gt;"",1,0)</f>
        <v>7</v>
      </c>
      <c r="BB1960" s="0" t="n">
        <f aca="false">IF(AND(AV1960&gt;0, AW1960&gt;0),1,0)</f>
        <v>1</v>
      </c>
      <c r="DG1960" s="0" t="s">
        <v>144</v>
      </c>
      <c r="DI1960" s="0" t="s">
        <v>155</v>
      </c>
      <c r="DJ1960" s="0" t="s">
        <v>144</v>
      </c>
      <c r="DM1960" s="0" t="s">
        <v>144</v>
      </c>
      <c r="DN1960" s="0" t="s">
        <v>155</v>
      </c>
      <c r="DU1960" s="0" t="s">
        <v>155</v>
      </c>
      <c r="DW1960" s="0" t="s">
        <v>144</v>
      </c>
      <c r="DX1960" s="0" t="s">
        <v>155</v>
      </c>
      <c r="EA1960" s="0" t="s">
        <v>155</v>
      </c>
      <c r="ED1960" s="0" t="s">
        <v>144</v>
      </c>
      <c r="EF1960" s="0" t="s">
        <v>155</v>
      </c>
    </row>
    <row r="1961" customFormat="false" ht="13.8" hidden="false" customHeight="false" outlineLevel="0" collapsed="false">
      <c r="A1961" s="0" t="s">
        <v>8838</v>
      </c>
      <c r="B1961" s="0" t="n">
        <v>78</v>
      </c>
      <c r="C1961" s="0" t="n">
        <v>156142</v>
      </c>
      <c r="D1961" s="0" t="s">
        <v>8839</v>
      </c>
      <c r="E1961" s="0" t="s">
        <v>3864</v>
      </c>
      <c r="F1961" s="0" t="str">
        <f aca="false">CONCATENATE(D1961," ",LEFT(H1961,4),"T=",AW1961,"D=",AX1961,"R=",AY1961,"M=",AZ1961,"L=",BA1961,"B=",BB1961)</f>
        <v>PHILBIN T=36D=9R=1M=2L=7B=1</v>
      </c>
      <c r="G1961" s="0" t="s">
        <v>327</v>
      </c>
      <c r="I1961" s="0" t="s">
        <v>8840</v>
      </c>
      <c r="J1961" s="0" t="s">
        <v>1914</v>
      </c>
      <c r="K1961" s="0" t="s">
        <v>143</v>
      </c>
      <c r="L1961" s="0" t="s">
        <v>217</v>
      </c>
      <c r="M1961" s="0" t="str">
        <f aca="false">RIGHT(N1961,LEN(N1961)-FIND(" ",N1961))</f>
        <v>BROADWAY AVE SE</v>
      </c>
      <c r="N1961" s="0" t="s">
        <v>8841</v>
      </c>
      <c r="P1961" s="0" t="s">
        <v>147</v>
      </c>
      <c r="Q1961" s="0" t="s">
        <v>148</v>
      </c>
      <c r="R1961" s="0" t="n">
        <v>44484</v>
      </c>
      <c r="AD1961" s="0" t="s">
        <v>149</v>
      </c>
      <c r="AE1961" s="0" t="s">
        <v>150</v>
      </c>
      <c r="AH1961" s="0" t="n">
        <v>14</v>
      </c>
      <c r="AI1961" s="0" t="n">
        <v>11</v>
      </c>
      <c r="AJ1961" s="0" t="s">
        <v>198</v>
      </c>
      <c r="AM1961" s="0" t="s">
        <v>199</v>
      </c>
      <c r="AN1961" s="0" t="s">
        <v>147</v>
      </c>
      <c r="AO1961" s="0" t="s">
        <v>259</v>
      </c>
      <c r="AP1961" s="0" t="s">
        <v>260</v>
      </c>
      <c r="AQ1961" s="0" t="n">
        <v>9</v>
      </c>
      <c r="AR1961" s="0" t="n">
        <v>64</v>
      </c>
      <c r="AS1961" s="0" t="n">
        <v>32</v>
      </c>
      <c r="AV1961" s="0" t="s">
        <v>252</v>
      </c>
      <c r="AW1961" s="0" t="n">
        <f aca="false">COUNTA($BC1961:$EG1961)</f>
        <v>36</v>
      </c>
      <c r="AX1961" s="0" t="n">
        <f aca="false">COUNTIF($BC1961:$EG1961,"D")</f>
        <v>9</v>
      </c>
      <c r="AY1961" s="0" t="n">
        <f aca="false">COUNTIF($BC1961:$EG1961,"R")</f>
        <v>1</v>
      </c>
      <c r="AZ1961" s="2" t="n">
        <f aca="false">COUNTIF(DW1961,"D")+COUNTIF(DO1961,"D")+COUNTIF(DJ1961,"D")+COUNTIF(DD1961,"D")</f>
        <v>2</v>
      </c>
      <c r="BA1961" s="0" t="n">
        <f aca="false">IF(DH1961&lt;&gt;"",1,0)+IF(DI1961&lt;&gt;"",1,0)+IF(DK1961&lt;&gt;"",1,0)+IF(DM1961&lt;&gt;"",1,0)+IF(DN1961&lt;&gt;"",1,0)+IF(DO1961&lt;&gt;"",1,0)+IF(DQ1961&lt;&gt;"",1,0)+IF(DR1961&lt;&gt;"",1,0)+IF(DT1961&lt;&gt;"",1,0)+IF(DU1961&lt;&gt;"",1,0)+IF(DV1961&lt;&gt;"",1,0)+IF(DW1961&lt;&gt;"",1,0)+IF(DX1961&lt;&gt;"",1,0)+IF(DZ1961&lt;&gt;"",1,0)+IF(EA1961&lt;&gt;"",1,0)+IF(EB1961&lt;&gt;"",1,0)+IF(EE1961&lt;&gt;"",1,0)</f>
        <v>7</v>
      </c>
      <c r="BB1961" s="0" t="n">
        <f aca="false">IF(AND(AV1961&gt;0, AW1961&gt;0),1,0)</f>
        <v>1</v>
      </c>
      <c r="BC1961" s="0" t="s">
        <v>155</v>
      </c>
      <c r="BD1961" s="0" t="s">
        <v>155</v>
      </c>
      <c r="BF1961" s="0" t="s">
        <v>155</v>
      </c>
      <c r="BH1961" s="0" t="s">
        <v>155</v>
      </c>
      <c r="BI1961" s="0" t="s">
        <v>155</v>
      </c>
      <c r="BK1961" s="0" t="s">
        <v>155</v>
      </c>
      <c r="BL1961" s="0" t="s">
        <v>155</v>
      </c>
      <c r="BP1961" s="0" t="s">
        <v>155</v>
      </c>
      <c r="BR1961" s="0" t="s">
        <v>155</v>
      </c>
      <c r="BS1961" s="0" t="s">
        <v>155</v>
      </c>
      <c r="BV1961" s="0" t="s">
        <v>155</v>
      </c>
      <c r="BY1961" s="0" t="s">
        <v>144</v>
      </c>
      <c r="CA1961" s="0" t="s">
        <v>155</v>
      </c>
      <c r="CG1961" s="0" t="s">
        <v>155</v>
      </c>
      <c r="CH1961" s="0" t="s">
        <v>144</v>
      </c>
      <c r="CK1961" s="0" t="s">
        <v>155</v>
      </c>
      <c r="CL1961" s="0" t="s">
        <v>144</v>
      </c>
      <c r="CN1961" s="0" t="s">
        <v>155</v>
      </c>
      <c r="CP1961" s="0" t="s">
        <v>155</v>
      </c>
      <c r="CT1961" s="0" t="s">
        <v>155</v>
      </c>
      <c r="CU1961" s="0" t="s">
        <v>144</v>
      </c>
      <c r="CV1961" s="0" t="s">
        <v>155</v>
      </c>
      <c r="CY1961" s="0" t="s">
        <v>155</v>
      </c>
      <c r="CZ1961" s="0" t="s">
        <v>144</v>
      </c>
      <c r="DC1961" s="0" t="s">
        <v>155</v>
      </c>
      <c r="DG1961" s="0" t="s">
        <v>144</v>
      </c>
      <c r="DI1961" s="0" t="s">
        <v>155</v>
      </c>
      <c r="DJ1961" s="0" t="s">
        <v>144</v>
      </c>
      <c r="DM1961" s="0" t="s">
        <v>144</v>
      </c>
      <c r="DN1961" s="0" t="s">
        <v>155</v>
      </c>
      <c r="DU1961" s="0" t="s">
        <v>155</v>
      </c>
      <c r="DW1961" s="0" t="s">
        <v>144</v>
      </c>
      <c r="DX1961" s="0" t="s">
        <v>155</v>
      </c>
      <c r="EA1961" s="0" t="s">
        <v>155</v>
      </c>
      <c r="ED1961" s="0" t="s">
        <v>217</v>
      </c>
      <c r="EF1961" s="0" t="s">
        <v>155</v>
      </c>
    </row>
    <row r="1962" customFormat="false" ht="13.8" hidden="false" customHeight="false" outlineLevel="0" collapsed="false">
      <c r="A1962" s="0" t="s">
        <v>8842</v>
      </c>
      <c r="B1962" s="0" t="n">
        <v>78</v>
      </c>
      <c r="C1962" s="0" t="n">
        <v>14683</v>
      </c>
      <c r="D1962" s="0" t="s">
        <v>8843</v>
      </c>
      <c r="E1962" s="0" t="s">
        <v>174</v>
      </c>
      <c r="F1962" s="0" t="str">
        <f aca="false">CONCATENATE(D1962," ",LEFT(H1962,4),"T=",AW1962,"D=",AX1962,"R=",AY1962,"M=",AZ1962,"L=",BA1962,"B=",BB1962)</f>
        <v>PIPPENGER T=41D=5R=6M=2L=7B=1</v>
      </c>
      <c r="G1962" s="0" t="s">
        <v>7621</v>
      </c>
      <c r="I1962" s="0" t="s">
        <v>1643</v>
      </c>
      <c r="J1962" s="0" t="s">
        <v>2119</v>
      </c>
      <c r="K1962" s="0" t="s">
        <v>143</v>
      </c>
      <c r="L1962" s="0" t="s">
        <v>217</v>
      </c>
      <c r="M1962" s="0" t="str">
        <f aca="false">RIGHT(N1962,LEN(N1962)-FIND(" ",N1962))</f>
        <v>MCKINLEY ST NE</v>
      </c>
      <c r="N1962" s="0" t="s">
        <v>8844</v>
      </c>
      <c r="P1962" s="0" t="s">
        <v>147</v>
      </c>
      <c r="Q1962" s="0" t="s">
        <v>148</v>
      </c>
      <c r="R1962" s="0" t="n">
        <v>44483</v>
      </c>
      <c r="S1962" s="0" t="n">
        <v>5140</v>
      </c>
      <c r="V1962" s="0" t="s">
        <v>8845</v>
      </c>
      <c r="X1962" s="0" t="s">
        <v>147</v>
      </c>
      <c r="Y1962" s="0" t="s">
        <v>148</v>
      </c>
      <c r="Z1962" s="0" t="n">
        <v>44482</v>
      </c>
      <c r="AD1962" s="0" t="s">
        <v>149</v>
      </c>
      <c r="AE1962" s="0" t="s">
        <v>150</v>
      </c>
      <c r="AF1962" s="0" t="s">
        <v>151</v>
      </c>
      <c r="AH1962" s="0" t="n">
        <v>14</v>
      </c>
      <c r="AI1962" s="0" t="n">
        <v>11</v>
      </c>
      <c r="AN1962" s="0" t="s">
        <v>147</v>
      </c>
      <c r="AO1962" s="0" t="s">
        <v>2800</v>
      </c>
      <c r="AP1962" s="0" t="s">
        <v>2801</v>
      </c>
      <c r="AQ1962" s="0" t="n">
        <v>9</v>
      </c>
      <c r="AR1962" s="0" t="n">
        <v>64</v>
      </c>
      <c r="AS1962" s="0" t="n">
        <v>32</v>
      </c>
      <c r="AV1962" s="0" t="s">
        <v>2802</v>
      </c>
      <c r="AW1962" s="0" t="n">
        <f aca="false">COUNTA($BC1962:$EG1962)</f>
        <v>41</v>
      </c>
      <c r="AX1962" s="0" t="n">
        <f aca="false">COUNTIF($BC1962:$EG1962,"D")</f>
        <v>5</v>
      </c>
      <c r="AY1962" s="0" t="n">
        <f aca="false">COUNTIF($BC1962:$EG1962,"R")</f>
        <v>6</v>
      </c>
      <c r="AZ1962" s="2" t="n">
        <f aca="false">COUNTIF(DW1962,"D")+COUNTIF(DO1962,"D")+COUNTIF(DJ1962,"D")+COUNTIF(DD1962,"D")</f>
        <v>2</v>
      </c>
      <c r="BA1962" s="0" t="n">
        <f aca="false">IF(DH1962&lt;&gt;"",1,0)+IF(DI1962&lt;&gt;"",1,0)+IF(DK1962&lt;&gt;"",1,0)+IF(DM1962&lt;&gt;"",1,0)+IF(DN1962&lt;&gt;"",1,0)+IF(DO1962&lt;&gt;"",1,0)+IF(DQ1962&lt;&gt;"",1,0)+IF(DR1962&lt;&gt;"",1,0)+IF(DT1962&lt;&gt;"",1,0)+IF(DU1962&lt;&gt;"",1,0)+IF(DV1962&lt;&gt;"",1,0)+IF(DW1962&lt;&gt;"",1,0)+IF(DX1962&lt;&gt;"",1,0)+IF(DZ1962&lt;&gt;"",1,0)+IF(EA1962&lt;&gt;"",1,0)+IF(EB1962&lt;&gt;"",1,0)+IF(EE1962&lt;&gt;"",1,0)</f>
        <v>7</v>
      </c>
      <c r="BB1962" s="0" t="n">
        <f aca="false">IF(AND(AV1962&gt;0, AW1962&gt;0),1,0)</f>
        <v>1</v>
      </c>
      <c r="BC1962" s="0" t="s">
        <v>155</v>
      </c>
      <c r="BD1962" s="0" t="s">
        <v>155</v>
      </c>
      <c r="BE1962" s="0" t="s">
        <v>155</v>
      </c>
      <c r="BF1962" s="0" t="s">
        <v>155</v>
      </c>
      <c r="BG1962" s="0" t="s">
        <v>155</v>
      </c>
      <c r="BH1962" s="0" t="s">
        <v>155</v>
      </c>
      <c r="BI1962" s="0" t="s">
        <v>155</v>
      </c>
      <c r="BJ1962" s="0" t="s">
        <v>155</v>
      </c>
      <c r="BK1962" s="0" t="s">
        <v>155</v>
      </c>
      <c r="BL1962" s="0" t="s">
        <v>155</v>
      </c>
      <c r="BP1962" s="0" t="s">
        <v>155</v>
      </c>
      <c r="BR1962" s="0" t="s">
        <v>155</v>
      </c>
      <c r="BS1962" s="0" t="s">
        <v>155</v>
      </c>
      <c r="BT1962" s="0" t="s">
        <v>155</v>
      </c>
      <c r="BY1962" s="0" t="s">
        <v>217</v>
      </c>
      <c r="CA1962" s="0" t="s">
        <v>155</v>
      </c>
      <c r="CG1962" s="0" t="s">
        <v>155</v>
      </c>
      <c r="CH1962" s="0" t="s">
        <v>217</v>
      </c>
      <c r="CK1962" s="0" t="s">
        <v>155</v>
      </c>
      <c r="CN1962" s="0" t="s">
        <v>155</v>
      </c>
      <c r="CO1962" s="0" t="s">
        <v>217</v>
      </c>
      <c r="CP1962" s="0" t="s">
        <v>155</v>
      </c>
      <c r="CQ1962" s="0" t="s">
        <v>155</v>
      </c>
      <c r="CU1962" s="0" t="s">
        <v>144</v>
      </c>
      <c r="CV1962" s="0" t="s">
        <v>155</v>
      </c>
      <c r="CW1962" s="0" t="s">
        <v>144</v>
      </c>
      <c r="CY1962" s="0" t="s">
        <v>155</v>
      </c>
      <c r="CZ1962" s="0" t="s">
        <v>217</v>
      </c>
      <c r="DF1962" s="0" t="s">
        <v>155</v>
      </c>
      <c r="DG1962" s="0" t="s">
        <v>144</v>
      </c>
      <c r="DI1962" s="0" t="s">
        <v>155</v>
      </c>
      <c r="DJ1962" s="0" t="s">
        <v>144</v>
      </c>
      <c r="DN1962" s="0" t="s">
        <v>155</v>
      </c>
      <c r="DR1962" s="0" t="s">
        <v>155</v>
      </c>
      <c r="DS1962" s="0" t="s">
        <v>217</v>
      </c>
      <c r="DU1962" s="0" t="s">
        <v>155</v>
      </c>
      <c r="DW1962" s="0" t="s">
        <v>144</v>
      </c>
      <c r="DX1962" s="0" t="s">
        <v>155</v>
      </c>
      <c r="EA1962" s="0" t="s">
        <v>155</v>
      </c>
      <c r="ED1962" s="0" t="s">
        <v>217</v>
      </c>
      <c r="EF1962" s="0" t="s">
        <v>155</v>
      </c>
    </row>
    <row r="1963" customFormat="false" ht="13.8" hidden="false" customHeight="false" outlineLevel="0" collapsed="false">
      <c r="A1963" s="0" t="s">
        <v>8846</v>
      </c>
      <c r="B1963" s="0" t="n">
        <v>78</v>
      </c>
      <c r="C1963" s="0" t="n">
        <v>15191</v>
      </c>
      <c r="D1963" s="0" t="s">
        <v>8847</v>
      </c>
      <c r="E1963" s="0" t="s">
        <v>821</v>
      </c>
      <c r="F1963" s="0" t="str">
        <f aca="false">CONCATENATE(D1963," ",LEFT(H1963,4),"T=",AW1963,"D=",AX1963,"R=",AY1963,"M=",AZ1963,"L=",BA1963,"B=",BB1963)</f>
        <v>PITINII T=32D=7R=2M=2L=7B=1</v>
      </c>
      <c r="G1963" s="0" t="s">
        <v>547</v>
      </c>
      <c r="I1963" s="0" t="s">
        <v>8346</v>
      </c>
      <c r="J1963" s="0" t="s">
        <v>4105</v>
      </c>
      <c r="K1963" s="0" t="s">
        <v>143</v>
      </c>
      <c r="L1963" s="0" t="s">
        <v>144</v>
      </c>
      <c r="M1963" s="0" t="str">
        <f aca="false">RIGHT(N1963,LEN(N1963)-FIND(" ",N1963))</f>
        <v>SUNNYBROOK DR SE</v>
      </c>
      <c r="N1963" s="0" t="s">
        <v>8848</v>
      </c>
      <c r="P1963" s="0" t="s">
        <v>147</v>
      </c>
      <c r="Q1963" s="0" t="s">
        <v>148</v>
      </c>
      <c r="R1963" s="0" t="n">
        <v>44484</v>
      </c>
      <c r="AD1963" s="0" t="s">
        <v>149</v>
      </c>
      <c r="AE1963" s="0" t="s">
        <v>150</v>
      </c>
      <c r="AH1963" s="0" t="n">
        <v>14</v>
      </c>
      <c r="AI1963" s="0" t="n">
        <v>11</v>
      </c>
      <c r="AJ1963" s="0" t="s">
        <v>198</v>
      </c>
      <c r="AM1963" s="0" t="s">
        <v>199</v>
      </c>
      <c r="AN1963" s="0" t="s">
        <v>147</v>
      </c>
      <c r="AO1963" s="0" t="s">
        <v>268</v>
      </c>
      <c r="AP1963" s="0" t="s">
        <v>269</v>
      </c>
      <c r="AQ1963" s="0" t="n">
        <v>9</v>
      </c>
      <c r="AR1963" s="0" t="n">
        <v>64</v>
      </c>
      <c r="AS1963" s="0" t="n">
        <v>32</v>
      </c>
      <c r="AV1963" s="0" t="s">
        <v>252</v>
      </c>
      <c r="AW1963" s="0" t="n">
        <f aca="false">COUNTA($BC1963:$EG1963)</f>
        <v>32</v>
      </c>
      <c r="AX1963" s="0" t="n">
        <f aca="false">COUNTIF($BC1963:$EG1963,"D")</f>
        <v>7</v>
      </c>
      <c r="AY1963" s="0" t="n">
        <f aca="false">COUNTIF($BC1963:$EG1963,"R")</f>
        <v>2</v>
      </c>
      <c r="AZ1963" s="2" t="n">
        <f aca="false">COUNTIF(DW1963,"D")+COUNTIF(DO1963,"D")+COUNTIF(DJ1963,"D")+COUNTIF(DD1963,"D")</f>
        <v>2</v>
      </c>
      <c r="BA1963" s="0" t="n">
        <f aca="false">IF(DH1963&lt;&gt;"",1,0)+IF(DI1963&lt;&gt;"",1,0)+IF(DK1963&lt;&gt;"",1,0)+IF(DM1963&lt;&gt;"",1,0)+IF(DN1963&lt;&gt;"",1,0)+IF(DO1963&lt;&gt;"",1,0)+IF(DQ1963&lt;&gt;"",1,0)+IF(DR1963&lt;&gt;"",1,0)+IF(DT1963&lt;&gt;"",1,0)+IF(DU1963&lt;&gt;"",1,0)+IF(DV1963&lt;&gt;"",1,0)+IF(DW1963&lt;&gt;"",1,0)+IF(DX1963&lt;&gt;"",1,0)+IF(DZ1963&lt;&gt;"",1,0)+IF(EA1963&lt;&gt;"",1,0)+IF(EB1963&lt;&gt;"",1,0)+IF(EE1963&lt;&gt;"",1,0)</f>
        <v>7</v>
      </c>
      <c r="BB1963" s="0" t="n">
        <f aca="false">IF(AND(AV1963&gt;0, AW1963&gt;0),1,0)</f>
        <v>1</v>
      </c>
      <c r="BC1963" s="0" t="s">
        <v>155</v>
      </c>
      <c r="BD1963" s="0" t="s">
        <v>155</v>
      </c>
      <c r="BE1963" s="0" t="s">
        <v>155</v>
      </c>
      <c r="BG1963" s="0" t="s">
        <v>155</v>
      </c>
      <c r="BH1963" s="0" t="s">
        <v>155</v>
      </c>
      <c r="BI1963" s="0" t="s">
        <v>155</v>
      </c>
      <c r="BJ1963" s="0" t="s">
        <v>155</v>
      </c>
      <c r="BK1963" s="0" t="s">
        <v>155</v>
      </c>
      <c r="BL1963" s="0" t="s">
        <v>155</v>
      </c>
      <c r="BR1963" s="0" t="s">
        <v>155</v>
      </c>
      <c r="BS1963" s="0" t="s">
        <v>155</v>
      </c>
      <c r="CA1963" s="0" t="s">
        <v>155</v>
      </c>
      <c r="CC1963" s="0" t="s">
        <v>144</v>
      </c>
      <c r="CK1963" s="0" t="s">
        <v>155</v>
      </c>
      <c r="CN1963" s="0" t="s">
        <v>155</v>
      </c>
      <c r="CO1963" s="0" t="s">
        <v>144</v>
      </c>
      <c r="CP1963" s="0" t="s">
        <v>155</v>
      </c>
      <c r="CQ1963" s="0" t="s">
        <v>144</v>
      </c>
      <c r="CZ1963" s="0" t="s">
        <v>144</v>
      </c>
      <c r="DC1963" s="0" t="s">
        <v>155</v>
      </c>
      <c r="DI1963" s="0" t="s">
        <v>155</v>
      </c>
      <c r="DJ1963" s="0" t="s">
        <v>144</v>
      </c>
      <c r="DL1963" s="0" t="s">
        <v>155</v>
      </c>
      <c r="DN1963" s="0" t="s">
        <v>155</v>
      </c>
      <c r="DS1963" s="0" t="s">
        <v>217</v>
      </c>
      <c r="DT1963" s="0" t="s">
        <v>217</v>
      </c>
      <c r="DU1963" s="0" t="s">
        <v>155</v>
      </c>
      <c r="DW1963" s="0" t="s">
        <v>144</v>
      </c>
      <c r="DX1963" s="0" t="s">
        <v>155</v>
      </c>
      <c r="EA1963" s="0" t="s">
        <v>155</v>
      </c>
      <c r="ED1963" s="0" t="s">
        <v>144</v>
      </c>
      <c r="EF1963" s="0" t="s">
        <v>155</v>
      </c>
    </row>
    <row r="1964" customFormat="false" ht="13.8" hidden="false" customHeight="false" outlineLevel="0" collapsed="false">
      <c r="A1964" s="0" t="s">
        <v>8849</v>
      </c>
      <c r="B1964" s="0" t="n">
        <v>78</v>
      </c>
      <c r="C1964" s="0" t="n">
        <v>148408</v>
      </c>
      <c r="D1964" s="0" t="s">
        <v>1130</v>
      </c>
      <c r="E1964" s="0" t="s">
        <v>166</v>
      </c>
      <c r="F1964" s="0" t="str">
        <f aca="false">CONCATENATE(D1964," ",LEFT(H1964,4),"T=",AW1964,"D=",AX1964,"R=",AY1964,"M=",AZ1964,"L=",BA1964,"B=",BB1964)</f>
        <v>POLIVKA T=29D=11R=0M=2L=7B=1</v>
      </c>
      <c r="G1964" s="0" t="s">
        <v>206</v>
      </c>
      <c r="I1964" s="0" t="s">
        <v>8850</v>
      </c>
      <c r="J1964" s="0" t="s">
        <v>8851</v>
      </c>
      <c r="K1964" s="0" t="s">
        <v>143</v>
      </c>
      <c r="L1964" s="0" t="s">
        <v>144</v>
      </c>
      <c r="M1964" s="0" t="str">
        <f aca="false">RIGHT(N1964,LEN(N1964)-FIND(" ",N1964))</f>
        <v>COUNTRY CLUB DR SE</v>
      </c>
      <c r="N1964" s="0" t="s">
        <v>1133</v>
      </c>
      <c r="P1964" s="0" t="s">
        <v>147</v>
      </c>
      <c r="Q1964" s="0" t="s">
        <v>148</v>
      </c>
      <c r="R1964" s="0" t="n">
        <v>44484</v>
      </c>
      <c r="AD1964" s="0" t="s">
        <v>149</v>
      </c>
      <c r="AE1964" s="0" t="s">
        <v>150</v>
      </c>
      <c r="AF1964" s="0" t="s">
        <v>151</v>
      </c>
      <c r="AH1964" s="0" t="n">
        <v>14</v>
      </c>
      <c r="AI1964" s="0" t="n">
        <v>11</v>
      </c>
      <c r="AN1964" s="0" t="s">
        <v>147</v>
      </c>
      <c r="AO1964" s="0" t="s">
        <v>268</v>
      </c>
      <c r="AP1964" s="0" t="s">
        <v>269</v>
      </c>
      <c r="AQ1964" s="0" t="n">
        <v>9</v>
      </c>
      <c r="AR1964" s="0" t="n">
        <v>64</v>
      </c>
      <c r="AS1964" s="0" t="n">
        <v>32</v>
      </c>
      <c r="AV1964" s="0" t="s">
        <v>252</v>
      </c>
      <c r="AW1964" s="0" t="n">
        <f aca="false">COUNTA($BC1964:$EG1964)</f>
        <v>29</v>
      </c>
      <c r="AX1964" s="0" t="n">
        <f aca="false">COUNTIF($BC1964:$EG1964,"D")</f>
        <v>11</v>
      </c>
      <c r="AY1964" s="0" t="n">
        <f aca="false">COUNTIF($BC1964:$EG1964,"R")</f>
        <v>0</v>
      </c>
      <c r="AZ1964" s="2" t="n">
        <f aca="false">COUNTIF(DW1964,"D")+COUNTIF(DO1964,"D")+COUNTIF(DJ1964,"D")+COUNTIF(DD1964,"D")</f>
        <v>2</v>
      </c>
      <c r="BA1964" s="0" t="n">
        <f aca="false">IF(DH1964&lt;&gt;"",1,0)+IF(DI1964&lt;&gt;"",1,0)+IF(DK1964&lt;&gt;"",1,0)+IF(DM1964&lt;&gt;"",1,0)+IF(DN1964&lt;&gt;"",1,0)+IF(DO1964&lt;&gt;"",1,0)+IF(DQ1964&lt;&gt;"",1,0)+IF(DR1964&lt;&gt;"",1,0)+IF(DT1964&lt;&gt;"",1,0)+IF(DU1964&lt;&gt;"",1,0)+IF(DV1964&lt;&gt;"",1,0)+IF(DW1964&lt;&gt;"",1,0)+IF(DX1964&lt;&gt;"",1,0)+IF(DZ1964&lt;&gt;"",1,0)+IF(EA1964&lt;&gt;"",1,0)+IF(EB1964&lt;&gt;"",1,0)+IF(EE1964&lt;&gt;"",1,0)</f>
        <v>7</v>
      </c>
      <c r="BB1964" s="0" t="n">
        <f aca="false">IF(AND(AV1964&gt;0, AW1964&gt;0),1,0)</f>
        <v>1</v>
      </c>
      <c r="BD1964" s="0" t="s">
        <v>155</v>
      </c>
      <c r="BI1964" s="0" t="s">
        <v>155</v>
      </c>
      <c r="BJ1964" s="0" t="s">
        <v>155</v>
      </c>
      <c r="BK1964" s="0" t="s">
        <v>155</v>
      </c>
      <c r="BL1964" s="0" t="s">
        <v>155</v>
      </c>
      <c r="BR1964" s="0" t="s">
        <v>155</v>
      </c>
      <c r="BY1964" s="0" t="s">
        <v>144</v>
      </c>
      <c r="CA1964" s="0" t="s">
        <v>155</v>
      </c>
      <c r="CH1964" s="0" t="s">
        <v>144</v>
      </c>
      <c r="CK1964" s="0" t="s">
        <v>155</v>
      </c>
      <c r="CL1964" s="0" t="s">
        <v>144</v>
      </c>
      <c r="CN1964" s="0" t="s">
        <v>155</v>
      </c>
      <c r="CP1964" s="0" t="s">
        <v>155</v>
      </c>
      <c r="CU1964" s="0" t="s">
        <v>144</v>
      </c>
      <c r="CV1964" s="0" t="s">
        <v>155</v>
      </c>
      <c r="CY1964" s="0" t="s">
        <v>155</v>
      </c>
      <c r="CZ1964" s="0" t="s">
        <v>144</v>
      </c>
      <c r="DC1964" s="0" t="s">
        <v>155</v>
      </c>
      <c r="DG1964" s="0" t="s">
        <v>144</v>
      </c>
      <c r="DI1964" s="0" t="s">
        <v>155</v>
      </c>
      <c r="DM1964" s="0" t="s">
        <v>144</v>
      </c>
      <c r="DN1964" s="0" t="s">
        <v>155</v>
      </c>
      <c r="DO1964" s="0" t="s">
        <v>144</v>
      </c>
      <c r="DS1964" s="0" t="s">
        <v>144</v>
      </c>
      <c r="DU1964" s="0" t="s">
        <v>155</v>
      </c>
      <c r="DW1964" s="0" t="s">
        <v>144</v>
      </c>
      <c r="EA1964" s="0" t="s">
        <v>155</v>
      </c>
      <c r="ED1964" s="0" t="s">
        <v>144</v>
      </c>
      <c r="EF1964" s="0" t="s">
        <v>155</v>
      </c>
    </row>
    <row r="1965" customFormat="false" ht="13.8" hidden="false" customHeight="false" outlineLevel="0" collapsed="false">
      <c r="A1965" s="0" t="s">
        <v>8852</v>
      </c>
      <c r="B1965" s="0" t="n">
        <v>78</v>
      </c>
      <c r="C1965" s="0" t="n">
        <v>209847</v>
      </c>
      <c r="D1965" s="0" t="s">
        <v>8853</v>
      </c>
      <c r="E1965" s="0" t="s">
        <v>605</v>
      </c>
      <c r="F1965" s="0" t="str">
        <f aca="false">CONCATENATE(D1965," ",LEFT(H1965,4),"T=",AW1965,"D=",AX1965,"R=",AY1965,"M=",AZ1965,"L=",BA1965,"B=",BB1965)</f>
        <v>POMPEO T=43D=14R=0M=2L=7B=1</v>
      </c>
      <c r="G1965" s="0" t="s">
        <v>159</v>
      </c>
      <c r="I1965" s="0" t="s">
        <v>8854</v>
      </c>
      <c r="J1965" s="0" t="s">
        <v>8855</v>
      </c>
      <c r="K1965" s="0" t="s">
        <v>143</v>
      </c>
      <c r="L1965" s="0" t="s">
        <v>144</v>
      </c>
      <c r="M1965" s="0" t="str">
        <f aca="false">RIGHT(N1965,LEN(N1965)-FIND(" ",N1965))</f>
        <v>BROADACRES DR SE</v>
      </c>
      <c r="N1965" s="0" t="s">
        <v>8856</v>
      </c>
      <c r="P1965" s="0" t="s">
        <v>147</v>
      </c>
      <c r="Q1965" s="0" t="s">
        <v>148</v>
      </c>
      <c r="R1965" s="0" t="n">
        <v>44484</v>
      </c>
      <c r="AD1965" s="0" t="s">
        <v>149</v>
      </c>
      <c r="AE1965" s="0" t="s">
        <v>150</v>
      </c>
      <c r="AH1965" s="0" t="n">
        <v>14</v>
      </c>
      <c r="AI1965" s="0" t="n">
        <v>11</v>
      </c>
      <c r="AJ1965" s="0" t="s">
        <v>198</v>
      </c>
      <c r="AM1965" s="0" t="s">
        <v>199</v>
      </c>
      <c r="AN1965" s="0" t="s">
        <v>147</v>
      </c>
      <c r="AO1965" s="0" t="s">
        <v>259</v>
      </c>
      <c r="AP1965" s="0" t="s">
        <v>260</v>
      </c>
      <c r="AQ1965" s="0" t="n">
        <v>9</v>
      </c>
      <c r="AR1965" s="0" t="n">
        <v>64</v>
      </c>
      <c r="AS1965" s="0" t="n">
        <v>32</v>
      </c>
      <c r="AV1965" s="0" t="s">
        <v>252</v>
      </c>
      <c r="AW1965" s="0" t="n">
        <f aca="false">COUNTA($BC1965:$EG1965)</f>
        <v>43</v>
      </c>
      <c r="AX1965" s="0" t="n">
        <f aca="false">COUNTIF($BC1965:$EG1965,"D")</f>
        <v>14</v>
      </c>
      <c r="AY1965" s="0" t="n">
        <f aca="false">COUNTIF($BC1965:$EG1965,"R")</f>
        <v>0</v>
      </c>
      <c r="AZ1965" s="2" t="n">
        <f aca="false">COUNTIF(DW1965,"D")+COUNTIF(DO1965,"D")+COUNTIF(DJ1965,"D")+COUNTIF(DD1965,"D")</f>
        <v>2</v>
      </c>
      <c r="BA1965" s="0" t="n">
        <f aca="false">IF(DH1965&lt;&gt;"",1,0)+IF(DI1965&lt;&gt;"",1,0)+IF(DK1965&lt;&gt;"",1,0)+IF(DM1965&lt;&gt;"",1,0)+IF(DN1965&lt;&gt;"",1,0)+IF(DO1965&lt;&gt;"",1,0)+IF(DQ1965&lt;&gt;"",1,0)+IF(DR1965&lt;&gt;"",1,0)+IF(DT1965&lt;&gt;"",1,0)+IF(DU1965&lt;&gt;"",1,0)+IF(DV1965&lt;&gt;"",1,0)+IF(DW1965&lt;&gt;"",1,0)+IF(DX1965&lt;&gt;"",1,0)+IF(DZ1965&lt;&gt;"",1,0)+IF(EA1965&lt;&gt;"",1,0)+IF(EB1965&lt;&gt;"",1,0)+IF(EE1965&lt;&gt;"",1,0)</f>
        <v>7</v>
      </c>
      <c r="BB1965" s="0" t="n">
        <f aca="false">IF(AND(AV1965&gt;0, AW1965&gt;0),1,0)</f>
        <v>1</v>
      </c>
      <c r="BC1965" s="0" t="s">
        <v>155</v>
      </c>
      <c r="BD1965" s="0" t="s">
        <v>155</v>
      </c>
      <c r="BE1965" s="0" t="s">
        <v>155</v>
      </c>
      <c r="BF1965" s="0" t="s">
        <v>155</v>
      </c>
      <c r="BH1965" s="0" t="s">
        <v>155</v>
      </c>
      <c r="BI1965" s="0" t="s">
        <v>155</v>
      </c>
      <c r="BJ1965" s="0" t="s">
        <v>155</v>
      </c>
      <c r="BK1965" s="0" t="s">
        <v>155</v>
      </c>
      <c r="BL1965" s="0" t="s">
        <v>155</v>
      </c>
      <c r="BP1965" s="0" t="s">
        <v>155</v>
      </c>
      <c r="BR1965" s="0" t="s">
        <v>155</v>
      </c>
      <c r="BS1965" s="0" t="s">
        <v>155</v>
      </c>
      <c r="BV1965" s="0" t="s">
        <v>155</v>
      </c>
      <c r="BY1965" s="0" t="s">
        <v>144</v>
      </c>
      <c r="CA1965" s="0" t="s">
        <v>155</v>
      </c>
      <c r="CC1965" s="0" t="s">
        <v>144</v>
      </c>
      <c r="CG1965" s="0" t="s">
        <v>155</v>
      </c>
      <c r="CH1965" s="0" t="s">
        <v>144</v>
      </c>
      <c r="CK1965" s="0" t="s">
        <v>155</v>
      </c>
      <c r="CL1965" s="0" t="s">
        <v>144</v>
      </c>
      <c r="CN1965" s="0" t="s">
        <v>155</v>
      </c>
      <c r="CO1965" s="0" t="s">
        <v>144</v>
      </c>
      <c r="CP1965" s="0" t="s">
        <v>155</v>
      </c>
      <c r="CT1965" s="0" t="s">
        <v>155</v>
      </c>
      <c r="CU1965" s="0" t="s">
        <v>144</v>
      </c>
      <c r="CW1965" s="0" t="s">
        <v>144</v>
      </c>
      <c r="CY1965" s="0" t="s">
        <v>155</v>
      </c>
      <c r="CZ1965" s="0" t="s">
        <v>144</v>
      </c>
      <c r="DC1965" s="0" t="s">
        <v>155</v>
      </c>
      <c r="DD1965" s="0" t="s">
        <v>144</v>
      </c>
      <c r="DF1965" s="0" t="s">
        <v>155</v>
      </c>
      <c r="DG1965" s="0" t="s">
        <v>144</v>
      </c>
      <c r="DI1965" s="0" t="s">
        <v>155</v>
      </c>
      <c r="DL1965" s="0" t="s">
        <v>155</v>
      </c>
      <c r="DM1965" s="0" t="s">
        <v>144</v>
      </c>
      <c r="DN1965" s="0" t="s">
        <v>155</v>
      </c>
      <c r="DS1965" s="0" t="s">
        <v>144</v>
      </c>
      <c r="DU1965" s="0" t="s">
        <v>155</v>
      </c>
      <c r="DW1965" s="0" t="s">
        <v>144</v>
      </c>
      <c r="DX1965" s="0" t="s">
        <v>155</v>
      </c>
      <c r="EA1965" s="0" t="s">
        <v>155</v>
      </c>
      <c r="ED1965" s="0" t="s">
        <v>144</v>
      </c>
      <c r="EF1965" s="0" t="s">
        <v>155</v>
      </c>
    </row>
    <row r="1966" customFormat="false" ht="13.8" hidden="false" customHeight="false" outlineLevel="0" collapsed="false">
      <c r="A1966" s="0" t="s">
        <v>8857</v>
      </c>
      <c r="B1966" s="0" t="n">
        <v>78</v>
      </c>
      <c r="C1966" s="0" t="n">
        <v>332462</v>
      </c>
      <c r="D1966" s="0" t="s">
        <v>8858</v>
      </c>
      <c r="E1966" s="0" t="s">
        <v>715</v>
      </c>
      <c r="F1966" s="0" t="str">
        <f aca="false">CONCATENATE(D1966," ",LEFT(H1966,4),"T=",AW1966,"D=",AX1966,"R=",AY1966,"M=",AZ1966,"L=",BA1966,"B=",BB1966)</f>
        <v>POSTIY T=26D=6R=0M=2L=7B=1</v>
      </c>
      <c r="G1966" s="0" t="s">
        <v>264</v>
      </c>
      <c r="I1966" s="0" t="s">
        <v>8859</v>
      </c>
      <c r="J1966" s="0" t="s">
        <v>177</v>
      </c>
      <c r="K1966" s="0" t="s">
        <v>143</v>
      </c>
      <c r="L1966" s="0" t="s">
        <v>144</v>
      </c>
      <c r="M1966" s="0" t="str">
        <f aca="false">RIGHT(N1966,LEN(N1966)-FIND(" ",N1966))</f>
        <v>CRESCENT DR NE</v>
      </c>
      <c r="N1966" s="0" t="s">
        <v>8860</v>
      </c>
      <c r="P1966" s="0" t="s">
        <v>147</v>
      </c>
      <c r="Q1966" s="0" t="s">
        <v>148</v>
      </c>
      <c r="R1966" s="0" t="n">
        <v>44483</v>
      </c>
      <c r="AD1966" s="0" t="s">
        <v>149</v>
      </c>
      <c r="AE1966" s="0" t="s">
        <v>150</v>
      </c>
      <c r="AF1966" s="0" t="s">
        <v>151</v>
      </c>
      <c r="AH1966" s="0" t="n">
        <v>14</v>
      </c>
      <c r="AI1966" s="0" t="n">
        <v>11</v>
      </c>
      <c r="AN1966" s="0" t="s">
        <v>147</v>
      </c>
      <c r="AO1966" s="0" t="s">
        <v>908</v>
      </c>
      <c r="AP1966" s="0" t="s">
        <v>909</v>
      </c>
      <c r="AQ1966" s="0" t="n">
        <v>9</v>
      </c>
      <c r="AR1966" s="0" t="n">
        <v>64</v>
      </c>
      <c r="AS1966" s="0" t="n">
        <v>32</v>
      </c>
      <c r="AV1966" s="0" t="s">
        <v>202</v>
      </c>
      <c r="AW1966" s="0" t="n">
        <f aca="false">COUNTA($BC1966:$EG1966)</f>
        <v>26</v>
      </c>
      <c r="AX1966" s="0" t="n">
        <f aca="false">COUNTIF($BC1966:$EG1966,"D")</f>
        <v>6</v>
      </c>
      <c r="AY1966" s="0" t="n">
        <f aca="false">COUNTIF($BC1966:$EG1966,"R")</f>
        <v>0</v>
      </c>
      <c r="AZ1966" s="2" t="n">
        <f aca="false">COUNTIF(DW1966,"D")+COUNTIF(DO1966,"D")+COUNTIF(DJ1966,"D")+COUNTIF(DD1966,"D")</f>
        <v>2</v>
      </c>
      <c r="BA1966" s="0" t="n">
        <f aca="false">IF(DH1966&lt;&gt;"",1,0)+IF(DI1966&lt;&gt;"",1,0)+IF(DK1966&lt;&gt;"",1,0)+IF(DM1966&lt;&gt;"",1,0)+IF(DN1966&lt;&gt;"",1,0)+IF(DO1966&lt;&gt;"",1,0)+IF(DQ1966&lt;&gt;"",1,0)+IF(DR1966&lt;&gt;"",1,0)+IF(DT1966&lt;&gt;"",1,0)+IF(DU1966&lt;&gt;"",1,0)+IF(DV1966&lt;&gt;"",1,0)+IF(DW1966&lt;&gt;"",1,0)+IF(DX1966&lt;&gt;"",1,0)+IF(DZ1966&lt;&gt;"",1,0)+IF(EA1966&lt;&gt;"",1,0)+IF(EB1966&lt;&gt;"",1,0)+IF(EE1966&lt;&gt;"",1,0)</f>
        <v>7</v>
      </c>
      <c r="BB1966" s="0" t="n">
        <f aca="false">IF(AND(AV1966&gt;0, AW1966&gt;0),1,0)</f>
        <v>1</v>
      </c>
      <c r="BL1966" s="0" t="s">
        <v>155</v>
      </c>
      <c r="BP1966" s="0" t="s">
        <v>155</v>
      </c>
      <c r="BR1966" s="0" t="s">
        <v>155</v>
      </c>
      <c r="BS1966" s="0" t="s">
        <v>155</v>
      </c>
      <c r="BY1966" s="0" t="s">
        <v>144</v>
      </c>
      <c r="CA1966" s="0" t="s">
        <v>155</v>
      </c>
      <c r="CK1966" s="0" t="s">
        <v>155</v>
      </c>
      <c r="CN1966" s="0" t="s">
        <v>155</v>
      </c>
      <c r="CO1966" s="0" t="s">
        <v>144</v>
      </c>
      <c r="CP1966" s="0" t="s">
        <v>155</v>
      </c>
      <c r="CV1966" s="0" t="s">
        <v>155</v>
      </c>
      <c r="CY1966" s="0" t="s">
        <v>155</v>
      </c>
      <c r="CZ1966" s="0" t="s">
        <v>144</v>
      </c>
      <c r="DC1966" s="0" t="s">
        <v>155</v>
      </c>
      <c r="DF1966" s="0" t="s">
        <v>155</v>
      </c>
      <c r="DI1966" s="0" t="s">
        <v>155</v>
      </c>
      <c r="DJ1966" s="0" t="s">
        <v>144</v>
      </c>
      <c r="DL1966" s="0" t="s">
        <v>155</v>
      </c>
      <c r="DN1966" s="0" t="s">
        <v>155</v>
      </c>
      <c r="DR1966" s="0" t="s">
        <v>155</v>
      </c>
      <c r="DU1966" s="0" t="s">
        <v>155</v>
      </c>
      <c r="DW1966" s="0" t="s">
        <v>144</v>
      </c>
      <c r="DX1966" s="0" t="s">
        <v>155</v>
      </c>
      <c r="EA1966" s="0" t="s">
        <v>155</v>
      </c>
      <c r="ED1966" s="0" t="s">
        <v>144</v>
      </c>
      <c r="EF1966" s="0" t="s">
        <v>155</v>
      </c>
    </row>
    <row r="1967" customFormat="false" ht="13.8" hidden="false" customHeight="false" outlineLevel="0" collapsed="false">
      <c r="A1967" s="0" t="s">
        <v>8861</v>
      </c>
      <c r="B1967" s="0" t="n">
        <v>78</v>
      </c>
      <c r="C1967" s="0" t="n">
        <v>152048</v>
      </c>
      <c r="D1967" s="0" t="s">
        <v>1157</v>
      </c>
      <c r="E1967" s="0" t="s">
        <v>8862</v>
      </c>
      <c r="F1967" s="0" t="str">
        <f aca="false">CONCATENATE(D1967," ",LEFT(H1967,4),"T=",AW1967,"D=",AX1967,"R=",AY1967,"M=",AZ1967,"L=",BA1967,"B=",BB1967)</f>
        <v>PRIMM T=41D=13R=0M=2L=7B=1</v>
      </c>
      <c r="I1967" s="0" t="s">
        <v>8863</v>
      </c>
      <c r="J1967" s="0" t="s">
        <v>8864</v>
      </c>
      <c r="K1967" s="0" t="s">
        <v>143</v>
      </c>
      <c r="L1967" s="0" t="s">
        <v>144</v>
      </c>
      <c r="M1967" s="0" t="str">
        <f aca="false">RIGHT(N1967,LEN(N1967)-FIND(" ",N1967))</f>
        <v>MILTON ST SE</v>
      </c>
      <c r="N1967" s="0" t="s">
        <v>8865</v>
      </c>
      <c r="P1967" s="0" t="s">
        <v>147</v>
      </c>
      <c r="Q1967" s="0" t="s">
        <v>148</v>
      </c>
      <c r="R1967" s="0" t="n">
        <v>44484</v>
      </c>
      <c r="V1967" s="0" t="s">
        <v>8866</v>
      </c>
      <c r="X1967" s="0" t="s">
        <v>147</v>
      </c>
      <c r="Y1967" s="0" t="s">
        <v>148</v>
      </c>
      <c r="Z1967" s="0" t="n">
        <v>44484</v>
      </c>
      <c r="AD1967" s="0" t="s">
        <v>149</v>
      </c>
      <c r="AE1967" s="0" t="s">
        <v>150</v>
      </c>
      <c r="AF1967" s="0" t="s">
        <v>151</v>
      </c>
      <c r="AH1967" s="0" t="n">
        <v>14</v>
      </c>
      <c r="AI1967" s="0" t="n">
        <v>11</v>
      </c>
      <c r="AN1967" s="0" t="s">
        <v>147</v>
      </c>
      <c r="AO1967" s="0" t="s">
        <v>277</v>
      </c>
      <c r="AP1967" s="0" t="s">
        <v>278</v>
      </c>
      <c r="AQ1967" s="0" t="n">
        <v>9</v>
      </c>
      <c r="AR1967" s="0" t="n">
        <v>64</v>
      </c>
      <c r="AS1967" s="0" t="n">
        <v>32</v>
      </c>
      <c r="AV1967" s="0" t="s">
        <v>252</v>
      </c>
      <c r="AW1967" s="0" t="n">
        <f aca="false">COUNTA($BC1967:$EG1967)</f>
        <v>41</v>
      </c>
      <c r="AX1967" s="0" t="n">
        <f aca="false">COUNTIF($BC1967:$EG1967,"D")</f>
        <v>13</v>
      </c>
      <c r="AY1967" s="0" t="n">
        <f aca="false">COUNTIF($BC1967:$EG1967,"R")</f>
        <v>0</v>
      </c>
      <c r="AZ1967" s="2" t="n">
        <f aca="false">COUNTIF(DW1967,"D")+COUNTIF(DO1967,"D")+COUNTIF(DJ1967,"D")+COUNTIF(DD1967,"D")</f>
        <v>2</v>
      </c>
      <c r="BA1967" s="0" t="n">
        <f aca="false">IF(DH1967&lt;&gt;"",1,0)+IF(DI1967&lt;&gt;"",1,0)+IF(DK1967&lt;&gt;"",1,0)+IF(DM1967&lt;&gt;"",1,0)+IF(DN1967&lt;&gt;"",1,0)+IF(DO1967&lt;&gt;"",1,0)+IF(DQ1967&lt;&gt;"",1,0)+IF(DR1967&lt;&gt;"",1,0)+IF(DT1967&lt;&gt;"",1,0)+IF(DU1967&lt;&gt;"",1,0)+IF(DV1967&lt;&gt;"",1,0)+IF(DW1967&lt;&gt;"",1,0)+IF(DX1967&lt;&gt;"",1,0)+IF(DZ1967&lt;&gt;"",1,0)+IF(EA1967&lt;&gt;"",1,0)+IF(EB1967&lt;&gt;"",1,0)+IF(EE1967&lt;&gt;"",1,0)</f>
        <v>7</v>
      </c>
      <c r="BB1967" s="0" t="n">
        <f aca="false">IF(AND(AV1967&gt;0, AW1967&gt;0),1,0)</f>
        <v>1</v>
      </c>
      <c r="BC1967" s="0" t="s">
        <v>155</v>
      </c>
      <c r="BD1967" s="0" t="s">
        <v>155</v>
      </c>
      <c r="BE1967" s="0" t="s">
        <v>155</v>
      </c>
      <c r="BF1967" s="0" t="s">
        <v>155</v>
      </c>
      <c r="BG1967" s="0" t="s">
        <v>155</v>
      </c>
      <c r="BH1967" s="0" t="s">
        <v>155</v>
      </c>
      <c r="BI1967" s="0" t="s">
        <v>155</v>
      </c>
      <c r="BJ1967" s="0" t="s">
        <v>155</v>
      </c>
      <c r="BL1967" s="0" t="s">
        <v>155</v>
      </c>
      <c r="BP1967" s="0" t="s">
        <v>155</v>
      </c>
      <c r="BS1967" s="0" t="s">
        <v>155</v>
      </c>
      <c r="BV1967" s="0" t="s">
        <v>155</v>
      </c>
      <c r="BY1967" s="0" t="s">
        <v>144</v>
      </c>
      <c r="CA1967" s="0" t="s">
        <v>155</v>
      </c>
      <c r="CG1967" s="0" t="s">
        <v>155</v>
      </c>
      <c r="CH1967" s="0" t="s">
        <v>144</v>
      </c>
      <c r="CK1967" s="0" t="s">
        <v>155</v>
      </c>
      <c r="CL1967" s="0" t="s">
        <v>144</v>
      </c>
      <c r="CN1967" s="0" t="s">
        <v>155</v>
      </c>
      <c r="CO1967" s="0" t="s">
        <v>144</v>
      </c>
      <c r="CP1967" s="0" t="s">
        <v>155</v>
      </c>
      <c r="CQ1967" s="0" t="s">
        <v>144</v>
      </c>
      <c r="CT1967" s="0" t="s">
        <v>155</v>
      </c>
      <c r="CU1967" s="0" t="s">
        <v>144</v>
      </c>
      <c r="CV1967" s="0" t="s">
        <v>155</v>
      </c>
      <c r="CW1967" s="0" t="s">
        <v>144</v>
      </c>
      <c r="CY1967" s="0" t="s">
        <v>155</v>
      </c>
      <c r="CZ1967" s="0" t="s">
        <v>144</v>
      </c>
      <c r="DC1967" s="0" t="s">
        <v>155</v>
      </c>
      <c r="DF1967" s="0" t="s">
        <v>155</v>
      </c>
      <c r="DG1967" s="0" t="s">
        <v>144</v>
      </c>
      <c r="DI1967" s="0" t="s">
        <v>155</v>
      </c>
      <c r="DJ1967" s="0" t="s">
        <v>144</v>
      </c>
      <c r="DL1967" s="0" t="s">
        <v>155</v>
      </c>
      <c r="DM1967" s="0" t="s">
        <v>144</v>
      </c>
      <c r="DN1967" s="0" t="s">
        <v>155</v>
      </c>
      <c r="DO1967" s="0" t="s">
        <v>144</v>
      </c>
      <c r="DR1967" s="0" t="s">
        <v>155</v>
      </c>
      <c r="DS1967" s="0" t="s">
        <v>144</v>
      </c>
      <c r="DU1967" s="0" t="s">
        <v>155</v>
      </c>
      <c r="DX1967" s="0" t="s">
        <v>155</v>
      </c>
    </row>
    <row r="1968" customFormat="false" ht="13.8" hidden="false" customHeight="false" outlineLevel="0" collapsed="false">
      <c r="A1968" s="0" t="s">
        <v>8867</v>
      </c>
      <c r="B1968" s="0" t="n">
        <v>78</v>
      </c>
      <c r="C1968" s="0" t="n">
        <v>120700</v>
      </c>
      <c r="D1968" s="0" t="s">
        <v>1157</v>
      </c>
      <c r="E1968" s="0" t="s">
        <v>565</v>
      </c>
      <c r="F1968" s="0" t="str">
        <f aca="false">CONCATENATE(D1968," ",LEFT(H1968,4),"T=",AW1968,"D=",AX1968,"R=",AY1968,"M=",AZ1968,"L=",BA1968,"B=",BB1968)</f>
        <v>PRIMM T=30D=6R=0M=2L=7B=1</v>
      </c>
      <c r="G1968" s="0" t="s">
        <v>424</v>
      </c>
      <c r="I1968" s="0" t="s">
        <v>4150</v>
      </c>
      <c r="J1968" s="0" t="s">
        <v>8868</v>
      </c>
      <c r="K1968" s="0" t="s">
        <v>143</v>
      </c>
      <c r="L1968" s="0" t="s">
        <v>144</v>
      </c>
      <c r="M1968" s="0" t="str">
        <f aca="false">RIGHT(N1968,LEN(N1968)-FIND(" ",N1968))</f>
        <v>LEXINGTON AVE NW</v>
      </c>
      <c r="N1968" s="0" t="s">
        <v>8869</v>
      </c>
      <c r="P1968" s="0" t="s">
        <v>147</v>
      </c>
      <c r="Q1968" s="0" t="s">
        <v>148</v>
      </c>
      <c r="R1968" s="0" t="n">
        <v>44485</v>
      </c>
      <c r="AD1968" s="0" t="s">
        <v>149</v>
      </c>
      <c r="AE1968" s="0" t="s">
        <v>150</v>
      </c>
      <c r="AF1968" s="0" t="s">
        <v>151</v>
      </c>
      <c r="AH1968" s="0" t="n">
        <v>14</v>
      </c>
      <c r="AI1968" s="0" t="n">
        <v>11</v>
      </c>
      <c r="AN1968" s="0" t="s">
        <v>147</v>
      </c>
      <c r="AO1968" s="0" t="s">
        <v>221</v>
      </c>
      <c r="AP1968" s="0" t="s">
        <v>222</v>
      </c>
      <c r="AQ1968" s="0" t="n">
        <v>9</v>
      </c>
      <c r="AR1968" s="0" t="n">
        <v>64</v>
      </c>
      <c r="AS1968" s="0" t="n">
        <v>32</v>
      </c>
      <c r="AV1968" s="0" t="s">
        <v>223</v>
      </c>
      <c r="AW1968" s="0" t="n">
        <f aca="false">COUNTA($BC1968:$EG1968)</f>
        <v>30</v>
      </c>
      <c r="AX1968" s="0" t="n">
        <f aca="false">COUNTIF($BC1968:$EG1968,"D")</f>
        <v>6</v>
      </c>
      <c r="AY1968" s="0" t="n">
        <f aca="false">COUNTIF($BC1968:$EG1968,"R")</f>
        <v>0</v>
      </c>
      <c r="AZ1968" s="2" t="n">
        <f aca="false">COUNTIF(DW1968,"D")+COUNTIF(DO1968,"D")+COUNTIF(DJ1968,"D")+COUNTIF(DD1968,"D")</f>
        <v>2</v>
      </c>
      <c r="BA1968" s="0" t="n">
        <f aca="false">IF(DH1968&lt;&gt;"",1,0)+IF(DI1968&lt;&gt;"",1,0)+IF(DK1968&lt;&gt;"",1,0)+IF(DM1968&lt;&gt;"",1,0)+IF(DN1968&lt;&gt;"",1,0)+IF(DO1968&lt;&gt;"",1,0)+IF(DQ1968&lt;&gt;"",1,0)+IF(DR1968&lt;&gt;"",1,0)+IF(DT1968&lt;&gt;"",1,0)+IF(DU1968&lt;&gt;"",1,0)+IF(DV1968&lt;&gt;"",1,0)+IF(DW1968&lt;&gt;"",1,0)+IF(DX1968&lt;&gt;"",1,0)+IF(DZ1968&lt;&gt;"",1,0)+IF(EA1968&lt;&gt;"",1,0)+IF(EB1968&lt;&gt;"",1,0)+IF(EE1968&lt;&gt;"",1,0)</f>
        <v>7</v>
      </c>
      <c r="BB1968" s="0" t="n">
        <f aca="false">IF(AND(AV1968&gt;0, AW1968&gt;0),1,0)</f>
        <v>1</v>
      </c>
      <c r="BC1968" s="0" t="s">
        <v>155</v>
      </c>
      <c r="BD1968" s="0" t="s">
        <v>155</v>
      </c>
      <c r="BE1968" s="0" t="s">
        <v>155</v>
      </c>
      <c r="BH1968" s="0" t="s">
        <v>155</v>
      </c>
      <c r="BI1968" s="0" t="s">
        <v>155</v>
      </c>
      <c r="BK1968" s="0" t="s">
        <v>155</v>
      </c>
      <c r="BL1968" s="0" t="s">
        <v>155</v>
      </c>
      <c r="BP1968" s="0" t="s">
        <v>155</v>
      </c>
      <c r="BS1968" s="0" t="s">
        <v>155</v>
      </c>
      <c r="BY1968" s="0" t="s">
        <v>144</v>
      </c>
      <c r="CA1968" s="0" t="s">
        <v>155</v>
      </c>
      <c r="CH1968" s="0" t="s">
        <v>144</v>
      </c>
      <c r="CK1968" s="0" t="s">
        <v>155</v>
      </c>
      <c r="CL1968" s="0" t="s">
        <v>144</v>
      </c>
      <c r="CN1968" s="0" t="s">
        <v>155</v>
      </c>
      <c r="CP1968" s="0" t="s">
        <v>155</v>
      </c>
      <c r="CV1968" s="0" t="s">
        <v>155</v>
      </c>
      <c r="CY1968" s="0" t="s">
        <v>155</v>
      </c>
      <c r="CZ1968" s="0" t="s">
        <v>144</v>
      </c>
      <c r="DC1968" s="0" t="s">
        <v>155</v>
      </c>
      <c r="DI1968" s="0" t="s">
        <v>155</v>
      </c>
      <c r="DJ1968" s="0" t="s">
        <v>144</v>
      </c>
      <c r="DL1968" s="0" t="s">
        <v>155</v>
      </c>
      <c r="DN1968" s="0" t="s">
        <v>155</v>
      </c>
      <c r="DR1968" s="0" t="s">
        <v>155</v>
      </c>
      <c r="DU1968" s="0" t="s">
        <v>155</v>
      </c>
      <c r="DW1968" s="0" t="s">
        <v>144</v>
      </c>
      <c r="DX1968" s="0" t="s">
        <v>155</v>
      </c>
      <c r="EA1968" s="0" t="s">
        <v>155</v>
      </c>
      <c r="EF1968" s="0" t="s">
        <v>155</v>
      </c>
    </row>
    <row r="1969" customFormat="false" ht="13.8" hidden="false" customHeight="false" outlineLevel="0" collapsed="false">
      <c r="A1969" s="0" t="s">
        <v>8870</v>
      </c>
      <c r="B1969" s="0" t="n">
        <v>78</v>
      </c>
      <c r="C1969" s="0" t="n">
        <v>379809</v>
      </c>
      <c r="D1969" s="0" t="s">
        <v>3783</v>
      </c>
      <c r="E1969" s="0" t="s">
        <v>3104</v>
      </c>
      <c r="F1969" s="0" t="str">
        <f aca="false">CONCATENATE(D1969," ",LEFT(H1969,4),"T=",AW1969,"D=",AX1969,"R=",AY1969,"M=",AZ1969,"L=",BA1969,"B=",BB1969)</f>
        <v>REESE T=23D=3R=4M=2L=7B=1</v>
      </c>
      <c r="G1969" s="0" t="s">
        <v>424</v>
      </c>
      <c r="I1969" s="0" t="s">
        <v>8871</v>
      </c>
      <c r="J1969" s="0" t="s">
        <v>8872</v>
      </c>
      <c r="K1969" s="0" t="s">
        <v>143</v>
      </c>
      <c r="L1969" s="0" t="s">
        <v>217</v>
      </c>
      <c r="M1969" s="0" t="str">
        <f aca="false">RIGHT(N1969,LEN(N1969)-FIND(" ",N1969))</f>
        <v>MEADOWBROOK AVE SE</v>
      </c>
      <c r="N1969" s="0" t="s">
        <v>8873</v>
      </c>
      <c r="P1969" s="0" t="s">
        <v>147</v>
      </c>
      <c r="Q1969" s="0" t="s">
        <v>148</v>
      </c>
      <c r="R1969" s="0" t="n">
        <v>44483</v>
      </c>
      <c r="AD1969" s="0" t="s">
        <v>149</v>
      </c>
      <c r="AE1969" s="0" t="s">
        <v>150</v>
      </c>
      <c r="AF1969" s="0" t="s">
        <v>151</v>
      </c>
      <c r="AH1969" s="0" t="n">
        <v>14</v>
      </c>
      <c r="AI1969" s="0" t="n">
        <v>11</v>
      </c>
      <c r="AN1969" s="0" t="s">
        <v>147</v>
      </c>
      <c r="AO1969" s="0" t="s">
        <v>268</v>
      </c>
      <c r="AP1969" s="0" t="s">
        <v>269</v>
      </c>
      <c r="AQ1969" s="0" t="n">
        <v>9</v>
      </c>
      <c r="AR1969" s="0" t="n">
        <v>64</v>
      </c>
      <c r="AS1969" s="0" t="n">
        <v>32</v>
      </c>
      <c r="AV1969" s="0" t="s">
        <v>252</v>
      </c>
      <c r="AW1969" s="0" t="n">
        <f aca="false">COUNTA($BC1969:$EG1969)</f>
        <v>23</v>
      </c>
      <c r="AX1969" s="0" t="n">
        <f aca="false">COUNTIF($BC1969:$EG1969,"D")</f>
        <v>3</v>
      </c>
      <c r="AY1969" s="0" t="n">
        <f aca="false">COUNTIF($BC1969:$EG1969,"R")</f>
        <v>4</v>
      </c>
      <c r="AZ1969" s="2" t="n">
        <f aca="false">COUNTIF(DW1969,"D")+COUNTIF(DO1969,"D")+COUNTIF(DJ1969,"D")+COUNTIF(DD1969,"D")</f>
        <v>2</v>
      </c>
      <c r="BA1969" s="0" t="n">
        <f aca="false">IF(DH1969&lt;&gt;"",1,0)+IF(DI1969&lt;&gt;"",1,0)+IF(DK1969&lt;&gt;"",1,0)+IF(DM1969&lt;&gt;"",1,0)+IF(DN1969&lt;&gt;"",1,0)+IF(DO1969&lt;&gt;"",1,0)+IF(DQ1969&lt;&gt;"",1,0)+IF(DR1969&lt;&gt;"",1,0)+IF(DT1969&lt;&gt;"",1,0)+IF(DU1969&lt;&gt;"",1,0)+IF(DV1969&lt;&gt;"",1,0)+IF(DW1969&lt;&gt;"",1,0)+IF(DX1969&lt;&gt;"",1,0)+IF(DZ1969&lt;&gt;"",1,0)+IF(EA1969&lt;&gt;"",1,0)+IF(EB1969&lt;&gt;"",1,0)+IF(EE1969&lt;&gt;"",1,0)</f>
        <v>7</v>
      </c>
      <c r="BB1969" s="0" t="n">
        <f aca="false">IF(AND(AV1969&gt;0, AW1969&gt;0),1,0)</f>
        <v>1</v>
      </c>
      <c r="CN1969" s="0" t="s">
        <v>155</v>
      </c>
      <c r="CO1969" s="0" t="s">
        <v>217</v>
      </c>
      <c r="CP1969" s="0" t="s">
        <v>155</v>
      </c>
      <c r="CQ1969" s="0" t="s">
        <v>155</v>
      </c>
      <c r="CT1969" s="0" t="s">
        <v>155</v>
      </c>
      <c r="CV1969" s="0" t="s">
        <v>155</v>
      </c>
      <c r="CY1969" s="0" t="s">
        <v>155</v>
      </c>
      <c r="CZ1969" s="0" t="s">
        <v>217</v>
      </c>
      <c r="DC1969" s="0" t="s">
        <v>155</v>
      </c>
      <c r="DF1969" s="0" t="s">
        <v>155</v>
      </c>
      <c r="DG1969" s="0" t="s">
        <v>144</v>
      </c>
      <c r="DI1969" s="0" t="s">
        <v>155</v>
      </c>
      <c r="DJ1969" s="0" t="s">
        <v>144</v>
      </c>
      <c r="DL1969" s="0" t="s">
        <v>155</v>
      </c>
      <c r="DN1969" s="0" t="s">
        <v>155</v>
      </c>
      <c r="DR1969" s="0" t="s">
        <v>155</v>
      </c>
      <c r="DS1969" s="0" t="s">
        <v>217</v>
      </c>
      <c r="DU1969" s="0" t="s">
        <v>155</v>
      </c>
      <c r="DW1969" s="0" t="s">
        <v>144</v>
      </c>
      <c r="DX1969" s="0" t="s">
        <v>155</v>
      </c>
      <c r="EA1969" s="0" t="s">
        <v>155</v>
      </c>
      <c r="ED1969" s="0" t="s">
        <v>217</v>
      </c>
      <c r="EF1969" s="0" t="s">
        <v>155</v>
      </c>
    </row>
    <row r="1970" customFormat="false" ht="13.8" hidden="false" customHeight="false" outlineLevel="0" collapsed="false">
      <c r="A1970" s="0" t="s">
        <v>8874</v>
      </c>
      <c r="B1970" s="0" t="n">
        <v>78</v>
      </c>
      <c r="C1970" s="0" t="n">
        <v>70217</v>
      </c>
      <c r="D1970" s="0" t="s">
        <v>8875</v>
      </c>
      <c r="E1970" s="0" t="s">
        <v>431</v>
      </c>
      <c r="F1970" s="0" t="str">
        <f aca="false">CONCATENATE(D1970," ",LEFT(H1970,4),"T=",AW1970,"D=",AX1970,"R=",AY1970,"M=",AZ1970,"L=",BA1970,"B=",BB1970)</f>
        <v>REINHART T=29D=9R=0M=2L=7B=1</v>
      </c>
      <c r="G1970" s="0" t="s">
        <v>424</v>
      </c>
      <c r="I1970" s="0" t="s">
        <v>8876</v>
      </c>
      <c r="J1970" s="0" t="s">
        <v>7761</v>
      </c>
      <c r="K1970" s="0" t="s">
        <v>143</v>
      </c>
      <c r="L1970" s="0" t="s">
        <v>144</v>
      </c>
      <c r="M1970" s="0" t="str">
        <f aca="false">RIGHT(N1970,LEN(N1970)-FIND(" ",N1970))</f>
        <v>WILLARD AVE NE</v>
      </c>
      <c r="N1970" s="0" t="s">
        <v>8877</v>
      </c>
      <c r="P1970" s="0" t="s">
        <v>147</v>
      </c>
      <c r="Q1970" s="0" t="s">
        <v>148</v>
      </c>
      <c r="R1970" s="0" t="n">
        <v>44483</v>
      </c>
      <c r="AD1970" s="0" t="s">
        <v>149</v>
      </c>
      <c r="AE1970" s="0" t="s">
        <v>150</v>
      </c>
      <c r="AF1970" s="0" t="s">
        <v>151</v>
      </c>
      <c r="AH1970" s="0" t="n">
        <v>14</v>
      </c>
      <c r="AI1970" s="0" t="n">
        <v>11</v>
      </c>
      <c r="AN1970" s="0" t="s">
        <v>147</v>
      </c>
      <c r="AO1970" s="0" t="s">
        <v>1368</v>
      </c>
      <c r="AP1970" s="0" t="s">
        <v>1369</v>
      </c>
      <c r="AQ1970" s="0" t="n">
        <v>9</v>
      </c>
      <c r="AR1970" s="0" t="n">
        <v>64</v>
      </c>
      <c r="AS1970" s="0" t="n">
        <v>32</v>
      </c>
      <c r="AV1970" s="0" t="s">
        <v>202</v>
      </c>
      <c r="AW1970" s="0" t="n">
        <f aca="false">COUNTA($BC1970:$EG1970)</f>
        <v>29</v>
      </c>
      <c r="AX1970" s="0" t="n">
        <f aca="false">COUNTIF($BC1970:$EG1970,"D")</f>
        <v>9</v>
      </c>
      <c r="AY1970" s="0" t="n">
        <f aca="false">COUNTIF($BC1970:$EG1970,"R")</f>
        <v>0</v>
      </c>
      <c r="AZ1970" s="2" t="n">
        <f aca="false">COUNTIF(DW1970,"D")+COUNTIF(DO1970,"D")+COUNTIF(DJ1970,"D")+COUNTIF(DD1970,"D")</f>
        <v>2</v>
      </c>
      <c r="BA1970" s="0" t="n">
        <f aca="false">IF(DH1970&lt;&gt;"",1,0)+IF(DI1970&lt;&gt;"",1,0)+IF(DK1970&lt;&gt;"",1,0)+IF(DM1970&lt;&gt;"",1,0)+IF(DN1970&lt;&gt;"",1,0)+IF(DO1970&lt;&gt;"",1,0)+IF(DQ1970&lt;&gt;"",1,0)+IF(DR1970&lt;&gt;"",1,0)+IF(DT1970&lt;&gt;"",1,0)+IF(DU1970&lt;&gt;"",1,0)+IF(DV1970&lt;&gt;"",1,0)+IF(DW1970&lt;&gt;"",1,0)+IF(DX1970&lt;&gt;"",1,0)+IF(DZ1970&lt;&gt;"",1,0)+IF(EA1970&lt;&gt;"",1,0)+IF(EB1970&lt;&gt;"",1,0)+IF(EE1970&lt;&gt;"",1,0)</f>
        <v>7</v>
      </c>
      <c r="BB1970" s="0" t="n">
        <f aca="false">IF(AND(AV1970&gt;0, AW1970&gt;0),1,0)</f>
        <v>1</v>
      </c>
      <c r="BC1970" s="0" t="s">
        <v>155</v>
      </c>
      <c r="BD1970" s="0" t="s">
        <v>155</v>
      </c>
      <c r="BE1970" s="0" t="s">
        <v>155</v>
      </c>
      <c r="BL1970" s="0" t="s">
        <v>155</v>
      </c>
      <c r="BS1970" s="0" t="s">
        <v>155</v>
      </c>
      <c r="BV1970" s="0" t="s">
        <v>155</v>
      </c>
      <c r="BY1970" s="0" t="s">
        <v>144</v>
      </c>
      <c r="CA1970" s="0" t="s">
        <v>155</v>
      </c>
      <c r="CG1970" s="0" t="s">
        <v>155</v>
      </c>
      <c r="CH1970" s="0" t="s">
        <v>144</v>
      </c>
      <c r="CK1970" s="0" t="s">
        <v>155</v>
      </c>
      <c r="CL1970" s="0" t="s">
        <v>144</v>
      </c>
      <c r="CN1970" s="0" t="s">
        <v>155</v>
      </c>
      <c r="CP1970" s="0" t="s">
        <v>155</v>
      </c>
      <c r="CQ1970" s="0" t="s">
        <v>144</v>
      </c>
      <c r="CZ1970" s="0" t="s">
        <v>144</v>
      </c>
      <c r="DC1970" s="0" t="s">
        <v>155</v>
      </c>
      <c r="DF1970" s="0" t="s">
        <v>155</v>
      </c>
      <c r="DI1970" s="0" t="s">
        <v>155</v>
      </c>
      <c r="DJ1970" s="0" t="s">
        <v>144</v>
      </c>
      <c r="DL1970" s="0" t="s">
        <v>155</v>
      </c>
      <c r="DM1970" s="0" t="s">
        <v>144</v>
      </c>
      <c r="DN1970" s="0" t="s">
        <v>155</v>
      </c>
      <c r="DU1970" s="0" t="s">
        <v>155</v>
      </c>
      <c r="DW1970" s="0" t="s">
        <v>144</v>
      </c>
      <c r="DX1970" s="0" t="s">
        <v>155</v>
      </c>
      <c r="EA1970" s="0" t="s">
        <v>155</v>
      </c>
      <c r="ED1970" s="0" t="s">
        <v>144</v>
      </c>
      <c r="EF1970" s="0" t="s">
        <v>155</v>
      </c>
    </row>
    <row r="1971" customFormat="false" ht="13.8" hidden="false" customHeight="false" outlineLevel="0" collapsed="false">
      <c r="A1971" s="0" t="s">
        <v>8878</v>
      </c>
      <c r="B1971" s="0" t="n">
        <v>78</v>
      </c>
      <c r="C1971" s="0" t="n">
        <v>311138</v>
      </c>
      <c r="D1971" s="0" t="s">
        <v>1192</v>
      </c>
      <c r="E1971" s="0" t="s">
        <v>936</v>
      </c>
      <c r="F1971" s="0" t="str">
        <f aca="false">CONCATENATE(D1971," ",LEFT(H1971,4),"T=",AW1971,"D=",AX1971,"R=",AY1971,"M=",AZ1971,"L=",BA1971,"B=",BB1971)</f>
        <v>RICHARDSON T=29D=6R=0M=2L=7B=1</v>
      </c>
      <c r="G1971" s="0" t="s">
        <v>424</v>
      </c>
      <c r="I1971" s="0" t="s">
        <v>8879</v>
      </c>
      <c r="J1971" s="0" t="s">
        <v>8880</v>
      </c>
      <c r="K1971" s="0" t="s">
        <v>143</v>
      </c>
      <c r="L1971" s="0" t="s">
        <v>144</v>
      </c>
      <c r="M1971" s="0" t="str">
        <f aca="false">RIGHT(N1971,LEN(N1971)-FIND(" ",N1971))</f>
        <v>GENESEE AVE NE</v>
      </c>
      <c r="N1971" s="0" t="s">
        <v>8881</v>
      </c>
      <c r="P1971" s="0" t="s">
        <v>147</v>
      </c>
      <c r="Q1971" s="0" t="s">
        <v>148</v>
      </c>
      <c r="R1971" s="0" t="n">
        <v>44483</v>
      </c>
      <c r="AD1971" s="0" t="s">
        <v>149</v>
      </c>
      <c r="AE1971" s="0" t="s">
        <v>150</v>
      </c>
      <c r="AF1971" s="0" t="s">
        <v>151</v>
      </c>
      <c r="AH1971" s="0" t="n">
        <v>14</v>
      </c>
      <c r="AI1971" s="0" t="n">
        <v>11</v>
      </c>
      <c r="AN1971" s="0" t="s">
        <v>147</v>
      </c>
      <c r="AO1971" s="0" t="s">
        <v>1368</v>
      </c>
      <c r="AP1971" s="0" t="s">
        <v>1369</v>
      </c>
      <c r="AQ1971" s="0" t="n">
        <v>9</v>
      </c>
      <c r="AR1971" s="0" t="n">
        <v>64</v>
      </c>
      <c r="AS1971" s="0" t="n">
        <v>32</v>
      </c>
      <c r="AV1971" s="0" t="s">
        <v>202</v>
      </c>
      <c r="AW1971" s="0" t="n">
        <f aca="false">COUNTA($BC1971:$EG1971)</f>
        <v>29</v>
      </c>
      <c r="AX1971" s="0" t="n">
        <f aca="false">COUNTIF($BC1971:$EG1971,"D")</f>
        <v>6</v>
      </c>
      <c r="AY1971" s="0" t="n">
        <f aca="false">COUNTIF($BC1971:$EG1971,"R")</f>
        <v>0</v>
      </c>
      <c r="AZ1971" s="2" t="n">
        <f aca="false">COUNTIF(DW1971,"D")+COUNTIF(DO1971,"D")+COUNTIF(DJ1971,"D")+COUNTIF(DD1971,"D")</f>
        <v>2</v>
      </c>
      <c r="BA1971" s="0" t="n">
        <f aca="false">IF(DH1971&lt;&gt;"",1,0)+IF(DI1971&lt;&gt;"",1,0)+IF(DK1971&lt;&gt;"",1,0)+IF(DM1971&lt;&gt;"",1,0)+IF(DN1971&lt;&gt;"",1,0)+IF(DO1971&lt;&gt;"",1,0)+IF(DQ1971&lt;&gt;"",1,0)+IF(DR1971&lt;&gt;"",1,0)+IF(DT1971&lt;&gt;"",1,0)+IF(DU1971&lt;&gt;"",1,0)+IF(DV1971&lt;&gt;"",1,0)+IF(DW1971&lt;&gt;"",1,0)+IF(DX1971&lt;&gt;"",1,0)+IF(DZ1971&lt;&gt;"",1,0)+IF(EA1971&lt;&gt;"",1,0)+IF(EB1971&lt;&gt;"",1,0)+IF(EE1971&lt;&gt;"",1,0)</f>
        <v>7</v>
      </c>
      <c r="BB1971" s="0" t="n">
        <f aca="false">IF(AND(AV1971&gt;0, AW1971&gt;0),1,0)</f>
        <v>1</v>
      </c>
      <c r="BH1971" s="0" t="s">
        <v>155</v>
      </c>
      <c r="BI1971" s="0" t="s">
        <v>155</v>
      </c>
      <c r="BJ1971" s="0" t="s">
        <v>155</v>
      </c>
      <c r="BK1971" s="0" t="s">
        <v>155</v>
      </c>
      <c r="BL1971" s="0" t="s">
        <v>155</v>
      </c>
      <c r="BV1971" s="0" t="s">
        <v>155</v>
      </c>
      <c r="BY1971" s="0" t="s">
        <v>144</v>
      </c>
      <c r="CA1971" s="0" t="s">
        <v>155</v>
      </c>
      <c r="CG1971" s="0" t="s">
        <v>155</v>
      </c>
      <c r="CK1971" s="0" t="s">
        <v>155</v>
      </c>
      <c r="CL1971" s="0" t="s">
        <v>144</v>
      </c>
      <c r="CN1971" s="0" t="s">
        <v>155</v>
      </c>
      <c r="CP1971" s="0" t="s">
        <v>155</v>
      </c>
      <c r="CV1971" s="0" t="s">
        <v>155</v>
      </c>
      <c r="CY1971" s="0" t="s">
        <v>155</v>
      </c>
      <c r="CZ1971" s="0" t="s">
        <v>144</v>
      </c>
      <c r="DC1971" s="0" t="s">
        <v>155</v>
      </c>
      <c r="DF1971" s="0" t="s">
        <v>155</v>
      </c>
      <c r="DG1971" s="0" t="s">
        <v>144</v>
      </c>
      <c r="DI1971" s="0" t="s">
        <v>155</v>
      </c>
      <c r="DJ1971" s="0" t="s">
        <v>144</v>
      </c>
      <c r="DL1971" s="0" t="s">
        <v>155</v>
      </c>
      <c r="DN1971" s="0" t="s">
        <v>155</v>
      </c>
      <c r="DR1971" s="0" t="s">
        <v>155</v>
      </c>
      <c r="DU1971" s="0" t="s">
        <v>155</v>
      </c>
      <c r="DW1971" s="0" t="s">
        <v>144</v>
      </c>
      <c r="DX1971" s="0" t="s">
        <v>155</v>
      </c>
      <c r="EA1971" s="0" t="s">
        <v>155</v>
      </c>
      <c r="EF1971" s="0" t="s">
        <v>155</v>
      </c>
    </row>
    <row r="1972" customFormat="false" ht="13.8" hidden="false" customHeight="false" outlineLevel="0" collapsed="false">
      <c r="A1972" s="0" t="s">
        <v>8882</v>
      </c>
      <c r="B1972" s="0" t="n">
        <v>78</v>
      </c>
      <c r="C1972" s="0" t="n">
        <v>427094</v>
      </c>
      <c r="D1972" s="0" t="s">
        <v>8883</v>
      </c>
      <c r="E1972" s="0" t="s">
        <v>8884</v>
      </c>
      <c r="F1972" s="0" t="str">
        <f aca="false">CONCATENATE(D1972," ",LEFT(H1972,4),"T=",AW1972,"D=",AX1972,"R=",AY1972,"M=",AZ1972,"L=",BA1972,"B=",BB1972)</f>
        <v>ROBERTSON T=10D=2R=0M=2L=7B=1</v>
      </c>
      <c r="G1972" s="0" t="s">
        <v>159</v>
      </c>
      <c r="I1972" s="0" t="s">
        <v>8885</v>
      </c>
      <c r="J1972" s="0" t="s">
        <v>8886</v>
      </c>
      <c r="K1972" s="0" t="s">
        <v>143</v>
      </c>
      <c r="L1972" s="0" t="s">
        <v>144</v>
      </c>
      <c r="M1972" s="0" t="str">
        <f aca="false">RIGHT(N1972,LEN(N1972)-FIND(" ",N1972))</f>
        <v>WOODVIEW AVE SW</v>
      </c>
      <c r="N1972" s="0" t="s">
        <v>8887</v>
      </c>
      <c r="P1972" s="0" t="s">
        <v>147</v>
      </c>
      <c r="Q1972" s="0" t="s">
        <v>148</v>
      </c>
      <c r="R1972" s="0" t="n">
        <v>44485</v>
      </c>
      <c r="AD1972" s="0" t="s">
        <v>149</v>
      </c>
      <c r="AE1972" s="0" t="s">
        <v>150</v>
      </c>
      <c r="AF1972" s="0" t="s">
        <v>151</v>
      </c>
      <c r="AH1972" s="0" t="n">
        <v>14</v>
      </c>
      <c r="AI1972" s="0" t="n">
        <v>11</v>
      </c>
      <c r="AN1972" s="0" t="s">
        <v>147</v>
      </c>
      <c r="AO1972" s="0" t="s">
        <v>387</v>
      </c>
      <c r="AP1972" s="0" t="s">
        <v>388</v>
      </c>
      <c r="AQ1972" s="0" t="n">
        <v>9</v>
      </c>
      <c r="AR1972" s="0" t="n">
        <v>64</v>
      </c>
      <c r="AS1972" s="0" t="n">
        <v>32</v>
      </c>
      <c r="AV1972" s="0" t="s">
        <v>154</v>
      </c>
      <c r="AW1972" s="0" t="n">
        <f aca="false">COUNTA($BC1972:$EG1972)</f>
        <v>10</v>
      </c>
      <c r="AX1972" s="0" t="n">
        <f aca="false">COUNTIF($BC1972:$EG1972,"D")</f>
        <v>2</v>
      </c>
      <c r="AY1972" s="0" t="n">
        <f aca="false">COUNTIF($BC1972:$EG1972,"R")</f>
        <v>0</v>
      </c>
      <c r="AZ1972" s="2" t="n">
        <f aca="false">COUNTIF(DW1972,"D")+COUNTIF(DO1972,"D")+COUNTIF(DJ1972,"D")+COUNTIF(DD1972,"D")</f>
        <v>2</v>
      </c>
      <c r="BA1972" s="0" t="n">
        <f aca="false">IF(DH1972&lt;&gt;"",1,0)+IF(DI1972&lt;&gt;"",1,0)+IF(DK1972&lt;&gt;"",1,0)+IF(DM1972&lt;&gt;"",1,0)+IF(DN1972&lt;&gt;"",1,0)+IF(DO1972&lt;&gt;"",1,0)+IF(DQ1972&lt;&gt;"",1,0)+IF(DR1972&lt;&gt;"",1,0)+IF(DT1972&lt;&gt;"",1,0)+IF(DU1972&lt;&gt;"",1,0)+IF(DV1972&lt;&gt;"",1,0)+IF(DW1972&lt;&gt;"",1,0)+IF(DX1972&lt;&gt;"",1,0)+IF(DZ1972&lt;&gt;"",1,0)+IF(EA1972&lt;&gt;"",1,0)+IF(EB1972&lt;&gt;"",1,0)+IF(EE1972&lt;&gt;"",1,0)</f>
        <v>7</v>
      </c>
      <c r="BB1972" s="0" t="n">
        <f aca="false">IF(AND(AV1972&gt;0, AW1972&gt;0),1,0)</f>
        <v>1</v>
      </c>
      <c r="DF1972" s="0" t="s">
        <v>155</v>
      </c>
      <c r="DI1972" s="0" t="s">
        <v>155</v>
      </c>
      <c r="DL1972" s="0" t="s">
        <v>155</v>
      </c>
      <c r="DN1972" s="0" t="s">
        <v>155</v>
      </c>
      <c r="DO1972" s="0" t="s">
        <v>144</v>
      </c>
      <c r="DR1972" s="0" t="s">
        <v>155</v>
      </c>
      <c r="DW1972" s="0" t="s">
        <v>144</v>
      </c>
      <c r="DX1972" s="0" t="s">
        <v>155</v>
      </c>
      <c r="EA1972" s="0" t="s">
        <v>155</v>
      </c>
      <c r="EF1972" s="0" t="s">
        <v>155</v>
      </c>
    </row>
    <row r="1973" customFormat="false" ht="13.8" hidden="false" customHeight="false" outlineLevel="0" collapsed="false">
      <c r="A1973" s="0" t="s">
        <v>8888</v>
      </c>
      <c r="B1973" s="0" t="n">
        <v>78</v>
      </c>
      <c r="C1973" s="0" t="n">
        <v>239076</v>
      </c>
      <c r="D1973" s="0" t="s">
        <v>8889</v>
      </c>
      <c r="E1973" s="0" t="s">
        <v>911</v>
      </c>
      <c r="F1973" s="0" t="str">
        <f aca="false">CONCATENATE(D1973," ",LEFT(H1973,4),"T=",AW1973,"D=",AX1973,"R=",AY1973,"M=",AZ1973,"L=",BA1973,"B=",BB1973)</f>
        <v>ROBY T=34D=10R=0M=2L=7B=1</v>
      </c>
      <c r="G1973" s="0" t="s">
        <v>264</v>
      </c>
      <c r="I1973" s="0" t="s">
        <v>8890</v>
      </c>
      <c r="J1973" s="0" t="s">
        <v>8891</v>
      </c>
      <c r="K1973" s="0" t="s">
        <v>143</v>
      </c>
      <c r="L1973" s="0" t="s">
        <v>144</v>
      </c>
      <c r="M1973" s="0" t="str">
        <f aca="false">RIGHT(N1973,LEN(N1973)-FIND(" ",N1973))</f>
        <v>CRESCENT DR NE</v>
      </c>
      <c r="N1973" s="0" t="s">
        <v>8892</v>
      </c>
      <c r="P1973" s="0" t="s">
        <v>147</v>
      </c>
      <c r="Q1973" s="0" t="s">
        <v>148</v>
      </c>
      <c r="R1973" s="0" t="n">
        <v>44483</v>
      </c>
      <c r="AD1973" s="0" t="s">
        <v>149</v>
      </c>
      <c r="AE1973" s="0" t="s">
        <v>150</v>
      </c>
      <c r="AF1973" s="0" t="s">
        <v>151</v>
      </c>
      <c r="AH1973" s="0" t="n">
        <v>14</v>
      </c>
      <c r="AI1973" s="0" t="n">
        <v>11</v>
      </c>
      <c r="AN1973" s="0" t="s">
        <v>147</v>
      </c>
      <c r="AO1973" s="0" t="s">
        <v>908</v>
      </c>
      <c r="AP1973" s="0" t="s">
        <v>909</v>
      </c>
      <c r="AQ1973" s="0" t="n">
        <v>9</v>
      </c>
      <c r="AR1973" s="0" t="n">
        <v>64</v>
      </c>
      <c r="AS1973" s="0" t="n">
        <v>32</v>
      </c>
      <c r="AV1973" s="0" t="s">
        <v>202</v>
      </c>
      <c r="AW1973" s="0" t="n">
        <f aca="false">COUNTA($BC1973:$EG1973)</f>
        <v>34</v>
      </c>
      <c r="AX1973" s="0" t="n">
        <f aca="false">COUNTIF($BC1973:$EG1973,"D")</f>
        <v>10</v>
      </c>
      <c r="AY1973" s="0" t="n">
        <f aca="false">COUNTIF($BC1973:$EG1973,"R")</f>
        <v>0</v>
      </c>
      <c r="AZ1973" s="2" t="n">
        <f aca="false">COUNTIF(DW1973,"D")+COUNTIF(DO1973,"D")+COUNTIF(DJ1973,"D")+COUNTIF(DD1973,"D")</f>
        <v>2</v>
      </c>
      <c r="BA1973" s="0" t="n">
        <f aca="false">IF(DH1973&lt;&gt;"",1,0)+IF(DI1973&lt;&gt;"",1,0)+IF(DK1973&lt;&gt;"",1,0)+IF(DM1973&lt;&gt;"",1,0)+IF(DN1973&lt;&gt;"",1,0)+IF(DO1973&lt;&gt;"",1,0)+IF(DQ1973&lt;&gt;"",1,0)+IF(DR1973&lt;&gt;"",1,0)+IF(DT1973&lt;&gt;"",1,0)+IF(DU1973&lt;&gt;"",1,0)+IF(DV1973&lt;&gt;"",1,0)+IF(DW1973&lt;&gt;"",1,0)+IF(DX1973&lt;&gt;"",1,0)+IF(DZ1973&lt;&gt;"",1,0)+IF(EA1973&lt;&gt;"",1,0)+IF(EB1973&lt;&gt;"",1,0)+IF(EE1973&lt;&gt;"",1,0)</f>
        <v>7</v>
      </c>
      <c r="BB1973" s="0" t="n">
        <f aca="false">IF(AND(AV1973&gt;0, AW1973&gt;0),1,0)</f>
        <v>1</v>
      </c>
      <c r="BC1973" s="0" t="s">
        <v>155</v>
      </c>
      <c r="BD1973" s="0" t="s">
        <v>155</v>
      </c>
      <c r="BG1973" s="0" t="s">
        <v>155</v>
      </c>
      <c r="BH1973" s="0" t="s">
        <v>155</v>
      </c>
      <c r="BI1973" s="0" t="s">
        <v>155</v>
      </c>
      <c r="BJ1973" s="0" t="s">
        <v>155</v>
      </c>
      <c r="BK1973" s="0" t="s">
        <v>155</v>
      </c>
      <c r="BL1973" s="0" t="s">
        <v>155</v>
      </c>
      <c r="BP1973" s="0" t="s">
        <v>155</v>
      </c>
      <c r="BS1973" s="0" t="s">
        <v>155</v>
      </c>
      <c r="BV1973" s="0" t="s">
        <v>155</v>
      </c>
      <c r="BY1973" s="0" t="s">
        <v>144</v>
      </c>
      <c r="CA1973" s="0" t="s">
        <v>155</v>
      </c>
      <c r="CK1973" s="0" t="s">
        <v>155</v>
      </c>
      <c r="CL1973" s="0" t="s">
        <v>144</v>
      </c>
      <c r="CN1973" s="0" t="s">
        <v>155</v>
      </c>
      <c r="CP1973" s="0" t="s">
        <v>155</v>
      </c>
      <c r="CQ1973" s="0" t="s">
        <v>144</v>
      </c>
      <c r="CU1973" s="0" t="s">
        <v>144</v>
      </c>
      <c r="CV1973" s="0" t="s">
        <v>155</v>
      </c>
      <c r="CW1973" s="0" t="s">
        <v>144</v>
      </c>
      <c r="CZ1973" s="0" t="s">
        <v>144</v>
      </c>
      <c r="DC1973" s="0" t="s">
        <v>155</v>
      </c>
      <c r="DG1973" s="0" t="s">
        <v>144</v>
      </c>
      <c r="DI1973" s="0" t="s">
        <v>155</v>
      </c>
      <c r="DJ1973" s="0" t="s">
        <v>144</v>
      </c>
      <c r="DL1973" s="0" t="s">
        <v>155</v>
      </c>
      <c r="DM1973" s="0" t="s">
        <v>144</v>
      </c>
      <c r="DN1973" s="0" t="s">
        <v>155</v>
      </c>
      <c r="DU1973" s="0" t="s">
        <v>155</v>
      </c>
      <c r="DW1973" s="0" t="s">
        <v>144</v>
      </c>
      <c r="DX1973" s="0" t="s">
        <v>155</v>
      </c>
      <c r="EA1973" s="0" t="s">
        <v>155</v>
      </c>
      <c r="EF1973" s="0" t="s">
        <v>155</v>
      </c>
    </row>
    <row r="1974" customFormat="false" ht="13.8" hidden="false" customHeight="false" outlineLevel="0" collapsed="false">
      <c r="A1974" s="0" t="s">
        <v>8893</v>
      </c>
      <c r="B1974" s="0" t="n">
        <v>78</v>
      </c>
      <c r="C1974" s="0" t="n">
        <v>17715</v>
      </c>
      <c r="D1974" s="0" t="s">
        <v>8894</v>
      </c>
      <c r="E1974" s="0" t="s">
        <v>174</v>
      </c>
      <c r="F1974" s="0" t="str">
        <f aca="false">CONCATENATE(D1974," ",LEFT(H1974,4),"T=",AW1974,"D=",AX1974,"R=",AY1974,"M=",AZ1974,"L=",BA1974,"B=",BB1974)</f>
        <v>ROMANCHIK T=38D=6R=2M=2L=7B=1</v>
      </c>
      <c r="G1974" s="0" t="s">
        <v>217</v>
      </c>
      <c r="I1974" s="0" t="s">
        <v>8895</v>
      </c>
      <c r="J1974" s="0" t="s">
        <v>8896</v>
      </c>
      <c r="K1974" s="0" t="s">
        <v>143</v>
      </c>
      <c r="L1974" s="0" t="s">
        <v>217</v>
      </c>
      <c r="M1974" s="0" t="str">
        <f aca="false">RIGHT(N1974,LEN(N1974)-FIND(" ",N1974))</f>
        <v>STONEHENGE AVE NE</v>
      </c>
      <c r="N1974" s="0" t="s">
        <v>8897</v>
      </c>
      <c r="P1974" s="0" t="s">
        <v>147</v>
      </c>
      <c r="Q1974" s="0" t="s">
        <v>148</v>
      </c>
      <c r="R1974" s="0" t="n">
        <v>44483</v>
      </c>
      <c r="AD1974" s="0" t="s">
        <v>149</v>
      </c>
      <c r="AE1974" s="0" t="s">
        <v>150</v>
      </c>
      <c r="AH1974" s="0" t="n">
        <v>14</v>
      </c>
      <c r="AI1974" s="0" t="n">
        <v>11</v>
      </c>
      <c r="AJ1974" s="0" t="s">
        <v>198</v>
      </c>
      <c r="AM1974" s="0" t="s">
        <v>199</v>
      </c>
      <c r="AN1974" s="0" t="s">
        <v>147</v>
      </c>
      <c r="AO1974" s="0" t="s">
        <v>200</v>
      </c>
      <c r="AP1974" s="0" t="s">
        <v>201</v>
      </c>
      <c r="AQ1974" s="0" t="n">
        <v>9</v>
      </c>
      <c r="AR1974" s="0" t="n">
        <v>64</v>
      </c>
      <c r="AS1974" s="0" t="n">
        <v>32</v>
      </c>
      <c r="AV1974" s="0" t="s">
        <v>202</v>
      </c>
      <c r="AW1974" s="0" t="n">
        <f aca="false">COUNTA($BC1974:$EG1974)</f>
        <v>38</v>
      </c>
      <c r="AX1974" s="0" t="n">
        <f aca="false">COUNTIF($BC1974:$EG1974,"D")</f>
        <v>6</v>
      </c>
      <c r="AY1974" s="0" t="n">
        <f aca="false">COUNTIF($BC1974:$EG1974,"R")</f>
        <v>2</v>
      </c>
      <c r="AZ1974" s="2" t="n">
        <f aca="false">COUNTIF(DW1974,"D")+COUNTIF(DO1974,"D")+COUNTIF(DJ1974,"D")+COUNTIF(DD1974,"D")</f>
        <v>2</v>
      </c>
      <c r="BA1974" s="0" t="n">
        <f aca="false">IF(DH1974&lt;&gt;"",1,0)+IF(DI1974&lt;&gt;"",1,0)+IF(DK1974&lt;&gt;"",1,0)+IF(DM1974&lt;&gt;"",1,0)+IF(DN1974&lt;&gt;"",1,0)+IF(DO1974&lt;&gt;"",1,0)+IF(DQ1974&lt;&gt;"",1,0)+IF(DR1974&lt;&gt;"",1,0)+IF(DT1974&lt;&gt;"",1,0)+IF(DU1974&lt;&gt;"",1,0)+IF(DV1974&lt;&gt;"",1,0)+IF(DW1974&lt;&gt;"",1,0)+IF(DX1974&lt;&gt;"",1,0)+IF(DZ1974&lt;&gt;"",1,0)+IF(EA1974&lt;&gt;"",1,0)+IF(EB1974&lt;&gt;"",1,0)+IF(EE1974&lt;&gt;"",1,0)</f>
        <v>7</v>
      </c>
      <c r="BB1974" s="0" t="n">
        <f aca="false">IF(AND(AV1974&gt;0, AW1974&gt;0),1,0)</f>
        <v>1</v>
      </c>
      <c r="BC1974" s="0" t="s">
        <v>155</v>
      </c>
      <c r="BD1974" s="0" t="s">
        <v>155</v>
      </c>
      <c r="BE1974" s="0" t="s">
        <v>155</v>
      </c>
      <c r="BF1974" s="0" t="s">
        <v>155</v>
      </c>
      <c r="BG1974" s="0" t="s">
        <v>155</v>
      </c>
      <c r="BH1974" s="0" t="s">
        <v>155</v>
      </c>
      <c r="BI1974" s="0" t="s">
        <v>155</v>
      </c>
      <c r="BJ1974" s="0" t="s">
        <v>155</v>
      </c>
      <c r="BK1974" s="0" t="s">
        <v>155</v>
      </c>
      <c r="BL1974" s="0" t="s">
        <v>155</v>
      </c>
      <c r="BP1974" s="0" t="s">
        <v>155</v>
      </c>
      <c r="BR1974" s="0" t="s">
        <v>155</v>
      </c>
      <c r="BS1974" s="0" t="s">
        <v>155</v>
      </c>
      <c r="BV1974" s="0" t="s">
        <v>155</v>
      </c>
      <c r="BY1974" s="0" t="s">
        <v>144</v>
      </c>
      <c r="CA1974" s="0" t="s">
        <v>155</v>
      </c>
      <c r="CG1974" s="0" t="s">
        <v>155</v>
      </c>
      <c r="CK1974" s="0" t="s">
        <v>155</v>
      </c>
      <c r="CN1974" s="0" t="s">
        <v>155</v>
      </c>
      <c r="CP1974" s="0" t="s">
        <v>155</v>
      </c>
      <c r="CU1974" s="0" t="s">
        <v>144</v>
      </c>
      <c r="CV1974" s="0" t="s">
        <v>155</v>
      </c>
      <c r="CY1974" s="0" t="s">
        <v>155</v>
      </c>
      <c r="CZ1974" s="0" t="s">
        <v>217</v>
      </c>
      <c r="DC1974" s="0" t="s">
        <v>155</v>
      </c>
      <c r="DF1974" s="0" t="s">
        <v>155</v>
      </c>
      <c r="DG1974" s="0" t="s">
        <v>144</v>
      </c>
      <c r="DI1974" s="0" t="s">
        <v>155</v>
      </c>
      <c r="DJ1974" s="0" t="s">
        <v>144</v>
      </c>
      <c r="DL1974" s="0" t="s">
        <v>155</v>
      </c>
      <c r="DM1974" s="0" t="s">
        <v>144</v>
      </c>
      <c r="DN1974" s="0" t="s">
        <v>155</v>
      </c>
      <c r="DU1974" s="0" t="s">
        <v>155</v>
      </c>
      <c r="DW1974" s="0" t="s">
        <v>144</v>
      </c>
      <c r="DX1974" s="0" t="s">
        <v>155</v>
      </c>
      <c r="EA1974" s="0" t="s">
        <v>155</v>
      </c>
      <c r="ED1974" s="0" t="s">
        <v>217</v>
      </c>
      <c r="EF1974" s="0" t="s">
        <v>155</v>
      </c>
    </row>
    <row r="1975" customFormat="false" ht="13.8" hidden="false" customHeight="false" outlineLevel="0" collapsed="false">
      <c r="A1975" s="0" t="s">
        <v>8898</v>
      </c>
      <c r="B1975" s="0" t="n">
        <v>78</v>
      </c>
      <c r="C1975" s="0" t="n">
        <v>14709</v>
      </c>
      <c r="D1975" s="0" t="s">
        <v>8899</v>
      </c>
      <c r="E1975" s="0" t="s">
        <v>8900</v>
      </c>
      <c r="F1975" s="0" t="str">
        <f aca="false">CONCATENATE(D1975," ",LEFT(H1975,4),"T=",AW1975,"D=",AX1975,"R=",AY1975,"M=",AZ1975,"L=",BA1975,"B=",BB1975)</f>
        <v>ROSENTHAL T=35D=10R=0M=2L=7B=1</v>
      </c>
      <c r="G1975" s="0" t="s">
        <v>281</v>
      </c>
      <c r="I1975" s="0" t="s">
        <v>8901</v>
      </c>
      <c r="J1975" s="0" t="s">
        <v>8902</v>
      </c>
      <c r="K1975" s="0" t="s">
        <v>143</v>
      </c>
      <c r="L1975" s="0" t="s">
        <v>144</v>
      </c>
      <c r="M1975" s="0" t="str">
        <f aca="false">RIGHT(N1975,LEN(N1975)-FIND(" ",N1975))</f>
        <v>LOWELL AVE NE</v>
      </c>
      <c r="N1975" s="0" t="s">
        <v>8903</v>
      </c>
      <c r="P1975" s="0" t="s">
        <v>147</v>
      </c>
      <c r="Q1975" s="0" t="s">
        <v>148</v>
      </c>
      <c r="R1975" s="0" t="n">
        <v>44483</v>
      </c>
      <c r="AD1975" s="0" t="s">
        <v>149</v>
      </c>
      <c r="AE1975" s="0" t="s">
        <v>150</v>
      </c>
      <c r="AF1975" s="0" t="s">
        <v>151</v>
      </c>
      <c r="AH1975" s="0" t="n">
        <v>14</v>
      </c>
      <c r="AI1975" s="0" t="n">
        <v>11</v>
      </c>
      <c r="AN1975" s="0" t="s">
        <v>147</v>
      </c>
      <c r="AO1975" s="0" t="s">
        <v>2800</v>
      </c>
      <c r="AP1975" s="0" t="s">
        <v>2801</v>
      </c>
      <c r="AQ1975" s="0" t="n">
        <v>9</v>
      </c>
      <c r="AR1975" s="0" t="n">
        <v>64</v>
      </c>
      <c r="AS1975" s="0" t="n">
        <v>32</v>
      </c>
      <c r="AV1975" s="0" t="s">
        <v>2802</v>
      </c>
      <c r="AW1975" s="0" t="n">
        <f aca="false">COUNTA($BC1975:$EG1975)</f>
        <v>35</v>
      </c>
      <c r="AX1975" s="0" t="n">
        <f aca="false">COUNTIF($BC1975:$EG1975,"D")</f>
        <v>10</v>
      </c>
      <c r="AY1975" s="0" t="n">
        <f aca="false">COUNTIF($BC1975:$EG1975,"R")</f>
        <v>0</v>
      </c>
      <c r="AZ1975" s="2" t="n">
        <f aca="false">COUNTIF(DW1975,"D")+COUNTIF(DO1975,"D")+COUNTIF(DJ1975,"D")+COUNTIF(DD1975,"D")</f>
        <v>2</v>
      </c>
      <c r="BA1975" s="0" t="n">
        <f aca="false">IF(DH1975&lt;&gt;"",1,0)+IF(DI1975&lt;&gt;"",1,0)+IF(DK1975&lt;&gt;"",1,0)+IF(DM1975&lt;&gt;"",1,0)+IF(DN1975&lt;&gt;"",1,0)+IF(DO1975&lt;&gt;"",1,0)+IF(DQ1975&lt;&gt;"",1,0)+IF(DR1975&lt;&gt;"",1,0)+IF(DT1975&lt;&gt;"",1,0)+IF(DU1975&lt;&gt;"",1,0)+IF(DV1975&lt;&gt;"",1,0)+IF(DW1975&lt;&gt;"",1,0)+IF(DX1975&lt;&gt;"",1,0)+IF(DZ1975&lt;&gt;"",1,0)+IF(EA1975&lt;&gt;"",1,0)+IF(EB1975&lt;&gt;"",1,0)+IF(EE1975&lt;&gt;"",1,0)</f>
        <v>7</v>
      </c>
      <c r="BB1975" s="0" t="n">
        <f aca="false">IF(AND(AV1975&gt;0, AW1975&gt;0),1,0)</f>
        <v>1</v>
      </c>
      <c r="BJ1975" s="0" t="s">
        <v>155</v>
      </c>
      <c r="BL1975" s="0" t="s">
        <v>155</v>
      </c>
      <c r="BP1975" s="0" t="s">
        <v>155</v>
      </c>
      <c r="BR1975" s="0" t="s">
        <v>155</v>
      </c>
      <c r="BS1975" s="0" t="s">
        <v>155</v>
      </c>
      <c r="BT1975" s="0" t="s">
        <v>155</v>
      </c>
      <c r="BV1975" s="0" t="s">
        <v>155</v>
      </c>
      <c r="BY1975" s="0" t="s">
        <v>144</v>
      </c>
      <c r="CA1975" s="0" t="s">
        <v>155</v>
      </c>
      <c r="CG1975" s="0" t="s">
        <v>155</v>
      </c>
      <c r="CK1975" s="0" t="s">
        <v>155</v>
      </c>
      <c r="CN1975" s="0" t="s">
        <v>155</v>
      </c>
      <c r="CO1975" s="0" t="s">
        <v>144</v>
      </c>
      <c r="CP1975" s="0" t="s">
        <v>155</v>
      </c>
      <c r="CT1975" s="0" t="s">
        <v>155</v>
      </c>
      <c r="CU1975" s="0" t="s">
        <v>144</v>
      </c>
      <c r="CV1975" s="0" t="s">
        <v>155</v>
      </c>
      <c r="CY1975" s="0" t="s">
        <v>155</v>
      </c>
      <c r="CZ1975" s="0" t="s">
        <v>144</v>
      </c>
      <c r="DC1975" s="0" t="s">
        <v>155</v>
      </c>
      <c r="DD1975" s="0" t="s">
        <v>144</v>
      </c>
      <c r="DF1975" s="0" t="s">
        <v>155</v>
      </c>
      <c r="DG1975" s="0" t="s">
        <v>144</v>
      </c>
      <c r="DI1975" s="0" t="s">
        <v>155</v>
      </c>
      <c r="DJ1975" s="0" t="s">
        <v>144</v>
      </c>
      <c r="DL1975" s="0" t="s">
        <v>155</v>
      </c>
      <c r="DM1975" s="0" t="s">
        <v>144</v>
      </c>
      <c r="DN1975" s="0" t="s">
        <v>155</v>
      </c>
      <c r="DR1975" s="0" t="s">
        <v>155</v>
      </c>
      <c r="DS1975" s="0" t="s">
        <v>144</v>
      </c>
      <c r="DU1975" s="0" t="s">
        <v>155</v>
      </c>
      <c r="DX1975" s="0" t="s">
        <v>155</v>
      </c>
      <c r="EA1975" s="0" t="s">
        <v>155</v>
      </c>
      <c r="ED1975" s="0" t="s">
        <v>144</v>
      </c>
      <c r="EF1975" s="0" t="s">
        <v>155</v>
      </c>
    </row>
    <row r="1976" customFormat="false" ht="13.8" hidden="false" customHeight="false" outlineLevel="0" collapsed="false">
      <c r="A1976" s="0" t="s">
        <v>8904</v>
      </c>
      <c r="B1976" s="0" t="n">
        <v>78</v>
      </c>
      <c r="C1976" s="0" t="n">
        <v>207388</v>
      </c>
      <c r="D1976" s="0" t="s">
        <v>1942</v>
      </c>
      <c r="E1976" s="0" t="s">
        <v>681</v>
      </c>
      <c r="F1976" s="0" t="str">
        <f aca="false">CONCATENATE(D1976," ",LEFT(H1976,4),"T=",AW1976,"D=",AX1976,"R=",AY1976,"M=",AZ1976,"L=",BA1976,"B=",BB1976)</f>
        <v>RUGGIERI T=43D=15R=0M=2L=7B=1</v>
      </c>
      <c r="G1976" s="0" t="s">
        <v>217</v>
      </c>
      <c r="I1976" s="0" t="s">
        <v>8905</v>
      </c>
      <c r="J1976" s="0" t="s">
        <v>8906</v>
      </c>
      <c r="K1976" s="0" t="s">
        <v>143</v>
      </c>
      <c r="L1976" s="0" t="s">
        <v>144</v>
      </c>
      <c r="M1976" s="0" t="str">
        <f aca="false">RIGHT(N1976,LEN(N1976)-FIND(" ",N1976))</f>
        <v>MEADOWBROOK AVE SE</v>
      </c>
      <c r="N1976" s="0" t="s">
        <v>1945</v>
      </c>
      <c r="P1976" s="0" t="s">
        <v>147</v>
      </c>
      <c r="Q1976" s="0" t="s">
        <v>148</v>
      </c>
      <c r="R1976" s="0" t="n">
        <v>44483</v>
      </c>
      <c r="AD1976" s="0" t="s">
        <v>149</v>
      </c>
      <c r="AE1976" s="0" t="s">
        <v>150</v>
      </c>
      <c r="AF1976" s="0" t="s">
        <v>151</v>
      </c>
      <c r="AH1976" s="0" t="n">
        <v>14</v>
      </c>
      <c r="AI1976" s="0" t="n">
        <v>11</v>
      </c>
      <c r="AN1976" s="0" t="s">
        <v>147</v>
      </c>
      <c r="AO1976" s="0" t="s">
        <v>268</v>
      </c>
      <c r="AP1976" s="0" t="s">
        <v>269</v>
      </c>
      <c r="AQ1976" s="0" t="n">
        <v>9</v>
      </c>
      <c r="AR1976" s="0" t="n">
        <v>64</v>
      </c>
      <c r="AS1976" s="0" t="n">
        <v>32</v>
      </c>
      <c r="AV1976" s="0" t="s">
        <v>252</v>
      </c>
      <c r="AW1976" s="0" t="n">
        <f aca="false">COUNTA($BC1976:$EG1976)</f>
        <v>43</v>
      </c>
      <c r="AX1976" s="0" t="n">
        <f aca="false">COUNTIF($BC1976:$EG1976,"D")</f>
        <v>15</v>
      </c>
      <c r="AY1976" s="0" t="n">
        <f aca="false">COUNTIF($BC1976:$EG1976,"R")</f>
        <v>0</v>
      </c>
      <c r="AZ1976" s="2" t="n">
        <f aca="false">COUNTIF(DW1976,"D")+COUNTIF(DO1976,"D")+COUNTIF(DJ1976,"D")+COUNTIF(DD1976,"D")</f>
        <v>2</v>
      </c>
      <c r="BA1976" s="0" t="n">
        <f aca="false">IF(DH1976&lt;&gt;"",1,0)+IF(DI1976&lt;&gt;"",1,0)+IF(DK1976&lt;&gt;"",1,0)+IF(DM1976&lt;&gt;"",1,0)+IF(DN1976&lt;&gt;"",1,0)+IF(DO1976&lt;&gt;"",1,0)+IF(DQ1976&lt;&gt;"",1,0)+IF(DR1976&lt;&gt;"",1,0)+IF(DT1976&lt;&gt;"",1,0)+IF(DU1976&lt;&gt;"",1,0)+IF(DV1976&lt;&gt;"",1,0)+IF(DW1976&lt;&gt;"",1,0)+IF(DX1976&lt;&gt;"",1,0)+IF(DZ1976&lt;&gt;"",1,0)+IF(EA1976&lt;&gt;"",1,0)+IF(EB1976&lt;&gt;"",1,0)+IF(EE1976&lt;&gt;"",1,0)</f>
        <v>7</v>
      </c>
      <c r="BB1976" s="0" t="n">
        <f aca="false">IF(AND(AV1976&gt;0, AW1976&gt;0),1,0)</f>
        <v>1</v>
      </c>
      <c r="BC1976" s="0" t="s">
        <v>155</v>
      </c>
      <c r="BD1976" s="0" t="s">
        <v>155</v>
      </c>
      <c r="BE1976" s="0" t="s">
        <v>155</v>
      </c>
      <c r="BF1976" s="0" t="s">
        <v>155</v>
      </c>
      <c r="BG1976" s="0" t="s">
        <v>155</v>
      </c>
      <c r="BH1976" s="0" t="s">
        <v>155</v>
      </c>
      <c r="BI1976" s="0" t="s">
        <v>155</v>
      </c>
      <c r="BJ1976" s="0" t="s">
        <v>155</v>
      </c>
      <c r="BK1976" s="0" t="s">
        <v>155</v>
      </c>
      <c r="BL1976" s="0" t="s">
        <v>155</v>
      </c>
      <c r="BR1976" s="0" t="s">
        <v>155</v>
      </c>
      <c r="BS1976" s="0" t="s">
        <v>155</v>
      </c>
      <c r="BV1976" s="0" t="s">
        <v>155</v>
      </c>
      <c r="BY1976" s="0" t="s">
        <v>144</v>
      </c>
      <c r="CA1976" s="0" t="s">
        <v>155</v>
      </c>
      <c r="CC1976" s="0" t="s">
        <v>144</v>
      </c>
      <c r="CG1976" s="0" t="s">
        <v>155</v>
      </c>
      <c r="CH1976" s="0" t="s">
        <v>144</v>
      </c>
      <c r="CK1976" s="0" t="s">
        <v>155</v>
      </c>
      <c r="CL1976" s="0" t="s">
        <v>144</v>
      </c>
      <c r="CN1976" s="0" t="s">
        <v>155</v>
      </c>
      <c r="CO1976" s="0" t="s">
        <v>144</v>
      </c>
      <c r="CP1976" s="0" t="s">
        <v>155</v>
      </c>
      <c r="CQ1976" s="0" t="s">
        <v>144</v>
      </c>
      <c r="CU1976" s="0" t="s">
        <v>144</v>
      </c>
      <c r="CV1976" s="0" t="s">
        <v>155</v>
      </c>
      <c r="CW1976" s="0" t="s">
        <v>144</v>
      </c>
      <c r="CY1976" s="0" t="s">
        <v>155</v>
      </c>
      <c r="CZ1976" s="0" t="s">
        <v>144</v>
      </c>
      <c r="DC1976" s="0" t="s">
        <v>155</v>
      </c>
      <c r="DF1976" s="0" t="s">
        <v>155</v>
      </c>
      <c r="DG1976" s="0" t="s">
        <v>144</v>
      </c>
      <c r="DJ1976" s="0" t="s">
        <v>144</v>
      </c>
      <c r="DM1976" s="0" t="s">
        <v>144</v>
      </c>
      <c r="DN1976" s="0" t="s">
        <v>155</v>
      </c>
      <c r="DR1976" s="0" t="s">
        <v>155</v>
      </c>
      <c r="DS1976" s="0" t="s">
        <v>144</v>
      </c>
      <c r="DU1976" s="0" t="s">
        <v>155</v>
      </c>
      <c r="DW1976" s="0" t="s">
        <v>144</v>
      </c>
      <c r="DX1976" s="0" t="s">
        <v>155</v>
      </c>
      <c r="EA1976" s="0" t="s">
        <v>155</v>
      </c>
      <c r="ED1976" s="0" t="s">
        <v>144</v>
      </c>
      <c r="EF1976" s="0" t="s">
        <v>155</v>
      </c>
    </row>
    <row r="1977" customFormat="false" ht="13.8" hidden="false" customHeight="false" outlineLevel="0" collapsed="false">
      <c r="A1977" s="0" t="s">
        <v>8907</v>
      </c>
      <c r="B1977" s="0" t="n">
        <v>78</v>
      </c>
      <c r="C1977" s="0" t="n">
        <v>217510</v>
      </c>
      <c r="D1977" s="0" t="s">
        <v>1942</v>
      </c>
      <c r="E1977" s="0" t="s">
        <v>1712</v>
      </c>
      <c r="F1977" s="0" t="str">
        <f aca="false">CONCATENATE(D1977," ",LEFT(H1977,4),"T=",AW1977,"D=",AX1977,"R=",AY1977,"M=",AZ1977,"L=",BA1977,"B=",BB1977)</f>
        <v>RUGGIERI T=36D=5R=5M=2L=7B=1</v>
      </c>
      <c r="G1977" s="0" t="s">
        <v>264</v>
      </c>
      <c r="I1977" s="0" t="s">
        <v>8908</v>
      </c>
      <c r="J1977" s="0" t="s">
        <v>5086</v>
      </c>
      <c r="K1977" s="0" t="s">
        <v>143</v>
      </c>
      <c r="L1977" s="0" t="s">
        <v>217</v>
      </c>
      <c r="M1977" s="0" t="str">
        <f aca="false">RIGHT(N1977,LEN(N1977)-FIND(" ",N1977))</f>
        <v>OVERLOOK DR NE</v>
      </c>
      <c r="N1977" s="0" t="s">
        <v>4749</v>
      </c>
      <c r="P1977" s="0" t="s">
        <v>147</v>
      </c>
      <c r="Q1977" s="0" t="s">
        <v>148</v>
      </c>
      <c r="R1977" s="0" t="n">
        <v>44483</v>
      </c>
      <c r="AD1977" s="0" t="s">
        <v>149</v>
      </c>
      <c r="AE1977" s="0" t="s">
        <v>150</v>
      </c>
      <c r="AF1977" s="0" t="s">
        <v>151</v>
      </c>
      <c r="AH1977" s="0" t="n">
        <v>14</v>
      </c>
      <c r="AI1977" s="0" t="n">
        <v>11</v>
      </c>
      <c r="AN1977" s="0" t="s">
        <v>147</v>
      </c>
      <c r="AO1977" s="0" t="s">
        <v>908</v>
      </c>
      <c r="AP1977" s="0" t="s">
        <v>909</v>
      </c>
      <c r="AQ1977" s="0" t="n">
        <v>9</v>
      </c>
      <c r="AR1977" s="0" t="n">
        <v>64</v>
      </c>
      <c r="AS1977" s="0" t="n">
        <v>32</v>
      </c>
      <c r="AV1977" s="0" t="s">
        <v>202</v>
      </c>
      <c r="AW1977" s="0" t="n">
        <f aca="false">COUNTA($BC1977:$EG1977)</f>
        <v>36</v>
      </c>
      <c r="AX1977" s="0" t="n">
        <f aca="false">COUNTIF($BC1977:$EG1977,"D")</f>
        <v>5</v>
      </c>
      <c r="AY1977" s="0" t="n">
        <f aca="false">COUNTIF($BC1977:$EG1977,"R")</f>
        <v>5</v>
      </c>
      <c r="AZ1977" s="2" t="n">
        <f aca="false">COUNTIF(DW1977,"D")+COUNTIF(DO1977,"D")+COUNTIF(DJ1977,"D")+COUNTIF(DD1977,"D")</f>
        <v>2</v>
      </c>
      <c r="BA1977" s="0" t="n">
        <f aca="false">IF(DH1977&lt;&gt;"",1,0)+IF(DI1977&lt;&gt;"",1,0)+IF(DK1977&lt;&gt;"",1,0)+IF(DM1977&lt;&gt;"",1,0)+IF(DN1977&lt;&gt;"",1,0)+IF(DO1977&lt;&gt;"",1,0)+IF(DQ1977&lt;&gt;"",1,0)+IF(DR1977&lt;&gt;"",1,0)+IF(DT1977&lt;&gt;"",1,0)+IF(DU1977&lt;&gt;"",1,0)+IF(DV1977&lt;&gt;"",1,0)+IF(DW1977&lt;&gt;"",1,0)+IF(DX1977&lt;&gt;"",1,0)+IF(DZ1977&lt;&gt;"",1,0)+IF(EA1977&lt;&gt;"",1,0)+IF(EB1977&lt;&gt;"",1,0)+IF(EE1977&lt;&gt;"",1,0)</f>
        <v>7</v>
      </c>
      <c r="BB1977" s="0" t="n">
        <f aca="false">IF(AND(AV1977&gt;0, AW1977&gt;0),1,0)</f>
        <v>1</v>
      </c>
      <c r="BC1977" s="0" t="s">
        <v>155</v>
      </c>
      <c r="BD1977" s="0" t="s">
        <v>155</v>
      </c>
      <c r="BE1977" s="0" t="s">
        <v>155</v>
      </c>
      <c r="BG1977" s="0" t="s">
        <v>155</v>
      </c>
      <c r="BH1977" s="0" t="s">
        <v>155</v>
      </c>
      <c r="BI1977" s="0" t="s">
        <v>155</v>
      </c>
      <c r="BJ1977" s="0" t="s">
        <v>155</v>
      </c>
      <c r="BK1977" s="0" t="s">
        <v>155</v>
      </c>
      <c r="BL1977" s="0" t="s">
        <v>155</v>
      </c>
      <c r="BP1977" s="0" t="s">
        <v>155</v>
      </c>
      <c r="BR1977" s="0" t="s">
        <v>155</v>
      </c>
      <c r="BS1977" s="0" t="s">
        <v>155</v>
      </c>
      <c r="BV1977" s="0" t="s">
        <v>155</v>
      </c>
      <c r="BY1977" s="0" t="s">
        <v>144</v>
      </c>
      <c r="CA1977" s="0" t="s">
        <v>155</v>
      </c>
      <c r="CG1977" s="0" t="s">
        <v>155</v>
      </c>
      <c r="CN1977" s="0" t="s">
        <v>155</v>
      </c>
      <c r="CP1977" s="0" t="s">
        <v>155</v>
      </c>
      <c r="CQ1977" s="0" t="s">
        <v>144</v>
      </c>
      <c r="CV1977" s="0" t="s">
        <v>155</v>
      </c>
      <c r="CW1977" s="0" t="s">
        <v>144</v>
      </c>
      <c r="CY1977" s="0" t="s">
        <v>155</v>
      </c>
      <c r="CZ1977" s="0" t="s">
        <v>217</v>
      </c>
      <c r="DC1977" s="0" t="s">
        <v>155</v>
      </c>
      <c r="DD1977" s="0" t="s">
        <v>144</v>
      </c>
      <c r="DG1977" s="0" t="s">
        <v>217</v>
      </c>
      <c r="DI1977" s="0" t="s">
        <v>155</v>
      </c>
      <c r="DN1977" s="0" t="s">
        <v>155</v>
      </c>
      <c r="DS1977" s="0" t="s">
        <v>217</v>
      </c>
      <c r="DT1977" s="0" t="s">
        <v>217</v>
      </c>
      <c r="DU1977" s="0" t="s">
        <v>155</v>
      </c>
      <c r="DW1977" s="0" t="s">
        <v>144</v>
      </c>
      <c r="DX1977" s="0" t="s">
        <v>155</v>
      </c>
      <c r="EA1977" s="0" t="s">
        <v>155</v>
      </c>
      <c r="ED1977" s="0" t="s">
        <v>217</v>
      </c>
      <c r="EF1977" s="0" t="s">
        <v>155</v>
      </c>
    </row>
    <row r="1978" customFormat="false" ht="13.8" hidden="false" customHeight="false" outlineLevel="0" collapsed="false">
      <c r="A1978" s="0" t="s">
        <v>8909</v>
      </c>
      <c r="B1978" s="0" t="n">
        <v>78</v>
      </c>
      <c r="C1978" s="0" t="n">
        <v>1911</v>
      </c>
      <c r="D1978" s="0" t="s">
        <v>8910</v>
      </c>
      <c r="E1978" s="0" t="s">
        <v>4087</v>
      </c>
      <c r="F1978" s="0" t="str">
        <f aca="false">CONCATENATE(D1978," ",LEFT(H1978,4),"T=",AW1978,"D=",AX1978,"R=",AY1978,"M=",AZ1978,"L=",BA1978,"B=",BB1978)</f>
        <v>RYMER T=31D=9R=0M=2L=7B=1</v>
      </c>
      <c r="G1978" s="0" t="s">
        <v>511</v>
      </c>
      <c r="I1978" s="0" t="s">
        <v>708</v>
      </c>
      <c r="J1978" s="0" t="s">
        <v>5840</v>
      </c>
      <c r="K1978" s="0" t="s">
        <v>143</v>
      </c>
      <c r="L1978" s="0" t="s">
        <v>144</v>
      </c>
      <c r="M1978" s="0" t="str">
        <f aca="false">RIGHT(N1978,LEN(N1978)-FIND(" ",N1978))</f>
        <v>VICTORIA ST SW</v>
      </c>
      <c r="N1978" s="0" t="s">
        <v>8911</v>
      </c>
      <c r="P1978" s="0" t="s">
        <v>147</v>
      </c>
      <c r="Q1978" s="0" t="s">
        <v>148</v>
      </c>
      <c r="R1978" s="0" t="n">
        <v>44485</v>
      </c>
      <c r="AD1978" s="0" t="s">
        <v>149</v>
      </c>
      <c r="AE1978" s="0" t="s">
        <v>150</v>
      </c>
      <c r="AF1978" s="0" t="s">
        <v>151</v>
      </c>
      <c r="AH1978" s="0" t="n">
        <v>14</v>
      </c>
      <c r="AI1978" s="0" t="n">
        <v>11</v>
      </c>
      <c r="AN1978" s="0" t="s">
        <v>147</v>
      </c>
      <c r="AO1978" s="0" t="s">
        <v>387</v>
      </c>
      <c r="AP1978" s="0" t="s">
        <v>388</v>
      </c>
      <c r="AQ1978" s="0" t="n">
        <v>9</v>
      </c>
      <c r="AR1978" s="0" t="n">
        <v>64</v>
      </c>
      <c r="AS1978" s="0" t="n">
        <v>32</v>
      </c>
      <c r="AV1978" s="0" t="s">
        <v>154</v>
      </c>
      <c r="AW1978" s="0" t="n">
        <f aca="false">COUNTA($BC1978:$EG1978)</f>
        <v>31</v>
      </c>
      <c r="AX1978" s="0" t="n">
        <f aca="false">COUNTIF($BC1978:$EG1978,"D")</f>
        <v>9</v>
      </c>
      <c r="AY1978" s="0" t="n">
        <f aca="false">COUNTIF($BC1978:$EG1978,"R")</f>
        <v>0</v>
      </c>
      <c r="AZ1978" s="2" t="n">
        <f aca="false">COUNTIF(DW1978,"D")+COUNTIF(DO1978,"D")+COUNTIF(DJ1978,"D")+COUNTIF(DD1978,"D")</f>
        <v>2</v>
      </c>
      <c r="BA1978" s="0" t="n">
        <f aca="false">IF(DH1978&lt;&gt;"",1,0)+IF(DI1978&lt;&gt;"",1,0)+IF(DK1978&lt;&gt;"",1,0)+IF(DM1978&lt;&gt;"",1,0)+IF(DN1978&lt;&gt;"",1,0)+IF(DO1978&lt;&gt;"",1,0)+IF(DQ1978&lt;&gt;"",1,0)+IF(DR1978&lt;&gt;"",1,0)+IF(DT1978&lt;&gt;"",1,0)+IF(DU1978&lt;&gt;"",1,0)+IF(DV1978&lt;&gt;"",1,0)+IF(DW1978&lt;&gt;"",1,0)+IF(DX1978&lt;&gt;"",1,0)+IF(DZ1978&lt;&gt;"",1,0)+IF(EA1978&lt;&gt;"",1,0)+IF(EB1978&lt;&gt;"",1,0)+IF(EE1978&lt;&gt;"",1,0)</f>
        <v>7</v>
      </c>
      <c r="BB1978" s="0" t="n">
        <f aca="false">IF(AND(AV1978&gt;0, AW1978&gt;0),1,0)</f>
        <v>1</v>
      </c>
      <c r="BC1978" s="0" t="s">
        <v>155</v>
      </c>
      <c r="BD1978" s="0" t="s">
        <v>155</v>
      </c>
      <c r="BH1978" s="0" t="s">
        <v>155</v>
      </c>
      <c r="BK1978" s="0" t="s">
        <v>155</v>
      </c>
      <c r="BL1978" s="0" t="s">
        <v>155</v>
      </c>
      <c r="BP1978" s="0" t="s">
        <v>155</v>
      </c>
      <c r="BR1978" s="0" t="s">
        <v>155</v>
      </c>
      <c r="BS1978" s="0" t="s">
        <v>155</v>
      </c>
      <c r="BY1978" s="0" t="s">
        <v>144</v>
      </c>
      <c r="CA1978" s="0" t="s">
        <v>155</v>
      </c>
      <c r="CK1978" s="0" t="s">
        <v>155</v>
      </c>
      <c r="CN1978" s="0" t="s">
        <v>155</v>
      </c>
      <c r="CO1978" s="0" t="s">
        <v>144</v>
      </c>
      <c r="CP1978" s="0" t="s">
        <v>155</v>
      </c>
      <c r="CQ1978" s="0" t="s">
        <v>155</v>
      </c>
      <c r="CZ1978" s="0" t="s">
        <v>144</v>
      </c>
      <c r="DC1978" s="0" t="s">
        <v>155</v>
      </c>
      <c r="DF1978" s="0" t="s">
        <v>155</v>
      </c>
      <c r="DG1978" s="0" t="s">
        <v>144</v>
      </c>
      <c r="DI1978" s="0" t="s">
        <v>155</v>
      </c>
      <c r="DJ1978" s="0" t="s">
        <v>144</v>
      </c>
      <c r="DL1978" s="0" t="s">
        <v>155</v>
      </c>
      <c r="DM1978" s="0" t="s">
        <v>144</v>
      </c>
      <c r="DN1978" s="0" t="s">
        <v>155</v>
      </c>
      <c r="DO1978" s="0" t="s">
        <v>144</v>
      </c>
      <c r="DS1978" s="0" t="s">
        <v>144</v>
      </c>
      <c r="DU1978" s="0" t="s">
        <v>155</v>
      </c>
      <c r="DX1978" s="0" t="s">
        <v>155</v>
      </c>
      <c r="EA1978" s="0" t="s">
        <v>155</v>
      </c>
      <c r="ED1978" s="0" t="s">
        <v>144</v>
      </c>
      <c r="EF1978" s="0" t="s">
        <v>155</v>
      </c>
    </row>
    <row r="1979" customFormat="false" ht="13.8" hidden="false" customHeight="false" outlineLevel="0" collapsed="false">
      <c r="A1979" s="0" t="s">
        <v>8912</v>
      </c>
      <c r="B1979" s="0" t="n">
        <v>78</v>
      </c>
      <c r="C1979" s="0" t="n">
        <v>17249</v>
      </c>
      <c r="D1979" s="0" t="s">
        <v>8913</v>
      </c>
      <c r="E1979" s="0" t="s">
        <v>821</v>
      </c>
      <c r="F1979" s="0" t="str">
        <f aca="false">CONCATENATE(D1979," ",LEFT(H1979,4),"T=",AW1979,"D=",AX1979,"R=",AY1979,"M=",AZ1979,"L=",BA1979,"B=",BB1979)</f>
        <v>RYZNAR T=40D=11R=0M=2L=7B=1</v>
      </c>
      <c r="G1979" s="0" t="s">
        <v>281</v>
      </c>
      <c r="I1979" s="0" t="s">
        <v>8914</v>
      </c>
      <c r="J1979" s="0" t="s">
        <v>283</v>
      </c>
      <c r="K1979" s="0" t="s">
        <v>143</v>
      </c>
      <c r="L1979" s="0" t="s">
        <v>144</v>
      </c>
      <c r="M1979" s="0" t="str">
        <f aca="false">RIGHT(N1979,LEN(N1979)-FIND(" ",N1979))</f>
        <v>WILLARD AVE NE</v>
      </c>
      <c r="N1979" s="0" t="s">
        <v>8915</v>
      </c>
      <c r="P1979" s="0" t="s">
        <v>147</v>
      </c>
      <c r="Q1979" s="0" t="s">
        <v>148</v>
      </c>
      <c r="R1979" s="0" t="n">
        <v>44483</v>
      </c>
      <c r="AD1979" s="0" t="s">
        <v>149</v>
      </c>
      <c r="AE1979" s="0" t="s">
        <v>150</v>
      </c>
      <c r="AF1979" s="0" t="s">
        <v>151</v>
      </c>
      <c r="AH1979" s="0" t="n">
        <v>14</v>
      </c>
      <c r="AI1979" s="0" t="n">
        <v>11</v>
      </c>
      <c r="AN1979" s="0" t="s">
        <v>147</v>
      </c>
      <c r="AO1979" s="0" t="s">
        <v>908</v>
      </c>
      <c r="AP1979" s="0" t="s">
        <v>909</v>
      </c>
      <c r="AQ1979" s="0" t="n">
        <v>9</v>
      </c>
      <c r="AR1979" s="0" t="n">
        <v>64</v>
      </c>
      <c r="AS1979" s="0" t="n">
        <v>32</v>
      </c>
      <c r="AV1979" s="0" t="s">
        <v>202</v>
      </c>
      <c r="AW1979" s="0" t="n">
        <f aca="false">COUNTA($BC1979:$EG1979)</f>
        <v>40</v>
      </c>
      <c r="AX1979" s="0" t="n">
        <f aca="false">COUNTIF($BC1979:$EG1979,"D")</f>
        <v>11</v>
      </c>
      <c r="AY1979" s="0" t="n">
        <f aca="false">COUNTIF($BC1979:$EG1979,"R")</f>
        <v>0</v>
      </c>
      <c r="AZ1979" s="2" t="n">
        <f aca="false">COUNTIF(DW1979,"D")+COUNTIF(DO1979,"D")+COUNTIF(DJ1979,"D")+COUNTIF(DD1979,"D")</f>
        <v>2</v>
      </c>
      <c r="BA1979" s="0" t="n">
        <f aca="false">IF(DH1979&lt;&gt;"",1,0)+IF(DI1979&lt;&gt;"",1,0)+IF(DK1979&lt;&gt;"",1,0)+IF(DM1979&lt;&gt;"",1,0)+IF(DN1979&lt;&gt;"",1,0)+IF(DO1979&lt;&gt;"",1,0)+IF(DQ1979&lt;&gt;"",1,0)+IF(DR1979&lt;&gt;"",1,0)+IF(DT1979&lt;&gt;"",1,0)+IF(DU1979&lt;&gt;"",1,0)+IF(DV1979&lt;&gt;"",1,0)+IF(DW1979&lt;&gt;"",1,0)+IF(DX1979&lt;&gt;"",1,0)+IF(DZ1979&lt;&gt;"",1,0)+IF(EA1979&lt;&gt;"",1,0)+IF(EB1979&lt;&gt;"",1,0)+IF(EE1979&lt;&gt;"",1,0)</f>
        <v>7</v>
      </c>
      <c r="BB1979" s="0" t="n">
        <f aca="false">IF(AND(AV1979&gt;0, AW1979&gt;0),1,0)</f>
        <v>1</v>
      </c>
      <c r="BC1979" s="0" t="s">
        <v>155</v>
      </c>
      <c r="BD1979" s="0" t="s">
        <v>155</v>
      </c>
      <c r="BE1979" s="0" t="s">
        <v>155</v>
      </c>
      <c r="BF1979" s="0" t="s">
        <v>155</v>
      </c>
      <c r="BG1979" s="0" t="s">
        <v>155</v>
      </c>
      <c r="BH1979" s="0" t="s">
        <v>155</v>
      </c>
      <c r="BI1979" s="0" t="s">
        <v>155</v>
      </c>
      <c r="BJ1979" s="0" t="s">
        <v>155</v>
      </c>
      <c r="BK1979" s="0" t="s">
        <v>155</v>
      </c>
      <c r="BL1979" s="0" t="s">
        <v>155</v>
      </c>
      <c r="BP1979" s="0" t="s">
        <v>155</v>
      </c>
      <c r="BR1979" s="0" t="s">
        <v>155</v>
      </c>
      <c r="BS1979" s="0" t="s">
        <v>155</v>
      </c>
      <c r="BV1979" s="0" t="s">
        <v>155</v>
      </c>
      <c r="BY1979" s="0" t="s">
        <v>144</v>
      </c>
      <c r="CA1979" s="0" t="s">
        <v>155</v>
      </c>
      <c r="CG1979" s="0" t="s">
        <v>155</v>
      </c>
      <c r="CH1979" s="0" t="s">
        <v>144</v>
      </c>
      <c r="CK1979" s="0" t="s">
        <v>155</v>
      </c>
      <c r="CL1979" s="0" t="s">
        <v>144</v>
      </c>
      <c r="CN1979" s="0" t="s">
        <v>155</v>
      </c>
      <c r="CO1979" s="0" t="s">
        <v>144</v>
      </c>
      <c r="CP1979" s="0" t="s">
        <v>155</v>
      </c>
      <c r="CV1979" s="0" t="s">
        <v>155</v>
      </c>
      <c r="CW1979" s="0" t="s">
        <v>144</v>
      </c>
      <c r="CY1979" s="0" t="s">
        <v>155</v>
      </c>
      <c r="CZ1979" s="0" t="s">
        <v>144</v>
      </c>
      <c r="DC1979" s="0" t="s">
        <v>155</v>
      </c>
      <c r="DI1979" s="0" t="s">
        <v>155</v>
      </c>
      <c r="DJ1979" s="0" t="s">
        <v>144</v>
      </c>
      <c r="DL1979" s="0" t="s">
        <v>155</v>
      </c>
      <c r="DM1979" s="0" t="s">
        <v>144</v>
      </c>
      <c r="DN1979" s="0" t="s">
        <v>155</v>
      </c>
      <c r="DS1979" s="0" t="s">
        <v>144</v>
      </c>
      <c r="DU1979" s="0" t="s">
        <v>155</v>
      </c>
      <c r="DW1979" s="0" t="s">
        <v>144</v>
      </c>
      <c r="DX1979" s="0" t="s">
        <v>155</v>
      </c>
      <c r="EA1979" s="0" t="s">
        <v>155</v>
      </c>
      <c r="ED1979" s="0" t="s">
        <v>144</v>
      </c>
      <c r="EF1979" s="0" t="s">
        <v>155</v>
      </c>
    </row>
    <row r="1980" customFormat="false" ht="13.8" hidden="false" customHeight="false" outlineLevel="0" collapsed="false">
      <c r="A1980" s="0" t="s">
        <v>8916</v>
      </c>
      <c r="B1980" s="0" t="n">
        <v>78</v>
      </c>
      <c r="C1980" s="0" t="n">
        <v>17250</v>
      </c>
      <c r="D1980" s="0" t="s">
        <v>8913</v>
      </c>
      <c r="E1980" s="0" t="s">
        <v>571</v>
      </c>
      <c r="F1980" s="0" t="str">
        <f aca="false">CONCATENATE(D1980," ",LEFT(H1980,4),"T=",AW1980,"D=",AX1980,"R=",AY1980,"M=",AZ1980,"L=",BA1980,"B=",BB1980)</f>
        <v>RYZNAR T=38D=11R=0M=2L=7B=1</v>
      </c>
      <c r="G1980" s="0" t="s">
        <v>424</v>
      </c>
      <c r="I1980" s="0" t="s">
        <v>8007</v>
      </c>
      <c r="J1980" s="0" t="s">
        <v>8917</v>
      </c>
      <c r="K1980" s="0" t="s">
        <v>143</v>
      </c>
      <c r="L1980" s="0" t="s">
        <v>144</v>
      </c>
      <c r="M1980" s="0" t="str">
        <f aca="false">RIGHT(N1980,LEN(N1980)-FIND(" ",N1980))</f>
        <v>WILLARD AVE NE</v>
      </c>
      <c r="N1980" s="0" t="s">
        <v>8915</v>
      </c>
      <c r="P1980" s="0" t="s">
        <v>147</v>
      </c>
      <c r="Q1980" s="0" t="s">
        <v>148</v>
      </c>
      <c r="R1980" s="0" t="n">
        <v>44483</v>
      </c>
      <c r="AD1980" s="0" t="s">
        <v>149</v>
      </c>
      <c r="AE1980" s="0" t="s">
        <v>150</v>
      </c>
      <c r="AF1980" s="0" t="s">
        <v>151</v>
      </c>
      <c r="AH1980" s="0" t="n">
        <v>14</v>
      </c>
      <c r="AI1980" s="0" t="n">
        <v>11</v>
      </c>
      <c r="AN1980" s="0" t="s">
        <v>147</v>
      </c>
      <c r="AO1980" s="0" t="s">
        <v>908</v>
      </c>
      <c r="AP1980" s="0" t="s">
        <v>909</v>
      </c>
      <c r="AQ1980" s="0" t="n">
        <v>9</v>
      </c>
      <c r="AR1980" s="0" t="n">
        <v>64</v>
      </c>
      <c r="AS1980" s="0" t="n">
        <v>32</v>
      </c>
      <c r="AV1980" s="0" t="s">
        <v>202</v>
      </c>
      <c r="AW1980" s="0" t="n">
        <f aca="false">COUNTA($BC1980:$EG1980)</f>
        <v>38</v>
      </c>
      <c r="AX1980" s="0" t="n">
        <f aca="false">COUNTIF($BC1980:$EG1980,"D")</f>
        <v>11</v>
      </c>
      <c r="AY1980" s="0" t="n">
        <f aca="false">COUNTIF($BC1980:$EG1980,"R")</f>
        <v>0</v>
      </c>
      <c r="AZ1980" s="2" t="n">
        <f aca="false">COUNTIF(DW1980,"D")+COUNTIF(DO1980,"D")+COUNTIF(DJ1980,"D")+COUNTIF(DD1980,"D")</f>
        <v>2</v>
      </c>
      <c r="BA1980" s="0" t="n">
        <f aca="false">IF(DH1980&lt;&gt;"",1,0)+IF(DI1980&lt;&gt;"",1,0)+IF(DK1980&lt;&gt;"",1,0)+IF(DM1980&lt;&gt;"",1,0)+IF(DN1980&lt;&gt;"",1,0)+IF(DO1980&lt;&gt;"",1,0)+IF(DQ1980&lt;&gt;"",1,0)+IF(DR1980&lt;&gt;"",1,0)+IF(DT1980&lt;&gt;"",1,0)+IF(DU1980&lt;&gt;"",1,0)+IF(DV1980&lt;&gt;"",1,0)+IF(DW1980&lt;&gt;"",1,0)+IF(DX1980&lt;&gt;"",1,0)+IF(DZ1980&lt;&gt;"",1,0)+IF(EA1980&lt;&gt;"",1,0)+IF(EB1980&lt;&gt;"",1,0)+IF(EE1980&lt;&gt;"",1,0)</f>
        <v>7</v>
      </c>
      <c r="BB1980" s="0" t="n">
        <f aca="false">IF(AND(AV1980&gt;0, AW1980&gt;0),1,0)</f>
        <v>1</v>
      </c>
      <c r="BC1980" s="0" t="s">
        <v>155</v>
      </c>
      <c r="BD1980" s="0" t="s">
        <v>155</v>
      </c>
      <c r="BE1980" s="0" t="s">
        <v>155</v>
      </c>
      <c r="BG1980" s="0" t="s">
        <v>155</v>
      </c>
      <c r="BH1980" s="0" t="s">
        <v>155</v>
      </c>
      <c r="BI1980" s="0" t="s">
        <v>155</v>
      </c>
      <c r="BJ1980" s="0" t="s">
        <v>155</v>
      </c>
      <c r="BK1980" s="0" t="s">
        <v>155</v>
      </c>
      <c r="BL1980" s="0" t="s">
        <v>155</v>
      </c>
      <c r="BP1980" s="0" t="s">
        <v>155</v>
      </c>
      <c r="BR1980" s="0" t="s">
        <v>155</v>
      </c>
      <c r="BS1980" s="0" t="s">
        <v>155</v>
      </c>
      <c r="BV1980" s="0" t="s">
        <v>155</v>
      </c>
      <c r="BY1980" s="0" t="s">
        <v>144</v>
      </c>
      <c r="CA1980" s="0" t="s">
        <v>155</v>
      </c>
      <c r="CG1980" s="0" t="s">
        <v>155</v>
      </c>
      <c r="CH1980" s="0" t="s">
        <v>144</v>
      </c>
      <c r="CK1980" s="0" t="s">
        <v>155</v>
      </c>
      <c r="CL1980" s="0" t="s">
        <v>144</v>
      </c>
      <c r="CN1980" s="0" t="s">
        <v>155</v>
      </c>
      <c r="CO1980" s="0" t="s">
        <v>144</v>
      </c>
      <c r="CV1980" s="0" t="s">
        <v>155</v>
      </c>
      <c r="CW1980" s="0" t="s">
        <v>144</v>
      </c>
      <c r="CY1980" s="0" t="s">
        <v>155</v>
      </c>
      <c r="CZ1980" s="0" t="s">
        <v>144</v>
      </c>
      <c r="DC1980" s="0" t="s">
        <v>155</v>
      </c>
      <c r="DI1980" s="0" t="s">
        <v>155</v>
      </c>
      <c r="DJ1980" s="0" t="s">
        <v>144</v>
      </c>
      <c r="DL1980" s="0" t="s">
        <v>155</v>
      </c>
      <c r="DM1980" s="0" t="s">
        <v>144</v>
      </c>
      <c r="DN1980" s="0" t="s">
        <v>155</v>
      </c>
      <c r="DS1980" s="0" t="s">
        <v>144</v>
      </c>
      <c r="DU1980" s="0" t="s">
        <v>155</v>
      </c>
      <c r="DW1980" s="0" t="s">
        <v>144</v>
      </c>
      <c r="DX1980" s="0" t="s">
        <v>155</v>
      </c>
      <c r="EA1980" s="0" t="s">
        <v>155</v>
      </c>
      <c r="ED1980" s="0" t="s">
        <v>144</v>
      </c>
      <c r="EF1980" s="0" t="s">
        <v>155</v>
      </c>
    </row>
    <row r="1981" customFormat="false" ht="13.8" hidden="false" customHeight="false" outlineLevel="0" collapsed="false">
      <c r="A1981" s="0" t="s">
        <v>8918</v>
      </c>
      <c r="B1981" s="0" t="n">
        <v>78</v>
      </c>
      <c r="C1981" s="0" t="n">
        <v>25977</v>
      </c>
      <c r="D1981" s="0" t="s">
        <v>8919</v>
      </c>
      <c r="E1981" s="0" t="s">
        <v>1080</v>
      </c>
      <c r="F1981" s="0" t="str">
        <f aca="false">CONCATENATE(D1981," ",LEFT(H1981,4),"T=",AW1981,"D=",AX1981,"R=",AY1981,"M=",AZ1981,"L=",BA1981,"B=",BB1981)</f>
        <v>SANDERSON SRT=44D=13R=0M=2L=7B=1</v>
      </c>
      <c r="G1981" s="0" t="s">
        <v>424</v>
      </c>
      <c r="H1981" s="0" t="s">
        <v>791</v>
      </c>
      <c r="I1981" s="0" t="s">
        <v>8920</v>
      </c>
      <c r="J1981" s="0" t="s">
        <v>6784</v>
      </c>
      <c r="K1981" s="0" t="s">
        <v>143</v>
      </c>
      <c r="L1981" s="0" t="s">
        <v>144</v>
      </c>
      <c r="M1981" s="0" t="str">
        <f aca="false">RIGHT(N1981,LEN(N1981)-FIND(" ",N1981))</f>
        <v>S LEAVITT RD</v>
      </c>
      <c r="N1981" s="0" t="s">
        <v>8921</v>
      </c>
      <c r="P1981" s="0" t="s">
        <v>1503</v>
      </c>
      <c r="Q1981" s="0" t="s">
        <v>148</v>
      </c>
      <c r="R1981" s="0" t="n">
        <v>44430</v>
      </c>
      <c r="AD1981" s="0" t="s">
        <v>149</v>
      </c>
      <c r="AE1981" s="0" t="s">
        <v>150</v>
      </c>
      <c r="AH1981" s="0" t="n">
        <v>14</v>
      </c>
      <c r="AI1981" s="0" t="n">
        <v>11</v>
      </c>
      <c r="AJ1981" s="0" t="s">
        <v>198</v>
      </c>
      <c r="AM1981" s="0" t="s">
        <v>589</v>
      </c>
      <c r="AN1981" s="0" t="s">
        <v>147</v>
      </c>
      <c r="AO1981" s="0" t="s">
        <v>180</v>
      </c>
      <c r="AP1981" s="0" t="s">
        <v>181</v>
      </c>
      <c r="AQ1981" s="0" t="n">
        <v>9</v>
      </c>
      <c r="AR1981" s="0" t="n">
        <v>64</v>
      </c>
      <c r="AS1981" s="0" t="n">
        <v>32</v>
      </c>
      <c r="AV1981" s="0" t="s">
        <v>182</v>
      </c>
      <c r="AW1981" s="0" t="n">
        <f aca="false">COUNTA($BC1981:$EG1981)</f>
        <v>44</v>
      </c>
      <c r="AX1981" s="0" t="n">
        <f aca="false">COUNTIF($BC1981:$EG1981,"D")</f>
        <v>13</v>
      </c>
      <c r="AY1981" s="0" t="n">
        <f aca="false">COUNTIF($BC1981:$EG1981,"R")</f>
        <v>0</v>
      </c>
      <c r="AZ1981" s="2" t="n">
        <f aca="false">COUNTIF(DW1981,"D")+COUNTIF(DO1981,"D")+COUNTIF(DJ1981,"D")+COUNTIF(DD1981,"D")</f>
        <v>2</v>
      </c>
      <c r="BA1981" s="0" t="n">
        <f aca="false">IF(DH1981&lt;&gt;"",1,0)+IF(DI1981&lt;&gt;"",1,0)+IF(DK1981&lt;&gt;"",1,0)+IF(DM1981&lt;&gt;"",1,0)+IF(DN1981&lt;&gt;"",1,0)+IF(DO1981&lt;&gt;"",1,0)+IF(DQ1981&lt;&gt;"",1,0)+IF(DR1981&lt;&gt;"",1,0)+IF(DT1981&lt;&gt;"",1,0)+IF(DU1981&lt;&gt;"",1,0)+IF(DV1981&lt;&gt;"",1,0)+IF(DW1981&lt;&gt;"",1,0)+IF(DX1981&lt;&gt;"",1,0)+IF(DZ1981&lt;&gt;"",1,0)+IF(EA1981&lt;&gt;"",1,0)+IF(EB1981&lt;&gt;"",1,0)+IF(EE1981&lt;&gt;"",1,0)</f>
        <v>7</v>
      </c>
      <c r="BB1981" s="0" t="n">
        <f aca="false">IF(AND(AV1981&gt;0, AW1981&gt;0),1,0)</f>
        <v>1</v>
      </c>
      <c r="BC1981" s="0" t="s">
        <v>155</v>
      </c>
      <c r="BD1981" s="0" t="s">
        <v>155</v>
      </c>
      <c r="BE1981" s="0" t="s">
        <v>155</v>
      </c>
      <c r="BF1981" s="0" t="s">
        <v>155</v>
      </c>
      <c r="BG1981" s="0" t="s">
        <v>155</v>
      </c>
      <c r="BH1981" s="0" t="s">
        <v>155</v>
      </c>
      <c r="BI1981" s="0" t="s">
        <v>155</v>
      </c>
      <c r="BJ1981" s="0" t="s">
        <v>155</v>
      </c>
      <c r="BK1981" s="0" t="s">
        <v>155</v>
      </c>
      <c r="BL1981" s="0" t="s">
        <v>155</v>
      </c>
      <c r="BP1981" s="0" t="s">
        <v>155</v>
      </c>
      <c r="BR1981" s="0" t="s">
        <v>155</v>
      </c>
      <c r="BS1981" s="0" t="s">
        <v>155</v>
      </c>
      <c r="BV1981" s="0" t="s">
        <v>155</v>
      </c>
      <c r="BY1981" s="0" t="s">
        <v>144</v>
      </c>
      <c r="CA1981" s="0" t="s">
        <v>155</v>
      </c>
      <c r="CC1981" s="0" t="s">
        <v>144</v>
      </c>
      <c r="CG1981" s="0" t="s">
        <v>155</v>
      </c>
      <c r="CH1981" s="0" t="s">
        <v>144</v>
      </c>
      <c r="CK1981" s="0" t="s">
        <v>155</v>
      </c>
      <c r="CL1981" s="0" t="s">
        <v>144</v>
      </c>
      <c r="CN1981" s="0" t="s">
        <v>155</v>
      </c>
      <c r="CO1981" s="0" t="s">
        <v>144</v>
      </c>
      <c r="CP1981" s="0" t="s">
        <v>155</v>
      </c>
      <c r="CT1981" s="0" t="s">
        <v>155</v>
      </c>
      <c r="CU1981" s="0" t="s">
        <v>144</v>
      </c>
      <c r="CV1981" s="0" t="s">
        <v>155</v>
      </c>
      <c r="CW1981" s="0" t="s">
        <v>144</v>
      </c>
      <c r="CY1981" s="0" t="s">
        <v>155</v>
      </c>
      <c r="CZ1981" s="0" t="s">
        <v>144</v>
      </c>
      <c r="DC1981" s="0" t="s">
        <v>155</v>
      </c>
      <c r="DG1981" s="0" t="s">
        <v>144</v>
      </c>
      <c r="DI1981" s="0" t="s">
        <v>155</v>
      </c>
      <c r="DJ1981" s="0" t="s">
        <v>144</v>
      </c>
      <c r="DL1981" s="0" t="s">
        <v>155</v>
      </c>
      <c r="DN1981" s="0" t="s">
        <v>155</v>
      </c>
      <c r="DR1981" s="0" t="s">
        <v>155</v>
      </c>
      <c r="DS1981" s="0" t="s">
        <v>144</v>
      </c>
      <c r="DU1981" s="0" t="s">
        <v>155</v>
      </c>
      <c r="DW1981" s="0" t="s">
        <v>144</v>
      </c>
      <c r="DX1981" s="0" t="s">
        <v>155</v>
      </c>
      <c r="EA1981" s="0" t="s">
        <v>155</v>
      </c>
      <c r="ED1981" s="0" t="s">
        <v>144</v>
      </c>
      <c r="EF1981" s="0" t="s">
        <v>155</v>
      </c>
    </row>
    <row r="1982" customFormat="false" ht="13.8" hidden="false" customHeight="false" outlineLevel="0" collapsed="false">
      <c r="A1982" s="0" t="s">
        <v>8922</v>
      </c>
      <c r="B1982" s="0" t="n">
        <v>78</v>
      </c>
      <c r="C1982" s="0" t="n">
        <v>108782</v>
      </c>
      <c r="D1982" s="0" t="s">
        <v>8923</v>
      </c>
      <c r="E1982" s="0" t="s">
        <v>383</v>
      </c>
      <c r="F1982" s="0" t="str">
        <f aca="false">CONCATENATE(D1982," ",LEFT(H1982,4),"T=",AW1982,"D=",AX1982,"R=",AY1982,"M=",AZ1982,"L=",BA1982,"B=",BB1982)</f>
        <v>SAUL T=36D=11R=0M=2L=7B=1</v>
      </c>
      <c r="I1982" s="0" t="s">
        <v>8924</v>
      </c>
      <c r="J1982" s="0" t="s">
        <v>8925</v>
      </c>
      <c r="K1982" s="0" t="s">
        <v>143</v>
      </c>
      <c r="L1982" s="0" t="s">
        <v>144</v>
      </c>
      <c r="M1982" s="0" t="str">
        <f aca="false">RIGHT(N1982,LEN(N1982)-FIND(" ",N1982))</f>
        <v>COUNTRY CLUB DR SE</v>
      </c>
      <c r="N1982" s="0" t="s">
        <v>8438</v>
      </c>
      <c r="P1982" s="0" t="s">
        <v>147</v>
      </c>
      <c r="Q1982" s="0" t="s">
        <v>148</v>
      </c>
      <c r="R1982" s="0" t="n">
        <v>44484</v>
      </c>
      <c r="AD1982" s="0" t="s">
        <v>149</v>
      </c>
      <c r="AE1982" s="0" t="s">
        <v>150</v>
      </c>
      <c r="AF1982" s="0" t="s">
        <v>151</v>
      </c>
      <c r="AH1982" s="0" t="n">
        <v>14</v>
      </c>
      <c r="AI1982" s="0" t="n">
        <v>11</v>
      </c>
      <c r="AN1982" s="0" t="s">
        <v>147</v>
      </c>
      <c r="AO1982" s="0" t="s">
        <v>268</v>
      </c>
      <c r="AP1982" s="0" t="s">
        <v>269</v>
      </c>
      <c r="AQ1982" s="0" t="n">
        <v>9</v>
      </c>
      <c r="AR1982" s="0" t="n">
        <v>64</v>
      </c>
      <c r="AS1982" s="0" t="n">
        <v>32</v>
      </c>
      <c r="AV1982" s="0" t="s">
        <v>252</v>
      </c>
      <c r="AW1982" s="0" t="n">
        <f aca="false">COUNTA($BC1982:$EG1982)</f>
        <v>36</v>
      </c>
      <c r="AX1982" s="0" t="n">
        <f aca="false">COUNTIF($BC1982:$EG1982,"D")</f>
        <v>11</v>
      </c>
      <c r="AY1982" s="0" t="n">
        <f aca="false">COUNTIF($BC1982:$EG1982,"R")</f>
        <v>0</v>
      </c>
      <c r="AZ1982" s="2" t="n">
        <f aca="false">COUNTIF(DW1982,"D")+COUNTIF(DO1982,"D")+COUNTIF(DJ1982,"D")+COUNTIF(DD1982,"D")</f>
        <v>2</v>
      </c>
      <c r="BA1982" s="0" t="n">
        <f aca="false">IF(DH1982&lt;&gt;"",1,0)+IF(DI1982&lt;&gt;"",1,0)+IF(DK1982&lt;&gt;"",1,0)+IF(DM1982&lt;&gt;"",1,0)+IF(DN1982&lt;&gt;"",1,0)+IF(DO1982&lt;&gt;"",1,0)+IF(DQ1982&lt;&gt;"",1,0)+IF(DR1982&lt;&gt;"",1,0)+IF(DT1982&lt;&gt;"",1,0)+IF(DU1982&lt;&gt;"",1,0)+IF(DV1982&lt;&gt;"",1,0)+IF(DW1982&lt;&gt;"",1,0)+IF(DX1982&lt;&gt;"",1,0)+IF(DZ1982&lt;&gt;"",1,0)+IF(EA1982&lt;&gt;"",1,0)+IF(EB1982&lt;&gt;"",1,0)+IF(EE1982&lt;&gt;"",1,0)</f>
        <v>7</v>
      </c>
      <c r="BB1982" s="0" t="n">
        <f aca="false">IF(AND(AV1982&gt;0, AW1982&gt;0),1,0)</f>
        <v>1</v>
      </c>
      <c r="BD1982" s="0" t="s">
        <v>155</v>
      </c>
      <c r="BE1982" s="0" t="s">
        <v>155</v>
      </c>
      <c r="BG1982" s="0" t="s">
        <v>155</v>
      </c>
      <c r="BI1982" s="0" t="s">
        <v>155</v>
      </c>
      <c r="BJ1982" s="0" t="s">
        <v>155</v>
      </c>
      <c r="BK1982" s="0" t="s">
        <v>155</v>
      </c>
      <c r="BL1982" s="0" t="s">
        <v>155</v>
      </c>
      <c r="BP1982" s="0" t="s">
        <v>155</v>
      </c>
      <c r="BR1982" s="0" t="s">
        <v>155</v>
      </c>
      <c r="BS1982" s="0" t="s">
        <v>155</v>
      </c>
      <c r="BV1982" s="0" t="s">
        <v>155</v>
      </c>
      <c r="BY1982" s="0" t="s">
        <v>144</v>
      </c>
      <c r="CA1982" s="0" t="s">
        <v>155</v>
      </c>
      <c r="CK1982" s="0" t="s">
        <v>155</v>
      </c>
      <c r="CL1982" s="0" t="s">
        <v>144</v>
      </c>
      <c r="CN1982" s="0" t="s">
        <v>155</v>
      </c>
      <c r="CO1982" s="0" t="s">
        <v>144</v>
      </c>
      <c r="CP1982" s="0" t="s">
        <v>155</v>
      </c>
      <c r="CU1982" s="0" t="s">
        <v>144</v>
      </c>
      <c r="CV1982" s="0" t="s">
        <v>155</v>
      </c>
      <c r="CY1982" s="0" t="s">
        <v>155</v>
      </c>
      <c r="CZ1982" s="0" t="s">
        <v>144</v>
      </c>
      <c r="DC1982" s="0" t="s">
        <v>155</v>
      </c>
      <c r="DF1982" s="0" t="s">
        <v>155</v>
      </c>
      <c r="DG1982" s="0" t="s">
        <v>144</v>
      </c>
      <c r="DI1982" s="0" t="s">
        <v>155</v>
      </c>
      <c r="DJ1982" s="0" t="s">
        <v>144</v>
      </c>
      <c r="DM1982" s="0" t="s">
        <v>144</v>
      </c>
      <c r="DN1982" s="0" t="s">
        <v>155</v>
      </c>
      <c r="DS1982" s="0" t="s">
        <v>144</v>
      </c>
      <c r="DU1982" s="0" t="s">
        <v>155</v>
      </c>
      <c r="DW1982" s="0" t="s">
        <v>144</v>
      </c>
      <c r="DX1982" s="0" t="s">
        <v>155</v>
      </c>
      <c r="EA1982" s="0" t="s">
        <v>155</v>
      </c>
      <c r="ED1982" s="0" t="s">
        <v>144</v>
      </c>
      <c r="EF1982" s="0" t="s">
        <v>155</v>
      </c>
    </row>
    <row r="1983" customFormat="false" ht="13.8" hidden="false" customHeight="false" outlineLevel="0" collapsed="false">
      <c r="A1983" s="0" t="s">
        <v>8926</v>
      </c>
      <c r="B1983" s="0" t="n">
        <v>78</v>
      </c>
      <c r="C1983" s="0" t="n">
        <v>17720</v>
      </c>
      <c r="D1983" s="0" t="s">
        <v>3863</v>
      </c>
      <c r="E1983" s="0" t="s">
        <v>383</v>
      </c>
      <c r="F1983" s="0" t="str">
        <f aca="false">CONCATENATE(D1983," ",LEFT(H1983,4),"T=",AW1983,"D=",AX1983,"R=",AY1983,"M=",AZ1983,"L=",BA1983,"B=",BB1983)</f>
        <v>SCALA T=36D=12R=0M=2L=7B=1</v>
      </c>
      <c r="G1983" s="0" t="s">
        <v>144</v>
      </c>
      <c r="I1983" s="0" t="s">
        <v>8927</v>
      </c>
      <c r="J1983" s="0" t="s">
        <v>293</v>
      </c>
      <c r="K1983" s="0" t="s">
        <v>143</v>
      </c>
      <c r="L1983" s="0" t="s">
        <v>144</v>
      </c>
      <c r="M1983" s="0" t="str">
        <f aca="false">RIGHT(N1983,LEN(N1983)-FIND(" ",N1983))</f>
        <v>EASTLAND AVE SE</v>
      </c>
      <c r="N1983" s="0" t="s">
        <v>8928</v>
      </c>
      <c r="P1983" s="0" t="s">
        <v>147</v>
      </c>
      <c r="Q1983" s="0" t="s">
        <v>148</v>
      </c>
      <c r="R1983" s="0" t="n">
        <v>44484</v>
      </c>
      <c r="AD1983" s="0" t="s">
        <v>149</v>
      </c>
      <c r="AE1983" s="0" t="s">
        <v>150</v>
      </c>
      <c r="AF1983" s="0" t="s">
        <v>151</v>
      </c>
      <c r="AH1983" s="0" t="n">
        <v>14</v>
      </c>
      <c r="AI1983" s="0" t="n">
        <v>11</v>
      </c>
      <c r="AN1983" s="0" t="s">
        <v>147</v>
      </c>
      <c r="AO1983" s="0" t="s">
        <v>753</v>
      </c>
      <c r="AP1983" s="0" t="s">
        <v>754</v>
      </c>
      <c r="AQ1983" s="0" t="n">
        <v>9</v>
      </c>
      <c r="AR1983" s="0" t="n">
        <v>64</v>
      </c>
      <c r="AS1983" s="0" t="n">
        <v>32</v>
      </c>
      <c r="AV1983" s="0" t="s">
        <v>252</v>
      </c>
      <c r="AW1983" s="0" t="n">
        <f aca="false">COUNTA($BC1983:$EG1983)</f>
        <v>36</v>
      </c>
      <c r="AX1983" s="0" t="n">
        <f aca="false">COUNTIF($BC1983:$EG1983,"D")</f>
        <v>12</v>
      </c>
      <c r="AY1983" s="0" t="n">
        <f aca="false">COUNTIF($BC1983:$EG1983,"R")</f>
        <v>0</v>
      </c>
      <c r="AZ1983" s="2" t="n">
        <f aca="false">COUNTIF(DW1983,"D")+COUNTIF(DO1983,"D")+COUNTIF(DJ1983,"D")+COUNTIF(DD1983,"D")</f>
        <v>2</v>
      </c>
      <c r="BA1983" s="0" t="n">
        <f aca="false">IF(DH1983&lt;&gt;"",1,0)+IF(DI1983&lt;&gt;"",1,0)+IF(DK1983&lt;&gt;"",1,0)+IF(DM1983&lt;&gt;"",1,0)+IF(DN1983&lt;&gt;"",1,0)+IF(DO1983&lt;&gt;"",1,0)+IF(DQ1983&lt;&gt;"",1,0)+IF(DR1983&lt;&gt;"",1,0)+IF(DT1983&lt;&gt;"",1,0)+IF(DU1983&lt;&gt;"",1,0)+IF(DV1983&lt;&gt;"",1,0)+IF(DW1983&lt;&gt;"",1,0)+IF(DX1983&lt;&gt;"",1,0)+IF(DZ1983&lt;&gt;"",1,0)+IF(EA1983&lt;&gt;"",1,0)+IF(EB1983&lt;&gt;"",1,0)+IF(EE1983&lt;&gt;"",1,0)</f>
        <v>7</v>
      </c>
      <c r="BB1983" s="0" t="n">
        <f aca="false">IF(AND(AV1983&gt;0, AW1983&gt;0),1,0)</f>
        <v>1</v>
      </c>
      <c r="BC1983" s="0" t="s">
        <v>155</v>
      </c>
      <c r="BD1983" s="0" t="s">
        <v>155</v>
      </c>
      <c r="BE1983" s="0" t="s">
        <v>155</v>
      </c>
      <c r="BH1983" s="0" t="s">
        <v>155</v>
      </c>
      <c r="BI1983" s="0" t="s">
        <v>155</v>
      </c>
      <c r="BJ1983" s="0" t="s">
        <v>155</v>
      </c>
      <c r="BK1983" s="0" t="s">
        <v>155</v>
      </c>
      <c r="BL1983" s="0" t="s">
        <v>155</v>
      </c>
      <c r="BP1983" s="0" t="s">
        <v>155</v>
      </c>
      <c r="BY1983" s="0" t="s">
        <v>144</v>
      </c>
      <c r="CA1983" s="0" t="s">
        <v>155</v>
      </c>
      <c r="CC1983" s="0" t="s">
        <v>144</v>
      </c>
      <c r="CG1983" s="0" t="s">
        <v>155</v>
      </c>
      <c r="CK1983" s="0" t="s">
        <v>155</v>
      </c>
      <c r="CL1983" s="0" t="s">
        <v>144</v>
      </c>
      <c r="CN1983" s="0" t="s">
        <v>155</v>
      </c>
      <c r="CO1983" s="0" t="s">
        <v>144</v>
      </c>
      <c r="CP1983" s="0" t="s">
        <v>155</v>
      </c>
      <c r="CU1983" s="0" t="s">
        <v>144</v>
      </c>
      <c r="CV1983" s="0" t="s">
        <v>155</v>
      </c>
      <c r="CW1983" s="0" t="s">
        <v>144</v>
      </c>
      <c r="CY1983" s="0" t="s">
        <v>155</v>
      </c>
      <c r="CZ1983" s="0" t="s">
        <v>144</v>
      </c>
      <c r="DC1983" s="0" t="s">
        <v>155</v>
      </c>
      <c r="DG1983" s="0" t="s">
        <v>144</v>
      </c>
      <c r="DI1983" s="0" t="s">
        <v>155</v>
      </c>
      <c r="DJ1983" s="0" t="s">
        <v>144</v>
      </c>
      <c r="DL1983" s="0" t="s">
        <v>155</v>
      </c>
      <c r="DM1983" s="0" t="s">
        <v>144</v>
      </c>
      <c r="DN1983" s="0" t="s">
        <v>155</v>
      </c>
      <c r="DU1983" s="0" t="s">
        <v>155</v>
      </c>
      <c r="DW1983" s="0" t="s">
        <v>144</v>
      </c>
      <c r="DX1983" s="0" t="s">
        <v>155</v>
      </c>
      <c r="EA1983" s="0" t="s">
        <v>155</v>
      </c>
      <c r="ED1983" s="0" t="s">
        <v>144</v>
      </c>
      <c r="EF1983" s="0" t="s">
        <v>155</v>
      </c>
    </row>
    <row r="1984" customFormat="false" ht="13.8" hidden="false" customHeight="false" outlineLevel="0" collapsed="false">
      <c r="A1984" s="0" t="s">
        <v>8929</v>
      </c>
      <c r="B1984" s="0" t="n">
        <v>78</v>
      </c>
      <c r="C1984" s="0" t="n">
        <v>128246</v>
      </c>
      <c r="D1984" s="0" t="s">
        <v>8930</v>
      </c>
      <c r="E1984" s="0" t="s">
        <v>1378</v>
      </c>
      <c r="F1984" s="0" t="str">
        <f aca="false">CONCATENATE(D1984," ",LEFT(H1984,4),"T=",AW1984,"D=",AX1984,"R=",AY1984,"M=",AZ1984,"L=",BA1984,"B=",BB1984)</f>
        <v>SCHEIBER T=36D=6R=4M=2L=7B=1</v>
      </c>
      <c r="G1984" s="0" t="s">
        <v>281</v>
      </c>
      <c r="I1984" s="0" t="s">
        <v>8931</v>
      </c>
      <c r="J1984" s="0" t="s">
        <v>8932</v>
      </c>
      <c r="K1984" s="0" t="s">
        <v>143</v>
      </c>
      <c r="L1984" s="0" t="s">
        <v>217</v>
      </c>
      <c r="M1984" s="0" t="str">
        <f aca="false">RIGHT(N1984,LEN(N1984)-FIND(" ",N1984))</f>
        <v>COUNTRY CLUB DR NE</v>
      </c>
      <c r="N1984" s="0" t="s">
        <v>8933</v>
      </c>
      <c r="P1984" s="0" t="s">
        <v>147</v>
      </c>
      <c r="Q1984" s="0" t="s">
        <v>148</v>
      </c>
      <c r="R1984" s="0" t="n">
        <v>44484</v>
      </c>
      <c r="AD1984" s="0" t="s">
        <v>149</v>
      </c>
      <c r="AE1984" s="0" t="s">
        <v>150</v>
      </c>
      <c r="AH1984" s="0" t="n">
        <v>14</v>
      </c>
      <c r="AI1984" s="0" t="n">
        <v>11</v>
      </c>
      <c r="AJ1984" s="0" t="s">
        <v>198</v>
      </c>
      <c r="AM1984" s="0" t="s">
        <v>199</v>
      </c>
      <c r="AN1984" s="0" t="s">
        <v>147</v>
      </c>
      <c r="AO1984" s="0" t="s">
        <v>908</v>
      </c>
      <c r="AP1984" s="0" t="s">
        <v>909</v>
      </c>
      <c r="AQ1984" s="0" t="n">
        <v>9</v>
      </c>
      <c r="AR1984" s="0" t="n">
        <v>64</v>
      </c>
      <c r="AS1984" s="0" t="n">
        <v>32</v>
      </c>
      <c r="AV1984" s="0" t="s">
        <v>202</v>
      </c>
      <c r="AW1984" s="0" t="n">
        <f aca="false">COUNTA($BC1984:$EG1984)</f>
        <v>36</v>
      </c>
      <c r="AX1984" s="0" t="n">
        <f aca="false">COUNTIF($BC1984:$EG1984,"D")</f>
        <v>6</v>
      </c>
      <c r="AY1984" s="0" t="n">
        <f aca="false">COUNTIF($BC1984:$EG1984,"R")</f>
        <v>4</v>
      </c>
      <c r="AZ1984" s="2" t="n">
        <f aca="false">COUNTIF(DW1984,"D")+COUNTIF(DO1984,"D")+COUNTIF(DJ1984,"D")+COUNTIF(DD1984,"D")</f>
        <v>2</v>
      </c>
      <c r="BA1984" s="0" t="n">
        <f aca="false">IF(DH1984&lt;&gt;"",1,0)+IF(DI1984&lt;&gt;"",1,0)+IF(DK1984&lt;&gt;"",1,0)+IF(DM1984&lt;&gt;"",1,0)+IF(DN1984&lt;&gt;"",1,0)+IF(DO1984&lt;&gt;"",1,0)+IF(DQ1984&lt;&gt;"",1,0)+IF(DR1984&lt;&gt;"",1,0)+IF(DT1984&lt;&gt;"",1,0)+IF(DU1984&lt;&gt;"",1,0)+IF(DV1984&lt;&gt;"",1,0)+IF(DW1984&lt;&gt;"",1,0)+IF(DX1984&lt;&gt;"",1,0)+IF(DZ1984&lt;&gt;"",1,0)+IF(EA1984&lt;&gt;"",1,0)+IF(EB1984&lt;&gt;"",1,0)+IF(EE1984&lt;&gt;"",1,0)</f>
        <v>7</v>
      </c>
      <c r="BB1984" s="0" t="n">
        <f aca="false">IF(AND(AV1984&gt;0, AW1984&gt;0),1,0)</f>
        <v>1</v>
      </c>
      <c r="BC1984" s="0" t="s">
        <v>155</v>
      </c>
      <c r="BD1984" s="0" t="s">
        <v>155</v>
      </c>
      <c r="BE1984" s="0" t="s">
        <v>155</v>
      </c>
      <c r="BI1984" s="0" t="s">
        <v>155</v>
      </c>
      <c r="BJ1984" s="0" t="s">
        <v>155</v>
      </c>
      <c r="BK1984" s="0" t="s">
        <v>155</v>
      </c>
      <c r="BL1984" s="0" t="s">
        <v>155</v>
      </c>
      <c r="BR1984" s="0" t="s">
        <v>155</v>
      </c>
      <c r="BS1984" s="0" t="s">
        <v>155</v>
      </c>
      <c r="BY1984" s="0" t="s">
        <v>144</v>
      </c>
      <c r="CA1984" s="0" t="s">
        <v>155</v>
      </c>
      <c r="CG1984" s="0" t="s">
        <v>155</v>
      </c>
      <c r="CH1984" s="0" t="s">
        <v>144</v>
      </c>
      <c r="CK1984" s="0" t="s">
        <v>155</v>
      </c>
      <c r="CN1984" s="0" t="s">
        <v>155</v>
      </c>
      <c r="CO1984" s="0" t="s">
        <v>217</v>
      </c>
      <c r="CP1984" s="0" t="s">
        <v>155</v>
      </c>
      <c r="CT1984" s="0" t="s">
        <v>155</v>
      </c>
      <c r="CU1984" s="0" t="s">
        <v>144</v>
      </c>
      <c r="CV1984" s="0" t="s">
        <v>155</v>
      </c>
      <c r="CW1984" s="0" t="s">
        <v>144</v>
      </c>
      <c r="CY1984" s="0" t="s">
        <v>155</v>
      </c>
      <c r="CZ1984" s="0" t="s">
        <v>217</v>
      </c>
      <c r="DC1984" s="0" t="s">
        <v>155</v>
      </c>
      <c r="DF1984" s="0" t="s">
        <v>155</v>
      </c>
      <c r="DI1984" s="0" t="s">
        <v>155</v>
      </c>
      <c r="DJ1984" s="0" t="s">
        <v>144</v>
      </c>
      <c r="DN1984" s="0" t="s">
        <v>155</v>
      </c>
      <c r="DR1984" s="0" t="s">
        <v>155</v>
      </c>
      <c r="DS1984" s="0" t="s">
        <v>217</v>
      </c>
      <c r="DU1984" s="0" t="s">
        <v>155</v>
      </c>
      <c r="DW1984" s="0" t="s">
        <v>144</v>
      </c>
      <c r="DX1984" s="0" t="s">
        <v>155</v>
      </c>
      <c r="EA1984" s="0" t="s">
        <v>155</v>
      </c>
      <c r="ED1984" s="0" t="s">
        <v>217</v>
      </c>
      <c r="EF1984" s="0" t="s">
        <v>155</v>
      </c>
    </row>
    <row r="1985" customFormat="false" ht="13.8" hidden="false" customHeight="false" outlineLevel="0" collapsed="false">
      <c r="A1985" s="0" t="s">
        <v>8934</v>
      </c>
      <c r="B1985" s="0" t="n">
        <v>78</v>
      </c>
      <c r="C1985" s="0" t="n">
        <v>258348</v>
      </c>
      <c r="D1985" s="0" t="s">
        <v>8935</v>
      </c>
      <c r="E1985" s="0" t="s">
        <v>8936</v>
      </c>
      <c r="F1985" s="0" t="str">
        <f aca="false">CONCATENATE(D1985," ",LEFT(H1985,4),"T=",AW1985,"D=",AX1985,"R=",AY1985,"M=",AZ1985,"L=",BA1985,"B=",BB1985)</f>
        <v>SELL T=14D=4R=0M=2L=7B=1</v>
      </c>
      <c r="G1985" s="0" t="s">
        <v>547</v>
      </c>
      <c r="I1985" s="0" t="s">
        <v>8937</v>
      </c>
      <c r="J1985" s="0" t="s">
        <v>8938</v>
      </c>
      <c r="K1985" s="0" t="s">
        <v>143</v>
      </c>
      <c r="L1985" s="0" t="s">
        <v>144</v>
      </c>
      <c r="M1985" s="0" t="str">
        <f aca="false">RIGHT(N1985,LEN(N1985)-FIND(" ",N1985))</f>
        <v>BELMONT AVE NE</v>
      </c>
      <c r="N1985" s="0" t="s">
        <v>8939</v>
      </c>
      <c r="P1985" s="0" t="s">
        <v>147</v>
      </c>
      <c r="Q1985" s="0" t="s">
        <v>148</v>
      </c>
      <c r="R1985" s="0" t="n">
        <v>44483</v>
      </c>
      <c r="AD1985" s="0" t="s">
        <v>149</v>
      </c>
      <c r="AE1985" s="0" t="s">
        <v>150</v>
      </c>
      <c r="AF1985" s="0" t="s">
        <v>151</v>
      </c>
      <c r="AH1985" s="0" t="n">
        <v>14</v>
      </c>
      <c r="AI1985" s="0" t="n">
        <v>11</v>
      </c>
      <c r="AN1985" s="0" t="s">
        <v>147</v>
      </c>
      <c r="AO1985" s="0" t="s">
        <v>428</v>
      </c>
      <c r="AP1985" s="0" t="s">
        <v>429</v>
      </c>
      <c r="AQ1985" s="0" t="n">
        <v>9</v>
      </c>
      <c r="AR1985" s="0" t="n">
        <v>64</v>
      </c>
      <c r="AS1985" s="0" t="n">
        <v>32</v>
      </c>
      <c r="AV1985" s="0" t="s">
        <v>213</v>
      </c>
      <c r="AW1985" s="0" t="n">
        <f aca="false">COUNTA($BC1985:$EG1985)</f>
        <v>14</v>
      </c>
      <c r="AX1985" s="0" t="n">
        <f aca="false">COUNTIF($BC1985:$EG1985,"D")</f>
        <v>4</v>
      </c>
      <c r="AY1985" s="0" t="n">
        <f aca="false">COUNTIF($BC1985:$EG1985,"R")</f>
        <v>0</v>
      </c>
      <c r="AZ1985" s="2" t="n">
        <f aca="false">COUNTIF(DW1985,"D")+COUNTIF(DO1985,"D")+COUNTIF(DJ1985,"D")+COUNTIF(DD1985,"D")</f>
        <v>2</v>
      </c>
      <c r="BA1985" s="0" t="n">
        <f aca="false">IF(DH1985&lt;&gt;"",1,0)+IF(DI1985&lt;&gt;"",1,0)+IF(DK1985&lt;&gt;"",1,0)+IF(DM1985&lt;&gt;"",1,0)+IF(DN1985&lt;&gt;"",1,0)+IF(DO1985&lt;&gt;"",1,0)+IF(DQ1985&lt;&gt;"",1,0)+IF(DR1985&lt;&gt;"",1,0)+IF(DT1985&lt;&gt;"",1,0)+IF(DU1985&lt;&gt;"",1,0)+IF(DV1985&lt;&gt;"",1,0)+IF(DW1985&lt;&gt;"",1,0)+IF(DX1985&lt;&gt;"",1,0)+IF(DZ1985&lt;&gt;"",1,0)+IF(EA1985&lt;&gt;"",1,0)+IF(EB1985&lt;&gt;"",1,0)+IF(EE1985&lt;&gt;"",1,0)</f>
        <v>7</v>
      </c>
      <c r="BB1985" s="0" t="n">
        <f aca="false">IF(AND(AV1985&gt;0, AW1985&gt;0),1,0)</f>
        <v>1</v>
      </c>
      <c r="BD1985" s="0" t="s">
        <v>155</v>
      </c>
      <c r="BL1985" s="0" t="s">
        <v>155</v>
      </c>
      <c r="CP1985" s="0" t="s">
        <v>155</v>
      </c>
      <c r="CY1985" s="0" t="s">
        <v>155</v>
      </c>
      <c r="CZ1985" s="0" t="s">
        <v>144</v>
      </c>
      <c r="DC1985" s="0" t="s">
        <v>155</v>
      </c>
      <c r="DM1985" s="0" t="s">
        <v>144</v>
      </c>
      <c r="DN1985" s="0" t="s">
        <v>155</v>
      </c>
      <c r="DO1985" s="0" t="s">
        <v>144</v>
      </c>
      <c r="DU1985" s="0" t="s">
        <v>155</v>
      </c>
      <c r="DW1985" s="0" t="s">
        <v>144</v>
      </c>
      <c r="DX1985" s="0" t="s">
        <v>155</v>
      </c>
      <c r="EA1985" s="0" t="s">
        <v>155</v>
      </c>
      <c r="EF1985" s="0" t="s">
        <v>155</v>
      </c>
    </row>
    <row r="1986" customFormat="false" ht="13.8" hidden="false" customHeight="false" outlineLevel="0" collapsed="false">
      <c r="A1986" s="0" t="s">
        <v>8940</v>
      </c>
      <c r="B1986" s="0" t="n">
        <v>78</v>
      </c>
      <c r="C1986" s="0" t="n">
        <v>229724</v>
      </c>
      <c r="D1986" s="0" t="s">
        <v>5748</v>
      </c>
      <c r="E1986" s="0" t="s">
        <v>1200</v>
      </c>
      <c r="F1986" s="0" t="str">
        <f aca="false">CONCATENATE(D1986," ",LEFT(H1986,4),"T=",AW1986,"D=",AX1986,"R=",AY1986,"M=",AZ1986,"L=",BA1986,"B=",BB1986)</f>
        <v>SHANNON T=39D=9R=0M=2L=7B=1</v>
      </c>
      <c r="I1986" s="0" t="s">
        <v>8941</v>
      </c>
      <c r="J1986" s="0" t="s">
        <v>4980</v>
      </c>
      <c r="K1986" s="0" t="s">
        <v>143</v>
      </c>
      <c r="L1986" s="0" t="s">
        <v>144</v>
      </c>
      <c r="M1986" s="0" t="str">
        <f aca="false">RIGHT(N1986,LEN(N1986)-FIND(" ",N1986))</f>
        <v>MERRIWEATHER ST NW</v>
      </c>
      <c r="N1986" s="0" t="s">
        <v>8942</v>
      </c>
      <c r="P1986" s="0" t="s">
        <v>147</v>
      </c>
      <c r="Q1986" s="0" t="s">
        <v>148</v>
      </c>
      <c r="R1986" s="0" t="n">
        <v>44485</v>
      </c>
      <c r="AD1986" s="0" t="s">
        <v>149</v>
      </c>
      <c r="AE1986" s="0" t="s">
        <v>150</v>
      </c>
      <c r="AF1986" s="0" t="s">
        <v>151</v>
      </c>
      <c r="AH1986" s="0" t="n">
        <v>14</v>
      </c>
      <c r="AI1986" s="0" t="n">
        <v>11</v>
      </c>
      <c r="AN1986" s="0" t="s">
        <v>147</v>
      </c>
      <c r="AO1986" s="0" t="s">
        <v>315</v>
      </c>
      <c r="AP1986" s="0" t="s">
        <v>316</v>
      </c>
      <c r="AQ1986" s="0" t="n">
        <v>9</v>
      </c>
      <c r="AR1986" s="0" t="n">
        <v>64</v>
      </c>
      <c r="AS1986" s="0" t="n">
        <v>32</v>
      </c>
      <c r="AV1986" s="0" t="s">
        <v>182</v>
      </c>
      <c r="AW1986" s="0" t="n">
        <f aca="false">COUNTA($BC1986:$EG1986)</f>
        <v>39</v>
      </c>
      <c r="AX1986" s="0" t="n">
        <f aca="false">COUNTIF($BC1986:$EG1986,"D")</f>
        <v>9</v>
      </c>
      <c r="AY1986" s="0" t="n">
        <f aca="false">COUNTIF($BC1986:$EG1986,"R")</f>
        <v>0</v>
      </c>
      <c r="AZ1986" s="2" t="n">
        <f aca="false">COUNTIF(DW1986,"D")+COUNTIF(DO1986,"D")+COUNTIF(DJ1986,"D")+COUNTIF(DD1986,"D")</f>
        <v>2</v>
      </c>
      <c r="BA1986" s="0" t="n">
        <f aca="false">IF(DH1986&lt;&gt;"",1,0)+IF(DI1986&lt;&gt;"",1,0)+IF(DK1986&lt;&gt;"",1,0)+IF(DM1986&lt;&gt;"",1,0)+IF(DN1986&lt;&gt;"",1,0)+IF(DO1986&lt;&gt;"",1,0)+IF(DQ1986&lt;&gt;"",1,0)+IF(DR1986&lt;&gt;"",1,0)+IF(DT1986&lt;&gt;"",1,0)+IF(DU1986&lt;&gt;"",1,0)+IF(DV1986&lt;&gt;"",1,0)+IF(DW1986&lt;&gt;"",1,0)+IF(DX1986&lt;&gt;"",1,0)+IF(DZ1986&lt;&gt;"",1,0)+IF(EA1986&lt;&gt;"",1,0)+IF(EB1986&lt;&gt;"",1,0)+IF(EE1986&lt;&gt;"",1,0)</f>
        <v>7</v>
      </c>
      <c r="BB1986" s="0" t="n">
        <f aca="false">IF(AND(AV1986&gt;0, AW1986&gt;0),1,0)</f>
        <v>1</v>
      </c>
      <c r="BC1986" s="0" t="s">
        <v>155</v>
      </c>
      <c r="BD1986" s="0" t="s">
        <v>155</v>
      </c>
      <c r="BE1986" s="0" t="s">
        <v>155</v>
      </c>
      <c r="BF1986" s="0" t="s">
        <v>155</v>
      </c>
      <c r="BG1986" s="0" t="s">
        <v>155</v>
      </c>
      <c r="BH1986" s="0" t="s">
        <v>155</v>
      </c>
      <c r="BI1986" s="0" t="s">
        <v>155</v>
      </c>
      <c r="BJ1986" s="0" t="s">
        <v>155</v>
      </c>
      <c r="BK1986" s="0" t="s">
        <v>155</v>
      </c>
      <c r="BL1986" s="0" t="s">
        <v>155</v>
      </c>
      <c r="BP1986" s="0" t="s">
        <v>155</v>
      </c>
      <c r="BR1986" s="0" t="s">
        <v>155</v>
      </c>
      <c r="BS1986" s="0" t="s">
        <v>155</v>
      </c>
      <c r="BY1986" s="0" t="s">
        <v>144</v>
      </c>
      <c r="CA1986" s="0" t="s">
        <v>155</v>
      </c>
      <c r="CG1986" s="0" t="s">
        <v>155</v>
      </c>
      <c r="CK1986" s="0" t="s">
        <v>155</v>
      </c>
      <c r="CL1986" s="0" t="s">
        <v>144</v>
      </c>
      <c r="CN1986" s="0" t="s">
        <v>155</v>
      </c>
      <c r="CO1986" s="0" t="s">
        <v>144</v>
      </c>
      <c r="CP1986" s="0" t="s">
        <v>155</v>
      </c>
      <c r="CV1986" s="0" t="s">
        <v>155</v>
      </c>
      <c r="CW1986" s="0" t="s">
        <v>144</v>
      </c>
      <c r="CY1986" s="0" t="s">
        <v>155</v>
      </c>
      <c r="CZ1986" s="0" t="s">
        <v>144</v>
      </c>
      <c r="DC1986" s="0" t="s">
        <v>155</v>
      </c>
      <c r="DF1986" s="0" t="s">
        <v>155</v>
      </c>
      <c r="DG1986" s="0" t="s">
        <v>144</v>
      </c>
      <c r="DI1986" s="0" t="s">
        <v>155</v>
      </c>
      <c r="DJ1986" s="0" t="s">
        <v>144</v>
      </c>
      <c r="DL1986" s="0" t="s">
        <v>155</v>
      </c>
      <c r="DN1986" s="0" t="s">
        <v>155</v>
      </c>
      <c r="DR1986" s="0" t="s">
        <v>155</v>
      </c>
      <c r="DS1986" s="0" t="s">
        <v>144</v>
      </c>
      <c r="DU1986" s="0" t="s">
        <v>155</v>
      </c>
      <c r="DW1986" s="0" t="s">
        <v>144</v>
      </c>
      <c r="DX1986" s="0" t="s">
        <v>155</v>
      </c>
      <c r="EA1986" s="0" t="s">
        <v>155</v>
      </c>
      <c r="EF1986" s="0" t="s">
        <v>155</v>
      </c>
    </row>
    <row r="1987" customFormat="false" ht="13.8" hidden="false" customHeight="false" outlineLevel="0" collapsed="false">
      <c r="A1987" s="0" t="s">
        <v>8943</v>
      </c>
      <c r="B1987" s="0" t="n">
        <v>78</v>
      </c>
      <c r="C1987" s="0" t="n">
        <v>4313</v>
      </c>
      <c r="D1987" s="0" t="s">
        <v>8944</v>
      </c>
      <c r="E1987" s="0" t="s">
        <v>360</v>
      </c>
      <c r="F1987" s="0" t="str">
        <f aca="false">CONCATENATE(D1987," ",LEFT(H1987,4),"T=",AW1987,"D=",AX1987,"R=",AY1987,"M=",AZ1987,"L=",BA1987,"B=",BB1987)</f>
        <v>SHOBEL T=44D=14R=0M=2L=7B=1</v>
      </c>
      <c r="G1987" s="0" t="s">
        <v>424</v>
      </c>
      <c r="I1987" s="0" t="s">
        <v>8945</v>
      </c>
      <c r="J1987" s="0" t="s">
        <v>8946</v>
      </c>
      <c r="K1987" s="0" t="s">
        <v>143</v>
      </c>
      <c r="L1987" s="0" t="s">
        <v>144</v>
      </c>
      <c r="M1987" s="0" t="str">
        <f aca="false">RIGHT(N1987,LEN(N1987)-FIND(" ",N1987))</f>
        <v>BONNIE BRAE AVE NE</v>
      </c>
      <c r="N1987" s="0" t="s">
        <v>8947</v>
      </c>
      <c r="P1987" s="0" t="s">
        <v>147</v>
      </c>
      <c r="Q1987" s="0" t="s">
        <v>148</v>
      </c>
      <c r="R1987" s="0" t="n">
        <v>44483</v>
      </c>
      <c r="AD1987" s="0" t="s">
        <v>149</v>
      </c>
      <c r="AE1987" s="0" t="s">
        <v>150</v>
      </c>
      <c r="AF1987" s="0" t="s">
        <v>151</v>
      </c>
      <c r="AH1987" s="0" t="n">
        <v>14</v>
      </c>
      <c r="AI1987" s="0" t="n">
        <v>11</v>
      </c>
      <c r="AN1987" s="0" t="s">
        <v>147</v>
      </c>
      <c r="AO1987" s="0" t="s">
        <v>428</v>
      </c>
      <c r="AP1987" s="0" t="s">
        <v>429</v>
      </c>
      <c r="AQ1987" s="0" t="n">
        <v>9</v>
      </c>
      <c r="AR1987" s="0" t="n">
        <v>64</v>
      </c>
      <c r="AS1987" s="0" t="n">
        <v>32</v>
      </c>
      <c r="AV1987" s="0" t="s">
        <v>213</v>
      </c>
      <c r="AW1987" s="0" t="n">
        <f aca="false">COUNTA($BC1987:$EG1987)</f>
        <v>44</v>
      </c>
      <c r="AX1987" s="0" t="n">
        <f aca="false">COUNTIF($BC1987:$EG1987,"D")</f>
        <v>14</v>
      </c>
      <c r="AY1987" s="0" t="n">
        <f aca="false">COUNTIF($BC1987:$EG1987,"R")</f>
        <v>0</v>
      </c>
      <c r="AZ1987" s="2" t="n">
        <f aca="false">COUNTIF(DW1987,"D")+COUNTIF(DO1987,"D")+COUNTIF(DJ1987,"D")+COUNTIF(DD1987,"D")</f>
        <v>2</v>
      </c>
      <c r="BA1987" s="0" t="n">
        <f aca="false">IF(DH1987&lt;&gt;"",1,0)+IF(DI1987&lt;&gt;"",1,0)+IF(DK1987&lt;&gt;"",1,0)+IF(DM1987&lt;&gt;"",1,0)+IF(DN1987&lt;&gt;"",1,0)+IF(DO1987&lt;&gt;"",1,0)+IF(DQ1987&lt;&gt;"",1,0)+IF(DR1987&lt;&gt;"",1,0)+IF(DT1987&lt;&gt;"",1,0)+IF(DU1987&lt;&gt;"",1,0)+IF(DV1987&lt;&gt;"",1,0)+IF(DW1987&lt;&gt;"",1,0)+IF(DX1987&lt;&gt;"",1,0)+IF(DZ1987&lt;&gt;"",1,0)+IF(EA1987&lt;&gt;"",1,0)+IF(EB1987&lt;&gt;"",1,0)+IF(EE1987&lt;&gt;"",1,0)</f>
        <v>7</v>
      </c>
      <c r="BB1987" s="0" t="n">
        <f aca="false">IF(AND(AV1987&gt;0, AW1987&gt;0),1,0)</f>
        <v>1</v>
      </c>
      <c r="BC1987" s="0" t="s">
        <v>155</v>
      </c>
      <c r="BD1987" s="0" t="s">
        <v>155</v>
      </c>
      <c r="BE1987" s="0" t="s">
        <v>155</v>
      </c>
      <c r="BF1987" s="0" t="s">
        <v>155</v>
      </c>
      <c r="BG1987" s="0" t="s">
        <v>155</v>
      </c>
      <c r="BH1987" s="0" t="s">
        <v>155</v>
      </c>
      <c r="BI1987" s="0" t="s">
        <v>155</v>
      </c>
      <c r="BJ1987" s="0" t="s">
        <v>155</v>
      </c>
      <c r="BK1987" s="0" t="s">
        <v>155</v>
      </c>
      <c r="BL1987" s="0" t="s">
        <v>155</v>
      </c>
      <c r="BP1987" s="0" t="s">
        <v>155</v>
      </c>
      <c r="BR1987" s="0" t="s">
        <v>155</v>
      </c>
      <c r="BS1987" s="0" t="s">
        <v>155</v>
      </c>
      <c r="BV1987" s="0" t="s">
        <v>155</v>
      </c>
      <c r="BY1987" s="0" t="s">
        <v>144</v>
      </c>
      <c r="CA1987" s="0" t="s">
        <v>155</v>
      </c>
      <c r="CC1987" s="0" t="s">
        <v>144</v>
      </c>
      <c r="CG1987" s="0" t="s">
        <v>155</v>
      </c>
      <c r="CH1987" s="0" t="s">
        <v>144</v>
      </c>
      <c r="CK1987" s="0" t="s">
        <v>155</v>
      </c>
      <c r="CL1987" s="0" t="s">
        <v>144</v>
      </c>
      <c r="CN1987" s="0" t="s">
        <v>155</v>
      </c>
      <c r="CO1987" s="0" t="s">
        <v>144</v>
      </c>
      <c r="CP1987" s="0" t="s">
        <v>155</v>
      </c>
      <c r="CQ1987" s="0" t="s">
        <v>144</v>
      </c>
      <c r="CU1987" s="0" t="s">
        <v>144</v>
      </c>
      <c r="CV1987" s="0" t="s">
        <v>155</v>
      </c>
      <c r="CW1987" s="0" t="s">
        <v>144</v>
      </c>
      <c r="CY1987" s="0" t="s">
        <v>155</v>
      </c>
      <c r="CZ1987" s="0" t="s">
        <v>144</v>
      </c>
      <c r="DC1987" s="0" t="s">
        <v>155</v>
      </c>
      <c r="DF1987" s="0" t="s">
        <v>155</v>
      </c>
      <c r="DG1987" s="0" t="s">
        <v>144</v>
      </c>
      <c r="DI1987" s="0" t="s">
        <v>155</v>
      </c>
      <c r="DJ1987" s="0" t="s">
        <v>144</v>
      </c>
      <c r="DL1987" s="0" t="s">
        <v>155</v>
      </c>
      <c r="DM1987" s="0" t="s">
        <v>144</v>
      </c>
      <c r="DN1987" s="0" t="s">
        <v>155</v>
      </c>
      <c r="DU1987" s="0" t="s">
        <v>155</v>
      </c>
      <c r="DW1987" s="0" t="s">
        <v>144</v>
      </c>
      <c r="DX1987" s="0" t="s">
        <v>155</v>
      </c>
      <c r="EA1987" s="0" t="s">
        <v>155</v>
      </c>
      <c r="ED1987" s="0" t="s">
        <v>144</v>
      </c>
      <c r="EF1987" s="0" t="s">
        <v>155</v>
      </c>
    </row>
    <row r="1988" customFormat="false" ht="13.8" hidden="false" customHeight="false" outlineLevel="0" collapsed="false">
      <c r="A1988" s="0" t="s">
        <v>8948</v>
      </c>
      <c r="B1988" s="0" t="n">
        <v>78</v>
      </c>
      <c r="C1988" s="0" t="n">
        <v>14972</v>
      </c>
      <c r="D1988" s="0" t="s">
        <v>1294</v>
      </c>
      <c r="E1988" s="0" t="s">
        <v>565</v>
      </c>
      <c r="F1988" s="0" t="str">
        <f aca="false">CONCATENATE(D1988," ",LEFT(H1988,4),"T=",AW1988,"D=",AX1988,"R=",AY1988,"M=",AZ1988,"L=",BA1988,"B=",BB1988)</f>
        <v>SIMMONS T=38D=9R=0M=2L=7B=1</v>
      </c>
      <c r="G1988" s="0" t="s">
        <v>424</v>
      </c>
      <c r="I1988" s="0" t="s">
        <v>8949</v>
      </c>
      <c r="J1988" s="0" t="s">
        <v>8950</v>
      </c>
      <c r="K1988" s="0" t="s">
        <v>143</v>
      </c>
      <c r="L1988" s="0" t="s">
        <v>144</v>
      </c>
      <c r="M1988" s="0" t="str">
        <f aca="false">RIGHT(N1988,LEN(N1988)-FIND(" ",N1988))</f>
        <v>OAK KNOLL AVE SE</v>
      </c>
      <c r="N1988" s="0" t="s">
        <v>8951</v>
      </c>
      <c r="P1988" s="0" t="s">
        <v>147</v>
      </c>
      <c r="Q1988" s="0" t="s">
        <v>148</v>
      </c>
      <c r="R1988" s="0" t="n">
        <v>44484</v>
      </c>
      <c r="AD1988" s="0" t="s">
        <v>149</v>
      </c>
      <c r="AE1988" s="0" t="s">
        <v>150</v>
      </c>
      <c r="AF1988" s="0" t="s">
        <v>151</v>
      </c>
      <c r="AH1988" s="0" t="n">
        <v>14</v>
      </c>
      <c r="AI1988" s="0" t="n">
        <v>11</v>
      </c>
      <c r="AN1988" s="0" t="s">
        <v>147</v>
      </c>
      <c r="AO1988" s="0" t="s">
        <v>3378</v>
      </c>
      <c r="AP1988" s="0" t="s">
        <v>3379</v>
      </c>
      <c r="AQ1988" s="0" t="n">
        <v>9</v>
      </c>
      <c r="AR1988" s="0" t="n">
        <v>64</v>
      </c>
      <c r="AS1988" s="0" t="n">
        <v>32</v>
      </c>
      <c r="AV1988" s="0" t="s">
        <v>2802</v>
      </c>
      <c r="AW1988" s="0" t="n">
        <f aca="false">COUNTA($BC1988:$EG1988)</f>
        <v>38</v>
      </c>
      <c r="AX1988" s="0" t="n">
        <f aca="false">COUNTIF($BC1988:$EG1988,"D")</f>
        <v>9</v>
      </c>
      <c r="AY1988" s="0" t="n">
        <f aca="false">COUNTIF($BC1988:$EG1988,"R")</f>
        <v>0</v>
      </c>
      <c r="AZ1988" s="2" t="n">
        <f aca="false">COUNTIF(DW1988,"D")+COUNTIF(DO1988,"D")+COUNTIF(DJ1988,"D")+COUNTIF(DD1988,"D")</f>
        <v>2</v>
      </c>
      <c r="BA1988" s="0" t="n">
        <f aca="false">IF(DH1988&lt;&gt;"",1,0)+IF(DI1988&lt;&gt;"",1,0)+IF(DK1988&lt;&gt;"",1,0)+IF(DM1988&lt;&gt;"",1,0)+IF(DN1988&lt;&gt;"",1,0)+IF(DO1988&lt;&gt;"",1,0)+IF(DQ1988&lt;&gt;"",1,0)+IF(DR1988&lt;&gt;"",1,0)+IF(DT1988&lt;&gt;"",1,0)+IF(DU1988&lt;&gt;"",1,0)+IF(DV1988&lt;&gt;"",1,0)+IF(DW1988&lt;&gt;"",1,0)+IF(DX1988&lt;&gt;"",1,0)+IF(DZ1988&lt;&gt;"",1,0)+IF(EA1988&lt;&gt;"",1,0)+IF(EB1988&lt;&gt;"",1,0)+IF(EE1988&lt;&gt;"",1,0)</f>
        <v>7</v>
      </c>
      <c r="BB1988" s="0" t="n">
        <f aca="false">IF(AND(AV1988&gt;0, AW1988&gt;0),1,0)</f>
        <v>1</v>
      </c>
      <c r="BC1988" s="0" t="s">
        <v>155</v>
      </c>
      <c r="BD1988" s="0" t="s">
        <v>155</v>
      </c>
      <c r="BE1988" s="0" t="s">
        <v>155</v>
      </c>
      <c r="BF1988" s="0" t="s">
        <v>155</v>
      </c>
      <c r="BH1988" s="0" t="s">
        <v>155</v>
      </c>
      <c r="BI1988" s="0" t="s">
        <v>155</v>
      </c>
      <c r="BJ1988" s="0" t="s">
        <v>155</v>
      </c>
      <c r="BK1988" s="0" t="s">
        <v>155</v>
      </c>
      <c r="BL1988" s="0" t="s">
        <v>155</v>
      </c>
      <c r="BP1988" s="0" t="s">
        <v>155</v>
      </c>
      <c r="BS1988" s="0" t="s">
        <v>155</v>
      </c>
      <c r="BV1988" s="0" t="s">
        <v>155</v>
      </c>
      <c r="BY1988" s="0" t="s">
        <v>144</v>
      </c>
      <c r="CA1988" s="0" t="s">
        <v>155</v>
      </c>
      <c r="CG1988" s="0" t="s">
        <v>155</v>
      </c>
      <c r="CK1988" s="0" t="s">
        <v>155</v>
      </c>
      <c r="CL1988" s="0" t="s">
        <v>144</v>
      </c>
      <c r="CN1988" s="0" t="s">
        <v>155</v>
      </c>
      <c r="CO1988" s="0" t="s">
        <v>144</v>
      </c>
      <c r="CP1988" s="0" t="s">
        <v>155</v>
      </c>
      <c r="CT1988" s="0" t="s">
        <v>155</v>
      </c>
      <c r="CV1988" s="0" t="s">
        <v>155</v>
      </c>
      <c r="CW1988" s="0" t="s">
        <v>144</v>
      </c>
      <c r="CY1988" s="0" t="s">
        <v>155</v>
      </c>
      <c r="CZ1988" s="0" t="s">
        <v>144</v>
      </c>
      <c r="DC1988" s="0" t="s">
        <v>155</v>
      </c>
      <c r="DD1988" s="0" t="s">
        <v>144</v>
      </c>
      <c r="DF1988" s="0" t="s">
        <v>155</v>
      </c>
      <c r="DI1988" s="0" t="s">
        <v>155</v>
      </c>
      <c r="DN1988" s="0" t="s">
        <v>155</v>
      </c>
      <c r="DR1988" s="0" t="s">
        <v>155</v>
      </c>
      <c r="DS1988" s="0" t="s">
        <v>144</v>
      </c>
      <c r="DU1988" s="0" t="s">
        <v>155</v>
      </c>
      <c r="DW1988" s="0" t="s">
        <v>144</v>
      </c>
      <c r="DX1988" s="0" t="s">
        <v>155</v>
      </c>
      <c r="EA1988" s="0" t="s">
        <v>155</v>
      </c>
      <c r="ED1988" s="0" t="s">
        <v>144</v>
      </c>
      <c r="EF1988" s="0" t="s">
        <v>155</v>
      </c>
    </row>
    <row r="1989" customFormat="false" ht="13.8" hidden="false" customHeight="false" outlineLevel="0" collapsed="false">
      <c r="A1989" s="0" t="s">
        <v>8952</v>
      </c>
      <c r="B1989" s="0" t="n">
        <v>78</v>
      </c>
      <c r="C1989" s="0" t="n">
        <v>26996</v>
      </c>
      <c r="D1989" s="0" t="s">
        <v>8953</v>
      </c>
      <c r="E1989" s="0" t="s">
        <v>1844</v>
      </c>
      <c r="F1989" s="0" t="str">
        <f aca="false">CONCATENATE(D1989," ",LEFT(H1989,4),"T=",AW1989,"D=",AX1989,"R=",AY1989,"M=",AZ1989,"L=",BA1989,"B=",BB1989)</f>
        <v>SIRKO T=39D=12R=0M=2L=7B=1</v>
      </c>
      <c r="G1989" s="0" t="s">
        <v>424</v>
      </c>
      <c r="I1989" s="0" t="s">
        <v>8954</v>
      </c>
      <c r="J1989" s="0" t="s">
        <v>782</v>
      </c>
      <c r="K1989" s="0" t="s">
        <v>143</v>
      </c>
      <c r="L1989" s="0" t="s">
        <v>144</v>
      </c>
      <c r="M1989" s="0" t="str">
        <f aca="false">RIGHT(N1989,LEN(N1989)-FIND(" ",N1989))</f>
        <v>STEWART DR NW</v>
      </c>
      <c r="N1989" s="0" t="s">
        <v>8955</v>
      </c>
      <c r="P1989" s="0" t="s">
        <v>147</v>
      </c>
      <c r="Q1989" s="0" t="s">
        <v>148</v>
      </c>
      <c r="R1989" s="0" t="n">
        <v>44485</v>
      </c>
      <c r="AD1989" s="0" t="s">
        <v>149</v>
      </c>
      <c r="AE1989" s="0" t="s">
        <v>150</v>
      </c>
      <c r="AF1989" s="0" t="s">
        <v>151</v>
      </c>
      <c r="AH1989" s="0" t="n">
        <v>14</v>
      </c>
      <c r="AI1989" s="0" t="n">
        <v>11</v>
      </c>
      <c r="AN1989" s="0" t="s">
        <v>147</v>
      </c>
      <c r="AO1989" s="0" t="s">
        <v>396</v>
      </c>
      <c r="AP1989" s="0" t="s">
        <v>397</v>
      </c>
      <c r="AQ1989" s="0" t="n">
        <v>9</v>
      </c>
      <c r="AR1989" s="0" t="n">
        <v>64</v>
      </c>
      <c r="AS1989" s="0" t="n">
        <v>32</v>
      </c>
      <c r="AV1989" s="0" t="s">
        <v>182</v>
      </c>
      <c r="AW1989" s="0" t="n">
        <f aca="false">COUNTA($BC1989:$EG1989)</f>
        <v>39</v>
      </c>
      <c r="AX1989" s="0" t="n">
        <f aca="false">COUNTIF($BC1989:$EG1989,"D")</f>
        <v>12</v>
      </c>
      <c r="AY1989" s="0" t="n">
        <f aca="false">COUNTIF($BC1989:$EG1989,"R")</f>
        <v>0</v>
      </c>
      <c r="AZ1989" s="2" t="n">
        <f aca="false">COUNTIF(DW1989,"D")+COUNTIF(DO1989,"D")+COUNTIF(DJ1989,"D")+COUNTIF(DD1989,"D")</f>
        <v>2</v>
      </c>
      <c r="BA1989" s="0" t="n">
        <f aca="false">IF(DH1989&lt;&gt;"",1,0)+IF(DI1989&lt;&gt;"",1,0)+IF(DK1989&lt;&gt;"",1,0)+IF(DM1989&lt;&gt;"",1,0)+IF(DN1989&lt;&gt;"",1,0)+IF(DO1989&lt;&gt;"",1,0)+IF(DQ1989&lt;&gt;"",1,0)+IF(DR1989&lt;&gt;"",1,0)+IF(DT1989&lt;&gt;"",1,0)+IF(DU1989&lt;&gt;"",1,0)+IF(DV1989&lt;&gt;"",1,0)+IF(DW1989&lt;&gt;"",1,0)+IF(DX1989&lt;&gt;"",1,0)+IF(DZ1989&lt;&gt;"",1,0)+IF(EA1989&lt;&gt;"",1,0)+IF(EB1989&lt;&gt;"",1,0)+IF(EE1989&lt;&gt;"",1,0)</f>
        <v>7</v>
      </c>
      <c r="BB1989" s="0" t="n">
        <f aca="false">IF(AND(AV1989&gt;0, AW1989&gt;0),1,0)</f>
        <v>1</v>
      </c>
      <c r="BC1989" s="0" t="s">
        <v>155</v>
      </c>
      <c r="BD1989" s="0" t="s">
        <v>155</v>
      </c>
      <c r="BE1989" s="0" t="s">
        <v>155</v>
      </c>
      <c r="BF1989" s="0" t="s">
        <v>155</v>
      </c>
      <c r="BG1989" s="0" t="s">
        <v>155</v>
      </c>
      <c r="BH1989" s="0" t="s">
        <v>155</v>
      </c>
      <c r="BJ1989" s="0" t="s">
        <v>155</v>
      </c>
      <c r="BK1989" s="0" t="s">
        <v>155</v>
      </c>
      <c r="BL1989" s="0" t="s">
        <v>155</v>
      </c>
      <c r="BS1989" s="0" t="s">
        <v>155</v>
      </c>
      <c r="BV1989" s="0" t="s">
        <v>155</v>
      </c>
      <c r="BY1989" s="0" t="s">
        <v>144</v>
      </c>
      <c r="CA1989" s="0" t="s">
        <v>155</v>
      </c>
      <c r="CC1989" s="0" t="s">
        <v>144</v>
      </c>
      <c r="CG1989" s="0" t="s">
        <v>155</v>
      </c>
      <c r="CK1989" s="0" t="s">
        <v>155</v>
      </c>
      <c r="CL1989" s="0" t="s">
        <v>144</v>
      </c>
      <c r="CN1989" s="0" t="s">
        <v>155</v>
      </c>
      <c r="CO1989" s="0" t="s">
        <v>144</v>
      </c>
      <c r="CP1989" s="0" t="s">
        <v>155</v>
      </c>
      <c r="CQ1989" s="0" t="s">
        <v>144</v>
      </c>
      <c r="CT1989" s="0" t="s">
        <v>155</v>
      </c>
      <c r="CU1989" s="0" t="s">
        <v>144</v>
      </c>
      <c r="CV1989" s="0" t="s">
        <v>155</v>
      </c>
      <c r="CW1989" s="0" t="s">
        <v>144</v>
      </c>
      <c r="CY1989" s="0" t="s">
        <v>155</v>
      </c>
      <c r="CZ1989" s="0" t="s">
        <v>144</v>
      </c>
      <c r="DC1989" s="0" t="s">
        <v>155</v>
      </c>
      <c r="DD1989" s="0" t="s">
        <v>144</v>
      </c>
      <c r="DF1989" s="0" t="s">
        <v>155</v>
      </c>
      <c r="DG1989" s="0" t="s">
        <v>144</v>
      </c>
      <c r="DI1989" s="0" t="s">
        <v>155</v>
      </c>
      <c r="DL1989" s="0" t="s">
        <v>155</v>
      </c>
      <c r="DM1989" s="0" t="s">
        <v>144</v>
      </c>
      <c r="DN1989" s="0" t="s">
        <v>155</v>
      </c>
      <c r="DU1989" s="0" t="s">
        <v>155</v>
      </c>
      <c r="DW1989" s="0" t="s">
        <v>144</v>
      </c>
      <c r="DX1989" s="0" t="s">
        <v>155</v>
      </c>
      <c r="EA1989" s="0" t="s">
        <v>155</v>
      </c>
    </row>
    <row r="1990" customFormat="false" ht="13.8" hidden="false" customHeight="false" outlineLevel="0" collapsed="false">
      <c r="A1990" s="0" t="s">
        <v>8956</v>
      </c>
      <c r="B1990" s="0" t="n">
        <v>78</v>
      </c>
      <c r="C1990" s="0" t="n">
        <v>332511</v>
      </c>
      <c r="D1990" s="0" t="s">
        <v>1310</v>
      </c>
      <c r="E1990" s="0" t="s">
        <v>669</v>
      </c>
      <c r="F1990" s="0" t="str">
        <f aca="false">CONCATENATE(D1990," ",LEFT(H1990,4),"T=",AW1990,"D=",AX1990,"R=",AY1990,"M=",AZ1990,"L=",BA1990,"B=",BB1990)</f>
        <v>SMITH T=23D=7R=0M=2L=7B=1</v>
      </c>
      <c r="G1990" s="0" t="s">
        <v>185</v>
      </c>
      <c r="I1990" s="0" t="s">
        <v>8957</v>
      </c>
      <c r="J1990" s="0" t="s">
        <v>8958</v>
      </c>
      <c r="K1990" s="0" t="s">
        <v>143</v>
      </c>
      <c r="L1990" s="0" t="s">
        <v>144</v>
      </c>
      <c r="M1990" s="0" t="str">
        <f aca="false">RIGHT(N1990,LEN(N1990)-FIND(" ",N1990))</f>
        <v>WESTWOOD DR NW</v>
      </c>
      <c r="N1990" s="0" t="s">
        <v>6967</v>
      </c>
      <c r="P1990" s="0" t="s">
        <v>147</v>
      </c>
      <c r="Q1990" s="0" t="s">
        <v>148</v>
      </c>
      <c r="R1990" s="0" t="n">
        <v>44485</v>
      </c>
      <c r="AD1990" s="0" t="s">
        <v>149</v>
      </c>
      <c r="AE1990" s="0" t="s">
        <v>150</v>
      </c>
      <c r="AF1990" s="0" t="s">
        <v>151</v>
      </c>
      <c r="AH1990" s="0" t="n">
        <v>14</v>
      </c>
      <c r="AI1990" s="0" t="n">
        <v>11</v>
      </c>
      <c r="AN1990" s="0" t="s">
        <v>147</v>
      </c>
      <c r="AO1990" s="0" t="s">
        <v>344</v>
      </c>
      <c r="AP1990" s="0" t="s">
        <v>345</v>
      </c>
      <c r="AQ1990" s="0" t="n">
        <v>9</v>
      </c>
      <c r="AR1990" s="0" t="n">
        <v>64</v>
      </c>
      <c r="AS1990" s="0" t="n">
        <v>32</v>
      </c>
      <c r="AV1990" s="0" t="s">
        <v>223</v>
      </c>
      <c r="AW1990" s="0" t="n">
        <f aca="false">COUNTA($BC1990:$EG1990)</f>
        <v>23</v>
      </c>
      <c r="AX1990" s="0" t="n">
        <f aca="false">COUNTIF($BC1990:$EG1990,"D")</f>
        <v>7</v>
      </c>
      <c r="AY1990" s="0" t="n">
        <f aca="false">COUNTIF($BC1990:$EG1990,"R")</f>
        <v>0</v>
      </c>
      <c r="AZ1990" s="2" t="n">
        <f aca="false">COUNTIF(DW1990,"D")+COUNTIF(DO1990,"D")+COUNTIF(DJ1990,"D")+COUNTIF(DD1990,"D")</f>
        <v>2</v>
      </c>
      <c r="BA1990" s="0" t="n">
        <f aca="false">IF(DH1990&lt;&gt;"",1,0)+IF(DI1990&lt;&gt;"",1,0)+IF(DK1990&lt;&gt;"",1,0)+IF(DM1990&lt;&gt;"",1,0)+IF(DN1990&lt;&gt;"",1,0)+IF(DO1990&lt;&gt;"",1,0)+IF(DQ1990&lt;&gt;"",1,0)+IF(DR1990&lt;&gt;"",1,0)+IF(DT1990&lt;&gt;"",1,0)+IF(DU1990&lt;&gt;"",1,0)+IF(DV1990&lt;&gt;"",1,0)+IF(DW1990&lt;&gt;"",1,0)+IF(DX1990&lt;&gt;"",1,0)+IF(DZ1990&lt;&gt;"",1,0)+IF(EA1990&lt;&gt;"",1,0)+IF(EB1990&lt;&gt;"",1,0)+IF(EE1990&lt;&gt;"",1,0)</f>
        <v>7</v>
      </c>
      <c r="BB1990" s="0" t="n">
        <f aca="false">IF(AND(AV1990&gt;0, AW1990&gt;0),1,0)</f>
        <v>1</v>
      </c>
      <c r="BL1990" s="0" t="s">
        <v>155</v>
      </c>
      <c r="BS1990" s="0" t="s">
        <v>155</v>
      </c>
      <c r="BY1990" s="0" t="s">
        <v>144</v>
      </c>
      <c r="CA1990" s="0" t="s">
        <v>155</v>
      </c>
      <c r="CK1990" s="0" t="s">
        <v>155</v>
      </c>
      <c r="CN1990" s="0" t="s">
        <v>155</v>
      </c>
      <c r="CP1990" s="0" t="s">
        <v>155</v>
      </c>
      <c r="CT1990" s="0" t="s">
        <v>155</v>
      </c>
      <c r="CV1990" s="0" t="s">
        <v>155</v>
      </c>
      <c r="CY1990" s="0" t="s">
        <v>155</v>
      </c>
      <c r="DC1990" s="0" t="s">
        <v>155</v>
      </c>
      <c r="DG1990" s="0" t="s">
        <v>144</v>
      </c>
      <c r="DI1990" s="0" t="s">
        <v>155</v>
      </c>
      <c r="DJ1990" s="0" t="s">
        <v>144</v>
      </c>
      <c r="DM1990" s="0" t="s">
        <v>144</v>
      </c>
      <c r="DN1990" s="0" t="s">
        <v>155</v>
      </c>
      <c r="DS1990" s="0" t="s">
        <v>144</v>
      </c>
      <c r="DU1990" s="0" t="s">
        <v>155</v>
      </c>
      <c r="DW1990" s="0" t="s">
        <v>144</v>
      </c>
      <c r="DX1990" s="0" t="s">
        <v>155</v>
      </c>
      <c r="EA1990" s="0" t="s">
        <v>155</v>
      </c>
      <c r="ED1990" s="0" t="s">
        <v>144</v>
      </c>
      <c r="EF1990" s="0" t="s">
        <v>155</v>
      </c>
    </row>
    <row r="1991" customFormat="false" ht="13.8" hidden="false" customHeight="false" outlineLevel="0" collapsed="false">
      <c r="A1991" s="0" t="s">
        <v>8959</v>
      </c>
      <c r="B1991" s="0" t="n">
        <v>78</v>
      </c>
      <c r="C1991" s="0" t="n">
        <v>332938</v>
      </c>
      <c r="D1991" s="0" t="s">
        <v>1310</v>
      </c>
      <c r="E1991" s="0" t="s">
        <v>8960</v>
      </c>
      <c r="F1991" s="0" t="str">
        <f aca="false">CONCATENATE(D1991," ",LEFT(H1991,4),"T=",AW1991,"D=",AX1991,"R=",AY1991,"M=",AZ1991,"L=",BA1991,"B=",BB1991)</f>
        <v>SMITH T=29D=12R=0M=2L=7B=1</v>
      </c>
      <c r="G1991" s="0" t="s">
        <v>144</v>
      </c>
      <c r="I1991" s="0" t="s">
        <v>8961</v>
      </c>
      <c r="J1991" s="0" t="s">
        <v>8962</v>
      </c>
      <c r="K1991" s="0" t="s">
        <v>143</v>
      </c>
      <c r="L1991" s="0" t="s">
        <v>144</v>
      </c>
      <c r="M1991" s="0" t="str">
        <f aca="false">RIGHT(N1991,LEN(N1991)-FIND(" ",N1991))</f>
        <v>COMSTOCK ST NE</v>
      </c>
      <c r="N1991" s="0" t="s">
        <v>8046</v>
      </c>
      <c r="P1991" s="0" t="s">
        <v>147</v>
      </c>
      <c r="Q1991" s="0" t="s">
        <v>148</v>
      </c>
      <c r="R1991" s="0" t="n">
        <v>44483</v>
      </c>
      <c r="AD1991" s="0" t="s">
        <v>149</v>
      </c>
      <c r="AE1991" s="0" t="s">
        <v>150</v>
      </c>
      <c r="AF1991" s="0" t="s">
        <v>151</v>
      </c>
      <c r="AH1991" s="0" t="n">
        <v>14</v>
      </c>
      <c r="AI1991" s="0" t="n">
        <v>11</v>
      </c>
      <c r="AN1991" s="0" t="s">
        <v>147</v>
      </c>
      <c r="AO1991" s="0" t="s">
        <v>331</v>
      </c>
      <c r="AP1991" s="0" t="s">
        <v>332</v>
      </c>
      <c r="AQ1991" s="0" t="n">
        <v>9</v>
      </c>
      <c r="AR1991" s="0" t="n">
        <v>64</v>
      </c>
      <c r="AS1991" s="0" t="n">
        <v>32</v>
      </c>
      <c r="AV1991" s="0" t="s">
        <v>213</v>
      </c>
      <c r="AW1991" s="0" t="n">
        <f aca="false">COUNTA($BC1991:$EG1991)</f>
        <v>29</v>
      </c>
      <c r="AX1991" s="0" t="n">
        <f aca="false">COUNTIF($BC1991:$EG1991,"D")</f>
        <v>12</v>
      </c>
      <c r="AY1991" s="0" t="n">
        <f aca="false">COUNTIF($BC1991:$EG1991,"R")</f>
        <v>0</v>
      </c>
      <c r="AZ1991" s="2" t="n">
        <f aca="false">COUNTIF(DW1991,"D")+COUNTIF(DO1991,"D")+COUNTIF(DJ1991,"D")+COUNTIF(DD1991,"D")</f>
        <v>2</v>
      </c>
      <c r="BA1991" s="0" t="n">
        <f aca="false">IF(DH1991&lt;&gt;"",1,0)+IF(DI1991&lt;&gt;"",1,0)+IF(DK1991&lt;&gt;"",1,0)+IF(DM1991&lt;&gt;"",1,0)+IF(DN1991&lt;&gt;"",1,0)+IF(DO1991&lt;&gt;"",1,0)+IF(DQ1991&lt;&gt;"",1,0)+IF(DR1991&lt;&gt;"",1,0)+IF(DT1991&lt;&gt;"",1,0)+IF(DU1991&lt;&gt;"",1,0)+IF(DV1991&lt;&gt;"",1,0)+IF(DW1991&lt;&gt;"",1,0)+IF(DX1991&lt;&gt;"",1,0)+IF(DZ1991&lt;&gt;"",1,0)+IF(EA1991&lt;&gt;"",1,0)+IF(EB1991&lt;&gt;"",1,0)+IF(EE1991&lt;&gt;"",1,0)</f>
        <v>7</v>
      </c>
      <c r="BB1991" s="0" t="n">
        <f aca="false">IF(AND(AV1991&gt;0, AW1991&gt;0),1,0)</f>
        <v>1</v>
      </c>
      <c r="BL1991" s="0" t="s">
        <v>155</v>
      </c>
      <c r="BS1991" s="0" t="s">
        <v>155</v>
      </c>
      <c r="BY1991" s="0" t="s">
        <v>144</v>
      </c>
      <c r="CA1991" s="0" t="s">
        <v>155</v>
      </c>
      <c r="CC1991" s="0" t="s">
        <v>144</v>
      </c>
      <c r="CG1991" s="0" t="s">
        <v>155</v>
      </c>
      <c r="CH1991" s="0" t="s">
        <v>144</v>
      </c>
      <c r="CK1991" s="0" t="s">
        <v>155</v>
      </c>
      <c r="CL1991" s="0" t="s">
        <v>144</v>
      </c>
      <c r="CP1991" s="0" t="s">
        <v>155</v>
      </c>
      <c r="CU1991" s="0" t="s">
        <v>144</v>
      </c>
      <c r="CV1991" s="0" t="s">
        <v>155</v>
      </c>
      <c r="CY1991" s="0" t="s">
        <v>155</v>
      </c>
      <c r="CZ1991" s="0" t="s">
        <v>144</v>
      </c>
      <c r="DC1991" s="0" t="s">
        <v>155</v>
      </c>
      <c r="DF1991" s="0" t="s">
        <v>155</v>
      </c>
      <c r="DG1991" s="0" t="s">
        <v>144</v>
      </c>
      <c r="DI1991" s="0" t="s">
        <v>155</v>
      </c>
      <c r="DJ1991" s="0" t="s">
        <v>144</v>
      </c>
      <c r="DL1991" s="0" t="s">
        <v>155</v>
      </c>
      <c r="DM1991" s="0" t="s">
        <v>144</v>
      </c>
      <c r="DN1991" s="0" t="s">
        <v>155</v>
      </c>
      <c r="DO1991" s="0" t="s">
        <v>144</v>
      </c>
      <c r="DR1991" s="0" t="s">
        <v>155</v>
      </c>
      <c r="DS1991" s="0" t="s">
        <v>144</v>
      </c>
      <c r="DX1991" s="0" t="s">
        <v>155</v>
      </c>
      <c r="EA1991" s="0" t="s">
        <v>155</v>
      </c>
      <c r="ED1991" s="0" t="s">
        <v>144</v>
      </c>
      <c r="EF1991" s="0" t="s">
        <v>155</v>
      </c>
    </row>
    <row r="1992" customFormat="false" ht="13.8" hidden="false" customHeight="false" outlineLevel="0" collapsed="false">
      <c r="A1992" s="0" t="s">
        <v>8963</v>
      </c>
      <c r="B1992" s="0" t="n">
        <v>78</v>
      </c>
      <c r="C1992" s="0" t="n">
        <v>331438</v>
      </c>
      <c r="D1992" s="0" t="s">
        <v>1310</v>
      </c>
      <c r="E1992" s="0" t="s">
        <v>821</v>
      </c>
      <c r="F1992" s="0" t="str">
        <f aca="false">CONCATENATE(D1992," ",LEFT(H1992,4),"T=",AW1992,"D=",AX1992,"R=",AY1992,"M=",AZ1992,"L=",BA1992,"B=",BB1992)</f>
        <v>SMITH T=22D=8R=0M=2L=7B=1</v>
      </c>
      <c r="G1992" s="0" t="s">
        <v>3927</v>
      </c>
      <c r="I1992" s="0" t="s">
        <v>8114</v>
      </c>
      <c r="J1992" s="0" t="s">
        <v>8964</v>
      </c>
      <c r="K1992" s="0" t="s">
        <v>143</v>
      </c>
      <c r="L1992" s="0" t="s">
        <v>144</v>
      </c>
      <c r="M1992" s="0" t="str">
        <f aca="false">RIGHT(N1992,LEN(N1992)-FIND(" ",N1992))</f>
        <v>IVANHOE ST NE</v>
      </c>
      <c r="N1992" s="0" t="s">
        <v>8965</v>
      </c>
      <c r="P1992" s="0" t="s">
        <v>147</v>
      </c>
      <c r="Q1992" s="0" t="s">
        <v>148</v>
      </c>
      <c r="R1992" s="0" t="n">
        <v>44483</v>
      </c>
      <c r="AD1992" s="0" t="s">
        <v>149</v>
      </c>
      <c r="AE1992" s="0" t="s">
        <v>150</v>
      </c>
      <c r="AF1992" s="0" t="s">
        <v>151</v>
      </c>
      <c r="AH1992" s="0" t="n">
        <v>14</v>
      </c>
      <c r="AI1992" s="0" t="n">
        <v>11</v>
      </c>
      <c r="AN1992" s="0" t="s">
        <v>147</v>
      </c>
      <c r="AO1992" s="0" t="s">
        <v>331</v>
      </c>
      <c r="AP1992" s="0" t="s">
        <v>332</v>
      </c>
      <c r="AQ1992" s="0" t="n">
        <v>9</v>
      </c>
      <c r="AR1992" s="0" t="n">
        <v>64</v>
      </c>
      <c r="AS1992" s="0" t="n">
        <v>32</v>
      </c>
      <c r="AV1992" s="0" t="s">
        <v>213</v>
      </c>
      <c r="AW1992" s="0" t="n">
        <f aca="false">COUNTA($BC1992:$EG1992)</f>
        <v>22</v>
      </c>
      <c r="AX1992" s="0" t="n">
        <f aca="false">COUNTIF($BC1992:$EG1992,"D")</f>
        <v>8</v>
      </c>
      <c r="AY1992" s="0" t="n">
        <f aca="false">COUNTIF($BC1992:$EG1992,"R")</f>
        <v>0</v>
      </c>
      <c r="AZ1992" s="2" t="n">
        <f aca="false">COUNTIF(DW1992,"D")+COUNTIF(DO1992,"D")+COUNTIF(DJ1992,"D")+COUNTIF(DD1992,"D")</f>
        <v>2</v>
      </c>
      <c r="BA1992" s="0" t="n">
        <f aca="false">IF(DH1992&lt;&gt;"",1,0)+IF(DI1992&lt;&gt;"",1,0)+IF(DK1992&lt;&gt;"",1,0)+IF(DM1992&lt;&gt;"",1,0)+IF(DN1992&lt;&gt;"",1,0)+IF(DO1992&lt;&gt;"",1,0)+IF(DQ1992&lt;&gt;"",1,0)+IF(DR1992&lt;&gt;"",1,0)+IF(DT1992&lt;&gt;"",1,0)+IF(DU1992&lt;&gt;"",1,0)+IF(DV1992&lt;&gt;"",1,0)+IF(DW1992&lt;&gt;"",1,0)+IF(DX1992&lt;&gt;"",1,0)+IF(DZ1992&lt;&gt;"",1,0)+IF(EA1992&lt;&gt;"",1,0)+IF(EB1992&lt;&gt;"",1,0)+IF(EE1992&lt;&gt;"",1,0)</f>
        <v>7</v>
      </c>
      <c r="BB1992" s="0" t="n">
        <f aca="false">IF(AND(AV1992&gt;0, AW1992&gt;0),1,0)</f>
        <v>1</v>
      </c>
      <c r="BL1992" s="0" t="s">
        <v>155</v>
      </c>
      <c r="BP1992" s="0" t="s">
        <v>155</v>
      </c>
      <c r="BS1992" s="0" t="s">
        <v>155</v>
      </c>
      <c r="BY1992" s="0" t="s">
        <v>144</v>
      </c>
      <c r="CA1992" s="0" t="s">
        <v>155</v>
      </c>
      <c r="CP1992" s="0" t="s">
        <v>155</v>
      </c>
      <c r="CY1992" s="0" t="s">
        <v>155</v>
      </c>
      <c r="CZ1992" s="0" t="s">
        <v>144</v>
      </c>
      <c r="DC1992" s="0" t="s">
        <v>155</v>
      </c>
      <c r="DG1992" s="0" t="s">
        <v>144</v>
      </c>
      <c r="DI1992" s="0" t="s">
        <v>155</v>
      </c>
      <c r="DJ1992" s="0" t="s">
        <v>144</v>
      </c>
      <c r="DL1992" s="0" t="s">
        <v>155</v>
      </c>
      <c r="DM1992" s="0" t="s">
        <v>144</v>
      </c>
      <c r="DN1992" s="0" t="s">
        <v>155</v>
      </c>
      <c r="DR1992" s="0" t="s">
        <v>155</v>
      </c>
      <c r="DS1992" s="0" t="s">
        <v>144</v>
      </c>
      <c r="DU1992" s="0" t="s">
        <v>155</v>
      </c>
      <c r="DW1992" s="0" t="s">
        <v>144</v>
      </c>
      <c r="EA1992" s="0" t="s">
        <v>155</v>
      </c>
      <c r="ED1992" s="0" t="s">
        <v>144</v>
      </c>
      <c r="EF1992" s="0" t="s">
        <v>155</v>
      </c>
    </row>
    <row r="1993" customFormat="false" ht="13.8" hidden="false" customHeight="false" outlineLevel="0" collapsed="false">
      <c r="A1993" s="0" t="s">
        <v>8966</v>
      </c>
      <c r="B1993" s="0" t="n">
        <v>78</v>
      </c>
      <c r="C1993" s="0" t="n">
        <v>6321</v>
      </c>
      <c r="D1993" s="0" t="s">
        <v>1310</v>
      </c>
      <c r="E1993" s="0" t="s">
        <v>6385</v>
      </c>
      <c r="F1993" s="0" t="str">
        <f aca="false">CONCATENATE(D1993," ",LEFT(H1993,4),"T=",AW1993,"D=",AX1993,"R=",AY1993,"M=",AZ1993,"L=",BA1993,"B=",BB1993)</f>
        <v>SMITH T=28D=8R=0M=2L=7B=1</v>
      </c>
      <c r="G1993" s="0" t="s">
        <v>159</v>
      </c>
      <c r="I1993" s="0" t="s">
        <v>298</v>
      </c>
      <c r="J1993" s="0" t="s">
        <v>7052</v>
      </c>
      <c r="K1993" s="0" t="s">
        <v>143</v>
      </c>
      <c r="L1993" s="0" t="s">
        <v>144</v>
      </c>
      <c r="M1993" s="0" t="str">
        <f aca="false">RIGHT(N1993,LEN(N1993)-FIND(" ",N1993))</f>
        <v>IVANHOE ST NE</v>
      </c>
      <c r="N1993" s="0" t="s">
        <v>8965</v>
      </c>
      <c r="P1993" s="0" t="s">
        <v>147</v>
      </c>
      <c r="Q1993" s="0" t="s">
        <v>148</v>
      </c>
      <c r="R1993" s="0" t="n">
        <v>44483</v>
      </c>
      <c r="AD1993" s="0" t="s">
        <v>149</v>
      </c>
      <c r="AE1993" s="0" t="s">
        <v>150</v>
      </c>
      <c r="AF1993" s="0" t="s">
        <v>151</v>
      </c>
      <c r="AH1993" s="0" t="n">
        <v>14</v>
      </c>
      <c r="AI1993" s="0" t="n">
        <v>11</v>
      </c>
      <c r="AN1993" s="0" t="s">
        <v>147</v>
      </c>
      <c r="AO1993" s="0" t="s">
        <v>331</v>
      </c>
      <c r="AP1993" s="0" t="s">
        <v>332</v>
      </c>
      <c r="AQ1993" s="0" t="n">
        <v>9</v>
      </c>
      <c r="AR1993" s="0" t="n">
        <v>64</v>
      </c>
      <c r="AS1993" s="0" t="n">
        <v>32</v>
      </c>
      <c r="AV1993" s="0" t="s">
        <v>213</v>
      </c>
      <c r="AW1993" s="0" t="n">
        <f aca="false">COUNTA($BC1993:$EG1993)</f>
        <v>28</v>
      </c>
      <c r="AX1993" s="0" t="n">
        <f aca="false">COUNTIF($BC1993:$EG1993,"D")</f>
        <v>8</v>
      </c>
      <c r="AY1993" s="0" t="n">
        <f aca="false">COUNTIF($BC1993:$EG1993,"R")</f>
        <v>0</v>
      </c>
      <c r="AZ1993" s="2" t="n">
        <f aca="false">COUNTIF(DW1993,"D")+COUNTIF(DO1993,"D")+COUNTIF(DJ1993,"D")+COUNTIF(DD1993,"D")</f>
        <v>2</v>
      </c>
      <c r="BA1993" s="0" t="n">
        <f aca="false">IF(DH1993&lt;&gt;"",1,0)+IF(DI1993&lt;&gt;"",1,0)+IF(DK1993&lt;&gt;"",1,0)+IF(DM1993&lt;&gt;"",1,0)+IF(DN1993&lt;&gt;"",1,0)+IF(DO1993&lt;&gt;"",1,0)+IF(DQ1993&lt;&gt;"",1,0)+IF(DR1993&lt;&gt;"",1,0)+IF(DT1993&lt;&gt;"",1,0)+IF(DU1993&lt;&gt;"",1,0)+IF(DV1993&lt;&gt;"",1,0)+IF(DW1993&lt;&gt;"",1,0)+IF(DX1993&lt;&gt;"",1,0)+IF(DZ1993&lt;&gt;"",1,0)+IF(EA1993&lt;&gt;"",1,0)+IF(EB1993&lt;&gt;"",1,0)+IF(EE1993&lt;&gt;"",1,0)</f>
        <v>7</v>
      </c>
      <c r="BB1993" s="0" t="n">
        <f aca="false">IF(AND(AV1993&gt;0, AW1993&gt;0),1,0)</f>
        <v>1</v>
      </c>
      <c r="BD1993" s="0" t="s">
        <v>155</v>
      </c>
      <c r="BF1993" s="0" t="s">
        <v>155</v>
      </c>
      <c r="BG1993" s="0" t="s">
        <v>155</v>
      </c>
      <c r="BH1993" s="0" t="s">
        <v>155</v>
      </c>
      <c r="BJ1993" s="0" t="s">
        <v>155</v>
      </c>
      <c r="BK1993" s="0" t="s">
        <v>155</v>
      </c>
      <c r="BL1993" s="0" t="s">
        <v>155</v>
      </c>
      <c r="BP1993" s="0" t="s">
        <v>155</v>
      </c>
      <c r="BS1993" s="0" t="s">
        <v>155</v>
      </c>
      <c r="BY1993" s="0" t="s">
        <v>144</v>
      </c>
      <c r="CA1993" s="0" t="s">
        <v>155</v>
      </c>
      <c r="CP1993" s="0" t="s">
        <v>155</v>
      </c>
      <c r="CY1993" s="0" t="s">
        <v>155</v>
      </c>
      <c r="CZ1993" s="0" t="s">
        <v>144</v>
      </c>
      <c r="DC1993" s="0" t="s">
        <v>155</v>
      </c>
      <c r="DG1993" s="0" t="s">
        <v>144</v>
      </c>
      <c r="DI1993" s="0" t="s">
        <v>155</v>
      </c>
      <c r="DJ1993" s="0" t="s">
        <v>144</v>
      </c>
      <c r="DL1993" s="0" t="s">
        <v>155</v>
      </c>
      <c r="DM1993" s="0" t="s">
        <v>144</v>
      </c>
      <c r="DN1993" s="0" t="s">
        <v>155</v>
      </c>
      <c r="DR1993" s="0" t="s">
        <v>155</v>
      </c>
      <c r="DS1993" s="0" t="s">
        <v>144</v>
      </c>
      <c r="DU1993" s="0" t="s">
        <v>155</v>
      </c>
      <c r="DW1993" s="0" t="s">
        <v>144</v>
      </c>
      <c r="EA1993" s="0" t="s">
        <v>155</v>
      </c>
      <c r="ED1993" s="0" t="s">
        <v>144</v>
      </c>
      <c r="EF1993" s="0" t="s">
        <v>155</v>
      </c>
    </row>
    <row r="1994" customFormat="false" ht="13.8" hidden="false" customHeight="false" outlineLevel="0" collapsed="false">
      <c r="A1994" s="0" t="s">
        <v>8967</v>
      </c>
      <c r="B1994" s="0" t="n">
        <v>78</v>
      </c>
      <c r="C1994" s="0" t="n">
        <v>371578</v>
      </c>
      <c r="D1994" s="0" t="s">
        <v>6905</v>
      </c>
      <c r="E1994" s="0" t="s">
        <v>3158</v>
      </c>
      <c r="F1994" s="0" t="str">
        <f aca="false">CONCATENATE(D1994," ",LEFT(H1994,4),"T=",AW1994,"D=",AX1994,"R=",AY1994,"M=",AZ1994,"L=",BA1994,"B=",BB1994)</f>
        <v>SNEAD T=20D=9R=0M=2L=7B=1</v>
      </c>
      <c r="G1994" s="0" t="s">
        <v>159</v>
      </c>
      <c r="I1994" s="0" t="s">
        <v>8968</v>
      </c>
      <c r="J1994" s="0" t="s">
        <v>8969</v>
      </c>
      <c r="K1994" s="0" t="s">
        <v>143</v>
      </c>
      <c r="L1994" s="0" t="s">
        <v>144</v>
      </c>
      <c r="M1994" s="0" t="str">
        <f aca="false">RIGHT(N1994,LEN(N1994)-FIND(" ",N1994))</f>
        <v>STEPHENS AVE NW</v>
      </c>
      <c r="N1994" s="0" t="s">
        <v>6908</v>
      </c>
      <c r="P1994" s="0" t="s">
        <v>147</v>
      </c>
      <c r="Q1994" s="0" t="s">
        <v>148</v>
      </c>
      <c r="R1994" s="0" t="n">
        <v>44485</v>
      </c>
      <c r="AD1994" s="0" t="s">
        <v>149</v>
      </c>
      <c r="AE1994" s="0" t="s">
        <v>150</v>
      </c>
      <c r="AF1994" s="0" t="s">
        <v>151</v>
      </c>
      <c r="AH1994" s="0" t="n">
        <v>14</v>
      </c>
      <c r="AI1994" s="0" t="n">
        <v>11</v>
      </c>
      <c r="AN1994" s="0" t="s">
        <v>147</v>
      </c>
      <c r="AO1994" s="0" t="s">
        <v>396</v>
      </c>
      <c r="AP1994" s="0" t="s">
        <v>397</v>
      </c>
      <c r="AQ1994" s="0" t="n">
        <v>9</v>
      </c>
      <c r="AR1994" s="0" t="n">
        <v>64</v>
      </c>
      <c r="AS1994" s="0" t="n">
        <v>32</v>
      </c>
      <c r="AV1994" s="0" t="s">
        <v>182</v>
      </c>
      <c r="AW1994" s="0" t="n">
        <f aca="false">COUNTA($BC1994:$EG1994)</f>
        <v>20</v>
      </c>
      <c r="AX1994" s="0" t="n">
        <f aca="false">COUNTIF($BC1994:$EG1994,"D")</f>
        <v>9</v>
      </c>
      <c r="AY1994" s="0" t="n">
        <f aca="false">COUNTIF($BC1994:$EG1994,"R")</f>
        <v>0</v>
      </c>
      <c r="AZ1994" s="2" t="n">
        <f aca="false">COUNTIF(DW1994,"D")+COUNTIF(DO1994,"D")+COUNTIF(DJ1994,"D")+COUNTIF(DD1994,"D")</f>
        <v>2</v>
      </c>
      <c r="BA1994" s="0" t="n">
        <f aca="false">IF(DH1994&lt;&gt;"",1,0)+IF(DI1994&lt;&gt;"",1,0)+IF(DK1994&lt;&gt;"",1,0)+IF(DM1994&lt;&gt;"",1,0)+IF(DN1994&lt;&gt;"",1,0)+IF(DO1994&lt;&gt;"",1,0)+IF(DQ1994&lt;&gt;"",1,0)+IF(DR1994&lt;&gt;"",1,0)+IF(DT1994&lt;&gt;"",1,0)+IF(DU1994&lt;&gt;"",1,0)+IF(DV1994&lt;&gt;"",1,0)+IF(DW1994&lt;&gt;"",1,0)+IF(DX1994&lt;&gt;"",1,0)+IF(DZ1994&lt;&gt;"",1,0)+IF(EA1994&lt;&gt;"",1,0)+IF(EB1994&lt;&gt;"",1,0)+IF(EE1994&lt;&gt;"",1,0)</f>
        <v>7</v>
      </c>
      <c r="BB1994" s="0" t="n">
        <f aca="false">IF(AND(AV1994&gt;0, AW1994&gt;0),1,0)</f>
        <v>1</v>
      </c>
      <c r="CH1994" s="0" t="s">
        <v>144</v>
      </c>
      <c r="CK1994" s="0" t="s">
        <v>155</v>
      </c>
      <c r="CL1994" s="0" t="s">
        <v>144</v>
      </c>
      <c r="CN1994" s="0" t="s">
        <v>155</v>
      </c>
      <c r="CP1994" s="0" t="s">
        <v>155</v>
      </c>
      <c r="CQ1994" s="0" t="s">
        <v>144</v>
      </c>
      <c r="CZ1994" s="0" t="s">
        <v>144</v>
      </c>
      <c r="DC1994" s="0" t="s">
        <v>155</v>
      </c>
      <c r="DF1994" s="0" t="s">
        <v>155</v>
      </c>
      <c r="DG1994" s="0" t="s">
        <v>144</v>
      </c>
      <c r="DI1994" s="0" t="s">
        <v>155</v>
      </c>
      <c r="DJ1994" s="0" t="s">
        <v>144</v>
      </c>
      <c r="DM1994" s="0" t="s">
        <v>144</v>
      </c>
      <c r="DN1994" s="0" t="s">
        <v>155</v>
      </c>
      <c r="DU1994" s="0" t="s">
        <v>155</v>
      </c>
      <c r="DW1994" s="0" t="s">
        <v>144</v>
      </c>
      <c r="DX1994" s="0" t="s">
        <v>155</v>
      </c>
      <c r="EA1994" s="0" t="s">
        <v>155</v>
      </c>
      <c r="ED1994" s="0" t="s">
        <v>144</v>
      </c>
      <c r="EF1994" s="0" t="s">
        <v>155</v>
      </c>
    </row>
    <row r="1995" customFormat="false" ht="13.8" hidden="false" customHeight="false" outlineLevel="0" collapsed="false">
      <c r="A1995" s="0" t="s">
        <v>8970</v>
      </c>
      <c r="B1995" s="0" t="n">
        <v>78</v>
      </c>
      <c r="C1995" s="0" t="n">
        <v>444864</v>
      </c>
      <c r="D1995" s="0" t="s">
        <v>1326</v>
      </c>
      <c r="E1995" s="0" t="s">
        <v>1206</v>
      </c>
      <c r="F1995" s="0" t="str">
        <f aca="false">CONCATENATE(D1995," ",LEFT(H1995,4),"T=",AW1995,"D=",AX1995,"R=",AY1995,"M=",AZ1995,"L=",BA1995,"B=",BB1995)</f>
        <v>SPENCER T=21D=7R=0M=2L=7B=1</v>
      </c>
      <c r="G1995" s="0" t="s">
        <v>159</v>
      </c>
      <c r="I1995" s="0" t="s">
        <v>8971</v>
      </c>
      <c r="J1995" s="0" t="s">
        <v>8972</v>
      </c>
      <c r="K1995" s="0" t="s">
        <v>143</v>
      </c>
      <c r="L1995" s="0" t="s">
        <v>144</v>
      </c>
      <c r="M1995" s="0" t="str">
        <f aca="false">RIGHT(N1995,LEN(N1995)-FIND(" ",N1995))</f>
        <v>MARYLAND ST NW</v>
      </c>
      <c r="N1995" s="0" t="s">
        <v>8973</v>
      </c>
      <c r="P1995" s="0" t="s">
        <v>147</v>
      </c>
      <c r="Q1995" s="0" t="s">
        <v>148</v>
      </c>
      <c r="R1995" s="0" t="n">
        <v>44483</v>
      </c>
      <c r="V1995" s="0" t="s">
        <v>8974</v>
      </c>
      <c r="X1995" s="0" t="s">
        <v>147</v>
      </c>
      <c r="Y1995" s="0" t="s">
        <v>148</v>
      </c>
      <c r="Z1995" s="0" t="n">
        <v>44484</v>
      </c>
      <c r="AD1995" s="0" t="s">
        <v>149</v>
      </c>
      <c r="AE1995" s="0" t="s">
        <v>150</v>
      </c>
      <c r="AF1995" s="0" t="s">
        <v>151</v>
      </c>
      <c r="AH1995" s="0" t="n">
        <v>14</v>
      </c>
      <c r="AI1995" s="0" t="n">
        <v>11</v>
      </c>
      <c r="AN1995" s="0" t="s">
        <v>147</v>
      </c>
      <c r="AO1995" s="0" t="s">
        <v>331</v>
      </c>
      <c r="AP1995" s="0" t="s">
        <v>332</v>
      </c>
      <c r="AQ1995" s="0" t="n">
        <v>9</v>
      </c>
      <c r="AR1995" s="0" t="n">
        <v>64</v>
      </c>
      <c r="AS1995" s="0" t="n">
        <v>32</v>
      </c>
      <c r="AV1995" s="0" t="s">
        <v>213</v>
      </c>
      <c r="AW1995" s="0" t="n">
        <f aca="false">COUNTA($BC1995:$EG1995)</f>
        <v>21</v>
      </c>
      <c r="AX1995" s="0" t="n">
        <f aca="false">COUNTIF($BC1995:$EG1995,"D")</f>
        <v>7</v>
      </c>
      <c r="AY1995" s="0" t="n">
        <f aca="false">COUNTIF($BC1995:$EG1995,"R")</f>
        <v>0</v>
      </c>
      <c r="AZ1995" s="2" t="n">
        <f aca="false">COUNTIF(DW1995,"D")+COUNTIF(DO1995,"D")+COUNTIF(DJ1995,"D")+COUNTIF(DD1995,"D")</f>
        <v>2</v>
      </c>
      <c r="BA1995" s="0" t="n">
        <f aca="false">IF(DH1995&lt;&gt;"",1,0)+IF(DI1995&lt;&gt;"",1,0)+IF(DK1995&lt;&gt;"",1,0)+IF(DM1995&lt;&gt;"",1,0)+IF(DN1995&lt;&gt;"",1,0)+IF(DO1995&lt;&gt;"",1,0)+IF(DQ1995&lt;&gt;"",1,0)+IF(DR1995&lt;&gt;"",1,0)+IF(DT1995&lt;&gt;"",1,0)+IF(DU1995&lt;&gt;"",1,0)+IF(DV1995&lt;&gt;"",1,0)+IF(DW1995&lt;&gt;"",1,0)+IF(DX1995&lt;&gt;"",1,0)+IF(DZ1995&lt;&gt;"",1,0)+IF(EA1995&lt;&gt;"",1,0)+IF(EB1995&lt;&gt;"",1,0)+IF(EE1995&lt;&gt;"",1,0)</f>
        <v>7</v>
      </c>
      <c r="BB1995" s="0" t="n">
        <f aca="false">IF(AND(AV1995&gt;0, AW1995&gt;0),1,0)</f>
        <v>1</v>
      </c>
      <c r="BC1995" s="0" t="s">
        <v>155</v>
      </c>
      <c r="BD1995" s="0" t="s">
        <v>155</v>
      </c>
      <c r="BI1995" s="0" t="s">
        <v>155</v>
      </c>
      <c r="BJ1995" s="0" t="s">
        <v>155</v>
      </c>
      <c r="BY1995" s="0" t="s">
        <v>144</v>
      </c>
      <c r="CA1995" s="0" t="s">
        <v>155</v>
      </c>
      <c r="CN1995" s="0" t="s">
        <v>155</v>
      </c>
      <c r="CP1995" s="0" t="s">
        <v>155</v>
      </c>
      <c r="CY1995" s="0" t="s">
        <v>155</v>
      </c>
      <c r="CZ1995" s="0" t="s">
        <v>144</v>
      </c>
      <c r="DC1995" s="0" t="s">
        <v>155</v>
      </c>
      <c r="DI1995" s="0" t="s">
        <v>155</v>
      </c>
      <c r="DJ1995" s="0" t="s">
        <v>144</v>
      </c>
      <c r="DM1995" s="0" t="s">
        <v>144</v>
      </c>
      <c r="DN1995" s="0" t="s">
        <v>155</v>
      </c>
      <c r="DS1995" s="0" t="s">
        <v>144</v>
      </c>
      <c r="DT1995" s="0" t="s">
        <v>144</v>
      </c>
      <c r="DU1995" s="0" t="s">
        <v>155</v>
      </c>
      <c r="DW1995" s="0" t="s">
        <v>144</v>
      </c>
      <c r="DX1995" s="0" t="s">
        <v>155</v>
      </c>
      <c r="EF1995" s="0" t="s">
        <v>155</v>
      </c>
    </row>
    <row r="1996" customFormat="false" ht="13.8" hidden="false" customHeight="false" outlineLevel="0" collapsed="false">
      <c r="A1996" s="0" t="s">
        <v>8975</v>
      </c>
      <c r="B1996" s="0" t="n">
        <v>78</v>
      </c>
      <c r="C1996" s="0" t="n">
        <v>334332</v>
      </c>
      <c r="D1996" s="0" t="s">
        <v>8976</v>
      </c>
      <c r="E1996" s="0" t="s">
        <v>8977</v>
      </c>
      <c r="F1996" s="0" t="str">
        <f aca="false">CONCATENATE(D1996," ",LEFT(H1996,4),"T=",AW1996,"D=",AX1996,"R=",AY1996,"M=",AZ1996,"L=",BA1996,"B=",BB1996)</f>
        <v>STANYARD T=27D=8R=0M=2L=7B=1</v>
      </c>
      <c r="G1996" s="0" t="s">
        <v>144</v>
      </c>
      <c r="I1996" s="0" t="s">
        <v>8978</v>
      </c>
      <c r="J1996" s="0" t="s">
        <v>8979</v>
      </c>
      <c r="K1996" s="0" t="s">
        <v>143</v>
      </c>
      <c r="L1996" s="0" t="s">
        <v>144</v>
      </c>
      <c r="M1996" s="0" t="str">
        <f aca="false">RIGHT(N1996,LEN(N1996)-FIND(" ",N1996))</f>
        <v>KENMORE AVE NE</v>
      </c>
      <c r="N1996" s="0" t="s">
        <v>8980</v>
      </c>
      <c r="P1996" s="0" t="s">
        <v>147</v>
      </c>
      <c r="Q1996" s="0" t="s">
        <v>148</v>
      </c>
      <c r="R1996" s="0" t="n">
        <v>44483</v>
      </c>
      <c r="AD1996" s="0" t="s">
        <v>149</v>
      </c>
      <c r="AE1996" s="0" t="s">
        <v>150</v>
      </c>
      <c r="AF1996" s="0" t="s">
        <v>151</v>
      </c>
      <c r="AH1996" s="0" t="n">
        <v>14</v>
      </c>
      <c r="AI1996" s="0" t="n">
        <v>11</v>
      </c>
      <c r="AN1996" s="0" t="s">
        <v>147</v>
      </c>
      <c r="AO1996" s="0" t="s">
        <v>1368</v>
      </c>
      <c r="AP1996" s="0" t="s">
        <v>1369</v>
      </c>
      <c r="AQ1996" s="0" t="n">
        <v>9</v>
      </c>
      <c r="AR1996" s="0" t="n">
        <v>64</v>
      </c>
      <c r="AS1996" s="0" t="n">
        <v>32</v>
      </c>
      <c r="AV1996" s="0" t="s">
        <v>202</v>
      </c>
      <c r="AW1996" s="0" t="n">
        <f aca="false">COUNTA($BC1996:$EG1996)</f>
        <v>27</v>
      </c>
      <c r="AX1996" s="0" t="n">
        <f aca="false">COUNTIF($BC1996:$EG1996,"D")</f>
        <v>8</v>
      </c>
      <c r="AY1996" s="0" t="n">
        <f aca="false">COUNTIF($BC1996:$EG1996,"R")</f>
        <v>0</v>
      </c>
      <c r="AZ1996" s="2" t="n">
        <f aca="false">COUNTIF(DW1996,"D")+COUNTIF(DO1996,"D")+COUNTIF(DJ1996,"D")+COUNTIF(DD1996,"D")</f>
        <v>2</v>
      </c>
      <c r="BA1996" s="0" t="n">
        <f aca="false">IF(DH1996&lt;&gt;"",1,0)+IF(DI1996&lt;&gt;"",1,0)+IF(DK1996&lt;&gt;"",1,0)+IF(DM1996&lt;&gt;"",1,0)+IF(DN1996&lt;&gt;"",1,0)+IF(DO1996&lt;&gt;"",1,0)+IF(DQ1996&lt;&gt;"",1,0)+IF(DR1996&lt;&gt;"",1,0)+IF(DT1996&lt;&gt;"",1,0)+IF(DU1996&lt;&gt;"",1,0)+IF(DV1996&lt;&gt;"",1,0)+IF(DW1996&lt;&gt;"",1,0)+IF(DX1996&lt;&gt;"",1,0)+IF(DZ1996&lt;&gt;"",1,0)+IF(EA1996&lt;&gt;"",1,0)+IF(EB1996&lt;&gt;"",1,0)+IF(EE1996&lt;&gt;"",1,0)</f>
        <v>7</v>
      </c>
      <c r="BB1996" s="0" t="n">
        <f aca="false">IF(AND(AV1996&gt;0, AW1996&gt;0),1,0)</f>
        <v>1</v>
      </c>
      <c r="BD1996" s="0" t="s">
        <v>155</v>
      </c>
      <c r="BE1996" s="0" t="s">
        <v>155</v>
      </c>
      <c r="BL1996" s="0" t="s">
        <v>155</v>
      </c>
      <c r="BR1996" s="0" t="s">
        <v>155</v>
      </c>
      <c r="BS1996" s="0" t="s">
        <v>155</v>
      </c>
      <c r="CA1996" s="0" t="s">
        <v>155</v>
      </c>
      <c r="CN1996" s="0" t="s">
        <v>155</v>
      </c>
      <c r="CP1996" s="0" t="s">
        <v>155</v>
      </c>
      <c r="CU1996" s="0" t="s">
        <v>144</v>
      </c>
      <c r="CW1996" s="0" t="s">
        <v>144</v>
      </c>
      <c r="CY1996" s="0" t="s">
        <v>155</v>
      </c>
      <c r="CZ1996" s="0" t="s">
        <v>144</v>
      </c>
      <c r="DC1996" s="0" t="s">
        <v>155</v>
      </c>
      <c r="DF1996" s="0" t="s">
        <v>155</v>
      </c>
      <c r="DG1996" s="0" t="s">
        <v>144</v>
      </c>
      <c r="DI1996" s="0" t="s">
        <v>155</v>
      </c>
      <c r="DJ1996" s="0" t="s">
        <v>144</v>
      </c>
      <c r="DL1996" s="0" t="s">
        <v>155</v>
      </c>
      <c r="DN1996" s="0" t="s">
        <v>155</v>
      </c>
      <c r="DR1996" s="0" t="s">
        <v>155</v>
      </c>
      <c r="DS1996" s="0" t="s">
        <v>144</v>
      </c>
      <c r="DU1996" s="0" t="s">
        <v>155</v>
      </c>
      <c r="DW1996" s="0" t="s">
        <v>144</v>
      </c>
      <c r="DX1996" s="0" t="s">
        <v>155</v>
      </c>
      <c r="EA1996" s="0" t="s">
        <v>155</v>
      </c>
      <c r="ED1996" s="0" t="s">
        <v>144</v>
      </c>
      <c r="EF1996" s="0" t="s">
        <v>155</v>
      </c>
    </row>
    <row r="1997" customFormat="false" ht="13.8" hidden="false" customHeight="false" outlineLevel="0" collapsed="false">
      <c r="A1997" s="0" t="s">
        <v>8981</v>
      </c>
      <c r="B1997" s="0" t="n">
        <v>78</v>
      </c>
      <c r="C1997" s="0" t="n">
        <v>435574</v>
      </c>
      <c r="D1997" s="0" t="s">
        <v>8982</v>
      </c>
      <c r="E1997" s="0" t="s">
        <v>8635</v>
      </c>
      <c r="F1997" s="0" t="str">
        <f aca="false">CONCATENATE(D1997," ",LEFT(H1997,4),"T=",AW1997,"D=",AX1997,"R=",AY1997,"M=",AZ1997,"L=",BA1997,"B=",BB1997)</f>
        <v>STAR T=11D=4R=0M=2L=7B=1</v>
      </c>
      <c r="G1997" s="0" t="s">
        <v>159</v>
      </c>
      <c r="I1997" s="0" t="s">
        <v>8983</v>
      </c>
      <c r="J1997" s="0" t="s">
        <v>8984</v>
      </c>
      <c r="K1997" s="0" t="s">
        <v>143</v>
      </c>
      <c r="L1997" s="0" t="s">
        <v>144</v>
      </c>
      <c r="M1997" s="0" t="str">
        <f aca="false">RIGHT(N1997,LEN(N1997)-FIND(" ",N1997))</f>
        <v>OAK KNOLL AVE NE</v>
      </c>
      <c r="N1997" s="0" t="s">
        <v>8985</v>
      </c>
      <c r="P1997" s="0" t="s">
        <v>147</v>
      </c>
      <c r="Q1997" s="0" t="s">
        <v>148</v>
      </c>
      <c r="R1997" s="0" t="n">
        <v>44483</v>
      </c>
      <c r="AD1997" s="0" t="s">
        <v>149</v>
      </c>
      <c r="AE1997" s="0" t="s">
        <v>150</v>
      </c>
      <c r="AF1997" s="0" t="s">
        <v>151</v>
      </c>
      <c r="AH1997" s="0" t="n">
        <v>14</v>
      </c>
      <c r="AI1997" s="0" t="n">
        <v>11</v>
      </c>
      <c r="AN1997" s="0" t="s">
        <v>147</v>
      </c>
      <c r="AO1997" s="0" t="s">
        <v>1368</v>
      </c>
      <c r="AP1997" s="0" t="s">
        <v>1369</v>
      </c>
      <c r="AQ1997" s="0" t="n">
        <v>9</v>
      </c>
      <c r="AR1997" s="0" t="n">
        <v>64</v>
      </c>
      <c r="AS1997" s="0" t="n">
        <v>32</v>
      </c>
      <c r="AV1997" s="0" t="s">
        <v>202</v>
      </c>
      <c r="AW1997" s="0" t="n">
        <f aca="false">COUNTA($BC1997:$EG1997)</f>
        <v>11</v>
      </c>
      <c r="AX1997" s="0" t="n">
        <f aca="false">COUNTIF($BC1997:$EG1997,"D")</f>
        <v>4</v>
      </c>
      <c r="AY1997" s="0" t="n">
        <f aca="false">COUNTIF($BC1997:$EG1997,"R")</f>
        <v>0</v>
      </c>
      <c r="AZ1997" s="2" t="n">
        <f aca="false">COUNTIF(DW1997,"D")+COUNTIF(DO1997,"D")+COUNTIF(DJ1997,"D")+COUNTIF(DD1997,"D")</f>
        <v>2</v>
      </c>
      <c r="BA1997" s="0" t="n">
        <f aca="false">IF(DH1997&lt;&gt;"",1,0)+IF(DI1997&lt;&gt;"",1,0)+IF(DK1997&lt;&gt;"",1,0)+IF(DM1997&lt;&gt;"",1,0)+IF(DN1997&lt;&gt;"",1,0)+IF(DO1997&lt;&gt;"",1,0)+IF(DQ1997&lt;&gt;"",1,0)+IF(DR1997&lt;&gt;"",1,0)+IF(DT1997&lt;&gt;"",1,0)+IF(DU1997&lt;&gt;"",1,0)+IF(DV1997&lt;&gt;"",1,0)+IF(DW1997&lt;&gt;"",1,0)+IF(DX1997&lt;&gt;"",1,0)+IF(DZ1997&lt;&gt;"",1,0)+IF(EA1997&lt;&gt;"",1,0)+IF(EB1997&lt;&gt;"",1,0)+IF(EE1997&lt;&gt;"",1,0)</f>
        <v>7</v>
      </c>
      <c r="BB1997" s="0" t="n">
        <f aca="false">IF(AND(AV1997&gt;0, AW1997&gt;0),1,0)</f>
        <v>1</v>
      </c>
      <c r="DI1997" s="0" t="s">
        <v>155</v>
      </c>
      <c r="DJ1997" s="0" t="s">
        <v>144</v>
      </c>
      <c r="DL1997" s="0" t="s">
        <v>155</v>
      </c>
      <c r="DM1997" s="0" t="s">
        <v>144</v>
      </c>
      <c r="DN1997" s="0" t="s">
        <v>155</v>
      </c>
      <c r="DU1997" s="0" t="s">
        <v>155</v>
      </c>
      <c r="DW1997" s="0" t="s">
        <v>144</v>
      </c>
      <c r="DX1997" s="0" t="s">
        <v>155</v>
      </c>
      <c r="EA1997" s="0" t="s">
        <v>155</v>
      </c>
      <c r="ED1997" s="0" t="s">
        <v>144</v>
      </c>
      <c r="EF1997" s="0" t="s">
        <v>155</v>
      </c>
    </row>
    <row r="1998" customFormat="false" ht="13.8" hidden="false" customHeight="false" outlineLevel="0" collapsed="false">
      <c r="A1998" s="0" t="s">
        <v>8986</v>
      </c>
      <c r="B1998" s="0" t="n">
        <v>78</v>
      </c>
      <c r="C1998" s="0" t="n">
        <v>12219</v>
      </c>
      <c r="D1998" s="0" t="s">
        <v>3946</v>
      </c>
      <c r="E1998" s="0" t="s">
        <v>2248</v>
      </c>
      <c r="F1998" s="0" t="str">
        <f aca="false">CONCATENATE(D1998," ",LEFT(H1998,4),"T=",AW1998,"D=",AX1998,"R=",AY1998,"M=",AZ1998,"L=",BA1998,"B=",BB1998)</f>
        <v>STEELE T=37D=8R=1M=2L=7B=1</v>
      </c>
      <c r="G1998" s="0" t="s">
        <v>281</v>
      </c>
      <c r="I1998" s="0" t="s">
        <v>8987</v>
      </c>
      <c r="J1998" s="0" t="s">
        <v>2388</v>
      </c>
      <c r="K1998" s="0" t="s">
        <v>143</v>
      </c>
      <c r="L1998" s="0" t="s">
        <v>144</v>
      </c>
      <c r="M1998" s="0" t="str">
        <f aca="false">RIGHT(N1998,LEN(N1998)-FIND(" ",N1998))</f>
        <v>WILLARD AVE NE</v>
      </c>
      <c r="N1998" s="0" t="s">
        <v>8988</v>
      </c>
      <c r="P1998" s="0" t="s">
        <v>147</v>
      </c>
      <c r="Q1998" s="0" t="s">
        <v>148</v>
      </c>
      <c r="R1998" s="0" t="n">
        <v>44483</v>
      </c>
      <c r="AD1998" s="0" t="s">
        <v>149</v>
      </c>
      <c r="AE1998" s="0" t="s">
        <v>150</v>
      </c>
      <c r="AF1998" s="0" t="s">
        <v>151</v>
      </c>
      <c r="AH1998" s="0" t="n">
        <v>14</v>
      </c>
      <c r="AI1998" s="0" t="n">
        <v>11</v>
      </c>
      <c r="AN1998" s="0" t="s">
        <v>147</v>
      </c>
      <c r="AO1998" s="0" t="s">
        <v>1197</v>
      </c>
      <c r="AP1998" s="0" t="s">
        <v>1198</v>
      </c>
      <c r="AQ1998" s="0" t="n">
        <v>9</v>
      </c>
      <c r="AR1998" s="0" t="n">
        <v>64</v>
      </c>
      <c r="AS1998" s="0" t="n">
        <v>32</v>
      </c>
      <c r="AV1998" s="0" t="s">
        <v>202</v>
      </c>
      <c r="AW1998" s="0" t="n">
        <f aca="false">COUNTA($BC1998:$EG1998)</f>
        <v>37</v>
      </c>
      <c r="AX1998" s="0" t="n">
        <f aca="false">COUNTIF($BC1998:$EG1998,"D")</f>
        <v>8</v>
      </c>
      <c r="AY1998" s="0" t="n">
        <f aca="false">COUNTIF($BC1998:$EG1998,"R")</f>
        <v>1</v>
      </c>
      <c r="AZ1998" s="2" t="n">
        <f aca="false">COUNTIF(DW1998,"D")+COUNTIF(DO1998,"D")+COUNTIF(DJ1998,"D")+COUNTIF(DD1998,"D")</f>
        <v>2</v>
      </c>
      <c r="BA1998" s="0" t="n">
        <f aca="false">IF(DH1998&lt;&gt;"",1,0)+IF(DI1998&lt;&gt;"",1,0)+IF(DK1998&lt;&gt;"",1,0)+IF(DM1998&lt;&gt;"",1,0)+IF(DN1998&lt;&gt;"",1,0)+IF(DO1998&lt;&gt;"",1,0)+IF(DQ1998&lt;&gt;"",1,0)+IF(DR1998&lt;&gt;"",1,0)+IF(DT1998&lt;&gt;"",1,0)+IF(DU1998&lt;&gt;"",1,0)+IF(DV1998&lt;&gt;"",1,0)+IF(DW1998&lt;&gt;"",1,0)+IF(DX1998&lt;&gt;"",1,0)+IF(DZ1998&lt;&gt;"",1,0)+IF(EA1998&lt;&gt;"",1,0)+IF(EB1998&lt;&gt;"",1,0)+IF(EE1998&lt;&gt;"",1,0)</f>
        <v>7</v>
      </c>
      <c r="BB1998" s="0" t="n">
        <f aca="false">IF(AND(AV1998&gt;0, AW1998&gt;0),1,0)</f>
        <v>1</v>
      </c>
      <c r="BD1998" s="0" t="s">
        <v>155</v>
      </c>
      <c r="BF1998" s="0" t="s">
        <v>155</v>
      </c>
      <c r="BG1998" s="0" t="s">
        <v>155</v>
      </c>
      <c r="BH1998" s="0" t="s">
        <v>155</v>
      </c>
      <c r="BI1998" s="0" t="s">
        <v>155</v>
      </c>
      <c r="BJ1998" s="0" t="s">
        <v>155</v>
      </c>
      <c r="BK1998" s="0" t="s">
        <v>155</v>
      </c>
      <c r="BL1998" s="0" t="s">
        <v>155</v>
      </c>
      <c r="BP1998" s="0" t="s">
        <v>155</v>
      </c>
      <c r="BR1998" s="0" t="s">
        <v>155</v>
      </c>
      <c r="BS1998" s="0" t="s">
        <v>155</v>
      </c>
      <c r="BY1998" s="0" t="s">
        <v>144</v>
      </c>
      <c r="CA1998" s="0" t="s">
        <v>155</v>
      </c>
      <c r="CG1998" s="0" t="s">
        <v>155</v>
      </c>
      <c r="CH1998" s="0" t="s">
        <v>217</v>
      </c>
      <c r="CK1998" s="0" t="s">
        <v>155</v>
      </c>
      <c r="CN1998" s="0" t="s">
        <v>155</v>
      </c>
      <c r="CO1998" s="0" t="s">
        <v>144</v>
      </c>
      <c r="CP1998" s="0" t="s">
        <v>155</v>
      </c>
      <c r="CT1998" s="0" t="s">
        <v>155</v>
      </c>
      <c r="CV1998" s="0" t="s">
        <v>155</v>
      </c>
      <c r="CW1998" s="0" t="s">
        <v>144</v>
      </c>
      <c r="CY1998" s="0" t="s">
        <v>155</v>
      </c>
      <c r="CZ1998" s="0" t="s">
        <v>144</v>
      </c>
      <c r="DC1998" s="0" t="s">
        <v>155</v>
      </c>
      <c r="DD1998" s="0" t="s">
        <v>144</v>
      </c>
      <c r="DF1998" s="0" t="s">
        <v>155</v>
      </c>
      <c r="DG1998" s="0" t="s">
        <v>144</v>
      </c>
      <c r="DI1998" s="0" t="s">
        <v>155</v>
      </c>
      <c r="DL1998" s="0" t="s">
        <v>155</v>
      </c>
      <c r="DM1998" s="0" t="s">
        <v>144</v>
      </c>
      <c r="DN1998" s="0" t="s">
        <v>155</v>
      </c>
      <c r="DR1998" s="0" t="s">
        <v>155</v>
      </c>
      <c r="DU1998" s="0" t="s">
        <v>155</v>
      </c>
      <c r="DW1998" s="0" t="s">
        <v>144</v>
      </c>
      <c r="EA1998" s="0" t="s">
        <v>155</v>
      </c>
      <c r="EF1998" s="0" t="s">
        <v>155</v>
      </c>
    </row>
    <row r="1999" customFormat="false" ht="13.8" hidden="false" customHeight="false" outlineLevel="0" collapsed="false">
      <c r="A1999" s="0" t="s">
        <v>8989</v>
      </c>
      <c r="B1999" s="0" t="n">
        <v>78</v>
      </c>
      <c r="C1999" s="0" t="n">
        <v>283701</v>
      </c>
      <c r="D1999" s="0" t="s">
        <v>8990</v>
      </c>
      <c r="E1999" s="0" t="s">
        <v>8991</v>
      </c>
      <c r="F1999" s="0" t="str">
        <f aca="false">CONCATENATE(D1999," ",LEFT(H1999,4),"T=",AW1999,"D=",AX1999,"R=",AY1999,"M=",AZ1999,"L=",BA1999,"B=",BB1999)</f>
        <v>STEINES T=39D=13R=0M=2L=7B=1</v>
      </c>
      <c r="G1999" s="0" t="s">
        <v>281</v>
      </c>
      <c r="I1999" s="0" t="s">
        <v>8992</v>
      </c>
      <c r="J1999" s="0" t="s">
        <v>8993</v>
      </c>
      <c r="K1999" s="0" t="s">
        <v>143</v>
      </c>
      <c r="L1999" s="0" t="s">
        <v>144</v>
      </c>
      <c r="M1999" s="0" t="str">
        <f aca="false">RIGHT(N1999,LEN(N1999)-FIND(" ",N1999))</f>
        <v>OAK KNOLL AVE NE</v>
      </c>
      <c r="N1999" s="0" t="s">
        <v>8994</v>
      </c>
      <c r="P1999" s="0" t="s">
        <v>147</v>
      </c>
      <c r="Q1999" s="0" t="s">
        <v>148</v>
      </c>
      <c r="R1999" s="0" t="n">
        <v>44483</v>
      </c>
      <c r="AD1999" s="0" t="s">
        <v>149</v>
      </c>
      <c r="AE1999" s="0" t="s">
        <v>150</v>
      </c>
      <c r="AF1999" s="0" t="s">
        <v>151</v>
      </c>
      <c r="AH1999" s="0" t="n">
        <v>14</v>
      </c>
      <c r="AI1999" s="0" t="n">
        <v>11</v>
      </c>
      <c r="AN1999" s="0" t="s">
        <v>147</v>
      </c>
      <c r="AO1999" s="0" t="s">
        <v>1197</v>
      </c>
      <c r="AP1999" s="0" t="s">
        <v>1198</v>
      </c>
      <c r="AQ1999" s="0" t="n">
        <v>9</v>
      </c>
      <c r="AR1999" s="0" t="n">
        <v>64</v>
      </c>
      <c r="AS1999" s="0" t="n">
        <v>32</v>
      </c>
      <c r="AV1999" s="0" t="s">
        <v>202</v>
      </c>
      <c r="AW1999" s="0" t="n">
        <f aca="false">COUNTA($BC1999:$EG1999)</f>
        <v>39</v>
      </c>
      <c r="AX1999" s="0" t="n">
        <f aca="false">COUNTIF($BC1999:$EG1999,"D")</f>
        <v>13</v>
      </c>
      <c r="AY1999" s="0" t="n">
        <f aca="false">COUNTIF($BC1999:$EG1999,"R")</f>
        <v>0</v>
      </c>
      <c r="AZ1999" s="2" t="n">
        <f aca="false">COUNTIF(DW1999,"D")+COUNTIF(DO1999,"D")+COUNTIF(DJ1999,"D")+COUNTIF(DD1999,"D")</f>
        <v>2</v>
      </c>
      <c r="BA1999" s="0" t="n">
        <f aca="false">IF(DH1999&lt;&gt;"",1,0)+IF(DI1999&lt;&gt;"",1,0)+IF(DK1999&lt;&gt;"",1,0)+IF(DM1999&lt;&gt;"",1,0)+IF(DN1999&lt;&gt;"",1,0)+IF(DO1999&lt;&gt;"",1,0)+IF(DQ1999&lt;&gt;"",1,0)+IF(DR1999&lt;&gt;"",1,0)+IF(DT1999&lt;&gt;"",1,0)+IF(DU1999&lt;&gt;"",1,0)+IF(DV1999&lt;&gt;"",1,0)+IF(DW1999&lt;&gt;"",1,0)+IF(DX1999&lt;&gt;"",1,0)+IF(DZ1999&lt;&gt;"",1,0)+IF(EA1999&lt;&gt;"",1,0)+IF(EB1999&lt;&gt;"",1,0)+IF(EE1999&lt;&gt;"",1,0)</f>
        <v>7</v>
      </c>
      <c r="BB1999" s="0" t="n">
        <f aca="false">IF(AND(AV1999&gt;0, AW1999&gt;0),1,0)</f>
        <v>1</v>
      </c>
      <c r="BD1999" s="0" t="s">
        <v>155</v>
      </c>
      <c r="BH1999" s="0" t="s">
        <v>155</v>
      </c>
      <c r="BI1999" s="0" t="s">
        <v>155</v>
      </c>
      <c r="BJ1999" s="0" t="s">
        <v>155</v>
      </c>
      <c r="BK1999" s="0" t="s">
        <v>155</v>
      </c>
      <c r="BL1999" s="0" t="s">
        <v>155</v>
      </c>
      <c r="BP1999" s="0" t="s">
        <v>155</v>
      </c>
      <c r="BR1999" s="0" t="s">
        <v>155</v>
      </c>
      <c r="BS1999" s="0" t="s">
        <v>155</v>
      </c>
      <c r="BV1999" s="0" t="s">
        <v>155</v>
      </c>
      <c r="BY1999" s="0" t="s">
        <v>144</v>
      </c>
      <c r="CA1999" s="0" t="s">
        <v>155</v>
      </c>
      <c r="CG1999" s="0" t="s">
        <v>155</v>
      </c>
      <c r="CH1999" s="0" t="s">
        <v>144</v>
      </c>
      <c r="CK1999" s="0" t="s">
        <v>155</v>
      </c>
      <c r="CL1999" s="0" t="s">
        <v>144</v>
      </c>
      <c r="CN1999" s="0" t="s">
        <v>155</v>
      </c>
      <c r="CP1999" s="0" t="s">
        <v>155</v>
      </c>
      <c r="CQ1999" s="0" t="s">
        <v>144</v>
      </c>
      <c r="CT1999" s="0" t="s">
        <v>155</v>
      </c>
      <c r="CU1999" s="0" t="s">
        <v>144</v>
      </c>
      <c r="CV1999" s="0" t="s">
        <v>155</v>
      </c>
      <c r="CW1999" s="0" t="s">
        <v>144</v>
      </c>
      <c r="CY1999" s="0" t="s">
        <v>155</v>
      </c>
      <c r="CZ1999" s="0" t="s">
        <v>144</v>
      </c>
      <c r="DC1999" s="0" t="s">
        <v>155</v>
      </c>
      <c r="DG1999" s="0" t="s">
        <v>144</v>
      </c>
      <c r="DI1999" s="0" t="s">
        <v>155</v>
      </c>
      <c r="DJ1999" s="0" t="s">
        <v>144</v>
      </c>
      <c r="DL1999" s="0" t="s">
        <v>155</v>
      </c>
      <c r="DM1999" s="0" t="s">
        <v>144</v>
      </c>
      <c r="DN1999" s="0" t="s">
        <v>155</v>
      </c>
      <c r="DS1999" s="0" t="s">
        <v>144</v>
      </c>
      <c r="DU1999" s="0" t="s">
        <v>155</v>
      </c>
      <c r="DW1999" s="0" t="s">
        <v>144</v>
      </c>
      <c r="DX1999" s="0" t="s">
        <v>155</v>
      </c>
      <c r="EA1999" s="0" t="s">
        <v>155</v>
      </c>
      <c r="ED1999" s="0" t="s">
        <v>144</v>
      </c>
      <c r="EF1999" s="0" t="s">
        <v>155</v>
      </c>
    </row>
    <row r="2000" customFormat="false" ht="13.8" hidden="false" customHeight="false" outlineLevel="0" collapsed="false">
      <c r="A2000" s="0" t="s">
        <v>8995</v>
      </c>
      <c r="B2000" s="0" t="n">
        <v>78</v>
      </c>
      <c r="C2000" s="0" t="n">
        <v>397800</v>
      </c>
      <c r="D2000" s="0" t="s">
        <v>3954</v>
      </c>
      <c r="E2000" s="0" t="s">
        <v>174</v>
      </c>
      <c r="F2000" s="0" t="str">
        <f aca="false">CONCATENATE(D2000," ",LEFT(H2000,4),"T=",AW2000,"D=",AX2000,"R=",AY2000,"M=",AZ2000,"L=",BA2000,"B=",BB2000)</f>
        <v>STERLING T=23D=7R=0M=2L=7B=1</v>
      </c>
      <c r="G2000" s="0" t="s">
        <v>264</v>
      </c>
      <c r="I2000" s="0" t="s">
        <v>8996</v>
      </c>
      <c r="J2000" s="0" t="s">
        <v>8997</v>
      </c>
      <c r="K2000" s="0" t="s">
        <v>143</v>
      </c>
      <c r="L2000" s="0" t="s">
        <v>144</v>
      </c>
      <c r="M2000" s="0" t="str">
        <f aca="false">RIGHT(N2000,LEN(N2000)-FIND(" ",N2000))</f>
        <v>HELTZELS CT NE</v>
      </c>
      <c r="N2000" s="0" t="s">
        <v>8998</v>
      </c>
      <c r="P2000" s="0" t="s">
        <v>147</v>
      </c>
      <c r="Q2000" s="0" t="s">
        <v>148</v>
      </c>
      <c r="R2000" s="0" t="n">
        <v>44484</v>
      </c>
      <c r="AD2000" s="0" t="s">
        <v>149</v>
      </c>
      <c r="AE2000" s="0" t="s">
        <v>150</v>
      </c>
      <c r="AF2000" s="0" t="s">
        <v>151</v>
      </c>
      <c r="AH2000" s="0" t="n">
        <v>14</v>
      </c>
      <c r="AI2000" s="0" t="n">
        <v>11</v>
      </c>
      <c r="AN2000" s="0" t="s">
        <v>147</v>
      </c>
      <c r="AO2000" s="0" t="s">
        <v>268</v>
      </c>
      <c r="AP2000" s="0" t="s">
        <v>269</v>
      </c>
      <c r="AQ2000" s="0" t="n">
        <v>9</v>
      </c>
      <c r="AR2000" s="0" t="n">
        <v>64</v>
      </c>
      <c r="AS2000" s="0" t="n">
        <v>32</v>
      </c>
      <c r="AV2000" s="0" t="s">
        <v>252</v>
      </c>
      <c r="AW2000" s="0" t="n">
        <f aca="false">COUNTA($BC2000:$EG2000)</f>
        <v>23</v>
      </c>
      <c r="AX2000" s="0" t="n">
        <f aca="false">COUNTIF($BC2000:$EG2000,"D")</f>
        <v>7</v>
      </c>
      <c r="AY2000" s="0" t="n">
        <f aca="false">COUNTIF($BC2000:$EG2000,"R")</f>
        <v>0</v>
      </c>
      <c r="AZ2000" s="2" t="n">
        <f aca="false">COUNTIF(DW2000,"D")+COUNTIF(DO2000,"D")+COUNTIF(DJ2000,"D")+COUNTIF(DD2000,"D")</f>
        <v>2</v>
      </c>
      <c r="BA2000" s="0" t="n">
        <f aca="false">IF(DH2000&lt;&gt;"",1,0)+IF(DI2000&lt;&gt;"",1,0)+IF(DK2000&lt;&gt;"",1,0)+IF(DM2000&lt;&gt;"",1,0)+IF(DN2000&lt;&gt;"",1,0)+IF(DO2000&lt;&gt;"",1,0)+IF(DQ2000&lt;&gt;"",1,0)+IF(DR2000&lt;&gt;"",1,0)+IF(DT2000&lt;&gt;"",1,0)+IF(DU2000&lt;&gt;"",1,0)+IF(DV2000&lt;&gt;"",1,0)+IF(DW2000&lt;&gt;"",1,0)+IF(DX2000&lt;&gt;"",1,0)+IF(DZ2000&lt;&gt;"",1,0)+IF(EA2000&lt;&gt;"",1,0)+IF(EB2000&lt;&gt;"",1,0)+IF(EE2000&lt;&gt;"",1,0)</f>
        <v>7</v>
      </c>
      <c r="BB2000" s="0" t="n">
        <f aca="false">IF(AND(AV2000&gt;0, AW2000&gt;0),1,0)</f>
        <v>1</v>
      </c>
      <c r="BD2000" s="0" t="s">
        <v>155</v>
      </c>
      <c r="BE2000" s="0" t="s">
        <v>155</v>
      </c>
      <c r="BJ2000" s="0" t="s">
        <v>155</v>
      </c>
      <c r="BL2000" s="0" t="s">
        <v>155</v>
      </c>
      <c r="BS2000" s="0" t="s">
        <v>155</v>
      </c>
      <c r="CA2000" s="0" t="s">
        <v>155</v>
      </c>
      <c r="CG2000" s="0" t="s">
        <v>155</v>
      </c>
      <c r="CW2000" s="0" t="s">
        <v>144</v>
      </c>
      <c r="CY2000" s="0" t="s">
        <v>155</v>
      </c>
      <c r="CZ2000" s="0" t="s">
        <v>144</v>
      </c>
      <c r="DC2000" s="0" t="s">
        <v>155</v>
      </c>
      <c r="DF2000" s="0" t="s">
        <v>155</v>
      </c>
      <c r="DG2000" s="0" t="s">
        <v>144</v>
      </c>
      <c r="DI2000" s="0" t="s">
        <v>155</v>
      </c>
      <c r="DJ2000" s="0" t="s">
        <v>144</v>
      </c>
      <c r="DL2000" s="0" t="s">
        <v>155</v>
      </c>
      <c r="DM2000" s="0" t="s">
        <v>144</v>
      </c>
      <c r="DN2000" s="0" t="s">
        <v>155</v>
      </c>
      <c r="DO2000" s="0" t="s">
        <v>144</v>
      </c>
      <c r="DS2000" s="0" t="s">
        <v>144</v>
      </c>
      <c r="DU2000" s="0" t="s">
        <v>155</v>
      </c>
      <c r="DX2000" s="0" t="s">
        <v>155</v>
      </c>
      <c r="EA2000" s="0" t="s">
        <v>155</v>
      </c>
    </row>
    <row r="2001" customFormat="false" ht="13.8" hidden="false" customHeight="false" outlineLevel="0" collapsed="false">
      <c r="A2001" s="0" t="s">
        <v>8999</v>
      </c>
      <c r="B2001" s="0" t="n">
        <v>78</v>
      </c>
      <c r="C2001" s="0" t="n">
        <v>279557</v>
      </c>
      <c r="D2001" s="0" t="s">
        <v>9000</v>
      </c>
      <c r="E2001" s="0" t="s">
        <v>9001</v>
      </c>
      <c r="F2001" s="0" t="str">
        <f aca="false">CONCATENATE(D2001," ",LEFT(H2001,4),"T=",AW2001,"D=",AX2001,"R=",AY2001,"M=",AZ2001,"L=",BA2001,"B=",BB2001)</f>
        <v>STREETER T=26D=8R=0M=2L=7B=1</v>
      </c>
      <c r="G2001" s="0" t="s">
        <v>159</v>
      </c>
      <c r="I2001" s="0" t="s">
        <v>9002</v>
      </c>
      <c r="J2001" s="0" t="s">
        <v>9003</v>
      </c>
      <c r="K2001" s="0" t="s">
        <v>143</v>
      </c>
      <c r="L2001" s="0" t="s">
        <v>144</v>
      </c>
      <c r="M2001" s="0" t="str">
        <f aca="false">RIGHT(N2001,LEN(N2001)-FIND(" ",N2001))</f>
        <v>GLENWOOD ST NE</v>
      </c>
      <c r="N2001" s="0" t="s">
        <v>9004</v>
      </c>
      <c r="P2001" s="0" t="s">
        <v>147</v>
      </c>
      <c r="Q2001" s="0" t="s">
        <v>148</v>
      </c>
      <c r="R2001" s="0" t="n">
        <v>44483</v>
      </c>
      <c r="AD2001" s="0" t="s">
        <v>149</v>
      </c>
      <c r="AE2001" s="0" t="s">
        <v>150</v>
      </c>
      <c r="AF2001" s="0" t="s">
        <v>151</v>
      </c>
      <c r="AH2001" s="0" t="n">
        <v>14</v>
      </c>
      <c r="AI2001" s="0" t="n">
        <v>11</v>
      </c>
      <c r="AN2001" s="0" t="s">
        <v>147</v>
      </c>
      <c r="AO2001" s="0" t="s">
        <v>428</v>
      </c>
      <c r="AP2001" s="0" t="s">
        <v>429</v>
      </c>
      <c r="AQ2001" s="0" t="n">
        <v>9</v>
      </c>
      <c r="AR2001" s="0" t="n">
        <v>64</v>
      </c>
      <c r="AS2001" s="0" t="n">
        <v>32</v>
      </c>
      <c r="AV2001" s="0" t="s">
        <v>213</v>
      </c>
      <c r="AW2001" s="0" t="n">
        <f aca="false">COUNTA($BC2001:$EG2001)</f>
        <v>26</v>
      </c>
      <c r="AX2001" s="0" t="n">
        <f aca="false">COUNTIF($BC2001:$EG2001,"D")</f>
        <v>8</v>
      </c>
      <c r="AY2001" s="0" t="n">
        <f aca="false">COUNTIF($BC2001:$EG2001,"R")</f>
        <v>0</v>
      </c>
      <c r="AZ2001" s="2" t="n">
        <f aca="false">COUNTIF(DW2001,"D")+COUNTIF(DO2001,"D")+COUNTIF(DJ2001,"D")+COUNTIF(DD2001,"D")</f>
        <v>2</v>
      </c>
      <c r="BA2001" s="0" t="n">
        <f aca="false">IF(DH2001&lt;&gt;"",1,0)+IF(DI2001&lt;&gt;"",1,0)+IF(DK2001&lt;&gt;"",1,0)+IF(DM2001&lt;&gt;"",1,0)+IF(DN2001&lt;&gt;"",1,0)+IF(DO2001&lt;&gt;"",1,0)+IF(DQ2001&lt;&gt;"",1,0)+IF(DR2001&lt;&gt;"",1,0)+IF(DT2001&lt;&gt;"",1,0)+IF(DU2001&lt;&gt;"",1,0)+IF(DV2001&lt;&gt;"",1,0)+IF(DW2001&lt;&gt;"",1,0)+IF(DX2001&lt;&gt;"",1,0)+IF(DZ2001&lt;&gt;"",1,0)+IF(EA2001&lt;&gt;"",1,0)+IF(EB2001&lt;&gt;"",1,0)+IF(EE2001&lt;&gt;"",1,0)</f>
        <v>7</v>
      </c>
      <c r="BB2001" s="0" t="n">
        <f aca="false">IF(AND(AV2001&gt;0, AW2001&gt;0),1,0)</f>
        <v>1</v>
      </c>
      <c r="BK2001" s="0" t="s">
        <v>155</v>
      </c>
      <c r="BL2001" s="0" t="s">
        <v>155</v>
      </c>
      <c r="BS2001" s="0" t="s">
        <v>155</v>
      </c>
      <c r="BY2001" s="0" t="s">
        <v>144</v>
      </c>
      <c r="CA2001" s="0" t="s">
        <v>155</v>
      </c>
      <c r="CK2001" s="0" t="s">
        <v>155</v>
      </c>
      <c r="CN2001" s="0" t="s">
        <v>155</v>
      </c>
      <c r="CP2001" s="0" t="s">
        <v>155</v>
      </c>
      <c r="CV2001" s="0" t="s">
        <v>155</v>
      </c>
      <c r="CY2001" s="0" t="s">
        <v>155</v>
      </c>
      <c r="CZ2001" s="0" t="s">
        <v>144</v>
      </c>
      <c r="DC2001" s="0" t="s">
        <v>155</v>
      </c>
      <c r="DF2001" s="0" t="s">
        <v>155</v>
      </c>
      <c r="DG2001" s="0" t="s">
        <v>144</v>
      </c>
      <c r="DI2001" s="0" t="s">
        <v>155</v>
      </c>
      <c r="DJ2001" s="0" t="s">
        <v>144</v>
      </c>
      <c r="DL2001" s="0" t="s">
        <v>155</v>
      </c>
      <c r="DM2001" s="0" t="s">
        <v>144</v>
      </c>
      <c r="DN2001" s="0" t="s">
        <v>155</v>
      </c>
      <c r="DS2001" s="0" t="s">
        <v>144</v>
      </c>
      <c r="DU2001" s="0" t="s">
        <v>155</v>
      </c>
      <c r="DW2001" s="0" t="s">
        <v>144</v>
      </c>
      <c r="DX2001" s="0" t="s">
        <v>155</v>
      </c>
      <c r="EA2001" s="0" t="s">
        <v>155</v>
      </c>
      <c r="ED2001" s="0" t="s">
        <v>144</v>
      </c>
      <c r="EF2001" s="0" t="s">
        <v>155</v>
      </c>
    </row>
    <row r="2002" customFormat="false" ht="13.8" hidden="false" customHeight="false" outlineLevel="0" collapsed="false">
      <c r="A2002" s="0" t="s">
        <v>9005</v>
      </c>
      <c r="B2002" s="0" t="n">
        <v>78</v>
      </c>
      <c r="C2002" s="0" t="n">
        <v>284671</v>
      </c>
      <c r="D2002" s="0" t="s">
        <v>9006</v>
      </c>
      <c r="E2002" s="0" t="s">
        <v>2328</v>
      </c>
      <c r="F2002" s="0" t="str">
        <f aca="false">CONCATENATE(D2002," ",LEFT(H2002,4),"T=",AW2002,"D=",AX2002,"R=",AY2002,"M=",AZ2002,"L=",BA2002,"B=",BB2002)</f>
        <v>STRINGER POOLE T=20D=4R=0M=2L=7B=1</v>
      </c>
      <c r="G2002" s="0" t="s">
        <v>663</v>
      </c>
      <c r="I2002" s="0" t="s">
        <v>4005</v>
      </c>
      <c r="J2002" s="0" t="s">
        <v>9007</v>
      </c>
      <c r="K2002" s="0" t="s">
        <v>143</v>
      </c>
      <c r="L2002" s="0" t="s">
        <v>144</v>
      </c>
      <c r="M2002" s="0" t="str">
        <f aca="false">RIGHT(N2002,LEN(N2002)-FIND(" ",N2002))</f>
        <v>JEFFERSON ST SW</v>
      </c>
      <c r="N2002" s="0" t="s">
        <v>9008</v>
      </c>
      <c r="P2002" s="0" t="s">
        <v>147</v>
      </c>
      <c r="Q2002" s="0" t="s">
        <v>148</v>
      </c>
      <c r="R2002" s="0" t="n">
        <v>44485</v>
      </c>
      <c r="AD2002" s="0" t="s">
        <v>149</v>
      </c>
      <c r="AE2002" s="0" t="s">
        <v>150</v>
      </c>
      <c r="AF2002" s="0" t="s">
        <v>151</v>
      </c>
      <c r="AH2002" s="0" t="n">
        <v>14</v>
      </c>
      <c r="AI2002" s="0" t="n">
        <v>11</v>
      </c>
      <c r="AN2002" s="0" t="s">
        <v>147</v>
      </c>
      <c r="AO2002" s="0" t="s">
        <v>387</v>
      </c>
      <c r="AP2002" s="0" t="s">
        <v>388</v>
      </c>
      <c r="AQ2002" s="0" t="n">
        <v>9</v>
      </c>
      <c r="AR2002" s="0" t="n">
        <v>64</v>
      </c>
      <c r="AS2002" s="0" t="n">
        <v>32</v>
      </c>
      <c r="AV2002" s="0" t="s">
        <v>154</v>
      </c>
      <c r="AW2002" s="0" t="n">
        <f aca="false">COUNTA($BC2002:$EG2002)</f>
        <v>20</v>
      </c>
      <c r="AX2002" s="0" t="n">
        <f aca="false">COUNTIF($BC2002:$EG2002,"D")</f>
        <v>4</v>
      </c>
      <c r="AY2002" s="0" t="n">
        <f aca="false">COUNTIF($BC2002:$EG2002,"R")</f>
        <v>0</v>
      </c>
      <c r="AZ2002" s="2" t="n">
        <f aca="false">COUNTIF(DW2002,"D")+COUNTIF(DO2002,"D")+COUNTIF(DJ2002,"D")+COUNTIF(DD2002,"D")</f>
        <v>2</v>
      </c>
      <c r="BA2002" s="0" t="n">
        <f aca="false">IF(DH2002&lt;&gt;"",1,0)+IF(DI2002&lt;&gt;"",1,0)+IF(DK2002&lt;&gt;"",1,0)+IF(DM2002&lt;&gt;"",1,0)+IF(DN2002&lt;&gt;"",1,0)+IF(DO2002&lt;&gt;"",1,0)+IF(DQ2002&lt;&gt;"",1,0)+IF(DR2002&lt;&gt;"",1,0)+IF(DT2002&lt;&gt;"",1,0)+IF(DU2002&lt;&gt;"",1,0)+IF(DV2002&lt;&gt;"",1,0)+IF(DW2002&lt;&gt;"",1,0)+IF(DX2002&lt;&gt;"",1,0)+IF(DZ2002&lt;&gt;"",1,0)+IF(EA2002&lt;&gt;"",1,0)+IF(EB2002&lt;&gt;"",1,0)+IF(EE2002&lt;&gt;"",1,0)</f>
        <v>7</v>
      </c>
      <c r="BB2002" s="0" t="n">
        <f aca="false">IF(AND(AV2002&gt;0, AW2002&gt;0),1,0)</f>
        <v>1</v>
      </c>
      <c r="BD2002" s="0" t="s">
        <v>155</v>
      </c>
      <c r="BJ2002" s="0" t="s">
        <v>155</v>
      </c>
      <c r="BL2002" s="0" t="s">
        <v>155</v>
      </c>
      <c r="BV2002" s="0" t="s">
        <v>155</v>
      </c>
      <c r="BY2002" s="0" t="s">
        <v>144</v>
      </c>
      <c r="CA2002" s="0" t="s">
        <v>155</v>
      </c>
      <c r="CP2002" s="0" t="s">
        <v>155</v>
      </c>
      <c r="CV2002" s="0" t="s">
        <v>155</v>
      </c>
      <c r="CY2002" s="0" t="s">
        <v>155</v>
      </c>
      <c r="CZ2002" s="0" t="s">
        <v>144</v>
      </c>
      <c r="DC2002" s="0" t="s">
        <v>155</v>
      </c>
      <c r="DI2002" s="0" t="s">
        <v>155</v>
      </c>
      <c r="DL2002" s="0" t="s">
        <v>155</v>
      </c>
      <c r="DN2002" s="0" t="s">
        <v>155</v>
      </c>
      <c r="DO2002" s="0" t="s">
        <v>144</v>
      </c>
      <c r="DU2002" s="0" t="s">
        <v>155</v>
      </c>
      <c r="DW2002" s="0" t="s">
        <v>144</v>
      </c>
      <c r="DX2002" s="0" t="s">
        <v>155</v>
      </c>
      <c r="EA2002" s="0" t="s">
        <v>155</v>
      </c>
      <c r="EF2002" s="0" t="s">
        <v>155</v>
      </c>
    </row>
    <row r="2003" customFormat="false" ht="13.8" hidden="false" customHeight="false" outlineLevel="0" collapsed="false">
      <c r="A2003" s="0" t="s">
        <v>9009</v>
      </c>
      <c r="B2003" s="0" t="n">
        <v>78</v>
      </c>
      <c r="C2003" s="0" t="n">
        <v>176500</v>
      </c>
      <c r="D2003" s="0" t="s">
        <v>9010</v>
      </c>
      <c r="E2003" s="0" t="s">
        <v>681</v>
      </c>
      <c r="F2003" s="0" t="str">
        <f aca="false">CONCATENATE(D2003," ",LEFT(H2003,4),"T=",AW2003,"D=",AX2003,"R=",AY2003,"M=",AZ2003,"L=",BA2003,"B=",BB2003)</f>
        <v>STROTHER T=44D=15R=0M=2L=7B=1</v>
      </c>
      <c r="G2003" s="0" t="s">
        <v>327</v>
      </c>
      <c r="I2003" s="0" t="s">
        <v>9011</v>
      </c>
      <c r="J2003" s="0" t="s">
        <v>9012</v>
      </c>
      <c r="K2003" s="0" t="s">
        <v>143</v>
      </c>
      <c r="L2003" s="0" t="s">
        <v>144</v>
      </c>
      <c r="M2003" s="0" t="str">
        <f aca="false">RIGHT(N2003,LEN(N2003)-FIND(" ",N2003))</f>
        <v>SCOTT ST NE</v>
      </c>
      <c r="N2003" s="0" t="s">
        <v>9013</v>
      </c>
      <c r="P2003" s="0" t="s">
        <v>147</v>
      </c>
      <c r="Q2003" s="0" t="s">
        <v>148</v>
      </c>
      <c r="R2003" s="0" t="n">
        <v>44483</v>
      </c>
      <c r="AD2003" s="0" t="s">
        <v>149</v>
      </c>
      <c r="AE2003" s="0" t="s">
        <v>150</v>
      </c>
      <c r="AF2003" s="0" t="s">
        <v>151</v>
      </c>
      <c r="AH2003" s="0" t="n">
        <v>14</v>
      </c>
      <c r="AI2003" s="0" t="n">
        <v>11</v>
      </c>
      <c r="AN2003" s="0" t="s">
        <v>147</v>
      </c>
      <c r="AO2003" s="0" t="s">
        <v>2800</v>
      </c>
      <c r="AP2003" s="0" t="s">
        <v>2801</v>
      </c>
      <c r="AQ2003" s="0" t="n">
        <v>9</v>
      </c>
      <c r="AR2003" s="0" t="n">
        <v>64</v>
      </c>
      <c r="AS2003" s="0" t="n">
        <v>32</v>
      </c>
      <c r="AV2003" s="0" t="s">
        <v>2802</v>
      </c>
      <c r="AW2003" s="0" t="n">
        <f aca="false">COUNTA($BC2003:$EG2003)</f>
        <v>44</v>
      </c>
      <c r="AX2003" s="0" t="n">
        <f aca="false">COUNTIF($BC2003:$EG2003,"D")</f>
        <v>15</v>
      </c>
      <c r="AY2003" s="0" t="n">
        <f aca="false">COUNTIF($BC2003:$EG2003,"R")</f>
        <v>0</v>
      </c>
      <c r="AZ2003" s="2" t="n">
        <f aca="false">COUNTIF(DW2003,"D")+COUNTIF(DO2003,"D")+COUNTIF(DJ2003,"D")+COUNTIF(DD2003,"D")</f>
        <v>2</v>
      </c>
      <c r="BA2003" s="0" t="n">
        <f aca="false">IF(DH2003&lt;&gt;"",1,0)+IF(DI2003&lt;&gt;"",1,0)+IF(DK2003&lt;&gt;"",1,0)+IF(DM2003&lt;&gt;"",1,0)+IF(DN2003&lt;&gt;"",1,0)+IF(DO2003&lt;&gt;"",1,0)+IF(DQ2003&lt;&gt;"",1,0)+IF(DR2003&lt;&gt;"",1,0)+IF(DT2003&lt;&gt;"",1,0)+IF(DU2003&lt;&gt;"",1,0)+IF(DV2003&lt;&gt;"",1,0)+IF(DW2003&lt;&gt;"",1,0)+IF(DX2003&lt;&gt;"",1,0)+IF(DZ2003&lt;&gt;"",1,0)+IF(EA2003&lt;&gt;"",1,0)+IF(EB2003&lt;&gt;"",1,0)+IF(EE2003&lt;&gt;"",1,0)</f>
        <v>7</v>
      </c>
      <c r="BB2003" s="0" t="n">
        <f aca="false">IF(AND(AV2003&gt;0, AW2003&gt;0),1,0)</f>
        <v>1</v>
      </c>
      <c r="BC2003" s="0" t="s">
        <v>155</v>
      </c>
      <c r="BD2003" s="0" t="s">
        <v>155</v>
      </c>
      <c r="BE2003" s="0" t="s">
        <v>155</v>
      </c>
      <c r="BF2003" s="0" t="s">
        <v>155</v>
      </c>
      <c r="BG2003" s="0" t="s">
        <v>155</v>
      </c>
      <c r="BH2003" s="0" t="s">
        <v>155</v>
      </c>
      <c r="BI2003" s="0" t="s">
        <v>155</v>
      </c>
      <c r="BJ2003" s="0" t="s">
        <v>155</v>
      </c>
      <c r="BL2003" s="0" t="s">
        <v>155</v>
      </c>
      <c r="BP2003" s="0" t="s">
        <v>155</v>
      </c>
      <c r="BR2003" s="0" t="s">
        <v>155</v>
      </c>
      <c r="BS2003" s="0" t="s">
        <v>155</v>
      </c>
      <c r="BV2003" s="0" t="s">
        <v>155</v>
      </c>
      <c r="BY2003" s="0" t="s">
        <v>144</v>
      </c>
      <c r="CA2003" s="0" t="s">
        <v>155</v>
      </c>
      <c r="CC2003" s="0" t="s">
        <v>144</v>
      </c>
      <c r="CH2003" s="0" t="s">
        <v>144</v>
      </c>
      <c r="CK2003" s="0" t="s">
        <v>155</v>
      </c>
      <c r="CL2003" s="0" t="s">
        <v>144</v>
      </c>
      <c r="CN2003" s="0" t="s">
        <v>155</v>
      </c>
      <c r="CO2003" s="0" t="s">
        <v>144</v>
      </c>
      <c r="CP2003" s="0" t="s">
        <v>155</v>
      </c>
      <c r="CQ2003" s="0" t="s">
        <v>144</v>
      </c>
      <c r="CT2003" s="0" t="s">
        <v>155</v>
      </c>
      <c r="CU2003" s="0" t="s">
        <v>144</v>
      </c>
      <c r="CV2003" s="0" t="s">
        <v>155</v>
      </c>
      <c r="CW2003" s="0" t="s">
        <v>144</v>
      </c>
      <c r="CY2003" s="0" t="s">
        <v>155</v>
      </c>
      <c r="CZ2003" s="0" t="s">
        <v>144</v>
      </c>
      <c r="DC2003" s="0" t="s">
        <v>155</v>
      </c>
      <c r="DF2003" s="0" t="s">
        <v>155</v>
      </c>
      <c r="DG2003" s="0" t="s">
        <v>144</v>
      </c>
      <c r="DI2003" s="0" t="s">
        <v>155</v>
      </c>
      <c r="DJ2003" s="0" t="s">
        <v>144</v>
      </c>
      <c r="DL2003" s="0" t="s">
        <v>155</v>
      </c>
      <c r="DN2003" s="0" t="s">
        <v>155</v>
      </c>
      <c r="DR2003" s="0" t="s">
        <v>155</v>
      </c>
      <c r="DS2003" s="0" t="s">
        <v>144</v>
      </c>
      <c r="DT2003" s="0" t="s">
        <v>144</v>
      </c>
      <c r="DW2003" s="0" t="s">
        <v>144</v>
      </c>
      <c r="DX2003" s="0" t="s">
        <v>155</v>
      </c>
      <c r="EA2003" s="0" t="s">
        <v>155</v>
      </c>
      <c r="ED2003" s="0" t="s">
        <v>144</v>
      </c>
      <c r="EF2003" s="0" t="s">
        <v>155</v>
      </c>
    </row>
    <row r="2004" customFormat="false" ht="13.8" hidden="false" customHeight="false" outlineLevel="0" collapsed="false">
      <c r="A2004" s="0" t="s">
        <v>9014</v>
      </c>
      <c r="B2004" s="0" t="n">
        <v>78</v>
      </c>
      <c r="C2004" s="0" t="n">
        <v>205124</v>
      </c>
      <c r="D2004" s="0" t="s">
        <v>2184</v>
      </c>
      <c r="E2004" s="0" t="s">
        <v>950</v>
      </c>
      <c r="F2004" s="0" t="str">
        <f aca="false">CONCATENATE(D2004," ",LEFT(H2004,4),"T=",AW2004,"D=",AX2004,"R=",AY2004,"M=",AZ2004,"L=",BA2004,"B=",BB2004)</f>
        <v>TAYLOR T=41D=4R=8M=2L=7B=1</v>
      </c>
      <c r="I2004" s="0" t="s">
        <v>9015</v>
      </c>
      <c r="J2004" s="0" t="s">
        <v>958</v>
      </c>
      <c r="K2004" s="0" t="s">
        <v>143</v>
      </c>
      <c r="L2004" s="0" t="s">
        <v>217</v>
      </c>
      <c r="M2004" s="0" t="str">
        <f aca="false">RIGHT(N2004,LEN(N2004)-FIND(" ",N2004))</f>
        <v>IDYLWILD ST NW</v>
      </c>
      <c r="N2004" s="0" t="s">
        <v>9016</v>
      </c>
      <c r="P2004" s="0" t="s">
        <v>147</v>
      </c>
      <c r="Q2004" s="0" t="s">
        <v>148</v>
      </c>
      <c r="R2004" s="0" t="n">
        <v>44483</v>
      </c>
      <c r="AD2004" s="0" t="s">
        <v>149</v>
      </c>
      <c r="AE2004" s="0" t="s">
        <v>150</v>
      </c>
      <c r="AF2004" s="0" t="s">
        <v>151</v>
      </c>
      <c r="AH2004" s="0" t="n">
        <v>14</v>
      </c>
      <c r="AI2004" s="0" t="n">
        <v>11</v>
      </c>
      <c r="AN2004" s="0" t="s">
        <v>147</v>
      </c>
      <c r="AO2004" s="0" t="s">
        <v>331</v>
      </c>
      <c r="AP2004" s="0" t="s">
        <v>332</v>
      </c>
      <c r="AQ2004" s="0" t="n">
        <v>9</v>
      </c>
      <c r="AR2004" s="0" t="n">
        <v>64</v>
      </c>
      <c r="AS2004" s="0" t="n">
        <v>32</v>
      </c>
      <c r="AV2004" s="0" t="s">
        <v>213</v>
      </c>
      <c r="AW2004" s="0" t="n">
        <f aca="false">COUNTA($BC2004:$EG2004)</f>
        <v>41</v>
      </c>
      <c r="AX2004" s="0" t="n">
        <f aca="false">COUNTIF($BC2004:$EG2004,"D")</f>
        <v>4</v>
      </c>
      <c r="AY2004" s="0" t="n">
        <f aca="false">COUNTIF($BC2004:$EG2004,"R")</f>
        <v>8</v>
      </c>
      <c r="AZ2004" s="2" t="n">
        <f aca="false">COUNTIF(DW2004,"D")+COUNTIF(DO2004,"D")+COUNTIF(DJ2004,"D")+COUNTIF(DD2004,"D")</f>
        <v>2</v>
      </c>
      <c r="BA2004" s="0" t="n">
        <f aca="false">IF(DH2004&lt;&gt;"",1,0)+IF(DI2004&lt;&gt;"",1,0)+IF(DK2004&lt;&gt;"",1,0)+IF(DM2004&lt;&gt;"",1,0)+IF(DN2004&lt;&gt;"",1,0)+IF(DO2004&lt;&gt;"",1,0)+IF(DQ2004&lt;&gt;"",1,0)+IF(DR2004&lt;&gt;"",1,0)+IF(DT2004&lt;&gt;"",1,0)+IF(DU2004&lt;&gt;"",1,0)+IF(DV2004&lt;&gt;"",1,0)+IF(DW2004&lt;&gt;"",1,0)+IF(DX2004&lt;&gt;"",1,0)+IF(DZ2004&lt;&gt;"",1,0)+IF(EA2004&lt;&gt;"",1,0)+IF(EB2004&lt;&gt;"",1,0)+IF(EE2004&lt;&gt;"",1,0)</f>
        <v>7</v>
      </c>
      <c r="BB2004" s="0" t="n">
        <f aca="false">IF(AND(AV2004&gt;0, AW2004&gt;0),1,0)</f>
        <v>1</v>
      </c>
      <c r="BC2004" s="0" t="s">
        <v>155</v>
      </c>
      <c r="BD2004" s="0" t="s">
        <v>155</v>
      </c>
      <c r="BF2004" s="0" t="s">
        <v>155</v>
      </c>
      <c r="BG2004" s="0" t="s">
        <v>155</v>
      </c>
      <c r="BH2004" s="0" t="s">
        <v>155</v>
      </c>
      <c r="BI2004" s="0" t="s">
        <v>155</v>
      </c>
      <c r="BJ2004" s="0" t="s">
        <v>155</v>
      </c>
      <c r="BL2004" s="0" t="s">
        <v>155</v>
      </c>
      <c r="BP2004" s="0" t="s">
        <v>155</v>
      </c>
      <c r="BR2004" s="0" t="s">
        <v>155</v>
      </c>
      <c r="BS2004" s="0" t="s">
        <v>155</v>
      </c>
      <c r="BV2004" s="0" t="s">
        <v>155</v>
      </c>
      <c r="BY2004" s="0" t="s">
        <v>217</v>
      </c>
      <c r="CA2004" s="0" t="s">
        <v>155</v>
      </c>
      <c r="CG2004" s="0" t="s">
        <v>155</v>
      </c>
      <c r="CH2004" s="0" t="s">
        <v>217</v>
      </c>
      <c r="CK2004" s="0" t="s">
        <v>155</v>
      </c>
      <c r="CL2004" s="0" t="s">
        <v>144</v>
      </c>
      <c r="CN2004" s="0" t="s">
        <v>155</v>
      </c>
      <c r="CO2004" s="0" t="s">
        <v>217</v>
      </c>
      <c r="CP2004" s="0" t="s">
        <v>155</v>
      </c>
      <c r="CT2004" s="0" t="s">
        <v>155</v>
      </c>
      <c r="CU2004" s="0" t="s">
        <v>217</v>
      </c>
      <c r="CV2004" s="0" t="s">
        <v>155</v>
      </c>
      <c r="CY2004" s="0" t="s">
        <v>155</v>
      </c>
      <c r="CZ2004" s="0" t="s">
        <v>217</v>
      </c>
      <c r="DC2004" s="0" t="s">
        <v>155</v>
      </c>
      <c r="DD2004" s="0" t="s">
        <v>144</v>
      </c>
      <c r="DF2004" s="0" t="s">
        <v>155</v>
      </c>
      <c r="DG2004" s="0" t="s">
        <v>217</v>
      </c>
      <c r="DI2004" s="0" t="s">
        <v>155</v>
      </c>
      <c r="DL2004" s="0" t="s">
        <v>155</v>
      </c>
      <c r="DM2004" s="0" t="s">
        <v>144</v>
      </c>
      <c r="DN2004" s="0" t="s">
        <v>155</v>
      </c>
      <c r="DS2004" s="0" t="s">
        <v>217</v>
      </c>
      <c r="DU2004" s="0" t="s">
        <v>155</v>
      </c>
      <c r="DW2004" s="0" t="s">
        <v>144</v>
      </c>
      <c r="DX2004" s="0" t="s">
        <v>155</v>
      </c>
      <c r="EA2004" s="0" t="s">
        <v>155</v>
      </c>
      <c r="ED2004" s="0" t="s">
        <v>217</v>
      </c>
      <c r="EF2004" s="0" t="s">
        <v>155</v>
      </c>
    </row>
    <row r="2005" customFormat="false" ht="13.8" hidden="false" customHeight="false" outlineLevel="0" collapsed="false">
      <c r="A2005" s="0" t="s">
        <v>9017</v>
      </c>
      <c r="B2005" s="0" t="n">
        <v>78</v>
      </c>
      <c r="C2005" s="0" t="n">
        <v>9520</v>
      </c>
      <c r="D2005" s="0" t="s">
        <v>8152</v>
      </c>
      <c r="E2005" s="0" t="s">
        <v>2102</v>
      </c>
      <c r="F2005" s="0" t="str">
        <f aca="false">CONCATENATE(D2005," ",LEFT(H2005,4),"T=",AW2005,"D=",AX2005,"R=",AY2005,"M=",AZ2005,"L=",BA2005,"B=",BB2005)</f>
        <v>TEMPESTA T=42D=10R=3M=2L=7B=1</v>
      </c>
      <c r="G2005" s="0" t="s">
        <v>424</v>
      </c>
      <c r="I2005" s="0" t="s">
        <v>9018</v>
      </c>
      <c r="J2005" s="0" t="s">
        <v>3794</v>
      </c>
      <c r="K2005" s="0" t="s">
        <v>143</v>
      </c>
      <c r="L2005" s="0" t="s">
        <v>217</v>
      </c>
      <c r="M2005" s="0" t="str">
        <f aca="false">RIGHT(N2005,LEN(N2005)-FIND(" ",N2005))</f>
        <v>ROYAL TROON DR SE</v>
      </c>
      <c r="N2005" s="0" t="s">
        <v>8154</v>
      </c>
      <c r="P2005" s="0" t="s">
        <v>147</v>
      </c>
      <c r="Q2005" s="0" t="s">
        <v>148</v>
      </c>
      <c r="R2005" s="0" t="n">
        <v>44484</v>
      </c>
      <c r="AD2005" s="0" t="s">
        <v>149</v>
      </c>
      <c r="AE2005" s="0" t="s">
        <v>150</v>
      </c>
      <c r="AF2005" s="0" t="s">
        <v>151</v>
      </c>
      <c r="AH2005" s="0" t="n">
        <v>14</v>
      </c>
      <c r="AI2005" s="0" t="n">
        <v>11</v>
      </c>
      <c r="AN2005" s="0" t="s">
        <v>147</v>
      </c>
      <c r="AO2005" s="0" t="s">
        <v>268</v>
      </c>
      <c r="AP2005" s="0" t="s">
        <v>269</v>
      </c>
      <c r="AQ2005" s="0" t="n">
        <v>9</v>
      </c>
      <c r="AR2005" s="0" t="n">
        <v>64</v>
      </c>
      <c r="AS2005" s="0" t="n">
        <v>32</v>
      </c>
      <c r="AV2005" s="0" t="s">
        <v>252</v>
      </c>
      <c r="AW2005" s="0" t="n">
        <f aca="false">COUNTA($BC2005:$EG2005)</f>
        <v>42</v>
      </c>
      <c r="AX2005" s="0" t="n">
        <f aca="false">COUNTIF($BC2005:$EG2005,"D")</f>
        <v>10</v>
      </c>
      <c r="AY2005" s="0" t="n">
        <f aca="false">COUNTIF($BC2005:$EG2005,"R")</f>
        <v>3</v>
      </c>
      <c r="AZ2005" s="2" t="n">
        <f aca="false">COUNTIF(DW2005,"D")+COUNTIF(DO2005,"D")+COUNTIF(DJ2005,"D")+COUNTIF(DD2005,"D")</f>
        <v>2</v>
      </c>
      <c r="BA2005" s="0" t="n">
        <f aca="false">IF(DH2005&lt;&gt;"",1,0)+IF(DI2005&lt;&gt;"",1,0)+IF(DK2005&lt;&gt;"",1,0)+IF(DM2005&lt;&gt;"",1,0)+IF(DN2005&lt;&gt;"",1,0)+IF(DO2005&lt;&gt;"",1,0)+IF(DQ2005&lt;&gt;"",1,0)+IF(DR2005&lt;&gt;"",1,0)+IF(DT2005&lt;&gt;"",1,0)+IF(DU2005&lt;&gt;"",1,0)+IF(DV2005&lt;&gt;"",1,0)+IF(DW2005&lt;&gt;"",1,0)+IF(DX2005&lt;&gt;"",1,0)+IF(DZ2005&lt;&gt;"",1,0)+IF(EA2005&lt;&gt;"",1,0)+IF(EB2005&lt;&gt;"",1,0)+IF(EE2005&lt;&gt;"",1,0)</f>
        <v>7</v>
      </c>
      <c r="BB2005" s="0" t="n">
        <f aca="false">IF(AND(AV2005&gt;0, AW2005&gt;0),1,0)</f>
        <v>1</v>
      </c>
      <c r="BC2005" s="0" t="s">
        <v>155</v>
      </c>
      <c r="BD2005" s="0" t="s">
        <v>155</v>
      </c>
      <c r="BG2005" s="0" t="s">
        <v>155</v>
      </c>
      <c r="BH2005" s="0" t="s">
        <v>155</v>
      </c>
      <c r="BI2005" s="0" t="s">
        <v>155</v>
      </c>
      <c r="BJ2005" s="0" t="s">
        <v>155</v>
      </c>
      <c r="BK2005" s="0" t="s">
        <v>155</v>
      </c>
      <c r="BL2005" s="0" t="s">
        <v>155</v>
      </c>
      <c r="BP2005" s="0" t="s">
        <v>155</v>
      </c>
      <c r="BR2005" s="0" t="s">
        <v>155</v>
      </c>
      <c r="BS2005" s="0" t="s">
        <v>155</v>
      </c>
      <c r="BV2005" s="0" t="s">
        <v>155</v>
      </c>
      <c r="BY2005" s="0" t="s">
        <v>144</v>
      </c>
      <c r="CA2005" s="0" t="s">
        <v>155</v>
      </c>
      <c r="CC2005" s="0" t="s">
        <v>144</v>
      </c>
      <c r="CG2005" s="0" t="s">
        <v>155</v>
      </c>
      <c r="CH2005" s="0" t="s">
        <v>144</v>
      </c>
      <c r="CK2005" s="0" t="s">
        <v>155</v>
      </c>
      <c r="CL2005" s="0" t="s">
        <v>144</v>
      </c>
      <c r="CN2005" s="0" t="s">
        <v>155</v>
      </c>
      <c r="CO2005" s="0" t="s">
        <v>144</v>
      </c>
      <c r="CP2005" s="0" t="s">
        <v>155</v>
      </c>
      <c r="CQ2005" s="0" t="s">
        <v>144</v>
      </c>
      <c r="CU2005" s="0" t="s">
        <v>144</v>
      </c>
      <c r="CV2005" s="0" t="s">
        <v>155</v>
      </c>
      <c r="CW2005" s="0" t="s">
        <v>144</v>
      </c>
      <c r="CY2005" s="0" t="s">
        <v>155</v>
      </c>
      <c r="CZ2005" s="0" t="s">
        <v>217</v>
      </c>
      <c r="DC2005" s="0" t="s">
        <v>155</v>
      </c>
      <c r="DD2005" s="0" t="s">
        <v>144</v>
      </c>
      <c r="DF2005" s="0" t="s">
        <v>155</v>
      </c>
      <c r="DG2005" s="0" t="s">
        <v>217</v>
      </c>
      <c r="DI2005" s="0" t="s">
        <v>155</v>
      </c>
      <c r="DL2005" s="0" t="s">
        <v>155</v>
      </c>
      <c r="DN2005" s="0" t="s">
        <v>155</v>
      </c>
      <c r="DR2005" s="0" t="s">
        <v>155</v>
      </c>
      <c r="DU2005" s="0" t="s">
        <v>155</v>
      </c>
      <c r="DW2005" s="0" t="s">
        <v>144</v>
      </c>
      <c r="DX2005" s="0" t="s">
        <v>155</v>
      </c>
      <c r="EA2005" s="0" t="s">
        <v>155</v>
      </c>
      <c r="ED2005" s="0" t="s">
        <v>217</v>
      </c>
      <c r="EF2005" s="0" t="s">
        <v>155</v>
      </c>
    </row>
    <row r="2006" customFormat="false" ht="13.8" hidden="false" customHeight="false" outlineLevel="0" collapsed="false">
      <c r="A2006" s="0" t="s">
        <v>9019</v>
      </c>
      <c r="B2006" s="0" t="n">
        <v>78</v>
      </c>
      <c r="C2006" s="0" t="n">
        <v>191723</v>
      </c>
      <c r="D2006" s="0" t="s">
        <v>1401</v>
      </c>
      <c r="E2006" s="0" t="s">
        <v>470</v>
      </c>
      <c r="F2006" s="0" t="str">
        <f aca="false">CONCATENATE(D2006," ",LEFT(H2006,4),"T=",AW2006,"D=",AX2006,"R=",AY2006,"M=",AZ2006,"L=",BA2006,"B=",BB2006)</f>
        <v>THOMPSON T=46D=12R=2M=2L=7B=1</v>
      </c>
      <c r="G2006" s="0" t="s">
        <v>494</v>
      </c>
      <c r="I2006" s="0" t="s">
        <v>9020</v>
      </c>
      <c r="J2006" s="0" t="s">
        <v>9021</v>
      </c>
      <c r="K2006" s="0" t="s">
        <v>143</v>
      </c>
      <c r="L2006" s="0" t="s">
        <v>217</v>
      </c>
      <c r="M2006" s="0" t="str">
        <f aca="false">RIGHT(N2006,LEN(N2006)-FIND(" ",N2006))</f>
        <v>HOLLYWOOD ST NE</v>
      </c>
      <c r="N2006" s="0" t="s">
        <v>9022</v>
      </c>
      <c r="P2006" s="0" t="s">
        <v>147</v>
      </c>
      <c r="Q2006" s="0" t="s">
        <v>148</v>
      </c>
      <c r="R2006" s="0" t="n">
        <v>44483</v>
      </c>
      <c r="AD2006" s="0" t="s">
        <v>149</v>
      </c>
      <c r="AE2006" s="0" t="s">
        <v>150</v>
      </c>
      <c r="AF2006" s="0" t="s">
        <v>151</v>
      </c>
      <c r="AH2006" s="0" t="n">
        <v>14</v>
      </c>
      <c r="AI2006" s="0" t="n">
        <v>11</v>
      </c>
      <c r="AN2006" s="0" t="s">
        <v>147</v>
      </c>
      <c r="AO2006" s="0" t="s">
        <v>2809</v>
      </c>
      <c r="AP2006" s="0" t="s">
        <v>2810</v>
      </c>
      <c r="AQ2006" s="0" t="n">
        <v>9</v>
      </c>
      <c r="AR2006" s="0" t="n">
        <v>64</v>
      </c>
      <c r="AS2006" s="0" t="n">
        <v>32</v>
      </c>
      <c r="AV2006" s="0" t="s">
        <v>202</v>
      </c>
      <c r="AW2006" s="0" t="n">
        <f aca="false">COUNTA($BC2006:$EG2006)</f>
        <v>46</v>
      </c>
      <c r="AX2006" s="0" t="n">
        <f aca="false">COUNTIF($BC2006:$EG2006,"D")</f>
        <v>12</v>
      </c>
      <c r="AY2006" s="0" t="n">
        <f aca="false">COUNTIF($BC2006:$EG2006,"R")</f>
        <v>2</v>
      </c>
      <c r="AZ2006" s="2" t="n">
        <f aca="false">COUNTIF(DW2006,"D")+COUNTIF(DO2006,"D")+COUNTIF(DJ2006,"D")+COUNTIF(DD2006,"D")</f>
        <v>2</v>
      </c>
      <c r="BA2006" s="0" t="n">
        <f aca="false">IF(DH2006&lt;&gt;"",1,0)+IF(DI2006&lt;&gt;"",1,0)+IF(DK2006&lt;&gt;"",1,0)+IF(DM2006&lt;&gt;"",1,0)+IF(DN2006&lt;&gt;"",1,0)+IF(DO2006&lt;&gt;"",1,0)+IF(DQ2006&lt;&gt;"",1,0)+IF(DR2006&lt;&gt;"",1,0)+IF(DT2006&lt;&gt;"",1,0)+IF(DU2006&lt;&gt;"",1,0)+IF(DV2006&lt;&gt;"",1,0)+IF(DW2006&lt;&gt;"",1,0)+IF(DX2006&lt;&gt;"",1,0)+IF(DZ2006&lt;&gt;"",1,0)+IF(EA2006&lt;&gt;"",1,0)+IF(EB2006&lt;&gt;"",1,0)+IF(EE2006&lt;&gt;"",1,0)</f>
        <v>7</v>
      </c>
      <c r="BB2006" s="0" t="n">
        <f aca="false">IF(AND(AV2006&gt;0, AW2006&gt;0),1,0)</f>
        <v>1</v>
      </c>
      <c r="BC2006" s="0" t="s">
        <v>155</v>
      </c>
      <c r="BD2006" s="0" t="s">
        <v>155</v>
      </c>
      <c r="BE2006" s="0" t="s">
        <v>155</v>
      </c>
      <c r="BF2006" s="0" t="s">
        <v>155</v>
      </c>
      <c r="BG2006" s="0" t="s">
        <v>155</v>
      </c>
      <c r="BH2006" s="0" t="s">
        <v>155</v>
      </c>
      <c r="BI2006" s="0" t="s">
        <v>155</v>
      </c>
      <c r="BJ2006" s="0" t="s">
        <v>155</v>
      </c>
      <c r="BK2006" s="0" t="s">
        <v>155</v>
      </c>
      <c r="BL2006" s="0" t="s">
        <v>155</v>
      </c>
      <c r="BP2006" s="0" t="s">
        <v>155</v>
      </c>
      <c r="BR2006" s="0" t="s">
        <v>155</v>
      </c>
      <c r="BS2006" s="0" t="s">
        <v>155</v>
      </c>
      <c r="BV2006" s="0" t="s">
        <v>155</v>
      </c>
      <c r="BY2006" s="0" t="s">
        <v>144</v>
      </c>
      <c r="CA2006" s="0" t="s">
        <v>155</v>
      </c>
      <c r="CC2006" s="0" t="s">
        <v>144</v>
      </c>
      <c r="CG2006" s="0" t="s">
        <v>155</v>
      </c>
      <c r="CK2006" s="0" t="s">
        <v>155</v>
      </c>
      <c r="CL2006" s="0" t="s">
        <v>144</v>
      </c>
      <c r="CN2006" s="0" t="s">
        <v>155</v>
      </c>
      <c r="CO2006" s="0" t="s">
        <v>144</v>
      </c>
      <c r="CP2006" s="0" t="s">
        <v>155</v>
      </c>
      <c r="CQ2006" s="0" t="s">
        <v>144</v>
      </c>
      <c r="CT2006" s="0" t="s">
        <v>155</v>
      </c>
      <c r="CU2006" s="0" t="s">
        <v>144</v>
      </c>
      <c r="CV2006" s="0" t="s">
        <v>155</v>
      </c>
      <c r="CW2006" s="0" t="s">
        <v>144</v>
      </c>
      <c r="CY2006" s="0" t="s">
        <v>155</v>
      </c>
      <c r="CZ2006" s="0" t="s">
        <v>144</v>
      </c>
      <c r="DC2006" s="0" t="s">
        <v>155</v>
      </c>
      <c r="DD2006" s="0" t="s">
        <v>144</v>
      </c>
      <c r="DF2006" s="0" t="s">
        <v>155</v>
      </c>
      <c r="DG2006" s="0" t="s">
        <v>144</v>
      </c>
      <c r="DI2006" s="0" t="s">
        <v>155</v>
      </c>
      <c r="DJ2006" s="0" t="s">
        <v>144</v>
      </c>
      <c r="DL2006" s="0" t="s">
        <v>155</v>
      </c>
      <c r="DM2006" s="0" t="s">
        <v>144</v>
      </c>
      <c r="DN2006" s="0" t="s">
        <v>155</v>
      </c>
      <c r="DR2006" s="0" t="s">
        <v>155</v>
      </c>
      <c r="DS2006" s="0" t="s">
        <v>217</v>
      </c>
      <c r="DU2006" s="0" t="s">
        <v>155</v>
      </c>
      <c r="DX2006" s="0" t="s">
        <v>155</v>
      </c>
      <c r="EA2006" s="0" t="s">
        <v>155</v>
      </c>
      <c r="ED2006" s="0" t="s">
        <v>217</v>
      </c>
      <c r="EF2006" s="0" t="s">
        <v>155</v>
      </c>
    </row>
    <row r="2007" customFormat="false" ht="13.8" hidden="false" customHeight="false" outlineLevel="0" collapsed="false">
      <c r="A2007" s="0" t="s">
        <v>9023</v>
      </c>
      <c r="B2007" s="0" t="n">
        <v>78</v>
      </c>
      <c r="C2007" s="0" t="n">
        <v>9541</v>
      </c>
      <c r="D2007" s="0" t="s">
        <v>9024</v>
      </c>
      <c r="E2007" s="0" t="s">
        <v>527</v>
      </c>
      <c r="F2007" s="0" t="str">
        <f aca="false">CONCATENATE(D2007," ",LEFT(H2007,4),"T=",AW2007,"D=",AX2007,"R=",AY2007,"M=",AZ2007,"L=",BA2007,"B=",BB2007)</f>
        <v>TOTH JRT=38D=11R=0M=2L=7B=1</v>
      </c>
      <c r="G2007" s="0" t="s">
        <v>217</v>
      </c>
      <c r="H2007" s="0" t="s">
        <v>644</v>
      </c>
      <c r="I2007" s="0" t="s">
        <v>9025</v>
      </c>
      <c r="J2007" s="0" t="s">
        <v>8235</v>
      </c>
      <c r="K2007" s="0" t="s">
        <v>143</v>
      </c>
      <c r="L2007" s="0" t="s">
        <v>144</v>
      </c>
      <c r="M2007" s="0" t="str">
        <f aca="false">RIGHT(N2007,LEN(N2007)-FIND(" ",N2007))</f>
        <v>HAWTHORNE LN NE</v>
      </c>
      <c r="N2007" s="0" t="s">
        <v>9026</v>
      </c>
      <c r="P2007" s="0" t="s">
        <v>147</v>
      </c>
      <c r="Q2007" s="0" t="s">
        <v>148</v>
      </c>
      <c r="R2007" s="0" t="n">
        <v>44484</v>
      </c>
      <c r="AD2007" s="0" t="s">
        <v>149</v>
      </c>
      <c r="AE2007" s="0" t="s">
        <v>150</v>
      </c>
      <c r="AH2007" s="0" t="n">
        <v>14</v>
      </c>
      <c r="AI2007" s="0" t="n">
        <v>11</v>
      </c>
      <c r="AJ2007" s="0" t="s">
        <v>198</v>
      </c>
      <c r="AM2007" s="0" t="s">
        <v>199</v>
      </c>
      <c r="AN2007" s="0" t="s">
        <v>147</v>
      </c>
      <c r="AO2007" s="0" t="s">
        <v>908</v>
      </c>
      <c r="AP2007" s="0" t="s">
        <v>909</v>
      </c>
      <c r="AQ2007" s="0" t="n">
        <v>9</v>
      </c>
      <c r="AR2007" s="0" t="n">
        <v>64</v>
      </c>
      <c r="AS2007" s="0" t="n">
        <v>32</v>
      </c>
      <c r="AV2007" s="0" t="s">
        <v>202</v>
      </c>
      <c r="AW2007" s="0" t="n">
        <f aca="false">COUNTA($BC2007:$EG2007)</f>
        <v>38</v>
      </c>
      <c r="AX2007" s="0" t="n">
        <f aca="false">COUNTIF($BC2007:$EG2007,"D")</f>
        <v>11</v>
      </c>
      <c r="AY2007" s="0" t="n">
        <f aca="false">COUNTIF($BC2007:$EG2007,"R")</f>
        <v>0</v>
      </c>
      <c r="AZ2007" s="2" t="n">
        <f aca="false">COUNTIF(DW2007,"D")+COUNTIF(DO2007,"D")+COUNTIF(DJ2007,"D")+COUNTIF(DD2007,"D")</f>
        <v>2</v>
      </c>
      <c r="BA2007" s="0" t="n">
        <f aca="false">IF(DH2007&lt;&gt;"",1,0)+IF(DI2007&lt;&gt;"",1,0)+IF(DK2007&lt;&gt;"",1,0)+IF(DM2007&lt;&gt;"",1,0)+IF(DN2007&lt;&gt;"",1,0)+IF(DO2007&lt;&gt;"",1,0)+IF(DQ2007&lt;&gt;"",1,0)+IF(DR2007&lt;&gt;"",1,0)+IF(DT2007&lt;&gt;"",1,0)+IF(DU2007&lt;&gt;"",1,0)+IF(DV2007&lt;&gt;"",1,0)+IF(DW2007&lt;&gt;"",1,0)+IF(DX2007&lt;&gt;"",1,0)+IF(DZ2007&lt;&gt;"",1,0)+IF(EA2007&lt;&gt;"",1,0)+IF(EB2007&lt;&gt;"",1,0)+IF(EE2007&lt;&gt;"",1,0)</f>
        <v>7</v>
      </c>
      <c r="BB2007" s="0" t="n">
        <f aca="false">IF(AND(AV2007&gt;0, AW2007&gt;0),1,0)</f>
        <v>1</v>
      </c>
      <c r="BC2007" s="0" t="s">
        <v>155</v>
      </c>
      <c r="BD2007" s="0" t="s">
        <v>155</v>
      </c>
      <c r="BE2007" s="0" t="s">
        <v>155</v>
      </c>
      <c r="BF2007" s="0" t="s">
        <v>155</v>
      </c>
      <c r="BG2007" s="0" t="s">
        <v>155</v>
      </c>
      <c r="BH2007" s="0" t="s">
        <v>155</v>
      </c>
      <c r="BI2007" s="0" t="s">
        <v>155</v>
      </c>
      <c r="BK2007" s="0" t="s">
        <v>155</v>
      </c>
      <c r="BL2007" s="0" t="s">
        <v>155</v>
      </c>
      <c r="BP2007" s="0" t="s">
        <v>155</v>
      </c>
      <c r="BS2007" s="0" t="s">
        <v>155</v>
      </c>
      <c r="BV2007" s="0" t="s">
        <v>155</v>
      </c>
      <c r="BY2007" s="0" t="s">
        <v>144</v>
      </c>
      <c r="CA2007" s="0" t="s">
        <v>155</v>
      </c>
      <c r="CG2007" s="0" t="s">
        <v>155</v>
      </c>
      <c r="CH2007" s="0" t="s">
        <v>144</v>
      </c>
      <c r="CK2007" s="0" t="s">
        <v>155</v>
      </c>
      <c r="CL2007" s="0" t="s">
        <v>144</v>
      </c>
      <c r="CN2007" s="0" t="s">
        <v>155</v>
      </c>
      <c r="CP2007" s="0" t="s">
        <v>155</v>
      </c>
      <c r="CU2007" s="0" t="s">
        <v>144</v>
      </c>
      <c r="CV2007" s="0" t="s">
        <v>155</v>
      </c>
      <c r="CY2007" s="0" t="s">
        <v>155</v>
      </c>
      <c r="CZ2007" s="0" t="s">
        <v>144</v>
      </c>
      <c r="DC2007" s="0" t="s">
        <v>155</v>
      </c>
      <c r="DG2007" s="0" t="s">
        <v>144</v>
      </c>
      <c r="DI2007" s="0" t="s">
        <v>155</v>
      </c>
      <c r="DJ2007" s="0" t="s">
        <v>144</v>
      </c>
      <c r="DL2007" s="0" t="s">
        <v>155</v>
      </c>
      <c r="DM2007" s="0" t="s">
        <v>144</v>
      </c>
      <c r="DN2007" s="0" t="s">
        <v>155</v>
      </c>
      <c r="DS2007" s="0" t="s">
        <v>144</v>
      </c>
      <c r="DU2007" s="0" t="s">
        <v>155</v>
      </c>
      <c r="DW2007" s="0" t="s">
        <v>144</v>
      </c>
      <c r="DX2007" s="0" t="s">
        <v>155</v>
      </c>
      <c r="EA2007" s="0" t="s">
        <v>155</v>
      </c>
      <c r="ED2007" s="0" t="s">
        <v>144</v>
      </c>
      <c r="EF2007" s="0" t="s">
        <v>155</v>
      </c>
    </row>
    <row r="2008" customFormat="false" ht="13.8" hidden="false" customHeight="false" outlineLevel="0" collapsed="false">
      <c r="A2008" s="0" t="s">
        <v>9027</v>
      </c>
      <c r="B2008" s="0" t="n">
        <v>78</v>
      </c>
      <c r="C2008" s="0" t="n">
        <v>9540</v>
      </c>
      <c r="D2008" s="0" t="s">
        <v>9024</v>
      </c>
      <c r="E2008" s="0" t="s">
        <v>1193</v>
      </c>
      <c r="F2008" s="0" t="str">
        <f aca="false">CONCATENATE(D2008," ",LEFT(H2008,4),"T=",AW2008,"D=",AX2008,"R=",AY2008,"M=",AZ2008,"L=",BA2008,"B=",BB2008)</f>
        <v>TOTH T=30D=8R=0M=2L=7B=1</v>
      </c>
      <c r="G2008" s="0" t="s">
        <v>424</v>
      </c>
      <c r="I2008" s="0" t="s">
        <v>9028</v>
      </c>
      <c r="J2008" s="0" t="s">
        <v>9029</v>
      </c>
      <c r="K2008" s="0" t="s">
        <v>143</v>
      </c>
      <c r="L2008" s="0" t="s">
        <v>144</v>
      </c>
      <c r="M2008" s="0" t="str">
        <f aca="false">RIGHT(N2008,LEN(N2008)-FIND(" ",N2008))</f>
        <v>HAWTHORNE LN NE</v>
      </c>
      <c r="N2008" s="0" t="s">
        <v>9026</v>
      </c>
      <c r="P2008" s="0" t="s">
        <v>147</v>
      </c>
      <c r="Q2008" s="0" t="s">
        <v>148</v>
      </c>
      <c r="R2008" s="0" t="n">
        <v>44484</v>
      </c>
      <c r="AD2008" s="0" t="s">
        <v>149</v>
      </c>
      <c r="AE2008" s="0" t="s">
        <v>150</v>
      </c>
      <c r="AH2008" s="0" t="n">
        <v>14</v>
      </c>
      <c r="AI2008" s="0" t="n">
        <v>11</v>
      </c>
      <c r="AJ2008" s="0" t="s">
        <v>198</v>
      </c>
      <c r="AM2008" s="0" t="s">
        <v>199</v>
      </c>
      <c r="AN2008" s="0" t="s">
        <v>147</v>
      </c>
      <c r="AO2008" s="0" t="s">
        <v>908</v>
      </c>
      <c r="AP2008" s="0" t="s">
        <v>909</v>
      </c>
      <c r="AQ2008" s="0" t="n">
        <v>9</v>
      </c>
      <c r="AR2008" s="0" t="n">
        <v>64</v>
      </c>
      <c r="AS2008" s="0" t="n">
        <v>32</v>
      </c>
      <c r="AV2008" s="0" t="s">
        <v>202</v>
      </c>
      <c r="AW2008" s="0" t="n">
        <f aca="false">COUNTA($BC2008:$EG2008)</f>
        <v>30</v>
      </c>
      <c r="AX2008" s="0" t="n">
        <f aca="false">COUNTIF($BC2008:$EG2008,"D")</f>
        <v>8</v>
      </c>
      <c r="AY2008" s="0" t="n">
        <f aca="false">COUNTIF($BC2008:$EG2008,"R")</f>
        <v>0</v>
      </c>
      <c r="AZ2008" s="2" t="n">
        <f aca="false">COUNTIF(DW2008,"D")+COUNTIF(DO2008,"D")+COUNTIF(DJ2008,"D")+COUNTIF(DD2008,"D")</f>
        <v>2</v>
      </c>
      <c r="BA2008" s="0" t="n">
        <f aca="false">IF(DH2008&lt;&gt;"",1,0)+IF(DI2008&lt;&gt;"",1,0)+IF(DK2008&lt;&gt;"",1,0)+IF(DM2008&lt;&gt;"",1,0)+IF(DN2008&lt;&gt;"",1,0)+IF(DO2008&lt;&gt;"",1,0)+IF(DQ2008&lt;&gt;"",1,0)+IF(DR2008&lt;&gt;"",1,0)+IF(DT2008&lt;&gt;"",1,0)+IF(DU2008&lt;&gt;"",1,0)+IF(DV2008&lt;&gt;"",1,0)+IF(DW2008&lt;&gt;"",1,0)+IF(DX2008&lt;&gt;"",1,0)+IF(DZ2008&lt;&gt;"",1,0)+IF(EA2008&lt;&gt;"",1,0)+IF(EB2008&lt;&gt;"",1,0)+IF(EE2008&lt;&gt;"",1,0)</f>
        <v>7</v>
      </c>
      <c r="BB2008" s="0" t="n">
        <f aca="false">IF(AND(AV2008&gt;0, AW2008&gt;0),1,0)</f>
        <v>1</v>
      </c>
      <c r="BC2008" s="0" t="s">
        <v>155</v>
      </c>
      <c r="BD2008" s="0" t="s">
        <v>155</v>
      </c>
      <c r="BE2008" s="0" t="s">
        <v>155</v>
      </c>
      <c r="BF2008" s="0" t="s">
        <v>155</v>
      </c>
      <c r="BH2008" s="0" t="s">
        <v>155</v>
      </c>
      <c r="BL2008" s="0" t="s">
        <v>155</v>
      </c>
      <c r="BP2008" s="0" t="s">
        <v>155</v>
      </c>
      <c r="BS2008" s="0" t="s">
        <v>155</v>
      </c>
      <c r="BY2008" s="0" t="s">
        <v>144</v>
      </c>
      <c r="CA2008" s="0" t="s">
        <v>155</v>
      </c>
      <c r="CG2008" s="0" t="s">
        <v>155</v>
      </c>
      <c r="CH2008" s="0" t="s">
        <v>144</v>
      </c>
      <c r="CK2008" s="0" t="s">
        <v>155</v>
      </c>
      <c r="CL2008" s="0" t="s">
        <v>144</v>
      </c>
      <c r="CN2008" s="0" t="s">
        <v>155</v>
      </c>
      <c r="CP2008" s="0" t="s">
        <v>155</v>
      </c>
      <c r="CV2008" s="0" t="s">
        <v>155</v>
      </c>
      <c r="CY2008" s="0" t="s">
        <v>155</v>
      </c>
      <c r="CZ2008" s="0" t="s">
        <v>144</v>
      </c>
      <c r="DC2008" s="0" t="s">
        <v>155</v>
      </c>
      <c r="DG2008" s="0" t="s">
        <v>144</v>
      </c>
      <c r="DI2008" s="0" t="s">
        <v>155</v>
      </c>
      <c r="DJ2008" s="0" t="s">
        <v>144</v>
      </c>
      <c r="DM2008" s="0" t="s">
        <v>144</v>
      </c>
      <c r="DN2008" s="0" t="s">
        <v>155</v>
      </c>
      <c r="DU2008" s="0" t="s">
        <v>155</v>
      </c>
      <c r="DW2008" s="0" t="s">
        <v>144</v>
      </c>
      <c r="DX2008" s="0" t="s">
        <v>155</v>
      </c>
      <c r="EA2008" s="0" t="s">
        <v>155</v>
      </c>
      <c r="EF2008" s="0" t="s">
        <v>155</v>
      </c>
    </row>
    <row r="2009" customFormat="false" ht="13.8" hidden="false" customHeight="false" outlineLevel="0" collapsed="false">
      <c r="A2009" s="0" t="s">
        <v>9030</v>
      </c>
      <c r="B2009" s="0" t="n">
        <v>78</v>
      </c>
      <c r="C2009" s="0" t="n">
        <v>273551</v>
      </c>
      <c r="D2009" s="0" t="s">
        <v>9031</v>
      </c>
      <c r="E2009" s="0" t="s">
        <v>9032</v>
      </c>
      <c r="F2009" s="0" t="str">
        <f aca="false">CONCATENATE(D2009," ",LEFT(H2009,4),"T=",AW2009,"D=",AX2009,"R=",AY2009,"M=",AZ2009,"L=",BA2009,"B=",BB2009)</f>
        <v>TOTTEN T=39D=3R=7M=2L=7B=1</v>
      </c>
      <c r="G2009" s="0" t="s">
        <v>606</v>
      </c>
      <c r="I2009" s="0" t="s">
        <v>9033</v>
      </c>
      <c r="J2009" s="0" t="s">
        <v>9034</v>
      </c>
      <c r="K2009" s="0" t="s">
        <v>143</v>
      </c>
      <c r="L2009" s="0" t="s">
        <v>217</v>
      </c>
      <c r="M2009" s="0" t="str">
        <f aca="false">RIGHT(N2009,LEN(N2009)-FIND(" ",N2009))</f>
        <v>ATLANTIC ST NE</v>
      </c>
      <c r="N2009" s="0" t="s">
        <v>9035</v>
      </c>
      <c r="P2009" s="0" t="s">
        <v>147</v>
      </c>
      <c r="Q2009" s="0" t="s">
        <v>148</v>
      </c>
      <c r="R2009" s="0" t="n">
        <v>44483</v>
      </c>
      <c r="AD2009" s="0" t="s">
        <v>149</v>
      </c>
      <c r="AE2009" s="0" t="s">
        <v>150</v>
      </c>
      <c r="AF2009" s="0" t="s">
        <v>151</v>
      </c>
      <c r="AH2009" s="0" t="n">
        <v>14</v>
      </c>
      <c r="AI2009" s="0" t="n">
        <v>11</v>
      </c>
      <c r="AN2009" s="0" t="s">
        <v>147</v>
      </c>
      <c r="AO2009" s="0" t="s">
        <v>1368</v>
      </c>
      <c r="AP2009" s="0" t="s">
        <v>1369</v>
      </c>
      <c r="AQ2009" s="0" t="n">
        <v>9</v>
      </c>
      <c r="AR2009" s="0" t="n">
        <v>64</v>
      </c>
      <c r="AS2009" s="0" t="n">
        <v>32</v>
      </c>
      <c r="AV2009" s="0" t="s">
        <v>202</v>
      </c>
      <c r="AW2009" s="0" t="n">
        <f aca="false">COUNTA($BC2009:$EG2009)</f>
        <v>39</v>
      </c>
      <c r="AX2009" s="0" t="n">
        <f aca="false">COUNTIF($BC2009:$EG2009,"D")</f>
        <v>3</v>
      </c>
      <c r="AY2009" s="0" t="n">
        <f aca="false">COUNTIF($BC2009:$EG2009,"R")</f>
        <v>7</v>
      </c>
      <c r="AZ2009" s="2" t="n">
        <f aca="false">COUNTIF(DW2009,"D")+COUNTIF(DO2009,"D")+COUNTIF(DJ2009,"D")+COUNTIF(DD2009,"D")</f>
        <v>2</v>
      </c>
      <c r="BA2009" s="0" t="n">
        <f aca="false">IF(DH2009&lt;&gt;"",1,0)+IF(DI2009&lt;&gt;"",1,0)+IF(DK2009&lt;&gt;"",1,0)+IF(DM2009&lt;&gt;"",1,0)+IF(DN2009&lt;&gt;"",1,0)+IF(DO2009&lt;&gt;"",1,0)+IF(DQ2009&lt;&gt;"",1,0)+IF(DR2009&lt;&gt;"",1,0)+IF(DT2009&lt;&gt;"",1,0)+IF(DU2009&lt;&gt;"",1,0)+IF(DV2009&lt;&gt;"",1,0)+IF(DW2009&lt;&gt;"",1,0)+IF(DX2009&lt;&gt;"",1,0)+IF(DZ2009&lt;&gt;"",1,0)+IF(EA2009&lt;&gt;"",1,0)+IF(EB2009&lt;&gt;"",1,0)+IF(EE2009&lt;&gt;"",1,0)</f>
        <v>7</v>
      </c>
      <c r="BB2009" s="0" t="n">
        <f aca="false">IF(AND(AV2009&gt;0, AW2009&gt;0),1,0)</f>
        <v>1</v>
      </c>
      <c r="BC2009" s="0" t="s">
        <v>155</v>
      </c>
      <c r="BD2009" s="0" t="s">
        <v>155</v>
      </c>
      <c r="BF2009" s="0" t="s">
        <v>155</v>
      </c>
      <c r="BG2009" s="0" t="s">
        <v>155</v>
      </c>
      <c r="BH2009" s="0" t="s">
        <v>155</v>
      </c>
      <c r="BI2009" s="0" t="s">
        <v>155</v>
      </c>
      <c r="BJ2009" s="0" t="s">
        <v>155</v>
      </c>
      <c r="BK2009" s="0" t="s">
        <v>155</v>
      </c>
      <c r="BL2009" s="0" t="s">
        <v>155</v>
      </c>
      <c r="BP2009" s="0" t="s">
        <v>155</v>
      </c>
      <c r="BV2009" s="0" t="s">
        <v>155</v>
      </c>
      <c r="BY2009" s="0" t="s">
        <v>217</v>
      </c>
      <c r="CA2009" s="0" t="s">
        <v>155</v>
      </c>
      <c r="CG2009" s="0" t="s">
        <v>155</v>
      </c>
      <c r="CH2009" s="0" t="s">
        <v>217</v>
      </c>
      <c r="CK2009" s="0" t="s">
        <v>155</v>
      </c>
      <c r="CL2009" s="0" t="s">
        <v>144</v>
      </c>
      <c r="CN2009" s="0" t="s">
        <v>155</v>
      </c>
      <c r="CO2009" s="0" t="s">
        <v>217</v>
      </c>
      <c r="CP2009" s="0" t="s">
        <v>155</v>
      </c>
      <c r="CT2009" s="0" t="s">
        <v>155</v>
      </c>
      <c r="CU2009" s="0" t="s">
        <v>217</v>
      </c>
      <c r="CV2009" s="0" t="s">
        <v>155</v>
      </c>
      <c r="CY2009" s="0" t="s">
        <v>155</v>
      </c>
      <c r="CZ2009" s="0" t="s">
        <v>217</v>
      </c>
      <c r="DC2009" s="0" t="s">
        <v>155</v>
      </c>
      <c r="DF2009" s="0" t="s">
        <v>155</v>
      </c>
      <c r="DG2009" s="0" t="s">
        <v>217</v>
      </c>
      <c r="DI2009" s="0" t="s">
        <v>155</v>
      </c>
      <c r="DJ2009" s="0" t="s">
        <v>144</v>
      </c>
      <c r="DL2009" s="0" t="s">
        <v>155</v>
      </c>
      <c r="DN2009" s="0" t="s">
        <v>155</v>
      </c>
      <c r="DR2009" s="0" t="s">
        <v>155</v>
      </c>
      <c r="DU2009" s="0" t="s">
        <v>155</v>
      </c>
      <c r="DW2009" s="0" t="s">
        <v>144</v>
      </c>
      <c r="DX2009" s="0" t="s">
        <v>155</v>
      </c>
      <c r="EA2009" s="0" t="s">
        <v>155</v>
      </c>
      <c r="ED2009" s="0" t="s">
        <v>217</v>
      </c>
      <c r="EF2009" s="0" t="s">
        <v>155</v>
      </c>
    </row>
    <row r="2010" customFormat="false" ht="13.8" hidden="false" customHeight="false" outlineLevel="0" collapsed="false">
      <c r="A2010" s="0" t="s">
        <v>9036</v>
      </c>
      <c r="B2010" s="0" t="n">
        <v>78</v>
      </c>
      <c r="C2010" s="0" t="n">
        <v>422177</v>
      </c>
      <c r="D2010" s="0" t="s">
        <v>9037</v>
      </c>
      <c r="E2010" s="0" t="s">
        <v>9038</v>
      </c>
      <c r="F2010" s="0" t="str">
        <f aca="false">CONCATENATE(D2010," ",LEFT(H2010,4),"T=",AW2010,"D=",AX2010,"R=",AY2010,"M=",AZ2010,"L=",BA2010,"B=",BB2010)</f>
        <v>TUCHOLSKE T=14D=6R=0M=2L=7B=1</v>
      </c>
      <c r="G2010" s="0" t="s">
        <v>144</v>
      </c>
      <c r="I2010" s="0" t="s">
        <v>9039</v>
      </c>
      <c r="J2010" s="0" t="s">
        <v>5489</v>
      </c>
      <c r="K2010" s="0" t="s">
        <v>143</v>
      </c>
      <c r="L2010" s="0" t="s">
        <v>144</v>
      </c>
      <c r="M2010" s="0" t="str">
        <f aca="false">RIGHT(N2010,LEN(N2010)-FIND(" ",N2010))</f>
        <v>PLAZA AVE NE</v>
      </c>
      <c r="N2010" s="0" t="s">
        <v>2816</v>
      </c>
      <c r="P2010" s="0" t="s">
        <v>147</v>
      </c>
      <c r="Q2010" s="0" t="s">
        <v>148</v>
      </c>
      <c r="R2010" s="0" t="n">
        <v>44483</v>
      </c>
      <c r="AD2010" s="0" t="s">
        <v>149</v>
      </c>
      <c r="AE2010" s="0" t="s">
        <v>150</v>
      </c>
      <c r="AH2010" s="0" t="n">
        <v>14</v>
      </c>
      <c r="AI2010" s="0" t="n">
        <v>11</v>
      </c>
      <c r="AJ2010" s="0" t="s">
        <v>198</v>
      </c>
      <c r="AM2010" s="0" t="s">
        <v>199</v>
      </c>
      <c r="AN2010" s="0" t="s">
        <v>147</v>
      </c>
      <c r="AO2010" s="0" t="s">
        <v>2809</v>
      </c>
      <c r="AP2010" s="0" t="s">
        <v>2810</v>
      </c>
      <c r="AQ2010" s="0" t="n">
        <v>9</v>
      </c>
      <c r="AR2010" s="0" t="n">
        <v>64</v>
      </c>
      <c r="AS2010" s="0" t="n">
        <v>32</v>
      </c>
      <c r="AV2010" s="0" t="s">
        <v>202</v>
      </c>
      <c r="AW2010" s="0" t="n">
        <f aca="false">COUNTA($BC2010:$EG2010)</f>
        <v>14</v>
      </c>
      <c r="AX2010" s="0" t="n">
        <f aca="false">COUNTIF($BC2010:$EG2010,"D")</f>
        <v>6</v>
      </c>
      <c r="AY2010" s="0" t="n">
        <f aca="false">COUNTIF($BC2010:$EG2010,"R")</f>
        <v>0</v>
      </c>
      <c r="AZ2010" s="2" t="n">
        <f aca="false">COUNTIF(DW2010,"D")+COUNTIF(DO2010,"D")+COUNTIF(DJ2010,"D")+COUNTIF(DD2010,"D")</f>
        <v>2</v>
      </c>
      <c r="BA2010" s="0" t="n">
        <f aca="false">IF(DH2010&lt;&gt;"",1,0)+IF(DI2010&lt;&gt;"",1,0)+IF(DK2010&lt;&gt;"",1,0)+IF(DM2010&lt;&gt;"",1,0)+IF(DN2010&lt;&gt;"",1,0)+IF(DO2010&lt;&gt;"",1,0)+IF(DQ2010&lt;&gt;"",1,0)+IF(DR2010&lt;&gt;"",1,0)+IF(DT2010&lt;&gt;"",1,0)+IF(DU2010&lt;&gt;"",1,0)+IF(DV2010&lt;&gt;"",1,0)+IF(DW2010&lt;&gt;"",1,0)+IF(DX2010&lt;&gt;"",1,0)+IF(DZ2010&lt;&gt;"",1,0)+IF(EA2010&lt;&gt;"",1,0)+IF(EB2010&lt;&gt;"",1,0)+IF(EE2010&lt;&gt;"",1,0)</f>
        <v>7</v>
      </c>
      <c r="BB2010" s="0" t="n">
        <f aca="false">IF(AND(AV2010&gt;0, AW2010&gt;0),1,0)</f>
        <v>1</v>
      </c>
      <c r="DC2010" s="0" t="s">
        <v>155</v>
      </c>
      <c r="DG2010" s="0" t="s">
        <v>144</v>
      </c>
      <c r="DI2010" s="0" t="s">
        <v>155</v>
      </c>
      <c r="DJ2010" s="0" t="s">
        <v>144</v>
      </c>
      <c r="DL2010" s="0" t="s">
        <v>155</v>
      </c>
      <c r="DM2010" s="0" t="s">
        <v>144</v>
      </c>
      <c r="DN2010" s="0" t="s">
        <v>155</v>
      </c>
      <c r="DR2010" s="0" t="s">
        <v>155</v>
      </c>
      <c r="DS2010" s="0" t="s">
        <v>144</v>
      </c>
      <c r="DU2010" s="0" t="s">
        <v>155</v>
      </c>
      <c r="DW2010" s="0" t="s">
        <v>144</v>
      </c>
      <c r="EA2010" s="0" t="s">
        <v>155</v>
      </c>
      <c r="ED2010" s="0" t="s">
        <v>144</v>
      </c>
      <c r="EF2010" s="0" t="s">
        <v>155</v>
      </c>
    </row>
    <row r="2011" customFormat="false" ht="13.8" hidden="false" customHeight="false" outlineLevel="0" collapsed="false">
      <c r="A2011" s="0" t="s">
        <v>9040</v>
      </c>
      <c r="B2011" s="0" t="n">
        <v>78</v>
      </c>
      <c r="C2011" s="0" t="n">
        <v>409793</v>
      </c>
      <c r="D2011" s="0" t="s">
        <v>9041</v>
      </c>
      <c r="E2011" s="0" t="s">
        <v>9042</v>
      </c>
      <c r="F2011" s="0" t="str">
        <f aca="false">CONCATENATE(D2011," ",LEFT(H2011,4),"T=",AW2011,"D=",AX2011,"R=",AY2011,"M=",AZ2011,"L=",BA2011,"B=",BB2011)</f>
        <v>TYREE T=20D=6R=0M=2L=7B=1</v>
      </c>
      <c r="I2011" s="0" t="s">
        <v>9043</v>
      </c>
      <c r="J2011" s="0" t="s">
        <v>3414</v>
      </c>
      <c r="K2011" s="0" t="s">
        <v>143</v>
      </c>
      <c r="L2011" s="0" t="s">
        <v>144</v>
      </c>
      <c r="M2011" s="0" t="str">
        <f aca="false">RIGHT(N2011,LEN(N2011)-FIND(" ",N2011))</f>
        <v>ADELAIDE AVE NE</v>
      </c>
      <c r="N2011" s="0" t="s">
        <v>9044</v>
      </c>
      <c r="P2011" s="0" t="s">
        <v>147</v>
      </c>
      <c r="Q2011" s="0" t="s">
        <v>148</v>
      </c>
      <c r="R2011" s="0" t="n">
        <v>44483</v>
      </c>
      <c r="AD2011" s="0" t="s">
        <v>149</v>
      </c>
      <c r="AE2011" s="0" t="s">
        <v>150</v>
      </c>
      <c r="AF2011" s="0" t="s">
        <v>151</v>
      </c>
      <c r="AH2011" s="0" t="n">
        <v>14</v>
      </c>
      <c r="AI2011" s="0" t="n">
        <v>11</v>
      </c>
      <c r="AN2011" s="0" t="s">
        <v>147</v>
      </c>
      <c r="AO2011" s="0" t="s">
        <v>1368</v>
      </c>
      <c r="AP2011" s="0" t="s">
        <v>1369</v>
      </c>
      <c r="AQ2011" s="0" t="n">
        <v>9</v>
      </c>
      <c r="AR2011" s="0" t="n">
        <v>64</v>
      </c>
      <c r="AS2011" s="0" t="n">
        <v>32</v>
      </c>
      <c r="AV2011" s="0" t="s">
        <v>202</v>
      </c>
      <c r="AW2011" s="0" t="n">
        <f aca="false">COUNTA($BC2011:$EG2011)</f>
        <v>20</v>
      </c>
      <c r="AX2011" s="0" t="n">
        <f aca="false">COUNTIF($BC2011:$EG2011,"D")</f>
        <v>6</v>
      </c>
      <c r="AY2011" s="0" t="n">
        <f aca="false">COUNTIF($BC2011:$EG2011,"R")</f>
        <v>0</v>
      </c>
      <c r="AZ2011" s="2" t="n">
        <f aca="false">COUNTIF(DW2011,"D")+COUNTIF(DO2011,"D")+COUNTIF(DJ2011,"D")+COUNTIF(DD2011,"D")</f>
        <v>2</v>
      </c>
      <c r="BA2011" s="0" t="n">
        <f aca="false">IF(DH2011&lt;&gt;"",1,0)+IF(DI2011&lt;&gt;"",1,0)+IF(DK2011&lt;&gt;"",1,0)+IF(DM2011&lt;&gt;"",1,0)+IF(DN2011&lt;&gt;"",1,0)+IF(DO2011&lt;&gt;"",1,0)+IF(DQ2011&lt;&gt;"",1,0)+IF(DR2011&lt;&gt;"",1,0)+IF(DT2011&lt;&gt;"",1,0)+IF(DU2011&lt;&gt;"",1,0)+IF(DV2011&lt;&gt;"",1,0)+IF(DW2011&lt;&gt;"",1,0)+IF(DX2011&lt;&gt;"",1,0)+IF(DZ2011&lt;&gt;"",1,0)+IF(EA2011&lt;&gt;"",1,0)+IF(EB2011&lt;&gt;"",1,0)+IF(EE2011&lt;&gt;"",1,0)</f>
        <v>7</v>
      </c>
      <c r="BB2011" s="0" t="n">
        <f aca="false">IF(AND(AV2011&gt;0, AW2011&gt;0),1,0)</f>
        <v>1</v>
      </c>
      <c r="BC2011" s="0" t="s">
        <v>155</v>
      </c>
      <c r="BD2011" s="0" t="s">
        <v>155</v>
      </c>
      <c r="BE2011" s="0" t="s">
        <v>155</v>
      </c>
      <c r="BF2011" s="0" t="s">
        <v>155</v>
      </c>
      <c r="CP2011" s="0" t="s">
        <v>155</v>
      </c>
      <c r="CY2011" s="0" t="s">
        <v>155</v>
      </c>
      <c r="DC2011" s="0" t="s">
        <v>155</v>
      </c>
      <c r="DG2011" s="0" t="s">
        <v>144</v>
      </c>
      <c r="DI2011" s="0" t="s">
        <v>155</v>
      </c>
      <c r="DJ2011" s="0" t="s">
        <v>144</v>
      </c>
      <c r="DL2011" s="0" t="s">
        <v>155</v>
      </c>
      <c r="DM2011" s="0" t="s">
        <v>144</v>
      </c>
      <c r="DN2011" s="0" t="s">
        <v>155</v>
      </c>
      <c r="DS2011" s="0" t="s">
        <v>144</v>
      </c>
      <c r="DU2011" s="0" t="s">
        <v>155</v>
      </c>
      <c r="DW2011" s="0" t="s">
        <v>144</v>
      </c>
      <c r="DX2011" s="0" t="s">
        <v>155</v>
      </c>
      <c r="EA2011" s="0" t="s">
        <v>155</v>
      </c>
      <c r="ED2011" s="0" t="s">
        <v>144</v>
      </c>
      <c r="EF2011" s="0" t="s">
        <v>155</v>
      </c>
    </row>
    <row r="2012" customFormat="false" ht="13.8" hidden="false" customHeight="false" outlineLevel="0" collapsed="false">
      <c r="A2012" s="0" t="s">
        <v>9045</v>
      </c>
      <c r="B2012" s="0" t="n">
        <v>78</v>
      </c>
      <c r="C2012" s="0" t="n">
        <v>25328</v>
      </c>
      <c r="D2012" s="0" t="s">
        <v>9046</v>
      </c>
      <c r="E2012" s="0" t="s">
        <v>880</v>
      </c>
      <c r="F2012" s="0" t="str">
        <f aca="false">CONCATENATE(D2012," ",LEFT(H2012,4),"T=",AW2012,"D=",AX2012,"R=",AY2012,"M=",AZ2012,"L=",BA2012,"B=",BB2012)</f>
        <v>VANHORN T=43D=13R=0M=2L=7B=1</v>
      </c>
      <c r="G2012" s="0" t="s">
        <v>159</v>
      </c>
      <c r="I2012" s="0" t="s">
        <v>9047</v>
      </c>
      <c r="J2012" s="0" t="s">
        <v>3010</v>
      </c>
      <c r="K2012" s="0" t="s">
        <v>143</v>
      </c>
      <c r="L2012" s="0" t="s">
        <v>144</v>
      </c>
      <c r="M2012" s="0" t="str">
        <f aca="false">RIGHT(N2012,LEN(N2012)-FIND(" ",N2012))</f>
        <v>IRENE AVE NE</v>
      </c>
      <c r="N2012" s="0" t="s">
        <v>9048</v>
      </c>
      <c r="P2012" s="0" t="s">
        <v>147</v>
      </c>
      <c r="Q2012" s="0" t="s">
        <v>148</v>
      </c>
      <c r="R2012" s="0" t="n">
        <v>44483</v>
      </c>
      <c r="AD2012" s="0" t="s">
        <v>149</v>
      </c>
      <c r="AE2012" s="0" t="s">
        <v>150</v>
      </c>
      <c r="AH2012" s="0" t="n">
        <v>14</v>
      </c>
      <c r="AI2012" s="0" t="n">
        <v>11</v>
      </c>
      <c r="AJ2012" s="0" t="s">
        <v>198</v>
      </c>
      <c r="AM2012" s="0" t="s">
        <v>199</v>
      </c>
      <c r="AN2012" s="0" t="s">
        <v>147</v>
      </c>
      <c r="AO2012" s="0" t="s">
        <v>2809</v>
      </c>
      <c r="AP2012" s="0" t="s">
        <v>2810</v>
      </c>
      <c r="AQ2012" s="0" t="n">
        <v>9</v>
      </c>
      <c r="AR2012" s="0" t="n">
        <v>64</v>
      </c>
      <c r="AS2012" s="0" t="n">
        <v>32</v>
      </c>
      <c r="AV2012" s="0" t="s">
        <v>202</v>
      </c>
      <c r="AW2012" s="0" t="n">
        <f aca="false">COUNTA($BC2012:$EG2012)</f>
        <v>43</v>
      </c>
      <c r="AX2012" s="0" t="n">
        <f aca="false">COUNTIF($BC2012:$EG2012,"D")</f>
        <v>13</v>
      </c>
      <c r="AY2012" s="0" t="n">
        <f aca="false">COUNTIF($BC2012:$EG2012,"R")</f>
        <v>0</v>
      </c>
      <c r="AZ2012" s="2" t="n">
        <f aca="false">COUNTIF(DW2012,"D")+COUNTIF(DO2012,"D")+COUNTIF(DJ2012,"D")+COUNTIF(DD2012,"D")</f>
        <v>2</v>
      </c>
      <c r="BA2012" s="0" t="n">
        <f aca="false">IF(DH2012&lt;&gt;"",1,0)+IF(DI2012&lt;&gt;"",1,0)+IF(DK2012&lt;&gt;"",1,0)+IF(DM2012&lt;&gt;"",1,0)+IF(DN2012&lt;&gt;"",1,0)+IF(DO2012&lt;&gt;"",1,0)+IF(DQ2012&lt;&gt;"",1,0)+IF(DR2012&lt;&gt;"",1,0)+IF(DT2012&lt;&gt;"",1,0)+IF(DU2012&lt;&gt;"",1,0)+IF(DV2012&lt;&gt;"",1,0)+IF(DW2012&lt;&gt;"",1,0)+IF(DX2012&lt;&gt;"",1,0)+IF(DZ2012&lt;&gt;"",1,0)+IF(EA2012&lt;&gt;"",1,0)+IF(EB2012&lt;&gt;"",1,0)+IF(EE2012&lt;&gt;"",1,0)</f>
        <v>7</v>
      </c>
      <c r="BB2012" s="0" t="n">
        <f aca="false">IF(AND(AV2012&gt;0, AW2012&gt;0),1,0)</f>
        <v>1</v>
      </c>
      <c r="BC2012" s="0" t="s">
        <v>155</v>
      </c>
      <c r="BD2012" s="0" t="s">
        <v>155</v>
      </c>
      <c r="BE2012" s="0" t="s">
        <v>155</v>
      </c>
      <c r="BF2012" s="0" t="s">
        <v>155</v>
      </c>
      <c r="BG2012" s="0" t="s">
        <v>155</v>
      </c>
      <c r="BH2012" s="0" t="s">
        <v>155</v>
      </c>
      <c r="BI2012" s="0" t="s">
        <v>155</v>
      </c>
      <c r="BJ2012" s="0" t="s">
        <v>155</v>
      </c>
      <c r="BK2012" s="0" t="s">
        <v>155</v>
      </c>
      <c r="BL2012" s="0" t="s">
        <v>155</v>
      </c>
      <c r="BP2012" s="0" t="s">
        <v>155</v>
      </c>
      <c r="BS2012" s="0" t="s">
        <v>155</v>
      </c>
      <c r="BV2012" s="0" t="s">
        <v>155</v>
      </c>
      <c r="BY2012" s="0" t="s">
        <v>144</v>
      </c>
      <c r="CA2012" s="0" t="s">
        <v>155</v>
      </c>
      <c r="CG2012" s="0" t="s">
        <v>155</v>
      </c>
      <c r="CH2012" s="0" t="s">
        <v>144</v>
      </c>
      <c r="CK2012" s="0" t="s">
        <v>155</v>
      </c>
      <c r="CL2012" s="0" t="s">
        <v>144</v>
      </c>
      <c r="CN2012" s="0" t="s">
        <v>155</v>
      </c>
      <c r="CO2012" s="0" t="s">
        <v>144</v>
      </c>
      <c r="CP2012" s="0" t="s">
        <v>155</v>
      </c>
      <c r="CT2012" s="0" t="s">
        <v>155</v>
      </c>
      <c r="CU2012" s="0" t="s">
        <v>144</v>
      </c>
      <c r="CV2012" s="0" t="s">
        <v>155</v>
      </c>
      <c r="CW2012" s="0" t="s">
        <v>144</v>
      </c>
      <c r="CY2012" s="0" t="s">
        <v>155</v>
      </c>
      <c r="CZ2012" s="0" t="s">
        <v>144</v>
      </c>
      <c r="DC2012" s="0" t="s">
        <v>155</v>
      </c>
      <c r="DF2012" s="0" t="s">
        <v>155</v>
      </c>
      <c r="DG2012" s="0" t="s">
        <v>144</v>
      </c>
      <c r="DI2012" s="0" t="s">
        <v>155</v>
      </c>
      <c r="DJ2012" s="0" t="s">
        <v>144</v>
      </c>
      <c r="DL2012" s="0" t="s">
        <v>155</v>
      </c>
      <c r="DM2012" s="0" t="s">
        <v>144</v>
      </c>
      <c r="DN2012" s="0" t="s">
        <v>155</v>
      </c>
      <c r="DO2012" s="0" t="s">
        <v>144</v>
      </c>
      <c r="DR2012" s="0" t="s">
        <v>155</v>
      </c>
      <c r="DS2012" s="0" t="s">
        <v>144</v>
      </c>
      <c r="DU2012" s="0" t="s">
        <v>155</v>
      </c>
      <c r="EA2012" s="0" t="s">
        <v>155</v>
      </c>
      <c r="ED2012" s="0" t="s">
        <v>144</v>
      </c>
      <c r="EF2012" s="0" t="s">
        <v>155</v>
      </c>
    </row>
    <row r="2013" customFormat="false" ht="13.8" hidden="false" customHeight="false" outlineLevel="0" collapsed="false">
      <c r="A2013" s="0" t="s">
        <v>9049</v>
      </c>
      <c r="B2013" s="0" t="n">
        <v>78</v>
      </c>
      <c r="C2013" s="0" t="n">
        <v>16481</v>
      </c>
      <c r="D2013" s="0" t="s">
        <v>4080</v>
      </c>
      <c r="E2013" s="0" t="s">
        <v>225</v>
      </c>
      <c r="F2013" s="0" t="str">
        <f aca="false">CONCATENATE(D2013," ",LEFT(H2013,4),"T=",AW2013,"D=",AX2013,"R=",AY2013,"M=",AZ2013,"L=",BA2013,"B=",BB2013)</f>
        <v>VENETTI T=32D=9R=0M=2L=7B=1</v>
      </c>
      <c r="G2013" s="0" t="s">
        <v>281</v>
      </c>
      <c r="I2013" s="0" t="s">
        <v>9050</v>
      </c>
      <c r="J2013" s="0" t="s">
        <v>9051</v>
      </c>
      <c r="K2013" s="0" t="s">
        <v>143</v>
      </c>
      <c r="L2013" s="0" t="s">
        <v>144</v>
      </c>
      <c r="M2013" s="0" t="str">
        <f aca="false">RIGHT(N2013,LEN(N2013)-FIND(" ",N2013))</f>
        <v>KENMORE AVE SE</v>
      </c>
      <c r="N2013" s="0" t="s">
        <v>4084</v>
      </c>
      <c r="P2013" s="0" t="s">
        <v>147</v>
      </c>
      <c r="Q2013" s="0" t="s">
        <v>148</v>
      </c>
      <c r="R2013" s="0" t="n">
        <v>44484</v>
      </c>
      <c r="AD2013" s="0" t="s">
        <v>149</v>
      </c>
      <c r="AE2013" s="0" t="s">
        <v>150</v>
      </c>
      <c r="AF2013" s="0" t="s">
        <v>151</v>
      </c>
      <c r="AH2013" s="0" t="n">
        <v>14</v>
      </c>
      <c r="AI2013" s="0" t="n">
        <v>11</v>
      </c>
      <c r="AN2013" s="0" t="s">
        <v>147</v>
      </c>
      <c r="AO2013" s="0" t="s">
        <v>250</v>
      </c>
      <c r="AP2013" s="0" t="s">
        <v>251</v>
      </c>
      <c r="AQ2013" s="0" t="n">
        <v>9</v>
      </c>
      <c r="AR2013" s="0" t="n">
        <v>64</v>
      </c>
      <c r="AS2013" s="0" t="n">
        <v>32</v>
      </c>
      <c r="AV2013" s="0" t="s">
        <v>252</v>
      </c>
      <c r="AW2013" s="0" t="n">
        <f aca="false">COUNTA($BC2013:$EG2013)</f>
        <v>32</v>
      </c>
      <c r="AX2013" s="0" t="n">
        <f aca="false">COUNTIF($BC2013:$EG2013,"D")</f>
        <v>9</v>
      </c>
      <c r="AY2013" s="0" t="n">
        <f aca="false">COUNTIF($BC2013:$EG2013,"R")</f>
        <v>0</v>
      </c>
      <c r="AZ2013" s="2" t="n">
        <f aca="false">COUNTIF(DW2013,"D")+COUNTIF(DO2013,"D")+COUNTIF(DJ2013,"D")+COUNTIF(DD2013,"D")</f>
        <v>2</v>
      </c>
      <c r="BA2013" s="0" t="n">
        <f aca="false">IF(DH2013&lt;&gt;"",1,0)+IF(DI2013&lt;&gt;"",1,0)+IF(DK2013&lt;&gt;"",1,0)+IF(DM2013&lt;&gt;"",1,0)+IF(DN2013&lt;&gt;"",1,0)+IF(DO2013&lt;&gt;"",1,0)+IF(DQ2013&lt;&gt;"",1,0)+IF(DR2013&lt;&gt;"",1,0)+IF(DT2013&lt;&gt;"",1,0)+IF(DU2013&lt;&gt;"",1,0)+IF(DV2013&lt;&gt;"",1,0)+IF(DW2013&lt;&gt;"",1,0)+IF(DX2013&lt;&gt;"",1,0)+IF(DZ2013&lt;&gt;"",1,0)+IF(EA2013&lt;&gt;"",1,0)+IF(EB2013&lt;&gt;"",1,0)+IF(EE2013&lt;&gt;"",1,0)</f>
        <v>7</v>
      </c>
      <c r="BB2013" s="0" t="n">
        <f aca="false">IF(AND(AV2013&gt;0, AW2013&gt;0),1,0)</f>
        <v>1</v>
      </c>
      <c r="BC2013" s="0" t="s">
        <v>155</v>
      </c>
      <c r="BD2013" s="0" t="s">
        <v>155</v>
      </c>
      <c r="BF2013" s="0" t="s">
        <v>155</v>
      </c>
      <c r="BG2013" s="0" t="s">
        <v>155</v>
      </c>
      <c r="BH2013" s="0" t="s">
        <v>155</v>
      </c>
      <c r="BI2013" s="0" t="s">
        <v>155</v>
      </c>
      <c r="BK2013" s="0" t="s">
        <v>155</v>
      </c>
      <c r="BL2013" s="0" t="s">
        <v>155</v>
      </c>
      <c r="BP2013" s="0" t="s">
        <v>155</v>
      </c>
      <c r="BS2013" s="0" t="s">
        <v>155</v>
      </c>
      <c r="BY2013" s="0" t="s">
        <v>144</v>
      </c>
      <c r="CA2013" s="0" t="s">
        <v>155</v>
      </c>
      <c r="CG2013" s="0" t="s">
        <v>155</v>
      </c>
      <c r="CL2013" s="0" t="s">
        <v>144</v>
      </c>
      <c r="CN2013" s="0" t="s">
        <v>155</v>
      </c>
      <c r="CO2013" s="0" t="s">
        <v>144</v>
      </c>
      <c r="CP2013" s="0" t="s">
        <v>155</v>
      </c>
      <c r="CU2013" s="0" t="s">
        <v>144</v>
      </c>
      <c r="CV2013" s="0" t="s">
        <v>155</v>
      </c>
      <c r="CY2013" s="0" t="s">
        <v>155</v>
      </c>
      <c r="CZ2013" s="0" t="s">
        <v>144</v>
      </c>
      <c r="DC2013" s="0" t="s">
        <v>155</v>
      </c>
      <c r="DI2013" s="0" t="s">
        <v>155</v>
      </c>
      <c r="DJ2013" s="0" t="s">
        <v>144</v>
      </c>
      <c r="DM2013" s="0" t="s">
        <v>144</v>
      </c>
      <c r="DN2013" s="0" t="s">
        <v>155</v>
      </c>
      <c r="DU2013" s="0" t="s">
        <v>155</v>
      </c>
      <c r="DW2013" s="0" t="s">
        <v>144</v>
      </c>
      <c r="DX2013" s="0" t="s">
        <v>155</v>
      </c>
      <c r="EA2013" s="0" t="s">
        <v>155</v>
      </c>
      <c r="ED2013" s="0" t="s">
        <v>144</v>
      </c>
      <c r="EF2013" s="0" t="s">
        <v>155</v>
      </c>
    </row>
    <row r="2014" customFormat="false" ht="13.8" hidden="false" customHeight="false" outlineLevel="0" collapsed="false">
      <c r="A2014" s="0" t="s">
        <v>9052</v>
      </c>
      <c r="B2014" s="0" t="n">
        <v>78</v>
      </c>
      <c r="C2014" s="0" t="n">
        <v>413723</v>
      </c>
      <c r="D2014" s="0" t="s">
        <v>9053</v>
      </c>
      <c r="E2014" s="0" t="s">
        <v>9054</v>
      </c>
      <c r="F2014" s="0" t="str">
        <f aca="false">CONCATENATE(D2014," ",LEFT(H2014,4),"T=",AW2014,"D=",AX2014,"R=",AY2014,"M=",AZ2014,"L=",BA2014,"B=",BB2014)</f>
        <v>VERDUSCO T=13D=5R=0M=2L=7B=1</v>
      </c>
      <c r="G2014" s="0" t="s">
        <v>8523</v>
      </c>
      <c r="I2014" s="0" t="s">
        <v>9055</v>
      </c>
      <c r="J2014" s="0" t="s">
        <v>2894</v>
      </c>
      <c r="K2014" s="0" t="s">
        <v>143</v>
      </c>
      <c r="L2014" s="0" t="s">
        <v>144</v>
      </c>
      <c r="M2014" s="0" t="str">
        <f aca="false">RIGHT(N2014,LEN(N2014)-FIND(" ",N2014))</f>
        <v>MARWOOD AVE SE</v>
      </c>
      <c r="N2014" s="0" t="s">
        <v>8281</v>
      </c>
      <c r="P2014" s="0" t="s">
        <v>147</v>
      </c>
      <c r="Q2014" s="0" t="s">
        <v>148</v>
      </c>
      <c r="R2014" s="0" t="n">
        <v>44484</v>
      </c>
      <c r="AD2014" s="0" t="s">
        <v>149</v>
      </c>
      <c r="AE2014" s="0" t="s">
        <v>150</v>
      </c>
      <c r="AF2014" s="0" t="s">
        <v>151</v>
      </c>
      <c r="AH2014" s="0" t="n">
        <v>14</v>
      </c>
      <c r="AI2014" s="0" t="n">
        <v>11</v>
      </c>
      <c r="AN2014" s="0" t="s">
        <v>147</v>
      </c>
      <c r="AO2014" s="0" t="s">
        <v>268</v>
      </c>
      <c r="AP2014" s="0" t="s">
        <v>269</v>
      </c>
      <c r="AQ2014" s="0" t="n">
        <v>9</v>
      </c>
      <c r="AR2014" s="0" t="n">
        <v>64</v>
      </c>
      <c r="AS2014" s="0" t="n">
        <v>32</v>
      </c>
      <c r="AV2014" s="0" t="s">
        <v>252</v>
      </c>
      <c r="AW2014" s="0" t="n">
        <f aca="false">COUNTA($BC2014:$EG2014)</f>
        <v>13</v>
      </c>
      <c r="AX2014" s="0" t="n">
        <f aca="false">COUNTIF($BC2014:$EG2014,"D")</f>
        <v>5</v>
      </c>
      <c r="AY2014" s="0" t="n">
        <f aca="false">COUNTIF($BC2014:$EG2014,"R")</f>
        <v>0</v>
      </c>
      <c r="AZ2014" s="2" t="n">
        <f aca="false">COUNTIF(DW2014,"D")+COUNTIF(DO2014,"D")+COUNTIF(DJ2014,"D")+COUNTIF(DD2014,"D")</f>
        <v>2</v>
      </c>
      <c r="BA2014" s="0" t="n">
        <f aca="false">IF(DH2014&lt;&gt;"",1,0)+IF(DI2014&lt;&gt;"",1,0)+IF(DK2014&lt;&gt;"",1,0)+IF(DM2014&lt;&gt;"",1,0)+IF(DN2014&lt;&gt;"",1,0)+IF(DO2014&lt;&gt;"",1,0)+IF(DQ2014&lt;&gt;"",1,0)+IF(DR2014&lt;&gt;"",1,0)+IF(DT2014&lt;&gt;"",1,0)+IF(DU2014&lt;&gt;"",1,0)+IF(DV2014&lt;&gt;"",1,0)+IF(DW2014&lt;&gt;"",1,0)+IF(DX2014&lt;&gt;"",1,0)+IF(DZ2014&lt;&gt;"",1,0)+IF(EA2014&lt;&gt;"",1,0)+IF(EB2014&lt;&gt;"",1,0)+IF(EE2014&lt;&gt;"",1,0)</f>
        <v>7</v>
      </c>
      <c r="BB2014" s="0" t="n">
        <f aca="false">IF(AND(AV2014&gt;0, AW2014&gt;0),1,0)</f>
        <v>1</v>
      </c>
      <c r="CZ2014" s="0" t="s">
        <v>144</v>
      </c>
      <c r="DC2014" s="0" t="s">
        <v>155</v>
      </c>
      <c r="DI2014" s="0" t="s">
        <v>155</v>
      </c>
      <c r="DJ2014" s="0" t="s">
        <v>144</v>
      </c>
      <c r="DL2014" s="0" t="s">
        <v>155</v>
      </c>
      <c r="DM2014" s="0" t="s">
        <v>144</v>
      </c>
      <c r="DN2014" s="0" t="s">
        <v>155</v>
      </c>
      <c r="DU2014" s="0" t="s">
        <v>155</v>
      </c>
      <c r="DW2014" s="0" t="s">
        <v>144</v>
      </c>
      <c r="DX2014" s="0" t="s">
        <v>155</v>
      </c>
      <c r="EA2014" s="0" t="s">
        <v>155</v>
      </c>
      <c r="ED2014" s="0" t="s">
        <v>144</v>
      </c>
      <c r="EF2014" s="0" t="s">
        <v>155</v>
      </c>
    </row>
    <row r="2015" customFormat="false" ht="13.8" hidden="false" customHeight="false" outlineLevel="0" collapsed="false">
      <c r="A2015" s="0" t="s">
        <v>9056</v>
      </c>
      <c r="B2015" s="0" t="n">
        <v>78</v>
      </c>
      <c r="C2015" s="0" t="n">
        <v>293830</v>
      </c>
      <c r="D2015" s="0" t="s">
        <v>9057</v>
      </c>
      <c r="E2015" s="0" t="s">
        <v>7170</v>
      </c>
      <c r="F2015" s="0" t="str">
        <f aca="false">CONCATENATE(D2015," ",LEFT(H2015,4),"T=",AW2015,"D=",AX2015,"R=",AY2015,"M=",AZ2015,"L=",BA2015,"B=",BB2015)</f>
        <v>WALLACE T=25D=6R=0M=2L=7B=1</v>
      </c>
      <c r="I2015" s="0" t="s">
        <v>9058</v>
      </c>
      <c r="J2015" s="0" t="s">
        <v>9059</v>
      </c>
      <c r="K2015" s="0" t="s">
        <v>143</v>
      </c>
      <c r="L2015" s="0" t="s">
        <v>144</v>
      </c>
      <c r="M2015" s="0" t="str">
        <f aca="false">RIGHT(N2015,LEN(N2015)-FIND(" ",N2015))</f>
        <v>HARRISON ST NE</v>
      </c>
      <c r="N2015" s="0" t="s">
        <v>9060</v>
      </c>
      <c r="P2015" s="0" t="s">
        <v>147</v>
      </c>
      <c r="Q2015" s="0" t="s">
        <v>148</v>
      </c>
      <c r="R2015" s="0" t="n">
        <v>44483</v>
      </c>
      <c r="AD2015" s="0" t="s">
        <v>149</v>
      </c>
      <c r="AE2015" s="0" t="s">
        <v>150</v>
      </c>
      <c r="AF2015" s="0" t="s">
        <v>151</v>
      </c>
      <c r="AH2015" s="0" t="n">
        <v>14</v>
      </c>
      <c r="AI2015" s="0" t="n">
        <v>11</v>
      </c>
      <c r="AN2015" s="0" t="s">
        <v>147</v>
      </c>
      <c r="AO2015" s="0" t="s">
        <v>2800</v>
      </c>
      <c r="AP2015" s="0" t="s">
        <v>2801</v>
      </c>
      <c r="AQ2015" s="0" t="n">
        <v>9</v>
      </c>
      <c r="AR2015" s="0" t="n">
        <v>64</v>
      </c>
      <c r="AS2015" s="0" t="n">
        <v>32</v>
      </c>
      <c r="AV2015" s="0" t="s">
        <v>2802</v>
      </c>
      <c r="AW2015" s="0" t="n">
        <f aca="false">COUNTA($BC2015:$EG2015)</f>
        <v>25</v>
      </c>
      <c r="AX2015" s="0" t="n">
        <f aca="false">COUNTIF($BC2015:$EG2015,"D")</f>
        <v>6</v>
      </c>
      <c r="AY2015" s="0" t="n">
        <f aca="false">COUNTIF($BC2015:$EG2015,"R")</f>
        <v>0</v>
      </c>
      <c r="AZ2015" s="2" t="n">
        <f aca="false">COUNTIF(DW2015,"D")+COUNTIF(DO2015,"D")+COUNTIF(DJ2015,"D")+COUNTIF(DD2015,"D")</f>
        <v>2</v>
      </c>
      <c r="BA2015" s="0" t="n">
        <f aca="false">IF(DH2015&lt;&gt;"",1,0)+IF(DI2015&lt;&gt;"",1,0)+IF(DK2015&lt;&gt;"",1,0)+IF(DM2015&lt;&gt;"",1,0)+IF(DN2015&lt;&gt;"",1,0)+IF(DO2015&lt;&gt;"",1,0)+IF(DQ2015&lt;&gt;"",1,0)+IF(DR2015&lt;&gt;"",1,0)+IF(DT2015&lt;&gt;"",1,0)+IF(DU2015&lt;&gt;"",1,0)+IF(DV2015&lt;&gt;"",1,0)+IF(DW2015&lt;&gt;"",1,0)+IF(DX2015&lt;&gt;"",1,0)+IF(DZ2015&lt;&gt;"",1,0)+IF(EA2015&lt;&gt;"",1,0)+IF(EB2015&lt;&gt;"",1,0)+IF(EE2015&lt;&gt;"",1,0)</f>
        <v>7</v>
      </c>
      <c r="BB2015" s="0" t="n">
        <f aca="false">IF(AND(AV2015&gt;0, AW2015&gt;0),1,0)</f>
        <v>1</v>
      </c>
      <c r="BD2015" s="0" t="s">
        <v>155</v>
      </c>
      <c r="BK2015" s="0" t="s">
        <v>155</v>
      </c>
      <c r="BL2015" s="0" t="s">
        <v>155</v>
      </c>
      <c r="CA2015" s="0" t="s">
        <v>155</v>
      </c>
      <c r="CG2015" s="0" t="s">
        <v>155</v>
      </c>
      <c r="CK2015" s="0" t="s">
        <v>155</v>
      </c>
      <c r="CL2015" s="0" t="s">
        <v>144</v>
      </c>
      <c r="CN2015" s="0" t="s">
        <v>155</v>
      </c>
      <c r="CP2015" s="0" t="s">
        <v>155</v>
      </c>
      <c r="CV2015" s="0" t="s">
        <v>155</v>
      </c>
      <c r="CY2015" s="0" t="s">
        <v>155</v>
      </c>
      <c r="CZ2015" s="0" t="s">
        <v>144</v>
      </c>
      <c r="DC2015" s="0" t="s">
        <v>155</v>
      </c>
      <c r="DD2015" s="0" t="s">
        <v>144</v>
      </c>
      <c r="DF2015" s="0" t="s">
        <v>155</v>
      </c>
      <c r="DI2015" s="0" t="s">
        <v>155</v>
      </c>
      <c r="DL2015" s="0" t="s">
        <v>155</v>
      </c>
      <c r="DM2015" s="0" t="s">
        <v>144</v>
      </c>
      <c r="DN2015" s="0" t="s">
        <v>155</v>
      </c>
      <c r="DR2015" s="0" t="s">
        <v>155</v>
      </c>
      <c r="DS2015" s="0" t="s">
        <v>144</v>
      </c>
      <c r="DU2015" s="0" t="s">
        <v>155</v>
      </c>
      <c r="DW2015" s="0" t="s">
        <v>144</v>
      </c>
      <c r="EA2015" s="0" t="s">
        <v>155</v>
      </c>
      <c r="EF2015" s="0" t="s">
        <v>155</v>
      </c>
    </row>
    <row r="2016" customFormat="false" ht="13.8" hidden="false" customHeight="false" outlineLevel="0" collapsed="false">
      <c r="A2016" s="0" t="s">
        <v>9061</v>
      </c>
      <c r="B2016" s="0" t="n">
        <v>78</v>
      </c>
      <c r="C2016" s="0" t="n">
        <v>24541</v>
      </c>
      <c r="D2016" s="0" t="s">
        <v>2367</v>
      </c>
      <c r="E2016" s="0" t="s">
        <v>7635</v>
      </c>
      <c r="F2016" s="0" t="str">
        <f aca="false">CONCATENATE(D2016," ",LEFT(H2016,4),"T=",AW2016,"D=",AX2016,"R=",AY2016,"M=",AZ2016,"L=",BA2016,"B=",BB2016)</f>
        <v>WARE JRT=42D=12R=0M=2L=7B=1</v>
      </c>
      <c r="H2016" s="0" t="s">
        <v>644</v>
      </c>
      <c r="I2016" s="0" t="s">
        <v>9062</v>
      </c>
      <c r="J2016" s="0" t="s">
        <v>2654</v>
      </c>
      <c r="K2016" s="0" t="s">
        <v>143</v>
      </c>
      <c r="L2016" s="0" t="s">
        <v>144</v>
      </c>
      <c r="M2016" s="0" t="str">
        <f aca="false">RIGHT(N2016,LEN(N2016)-FIND(" ",N2016))</f>
        <v>CRANWOOD DR SW</v>
      </c>
      <c r="N2016" s="0" t="s">
        <v>6989</v>
      </c>
      <c r="P2016" s="0" t="s">
        <v>147</v>
      </c>
      <c r="Q2016" s="0" t="s">
        <v>148</v>
      </c>
      <c r="R2016" s="0" t="n">
        <v>44485</v>
      </c>
      <c r="AD2016" s="0" t="s">
        <v>149</v>
      </c>
      <c r="AE2016" s="0" t="s">
        <v>150</v>
      </c>
      <c r="AF2016" s="0" t="s">
        <v>151</v>
      </c>
      <c r="AH2016" s="0" t="n">
        <v>14</v>
      </c>
      <c r="AI2016" s="0" t="n">
        <v>11</v>
      </c>
      <c r="AN2016" s="0" t="s">
        <v>147</v>
      </c>
      <c r="AO2016" s="0" t="s">
        <v>387</v>
      </c>
      <c r="AP2016" s="0" t="s">
        <v>388</v>
      </c>
      <c r="AQ2016" s="0" t="n">
        <v>9</v>
      </c>
      <c r="AR2016" s="0" t="n">
        <v>64</v>
      </c>
      <c r="AS2016" s="0" t="n">
        <v>32</v>
      </c>
      <c r="AV2016" s="0" t="s">
        <v>154</v>
      </c>
      <c r="AW2016" s="0" t="n">
        <f aca="false">COUNTA($BC2016:$EG2016)</f>
        <v>42</v>
      </c>
      <c r="AX2016" s="0" t="n">
        <f aca="false">COUNTIF($BC2016:$EG2016,"D")</f>
        <v>12</v>
      </c>
      <c r="AY2016" s="0" t="n">
        <f aca="false">COUNTIF($BC2016:$EG2016,"R")</f>
        <v>0</v>
      </c>
      <c r="AZ2016" s="2" t="n">
        <f aca="false">COUNTIF(DW2016,"D")+COUNTIF(DO2016,"D")+COUNTIF(DJ2016,"D")+COUNTIF(DD2016,"D")</f>
        <v>2</v>
      </c>
      <c r="BA2016" s="0" t="n">
        <f aca="false">IF(DH2016&lt;&gt;"",1,0)+IF(DI2016&lt;&gt;"",1,0)+IF(DK2016&lt;&gt;"",1,0)+IF(DM2016&lt;&gt;"",1,0)+IF(DN2016&lt;&gt;"",1,0)+IF(DO2016&lt;&gt;"",1,0)+IF(DQ2016&lt;&gt;"",1,0)+IF(DR2016&lt;&gt;"",1,0)+IF(DT2016&lt;&gt;"",1,0)+IF(DU2016&lt;&gt;"",1,0)+IF(DV2016&lt;&gt;"",1,0)+IF(DW2016&lt;&gt;"",1,0)+IF(DX2016&lt;&gt;"",1,0)+IF(DZ2016&lt;&gt;"",1,0)+IF(EA2016&lt;&gt;"",1,0)+IF(EB2016&lt;&gt;"",1,0)+IF(EE2016&lt;&gt;"",1,0)</f>
        <v>7</v>
      </c>
      <c r="BB2016" s="0" t="n">
        <f aca="false">IF(AND(AV2016&gt;0, AW2016&gt;0),1,0)</f>
        <v>1</v>
      </c>
      <c r="BC2016" s="0" t="s">
        <v>155</v>
      </c>
      <c r="BD2016" s="0" t="s">
        <v>155</v>
      </c>
      <c r="BE2016" s="0" t="s">
        <v>155</v>
      </c>
      <c r="BF2016" s="0" t="s">
        <v>155</v>
      </c>
      <c r="BG2016" s="0" t="s">
        <v>155</v>
      </c>
      <c r="BH2016" s="0" t="s">
        <v>155</v>
      </c>
      <c r="BI2016" s="0" t="s">
        <v>155</v>
      </c>
      <c r="BJ2016" s="0" t="s">
        <v>155</v>
      </c>
      <c r="BK2016" s="0" t="s">
        <v>155</v>
      </c>
      <c r="BL2016" s="0" t="s">
        <v>155</v>
      </c>
      <c r="BP2016" s="0" t="s">
        <v>155</v>
      </c>
      <c r="BS2016" s="0" t="s">
        <v>155</v>
      </c>
      <c r="BV2016" s="0" t="s">
        <v>155</v>
      </c>
      <c r="BY2016" s="0" t="s">
        <v>144</v>
      </c>
      <c r="CA2016" s="0" t="s">
        <v>155</v>
      </c>
      <c r="CG2016" s="0" t="s">
        <v>155</v>
      </c>
      <c r="CK2016" s="0" t="s">
        <v>155</v>
      </c>
      <c r="CL2016" s="0" t="s">
        <v>144</v>
      </c>
      <c r="CN2016" s="0" t="s">
        <v>155</v>
      </c>
      <c r="CO2016" s="0" t="s">
        <v>144</v>
      </c>
      <c r="CP2016" s="0" t="s">
        <v>155</v>
      </c>
      <c r="CQ2016" s="0" t="s">
        <v>144</v>
      </c>
      <c r="CT2016" s="0" t="s">
        <v>155</v>
      </c>
      <c r="CU2016" s="0" t="s">
        <v>144</v>
      </c>
      <c r="CV2016" s="0" t="s">
        <v>155</v>
      </c>
      <c r="CW2016" s="0" t="s">
        <v>144</v>
      </c>
      <c r="CY2016" s="0" t="s">
        <v>155</v>
      </c>
      <c r="CZ2016" s="0" t="s">
        <v>144</v>
      </c>
      <c r="DC2016" s="0" t="s">
        <v>155</v>
      </c>
      <c r="DF2016" s="0" t="s">
        <v>155</v>
      </c>
      <c r="DG2016" s="0" t="s">
        <v>144</v>
      </c>
      <c r="DI2016" s="0" t="s">
        <v>155</v>
      </c>
      <c r="DL2016" s="0" t="s">
        <v>155</v>
      </c>
      <c r="DN2016" s="0" t="s">
        <v>155</v>
      </c>
      <c r="DO2016" s="0" t="s">
        <v>144</v>
      </c>
      <c r="DS2016" s="0" t="s">
        <v>144</v>
      </c>
      <c r="DU2016" s="0" t="s">
        <v>155</v>
      </c>
      <c r="DW2016" s="0" t="s">
        <v>144</v>
      </c>
      <c r="DX2016" s="0" t="s">
        <v>155</v>
      </c>
      <c r="EA2016" s="0" t="s">
        <v>155</v>
      </c>
      <c r="ED2016" s="0" t="s">
        <v>144</v>
      </c>
      <c r="EF2016" s="0" t="s">
        <v>155</v>
      </c>
    </row>
    <row r="2017" customFormat="false" ht="13.8" hidden="false" customHeight="false" outlineLevel="0" collapsed="false">
      <c r="A2017" s="0" t="s">
        <v>9063</v>
      </c>
      <c r="B2017" s="0" t="n">
        <v>78</v>
      </c>
      <c r="C2017" s="0" t="n">
        <v>257944</v>
      </c>
      <c r="D2017" s="0" t="s">
        <v>9064</v>
      </c>
      <c r="E2017" s="0" t="s">
        <v>9065</v>
      </c>
      <c r="F2017" s="0" t="str">
        <f aca="false">CONCATENATE(D2017," ",LEFT(H2017,4),"T=",AW2017,"D=",AX2017,"R=",AY2017,"M=",AZ2017,"L=",BA2017,"B=",BB2017)</f>
        <v>WASKO T=40D=11R=2M=2L=7B=1</v>
      </c>
      <c r="G2017" s="0" t="s">
        <v>264</v>
      </c>
      <c r="I2017" s="0" t="s">
        <v>9066</v>
      </c>
      <c r="J2017" s="0" t="s">
        <v>9067</v>
      </c>
      <c r="K2017" s="0" t="s">
        <v>143</v>
      </c>
      <c r="L2017" s="0" t="s">
        <v>144</v>
      </c>
      <c r="M2017" s="0" t="str">
        <f aca="false">RIGHT(N2017,LEN(N2017)-FIND(" ",N2017))</f>
        <v>BUTLER RD NE</v>
      </c>
      <c r="N2017" s="0" t="s">
        <v>9068</v>
      </c>
      <c r="P2017" s="0" t="s">
        <v>147</v>
      </c>
      <c r="Q2017" s="0" t="s">
        <v>148</v>
      </c>
      <c r="R2017" s="0" t="n">
        <v>44483</v>
      </c>
      <c r="AD2017" s="0" t="s">
        <v>149</v>
      </c>
      <c r="AE2017" s="0" t="s">
        <v>150</v>
      </c>
      <c r="AF2017" s="0" t="s">
        <v>151</v>
      </c>
      <c r="AH2017" s="0" t="n">
        <v>14</v>
      </c>
      <c r="AI2017" s="0" t="n">
        <v>11</v>
      </c>
      <c r="AN2017" s="0" t="s">
        <v>147</v>
      </c>
      <c r="AO2017" s="0" t="s">
        <v>908</v>
      </c>
      <c r="AP2017" s="0" t="s">
        <v>909</v>
      </c>
      <c r="AQ2017" s="0" t="n">
        <v>9</v>
      </c>
      <c r="AR2017" s="0" t="n">
        <v>64</v>
      </c>
      <c r="AS2017" s="0" t="n">
        <v>32</v>
      </c>
      <c r="AV2017" s="0" t="s">
        <v>202</v>
      </c>
      <c r="AW2017" s="0" t="n">
        <f aca="false">COUNTA($BC2017:$EG2017)</f>
        <v>40</v>
      </c>
      <c r="AX2017" s="0" t="n">
        <f aca="false">COUNTIF($BC2017:$EG2017,"D")</f>
        <v>11</v>
      </c>
      <c r="AY2017" s="0" t="n">
        <f aca="false">COUNTIF($BC2017:$EG2017,"R")</f>
        <v>2</v>
      </c>
      <c r="AZ2017" s="2" t="n">
        <f aca="false">COUNTIF(DW2017,"D")+COUNTIF(DO2017,"D")+COUNTIF(DJ2017,"D")+COUNTIF(DD2017,"D")</f>
        <v>2</v>
      </c>
      <c r="BA2017" s="0" t="n">
        <f aca="false">IF(DH2017&lt;&gt;"",1,0)+IF(DI2017&lt;&gt;"",1,0)+IF(DK2017&lt;&gt;"",1,0)+IF(DM2017&lt;&gt;"",1,0)+IF(DN2017&lt;&gt;"",1,0)+IF(DO2017&lt;&gt;"",1,0)+IF(DQ2017&lt;&gt;"",1,0)+IF(DR2017&lt;&gt;"",1,0)+IF(DT2017&lt;&gt;"",1,0)+IF(DU2017&lt;&gt;"",1,0)+IF(DV2017&lt;&gt;"",1,0)+IF(DW2017&lt;&gt;"",1,0)+IF(DX2017&lt;&gt;"",1,0)+IF(DZ2017&lt;&gt;"",1,0)+IF(EA2017&lt;&gt;"",1,0)+IF(EB2017&lt;&gt;"",1,0)+IF(EE2017&lt;&gt;"",1,0)</f>
        <v>7</v>
      </c>
      <c r="BB2017" s="0" t="n">
        <f aca="false">IF(AND(AV2017&gt;0, AW2017&gt;0),1,0)</f>
        <v>1</v>
      </c>
      <c r="BC2017" s="0" t="s">
        <v>155</v>
      </c>
      <c r="BD2017" s="0" t="s">
        <v>155</v>
      </c>
      <c r="BH2017" s="0" t="s">
        <v>155</v>
      </c>
      <c r="BI2017" s="0" t="s">
        <v>155</v>
      </c>
      <c r="BJ2017" s="0" t="s">
        <v>155</v>
      </c>
      <c r="BK2017" s="0" t="s">
        <v>155</v>
      </c>
      <c r="BL2017" s="0" t="s">
        <v>155</v>
      </c>
      <c r="BP2017" s="0" t="s">
        <v>155</v>
      </c>
      <c r="BR2017" s="0" t="s">
        <v>155</v>
      </c>
      <c r="BS2017" s="0" t="s">
        <v>155</v>
      </c>
      <c r="BY2017" s="0" t="s">
        <v>144</v>
      </c>
      <c r="CA2017" s="0" t="s">
        <v>155</v>
      </c>
      <c r="CG2017" s="0" t="s">
        <v>155</v>
      </c>
      <c r="CK2017" s="0" t="s">
        <v>155</v>
      </c>
      <c r="CL2017" s="0" t="s">
        <v>144</v>
      </c>
      <c r="CN2017" s="0" t="s">
        <v>155</v>
      </c>
      <c r="CO2017" s="0" t="s">
        <v>144</v>
      </c>
      <c r="CP2017" s="0" t="s">
        <v>155</v>
      </c>
      <c r="CQ2017" s="0" t="s">
        <v>144</v>
      </c>
      <c r="CT2017" s="0" t="s">
        <v>155</v>
      </c>
      <c r="CU2017" s="0" t="s">
        <v>144</v>
      </c>
      <c r="CV2017" s="0" t="s">
        <v>155</v>
      </c>
      <c r="CW2017" s="0" t="s">
        <v>144</v>
      </c>
      <c r="CY2017" s="0" t="s">
        <v>155</v>
      </c>
      <c r="CZ2017" s="0" t="s">
        <v>217</v>
      </c>
      <c r="DC2017" s="0" t="s">
        <v>155</v>
      </c>
      <c r="DF2017" s="0" t="s">
        <v>155</v>
      </c>
      <c r="DG2017" s="0" t="s">
        <v>144</v>
      </c>
      <c r="DI2017" s="0" t="s">
        <v>155</v>
      </c>
      <c r="DJ2017" s="0" t="s">
        <v>144</v>
      </c>
      <c r="DL2017" s="0" t="s">
        <v>155</v>
      </c>
      <c r="DM2017" s="0" t="s">
        <v>144</v>
      </c>
      <c r="DN2017" s="0" t="s">
        <v>155</v>
      </c>
      <c r="DR2017" s="0" t="s">
        <v>155</v>
      </c>
      <c r="DS2017" s="0" t="s">
        <v>217</v>
      </c>
      <c r="DW2017" s="0" t="s">
        <v>144</v>
      </c>
      <c r="DX2017" s="0" t="s">
        <v>155</v>
      </c>
      <c r="EA2017" s="0" t="s">
        <v>155</v>
      </c>
      <c r="ED2017" s="0" t="s">
        <v>144</v>
      </c>
      <c r="EF2017" s="0" t="s">
        <v>155</v>
      </c>
    </row>
    <row r="2018" customFormat="false" ht="13.8" hidden="false" customHeight="false" outlineLevel="0" collapsed="false">
      <c r="A2018" s="0" t="s">
        <v>9069</v>
      </c>
      <c r="B2018" s="0" t="n">
        <v>78</v>
      </c>
      <c r="C2018" s="0" t="n">
        <v>221339</v>
      </c>
      <c r="D2018" s="0" t="s">
        <v>9070</v>
      </c>
      <c r="E2018" s="0" t="s">
        <v>1560</v>
      </c>
      <c r="F2018" s="0" t="str">
        <f aca="false">CONCATENATE(D2018," ",LEFT(H2018,4),"T=",AW2018,"D=",AX2018,"R=",AY2018,"M=",AZ2018,"L=",BA2018,"B=",BB2018)</f>
        <v>WATT JRT=30D=6R=0M=2L=7B=1</v>
      </c>
      <c r="G2018" s="0" t="s">
        <v>144</v>
      </c>
      <c r="H2018" s="0" t="s">
        <v>644</v>
      </c>
      <c r="I2018" s="0" t="s">
        <v>9071</v>
      </c>
      <c r="J2018" s="0" t="s">
        <v>4219</v>
      </c>
      <c r="K2018" s="0" t="s">
        <v>143</v>
      </c>
      <c r="L2018" s="0" t="s">
        <v>144</v>
      </c>
      <c r="M2018" s="0" t="str">
        <f aca="false">RIGHT(N2018,LEN(N2018)-FIND(" ",N2018))</f>
        <v>TOD AVE NW</v>
      </c>
      <c r="N2018" s="0" t="s">
        <v>9072</v>
      </c>
      <c r="P2018" s="0" t="s">
        <v>147</v>
      </c>
      <c r="Q2018" s="0" t="s">
        <v>148</v>
      </c>
      <c r="R2018" s="0" t="n">
        <v>44485</v>
      </c>
      <c r="AD2018" s="0" t="s">
        <v>149</v>
      </c>
      <c r="AE2018" s="0" t="s">
        <v>150</v>
      </c>
      <c r="AF2018" s="0" t="s">
        <v>151</v>
      </c>
      <c r="AH2018" s="0" t="n">
        <v>14</v>
      </c>
      <c r="AI2018" s="0" t="n">
        <v>11</v>
      </c>
      <c r="AN2018" s="0" t="s">
        <v>147</v>
      </c>
      <c r="AO2018" s="0" t="s">
        <v>484</v>
      </c>
      <c r="AP2018" s="0" t="s">
        <v>485</v>
      </c>
      <c r="AQ2018" s="0" t="n">
        <v>9</v>
      </c>
      <c r="AR2018" s="0" t="n">
        <v>64</v>
      </c>
      <c r="AS2018" s="0" t="n">
        <v>32</v>
      </c>
      <c r="AV2018" s="0" t="s">
        <v>223</v>
      </c>
      <c r="AW2018" s="0" t="n">
        <f aca="false">COUNTA($BC2018:$EG2018)</f>
        <v>30</v>
      </c>
      <c r="AX2018" s="0" t="n">
        <f aca="false">COUNTIF($BC2018:$EG2018,"D")</f>
        <v>6</v>
      </c>
      <c r="AY2018" s="0" t="n">
        <f aca="false">COUNTIF($BC2018:$EG2018,"R")</f>
        <v>0</v>
      </c>
      <c r="AZ2018" s="2" t="n">
        <f aca="false">COUNTIF(DW2018,"D")+COUNTIF(DO2018,"D")+COUNTIF(DJ2018,"D")+COUNTIF(DD2018,"D")</f>
        <v>2</v>
      </c>
      <c r="BA2018" s="0" t="n">
        <f aca="false">IF(DH2018&lt;&gt;"",1,0)+IF(DI2018&lt;&gt;"",1,0)+IF(DK2018&lt;&gt;"",1,0)+IF(DM2018&lt;&gt;"",1,0)+IF(DN2018&lt;&gt;"",1,0)+IF(DO2018&lt;&gt;"",1,0)+IF(DQ2018&lt;&gt;"",1,0)+IF(DR2018&lt;&gt;"",1,0)+IF(DT2018&lt;&gt;"",1,0)+IF(DU2018&lt;&gt;"",1,0)+IF(DV2018&lt;&gt;"",1,0)+IF(DW2018&lt;&gt;"",1,0)+IF(DX2018&lt;&gt;"",1,0)+IF(DZ2018&lt;&gt;"",1,0)+IF(EA2018&lt;&gt;"",1,0)+IF(EB2018&lt;&gt;"",1,0)+IF(EE2018&lt;&gt;"",1,0)</f>
        <v>7</v>
      </c>
      <c r="BB2018" s="0" t="n">
        <f aca="false">IF(AND(AV2018&gt;0, AW2018&gt;0),1,0)</f>
        <v>1</v>
      </c>
      <c r="BD2018" s="0" t="s">
        <v>155</v>
      </c>
      <c r="BE2018" s="0" t="s">
        <v>155</v>
      </c>
      <c r="BH2018" s="0" t="s">
        <v>155</v>
      </c>
      <c r="BI2018" s="0" t="s">
        <v>155</v>
      </c>
      <c r="BK2018" s="0" t="s">
        <v>155</v>
      </c>
      <c r="BL2018" s="0" t="s">
        <v>155</v>
      </c>
      <c r="BP2018" s="0" t="s">
        <v>155</v>
      </c>
      <c r="BR2018" s="0" t="s">
        <v>155</v>
      </c>
      <c r="BS2018" s="0" t="s">
        <v>155</v>
      </c>
      <c r="BV2018" s="0" t="s">
        <v>155</v>
      </c>
      <c r="BY2018" s="0" t="s">
        <v>144</v>
      </c>
      <c r="CA2018" s="0" t="s">
        <v>155</v>
      </c>
      <c r="CG2018" s="0" t="s">
        <v>155</v>
      </c>
      <c r="CK2018" s="0" t="s">
        <v>155</v>
      </c>
      <c r="CN2018" s="0" t="s">
        <v>155</v>
      </c>
      <c r="CP2018" s="0" t="s">
        <v>155</v>
      </c>
      <c r="CY2018" s="0" t="s">
        <v>155</v>
      </c>
      <c r="DC2018" s="0" t="s">
        <v>155</v>
      </c>
      <c r="DF2018" s="0" t="s">
        <v>155</v>
      </c>
      <c r="DG2018" s="0" t="s">
        <v>144</v>
      </c>
      <c r="DI2018" s="0" t="s">
        <v>155</v>
      </c>
      <c r="DJ2018" s="0" t="s">
        <v>144</v>
      </c>
      <c r="DN2018" s="0" t="s">
        <v>155</v>
      </c>
      <c r="DS2018" s="0" t="s">
        <v>144</v>
      </c>
      <c r="DT2018" s="0" t="s">
        <v>144</v>
      </c>
      <c r="DU2018" s="0" t="s">
        <v>155</v>
      </c>
      <c r="DW2018" s="0" t="s">
        <v>144</v>
      </c>
      <c r="DX2018" s="0" t="s">
        <v>155</v>
      </c>
      <c r="EA2018" s="0" t="s">
        <v>155</v>
      </c>
      <c r="EF2018" s="0" t="s">
        <v>155</v>
      </c>
    </row>
    <row r="2019" customFormat="false" ht="13.8" hidden="false" customHeight="false" outlineLevel="0" collapsed="false">
      <c r="A2019" s="0" t="s">
        <v>9073</v>
      </c>
      <c r="B2019" s="0" t="n">
        <v>78</v>
      </c>
      <c r="C2019" s="0" t="n">
        <v>59951</v>
      </c>
      <c r="D2019" s="0" t="s">
        <v>9070</v>
      </c>
      <c r="E2019" s="0" t="s">
        <v>1336</v>
      </c>
      <c r="F2019" s="0" t="str">
        <f aca="false">CONCATENATE(D2019," ",LEFT(H2019,4),"T=",AW2019,"D=",AX2019,"R=",AY2019,"M=",AZ2019,"L=",BA2019,"B=",BB2019)</f>
        <v>WATT T=32D=6R=0M=2L=7B=1</v>
      </c>
      <c r="G2019" s="0" t="s">
        <v>424</v>
      </c>
      <c r="I2019" s="0" t="s">
        <v>9074</v>
      </c>
      <c r="J2019" s="0" t="s">
        <v>4625</v>
      </c>
      <c r="K2019" s="0" t="s">
        <v>143</v>
      </c>
      <c r="L2019" s="0" t="s">
        <v>144</v>
      </c>
      <c r="M2019" s="0" t="str">
        <f aca="false">RIGHT(N2019,LEN(N2019)-FIND(" ",N2019))</f>
        <v>TOD AVE NW</v>
      </c>
      <c r="N2019" s="0" t="s">
        <v>9072</v>
      </c>
      <c r="P2019" s="0" t="s">
        <v>147</v>
      </c>
      <c r="Q2019" s="0" t="s">
        <v>148</v>
      </c>
      <c r="R2019" s="0" t="n">
        <v>44485</v>
      </c>
      <c r="AD2019" s="0" t="s">
        <v>149</v>
      </c>
      <c r="AE2019" s="0" t="s">
        <v>150</v>
      </c>
      <c r="AF2019" s="0" t="s">
        <v>151</v>
      </c>
      <c r="AH2019" s="0" t="n">
        <v>14</v>
      </c>
      <c r="AI2019" s="0" t="n">
        <v>11</v>
      </c>
      <c r="AN2019" s="0" t="s">
        <v>147</v>
      </c>
      <c r="AO2019" s="0" t="s">
        <v>484</v>
      </c>
      <c r="AP2019" s="0" t="s">
        <v>485</v>
      </c>
      <c r="AQ2019" s="0" t="n">
        <v>9</v>
      </c>
      <c r="AR2019" s="0" t="n">
        <v>64</v>
      </c>
      <c r="AS2019" s="0" t="n">
        <v>32</v>
      </c>
      <c r="AV2019" s="0" t="s">
        <v>223</v>
      </c>
      <c r="AW2019" s="0" t="n">
        <f aca="false">COUNTA($BC2019:$EG2019)</f>
        <v>32</v>
      </c>
      <c r="AX2019" s="0" t="n">
        <f aca="false">COUNTIF($BC2019:$EG2019,"D")</f>
        <v>6</v>
      </c>
      <c r="AY2019" s="0" t="n">
        <f aca="false">COUNTIF($BC2019:$EG2019,"R")</f>
        <v>0</v>
      </c>
      <c r="AZ2019" s="2" t="n">
        <f aca="false">COUNTIF(DW2019,"D")+COUNTIF(DO2019,"D")+COUNTIF(DJ2019,"D")+COUNTIF(DD2019,"D")</f>
        <v>2</v>
      </c>
      <c r="BA2019" s="0" t="n">
        <f aca="false">IF(DH2019&lt;&gt;"",1,0)+IF(DI2019&lt;&gt;"",1,0)+IF(DK2019&lt;&gt;"",1,0)+IF(DM2019&lt;&gt;"",1,0)+IF(DN2019&lt;&gt;"",1,0)+IF(DO2019&lt;&gt;"",1,0)+IF(DQ2019&lt;&gt;"",1,0)+IF(DR2019&lt;&gt;"",1,0)+IF(DT2019&lt;&gt;"",1,0)+IF(DU2019&lt;&gt;"",1,0)+IF(DV2019&lt;&gt;"",1,0)+IF(DW2019&lt;&gt;"",1,0)+IF(DX2019&lt;&gt;"",1,0)+IF(DZ2019&lt;&gt;"",1,0)+IF(EA2019&lt;&gt;"",1,0)+IF(EB2019&lt;&gt;"",1,0)+IF(EE2019&lt;&gt;"",1,0)</f>
        <v>7</v>
      </c>
      <c r="BB2019" s="0" t="n">
        <f aca="false">IF(AND(AV2019&gt;0, AW2019&gt;0),1,0)</f>
        <v>1</v>
      </c>
      <c r="BC2019" s="0" t="s">
        <v>155</v>
      </c>
      <c r="BD2019" s="0" t="s">
        <v>155</v>
      </c>
      <c r="BE2019" s="0" t="s">
        <v>155</v>
      </c>
      <c r="BH2019" s="0" t="s">
        <v>155</v>
      </c>
      <c r="BI2019" s="0" t="s">
        <v>155</v>
      </c>
      <c r="BJ2019" s="0" t="s">
        <v>155</v>
      </c>
      <c r="BK2019" s="0" t="s">
        <v>155</v>
      </c>
      <c r="BL2019" s="0" t="s">
        <v>155</v>
      </c>
      <c r="BP2019" s="0" t="s">
        <v>155</v>
      </c>
      <c r="BR2019" s="0" t="s">
        <v>155</v>
      </c>
      <c r="BS2019" s="0" t="s">
        <v>155</v>
      </c>
      <c r="BV2019" s="0" t="s">
        <v>155</v>
      </c>
      <c r="BY2019" s="0" t="s">
        <v>144</v>
      </c>
      <c r="CA2019" s="0" t="s">
        <v>155</v>
      </c>
      <c r="CG2019" s="0" t="s">
        <v>155</v>
      </c>
      <c r="CK2019" s="0" t="s">
        <v>155</v>
      </c>
      <c r="CN2019" s="0" t="s">
        <v>155</v>
      </c>
      <c r="CP2019" s="0" t="s">
        <v>155</v>
      </c>
      <c r="CY2019" s="0" t="s">
        <v>155</v>
      </c>
      <c r="DC2019" s="0" t="s">
        <v>155</v>
      </c>
      <c r="DF2019" s="0" t="s">
        <v>155</v>
      </c>
      <c r="DG2019" s="0" t="s">
        <v>144</v>
      </c>
      <c r="DI2019" s="0" t="s">
        <v>155</v>
      </c>
      <c r="DJ2019" s="0" t="s">
        <v>144</v>
      </c>
      <c r="DN2019" s="0" t="s">
        <v>155</v>
      </c>
      <c r="DS2019" s="0" t="s">
        <v>144</v>
      </c>
      <c r="DT2019" s="0" t="s">
        <v>144</v>
      </c>
      <c r="DU2019" s="0" t="s">
        <v>155</v>
      </c>
      <c r="DW2019" s="0" t="s">
        <v>144</v>
      </c>
      <c r="DX2019" s="0" t="s">
        <v>155</v>
      </c>
      <c r="EA2019" s="0" t="s">
        <v>155</v>
      </c>
      <c r="EF2019" s="0" t="s">
        <v>155</v>
      </c>
    </row>
    <row r="2020" customFormat="false" ht="13.8" hidden="false" customHeight="false" outlineLevel="0" collapsed="false">
      <c r="A2020" s="0" t="s">
        <v>9075</v>
      </c>
      <c r="B2020" s="0" t="n">
        <v>78</v>
      </c>
      <c r="C2020" s="0" t="n">
        <v>197609</v>
      </c>
      <c r="D2020" s="0" t="s">
        <v>6684</v>
      </c>
      <c r="E2020" s="0" t="s">
        <v>950</v>
      </c>
      <c r="F2020" s="0" t="str">
        <f aca="false">CONCATENATE(D2020," ",LEFT(H2020,4),"T=",AW2020,"D=",AX2020,"R=",AY2020,"M=",AZ2020,"L=",BA2020,"B=",BB2020)</f>
        <v>WEST T=39D=8R=0M=2L=7B=1</v>
      </c>
      <c r="G2020" s="0" t="s">
        <v>281</v>
      </c>
      <c r="I2020" s="0" t="s">
        <v>9076</v>
      </c>
      <c r="J2020" s="0" t="s">
        <v>7468</v>
      </c>
      <c r="K2020" s="0" t="s">
        <v>143</v>
      </c>
      <c r="L2020" s="0" t="s">
        <v>144</v>
      </c>
      <c r="M2020" s="0" t="str">
        <f aca="false">RIGHT(N2020,LEN(N2020)-FIND(" ",N2020))</f>
        <v>HAMILTON ST SW</v>
      </c>
      <c r="N2020" s="0" t="s">
        <v>9077</v>
      </c>
      <c r="P2020" s="0" t="s">
        <v>147</v>
      </c>
      <c r="Q2020" s="0" t="s">
        <v>148</v>
      </c>
      <c r="R2020" s="0" t="n">
        <v>44485</v>
      </c>
      <c r="AD2020" s="0" t="s">
        <v>149</v>
      </c>
      <c r="AE2020" s="0" t="s">
        <v>150</v>
      </c>
      <c r="AF2020" s="0" t="s">
        <v>151</v>
      </c>
      <c r="AH2020" s="0" t="n">
        <v>14</v>
      </c>
      <c r="AI2020" s="0" t="n">
        <v>11</v>
      </c>
      <c r="AN2020" s="0" t="s">
        <v>147</v>
      </c>
      <c r="AO2020" s="0" t="s">
        <v>387</v>
      </c>
      <c r="AP2020" s="0" t="s">
        <v>388</v>
      </c>
      <c r="AQ2020" s="0" t="n">
        <v>9</v>
      </c>
      <c r="AR2020" s="0" t="n">
        <v>64</v>
      </c>
      <c r="AS2020" s="0" t="n">
        <v>32</v>
      </c>
      <c r="AV2020" s="0" t="s">
        <v>154</v>
      </c>
      <c r="AW2020" s="0" t="n">
        <f aca="false">COUNTA($BC2020:$EG2020)</f>
        <v>39</v>
      </c>
      <c r="AX2020" s="0" t="n">
        <f aca="false">COUNTIF($BC2020:$EG2020,"D")</f>
        <v>8</v>
      </c>
      <c r="AY2020" s="0" t="n">
        <f aca="false">COUNTIF($BC2020:$EG2020,"R")</f>
        <v>0</v>
      </c>
      <c r="AZ2020" s="2" t="n">
        <f aca="false">COUNTIF(DW2020,"D")+COUNTIF(DO2020,"D")+COUNTIF(DJ2020,"D")+COUNTIF(DD2020,"D")</f>
        <v>2</v>
      </c>
      <c r="BA2020" s="0" t="n">
        <f aca="false">IF(DH2020&lt;&gt;"",1,0)+IF(DI2020&lt;&gt;"",1,0)+IF(DK2020&lt;&gt;"",1,0)+IF(DM2020&lt;&gt;"",1,0)+IF(DN2020&lt;&gt;"",1,0)+IF(DO2020&lt;&gt;"",1,0)+IF(DQ2020&lt;&gt;"",1,0)+IF(DR2020&lt;&gt;"",1,0)+IF(DT2020&lt;&gt;"",1,0)+IF(DU2020&lt;&gt;"",1,0)+IF(DV2020&lt;&gt;"",1,0)+IF(DW2020&lt;&gt;"",1,0)+IF(DX2020&lt;&gt;"",1,0)+IF(DZ2020&lt;&gt;"",1,0)+IF(EA2020&lt;&gt;"",1,0)+IF(EB2020&lt;&gt;"",1,0)+IF(EE2020&lt;&gt;"",1,0)</f>
        <v>7</v>
      </c>
      <c r="BB2020" s="0" t="n">
        <f aca="false">IF(AND(AV2020&gt;0, AW2020&gt;0),1,0)</f>
        <v>1</v>
      </c>
      <c r="BC2020" s="0" t="s">
        <v>155</v>
      </c>
      <c r="BD2020" s="0" t="s">
        <v>155</v>
      </c>
      <c r="BE2020" s="0" t="s">
        <v>155</v>
      </c>
      <c r="BF2020" s="0" t="s">
        <v>155</v>
      </c>
      <c r="BG2020" s="0" t="s">
        <v>155</v>
      </c>
      <c r="BH2020" s="0" t="s">
        <v>155</v>
      </c>
      <c r="BI2020" s="0" t="s">
        <v>155</v>
      </c>
      <c r="BJ2020" s="0" t="s">
        <v>155</v>
      </c>
      <c r="BK2020" s="0" t="s">
        <v>155</v>
      </c>
      <c r="BL2020" s="0" t="s">
        <v>155</v>
      </c>
      <c r="BP2020" s="0" t="s">
        <v>155</v>
      </c>
      <c r="BR2020" s="0" t="s">
        <v>155</v>
      </c>
      <c r="BS2020" s="0" t="s">
        <v>155</v>
      </c>
      <c r="BV2020" s="0" t="s">
        <v>155</v>
      </c>
      <c r="BY2020" s="0" t="s">
        <v>144</v>
      </c>
      <c r="CA2020" s="0" t="s">
        <v>155</v>
      </c>
      <c r="CG2020" s="0" t="s">
        <v>155</v>
      </c>
      <c r="CK2020" s="0" t="s">
        <v>155</v>
      </c>
      <c r="CL2020" s="0" t="s">
        <v>144</v>
      </c>
      <c r="CN2020" s="0" t="s">
        <v>155</v>
      </c>
      <c r="CP2020" s="0" t="s">
        <v>155</v>
      </c>
      <c r="CT2020" s="0" t="s">
        <v>155</v>
      </c>
      <c r="CV2020" s="0" t="s">
        <v>155</v>
      </c>
      <c r="CW2020" s="0" t="s">
        <v>144</v>
      </c>
      <c r="CY2020" s="0" t="s">
        <v>155</v>
      </c>
      <c r="CZ2020" s="0" t="s">
        <v>144</v>
      </c>
      <c r="DC2020" s="0" t="s">
        <v>155</v>
      </c>
      <c r="DD2020" s="0" t="s">
        <v>144</v>
      </c>
      <c r="DF2020" s="0" t="s">
        <v>155</v>
      </c>
      <c r="DI2020" s="0" t="s">
        <v>155</v>
      </c>
      <c r="DL2020" s="0" t="s">
        <v>155</v>
      </c>
      <c r="DM2020" s="0" t="s">
        <v>144</v>
      </c>
      <c r="DN2020" s="0" t="s">
        <v>155</v>
      </c>
      <c r="DU2020" s="0" t="s">
        <v>155</v>
      </c>
      <c r="DW2020" s="0" t="s">
        <v>144</v>
      </c>
      <c r="DX2020" s="0" t="s">
        <v>155</v>
      </c>
      <c r="EA2020" s="0" t="s">
        <v>155</v>
      </c>
      <c r="ED2020" s="0" t="s">
        <v>144</v>
      </c>
      <c r="EF2020" s="0" t="s">
        <v>155</v>
      </c>
    </row>
    <row r="2021" customFormat="false" ht="13.8" hidden="false" customHeight="false" outlineLevel="0" collapsed="false">
      <c r="A2021" s="0" t="s">
        <v>9078</v>
      </c>
      <c r="B2021" s="0" t="n">
        <v>78</v>
      </c>
      <c r="C2021" s="0" t="n">
        <v>163757</v>
      </c>
      <c r="D2021" s="0" t="s">
        <v>1483</v>
      </c>
      <c r="E2021" s="0" t="s">
        <v>898</v>
      </c>
      <c r="F2021" s="0" t="str">
        <f aca="false">CONCATENATE(D2021," ",LEFT(H2021,4),"T=",AW2021,"D=",AX2021,"R=",AY2021,"M=",AZ2021,"L=",BA2021,"B=",BB2021)</f>
        <v>WILKINS T=33D=8R=0M=2L=7B=1</v>
      </c>
      <c r="G2021" s="0" t="s">
        <v>144</v>
      </c>
      <c r="I2021" s="0" t="s">
        <v>9079</v>
      </c>
      <c r="J2021" s="0" t="s">
        <v>476</v>
      </c>
      <c r="K2021" s="0" t="s">
        <v>143</v>
      </c>
      <c r="L2021" s="0" t="s">
        <v>144</v>
      </c>
      <c r="M2021" s="0" t="str">
        <f aca="false">RIGHT(N2021,LEN(N2021)-FIND(" ",N2021))</f>
        <v>EASTLAND AVE SE</v>
      </c>
      <c r="N2021" s="0" t="s">
        <v>9080</v>
      </c>
      <c r="P2021" s="0" t="s">
        <v>147</v>
      </c>
      <c r="Q2021" s="0" t="s">
        <v>148</v>
      </c>
      <c r="R2021" s="0" t="n">
        <v>44484</v>
      </c>
      <c r="V2021" s="0" t="s">
        <v>9081</v>
      </c>
      <c r="X2021" s="0" t="s">
        <v>147</v>
      </c>
      <c r="Y2021" s="0" t="s">
        <v>148</v>
      </c>
      <c r="Z2021" s="0" t="n">
        <v>44485</v>
      </c>
      <c r="AA2021" s="0" t="n">
        <v>92</v>
      </c>
      <c r="AD2021" s="0" t="s">
        <v>149</v>
      </c>
      <c r="AE2021" s="0" t="s">
        <v>150</v>
      </c>
      <c r="AF2021" s="0" t="s">
        <v>151</v>
      </c>
      <c r="AH2021" s="0" t="n">
        <v>14</v>
      </c>
      <c r="AI2021" s="0" t="n">
        <v>11</v>
      </c>
      <c r="AN2021" s="0" t="s">
        <v>147</v>
      </c>
      <c r="AO2021" s="0" t="s">
        <v>753</v>
      </c>
      <c r="AP2021" s="0" t="s">
        <v>754</v>
      </c>
      <c r="AQ2021" s="0" t="n">
        <v>9</v>
      </c>
      <c r="AR2021" s="0" t="n">
        <v>64</v>
      </c>
      <c r="AS2021" s="0" t="n">
        <v>32</v>
      </c>
      <c r="AV2021" s="0" t="s">
        <v>252</v>
      </c>
      <c r="AW2021" s="0" t="n">
        <f aca="false">COUNTA($BC2021:$EG2021)</f>
        <v>33</v>
      </c>
      <c r="AX2021" s="0" t="n">
        <f aca="false">COUNTIF($BC2021:$EG2021,"D")</f>
        <v>8</v>
      </c>
      <c r="AY2021" s="0" t="n">
        <f aca="false">COUNTIF($BC2021:$EG2021,"R")</f>
        <v>0</v>
      </c>
      <c r="AZ2021" s="2" t="n">
        <f aca="false">COUNTIF(DW2021,"D")+COUNTIF(DO2021,"D")+COUNTIF(DJ2021,"D")+COUNTIF(DD2021,"D")</f>
        <v>2</v>
      </c>
      <c r="BA2021" s="0" t="n">
        <f aca="false">IF(DH2021&lt;&gt;"",1,0)+IF(DI2021&lt;&gt;"",1,0)+IF(DK2021&lt;&gt;"",1,0)+IF(DM2021&lt;&gt;"",1,0)+IF(DN2021&lt;&gt;"",1,0)+IF(DO2021&lt;&gt;"",1,0)+IF(DQ2021&lt;&gt;"",1,0)+IF(DR2021&lt;&gt;"",1,0)+IF(DT2021&lt;&gt;"",1,0)+IF(DU2021&lt;&gt;"",1,0)+IF(DV2021&lt;&gt;"",1,0)+IF(DW2021&lt;&gt;"",1,0)+IF(DX2021&lt;&gt;"",1,0)+IF(DZ2021&lt;&gt;"",1,0)+IF(EA2021&lt;&gt;"",1,0)+IF(EB2021&lt;&gt;"",1,0)+IF(EE2021&lt;&gt;"",1,0)</f>
        <v>7</v>
      </c>
      <c r="BB2021" s="0" t="n">
        <f aca="false">IF(AND(AV2021&gt;0, AW2021&gt;0),1,0)</f>
        <v>1</v>
      </c>
      <c r="BC2021" s="0" t="s">
        <v>155</v>
      </c>
      <c r="BD2021" s="0" t="s">
        <v>155</v>
      </c>
      <c r="BE2021" s="0" t="s">
        <v>155</v>
      </c>
      <c r="BH2021" s="0" t="s">
        <v>155</v>
      </c>
      <c r="BI2021" s="0" t="s">
        <v>155</v>
      </c>
      <c r="BJ2021" s="0" t="s">
        <v>155</v>
      </c>
      <c r="BK2021" s="0" t="s">
        <v>155</v>
      </c>
      <c r="BL2021" s="0" t="s">
        <v>155</v>
      </c>
      <c r="BP2021" s="0" t="s">
        <v>155</v>
      </c>
      <c r="BR2021" s="0" t="s">
        <v>155</v>
      </c>
      <c r="BS2021" s="0" t="s">
        <v>155</v>
      </c>
      <c r="BY2021" s="0" t="s">
        <v>144</v>
      </c>
      <c r="CA2021" s="0" t="s">
        <v>155</v>
      </c>
      <c r="CC2021" s="0" t="s">
        <v>144</v>
      </c>
      <c r="CK2021" s="0" t="s">
        <v>155</v>
      </c>
      <c r="CL2021" s="0" t="s">
        <v>144</v>
      </c>
      <c r="CN2021" s="0" t="s">
        <v>155</v>
      </c>
      <c r="CP2021" s="0" t="s">
        <v>155</v>
      </c>
      <c r="CV2021" s="0" t="s">
        <v>155</v>
      </c>
      <c r="CY2021" s="0" t="s">
        <v>155</v>
      </c>
      <c r="CZ2021" s="0" t="s">
        <v>144</v>
      </c>
      <c r="DC2021" s="0" t="s">
        <v>155</v>
      </c>
      <c r="DD2021" s="0" t="s">
        <v>144</v>
      </c>
      <c r="DI2021" s="0" t="s">
        <v>155</v>
      </c>
      <c r="DL2021" s="0" t="s">
        <v>155</v>
      </c>
      <c r="DM2021" s="0" t="s">
        <v>144</v>
      </c>
      <c r="DN2021" s="0" t="s">
        <v>155</v>
      </c>
      <c r="DU2021" s="0" t="s">
        <v>155</v>
      </c>
      <c r="DW2021" s="0" t="s">
        <v>144</v>
      </c>
      <c r="DX2021" s="0" t="s">
        <v>155</v>
      </c>
      <c r="EA2021" s="0" t="s">
        <v>155</v>
      </c>
      <c r="ED2021" s="0" t="s">
        <v>144</v>
      </c>
      <c r="EF2021" s="0" t="s">
        <v>155</v>
      </c>
    </row>
    <row r="2022" customFormat="false" ht="13.8" hidden="false" customHeight="false" outlineLevel="0" collapsed="false">
      <c r="A2022" s="0" t="s">
        <v>9082</v>
      </c>
      <c r="B2022" s="0" t="n">
        <v>78</v>
      </c>
      <c r="C2022" s="0" t="n">
        <v>359134</v>
      </c>
      <c r="D2022" s="0" t="s">
        <v>1487</v>
      </c>
      <c r="E2022" s="0" t="s">
        <v>681</v>
      </c>
      <c r="F2022" s="0" t="str">
        <f aca="false">CONCATENATE(D2022," ",LEFT(H2022,4),"T=",AW2022,"D=",AX2022,"R=",AY2022,"M=",AZ2022,"L=",BA2022,"B=",BB2022)</f>
        <v>WILLIAMS T=19D=6R=0M=2L=7B=1</v>
      </c>
      <c r="G2022" s="0" t="s">
        <v>185</v>
      </c>
      <c r="I2022" s="0" t="s">
        <v>9083</v>
      </c>
      <c r="J2022" s="0" t="s">
        <v>9084</v>
      </c>
      <c r="K2022" s="0" t="s">
        <v>143</v>
      </c>
      <c r="L2022" s="0" t="s">
        <v>144</v>
      </c>
      <c r="M2022" s="0" t="str">
        <f aca="false">RIGHT(N2022,LEN(N2022)-FIND(" ",N2022))</f>
        <v>HIGHLAND AVE SW</v>
      </c>
      <c r="N2022" s="0" t="s">
        <v>9085</v>
      </c>
      <c r="P2022" s="0" t="s">
        <v>147</v>
      </c>
      <c r="Q2022" s="0" t="s">
        <v>148</v>
      </c>
      <c r="R2022" s="0" t="n">
        <v>44485</v>
      </c>
      <c r="AD2022" s="0" t="s">
        <v>149</v>
      </c>
      <c r="AE2022" s="0" t="s">
        <v>150</v>
      </c>
      <c r="AF2022" s="0" t="s">
        <v>151</v>
      </c>
      <c r="AH2022" s="0" t="n">
        <v>14</v>
      </c>
      <c r="AI2022" s="0" t="n">
        <v>11</v>
      </c>
      <c r="AN2022" s="0" t="s">
        <v>147</v>
      </c>
      <c r="AO2022" s="0" t="s">
        <v>301</v>
      </c>
      <c r="AP2022" s="0" t="s">
        <v>302</v>
      </c>
      <c r="AQ2022" s="0" t="n">
        <v>9</v>
      </c>
      <c r="AR2022" s="0" t="n">
        <v>64</v>
      </c>
      <c r="AS2022" s="0" t="n">
        <v>32</v>
      </c>
      <c r="AV2022" s="0" t="s">
        <v>154</v>
      </c>
      <c r="AW2022" s="0" t="n">
        <f aca="false">COUNTA($BC2022:$EG2022)</f>
        <v>19</v>
      </c>
      <c r="AX2022" s="0" t="n">
        <f aca="false">COUNTIF($BC2022:$EG2022,"D")</f>
        <v>6</v>
      </c>
      <c r="AY2022" s="0" t="n">
        <f aca="false">COUNTIF($BC2022:$EG2022,"R")</f>
        <v>0</v>
      </c>
      <c r="AZ2022" s="2" t="n">
        <f aca="false">COUNTIF(DW2022,"D")+COUNTIF(DO2022,"D")+COUNTIF(DJ2022,"D")+COUNTIF(DD2022,"D")</f>
        <v>2</v>
      </c>
      <c r="BA2022" s="0" t="n">
        <f aca="false">IF(DH2022&lt;&gt;"",1,0)+IF(DI2022&lt;&gt;"",1,0)+IF(DK2022&lt;&gt;"",1,0)+IF(DM2022&lt;&gt;"",1,0)+IF(DN2022&lt;&gt;"",1,0)+IF(DO2022&lt;&gt;"",1,0)+IF(DQ2022&lt;&gt;"",1,0)+IF(DR2022&lt;&gt;"",1,0)+IF(DT2022&lt;&gt;"",1,0)+IF(DU2022&lt;&gt;"",1,0)+IF(DV2022&lt;&gt;"",1,0)+IF(DW2022&lt;&gt;"",1,0)+IF(DX2022&lt;&gt;"",1,0)+IF(DZ2022&lt;&gt;"",1,0)+IF(EA2022&lt;&gt;"",1,0)+IF(EB2022&lt;&gt;"",1,0)+IF(EE2022&lt;&gt;"",1,0)</f>
        <v>7</v>
      </c>
      <c r="BB2022" s="0" t="n">
        <f aca="false">IF(AND(AV2022&gt;0, AW2022&gt;0),1,0)</f>
        <v>1</v>
      </c>
      <c r="CA2022" s="0" t="s">
        <v>155</v>
      </c>
      <c r="CK2022" s="0" t="s">
        <v>155</v>
      </c>
      <c r="CN2022" s="0" t="s">
        <v>155</v>
      </c>
      <c r="CP2022" s="0" t="s">
        <v>155</v>
      </c>
      <c r="CV2022" s="0" t="s">
        <v>155</v>
      </c>
      <c r="CY2022" s="0" t="s">
        <v>155</v>
      </c>
      <c r="CZ2022" s="0" t="s">
        <v>144</v>
      </c>
      <c r="DC2022" s="0" t="s">
        <v>155</v>
      </c>
      <c r="DG2022" s="0" t="s">
        <v>144</v>
      </c>
      <c r="DI2022" s="0" t="s">
        <v>155</v>
      </c>
      <c r="DJ2022" s="0" t="s">
        <v>144</v>
      </c>
      <c r="DM2022" s="0" t="s">
        <v>144</v>
      </c>
      <c r="DN2022" s="0" t="s">
        <v>155</v>
      </c>
      <c r="DU2022" s="0" t="s">
        <v>155</v>
      </c>
      <c r="DW2022" s="0" t="s">
        <v>144</v>
      </c>
      <c r="DX2022" s="0" t="s">
        <v>155</v>
      </c>
      <c r="EA2022" s="0" t="s">
        <v>155</v>
      </c>
      <c r="ED2022" s="0" t="s">
        <v>144</v>
      </c>
      <c r="EF2022" s="0" t="s">
        <v>155</v>
      </c>
    </row>
    <row r="2023" customFormat="false" ht="13.8" hidden="false" customHeight="false" outlineLevel="0" collapsed="false">
      <c r="A2023" s="0" t="s">
        <v>9086</v>
      </c>
      <c r="B2023" s="0" t="n">
        <v>78</v>
      </c>
      <c r="C2023" s="0" t="n">
        <v>330975</v>
      </c>
      <c r="D2023" s="0" t="s">
        <v>1510</v>
      </c>
      <c r="E2023" s="0" t="s">
        <v>9087</v>
      </c>
      <c r="F2023" s="0" t="str">
        <f aca="false">CONCATENATE(D2023," ",LEFT(H2023,4),"T=",AW2023,"D=",AX2023,"R=",AY2023,"M=",AZ2023,"L=",BA2023,"B=",BB2023)</f>
        <v>WILLIAMSON T=27D=9R=0M=2L=7B=1</v>
      </c>
      <c r="I2023" s="0" t="s">
        <v>9088</v>
      </c>
      <c r="J2023" s="0" t="s">
        <v>9089</v>
      </c>
      <c r="K2023" s="0" t="s">
        <v>143</v>
      </c>
      <c r="L2023" s="0" t="s">
        <v>144</v>
      </c>
      <c r="M2023" s="0" t="str">
        <f aca="false">RIGHT(N2023,LEN(N2023)-FIND(" ",N2023))</f>
        <v>GENESEE AVE NE</v>
      </c>
      <c r="N2023" s="0" t="s">
        <v>5434</v>
      </c>
      <c r="P2023" s="0" t="s">
        <v>147</v>
      </c>
      <c r="Q2023" s="0" t="s">
        <v>148</v>
      </c>
      <c r="R2023" s="0" t="n">
        <v>44483</v>
      </c>
      <c r="AD2023" s="0" t="s">
        <v>149</v>
      </c>
      <c r="AE2023" s="0" t="s">
        <v>150</v>
      </c>
      <c r="AF2023" s="0" t="s">
        <v>151</v>
      </c>
      <c r="AH2023" s="0" t="n">
        <v>14</v>
      </c>
      <c r="AI2023" s="0" t="n">
        <v>11</v>
      </c>
      <c r="AN2023" s="0" t="s">
        <v>147</v>
      </c>
      <c r="AO2023" s="0" t="s">
        <v>1368</v>
      </c>
      <c r="AP2023" s="0" t="s">
        <v>1369</v>
      </c>
      <c r="AQ2023" s="0" t="n">
        <v>9</v>
      </c>
      <c r="AR2023" s="0" t="n">
        <v>64</v>
      </c>
      <c r="AS2023" s="0" t="n">
        <v>32</v>
      </c>
      <c r="AV2023" s="0" t="s">
        <v>202</v>
      </c>
      <c r="AW2023" s="0" t="n">
        <f aca="false">COUNTA($BC2023:$EG2023)</f>
        <v>27</v>
      </c>
      <c r="AX2023" s="0" t="n">
        <f aca="false">COUNTIF($BC2023:$EG2023,"D")</f>
        <v>9</v>
      </c>
      <c r="AY2023" s="0" t="n">
        <f aca="false">COUNTIF($BC2023:$EG2023,"R")</f>
        <v>0</v>
      </c>
      <c r="AZ2023" s="2" t="n">
        <f aca="false">COUNTIF(DW2023,"D")+COUNTIF(DO2023,"D")+COUNTIF(DJ2023,"D")+COUNTIF(DD2023,"D")</f>
        <v>2</v>
      </c>
      <c r="BA2023" s="0" t="n">
        <f aca="false">IF(DH2023&lt;&gt;"",1,0)+IF(DI2023&lt;&gt;"",1,0)+IF(DK2023&lt;&gt;"",1,0)+IF(DM2023&lt;&gt;"",1,0)+IF(DN2023&lt;&gt;"",1,0)+IF(DO2023&lt;&gt;"",1,0)+IF(DQ2023&lt;&gt;"",1,0)+IF(DR2023&lt;&gt;"",1,0)+IF(DT2023&lt;&gt;"",1,0)+IF(DU2023&lt;&gt;"",1,0)+IF(DV2023&lt;&gt;"",1,0)+IF(DW2023&lt;&gt;"",1,0)+IF(DX2023&lt;&gt;"",1,0)+IF(DZ2023&lt;&gt;"",1,0)+IF(EA2023&lt;&gt;"",1,0)+IF(EB2023&lt;&gt;"",1,0)+IF(EE2023&lt;&gt;"",1,0)</f>
        <v>7</v>
      </c>
      <c r="BB2023" s="0" t="n">
        <f aca="false">IF(AND(AV2023&gt;0, AW2023&gt;0),1,0)</f>
        <v>1</v>
      </c>
      <c r="BL2023" s="0" t="s">
        <v>155</v>
      </c>
      <c r="BP2023" s="0" t="s">
        <v>155</v>
      </c>
      <c r="BS2023" s="0" t="s">
        <v>155</v>
      </c>
      <c r="BY2023" s="0" t="s">
        <v>144</v>
      </c>
      <c r="CA2023" s="0" t="s">
        <v>155</v>
      </c>
      <c r="CG2023" s="0" t="s">
        <v>155</v>
      </c>
      <c r="CL2023" s="0" t="s">
        <v>144</v>
      </c>
      <c r="CN2023" s="0" t="s">
        <v>155</v>
      </c>
      <c r="CP2023" s="0" t="s">
        <v>155</v>
      </c>
      <c r="CQ2023" s="0" t="s">
        <v>144</v>
      </c>
      <c r="CU2023" s="0" t="s">
        <v>144</v>
      </c>
      <c r="CV2023" s="0" t="s">
        <v>155</v>
      </c>
      <c r="CY2023" s="0" t="s">
        <v>155</v>
      </c>
      <c r="DC2023" s="0" t="s">
        <v>155</v>
      </c>
      <c r="DF2023" s="0" t="s">
        <v>155</v>
      </c>
      <c r="DI2023" s="0" t="s">
        <v>155</v>
      </c>
      <c r="DJ2023" s="0" t="s">
        <v>144</v>
      </c>
      <c r="DL2023" s="0" t="s">
        <v>155</v>
      </c>
      <c r="DN2023" s="0" t="s">
        <v>155</v>
      </c>
      <c r="DS2023" s="0" t="s">
        <v>144</v>
      </c>
      <c r="DT2023" s="0" t="s">
        <v>144</v>
      </c>
      <c r="DU2023" s="0" t="s">
        <v>155</v>
      </c>
      <c r="DW2023" s="0" t="s">
        <v>144</v>
      </c>
      <c r="DX2023" s="0" t="s">
        <v>155</v>
      </c>
      <c r="EA2023" s="0" t="s">
        <v>155</v>
      </c>
      <c r="ED2023" s="0" t="s">
        <v>144</v>
      </c>
      <c r="EF2023" s="0" t="s">
        <v>155</v>
      </c>
    </row>
    <row r="2024" customFormat="false" ht="13.8" hidden="false" customHeight="false" outlineLevel="0" collapsed="false">
      <c r="A2024" s="0" t="s">
        <v>9090</v>
      </c>
      <c r="B2024" s="0" t="n">
        <v>78</v>
      </c>
      <c r="C2024" s="0" t="n">
        <v>346648</v>
      </c>
      <c r="D2024" s="0" t="s">
        <v>1529</v>
      </c>
      <c r="E2024" s="0" t="s">
        <v>1364</v>
      </c>
      <c r="F2024" s="0" t="str">
        <f aca="false">CONCATENATE(D2024," ",LEFT(H2024,4),"T=",AW2024,"D=",AX2024,"R=",AY2024,"M=",AZ2024,"L=",BA2024,"B=",BB2024)</f>
        <v>WILSON T=40D=16R=0M=2L=7B=1</v>
      </c>
      <c r="G2024" s="0" t="s">
        <v>147</v>
      </c>
      <c r="I2024" s="0" t="s">
        <v>9091</v>
      </c>
      <c r="J2024" s="0" t="s">
        <v>9092</v>
      </c>
      <c r="K2024" s="0" t="s">
        <v>143</v>
      </c>
      <c r="L2024" s="0" t="s">
        <v>144</v>
      </c>
      <c r="M2024" s="0" t="str">
        <f aca="false">RIGHT(N2024,LEN(N2024)-FIND(" ",N2024))</f>
        <v>OAK KNOLL AVE NE</v>
      </c>
      <c r="N2024" s="0" t="s">
        <v>9093</v>
      </c>
      <c r="P2024" s="0" t="s">
        <v>147</v>
      </c>
      <c r="Q2024" s="0" t="s">
        <v>148</v>
      </c>
      <c r="R2024" s="0" t="n">
        <v>44483</v>
      </c>
      <c r="AD2024" s="0" t="s">
        <v>149</v>
      </c>
      <c r="AE2024" s="0" t="s">
        <v>150</v>
      </c>
      <c r="AF2024" s="0" t="s">
        <v>151</v>
      </c>
      <c r="AH2024" s="0" t="n">
        <v>14</v>
      </c>
      <c r="AI2024" s="0" t="n">
        <v>11</v>
      </c>
      <c r="AN2024" s="0" t="s">
        <v>147</v>
      </c>
      <c r="AO2024" s="0" t="s">
        <v>1197</v>
      </c>
      <c r="AP2024" s="0" t="s">
        <v>1198</v>
      </c>
      <c r="AQ2024" s="0" t="n">
        <v>9</v>
      </c>
      <c r="AR2024" s="0" t="n">
        <v>64</v>
      </c>
      <c r="AS2024" s="0" t="n">
        <v>32</v>
      </c>
      <c r="AV2024" s="0" t="s">
        <v>202</v>
      </c>
      <c r="AW2024" s="0" t="n">
        <f aca="false">COUNTA($BC2024:$EG2024)</f>
        <v>40</v>
      </c>
      <c r="AX2024" s="0" t="n">
        <f aca="false">COUNTIF($BC2024:$EG2024,"D")</f>
        <v>16</v>
      </c>
      <c r="AY2024" s="0" t="n">
        <f aca="false">COUNTIF($BC2024:$EG2024,"R")</f>
        <v>0</v>
      </c>
      <c r="AZ2024" s="2" t="n">
        <f aca="false">COUNTIF(DW2024,"D")+COUNTIF(DO2024,"D")+COUNTIF(DJ2024,"D")+COUNTIF(DD2024,"D")</f>
        <v>2</v>
      </c>
      <c r="BA2024" s="0" t="n">
        <f aca="false">IF(DH2024&lt;&gt;"",1,0)+IF(DI2024&lt;&gt;"",1,0)+IF(DK2024&lt;&gt;"",1,0)+IF(DM2024&lt;&gt;"",1,0)+IF(DN2024&lt;&gt;"",1,0)+IF(DO2024&lt;&gt;"",1,0)+IF(DQ2024&lt;&gt;"",1,0)+IF(DR2024&lt;&gt;"",1,0)+IF(DT2024&lt;&gt;"",1,0)+IF(DU2024&lt;&gt;"",1,0)+IF(DV2024&lt;&gt;"",1,0)+IF(DW2024&lt;&gt;"",1,0)+IF(DX2024&lt;&gt;"",1,0)+IF(DZ2024&lt;&gt;"",1,0)+IF(EA2024&lt;&gt;"",1,0)+IF(EB2024&lt;&gt;"",1,0)+IF(EE2024&lt;&gt;"",1,0)</f>
        <v>7</v>
      </c>
      <c r="BB2024" s="0" t="n">
        <f aca="false">IF(AND(AV2024&gt;0, AW2024&gt;0),1,0)</f>
        <v>1</v>
      </c>
      <c r="BC2024" s="0" t="s">
        <v>144</v>
      </c>
      <c r="BD2024" s="0" t="s">
        <v>155</v>
      </c>
      <c r="BF2024" s="0" t="s">
        <v>155</v>
      </c>
      <c r="BG2024" s="0" t="s">
        <v>144</v>
      </c>
      <c r="BH2024" s="0" t="s">
        <v>155</v>
      </c>
      <c r="BJ2024" s="0" t="s">
        <v>155</v>
      </c>
      <c r="BK2024" s="0" t="s">
        <v>144</v>
      </c>
      <c r="BL2024" s="0" t="s">
        <v>155</v>
      </c>
      <c r="BN2024" s="0" t="s">
        <v>155</v>
      </c>
      <c r="BP2024" s="0" t="s">
        <v>155</v>
      </c>
      <c r="BR2024" s="0" t="s">
        <v>144</v>
      </c>
      <c r="BS2024" s="0" t="s">
        <v>155</v>
      </c>
      <c r="BY2024" s="0" t="s">
        <v>144</v>
      </c>
      <c r="CA2024" s="0" t="s">
        <v>155</v>
      </c>
      <c r="CG2024" s="0" t="s">
        <v>155</v>
      </c>
      <c r="CH2024" s="0" t="s">
        <v>144</v>
      </c>
      <c r="CK2024" s="0" t="s">
        <v>155</v>
      </c>
      <c r="CL2024" s="0" t="s">
        <v>144</v>
      </c>
      <c r="CN2024" s="0" t="s">
        <v>155</v>
      </c>
      <c r="CP2024" s="0" t="s">
        <v>155</v>
      </c>
      <c r="CQ2024" s="0" t="s">
        <v>144</v>
      </c>
      <c r="CU2024" s="0" t="s">
        <v>144</v>
      </c>
      <c r="CV2024" s="0" t="s">
        <v>155</v>
      </c>
      <c r="CW2024" s="0" t="s">
        <v>144</v>
      </c>
      <c r="CY2024" s="0" t="s">
        <v>155</v>
      </c>
      <c r="CZ2024" s="0" t="s">
        <v>144</v>
      </c>
      <c r="DC2024" s="0" t="s">
        <v>155</v>
      </c>
      <c r="DD2024" s="0" t="s">
        <v>144</v>
      </c>
      <c r="DG2024" s="0" t="s">
        <v>144</v>
      </c>
      <c r="DI2024" s="0" t="s">
        <v>155</v>
      </c>
      <c r="DJ2024" s="0" t="s">
        <v>144</v>
      </c>
      <c r="DL2024" s="0" t="s">
        <v>155</v>
      </c>
      <c r="DM2024" s="0" t="s">
        <v>144</v>
      </c>
      <c r="DN2024" s="0" t="s">
        <v>155</v>
      </c>
      <c r="DR2024" s="0" t="s">
        <v>155</v>
      </c>
      <c r="DS2024" s="0" t="s">
        <v>144</v>
      </c>
      <c r="DU2024" s="0" t="s">
        <v>155</v>
      </c>
      <c r="DX2024" s="0" t="s">
        <v>155</v>
      </c>
      <c r="EA2024" s="0" t="s">
        <v>155</v>
      </c>
      <c r="EF2024" s="0" t="s">
        <v>155</v>
      </c>
    </row>
    <row r="2025" customFormat="false" ht="13.8" hidden="false" customHeight="false" outlineLevel="0" collapsed="false">
      <c r="A2025" s="0" t="s">
        <v>9094</v>
      </c>
      <c r="B2025" s="0" t="n">
        <v>78</v>
      </c>
      <c r="C2025" s="0" t="n">
        <v>442282</v>
      </c>
      <c r="D2025" s="0" t="s">
        <v>9095</v>
      </c>
      <c r="E2025" s="0" t="s">
        <v>9096</v>
      </c>
      <c r="F2025" s="0" t="str">
        <f aca="false">CONCATENATE(D2025," ",LEFT(H2025,4),"T=",AW2025,"D=",AX2025,"R=",AY2025,"M=",AZ2025,"L=",BA2025,"B=",BB2025)</f>
        <v>WITHROW T=15D=6R=0M=2L=7B=1</v>
      </c>
      <c r="G2025" s="0" t="s">
        <v>547</v>
      </c>
      <c r="I2025" s="0" t="s">
        <v>9097</v>
      </c>
      <c r="J2025" s="0" t="s">
        <v>9098</v>
      </c>
      <c r="K2025" s="0" t="s">
        <v>143</v>
      </c>
      <c r="L2025" s="0" t="s">
        <v>144</v>
      </c>
      <c r="M2025" s="0" t="str">
        <f aca="false">RIGHT(N2025,LEN(N2025)-FIND(" ",N2025))</f>
        <v>CENTRAL PARKWAY AVE SE</v>
      </c>
      <c r="N2025" s="0" t="s">
        <v>901</v>
      </c>
      <c r="P2025" s="0" t="s">
        <v>147</v>
      </c>
      <c r="Q2025" s="0" t="s">
        <v>148</v>
      </c>
      <c r="R2025" s="0" t="n">
        <v>44483</v>
      </c>
      <c r="AD2025" s="0" t="s">
        <v>149</v>
      </c>
      <c r="AE2025" s="0" t="s">
        <v>150</v>
      </c>
      <c r="AF2025" s="0" t="s">
        <v>151</v>
      </c>
      <c r="AH2025" s="0" t="n">
        <v>14</v>
      </c>
      <c r="AI2025" s="0" t="n">
        <v>11</v>
      </c>
      <c r="AN2025" s="0" t="s">
        <v>147</v>
      </c>
      <c r="AO2025" s="0" t="s">
        <v>268</v>
      </c>
      <c r="AP2025" s="0" t="s">
        <v>269</v>
      </c>
      <c r="AQ2025" s="0" t="n">
        <v>9</v>
      </c>
      <c r="AR2025" s="0" t="n">
        <v>64</v>
      </c>
      <c r="AS2025" s="0" t="n">
        <v>32</v>
      </c>
      <c r="AV2025" s="0" t="s">
        <v>252</v>
      </c>
      <c r="AW2025" s="0" t="n">
        <f aca="false">COUNTA($BC2025:$EG2025)</f>
        <v>15</v>
      </c>
      <c r="AX2025" s="0" t="n">
        <f aca="false">COUNTIF($BC2025:$EG2025,"D")</f>
        <v>6</v>
      </c>
      <c r="AY2025" s="0" t="n">
        <f aca="false">COUNTIF($BC2025:$EG2025,"R")</f>
        <v>0</v>
      </c>
      <c r="AZ2025" s="2" t="n">
        <f aca="false">COUNTIF(DW2025,"D")+COUNTIF(DO2025,"D")+COUNTIF(DJ2025,"D")+COUNTIF(DD2025,"D")</f>
        <v>2</v>
      </c>
      <c r="BA2025" s="0" t="n">
        <f aca="false">IF(DH2025&lt;&gt;"",1,0)+IF(DI2025&lt;&gt;"",1,0)+IF(DK2025&lt;&gt;"",1,0)+IF(DM2025&lt;&gt;"",1,0)+IF(DN2025&lt;&gt;"",1,0)+IF(DO2025&lt;&gt;"",1,0)+IF(DQ2025&lt;&gt;"",1,0)+IF(DR2025&lt;&gt;"",1,0)+IF(DT2025&lt;&gt;"",1,0)+IF(DU2025&lt;&gt;"",1,0)+IF(DV2025&lt;&gt;"",1,0)+IF(DW2025&lt;&gt;"",1,0)+IF(DX2025&lt;&gt;"",1,0)+IF(DZ2025&lt;&gt;"",1,0)+IF(EA2025&lt;&gt;"",1,0)+IF(EB2025&lt;&gt;"",1,0)+IF(EE2025&lt;&gt;"",1,0)</f>
        <v>7</v>
      </c>
      <c r="BB2025" s="0" t="n">
        <f aca="false">IF(AND(AV2025&gt;0, AW2025&gt;0),1,0)</f>
        <v>1</v>
      </c>
      <c r="CA2025" s="0" t="s">
        <v>155</v>
      </c>
      <c r="CP2025" s="0" t="s">
        <v>155</v>
      </c>
      <c r="DC2025" s="0" t="s">
        <v>155</v>
      </c>
      <c r="DF2025" s="0" t="s">
        <v>155</v>
      </c>
      <c r="DL2025" s="0" t="s">
        <v>155</v>
      </c>
      <c r="DM2025" s="0" t="s">
        <v>144</v>
      </c>
      <c r="DO2025" s="0" t="s">
        <v>144</v>
      </c>
      <c r="DR2025" s="0" t="s">
        <v>155</v>
      </c>
      <c r="DS2025" s="0" t="s">
        <v>144</v>
      </c>
      <c r="DT2025" s="0" t="s">
        <v>144</v>
      </c>
      <c r="DU2025" s="0" t="s">
        <v>155</v>
      </c>
      <c r="DW2025" s="0" t="s">
        <v>144</v>
      </c>
      <c r="EA2025" s="0" t="s">
        <v>155</v>
      </c>
      <c r="ED2025" s="0" t="s">
        <v>144</v>
      </c>
      <c r="EF2025" s="0" t="s">
        <v>155</v>
      </c>
    </row>
    <row r="2026" customFormat="false" ht="13.8" hidden="false" customHeight="false" outlineLevel="0" collapsed="false">
      <c r="A2026" s="0" t="s">
        <v>9099</v>
      </c>
      <c r="B2026" s="0" t="n">
        <v>78</v>
      </c>
      <c r="C2026" s="0" t="n">
        <v>262073</v>
      </c>
      <c r="D2026" s="0" t="s">
        <v>4978</v>
      </c>
      <c r="E2026" s="0" t="s">
        <v>7378</v>
      </c>
      <c r="F2026" s="0" t="str">
        <f aca="false">CONCATENATE(D2026," ",LEFT(H2026,4),"T=",AW2026,"D=",AX2026,"R=",AY2026,"M=",AZ2026,"L=",BA2026,"B=",BB2026)</f>
        <v>WOODS T=40D=11R=0M=2L=7B=1</v>
      </c>
      <c r="I2026" s="0" t="s">
        <v>9100</v>
      </c>
      <c r="J2026" s="0" t="s">
        <v>9101</v>
      </c>
      <c r="K2026" s="0" t="s">
        <v>143</v>
      </c>
      <c r="L2026" s="0" t="s">
        <v>144</v>
      </c>
      <c r="M2026" s="0" t="str">
        <f aca="false">RIGHT(N2026,LEN(N2026)-FIND(" ",N2026))</f>
        <v>MERRIWEATHER ST NW</v>
      </c>
      <c r="N2026" s="0" t="s">
        <v>3442</v>
      </c>
      <c r="P2026" s="0" t="s">
        <v>147</v>
      </c>
      <c r="Q2026" s="0" t="s">
        <v>148</v>
      </c>
      <c r="R2026" s="0" t="n">
        <v>44485</v>
      </c>
      <c r="AD2026" s="0" t="s">
        <v>149</v>
      </c>
      <c r="AE2026" s="0" t="s">
        <v>150</v>
      </c>
      <c r="AF2026" s="0" t="s">
        <v>151</v>
      </c>
      <c r="AH2026" s="0" t="n">
        <v>14</v>
      </c>
      <c r="AI2026" s="0" t="n">
        <v>11</v>
      </c>
      <c r="AN2026" s="0" t="s">
        <v>147</v>
      </c>
      <c r="AO2026" s="0" t="s">
        <v>315</v>
      </c>
      <c r="AP2026" s="0" t="s">
        <v>316</v>
      </c>
      <c r="AQ2026" s="0" t="n">
        <v>9</v>
      </c>
      <c r="AR2026" s="0" t="n">
        <v>64</v>
      </c>
      <c r="AS2026" s="0" t="n">
        <v>32</v>
      </c>
      <c r="AV2026" s="0" t="s">
        <v>182</v>
      </c>
      <c r="AW2026" s="0" t="n">
        <f aca="false">COUNTA($BC2026:$EG2026)</f>
        <v>40</v>
      </c>
      <c r="AX2026" s="0" t="n">
        <f aca="false">COUNTIF($BC2026:$EG2026,"D")</f>
        <v>11</v>
      </c>
      <c r="AY2026" s="0" t="n">
        <f aca="false">COUNTIF($BC2026:$EG2026,"R")</f>
        <v>0</v>
      </c>
      <c r="AZ2026" s="2" t="n">
        <f aca="false">COUNTIF(DW2026,"D")+COUNTIF(DO2026,"D")+COUNTIF(DJ2026,"D")+COUNTIF(DD2026,"D")</f>
        <v>2</v>
      </c>
      <c r="BA2026" s="0" t="n">
        <f aca="false">IF(DH2026&lt;&gt;"",1,0)+IF(DI2026&lt;&gt;"",1,0)+IF(DK2026&lt;&gt;"",1,0)+IF(DM2026&lt;&gt;"",1,0)+IF(DN2026&lt;&gt;"",1,0)+IF(DO2026&lt;&gt;"",1,0)+IF(DQ2026&lt;&gt;"",1,0)+IF(DR2026&lt;&gt;"",1,0)+IF(DT2026&lt;&gt;"",1,0)+IF(DU2026&lt;&gt;"",1,0)+IF(DV2026&lt;&gt;"",1,0)+IF(DW2026&lt;&gt;"",1,0)+IF(DX2026&lt;&gt;"",1,0)+IF(DZ2026&lt;&gt;"",1,0)+IF(EA2026&lt;&gt;"",1,0)+IF(EB2026&lt;&gt;"",1,0)+IF(EE2026&lt;&gt;"",1,0)</f>
        <v>7</v>
      </c>
      <c r="BB2026" s="0" t="n">
        <f aca="false">IF(AND(AV2026&gt;0, AW2026&gt;0),1,0)</f>
        <v>1</v>
      </c>
      <c r="BC2026" s="0" t="s">
        <v>155</v>
      </c>
      <c r="BD2026" s="0" t="s">
        <v>155</v>
      </c>
      <c r="BE2026" s="0" t="s">
        <v>155</v>
      </c>
      <c r="BF2026" s="0" t="s">
        <v>155</v>
      </c>
      <c r="BG2026" s="0" t="s">
        <v>155</v>
      </c>
      <c r="BH2026" s="0" t="s">
        <v>155</v>
      </c>
      <c r="BI2026" s="0" t="s">
        <v>155</v>
      </c>
      <c r="BJ2026" s="0" t="s">
        <v>155</v>
      </c>
      <c r="BK2026" s="0" t="s">
        <v>155</v>
      </c>
      <c r="BL2026" s="0" t="s">
        <v>155</v>
      </c>
      <c r="BP2026" s="0" t="s">
        <v>155</v>
      </c>
      <c r="BR2026" s="0" t="s">
        <v>155</v>
      </c>
      <c r="BS2026" s="0" t="s">
        <v>155</v>
      </c>
      <c r="BV2026" s="0" t="s">
        <v>155</v>
      </c>
      <c r="BY2026" s="0" t="s">
        <v>144</v>
      </c>
      <c r="CA2026" s="0" t="s">
        <v>155</v>
      </c>
      <c r="CG2026" s="0" t="s">
        <v>155</v>
      </c>
      <c r="CK2026" s="0" t="s">
        <v>155</v>
      </c>
      <c r="CN2026" s="0" t="s">
        <v>155</v>
      </c>
      <c r="CO2026" s="0" t="s">
        <v>144</v>
      </c>
      <c r="CP2026" s="0" t="s">
        <v>155</v>
      </c>
      <c r="CQ2026" s="0" t="s">
        <v>144</v>
      </c>
      <c r="CU2026" s="0" t="s">
        <v>144</v>
      </c>
      <c r="CV2026" s="0" t="s">
        <v>155</v>
      </c>
      <c r="CW2026" s="0" t="s">
        <v>144</v>
      </c>
      <c r="CY2026" s="0" t="s">
        <v>155</v>
      </c>
      <c r="CZ2026" s="0" t="s">
        <v>144</v>
      </c>
      <c r="DC2026" s="0" t="s">
        <v>155</v>
      </c>
      <c r="DF2026" s="0" t="s">
        <v>155</v>
      </c>
      <c r="DI2026" s="0" t="s">
        <v>155</v>
      </c>
      <c r="DJ2026" s="0" t="s">
        <v>144</v>
      </c>
      <c r="DL2026" s="0" t="s">
        <v>155</v>
      </c>
      <c r="DM2026" s="0" t="s">
        <v>144</v>
      </c>
      <c r="DN2026" s="0" t="s">
        <v>155</v>
      </c>
      <c r="DS2026" s="0" t="s">
        <v>144</v>
      </c>
      <c r="DT2026" s="0" t="s">
        <v>144</v>
      </c>
      <c r="DW2026" s="0" t="s">
        <v>144</v>
      </c>
      <c r="DX2026" s="0" t="s">
        <v>155</v>
      </c>
      <c r="EA2026" s="0" t="s">
        <v>155</v>
      </c>
      <c r="EF2026" s="0" t="s">
        <v>155</v>
      </c>
    </row>
    <row r="2027" customFormat="false" ht="13.8" hidden="false" customHeight="false" outlineLevel="0" collapsed="false">
      <c r="A2027" s="0" t="s">
        <v>9102</v>
      </c>
      <c r="B2027" s="0" t="n">
        <v>78</v>
      </c>
      <c r="C2027" s="0" t="n">
        <v>179964</v>
      </c>
      <c r="D2027" s="0" t="s">
        <v>9103</v>
      </c>
      <c r="E2027" s="0" t="s">
        <v>3499</v>
      </c>
      <c r="F2027" s="0" t="str">
        <f aca="false">CONCATENATE(D2027," ",LEFT(H2027,4),"T=",AW2027,"D=",AX2027,"R=",AY2027,"M=",AZ2027,"L=",BA2027,"B=",BB2027)</f>
        <v>YARGO T=38D=12R=0M=2L=7B=1</v>
      </c>
      <c r="G2027" s="0" t="s">
        <v>511</v>
      </c>
      <c r="I2027" s="0" t="s">
        <v>9104</v>
      </c>
      <c r="J2027" s="0" t="s">
        <v>9105</v>
      </c>
      <c r="K2027" s="0" t="s">
        <v>143</v>
      </c>
      <c r="L2027" s="0" t="s">
        <v>144</v>
      </c>
      <c r="M2027" s="0" t="str">
        <f aca="false">RIGHT(N2027,LEN(N2027)-FIND(" ",N2027))</f>
        <v>PARKMAN RD NW</v>
      </c>
      <c r="N2027" s="0" t="s">
        <v>9106</v>
      </c>
      <c r="P2027" s="0" t="s">
        <v>147</v>
      </c>
      <c r="Q2027" s="0" t="s">
        <v>148</v>
      </c>
      <c r="R2027" s="0" t="n">
        <v>44485</v>
      </c>
      <c r="AD2027" s="0" t="s">
        <v>149</v>
      </c>
      <c r="AE2027" s="0" t="s">
        <v>150</v>
      </c>
      <c r="AF2027" s="0" t="s">
        <v>151</v>
      </c>
      <c r="AH2027" s="0" t="n">
        <v>14</v>
      </c>
      <c r="AI2027" s="0" t="n">
        <v>11</v>
      </c>
      <c r="AN2027" s="0" t="s">
        <v>147</v>
      </c>
      <c r="AO2027" s="0" t="s">
        <v>484</v>
      </c>
      <c r="AP2027" s="0" t="s">
        <v>485</v>
      </c>
      <c r="AQ2027" s="0" t="n">
        <v>9</v>
      </c>
      <c r="AR2027" s="0" t="n">
        <v>64</v>
      </c>
      <c r="AS2027" s="0" t="n">
        <v>32</v>
      </c>
      <c r="AV2027" s="0" t="s">
        <v>223</v>
      </c>
      <c r="AW2027" s="0" t="n">
        <f aca="false">COUNTA($BC2027:$EG2027)</f>
        <v>38</v>
      </c>
      <c r="AX2027" s="0" t="n">
        <f aca="false">COUNTIF($BC2027:$EG2027,"D")</f>
        <v>12</v>
      </c>
      <c r="AY2027" s="0" t="n">
        <f aca="false">COUNTIF($BC2027:$EG2027,"R")</f>
        <v>0</v>
      </c>
      <c r="AZ2027" s="2" t="n">
        <f aca="false">COUNTIF(DW2027,"D")+COUNTIF(DO2027,"D")+COUNTIF(DJ2027,"D")+COUNTIF(DD2027,"D")</f>
        <v>2</v>
      </c>
      <c r="BA2027" s="0" t="n">
        <f aca="false">IF(DH2027&lt;&gt;"",1,0)+IF(DI2027&lt;&gt;"",1,0)+IF(DK2027&lt;&gt;"",1,0)+IF(DM2027&lt;&gt;"",1,0)+IF(DN2027&lt;&gt;"",1,0)+IF(DO2027&lt;&gt;"",1,0)+IF(DQ2027&lt;&gt;"",1,0)+IF(DR2027&lt;&gt;"",1,0)+IF(DT2027&lt;&gt;"",1,0)+IF(DU2027&lt;&gt;"",1,0)+IF(DV2027&lt;&gt;"",1,0)+IF(DW2027&lt;&gt;"",1,0)+IF(DX2027&lt;&gt;"",1,0)+IF(DZ2027&lt;&gt;"",1,0)+IF(EA2027&lt;&gt;"",1,0)+IF(EB2027&lt;&gt;"",1,0)+IF(EE2027&lt;&gt;"",1,0)</f>
        <v>7</v>
      </c>
      <c r="BB2027" s="0" t="n">
        <f aca="false">IF(AND(AV2027&gt;0, AW2027&gt;0),1,0)</f>
        <v>1</v>
      </c>
      <c r="BD2027" s="0" t="s">
        <v>155</v>
      </c>
      <c r="BE2027" s="0" t="s">
        <v>155</v>
      </c>
      <c r="BF2027" s="0" t="s">
        <v>155</v>
      </c>
      <c r="BH2027" s="0" t="s">
        <v>155</v>
      </c>
      <c r="BI2027" s="0" t="s">
        <v>155</v>
      </c>
      <c r="BJ2027" s="0" t="s">
        <v>155</v>
      </c>
      <c r="BK2027" s="0" t="s">
        <v>155</v>
      </c>
      <c r="BL2027" s="0" t="s">
        <v>155</v>
      </c>
      <c r="BP2027" s="0" t="s">
        <v>155</v>
      </c>
      <c r="BS2027" s="0" t="s">
        <v>155</v>
      </c>
      <c r="BV2027" s="0" t="s">
        <v>155</v>
      </c>
      <c r="BY2027" s="0" t="s">
        <v>144</v>
      </c>
      <c r="CA2027" s="0" t="s">
        <v>155</v>
      </c>
      <c r="CG2027" s="0" t="s">
        <v>155</v>
      </c>
      <c r="CH2027" s="0" t="s">
        <v>144</v>
      </c>
      <c r="CK2027" s="0" t="s">
        <v>155</v>
      </c>
      <c r="CL2027" s="0" t="s">
        <v>144</v>
      </c>
      <c r="CN2027" s="0" t="s">
        <v>155</v>
      </c>
      <c r="CP2027" s="0" t="s">
        <v>155</v>
      </c>
      <c r="CU2027" s="0" t="s">
        <v>144</v>
      </c>
      <c r="CV2027" s="0" t="s">
        <v>155</v>
      </c>
      <c r="CY2027" s="0" t="s">
        <v>155</v>
      </c>
      <c r="CZ2027" s="0" t="s">
        <v>144</v>
      </c>
      <c r="DC2027" s="0" t="s">
        <v>155</v>
      </c>
      <c r="DF2027" s="0" t="s">
        <v>155</v>
      </c>
      <c r="DG2027" s="0" t="s">
        <v>144</v>
      </c>
      <c r="DI2027" s="0" t="s">
        <v>155</v>
      </c>
      <c r="DJ2027" s="0" t="s">
        <v>144</v>
      </c>
      <c r="DL2027" s="0" t="s">
        <v>155</v>
      </c>
      <c r="DM2027" s="0" t="s">
        <v>144</v>
      </c>
      <c r="DN2027" s="0" t="s">
        <v>155</v>
      </c>
      <c r="DR2027" s="0" t="s">
        <v>155</v>
      </c>
      <c r="DS2027" s="0" t="s">
        <v>144</v>
      </c>
      <c r="DT2027" s="0" t="s">
        <v>144</v>
      </c>
      <c r="DU2027" s="0" t="s">
        <v>155</v>
      </c>
      <c r="DW2027" s="0" t="s">
        <v>144</v>
      </c>
      <c r="ED2027" s="0" t="s">
        <v>144</v>
      </c>
      <c r="EF2027" s="0" t="s">
        <v>155</v>
      </c>
    </row>
    <row r="2028" customFormat="false" ht="13.8" hidden="false" customHeight="false" outlineLevel="0" collapsed="false">
      <c r="A2028" s="0" t="s">
        <v>9107</v>
      </c>
      <c r="B2028" s="0" t="n">
        <v>78</v>
      </c>
      <c r="C2028" s="0" t="n">
        <v>206561</v>
      </c>
      <c r="D2028" s="0" t="s">
        <v>9108</v>
      </c>
      <c r="E2028" s="0" t="s">
        <v>880</v>
      </c>
      <c r="F2028" s="0" t="str">
        <f aca="false">CONCATENATE(D2028," ",LEFT(H2028,4),"T=",AW2028,"D=",AX2028,"R=",AY2028,"M=",AZ2028,"L=",BA2028,"B=",BB2028)</f>
        <v>YAUGER T=34D=9R=0M=2L=7B=1</v>
      </c>
      <c r="G2028" s="0" t="s">
        <v>547</v>
      </c>
      <c r="I2028" s="0" t="s">
        <v>9109</v>
      </c>
      <c r="J2028" s="0" t="s">
        <v>1785</v>
      </c>
      <c r="K2028" s="0" t="s">
        <v>143</v>
      </c>
      <c r="L2028" s="0" t="s">
        <v>144</v>
      </c>
      <c r="M2028" s="0" t="str">
        <f aca="false">RIGHT(N2028,LEN(N2028)-FIND(" ",N2028))</f>
        <v>BELMONT AVE NE</v>
      </c>
      <c r="N2028" s="0" t="s">
        <v>9110</v>
      </c>
      <c r="P2028" s="0" t="s">
        <v>147</v>
      </c>
      <c r="Q2028" s="0" t="s">
        <v>148</v>
      </c>
      <c r="R2028" s="0" t="n">
        <v>44483</v>
      </c>
      <c r="AD2028" s="0" t="s">
        <v>149</v>
      </c>
      <c r="AE2028" s="0" t="s">
        <v>150</v>
      </c>
      <c r="AF2028" s="0" t="s">
        <v>151</v>
      </c>
      <c r="AH2028" s="0" t="n">
        <v>14</v>
      </c>
      <c r="AI2028" s="0" t="n">
        <v>11</v>
      </c>
      <c r="AN2028" s="0" t="s">
        <v>147</v>
      </c>
      <c r="AO2028" s="0" t="s">
        <v>2800</v>
      </c>
      <c r="AP2028" s="0" t="s">
        <v>2801</v>
      </c>
      <c r="AQ2028" s="0" t="n">
        <v>9</v>
      </c>
      <c r="AR2028" s="0" t="n">
        <v>64</v>
      </c>
      <c r="AS2028" s="0" t="n">
        <v>32</v>
      </c>
      <c r="AV2028" s="0" t="s">
        <v>2802</v>
      </c>
      <c r="AW2028" s="0" t="n">
        <f aca="false">COUNTA($BC2028:$EG2028)</f>
        <v>34</v>
      </c>
      <c r="AX2028" s="0" t="n">
        <f aca="false">COUNTIF($BC2028:$EG2028,"D")</f>
        <v>9</v>
      </c>
      <c r="AY2028" s="0" t="n">
        <f aca="false">COUNTIF($BC2028:$EG2028,"R")</f>
        <v>0</v>
      </c>
      <c r="AZ2028" s="2" t="n">
        <f aca="false">COUNTIF(DW2028,"D")+COUNTIF(DO2028,"D")+COUNTIF(DJ2028,"D")+COUNTIF(DD2028,"D")</f>
        <v>2</v>
      </c>
      <c r="BA2028" s="0" t="n">
        <f aca="false">IF(DH2028&lt;&gt;"",1,0)+IF(DI2028&lt;&gt;"",1,0)+IF(DK2028&lt;&gt;"",1,0)+IF(DM2028&lt;&gt;"",1,0)+IF(DN2028&lt;&gt;"",1,0)+IF(DO2028&lt;&gt;"",1,0)+IF(DQ2028&lt;&gt;"",1,0)+IF(DR2028&lt;&gt;"",1,0)+IF(DT2028&lt;&gt;"",1,0)+IF(DU2028&lt;&gt;"",1,0)+IF(DV2028&lt;&gt;"",1,0)+IF(DW2028&lt;&gt;"",1,0)+IF(DX2028&lt;&gt;"",1,0)+IF(DZ2028&lt;&gt;"",1,0)+IF(EA2028&lt;&gt;"",1,0)+IF(EB2028&lt;&gt;"",1,0)+IF(EE2028&lt;&gt;"",1,0)</f>
        <v>7</v>
      </c>
      <c r="BB2028" s="0" t="n">
        <f aca="false">IF(AND(AV2028&gt;0, AW2028&gt;0),1,0)</f>
        <v>1</v>
      </c>
      <c r="BC2028" s="0" t="s">
        <v>155</v>
      </c>
      <c r="BD2028" s="0" t="s">
        <v>155</v>
      </c>
      <c r="BE2028" s="0" t="s">
        <v>155</v>
      </c>
      <c r="BJ2028" s="0" t="s">
        <v>155</v>
      </c>
      <c r="BL2028" s="0" t="s">
        <v>155</v>
      </c>
      <c r="BP2028" s="0" t="s">
        <v>155</v>
      </c>
      <c r="BS2028" s="0" t="s">
        <v>155</v>
      </c>
      <c r="BT2028" s="0" t="s">
        <v>155</v>
      </c>
      <c r="BV2028" s="0" t="s">
        <v>155</v>
      </c>
      <c r="CA2028" s="0" t="s">
        <v>155</v>
      </c>
      <c r="CK2028" s="0" t="s">
        <v>155</v>
      </c>
      <c r="CL2028" s="0" t="s">
        <v>144</v>
      </c>
      <c r="CN2028" s="0" t="s">
        <v>155</v>
      </c>
      <c r="CP2028" s="0" t="s">
        <v>155</v>
      </c>
      <c r="CT2028" s="0" t="s">
        <v>155</v>
      </c>
      <c r="CV2028" s="0" t="s">
        <v>155</v>
      </c>
      <c r="CW2028" s="0" t="s">
        <v>144</v>
      </c>
      <c r="CY2028" s="0" t="s">
        <v>155</v>
      </c>
      <c r="CZ2028" s="0" t="s">
        <v>144</v>
      </c>
      <c r="DC2028" s="0" t="s">
        <v>155</v>
      </c>
      <c r="DF2028" s="0" t="s">
        <v>155</v>
      </c>
      <c r="DG2028" s="0" t="s">
        <v>144</v>
      </c>
      <c r="DI2028" s="0" t="s">
        <v>155</v>
      </c>
      <c r="DJ2028" s="0" t="s">
        <v>144</v>
      </c>
      <c r="DL2028" s="0" t="s">
        <v>155</v>
      </c>
      <c r="DM2028" s="0" t="s">
        <v>144</v>
      </c>
      <c r="DN2028" s="0" t="s">
        <v>155</v>
      </c>
      <c r="DR2028" s="0" t="s">
        <v>155</v>
      </c>
      <c r="DS2028" s="0" t="s">
        <v>144</v>
      </c>
      <c r="DW2028" s="0" t="s">
        <v>144</v>
      </c>
      <c r="DX2028" s="0" t="s">
        <v>155</v>
      </c>
      <c r="EA2028" s="0" t="s">
        <v>155</v>
      </c>
      <c r="ED2028" s="0" t="s">
        <v>144</v>
      </c>
      <c r="EF2028" s="0" t="s">
        <v>155</v>
      </c>
    </row>
    <row r="2029" customFormat="false" ht="13.8" hidden="false" customHeight="false" outlineLevel="0" collapsed="false">
      <c r="A2029" s="0" t="s">
        <v>9111</v>
      </c>
      <c r="B2029" s="0" t="n">
        <v>78</v>
      </c>
      <c r="C2029" s="0" t="n">
        <v>433865</v>
      </c>
      <c r="D2029" s="0" t="s">
        <v>9108</v>
      </c>
      <c r="E2029" s="0" t="s">
        <v>9112</v>
      </c>
      <c r="F2029" s="0" t="str">
        <f aca="false">CONCATENATE(D2029," ",LEFT(H2029,4),"T=",AW2029,"D=",AX2029,"R=",AY2029,"M=",AZ2029,"L=",BA2029,"B=",BB2029)</f>
        <v>YAUGER T=12D=5R=0M=2L=7B=1</v>
      </c>
      <c r="G2029" s="0" t="s">
        <v>354</v>
      </c>
      <c r="I2029" s="0" t="s">
        <v>9113</v>
      </c>
      <c r="J2029" s="0" t="s">
        <v>9114</v>
      </c>
      <c r="K2029" s="0" t="s">
        <v>143</v>
      </c>
      <c r="L2029" s="0" t="s">
        <v>144</v>
      </c>
      <c r="M2029" s="0" t="str">
        <f aca="false">RIGHT(N2029,LEN(N2029)-FIND(" ",N2029))</f>
        <v>BELMONT AVE NE</v>
      </c>
      <c r="N2029" s="0" t="s">
        <v>9110</v>
      </c>
      <c r="P2029" s="0" t="s">
        <v>147</v>
      </c>
      <c r="Q2029" s="0" t="s">
        <v>148</v>
      </c>
      <c r="R2029" s="0" t="n">
        <v>44483</v>
      </c>
      <c r="AD2029" s="0" t="s">
        <v>149</v>
      </c>
      <c r="AE2029" s="0" t="s">
        <v>150</v>
      </c>
      <c r="AF2029" s="0" t="s">
        <v>151</v>
      </c>
      <c r="AH2029" s="0" t="n">
        <v>14</v>
      </c>
      <c r="AI2029" s="0" t="n">
        <v>11</v>
      </c>
      <c r="AN2029" s="0" t="s">
        <v>147</v>
      </c>
      <c r="AO2029" s="0" t="s">
        <v>2800</v>
      </c>
      <c r="AP2029" s="0" t="s">
        <v>2801</v>
      </c>
      <c r="AQ2029" s="0" t="n">
        <v>9</v>
      </c>
      <c r="AR2029" s="0" t="n">
        <v>64</v>
      </c>
      <c r="AS2029" s="0" t="n">
        <v>32</v>
      </c>
      <c r="AV2029" s="0" t="s">
        <v>2802</v>
      </c>
      <c r="AW2029" s="0" t="n">
        <f aca="false">COUNTA($BC2029:$EG2029)</f>
        <v>12</v>
      </c>
      <c r="AX2029" s="0" t="n">
        <f aca="false">COUNTIF($BC2029:$EG2029,"D")</f>
        <v>5</v>
      </c>
      <c r="AY2029" s="0" t="n">
        <f aca="false">COUNTIF($BC2029:$EG2029,"R")</f>
        <v>0</v>
      </c>
      <c r="AZ2029" s="2" t="n">
        <f aca="false">COUNTIF(DW2029,"D")+COUNTIF(DO2029,"D")+COUNTIF(DJ2029,"D")+COUNTIF(DD2029,"D")</f>
        <v>2</v>
      </c>
      <c r="BA2029" s="0" t="n">
        <f aca="false">IF(DH2029&lt;&gt;"",1,0)+IF(DI2029&lt;&gt;"",1,0)+IF(DK2029&lt;&gt;"",1,0)+IF(DM2029&lt;&gt;"",1,0)+IF(DN2029&lt;&gt;"",1,0)+IF(DO2029&lt;&gt;"",1,0)+IF(DQ2029&lt;&gt;"",1,0)+IF(DR2029&lt;&gt;"",1,0)+IF(DT2029&lt;&gt;"",1,0)+IF(DU2029&lt;&gt;"",1,0)+IF(DV2029&lt;&gt;"",1,0)+IF(DW2029&lt;&gt;"",1,0)+IF(DX2029&lt;&gt;"",1,0)+IF(DZ2029&lt;&gt;"",1,0)+IF(EA2029&lt;&gt;"",1,0)+IF(EB2029&lt;&gt;"",1,0)+IF(EE2029&lt;&gt;"",1,0)</f>
        <v>7</v>
      </c>
      <c r="BB2029" s="0" t="n">
        <f aca="false">IF(AND(AV2029&gt;0, AW2029&gt;0),1,0)</f>
        <v>1</v>
      </c>
      <c r="DI2029" s="0" t="s">
        <v>155</v>
      </c>
      <c r="DJ2029" s="0" t="s">
        <v>144</v>
      </c>
      <c r="DL2029" s="0" t="s">
        <v>155</v>
      </c>
      <c r="DM2029" s="0" t="s">
        <v>144</v>
      </c>
      <c r="DN2029" s="0" t="s">
        <v>155</v>
      </c>
      <c r="DS2029" s="0" t="s">
        <v>144</v>
      </c>
      <c r="DU2029" s="0" t="s">
        <v>155</v>
      </c>
      <c r="DW2029" s="0" t="s">
        <v>144</v>
      </c>
      <c r="DX2029" s="0" t="s">
        <v>155</v>
      </c>
      <c r="EA2029" s="0" t="s">
        <v>155</v>
      </c>
      <c r="ED2029" s="0" t="s">
        <v>144</v>
      </c>
      <c r="EF2029" s="0" t="s">
        <v>155</v>
      </c>
    </row>
    <row r="2030" customFormat="false" ht="13.8" hidden="false" customHeight="false" outlineLevel="0" collapsed="false">
      <c r="A2030" s="0" t="s">
        <v>9115</v>
      </c>
      <c r="B2030" s="0" t="n">
        <v>78</v>
      </c>
      <c r="C2030" s="0" t="n">
        <v>341535</v>
      </c>
      <c r="D2030" s="0" t="s">
        <v>4983</v>
      </c>
      <c r="E2030" s="0" t="s">
        <v>9116</v>
      </c>
      <c r="F2030" s="0" t="str">
        <f aca="false">CONCATENATE(D2030," ",LEFT(H2030,4),"T=",AW2030,"D=",AX2030,"R=",AY2030,"M=",AZ2030,"L=",BA2030,"B=",BB2030)</f>
        <v>YORK T=19D=5R=2M=2L=7B=1</v>
      </c>
      <c r="I2030" s="0" t="s">
        <v>9117</v>
      </c>
      <c r="J2030" s="0" t="s">
        <v>9118</v>
      </c>
      <c r="K2030" s="0" t="s">
        <v>143</v>
      </c>
      <c r="L2030" s="0" t="s">
        <v>144</v>
      </c>
      <c r="M2030" s="0" t="str">
        <f aca="false">RIGHT(N2030,LEN(N2030)-FIND(" ",N2030))</f>
        <v>ESTABROOK AVE NW</v>
      </c>
      <c r="N2030" s="0" t="s">
        <v>4987</v>
      </c>
      <c r="P2030" s="0" t="s">
        <v>147</v>
      </c>
      <c r="Q2030" s="0" t="s">
        <v>148</v>
      </c>
      <c r="R2030" s="0" t="n">
        <v>44485</v>
      </c>
      <c r="AD2030" s="0" t="s">
        <v>149</v>
      </c>
      <c r="AE2030" s="0" t="s">
        <v>150</v>
      </c>
      <c r="AF2030" s="0" t="s">
        <v>151</v>
      </c>
      <c r="AH2030" s="0" t="n">
        <v>14</v>
      </c>
      <c r="AI2030" s="0" t="n">
        <v>11</v>
      </c>
      <c r="AN2030" s="0" t="s">
        <v>147</v>
      </c>
      <c r="AO2030" s="0" t="s">
        <v>344</v>
      </c>
      <c r="AP2030" s="0" t="s">
        <v>345</v>
      </c>
      <c r="AQ2030" s="0" t="n">
        <v>9</v>
      </c>
      <c r="AR2030" s="0" t="n">
        <v>64</v>
      </c>
      <c r="AS2030" s="0" t="n">
        <v>32</v>
      </c>
      <c r="AV2030" s="0" t="s">
        <v>223</v>
      </c>
      <c r="AW2030" s="0" t="n">
        <f aca="false">COUNTA($BC2030:$EG2030)</f>
        <v>19</v>
      </c>
      <c r="AX2030" s="0" t="n">
        <f aca="false">COUNTIF($BC2030:$EG2030,"D")</f>
        <v>5</v>
      </c>
      <c r="AY2030" s="0" t="n">
        <f aca="false">COUNTIF($BC2030:$EG2030,"R")</f>
        <v>2</v>
      </c>
      <c r="AZ2030" s="2" t="n">
        <f aca="false">COUNTIF(DW2030,"D")+COUNTIF(DO2030,"D")+COUNTIF(DJ2030,"D")+COUNTIF(DD2030,"D")</f>
        <v>2</v>
      </c>
      <c r="BA2030" s="0" t="n">
        <f aca="false">IF(DH2030&lt;&gt;"",1,0)+IF(DI2030&lt;&gt;"",1,0)+IF(DK2030&lt;&gt;"",1,0)+IF(DM2030&lt;&gt;"",1,0)+IF(DN2030&lt;&gt;"",1,0)+IF(DO2030&lt;&gt;"",1,0)+IF(DQ2030&lt;&gt;"",1,0)+IF(DR2030&lt;&gt;"",1,0)+IF(DT2030&lt;&gt;"",1,0)+IF(DU2030&lt;&gt;"",1,0)+IF(DV2030&lt;&gt;"",1,0)+IF(DW2030&lt;&gt;"",1,0)+IF(DX2030&lt;&gt;"",1,0)+IF(DZ2030&lt;&gt;"",1,0)+IF(EA2030&lt;&gt;"",1,0)+IF(EB2030&lt;&gt;"",1,0)+IF(EE2030&lt;&gt;"",1,0)</f>
        <v>7</v>
      </c>
      <c r="BB2030" s="0" t="n">
        <f aca="false">IF(AND(AV2030&gt;0, AW2030&gt;0),1,0)</f>
        <v>1</v>
      </c>
      <c r="BS2030" s="0" t="s">
        <v>155</v>
      </c>
      <c r="BY2030" s="0" t="s">
        <v>217</v>
      </c>
      <c r="CA2030" s="0" t="s">
        <v>155</v>
      </c>
      <c r="CP2030" s="0" t="s">
        <v>155</v>
      </c>
      <c r="CQ2030" s="0" t="s">
        <v>144</v>
      </c>
      <c r="CZ2030" s="0" t="s">
        <v>217</v>
      </c>
      <c r="DC2030" s="0" t="s">
        <v>155</v>
      </c>
      <c r="DI2030" s="0" t="s">
        <v>155</v>
      </c>
      <c r="DJ2030" s="0" t="s">
        <v>144</v>
      </c>
      <c r="DL2030" s="0" t="s">
        <v>155</v>
      </c>
      <c r="DN2030" s="0" t="s">
        <v>155</v>
      </c>
      <c r="DR2030" s="0" t="s">
        <v>155</v>
      </c>
      <c r="DS2030" s="0" t="s">
        <v>144</v>
      </c>
      <c r="DU2030" s="0" t="s">
        <v>155</v>
      </c>
      <c r="DW2030" s="0" t="s">
        <v>144</v>
      </c>
      <c r="DX2030" s="0" t="s">
        <v>155</v>
      </c>
      <c r="EA2030" s="0" t="s">
        <v>155</v>
      </c>
      <c r="ED2030" s="0" t="s">
        <v>144</v>
      </c>
      <c r="EF2030" s="0" t="s">
        <v>155</v>
      </c>
    </row>
    <row r="2031" customFormat="false" ht="13.8" hidden="false" customHeight="false" outlineLevel="0" collapsed="false">
      <c r="A2031" s="0" t="s">
        <v>9119</v>
      </c>
      <c r="B2031" s="0" t="n">
        <v>78</v>
      </c>
      <c r="C2031" s="0" t="n">
        <v>27346</v>
      </c>
      <c r="D2031" s="0" t="s">
        <v>4161</v>
      </c>
      <c r="E2031" s="0" t="s">
        <v>541</v>
      </c>
      <c r="F2031" s="0" t="str">
        <f aca="false">CONCATENATE(D2031," ",LEFT(H2031,4),"T=",AW2031,"D=",AX2031,"R=",AY2031,"M=",AZ2031,"L=",BA2031,"B=",BB2031)</f>
        <v>YOUNG T=27D=6R=1M=2L=7B=1</v>
      </c>
      <c r="G2031" s="0" t="s">
        <v>217</v>
      </c>
      <c r="I2031" s="0" t="s">
        <v>9120</v>
      </c>
      <c r="J2031" s="0" t="s">
        <v>9121</v>
      </c>
      <c r="K2031" s="0" t="s">
        <v>143</v>
      </c>
      <c r="L2031" s="0" t="s">
        <v>144</v>
      </c>
      <c r="M2031" s="0" t="str">
        <f aca="false">RIGHT(N2031,LEN(N2031)-FIND(" ",N2031))</f>
        <v>LEXINGTON AVE NW</v>
      </c>
      <c r="N2031" s="0" t="s">
        <v>9122</v>
      </c>
      <c r="P2031" s="0" t="s">
        <v>147</v>
      </c>
      <c r="Q2031" s="0" t="s">
        <v>148</v>
      </c>
      <c r="R2031" s="0" t="n">
        <v>44485</v>
      </c>
      <c r="AD2031" s="0" t="s">
        <v>149</v>
      </c>
      <c r="AE2031" s="0" t="s">
        <v>150</v>
      </c>
      <c r="AF2031" s="0" t="s">
        <v>151</v>
      </c>
      <c r="AH2031" s="0" t="n">
        <v>14</v>
      </c>
      <c r="AI2031" s="0" t="n">
        <v>11</v>
      </c>
      <c r="AN2031" s="0" t="s">
        <v>147</v>
      </c>
      <c r="AO2031" s="0" t="s">
        <v>555</v>
      </c>
      <c r="AP2031" s="0" t="s">
        <v>556</v>
      </c>
      <c r="AQ2031" s="0" t="n">
        <v>9</v>
      </c>
      <c r="AR2031" s="0" t="n">
        <v>64</v>
      </c>
      <c r="AS2031" s="0" t="n">
        <v>32</v>
      </c>
      <c r="AV2031" s="0" t="s">
        <v>223</v>
      </c>
      <c r="AW2031" s="0" t="n">
        <f aca="false">COUNTA($BC2031:$EG2031)</f>
        <v>27</v>
      </c>
      <c r="AX2031" s="0" t="n">
        <f aca="false">COUNTIF($BC2031:$EG2031,"D")</f>
        <v>6</v>
      </c>
      <c r="AY2031" s="0" t="n">
        <f aca="false">COUNTIF($BC2031:$EG2031,"R")</f>
        <v>1</v>
      </c>
      <c r="AZ2031" s="2" t="n">
        <f aca="false">COUNTIF(DW2031,"D")+COUNTIF(DO2031,"D")+COUNTIF(DJ2031,"D")+COUNTIF(DD2031,"D")</f>
        <v>2</v>
      </c>
      <c r="BA2031" s="0" t="n">
        <f aca="false">IF(DH2031&lt;&gt;"",1,0)+IF(DI2031&lt;&gt;"",1,0)+IF(DK2031&lt;&gt;"",1,0)+IF(DM2031&lt;&gt;"",1,0)+IF(DN2031&lt;&gt;"",1,0)+IF(DO2031&lt;&gt;"",1,0)+IF(DQ2031&lt;&gt;"",1,0)+IF(DR2031&lt;&gt;"",1,0)+IF(DT2031&lt;&gt;"",1,0)+IF(DU2031&lt;&gt;"",1,0)+IF(DV2031&lt;&gt;"",1,0)+IF(DW2031&lt;&gt;"",1,0)+IF(DX2031&lt;&gt;"",1,0)+IF(DZ2031&lt;&gt;"",1,0)+IF(EA2031&lt;&gt;"",1,0)+IF(EB2031&lt;&gt;"",1,0)+IF(EE2031&lt;&gt;"",1,0)</f>
        <v>7</v>
      </c>
      <c r="BB2031" s="0" t="n">
        <f aca="false">IF(AND(AV2031&gt;0, AW2031&gt;0),1,0)</f>
        <v>1</v>
      </c>
      <c r="BC2031" s="0" t="s">
        <v>155</v>
      </c>
      <c r="BD2031" s="0" t="s">
        <v>155</v>
      </c>
      <c r="BH2031" s="0" t="s">
        <v>155</v>
      </c>
      <c r="BL2031" s="0" t="s">
        <v>155</v>
      </c>
      <c r="BP2031" s="0" t="s">
        <v>155</v>
      </c>
      <c r="BS2031" s="0" t="s">
        <v>155</v>
      </c>
      <c r="CA2031" s="0" t="s">
        <v>155</v>
      </c>
      <c r="CG2031" s="0" t="s">
        <v>155</v>
      </c>
      <c r="CK2031" s="0" t="s">
        <v>155</v>
      </c>
      <c r="CN2031" s="0" t="s">
        <v>155</v>
      </c>
      <c r="CP2031" s="0" t="s">
        <v>155</v>
      </c>
      <c r="CU2031" s="0" t="s">
        <v>217</v>
      </c>
      <c r="CV2031" s="0" t="s">
        <v>155</v>
      </c>
      <c r="CY2031" s="0" t="s">
        <v>155</v>
      </c>
      <c r="CZ2031" s="0" t="s">
        <v>144</v>
      </c>
      <c r="DC2031" s="0" t="s">
        <v>155</v>
      </c>
      <c r="DI2031" s="0" t="s">
        <v>155</v>
      </c>
      <c r="DJ2031" s="0" t="s">
        <v>144</v>
      </c>
      <c r="DM2031" s="0" t="s">
        <v>144</v>
      </c>
      <c r="DN2031" s="0" t="s">
        <v>155</v>
      </c>
      <c r="DS2031" s="0" t="s">
        <v>144</v>
      </c>
      <c r="DU2031" s="0" t="s">
        <v>155</v>
      </c>
      <c r="DW2031" s="0" t="s">
        <v>144</v>
      </c>
      <c r="DX2031" s="0" t="s">
        <v>155</v>
      </c>
      <c r="EA2031" s="0" t="s">
        <v>155</v>
      </c>
      <c r="ED2031" s="0" t="s">
        <v>144</v>
      </c>
      <c r="EF2031" s="0" t="s">
        <v>155</v>
      </c>
    </row>
    <row r="2032" customFormat="false" ht="13.8" hidden="false" customHeight="false" outlineLevel="0" collapsed="false">
      <c r="A2032" s="0" t="s">
        <v>9123</v>
      </c>
      <c r="B2032" s="0" t="n">
        <v>78</v>
      </c>
      <c r="C2032" s="0" t="n">
        <v>268576</v>
      </c>
      <c r="D2032" s="0" t="s">
        <v>1294</v>
      </c>
      <c r="E2032" s="0" t="s">
        <v>3104</v>
      </c>
      <c r="F2032" s="0" t="str">
        <f aca="false">CONCATENATE(D2032," ",LEFT(H2032,4),"T=",AW2032,"D=",AX2032,"R=",AY2032,"M=",AZ2032,"L=",BA2032,"B=",BB2032)</f>
        <v>SIMMONS T=25D=7R=0M=2L=6B=1</v>
      </c>
      <c r="I2032" s="0" t="s">
        <v>9124</v>
      </c>
      <c r="J2032" s="0" t="s">
        <v>9125</v>
      </c>
      <c r="K2032" s="0" t="s">
        <v>143</v>
      </c>
      <c r="L2032" s="0" t="s">
        <v>144</v>
      </c>
      <c r="M2032" s="0" t="str">
        <f aca="false">RIGHT(N2032,LEN(N2032)-FIND(" ",N2032))</f>
        <v>LORI DR SW</v>
      </c>
      <c r="N2032" s="0" t="s">
        <v>2089</v>
      </c>
      <c r="O2032" s="0" t="s">
        <v>9126</v>
      </c>
      <c r="P2032" s="0" t="s">
        <v>147</v>
      </c>
      <c r="Q2032" s="0" t="s">
        <v>148</v>
      </c>
      <c r="R2032" s="0" t="n">
        <v>44485</v>
      </c>
      <c r="AD2032" s="0" t="s">
        <v>149</v>
      </c>
      <c r="AE2032" s="0" t="s">
        <v>150</v>
      </c>
      <c r="AF2032" s="0" t="s">
        <v>151</v>
      </c>
      <c r="AH2032" s="0" t="n">
        <v>14</v>
      </c>
      <c r="AI2032" s="0" t="n">
        <v>11</v>
      </c>
      <c r="AN2032" s="0" t="s">
        <v>147</v>
      </c>
      <c r="AO2032" s="0" t="s">
        <v>152</v>
      </c>
      <c r="AP2032" s="0" t="s">
        <v>153</v>
      </c>
      <c r="AQ2032" s="0" t="n">
        <v>9</v>
      </c>
      <c r="AR2032" s="0" t="n">
        <v>64</v>
      </c>
      <c r="AS2032" s="0" t="n">
        <v>32</v>
      </c>
      <c r="AV2032" s="0" t="s">
        <v>154</v>
      </c>
      <c r="AW2032" s="0" t="n">
        <f aca="false">COUNTA($BC2032:$EG2032)</f>
        <v>25</v>
      </c>
      <c r="AX2032" s="0" t="n">
        <f aca="false">COUNTIF($BC2032:$EG2032,"D")</f>
        <v>7</v>
      </c>
      <c r="AY2032" s="0" t="n">
        <f aca="false">COUNTIF($BC2032:$EG2032,"R")</f>
        <v>0</v>
      </c>
      <c r="AZ2032" s="2" t="n">
        <f aca="false">COUNTIF(DW2032,"D")+COUNTIF(DO2032,"D")+COUNTIF(DJ2032,"D")+COUNTIF(DD2032,"D")</f>
        <v>2</v>
      </c>
      <c r="BA2032" s="0" t="n">
        <f aca="false">IF(DH2032&lt;&gt;"",1,0)+IF(DI2032&lt;&gt;"",1,0)+IF(DK2032&lt;&gt;"",1,0)+IF(DM2032&lt;&gt;"",1,0)+IF(DN2032&lt;&gt;"",1,0)+IF(DO2032&lt;&gt;"",1,0)+IF(DQ2032&lt;&gt;"",1,0)+IF(DR2032&lt;&gt;"",1,0)+IF(DT2032&lt;&gt;"",1,0)+IF(DU2032&lt;&gt;"",1,0)+IF(DV2032&lt;&gt;"",1,0)+IF(DW2032&lt;&gt;"",1,0)+IF(DX2032&lt;&gt;"",1,0)+IF(DZ2032&lt;&gt;"",1,0)+IF(EA2032&lt;&gt;"",1,0)+IF(EB2032&lt;&gt;"",1,0)+IF(EE2032&lt;&gt;"",1,0)</f>
        <v>6</v>
      </c>
      <c r="BB2032" s="0" t="n">
        <f aca="false">IF(AND(AV2032&gt;0, AW2032&gt;0),1,0)</f>
        <v>1</v>
      </c>
      <c r="BF2032" s="0" t="s">
        <v>155</v>
      </c>
      <c r="BP2032" s="0" t="s">
        <v>155</v>
      </c>
      <c r="BR2032" s="0" t="s">
        <v>155</v>
      </c>
      <c r="BV2032" s="0" t="s">
        <v>155</v>
      </c>
      <c r="BY2032" s="0" t="s">
        <v>144</v>
      </c>
      <c r="CA2032" s="0" t="s">
        <v>155</v>
      </c>
      <c r="CK2032" s="0" t="s">
        <v>155</v>
      </c>
      <c r="CP2032" s="0" t="s">
        <v>155</v>
      </c>
      <c r="CU2032" s="0" t="s">
        <v>144</v>
      </c>
      <c r="CV2032" s="0" t="s">
        <v>155</v>
      </c>
      <c r="CW2032" s="0" t="s">
        <v>144</v>
      </c>
      <c r="CY2032" s="0" t="s">
        <v>155</v>
      </c>
      <c r="CZ2032" s="0" t="s">
        <v>144</v>
      </c>
      <c r="DC2032" s="0" t="s">
        <v>155</v>
      </c>
      <c r="DF2032" s="0" t="s">
        <v>155</v>
      </c>
      <c r="DI2032" s="0" t="s">
        <v>155</v>
      </c>
      <c r="DJ2032" s="0" t="s">
        <v>144</v>
      </c>
      <c r="DL2032" s="0" t="s">
        <v>155</v>
      </c>
      <c r="DN2032" s="0" t="s">
        <v>155</v>
      </c>
      <c r="DS2032" s="0" t="s">
        <v>144</v>
      </c>
      <c r="DU2032" s="0" t="s">
        <v>155</v>
      </c>
      <c r="DW2032" s="0" t="s">
        <v>144</v>
      </c>
      <c r="DX2032" s="0" t="s">
        <v>155</v>
      </c>
      <c r="EA2032" s="0" t="s">
        <v>155</v>
      </c>
      <c r="EF2032" s="0" t="s">
        <v>155</v>
      </c>
    </row>
    <row r="2033" customFormat="false" ht="13.8" hidden="false" customHeight="false" outlineLevel="0" collapsed="false">
      <c r="A2033" s="0" t="s">
        <v>9127</v>
      </c>
      <c r="B2033" s="0" t="n">
        <v>78</v>
      </c>
      <c r="C2033" s="0" t="n">
        <v>285800</v>
      </c>
      <c r="D2033" s="0" t="s">
        <v>235</v>
      </c>
      <c r="E2033" s="0" t="s">
        <v>9128</v>
      </c>
      <c r="F2033" s="0" t="str">
        <f aca="false">CONCATENATE(D2033," ",LEFT(H2033,4),"T=",AW2033,"D=",AX2033,"R=",AY2033,"M=",AZ2033,"L=",BA2033,"B=",BB2033)</f>
        <v>ANDERSON T=42D=12R=0M=2L=6B=1</v>
      </c>
      <c r="G2033" s="0" t="s">
        <v>264</v>
      </c>
      <c r="I2033" s="0" t="s">
        <v>9129</v>
      </c>
      <c r="J2033" s="0" t="s">
        <v>8573</v>
      </c>
      <c r="K2033" s="0" t="s">
        <v>143</v>
      </c>
      <c r="M2033" s="0" t="str">
        <f aca="false">RIGHT(N2033,LEN(N2033)-FIND(" ",N2033))</f>
        <v>PLAZA AVE NE</v>
      </c>
      <c r="N2033" s="0" t="s">
        <v>2807</v>
      </c>
      <c r="O2033" s="0" t="s">
        <v>9130</v>
      </c>
      <c r="P2033" s="0" t="s">
        <v>147</v>
      </c>
      <c r="Q2033" s="0" t="s">
        <v>148</v>
      </c>
      <c r="R2033" s="0" t="n">
        <v>44483</v>
      </c>
      <c r="AD2033" s="0" t="s">
        <v>149</v>
      </c>
      <c r="AE2033" s="0" t="s">
        <v>150</v>
      </c>
      <c r="AH2033" s="0" t="n">
        <v>14</v>
      </c>
      <c r="AI2033" s="0" t="n">
        <v>11</v>
      </c>
      <c r="AJ2033" s="0" t="s">
        <v>198</v>
      </c>
      <c r="AM2033" s="0" t="s">
        <v>199</v>
      </c>
      <c r="AN2033" s="0" t="s">
        <v>147</v>
      </c>
      <c r="AO2033" s="0" t="s">
        <v>2809</v>
      </c>
      <c r="AP2033" s="0" t="s">
        <v>2810</v>
      </c>
      <c r="AQ2033" s="0" t="n">
        <v>9</v>
      </c>
      <c r="AR2033" s="0" t="n">
        <v>64</v>
      </c>
      <c r="AS2033" s="0" t="n">
        <v>32</v>
      </c>
      <c r="AV2033" s="0" t="s">
        <v>202</v>
      </c>
      <c r="AW2033" s="0" t="n">
        <f aca="false">COUNTA($BC2033:$EG2033)</f>
        <v>42</v>
      </c>
      <c r="AX2033" s="0" t="n">
        <f aca="false">COUNTIF($BC2033:$EG2033,"D")</f>
        <v>12</v>
      </c>
      <c r="AY2033" s="0" t="n">
        <f aca="false">COUNTIF($BC2033:$EG2033,"R")</f>
        <v>0</v>
      </c>
      <c r="AZ2033" s="2" t="n">
        <f aca="false">COUNTIF(DW2033,"D")+COUNTIF(DO2033,"D")+COUNTIF(DJ2033,"D")+COUNTIF(DD2033,"D")</f>
        <v>2</v>
      </c>
      <c r="BA2033" s="0" t="n">
        <f aca="false">IF(DH2033&lt;&gt;"",1,0)+IF(DI2033&lt;&gt;"",1,0)+IF(DK2033&lt;&gt;"",1,0)+IF(DM2033&lt;&gt;"",1,0)+IF(DN2033&lt;&gt;"",1,0)+IF(DO2033&lt;&gt;"",1,0)+IF(DQ2033&lt;&gt;"",1,0)+IF(DR2033&lt;&gt;"",1,0)+IF(DT2033&lt;&gt;"",1,0)+IF(DU2033&lt;&gt;"",1,0)+IF(DV2033&lt;&gt;"",1,0)+IF(DW2033&lt;&gt;"",1,0)+IF(DX2033&lt;&gt;"",1,0)+IF(DZ2033&lt;&gt;"",1,0)+IF(EA2033&lt;&gt;"",1,0)+IF(EB2033&lt;&gt;"",1,0)+IF(EE2033&lt;&gt;"",1,0)</f>
        <v>6</v>
      </c>
      <c r="BB2033" s="0" t="n">
        <f aca="false">IF(AND(AV2033&gt;0, AW2033&gt;0),1,0)</f>
        <v>1</v>
      </c>
      <c r="BC2033" s="0" t="s">
        <v>155</v>
      </c>
      <c r="BD2033" s="0" t="s">
        <v>155</v>
      </c>
      <c r="BF2033" s="0" t="s">
        <v>155</v>
      </c>
      <c r="BG2033" s="0" t="s">
        <v>155</v>
      </c>
      <c r="BH2033" s="0" t="s">
        <v>155</v>
      </c>
      <c r="BI2033" s="0" t="s">
        <v>155</v>
      </c>
      <c r="BJ2033" s="0" t="s">
        <v>155</v>
      </c>
      <c r="BK2033" s="0" t="s">
        <v>155</v>
      </c>
      <c r="BL2033" s="0" t="s">
        <v>155</v>
      </c>
      <c r="BP2033" s="0" t="s">
        <v>155</v>
      </c>
      <c r="BR2033" s="0" t="s">
        <v>155</v>
      </c>
      <c r="BS2033" s="0" t="s">
        <v>155</v>
      </c>
      <c r="BV2033" s="0" t="s">
        <v>155</v>
      </c>
      <c r="BY2033" s="0" t="s">
        <v>144</v>
      </c>
      <c r="CA2033" s="0" t="s">
        <v>155</v>
      </c>
      <c r="CC2033" s="0" t="s">
        <v>144</v>
      </c>
      <c r="CG2033" s="0" t="s">
        <v>155</v>
      </c>
      <c r="CH2033" s="0" t="s">
        <v>144</v>
      </c>
      <c r="CK2033" s="0" t="s">
        <v>155</v>
      </c>
      <c r="CL2033" s="0" t="s">
        <v>144</v>
      </c>
      <c r="CN2033" s="0" t="s">
        <v>155</v>
      </c>
      <c r="CO2033" s="0" t="s">
        <v>144</v>
      </c>
      <c r="CP2033" s="0" t="s">
        <v>155</v>
      </c>
      <c r="CT2033" s="0" t="s">
        <v>155</v>
      </c>
      <c r="CU2033" s="0" t="s">
        <v>144</v>
      </c>
      <c r="CV2033" s="0" t="s">
        <v>155</v>
      </c>
      <c r="CW2033" s="0" t="s">
        <v>144</v>
      </c>
      <c r="CY2033" s="0" t="s">
        <v>155</v>
      </c>
      <c r="CZ2033" s="0" t="s">
        <v>144</v>
      </c>
      <c r="DC2033" s="0" t="s">
        <v>155</v>
      </c>
      <c r="DD2033" s="0" t="s">
        <v>144</v>
      </c>
      <c r="DF2033" s="0" t="s">
        <v>155</v>
      </c>
      <c r="DG2033" s="0" t="s">
        <v>144</v>
      </c>
      <c r="DI2033" s="0" t="s">
        <v>155</v>
      </c>
      <c r="DJ2033" s="0" t="s">
        <v>144</v>
      </c>
      <c r="DL2033" s="0" t="s">
        <v>155</v>
      </c>
      <c r="DM2033" s="0" t="s">
        <v>144</v>
      </c>
      <c r="DN2033" s="0" t="s">
        <v>155</v>
      </c>
      <c r="DU2033" s="0" t="s">
        <v>155</v>
      </c>
      <c r="DX2033" s="0" t="s">
        <v>155</v>
      </c>
      <c r="EA2033" s="0" t="s">
        <v>155</v>
      </c>
      <c r="EF2033" s="0" t="s">
        <v>155</v>
      </c>
    </row>
    <row r="2034" customFormat="false" ht="13.8" hidden="false" customHeight="false" outlineLevel="0" collapsed="false">
      <c r="A2034" s="0" t="s">
        <v>9131</v>
      </c>
      <c r="B2034" s="0" t="n">
        <v>78</v>
      </c>
      <c r="C2034" s="0" t="n">
        <v>476865</v>
      </c>
      <c r="D2034" s="0" t="s">
        <v>585</v>
      </c>
      <c r="E2034" s="0" t="s">
        <v>4866</v>
      </c>
      <c r="F2034" s="0" t="str">
        <f aca="false">CONCATENATE(D2034," ",LEFT(H2034,4),"T=",AW2034,"D=",AX2034,"R=",AY2034,"M=",AZ2034,"L=",BA2034,"B=",BB2034)</f>
        <v>DAVIS T=20D=5R=0M=2L=6B=1</v>
      </c>
      <c r="G2034" s="0" t="s">
        <v>264</v>
      </c>
      <c r="I2034" s="0" t="s">
        <v>9132</v>
      </c>
      <c r="J2034" s="0" t="s">
        <v>1910</v>
      </c>
      <c r="K2034" s="0" t="s">
        <v>143</v>
      </c>
      <c r="M2034" s="0" t="str">
        <f aca="false">RIGHT(N2034,LEN(N2034)-FIND(" ",N2034))</f>
        <v>BERKSHIRE DR SE</v>
      </c>
      <c r="N2034" s="0" t="s">
        <v>9133</v>
      </c>
      <c r="O2034" s="0" t="s">
        <v>197</v>
      </c>
      <c r="P2034" s="0" t="s">
        <v>147</v>
      </c>
      <c r="Q2034" s="0" t="s">
        <v>148</v>
      </c>
      <c r="R2034" s="0" t="n">
        <v>44484</v>
      </c>
      <c r="AD2034" s="0" t="s">
        <v>149</v>
      </c>
      <c r="AE2034" s="0" t="s">
        <v>150</v>
      </c>
      <c r="AH2034" s="0" t="n">
        <v>14</v>
      </c>
      <c r="AI2034" s="0" t="n">
        <v>11</v>
      </c>
      <c r="AJ2034" s="0" t="s">
        <v>198</v>
      </c>
      <c r="AM2034" s="0" t="s">
        <v>199</v>
      </c>
      <c r="AN2034" s="0" t="s">
        <v>147</v>
      </c>
      <c r="AO2034" s="0" t="s">
        <v>259</v>
      </c>
      <c r="AP2034" s="0" t="s">
        <v>260</v>
      </c>
      <c r="AQ2034" s="0" t="n">
        <v>9</v>
      </c>
      <c r="AR2034" s="0" t="n">
        <v>64</v>
      </c>
      <c r="AS2034" s="0" t="n">
        <v>32</v>
      </c>
      <c r="AV2034" s="0" t="s">
        <v>252</v>
      </c>
      <c r="AW2034" s="0" t="n">
        <f aca="false">COUNTA($BC2034:$EG2034)</f>
        <v>20</v>
      </c>
      <c r="AX2034" s="0" t="n">
        <f aca="false">COUNTIF($BC2034:$EG2034,"D")</f>
        <v>5</v>
      </c>
      <c r="AY2034" s="0" t="n">
        <f aca="false">COUNTIF($BC2034:$EG2034,"R")</f>
        <v>0</v>
      </c>
      <c r="AZ2034" s="2" t="n">
        <f aca="false">COUNTIF(DW2034,"D")+COUNTIF(DO2034,"D")+COUNTIF(DJ2034,"D")+COUNTIF(DD2034,"D")</f>
        <v>2</v>
      </c>
      <c r="BA2034" s="0" t="n">
        <f aca="false">IF(DH2034&lt;&gt;"",1,0)+IF(DI2034&lt;&gt;"",1,0)+IF(DK2034&lt;&gt;"",1,0)+IF(DM2034&lt;&gt;"",1,0)+IF(DN2034&lt;&gt;"",1,0)+IF(DO2034&lt;&gt;"",1,0)+IF(DQ2034&lt;&gt;"",1,0)+IF(DR2034&lt;&gt;"",1,0)+IF(DT2034&lt;&gt;"",1,0)+IF(DU2034&lt;&gt;"",1,0)+IF(DV2034&lt;&gt;"",1,0)+IF(DW2034&lt;&gt;"",1,0)+IF(DX2034&lt;&gt;"",1,0)+IF(DZ2034&lt;&gt;"",1,0)+IF(EA2034&lt;&gt;"",1,0)+IF(EB2034&lt;&gt;"",1,0)+IF(EE2034&lt;&gt;"",1,0)</f>
        <v>6</v>
      </c>
      <c r="BB2034" s="0" t="n">
        <f aca="false">IF(AND(AV2034&gt;0, AW2034&gt;0),1,0)</f>
        <v>1</v>
      </c>
      <c r="BL2034" s="0" t="s">
        <v>155</v>
      </c>
      <c r="BS2034" s="0" t="s">
        <v>155</v>
      </c>
      <c r="BY2034" s="0" t="s">
        <v>144</v>
      </c>
      <c r="CA2034" s="0" t="s">
        <v>155</v>
      </c>
      <c r="CK2034" s="0" t="s">
        <v>155</v>
      </c>
      <c r="CO2034" s="0" t="s">
        <v>144</v>
      </c>
      <c r="CP2034" s="0" t="s">
        <v>155</v>
      </c>
      <c r="CV2034" s="0" t="s">
        <v>155</v>
      </c>
      <c r="CY2034" s="0" t="s">
        <v>155</v>
      </c>
      <c r="DC2034" s="0" t="s">
        <v>155</v>
      </c>
      <c r="DF2034" s="0" t="s">
        <v>155</v>
      </c>
      <c r="DG2034" s="0" t="s">
        <v>144</v>
      </c>
      <c r="DI2034" s="0" t="s">
        <v>155</v>
      </c>
      <c r="DJ2034" s="0" t="s">
        <v>144</v>
      </c>
      <c r="DN2034" s="0" t="s">
        <v>155</v>
      </c>
      <c r="DO2034" s="0" t="s">
        <v>144</v>
      </c>
      <c r="DR2034" s="0" t="s">
        <v>155</v>
      </c>
      <c r="DU2034" s="0" t="s">
        <v>155</v>
      </c>
      <c r="DX2034" s="0" t="s">
        <v>155</v>
      </c>
      <c r="EF2034" s="0" t="s">
        <v>155</v>
      </c>
    </row>
    <row r="2035" customFormat="false" ht="13.8" hidden="false" customHeight="false" outlineLevel="0" collapsed="false">
      <c r="A2035" s="0" t="s">
        <v>9134</v>
      </c>
      <c r="B2035" s="0" t="n">
        <v>78</v>
      </c>
      <c r="C2035" s="0" t="n">
        <v>152047</v>
      </c>
      <c r="D2035" s="0" t="s">
        <v>662</v>
      </c>
      <c r="E2035" s="0" t="s">
        <v>9135</v>
      </c>
      <c r="F2035" s="0" t="str">
        <f aca="false">CONCATENATE(D2035," ",LEFT(H2035,4),"T=",AW2035,"D=",AX2035,"R=",AY2035,"M=",AZ2035,"L=",BA2035,"B=",BB2035)</f>
        <v>FRANKLIN T=31D=9R=0M=2L=6B=1</v>
      </c>
      <c r="I2035" s="0" t="s">
        <v>9136</v>
      </c>
      <c r="J2035" s="0" t="s">
        <v>2057</v>
      </c>
      <c r="K2035" s="0" t="s">
        <v>143</v>
      </c>
      <c r="L2035" s="0" t="s">
        <v>144</v>
      </c>
      <c r="M2035" s="0" t="str">
        <f aca="false">RIGHT(N2035,LEN(N2035)-FIND(" ",N2035))</f>
        <v>RED FOX RUN DR NW</v>
      </c>
      <c r="N2035" s="0" t="s">
        <v>9137</v>
      </c>
      <c r="O2035" s="0" t="s">
        <v>9138</v>
      </c>
      <c r="P2035" s="0" t="s">
        <v>147</v>
      </c>
      <c r="Q2035" s="0" t="s">
        <v>148</v>
      </c>
      <c r="R2035" s="0" t="n">
        <v>44485</v>
      </c>
      <c r="AD2035" s="0" t="s">
        <v>149</v>
      </c>
      <c r="AE2035" s="0" t="s">
        <v>150</v>
      </c>
      <c r="AF2035" s="0" t="s">
        <v>151</v>
      </c>
      <c r="AH2035" s="0" t="n">
        <v>14</v>
      </c>
      <c r="AI2035" s="0" t="n">
        <v>11</v>
      </c>
      <c r="AN2035" s="0" t="s">
        <v>147</v>
      </c>
      <c r="AO2035" s="0" t="s">
        <v>555</v>
      </c>
      <c r="AP2035" s="0" t="s">
        <v>556</v>
      </c>
      <c r="AQ2035" s="0" t="n">
        <v>9</v>
      </c>
      <c r="AR2035" s="0" t="n">
        <v>64</v>
      </c>
      <c r="AS2035" s="0" t="n">
        <v>32</v>
      </c>
      <c r="AV2035" s="0" t="s">
        <v>223</v>
      </c>
      <c r="AW2035" s="0" t="n">
        <f aca="false">COUNTA($BC2035:$EG2035)</f>
        <v>31</v>
      </c>
      <c r="AX2035" s="0" t="n">
        <f aca="false">COUNTIF($BC2035:$EG2035,"D")</f>
        <v>9</v>
      </c>
      <c r="AY2035" s="0" t="n">
        <f aca="false">COUNTIF($BC2035:$EG2035,"R")</f>
        <v>0</v>
      </c>
      <c r="AZ2035" s="2" t="n">
        <f aca="false">COUNTIF(DW2035,"D")+COUNTIF(DO2035,"D")+COUNTIF(DJ2035,"D")+COUNTIF(DD2035,"D")</f>
        <v>2</v>
      </c>
      <c r="BA2035" s="0" t="n">
        <f aca="false">IF(DH2035&lt;&gt;"",1,0)+IF(DI2035&lt;&gt;"",1,0)+IF(DK2035&lt;&gt;"",1,0)+IF(DM2035&lt;&gt;"",1,0)+IF(DN2035&lt;&gt;"",1,0)+IF(DO2035&lt;&gt;"",1,0)+IF(DQ2035&lt;&gt;"",1,0)+IF(DR2035&lt;&gt;"",1,0)+IF(DT2035&lt;&gt;"",1,0)+IF(DU2035&lt;&gt;"",1,0)+IF(DV2035&lt;&gt;"",1,0)+IF(DW2035&lt;&gt;"",1,0)+IF(DX2035&lt;&gt;"",1,0)+IF(DZ2035&lt;&gt;"",1,0)+IF(EA2035&lt;&gt;"",1,0)+IF(EB2035&lt;&gt;"",1,0)+IF(EE2035&lt;&gt;"",1,0)</f>
        <v>6</v>
      </c>
      <c r="BB2035" s="0" t="n">
        <f aca="false">IF(AND(AV2035&gt;0, AW2035&gt;0),1,0)</f>
        <v>1</v>
      </c>
      <c r="BD2035" s="0" t="s">
        <v>155</v>
      </c>
      <c r="BF2035" s="0" t="s">
        <v>155</v>
      </c>
      <c r="BH2035" s="0" t="s">
        <v>155</v>
      </c>
      <c r="BI2035" s="0" t="s">
        <v>155</v>
      </c>
      <c r="BJ2035" s="0" t="s">
        <v>155</v>
      </c>
      <c r="BL2035" s="0" t="s">
        <v>155</v>
      </c>
      <c r="BP2035" s="0" t="s">
        <v>155</v>
      </c>
      <c r="BS2035" s="0" t="s">
        <v>155</v>
      </c>
      <c r="BV2035" s="0" t="s">
        <v>155</v>
      </c>
      <c r="BY2035" s="0" t="s">
        <v>144</v>
      </c>
      <c r="CA2035" s="0" t="s">
        <v>155</v>
      </c>
      <c r="CL2035" s="0" t="s">
        <v>144</v>
      </c>
      <c r="CN2035" s="0" t="s">
        <v>155</v>
      </c>
      <c r="CP2035" s="0" t="s">
        <v>155</v>
      </c>
      <c r="CT2035" s="0" t="s">
        <v>155</v>
      </c>
      <c r="CV2035" s="0" t="s">
        <v>155</v>
      </c>
      <c r="CW2035" s="0" t="s">
        <v>144</v>
      </c>
      <c r="CY2035" s="0" t="s">
        <v>155</v>
      </c>
      <c r="CZ2035" s="0" t="s">
        <v>144</v>
      </c>
      <c r="DC2035" s="0" t="s">
        <v>155</v>
      </c>
      <c r="DD2035" s="0" t="s">
        <v>144</v>
      </c>
      <c r="DI2035" s="0" t="s">
        <v>155</v>
      </c>
      <c r="DL2035" s="0" t="s">
        <v>155</v>
      </c>
      <c r="DM2035" s="0" t="s">
        <v>144</v>
      </c>
      <c r="DN2035" s="0" t="s">
        <v>155</v>
      </c>
      <c r="DS2035" s="0" t="s">
        <v>144</v>
      </c>
      <c r="DU2035" s="0" t="s">
        <v>155</v>
      </c>
      <c r="DW2035" s="0" t="s">
        <v>144</v>
      </c>
      <c r="EA2035" s="0" t="s">
        <v>155</v>
      </c>
      <c r="ED2035" s="0" t="s">
        <v>144</v>
      </c>
      <c r="EF2035" s="0" t="s">
        <v>155</v>
      </c>
    </row>
    <row r="2036" customFormat="false" ht="13.8" hidden="false" customHeight="false" outlineLevel="0" collapsed="false">
      <c r="A2036" s="0" t="s">
        <v>9139</v>
      </c>
      <c r="B2036" s="0" t="n">
        <v>78</v>
      </c>
      <c r="C2036" s="0" t="n">
        <v>374628</v>
      </c>
      <c r="D2036" s="0" t="s">
        <v>9140</v>
      </c>
      <c r="E2036" s="0" t="s">
        <v>174</v>
      </c>
      <c r="F2036" s="0" t="str">
        <f aca="false">CONCATENATE(D2036," ",LEFT(H2036,4),"T=",AW2036,"D=",AX2036,"R=",AY2036,"M=",AZ2036,"L=",BA2036,"B=",BB2036)</f>
        <v>KARAVOLOS T=26D=5R=1M=2L=6B=1</v>
      </c>
      <c r="G2036" s="0" t="s">
        <v>206</v>
      </c>
      <c r="I2036" s="0" t="s">
        <v>9141</v>
      </c>
      <c r="J2036" s="0" t="s">
        <v>2815</v>
      </c>
      <c r="K2036" s="0" t="s">
        <v>143</v>
      </c>
      <c r="L2036" s="0" t="s">
        <v>217</v>
      </c>
      <c r="M2036" s="0" t="str">
        <f aca="false">RIGHT(N2036,LEN(N2036)-FIND(" ",N2036))</f>
        <v>PLAZA AVE NE</v>
      </c>
      <c r="N2036" s="0" t="s">
        <v>2807</v>
      </c>
      <c r="O2036" s="0" t="s">
        <v>9142</v>
      </c>
      <c r="P2036" s="0" t="s">
        <v>147</v>
      </c>
      <c r="Q2036" s="0" t="s">
        <v>148</v>
      </c>
      <c r="R2036" s="0" t="n">
        <v>44483</v>
      </c>
      <c r="AD2036" s="0" t="s">
        <v>149</v>
      </c>
      <c r="AE2036" s="0" t="s">
        <v>150</v>
      </c>
      <c r="AH2036" s="0" t="n">
        <v>14</v>
      </c>
      <c r="AI2036" s="0" t="n">
        <v>11</v>
      </c>
      <c r="AJ2036" s="0" t="s">
        <v>198</v>
      </c>
      <c r="AM2036" s="0" t="s">
        <v>199</v>
      </c>
      <c r="AN2036" s="0" t="s">
        <v>147</v>
      </c>
      <c r="AO2036" s="0" t="s">
        <v>2809</v>
      </c>
      <c r="AP2036" s="0" t="s">
        <v>2810</v>
      </c>
      <c r="AQ2036" s="0" t="n">
        <v>9</v>
      </c>
      <c r="AR2036" s="0" t="n">
        <v>64</v>
      </c>
      <c r="AS2036" s="0" t="n">
        <v>32</v>
      </c>
      <c r="AV2036" s="0" t="s">
        <v>202</v>
      </c>
      <c r="AW2036" s="0" t="n">
        <f aca="false">COUNTA($BC2036:$EG2036)</f>
        <v>26</v>
      </c>
      <c r="AX2036" s="0" t="n">
        <f aca="false">COUNTIF($BC2036:$EG2036,"D")</f>
        <v>5</v>
      </c>
      <c r="AY2036" s="0" t="n">
        <f aca="false">COUNTIF($BC2036:$EG2036,"R")</f>
        <v>1</v>
      </c>
      <c r="AZ2036" s="2" t="n">
        <f aca="false">COUNTIF(DW2036,"D")+COUNTIF(DO2036,"D")+COUNTIF(DJ2036,"D")+COUNTIF(DD2036,"D")</f>
        <v>2</v>
      </c>
      <c r="BA2036" s="0" t="n">
        <f aca="false">IF(DH2036&lt;&gt;"",1,0)+IF(DI2036&lt;&gt;"",1,0)+IF(DK2036&lt;&gt;"",1,0)+IF(DM2036&lt;&gt;"",1,0)+IF(DN2036&lt;&gt;"",1,0)+IF(DO2036&lt;&gt;"",1,0)+IF(DQ2036&lt;&gt;"",1,0)+IF(DR2036&lt;&gt;"",1,0)+IF(DT2036&lt;&gt;"",1,0)+IF(DU2036&lt;&gt;"",1,0)+IF(DV2036&lt;&gt;"",1,0)+IF(DW2036&lt;&gt;"",1,0)+IF(DX2036&lt;&gt;"",1,0)+IF(DZ2036&lt;&gt;"",1,0)+IF(EA2036&lt;&gt;"",1,0)+IF(EB2036&lt;&gt;"",1,0)+IF(EE2036&lt;&gt;"",1,0)</f>
        <v>6</v>
      </c>
      <c r="BB2036" s="0" t="n">
        <f aca="false">IF(AND(AV2036&gt;0, AW2036&gt;0),1,0)</f>
        <v>1</v>
      </c>
      <c r="BC2036" s="0" t="s">
        <v>155</v>
      </c>
      <c r="BD2036" s="0" t="s">
        <v>155</v>
      </c>
      <c r="BE2036" s="0" t="s">
        <v>155</v>
      </c>
      <c r="BF2036" s="0" t="s">
        <v>155</v>
      </c>
      <c r="BH2036" s="0" t="s">
        <v>155</v>
      </c>
      <c r="BK2036" s="0" t="s">
        <v>155</v>
      </c>
      <c r="BL2036" s="0" t="s">
        <v>155</v>
      </c>
      <c r="CN2036" s="0" t="s">
        <v>155</v>
      </c>
      <c r="CP2036" s="0" t="s">
        <v>155</v>
      </c>
      <c r="CQ2036" s="0" t="s">
        <v>144</v>
      </c>
      <c r="CT2036" s="0" t="s">
        <v>155</v>
      </c>
      <c r="CU2036" s="0" t="s">
        <v>144</v>
      </c>
      <c r="CV2036" s="0" t="s">
        <v>155</v>
      </c>
      <c r="CY2036" s="0" t="s">
        <v>155</v>
      </c>
      <c r="CZ2036" s="0" t="s">
        <v>144</v>
      </c>
      <c r="DC2036" s="0" t="s">
        <v>155</v>
      </c>
      <c r="DD2036" s="0" t="s">
        <v>144</v>
      </c>
      <c r="DI2036" s="0" t="s">
        <v>155</v>
      </c>
      <c r="DL2036" s="0" t="s">
        <v>155</v>
      </c>
      <c r="DN2036" s="0" t="s">
        <v>155</v>
      </c>
      <c r="DU2036" s="0" t="s">
        <v>155</v>
      </c>
      <c r="DW2036" s="0" t="s">
        <v>144</v>
      </c>
      <c r="DX2036" s="0" t="s">
        <v>155</v>
      </c>
      <c r="EA2036" s="0" t="s">
        <v>155</v>
      </c>
      <c r="ED2036" s="0" t="s">
        <v>217</v>
      </c>
      <c r="EF2036" s="0" t="s">
        <v>155</v>
      </c>
    </row>
    <row r="2037" customFormat="false" ht="13.8" hidden="false" customHeight="false" outlineLevel="0" collapsed="false">
      <c r="A2037" s="0" t="s">
        <v>9143</v>
      </c>
      <c r="B2037" s="0" t="n">
        <v>78</v>
      </c>
      <c r="C2037" s="0" t="n">
        <v>386323</v>
      </c>
      <c r="D2037" s="0" t="s">
        <v>9144</v>
      </c>
      <c r="E2037" s="0" t="s">
        <v>9001</v>
      </c>
      <c r="F2037" s="0" t="str">
        <f aca="false">CONCATENATE(D2037," ",LEFT(H2037,4),"T=",AW2037,"D=",AX2037,"R=",AY2037,"M=",AZ2037,"L=",BA2037,"B=",BB2037)</f>
        <v>WELLS PRUITT T=15D=4R=0M=2L=6B=1</v>
      </c>
      <c r="G2037" s="0" t="s">
        <v>9145</v>
      </c>
      <c r="I2037" s="0" t="s">
        <v>9146</v>
      </c>
      <c r="J2037" s="0" t="s">
        <v>4707</v>
      </c>
      <c r="K2037" s="0" t="s">
        <v>143</v>
      </c>
      <c r="L2037" s="0" t="s">
        <v>144</v>
      </c>
      <c r="M2037" s="0" t="str">
        <f aca="false">RIGHT(N2037,LEN(N2037)-FIND(" ",N2037))</f>
        <v>SOUTHERN BLVD NW</v>
      </c>
      <c r="N2037" s="0" t="s">
        <v>9147</v>
      </c>
      <c r="O2037" s="0" t="s">
        <v>9148</v>
      </c>
      <c r="P2037" s="0" t="s">
        <v>147</v>
      </c>
      <c r="Q2037" s="0" t="s">
        <v>148</v>
      </c>
      <c r="R2037" s="0" t="n">
        <v>44485</v>
      </c>
      <c r="AD2037" s="0" t="s">
        <v>149</v>
      </c>
      <c r="AE2037" s="0" t="s">
        <v>150</v>
      </c>
      <c r="AF2037" s="0" t="s">
        <v>151</v>
      </c>
      <c r="AH2037" s="0" t="n">
        <v>14</v>
      </c>
      <c r="AI2037" s="0" t="n">
        <v>11</v>
      </c>
      <c r="AN2037" s="0" t="s">
        <v>147</v>
      </c>
      <c r="AO2037" s="0" t="s">
        <v>396</v>
      </c>
      <c r="AP2037" s="0" t="s">
        <v>397</v>
      </c>
      <c r="AQ2037" s="0" t="n">
        <v>9</v>
      </c>
      <c r="AR2037" s="0" t="n">
        <v>64</v>
      </c>
      <c r="AS2037" s="0" t="n">
        <v>32</v>
      </c>
      <c r="AV2037" s="0" t="s">
        <v>182</v>
      </c>
      <c r="AW2037" s="0" t="n">
        <f aca="false">COUNTA($BC2037:$EG2037)</f>
        <v>15</v>
      </c>
      <c r="AX2037" s="0" t="n">
        <f aca="false">COUNTIF($BC2037:$EG2037,"D")</f>
        <v>4</v>
      </c>
      <c r="AY2037" s="0" t="n">
        <f aca="false">COUNTIF($BC2037:$EG2037,"R")</f>
        <v>0</v>
      </c>
      <c r="AZ2037" s="2" t="n">
        <f aca="false">COUNTIF(DW2037,"D")+COUNTIF(DO2037,"D")+COUNTIF(DJ2037,"D")+COUNTIF(DD2037,"D")</f>
        <v>2</v>
      </c>
      <c r="BA2037" s="0" t="n">
        <f aca="false">IF(DH2037&lt;&gt;"",1,0)+IF(DI2037&lt;&gt;"",1,0)+IF(DK2037&lt;&gt;"",1,0)+IF(DM2037&lt;&gt;"",1,0)+IF(DN2037&lt;&gt;"",1,0)+IF(DO2037&lt;&gt;"",1,0)+IF(DQ2037&lt;&gt;"",1,0)+IF(DR2037&lt;&gt;"",1,0)+IF(DT2037&lt;&gt;"",1,0)+IF(DU2037&lt;&gt;"",1,0)+IF(DV2037&lt;&gt;"",1,0)+IF(DW2037&lt;&gt;"",1,0)+IF(DX2037&lt;&gt;"",1,0)+IF(DZ2037&lt;&gt;"",1,0)+IF(EA2037&lt;&gt;"",1,0)+IF(EB2037&lt;&gt;"",1,0)+IF(EE2037&lt;&gt;"",1,0)</f>
        <v>6</v>
      </c>
      <c r="BB2037" s="0" t="n">
        <f aca="false">IF(AND(AV2037&gt;0, AW2037&gt;0),1,0)</f>
        <v>1</v>
      </c>
      <c r="CP2037" s="0" t="s">
        <v>155</v>
      </c>
      <c r="CV2037" s="0" t="s">
        <v>155</v>
      </c>
      <c r="CY2037" s="0" t="s">
        <v>155</v>
      </c>
      <c r="CZ2037" s="0" t="s">
        <v>144</v>
      </c>
      <c r="DC2037" s="0" t="s">
        <v>155</v>
      </c>
      <c r="DF2037" s="0" t="s">
        <v>155</v>
      </c>
      <c r="DI2037" s="0" t="s">
        <v>155</v>
      </c>
      <c r="DJ2037" s="0" t="s">
        <v>144</v>
      </c>
      <c r="DN2037" s="0" t="s">
        <v>155</v>
      </c>
      <c r="DU2037" s="0" t="s">
        <v>155</v>
      </c>
      <c r="DW2037" s="0" t="s">
        <v>144</v>
      </c>
      <c r="DX2037" s="0" t="s">
        <v>155</v>
      </c>
      <c r="EA2037" s="0" t="s">
        <v>155</v>
      </c>
      <c r="ED2037" s="0" t="s">
        <v>144</v>
      </c>
      <c r="EF2037" s="0" t="s">
        <v>155</v>
      </c>
    </row>
    <row r="2038" customFormat="false" ht="13.8" hidden="false" customHeight="false" outlineLevel="0" collapsed="false">
      <c r="A2038" s="0" t="s">
        <v>9149</v>
      </c>
      <c r="B2038" s="0" t="n">
        <v>78</v>
      </c>
      <c r="C2038" s="0" t="n">
        <v>430495</v>
      </c>
      <c r="D2038" s="0" t="s">
        <v>6373</v>
      </c>
      <c r="E2038" s="0" t="s">
        <v>9150</v>
      </c>
      <c r="F2038" s="0" t="str">
        <f aca="false">CONCATENATE(D2038," ",LEFT(H2038,4),"T=",AW2038,"D=",AX2038,"R=",AY2038,"M=",AZ2038,"L=",BA2038,"B=",BB2038)</f>
        <v>FLANAGAN T=8D=4R=0M=2L=6B=1</v>
      </c>
      <c r="G2038" s="0" t="s">
        <v>255</v>
      </c>
      <c r="I2038" s="0" t="s">
        <v>9151</v>
      </c>
      <c r="J2038" s="0" t="s">
        <v>9152</v>
      </c>
      <c r="K2038" s="0" t="s">
        <v>143</v>
      </c>
      <c r="L2038" s="0" t="s">
        <v>144</v>
      </c>
      <c r="M2038" s="0" t="str">
        <f aca="false">RIGHT(N2038,LEN(N2038)-FIND(" ",N2038))</f>
        <v>LODWICK DR NW</v>
      </c>
      <c r="N2038" s="0" t="s">
        <v>9153</v>
      </c>
      <c r="O2038" s="0" t="s">
        <v>1578</v>
      </c>
      <c r="P2038" s="0" t="s">
        <v>147</v>
      </c>
      <c r="Q2038" s="0" t="s">
        <v>148</v>
      </c>
      <c r="R2038" s="0" t="n">
        <v>44485</v>
      </c>
      <c r="AD2038" s="0" t="s">
        <v>149</v>
      </c>
      <c r="AE2038" s="0" t="s">
        <v>150</v>
      </c>
      <c r="AF2038" s="0" t="s">
        <v>151</v>
      </c>
      <c r="AH2038" s="0" t="n">
        <v>14</v>
      </c>
      <c r="AI2038" s="0" t="n">
        <v>11</v>
      </c>
      <c r="AN2038" s="0" t="s">
        <v>147</v>
      </c>
      <c r="AO2038" s="0" t="s">
        <v>555</v>
      </c>
      <c r="AP2038" s="0" t="s">
        <v>556</v>
      </c>
      <c r="AQ2038" s="0" t="n">
        <v>9</v>
      </c>
      <c r="AR2038" s="0" t="n">
        <v>64</v>
      </c>
      <c r="AS2038" s="0" t="n">
        <v>32</v>
      </c>
      <c r="AV2038" s="0" t="s">
        <v>223</v>
      </c>
      <c r="AW2038" s="0" t="n">
        <f aca="false">COUNTA($BC2038:$EG2038)</f>
        <v>8</v>
      </c>
      <c r="AX2038" s="0" t="n">
        <f aca="false">COUNTIF($BC2038:$EG2038,"D")</f>
        <v>4</v>
      </c>
      <c r="AY2038" s="0" t="n">
        <f aca="false">COUNTIF($BC2038:$EG2038,"R")</f>
        <v>0</v>
      </c>
      <c r="AZ2038" s="2" t="n">
        <f aca="false">COUNTIF(DW2038,"D")+COUNTIF(DO2038,"D")+COUNTIF(DJ2038,"D")+COUNTIF(DD2038,"D")</f>
        <v>2</v>
      </c>
      <c r="BA2038" s="0" t="n">
        <f aca="false">IF(DH2038&lt;&gt;"",1,0)+IF(DI2038&lt;&gt;"",1,0)+IF(DK2038&lt;&gt;"",1,0)+IF(DM2038&lt;&gt;"",1,0)+IF(DN2038&lt;&gt;"",1,0)+IF(DO2038&lt;&gt;"",1,0)+IF(DQ2038&lt;&gt;"",1,0)+IF(DR2038&lt;&gt;"",1,0)+IF(DT2038&lt;&gt;"",1,0)+IF(DU2038&lt;&gt;"",1,0)+IF(DV2038&lt;&gt;"",1,0)+IF(DW2038&lt;&gt;"",1,0)+IF(DX2038&lt;&gt;"",1,0)+IF(DZ2038&lt;&gt;"",1,0)+IF(EA2038&lt;&gt;"",1,0)+IF(EB2038&lt;&gt;"",1,0)+IF(EE2038&lt;&gt;"",1,0)</f>
        <v>6</v>
      </c>
      <c r="BB2038" s="0" t="n">
        <f aca="false">IF(AND(AV2038&gt;0, AW2038&gt;0),1,0)</f>
        <v>1</v>
      </c>
      <c r="DI2038" s="0" t="s">
        <v>155</v>
      </c>
      <c r="DM2038" s="0" t="s">
        <v>144</v>
      </c>
      <c r="DN2038" s="0" t="s">
        <v>155</v>
      </c>
      <c r="DO2038" s="0" t="s">
        <v>144</v>
      </c>
      <c r="DU2038" s="0" t="s">
        <v>155</v>
      </c>
      <c r="DW2038" s="0" t="s">
        <v>144</v>
      </c>
      <c r="ED2038" s="0" t="s">
        <v>144</v>
      </c>
      <c r="EF2038" s="0" t="s">
        <v>155</v>
      </c>
    </row>
    <row r="2039" customFormat="false" ht="13.8" hidden="false" customHeight="false" outlineLevel="0" collapsed="false">
      <c r="A2039" s="0" t="s">
        <v>9154</v>
      </c>
      <c r="B2039" s="0" t="n">
        <v>78</v>
      </c>
      <c r="C2039" s="0" t="n">
        <v>259947</v>
      </c>
      <c r="D2039" s="0" t="s">
        <v>6373</v>
      </c>
      <c r="E2039" s="0" t="s">
        <v>9155</v>
      </c>
      <c r="F2039" s="0" t="str">
        <f aca="false">CONCATENATE(D2039," ",LEFT(H2039,4),"T=",AW2039,"D=",AX2039,"R=",AY2039,"M=",AZ2039,"L=",BA2039,"B=",BB2039)</f>
        <v>FLANAGAN T=15D=4R=0M=2L=6B=1</v>
      </c>
      <c r="I2039" s="0" t="s">
        <v>9156</v>
      </c>
      <c r="J2039" s="0" t="s">
        <v>9157</v>
      </c>
      <c r="K2039" s="0" t="s">
        <v>143</v>
      </c>
      <c r="L2039" s="0" t="s">
        <v>144</v>
      </c>
      <c r="M2039" s="0" t="str">
        <f aca="false">RIGHT(N2039,LEN(N2039)-FIND(" ",N2039))</f>
        <v>LODWICK DR NW</v>
      </c>
      <c r="N2039" s="0" t="s">
        <v>9153</v>
      </c>
      <c r="O2039" s="0" t="s">
        <v>1578</v>
      </c>
      <c r="P2039" s="0" t="s">
        <v>147</v>
      </c>
      <c r="Q2039" s="0" t="s">
        <v>148</v>
      </c>
      <c r="R2039" s="0" t="n">
        <v>44485</v>
      </c>
      <c r="AD2039" s="0" t="s">
        <v>149</v>
      </c>
      <c r="AE2039" s="0" t="s">
        <v>150</v>
      </c>
      <c r="AF2039" s="0" t="s">
        <v>151</v>
      </c>
      <c r="AH2039" s="0" t="n">
        <v>14</v>
      </c>
      <c r="AI2039" s="0" t="n">
        <v>11</v>
      </c>
      <c r="AN2039" s="0" t="s">
        <v>147</v>
      </c>
      <c r="AO2039" s="0" t="s">
        <v>555</v>
      </c>
      <c r="AP2039" s="0" t="s">
        <v>556</v>
      </c>
      <c r="AQ2039" s="0" t="n">
        <v>9</v>
      </c>
      <c r="AR2039" s="0" t="n">
        <v>64</v>
      </c>
      <c r="AS2039" s="0" t="n">
        <v>32</v>
      </c>
      <c r="AV2039" s="0" t="s">
        <v>223</v>
      </c>
      <c r="AW2039" s="0" t="n">
        <f aca="false">COUNTA($BC2039:$EG2039)</f>
        <v>15</v>
      </c>
      <c r="AX2039" s="0" t="n">
        <f aca="false">COUNTIF($BC2039:$EG2039,"D")</f>
        <v>4</v>
      </c>
      <c r="AY2039" s="0" t="n">
        <f aca="false">COUNTIF($BC2039:$EG2039,"R")</f>
        <v>0</v>
      </c>
      <c r="AZ2039" s="2" t="n">
        <f aca="false">COUNTIF(DW2039,"D")+COUNTIF(DO2039,"D")+COUNTIF(DJ2039,"D")+COUNTIF(DD2039,"D")</f>
        <v>2</v>
      </c>
      <c r="BA2039" s="0" t="n">
        <f aca="false">IF(DH2039&lt;&gt;"",1,0)+IF(DI2039&lt;&gt;"",1,0)+IF(DK2039&lt;&gt;"",1,0)+IF(DM2039&lt;&gt;"",1,0)+IF(DN2039&lt;&gt;"",1,0)+IF(DO2039&lt;&gt;"",1,0)+IF(DQ2039&lt;&gt;"",1,0)+IF(DR2039&lt;&gt;"",1,0)+IF(DT2039&lt;&gt;"",1,0)+IF(DU2039&lt;&gt;"",1,0)+IF(DV2039&lt;&gt;"",1,0)+IF(DW2039&lt;&gt;"",1,0)+IF(DX2039&lt;&gt;"",1,0)+IF(DZ2039&lt;&gt;"",1,0)+IF(EA2039&lt;&gt;"",1,0)+IF(EB2039&lt;&gt;"",1,0)+IF(EE2039&lt;&gt;"",1,0)</f>
        <v>6</v>
      </c>
      <c r="BB2039" s="0" t="n">
        <f aca="false">IF(AND(AV2039&gt;0, AW2039&gt;0),1,0)</f>
        <v>1</v>
      </c>
      <c r="BD2039" s="0" t="s">
        <v>155</v>
      </c>
      <c r="BL2039" s="0" t="s">
        <v>155</v>
      </c>
      <c r="CA2039" s="0" t="s">
        <v>155</v>
      </c>
      <c r="CG2039" s="0" t="s">
        <v>155</v>
      </c>
      <c r="CN2039" s="0" t="s">
        <v>155</v>
      </c>
      <c r="CP2039" s="0" t="s">
        <v>155</v>
      </c>
      <c r="DC2039" s="0" t="s">
        <v>155</v>
      </c>
      <c r="DI2039" s="0" t="s">
        <v>155</v>
      </c>
      <c r="DM2039" s="0" t="s">
        <v>144</v>
      </c>
      <c r="DN2039" s="0" t="s">
        <v>155</v>
      </c>
      <c r="DO2039" s="0" t="s">
        <v>144</v>
      </c>
      <c r="DU2039" s="0" t="s">
        <v>155</v>
      </c>
      <c r="DW2039" s="0" t="s">
        <v>144</v>
      </c>
      <c r="ED2039" s="0" t="s">
        <v>144</v>
      </c>
      <c r="EF2039" s="0" t="s">
        <v>155</v>
      </c>
    </row>
    <row r="2040" customFormat="false" ht="13.8" hidden="false" customHeight="false" outlineLevel="0" collapsed="false">
      <c r="A2040" s="0" t="s">
        <v>9158</v>
      </c>
      <c r="B2040" s="0" t="n">
        <v>78</v>
      </c>
      <c r="C2040" s="0" t="n">
        <v>258850</v>
      </c>
      <c r="D2040" s="0" t="s">
        <v>9159</v>
      </c>
      <c r="E2040" s="0" t="s">
        <v>9160</v>
      </c>
      <c r="F2040" s="0" t="str">
        <f aca="false">CONCATENATE(D2040," ",LEFT(H2040,4),"T=",AW2040,"D=",AX2040,"R=",AY2040,"M=",AZ2040,"L=",BA2040,"B=",BB2040)</f>
        <v>RICCELLI T=22D=5R=1M=2L=6B=1</v>
      </c>
      <c r="G2040" s="0" t="s">
        <v>2178</v>
      </c>
      <c r="I2040" s="0" t="s">
        <v>9161</v>
      </c>
      <c r="J2040" s="0" t="s">
        <v>2038</v>
      </c>
      <c r="K2040" s="0" t="s">
        <v>143</v>
      </c>
      <c r="L2040" s="0" t="s">
        <v>217</v>
      </c>
      <c r="M2040" s="0" t="str">
        <f aca="false">RIGHT(N2040,LEN(N2040)-FIND(" ",N2040))</f>
        <v>BURTON ST SE</v>
      </c>
      <c r="N2040" s="0" t="s">
        <v>1572</v>
      </c>
      <c r="O2040" s="0" t="s">
        <v>9162</v>
      </c>
      <c r="P2040" s="0" t="s">
        <v>147</v>
      </c>
      <c r="Q2040" s="0" t="s">
        <v>148</v>
      </c>
      <c r="R2040" s="0" t="n">
        <v>44484</v>
      </c>
      <c r="AD2040" s="0" t="s">
        <v>149</v>
      </c>
      <c r="AE2040" s="0" t="s">
        <v>150</v>
      </c>
      <c r="AF2040" s="0" t="s">
        <v>151</v>
      </c>
      <c r="AH2040" s="0" t="n">
        <v>14</v>
      </c>
      <c r="AI2040" s="0" t="n">
        <v>11</v>
      </c>
      <c r="AN2040" s="0" t="s">
        <v>147</v>
      </c>
      <c r="AO2040" s="0" t="s">
        <v>753</v>
      </c>
      <c r="AP2040" s="0" t="s">
        <v>754</v>
      </c>
      <c r="AQ2040" s="0" t="n">
        <v>9</v>
      </c>
      <c r="AR2040" s="0" t="n">
        <v>64</v>
      </c>
      <c r="AS2040" s="0" t="n">
        <v>32</v>
      </c>
      <c r="AV2040" s="0" t="s">
        <v>252</v>
      </c>
      <c r="AW2040" s="0" t="n">
        <f aca="false">COUNTA($BC2040:$EG2040)</f>
        <v>22</v>
      </c>
      <c r="AX2040" s="0" t="n">
        <f aca="false">COUNTIF($BC2040:$EG2040,"D")</f>
        <v>5</v>
      </c>
      <c r="AY2040" s="0" t="n">
        <f aca="false">COUNTIF($BC2040:$EG2040,"R")</f>
        <v>1</v>
      </c>
      <c r="AZ2040" s="2" t="n">
        <f aca="false">COUNTIF(DW2040,"D")+COUNTIF(DO2040,"D")+COUNTIF(DJ2040,"D")+COUNTIF(DD2040,"D")</f>
        <v>2</v>
      </c>
      <c r="BA2040" s="0" t="n">
        <f aca="false">IF(DH2040&lt;&gt;"",1,0)+IF(DI2040&lt;&gt;"",1,0)+IF(DK2040&lt;&gt;"",1,0)+IF(DM2040&lt;&gt;"",1,0)+IF(DN2040&lt;&gt;"",1,0)+IF(DO2040&lt;&gt;"",1,0)+IF(DQ2040&lt;&gt;"",1,0)+IF(DR2040&lt;&gt;"",1,0)+IF(DT2040&lt;&gt;"",1,0)+IF(DU2040&lt;&gt;"",1,0)+IF(DV2040&lt;&gt;"",1,0)+IF(DW2040&lt;&gt;"",1,0)+IF(DX2040&lt;&gt;"",1,0)+IF(DZ2040&lt;&gt;"",1,0)+IF(EA2040&lt;&gt;"",1,0)+IF(EB2040&lt;&gt;"",1,0)+IF(EE2040&lt;&gt;"",1,0)</f>
        <v>6</v>
      </c>
      <c r="BB2040" s="0" t="n">
        <f aca="false">IF(AND(AV2040&gt;0, AW2040&gt;0),1,0)</f>
        <v>1</v>
      </c>
      <c r="BC2040" s="0" t="s">
        <v>155</v>
      </c>
      <c r="CA2040" s="0" t="s">
        <v>155</v>
      </c>
      <c r="CG2040" s="0" t="s">
        <v>155</v>
      </c>
      <c r="CH2040" s="0" t="s">
        <v>144</v>
      </c>
      <c r="CK2040" s="0" t="s">
        <v>155</v>
      </c>
      <c r="CN2040" s="0" t="s">
        <v>155</v>
      </c>
      <c r="CO2040" s="0" t="s">
        <v>144</v>
      </c>
      <c r="CP2040" s="0" t="s">
        <v>155</v>
      </c>
      <c r="CV2040" s="0" t="s">
        <v>155</v>
      </c>
      <c r="CY2040" s="0" t="s">
        <v>155</v>
      </c>
      <c r="CZ2040" s="0" t="s">
        <v>144</v>
      </c>
      <c r="DC2040" s="0" t="s">
        <v>155</v>
      </c>
      <c r="DJ2040" s="0" t="s">
        <v>144</v>
      </c>
      <c r="DL2040" s="0" t="s">
        <v>155</v>
      </c>
      <c r="DN2040" s="0" t="s">
        <v>155</v>
      </c>
      <c r="DR2040" s="0" t="s">
        <v>155</v>
      </c>
      <c r="DU2040" s="0" t="s">
        <v>155</v>
      </c>
      <c r="DW2040" s="0" t="s">
        <v>144</v>
      </c>
      <c r="DX2040" s="0" t="s">
        <v>155</v>
      </c>
      <c r="EA2040" s="0" t="s">
        <v>155</v>
      </c>
      <c r="ED2040" s="0" t="s">
        <v>217</v>
      </c>
      <c r="EF2040" s="0" t="s">
        <v>155</v>
      </c>
    </row>
    <row r="2041" customFormat="false" ht="13.8" hidden="false" customHeight="false" outlineLevel="0" collapsed="false">
      <c r="A2041" s="0" t="s">
        <v>9163</v>
      </c>
      <c r="B2041" s="0" t="n">
        <v>78</v>
      </c>
      <c r="C2041" s="0" t="n">
        <v>212783</v>
      </c>
      <c r="D2041" s="0" t="s">
        <v>734</v>
      </c>
      <c r="E2041" s="0" t="s">
        <v>391</v>
      </c>
      <c r="F2041" s="0" t="str">
        <f aca="false">CONCATENATE(D2041," ",LEFT(H2041,4),"T=",AW2041,"D=",AX2041,"R=",AY2041,"M=",AZ2041,"L=",BA2041,"B=",BB2041)</f>
        <v>HILL T=21D=8R=0M=2L=6B=1</v>
      </c>
      <c r="G2041" s="0" t="s">
        <v>769</v>
      </c>
      <c r="I2041" s="0" t="s">
        <v>9164</v>
      </c>
      <c r="J2041" s="0" t="s">
        <v>9165</v>
      </c>
      <c r="K2041" s="0" t="s">
        <v>143</v>
      </c>
      <c r="L2041" s="0" t="s">
        <v>144</v>
      </c>
      <c r="M2041" s="0" t="str">
        <f aca="false">RIGHT(N2041,LEN(N2041)-FIND(" ",N2041))</f>
        <v>SCOTT ST NE</v>
      </c>
      <c r="N2041" s="0" t="s">
        <v>9166</v>
      </c>
      <c r="O2041" s="0" t="s">
        <v>2352</v>
      </c>
      <c r="P2041" s="0" t="s">
        <v>147</v>
      </c>
      <c r="Q2041" s="0" t="s">
        <v>148</v>
      </c>
      <c r="R2041" s="0" t="n">
        <v>44483</v>
      </c>
      <c r="AD2041" s="0" t="s">
        <v>149</v>
      </c>
      <c r="AE2041" s="0" t="s">
        <v>150</v>
      </c>
      <c r="AF2041" s="0" t="s">
        <v>151</v>
      </c>
      <c r="AH2041" s="0" t="n">
        <v>14</v>
      </c>
      <c r="AI2041" s="0" t="n">
        <v>11</v>
      </c>
      <c r="AN2041" s="0" t="s">
        <v>147</v>
      </c>
      <c r="AO2041" s="0" t="s">
        <v>2800</v>
      </c>
      <c r="AP2041" s="0" t="s">
        <v>2801</v>
      </c>
      <c r="AQ2041" s="0" t="n">
        <v>9</v>
      </c>
      <c r="AR2041" s="0" t="n">
        <v>64</v>
      </c>
      <c r="AS2041" s="0" t="n">
        <v>32</v>
      </c>
      <c r="AV2041" s="0" t="s">
        <v>2802</v>
      </c>
      <c r="AW2041" s="0" t="n">
        <f aca="false">COUNTA($BC2041:$EG2041)</f>
        <v>21</v>
      </c>
      <c r="AX2041" s="0" t="n">
        <f aca="false">COUNTIF($BC2041:$EG2041,"D")</f>
        <v>8</v>
      </c>
      <c r="AY2041" s="0" t="n">
        <f aca="false">COUNTIF($BC2041:$EG2041,"R")</f>
        <v>0</v>
      </c>
      <c r="AZ2041" s="2" t="n">
        <f aca="false">COUNTIF(DW2041,"D")+COUNTIF(DO2041,"D")+COUNTIF(DJ2041,"D")+COUNTIF(DD2041,"D")</f>
        <v>2</v>
      </c>
      <c r="BA2041" s="0" t="n">
        <f aca="false">IF(DH2041&lt;&gt;"",1,0)+IF(DI2041&lt;&gt;"",1,0)+IF(DK2041&lt;&gt;"",1,0)+IF(DM2041&lt;&gt;"",1,0)+IF(DN2041&lt;&gt;"",1,0)+IF(DO2041&lt;&gt;"",1,0)+IF(DQ2041&lt;&gt;"",1,0)+IF(DR2041&lt;&gt;"",1,0)+IF(DT2041&lt;&gt;"",1,0)+IF(DU2041&lt;&gt;"",1,0)+IF(DV2041&lt;&gt;"",1,0)+IF(DW2041&lt;&gt;"",1,0)+IF(DX2041&lt;&gt;"",1,0)+IF(DZ2041&lt;&gt;"",1,0)+IF(EA2041&lt;&gt;"",1,0)+IF(EB2041&lt;&gt;"",1,0)+IF(EE2041&lt;&gt;"",1,0)</f>
        <v>6</v>
      </c>
      <c r="BB2041" s="0" t="n">
        <f aca="false">IF(AND(AV2041&gt;0, AW2041&gt;0),1,0)</f>
        <v>1</v>
      </c>
      <c r="BL2041" s="0" t="s">
        <v>155</v>
      </c>
      <c r="CA2041" s="0" t="s">
        <v>155</v>
      </c>
      <c r="CK2041" s="0" t="s">
        <v>155</v>
      </c>
      <c r="CN2041" s="0" t="s">
        <v>155</v>
      </c>
      <c r="CP2041" s="0" t="s">
        <v>155</v>
      </c>
      <c r="CT2041" s="0" t="s">
        <v>155</v>
      </c>
      <c r="CU2041" s="0" t="s">
        <v>144</v>
      </c>
      <c r="CV2041" s="0" t="s">
        <v>155</v>
      </c>
      <c r="CW2041" s="0" t="s">
        <v>144</v>
      </c>
      <c r="CY2041" s="0" t="s">
        <v>155</v>
      </c>
      <c r="DC2041" s="0" t="s">
        <v>155</v>
      </c>
      <c r="DG2041" s="0" t="s">
        <v>144</v>
      </c>
      <c r="DI2041" s="0" t="s">
        <v>155</v>
      </c>
      <c r="DJ2041" s="0" t="s">
        <v>144</v>
      </c>
      <c r="DL2041" s="0" t="s">
        <v>155</v>
      </c>
      <c r="DM2041" s="0" t="s">
        <v>144</v>
      </c>
      <c r="DN2041" s="0" t="s">
        <v>155</v>
      </c>
      <c r="DS2041" s="0" t="s">
        <v>144</v>
      </c>
      <c r="DT2041" s="0" t="s">
        <v>144</v>
      </c>
      <c r="DU2041" s="0" t="s">
        <v>155</v>
      </c>
      <c r="DW2041" s="0" t="s">
        <v>144</v>
      </c>
    </row>
    <row r="2042" customFormat="false" ht="13.8" hidden="false" customHeight="false" outlineLevel="0" collapsed="false">
      <c r="A2042" s="0" t="s">
        <v>9167</v>
      </c>
      <c r="B2042" s="0" t="n">
        <v>78</v>
      </c>
      <c r="C2042" s="0" t="n">
        <v>220156</v>
      </c>
      <c r="D2042" s="0" t="s">
        <v>6359</v>
      </c>
      <c r="E2042" s="0" t="s">
        <v>4177</v>
      </c>
      <c r="F2042" s="0" t="str">
        <f aca="false">CONCATENATE(D2042," ",LEFT(H2042,4),"T=",AW2042,"D=",AX2042,"R=",AY2042,"M=",AZ2042,"L=",BA2042,"B=",BB2042)</f>
        <v>ALBERT T=30D=5R=0M=2L=6B=1</v>
      </c>
      <c r="G2042" s="0" t="s">
        <v>159</v>
      </c>
      <c r="I2042" s="0" t="s">
        <v>9168</v>
      </c>
      <c r="J2042" s="0" t="s">
        <v>9169</v>
      </c>
      <c r="K2042" s="0" t="s">
        <v>143</v>
      </c>
      <c r="L2042" s="0" t="s">
        <v>144</v>
      </c>
      <c r="M2042" s="0" t="str">
        <f aca="false">RIGHT(N2042,LEN(N2042)-FIND(" ",N2042))</f>
        <v>BURTON ST SE</v>
      </c>
      <c r="N2042" s="0" t="s">
        <v>1572</v>
      </c>
      <c r="O2042" s="0" t="s">
        <v>9170</v>
      </c>
      <c r="P2042" s="0" t="s">
        <v>147</v>
      </c>
      <c r="Q2042" s="0" t="s">
        <v>148</v>
      </c>
      <c r="R2042" s="0" t="n">
        <v>44484</v>
      </c>
      <c r="AD2042" s="0" t="s">
        <v>149</v>
      </c>
      <c r="AE2042" s="0" t="s">
        <v>150</v>
      </c>
      <c r="AF2042" s="0" t="s">
        <v>151</v>
      </c>
      <c r="AH2042" s="0" t="n">
        <v>14</v>
      </c>
      <c r="AI2042" s="0" t="n">
        <v>11</v>
      </c>
      <c r="AN2042" s="0" t="s">
        <v>147</v>
      </c>
      <c r="AO2042" s="0" t="s">
        <v>753</v>
      </c>
      <c r="AP2042" s="0" t="s">
        <v>754</v>
      </c>
      <c r="AQ2042" s="0" t="n">
        <v>9</v>
      </c>
      <c r="AR2042" s="0" t="n">
        <v>64</v>
      </c>
      <c r="AS2042" s="0" t="n">
        <v>32</v>
      </c>
      <c r="AV2042" s="0" t="s">
        <v>252</v>
      </c>
      <c r="AW2042" s="0" t="n">
        <f aca="false">COUNTA($BC2042:$EG2042)</f>
        <v>30</v>
      </c>
      <c r="AX2042" s="0" t="n">
        <f aca="false">COUNTIF($BC2042:$EG2042,"D")</f>
        <v>5</v>
      </c>
      <c r="AY2042" s="0" t="n">
        <f aca="false">COUNTIF($BC2042:$EG2042,"R")</f>
        <v>0</v>
      </c>
      <c r="AZ2042" s="2" t="n">
        <f aca="false">COUNTIF(DW2042,"D")+COUNTIF(DO2042,"D")+COUNTIF(DJ2042,"D")+COUNTIF(DD2042,"D")</f>
        <v>2</v>
      </c>
      <c r="BA2042" s="0" t="n">
        <f aca="false">IF(DH2042&lt;&gt;"",1,0)+IF(DI2042&lt;&gt;"",1,0)+IF(DK2042&lt;&gt;"",1,0)+IF(DM2042&lt;&gt;"",1,0)+IF(DN2042&lt;&gt;"",1,0)+IF(DO2042&lt;&gt;"",1,0)+IF(DQ2042&lt;&gt;"",1,0)+IF(DR2042&lt;&gt;"",1,0)+IF(DT2042&lt;&gt;"",1,0)+IF(DU2042&lt;&gt;"",1,0)+IF(DV2042&lt;&gt;"",1,0)+IF(DW2042&lt;&gt;"",1,0)+IF(DX2042&lt;&gt;"",1,0)+IF(DZ2042&lt;&gt;"",1,0)+IF(EA2042&lt;&gt;"",1,0)+IF(EB2042&lt;&gt;"",1,0)+IF(EE2042&lt;&gt;"",1,0)</f>
        <v>6</v>
      </c>
      <c r="BB2042" s="0" t="n">
        <f aca="false">IF(AND(AV2042&gt;0, AW2042&gt;0),1,0)</f>
        <v>1</v>
      </c>
      <c r="BC2042" s="0" t="s">
        <v>155</v>
      </c>
      <c r="BD2042" s="0" t="s">
        <v>155</v>
      </c>
      <c r="BE2042" s="0" t="s">
        <v>155</v>
      </c>
      <c r="BF2042" s="0" t="s">
        <v>155</v>
      </c>
      <c r="BH2042" s="0" t="s">
        <v>155</v>
      </c>
      <c r="BI2042" s="0" t="s">
        <v>155</v>
      </c>
      <c r="BJ2042" s="0" t="s">
        <v>155</v>
      </c>
      <c r="BK2042" s="0" t="s">
        <v>155</v>
      </c>
      <c r="BL2042" s="0" t="s">
        <v>155</v>
      </c>
      <c r="BP2042" s="0" t="s">
        <v>155</v>
      </c>
      <c r="BR2042" s="0" t="s">
        <v>155</v>
      </c>
      <c r="BS2042" s="0" t="s">
        <v>155</v>
      </c>
      <c r="BV2042" s="0" t="s">
        <v>155</v>
      </c>
      <c r="BY2042" s="0" t="s">
        <v>144</v>
      </c>
      <c r="CA2042" s="0" t="s">
        <v>155</v>
      </c>
      <c r="CK2042" s="0" t="s">
        <v>155</v>
      </c>
      <c r="CN2042" s="0" t="s">
        <v>155</v>
      </c>
      <c r="CP2042" s="0" t="s">
        <v>155</v>
      </c>
      <c r="CV2042" s="0" t="s">
        <v>155</v>
      </c>
      <c r="CY2042" s="0" t="s">
        <v>155</v>
      </c>
      <c r="CZ2042" s="0" t="s">
        <v>144</v>
      </c>
      <c r="DC2042" s="0" t="s">
        <v>155</v>
      </c>
      <c r="DI2042" s="0" t="s">
        <v>155</v>
      </c>
      <c r="DJ2042" s="0" t="s">
        <v>144</v>
      </c>
      <c r="DM2042" s="0" t="s">
        <v>144</v>
      </c>
      <c r="DN2042" s="0" t="s">
        <v>155</v>
      </c>
      <c r="DR2042" s="0" t="s">
        <v>155</v>
      </c>
      <c r="DW2042" s="0" t="s">
        <v>144</v>
      </c>
      <c r="EA2042" s="0" t="s">
        <v>155</v>
      </c>
      <c r="EF2042" s="0" t="s">
        <v>155</v>
      </c>
    </row>
    <row r="2043" customFormat="false" ht="13.8" hidden="false" customHeight="false" outlineLevel="0" collapsed="false">
      <c r="A2043" s="0" t="s">
        <v>9171</v>
      </c>
      <c r="B2043" s="0" t="n">
        <v>78</v>
      </c>
      <c r="C2043" s="0" t="n">
        <v>434048</v>
      </c>
      <c r="D2043" s="0" t="s">
        <v>9172</v>
      </c>
      <c r="E2043" s="0" t="s">
        <v>9173</v>
      </c>
      <c r="F2043" s="0" t="str">
        <f aca="false">CONCATENATE(D2043," ",LEFT(H2043,4),"T=",AW2043,"D=",AX2043,"R=",AY2043,"M=",AZ2043,"L=",BA2043,"B=",BB2043)</f>
        <v>CHILDERS T=10D=4R=0M=2L=6B=1</v>
      </c>
      <c r="G2043" s="0" t="s">
        <v>281</v>
      </c>
      <c r="I2043" s="0" t="s">
        <v>9174</v>
      </c>
      <c r="J2043" s="0" t="s">
        <v>1229</v>
      </c>
      <c r="K2043" s="0" t="s">
        <v>143</v>
      </c>
      <c r="L2043" s="0" t="s">
        <v>144</v>
      </c>
      <c r="M2043" s="0" t="str">
        <f aca="false">RIGHT(N2043,LEN(N2043)-FIND(" ",N2043))</f>
        <v>FOURTH DR SW</v>
      </c>
      <c r="N2043" s="0" t="s">
        <v>9175</v>
      </c>
      <c r="O2043" s="0" t="s">
        <v>5467</v>
      </c>
      <c r="P2043" s="0" t="s">
        <v>147</v>
      </c>
      <c r="Q2043" s="0" t="s">
        <v>148</v>
      </c>
      <c r="R2043" s="0" t="n">
        <v>44485</v>
      </c>
      <c r="AD2043" s="0" t="s">
        <v>149</v>
      </c>
      <c r="AE2043" s="0" t="s">
        <v>150</v>
      </c>
      <c r="AF2043" s="0" t="s">
        <v>151</v>
      </c>
      <c r="AH2043" s="0" t="n">
        <v>14</v>
      </c>
      <c r="AI2043" s="0" t="n">
        <v>11</v>
      </c>
      <c r="AN2043" s="0" t="s">
        <v>147</v>
      </c>
      <c r="AO2043" s="0" t="s">
        <v>152</v>
      </c>
      <c r="AP2043" s="0" t="s">
        <v>153</v>
      </c>
      <c r="AQ2043" s="0" t="n">
        <v>9</v>
      </c>
      <c r="AR2043" s="0" t="n">
        <v>64</v>
      </c>
      <c r="AS2043" s="0" t="n">
        <v>32</v>
      </c>
      <c r="AV2043" s="0" t="s">
        <v>154</v>
      </c>
      <c r="AW2043" s="0" t="n">
        <f aca="false">COUNTA($BC2043:$EG2043)</f>
        <v>10</v>
      </c>
      <c r="AX2043" s="0" t="n">
        <f aca="false">COUNTIF($BC2043:$EG2043,"D")</f>
        <v>4</v>
      </c>
      <c r="AY2043" s="0" t="n">
        <f aca="false">COUNTIF($BC2043:$EG2043,"R")</f>
        <v>0</v>
      </c>
      <c r="AZ2043" s="2" t="n">
        <f aca="false">COUNTIF(DW2043,"D")+COUNTIF(DO2043,"D")+COUNTIF(DJ2043,"D")+COUNTIF(DD2043,"D")</f>
        <v>2</v>
      </c>
      <c r="BA2043" s="0" t="n">
        <f aca="false">IF(DH2043&lt;&gt;"",1,0)+IF(DI2043&lt;&gt;"",1,0)+IF(DK2043&lt;&gt;"",1,0)+IF(DM2043&lt;&gt;"",1,0)+IF(DN2043&lt;&gt;"",1,0)+IF(DO2043&lt;&gt;"",1,0)+IF(DQ2043&lt;&gt;"",1,0)+IF(DR2043&lt;&gt;"",1,0)+IF(DT2043&lt;&gt;"",1,0)+IF(DU2043&lt;&gt;"",1,0)+IF(DV2043&lt;&gt;"",1,0)+IF(DW2043&lt;&gt;"",1,0)+IF(DX2043&lt;&gt;"",1,0)+IF(DZ2043&lt;&gt;"",1,0)+IF(EA2043&lt;&gt;"",1,0)+IF(EB2043&lt;&gt;"",1,0)+IF(EE2043&lt;&gt;"",1,0)</f>
        <v>6</v>
      </c>
      <c r="BB2043" s="0" t="n">
        <f aca="false">IF(AND(AV2043&gt;0, AW2043&gt;0),1,0)</f>
        <v>1</v>
      </c>
      <c r="DJ2043" s="0" t="s">
        <v>144</v>
      </c>
      <c r="DL2043" s="0" t="s">
        <v>155</v>
      </c>
      <c r="DN2043" s="0" t="s">
        <v>155</v>
      </c>
      <c r="DO2043" s="0" t="s">
        <v>144</v>
      </c>
      <c r="DT2043" s="0" t="s">
        <v>144</v>
      </c>
      <c r="DU2043" s="0" t="s">
        <v>155</v>
      </c>
      <c r="DX2043" s="0" t="s">
        <v>155</v>
      </c>
      <c r="EA2043" s="0" t="s">
        <v>155</v>
      </c>
      <c r="ED2043" s="0" t="s">
        <v>144</v>
      </c>
      <c r="EF2043" s="0" t="s">
        <v>155</v>
      </c>
    </row>
    <row r="2044" customFormat="false" ht="13.8" hidden="false" customHeight="false" outlineLevel="0" collapsed="false">
      <c r="A2044" s="0" t="s">
        <v>9176</v>
      </c>
      <c r="B2044" s="0" t="n">
        <v>78</v>
      </c>
      <c r="C2044" s="0" t="n">
        <v>21980</v>
      </c>
      <c r="D2044" s="0" t="s">
        <v>9177</v>
      </c>
      <c r="E2044" s="0" t="s">
        <v>551</v>
      </c>
      <c r="F2044" s="0" t="str">
        <f aca="false">CONCATENATE(D2044," ",LEFT(H2044,4),"T=",AW2044,"D=",AX2044,"R=",AY2044,"M=",AZ2044,"L=",BA2044,"B=",BB2044)</f>
        <v>CARTHORN T=25D=6R=0M=2L=6B=1</v>
      </c>
      <c r="G2044" s="0" t="s">
        <v>613</v>
      </c>
      <c r="I2044" s="0" t="s">
        <v>9178</v>
      </c>
      <c r="J2044" s="0" t="s">
        <v>7058</v>
      </c>
      <c r="K2044" s="0" t="s">
        <v>143</v>
      </c>
      <c r="M2044" s="0" t="str">
        <f aca="false">RIGHT(N2044,LEN(N2044)-FIND(" ",N2044))</f>
        <v>KERI DR SW</v>
      </c>
      <c r="N2044" s="0" t="s">
        <v>7041</v>
      </c>
      <c r="O2044" s="0" t="s">
        <v>9179</v>
      </c>
      <c r="P2044" s="0" t="s">
        <v>147</v>
      </c>
      <c r="Q2044" s="0" t="s">
        <v>148</v>
      </c>
      <c r="R2044" s="0" t="n">
        <v>44485</v>
      </c>
      <c r="AD2044" s="0" t="s">
        <v>149</v>
      </c>
      <c r="AE2044" s="0" t="s">
        <v>150</v>
      </c>
      <c r="AF2044" s="0" t="s">
        <v>151</v>
      </c>
      <c r="AH2044" s="0" t="n">
        <v>14</v>
      </c>
      <c r="AI2044" s="0" t="n">
        <v>11</v>
      </c>
      <c r="AN2044" s="0" t="s">
        <v>147</v>
      </c>
      <c r="AO2044" s="0" t="s">
        <v>152</v>
      </c>
      <c r="AP2044" s="0" t="s">
        <v>153</v>
      </c>
      <c r="AQ2044" s="0" t="n">
        <v>9</v>
      </c>
      <c r="AR2044" s="0" t="n">
        <v>64</v>
      </c>
      <c r="AS2044" s="0" t="n">
        <v>32</v>
      </c>
      <c r="AV2044" s="0" t="s">
        <v>154</v>
      </c>
      <c r="AW2044" s="0" t="n">
        <f aca="false">COUNTA($BC2044:$EG2044)</f>
        <v>25</v>
      </c>
      <c r="AX2044" s="0" t="n">
        <f aca="false">COUNTIF($BC2044:$EG2044,"D")</f>
        <v>6</v>
      </c>
      <c r="AY2044" s="0" t="n">
        <f aca="false">COUNTIF($BC2044:$EG2044,"R")</f>
        <v>0</v>
      </c>
      <c r="AZ2044" s="2" t="n">
        <f aca="false">COUNTIF(DW2044,"D")+COUNTIF(DO2044,"D")+COUNTIF(DJ2044,"D")+COUNTIF(DD2044,"D")</f>
        <v>2</v>
      </c>
      <c r="BA2044" s="0" t="n">
        <f aca="false">IF(DH2044&lt;&gt;"",1,0)+IF(DI2044&lt;&gt;"",1,0)+IF(DK2044&lt;&gt;"",1,0)+IF(DM2044&lt;&gt;"",1,0)+IF(DN2044&lt;&gt;"",1,0)+IF(DO2044&lt;&gt;"",1,0)+IF(DQ2044&lt;&gt;"",1,0)+IF(DR2044&lt;&gt;"",1,0)+IF(DT2044&lt;&gt;"",1,0)+IF(DU2044&lt;&gt;"",1,0)+IF(DV2044&lt;&gt;"",1,0)+IF(DW2044&lt;&gt;"",1,0)+IF(DX2044&lt;&gt;"",1,0)+IF(DZ2044&lt;&gt;"",1,0)+IF(EA2044&lt;&gt;"",1,0)+IF(EB2044&lt;&gt;"",1,0)+IF(EE2044&lt;&gt;"",1,0)</f>
        <v>6</v>
      </c>
      <c r="BB2044" s="0" t="n">
        <f aca="false">IF(AND(AV2044&gt;0, AW2044&gt;0),1,0)</f>
        <v>1</v>
      </c>
      <c r="BD2044" s="0" t="s">
        <v>155</v>
      </c>
      <c r="BF2044" s="0" t="s">
        <v>155</v>
      </c>
      <c r="BH2044" s="0" t="s">
        <v>155</v>
      </c>
      <c r="BK2044" s="0" t="s">
        <v>155</v>
      </c>
      <c r="BL2044" s="0" t="s">
        <v>155</v>
      </c>
      <c r="BY2044" s="0" t="s">
        <v>144</v>
      </c>
      <c r="CA2044" s="0" t="s">
        <v>155</v>
      </c>
      <c r="CH2044" s="0" t="s">
        <v>144</v>
      </c>
      <c r="CK2044" s="0" t="s">
        <v>155</v>
      </c>
      <c r="CP2044" s="0" t="s">
        <v>155</v>
      </c>
      <c r="CT2044" s="0" t="s">
        <v>155</v>
      </c>
      <c r="CV2044" s="0" t="s">
        <v>155</v>
      </c>
      <c r="CW2044" s="0" t="s">
        <v>144</v>
      </c>
      <c r="CY2044" s="0" t="s">
        <v>155</v>
      </c>
      <c r="DC2044" s="0" t="s">
        <v>155</v>
      </c>
      <c r="DD2044" s="0" t="s">
        <v>144</v>
      </c>
      <c r="DF2044" s="0" t="s">
        <v>155</v>
      </c>
      <c r="DG2044" s="0" t="s">
        <v>144</v>
      </c>
      <c r="DI2044" s="0" t="s">
        <v>155</v>
      </c>
      <c r="DL2044" s="0" t="s">
        <v>155</v>
      </c>
      <c r="DN2044" s="0" t="s">
        <v>155</v>
      </c>
      <c r="DO2044" s="0" t="s">
        <v>144</v>
      </c>
      <c r="DU2044" s="0" t="s">
        <v>155</v>
      </c>
      <c r="DX2044" s="0" t="s">
        <v>155</v>
      </c>
      <c r="EA2044" s="0" t="s">
        <v>155</v>
      </c>
    </row>
    <row r="2045" customFormat="false" ht="13.8" hidden="false" customHeight="false" outlineLevel="0" collapsed="false">
      <c r="A2045" s="0" t="s">
        <v>9180</v>
      </c>
      <c r="B2045" s="0" t="n">
        <v>78</v>
      </c>
      <c r="C2045" s="0" t="n">
        <v>168102</v>
      </c>
      <c r="D2045" s="0" t="s">
        <v>1452</v>
      </c>
      <c r="E2045" s="0" t="s">
        <v>7247</v>
      </c>
      <c r="F2045" s="0" t="str">
        <f aca="false">CONCATENATE(D2045," ",LEFT(H2045,4),"T=",AW2045,"D=",AX2045,"R=",AY2045,"M=",AZ2045,"L=",BA2045,"B=",BB2045)</f>
        <v>WALKER T=32D=10R=0M=2L=6B=1</v>
      </c>
      <c r="I2045" s="0" t="s">
        <v>1306</v>
      </c>
      <c r="J2045" s="0" t="s">
        <v>751</v>
      </c>
      <c r="K2045" s="0" t="s">
        <v>143</v>
      </c>
      <c r="L2045" s="0" t="s">
        <v>144</v>
      </c>
      <c r="M2045" s="0" t="str">
        <f aca="false">RIGHT(N2045,LEN(N2045)-FIND(" ",N2045))</f>
        <v>KERI DR SW</v>
      </c>
      <c r="N2045" s="0" t="s">
        <v>2261</v>
      </c>
      <c r="O2045" s="0" t="s">
        <v>8262</v>
      </c>
      <c r="P2045" s="0" t="s">
        <v>147</v>
      </c>
      <c r="Q2045" s="0" t="s">
        <v>148</v>
      </c>
      <c r="R2045" s="0" t="n">
        <v>44485</v>
      </c>
      <c r="AD2045" s="0" t="s">
        <v>149</v>
      </c>
      <c r="AE2045" s="0" t="s">
        <v>150</v>
      </c>
      <c r="AF2045" s="0" t="s">
        <v>151</v>
      </c>
      <c r="AH2045" s="0" t="n">
        <v>14</v>
      </c>
      <c r="AI2045" s="0" t="n">
        <v>11</v>
      </c>
      <c r="AN2045" s="0" t="s">
        <v>147</v>
      </c>
      <c r="AO2045" s="0" t="s">
        <v>152</v>
      </c>
      <c r="AP2045" s="0" t="s">
        <v>153</v>
      </c>
      <c r="AQ2045" s="0" t="n">
        <v>9</v>
      </c>
      <c r="AR2045" s="0" t="n">
        <v>64</v>
      </c>
      <c r="AS2045" s="0" t="n">
        <v>32</v>
      </c>
      <c r="AV2045" s="0" t="s">
        <v>154</v>
      </c>
      <c r="AW2045" s="0" t="n">
        <f aca="false">COUNTA($BC2045:$EG2045)</f>
        <v>32</v>
      </c>
      <c r="AX2045" s="0" t="n">
        <f aca="false">COUNTIF($BC2045:$EG2045,"D")</f>
        <v>10</v>
      </c>
      <c r="AY2045" s="0" t="n">
        <f aca="false">COUNTIF($BC2045:$EG2045,"R")</f>
        <v>0</v>
      </c>
      <c r="AZ2045" s="2" t="n">
        <f aca="false">COUNTIF(DW2045,"D")+COUNTIF(DO2045,"D")+COUNTIF(DJ2045,"D")+COUNTIF(DD2045,"D")</f>
        <v>2</v>
      </c>
      <c r="BA2045" s="0" t="n">
        <f aca="false">IF(DH2045&lt;&gt;"",1,0)+IF(DI2045&lt;&gt;"",1,0)+IF(DK2045&lt;&gt;"",1,0)+IF(DM2045&lt;&gt;"",1,0)+IF(DN2045&lt;&gt;"",1,0)+IF(DO2045&lt;&gt;"",1,0)+IF(DQ2045&lt;&gt;"",1,0)+IF(DR2045&lt;&gt;"",1,0)+IF(DT2045&lt;&gt;"",1,0)+IF(DU2045&lt;&gt;"",1,0)+IF(DV2045&lt;&gt;"",1,0)+IF(DW2045&lt;&gt;"",1,0)+IF(DX2045&lt;&gt;"",1,0)+IF(DZ2045&lt;&gt;"",1,0)+IF(EA2045&lt;&gt;"",1,0)+IF(EB2045&lt;&gt;"",1,0)+IF(EE2045&lt;&gt;"",1,0)</f>
        <v>6</v>
      </c>
      <c r="BB2045" s="0" t="n">
        <f aca="false">IF(AND(AV2045&gt;0, AW2045&gt;0),1,0)</f>
        <v>1</v>
      </c>
      <c r="BD2045" s="0" t="s">
        <v>155</v>
      </c>
      <c r="BH2045" s="0" t="s">
        <v>155</v>
      </c>
      <c r="BI2045" s="0" t="s">
        <v>155</v>
      </c>
      <c r="BJ2045" s="0" t="s">
        <v>155</v>
      </c>
      <c r="BK2045" s="0" t="s">
        <v>155</v>
      </c>
      <c r="BL2045" s="0" t="s">
        <v>155</v>
      </c>
      <c r="BP2045" s="0" t="s">
        <v>155</v>
      </c>
      <c r="BS2045" s="0" t="s">
        <v>155</v>
      </c>
      <c r="BY2045" s="0" t="s">
        <v>144</v>
      </c>
      <c r="CA2045" s="0" t="s">
        <v>155</v>
      </c>
      <c r="CK2045" s="0" t="s">
        <v>155</v>
      </c>
      <c r="CL2045" s="0" t="s">
        <v>144</v>
      </c>
      <c r="CP2045" s="0" t="s">
        <v>155</v>
      </c>
      <c r="CQ2045" s="0" t="s">
        <v>144</v>
      </c>
      <c r="CT2045" s="0" t="s">
        <v>155</v>
      </c>
      <c r="CV2045" s="0" t="s">
        <v>155</v>
      </c>
      <c r="CW2045" s="0" t="s">
        <v>144</v>
      </c>
      <c r="CY2045" s="0" t="s">
        <v>155</v>
      </c>
      <c r="CZ2045" s="0" t="s">
        <v>144</v>
      </c>
      <c r="DC2045" s="0" t="s">
        <v>155</v>
      </c>
      <c r="DD2045" s="0" t="s">
        <v>144</v>
      </c>
      <c r="DF2045" s="0" t="s">
        <v>155</v>
      </c>
      <c r="DG2045" s="0" t="s">
        <v>144</v>
      </c>
      <c r="DI2045" s="0" t="s">
        <v>155</v>
      </c>
      <c r="DL2045" s="0" t="s">
        <v>155</v>
      </c>
      <c r="DM2045" s="0" t="s">
        <v>144</v>
      </c>
      <c r="DN2045" s="0" t="s">
        <v>155</v>
      </c>
      <c r="DU2045" s="0" t="s">
        <v>155</v>
      </c>
      <c r="DW2045" s="0" t="s">
        <v>144</v>
      </c>
      <c r="DX2045" s="0" t="s">
        <v>155</v>
      </c>
      <c r="ED2045" s="0" t="s">
        <v>144</v>
      </c>
      <c r="EF2045" s="0" t="s">
        <v>155</v>
      </c>
    </row>
    <row r="2046" customFormat="false" ht="13.8" hidden="false" customHeight="false" outlineLevel="0" collapsed="false">
      <c r="A2046" s="0" t="s">
        <v>9181</v>
      </c>
      <c r="B2046" s="0" t="n">
        <v>78</v>
      </c>
      <c r="C2046" s="0" t="n">
        <v>428374</v>
      </c>
      <c r="D2046" s="0" t="s">
        <v>1363</v>
      </c>
      <c r="E2046" s="0" t="s">
        <v>9182</v>
      </c>
      <c r="F2046" s="0" t="str">
        <f aca="false">CONCATENATE(D2046," ",LEFT(H2046,4),"T=",AW2046,"D=",AX2046,"R=",AY2046,"M=",AZ2046,"L=",BA2046,"B=",BB2046)</f>
        <v>STROUP T=9D=2R=0M=2L=6B=1</v>
      </c>
      <c r="G2046" s="0" t="s">
        <v>1378</v>
      </c>
      <c r="I2046" s="0" t="s">
        <v>9183</v>
      </c>
      <c r="J2046" s="0" t="s">
        <v>9184</v>
      </c>
      <c r="K2046" s="0" t="s">
        <v>143</v>
      </c>
      <c r="L2046" s="0" t="s">
        <v>144</v>
      </c>
      <c r="M2046" s="0" t="str">
        <f aca="false">RIGHT(N2046,LEN(N2046)-FIND(" ",N2046))</f>
        <v>PARKMAN RD NW</v>
      </c>
      <c r="N2046" s="0" t="s">
        <v>9185</v>
      </c>
      <c r="O2046" s="0" t="s">
        <v>9186</v>
      </c>
      <c r="P2046" s="0" t="s">
        <v>147</v>
      </c>
      <c r="Q2046" s="0" t="s">
        <v>148</v>
      </c>
      <c r="R2046" s="0" t="n">
        <v>44485</v>
      </c>
      <c r="AD2046" s="0" t="s">
        <v>149</v>
      </c>
      <c r="AE2046" s="0" t="s">
        <v>150</v>
      </c>
      <c r="AH2046" s="0" t="n">
        <v>14</v>
      </c>
      <c r="AI2046" s="0" t="n">
        <v>11</v>
      </c>
      <c r="AJ2046" s="0" t="s">
        <v>198</v>
      </c>
      <c r="AM2046" s="0" t="s">
        <v>589</v>
      </c>
      <c r="AN2046" s="0" t="s">
        <v>147</v>
      </c>
      <c r="AO2046" s="0" t="s">
        <v>396</v>
      </c>
      <c r="AP2046" s="0" t="s">
        <v>397</v>
      </c>
      <c r="AQ2046" s="0" t="n">
        <v>9</v>
      </c>
      <c r="AR2046" s="0" t="n">
        <v>64</v>
      </c>
      <c r="AS2046" s="0" t="n">
        <v>32</v>
      </c>
      <c r="AV2046" s="0" t="s">
        <v>182</v>
      </c>
      <c r="AW2046" s="0" t="n">
        <f aca="false">COUNTA($BC2046:$EG2046)</f>
        <v>9</v>
      </c>
      <c r="AX2046" s="0" t="n">
        <f aca="false">COUNTIF($BC2046:$EG2046,"D")</f>
        <v>2</v>
      </c>
      <c r="AY2046" s="0" t="n">
        <f aca="false">COUNTIF($BC2046:$EG2046,"R")</f>
        <v>0</v>
      </c>
      <c r="AZ2046" s="2" t="n">
        <f aca="false">COUNTIF(DW2046,"D")+COUNTIF(DO2046,"D")+COUNTIF(DJ2046,"D")+COUNTIF(DD2046,"D")</f>
        <v>2</v>
      </c>
      <c r="BA2046" s="0" t="n">
        <f aca="false">IF(DH2046&lt;&gt;"",1,0)+IF(DI2046&lt;&gt;"",1,0)+IF(DK2046&lt;&gt;"",1,0)+IF(DM2046&lt;&gt;"",1,0)+IF(DN2046&lt;&gt;"",1,0)+IF(DO2046&lt;&gt;"",1,0)+IF(DQ2046&lt;&gt;"",1,0)+IF(DR2046&lt;&gt;"",1,0)+IF(DT2046&lt;&gt;"",1,0)+IF(DU2046&lt;&gt;"",1,0)+IF(DV2046&lt;&gt;"",1,0)+IF(DW2046&lt;&gt;"",1,0)+IF(DX2046&lt;&gt;"",1,0)+IF(DZ2046&lt;&gt;"",1,0)+IF(EA2046&lt;&gt;"",1,0)+IF(EB2046&lt;&gt;"",1,0)+IF(EE2046&lt;&gt;"",1,0)</f>
        <v>6</v>
      </c>
      <c r="BB2046" s="0" t="n">
        <f aca="false">IF(AND(AV2046&gt;0, AW2046&gt;0),1,0)</f>
        <v>1</v>
      </c>
      <c r="DI2046" s="0" t="s">
        <v>155</v>
      </c>
      <c r="DJ2046" s="0" t="s">
        <v>144</v>
      </c>
      <c r="DL2046" s="0" t="s">
        <v>155</v>
      </c>
      <c r="DN2046" s="0" t="s">
        <v>155</v>
      </c>
      <c r="DR2046" s="0" t="s">
        <v>155</v>
      </c>
      <c r="DU2046" s="0" t="s">
        <v>155</v>
      </c>
      <c r="DW2046" s="0" t="s">
        <v>144</v>
      </c>
      <c r="EA2046" s="0" t="s">
        <v>155</v>
      </c>
      <c r="EF2046" s="0" t="s">
        <v>155</v>
      </c>
    </row>
    <row r="2047" customFormat="false" ht="13.8" hidden="false" customHeight="false" outlineLevel="0" collapsed="false">
      <c r="A2047" s="0" t="s">
        <v>9187</v>
      </c>
      <c r="B2047" s="0" t="n">
        <v>78</v>
      </c>
      <c r="C2047" s="0" t="n">
        <v>294996</v>
      </c>
      <c r="D2047" s="0" t="s">
        <v>9188</v>
      </c>
      <c r="E2047" s="0" t="s">
        <v>5076</v>
      </c>
      <c r="F2047" s="0" t="str">
        <f aca="false">CONCATENATE(D2047," ",LEFT(H2047,4),"T=",AW2047,"D=",AX2047,"R=",AY2047,"M=",AZ2047,"L=",BA2047,"B=",BB2047)</f>
        <v>NEWELL T=31D=6R=0M=2L=6B=1</v>
      </c>
      <c r="G2047" s="0" t="s">
        <v>159</v>
      </c>
      <c r="I2047" s="0" t="s">
        <v>9189</v>
      </c>
      <c r="J2047" s="0" t="s">
        <v>9190</v>
      </c>
      <c r="K2047" s="0" t="s">
        <v>143</v>
      </c>
      <c r="L2047" s="0" t="s">
        <v>144</v>
      </c>
      <c r="M2047" s="0" t="str">
        <f aca="false">RIGHT(N2047,LEN(N2047)-FIND(" ",N2047))</f>
        <v>MAHONING AVE NW</v>
      </c>
      <c r="N2047" s="0" t="s">
        <v>9191</v>
      </c>
      <c r="O2047" s="0" t="s">
        <v>9192</v>
      </c>
      <c r="P2047" s="0" t="s">
        <v>147</v>
      </c>
      <c r="Q2047" s="0" t="s">
        <v>148</v>
      </c>
      <c r="R2047" s="0" t="n">
        <v>44483</v>
      </c>
      <c r="AD2047" s="0" t="s">
        <v>149</v>
      </c>
      <c r="AE2047" s="0" t="s">
        <v>150</v>
      </c>
      <c r="AF2047" s="0" t="s">
        <v>151</v>
      </c>
      <c r="AH2047" s="0" t="n">
        <v>14</v>
      </c>
      <c r="AI2047" s="0" t="n">
        <v>11</v>
      </c>
      <c r="AN2047" s="0" t="s">
        <v>147</v>
      </c>
      <c r="AO2047" s="0" t="s">
        <v>211</v>
      </c>
      <c r="AP2047" s="0" t="s">
        <v>212</v>
      </c>
      <c r="AQ2047" s="0" t="n">
        <v>9</v>
      </c>
      <c r="AR2047" s="0" t="n">
        <v>64</v>
      </c>
      <c r="AS2047" s="0" t="n">
        <v>32</v>
      </c>
      <c r="AV2047" s="0" t="s">
        <v>213</v>
      </c>
      <c r="AW2047" s="0" t="n">
        <f aca="false">COUNTA($BC2047:$EG2047)</f>
        <v>31</v>
      </c>
      <c r="AX2047" s="0" t="n">
        <f aca="false">COUNTIF($BC2047:$EG2047,"D")</f>
        <v>6</v>
      </c>
      <c r="AY2047" s="0" t="n">
        <f aca="false">COUNTIF($BC2047:$EG2047,"R")</f>
        <v>0</v>
      </c>
      <c r="AZ2047" s="2" t="n">
        <f aca="false">COUNTIF(DW2047,"D")+COUNTIF(DO2047,"D")+COUNTIF(DJ2047,"D")+COUNTIF(DD2047,"D")</f>
        <v>2</v>
      </c>
      <c r="BA2047" s="0" t="n">
        <f aca="false">IF(DH2047&lt;&gt;"",1,0)+IF(DI2047&lt;&gt;"",1,0)+IF(DK2047&lt;&gt;"",1,0)+IF(DM2047&lt;&gt;"",1,0)+IF(DN2047&lt;&gt;"",1,0)+IF(DO2047&lt;&gt;"",1,0)+IF(DQ2047&lt;&gt;"",1,0)+IF(DR2047&lt;&gt;"",1,0)+IF(DT2047&lt;&gt;"",1,0)+IF(DU2047&lt;&gt;"",1,0)+IF(DV2047&lt;&gt;"",1,0)+IF(DW2047&lt;&gt;"",1,0)+IF(DX2047&lt;&gt;"",1,0)+IF(DZ2047&lt;&gt;"",1,0)+IF(EA2047&lt;&gt;"",1,0)+IF(EB2047&lt;&gt;"",1,0)+IF(EE2047&lt;&gt;"",1,0)</f>
        <v>6</v>
      </c>
      <c r="BB2047" s="0" t="n">
        <f aca="false">IF(AND(AV2047&gt;0, AW2047&gt;0),1,0)</f>
        <v>1</v>
      </c>
      <c r="BD2047" s="0" t="s">
        <v>155</v>
      </c>
      <c r="BE2047" s="0" t="s">
        <v>155</v>
      </c>
      <c r="BF2047" s="0" t="s">
        <v>155</v>
      </c>
      <c r="BH2047" s="0" t="s">
        <v>155</v>
      </c>
      <c r="BI2047" s="0" t="s">
        <v>155</v>
      </c>
      <c r="BJ2047" s="0" t="s">
        <v>155</v>
      </c>
      <c r="BL2047" s="0" t="s">
        <v>155</v>
      </c>
      <c r="BP2047" s="0" t="s">
        <v>155</v>
      </c>
      <c r="BR2047" s="0" t="s">
        <v>155</v>
      </c>
      <c r="BS2047" s="0" t="s">
        <v>155</v>
      </c>
      <c r="BV2047" s="0" t="s">
        <v>155</v>
      </c>
      <c r="BY2047" s="0" t="s">
        <v>144</v>
      </c>
      <c r="CA2047" s="0" t="s">
        <v>155</v>
      </c>
      <c r="CG2047" s="0" t="s">
        <v>155</v>
      </c>
      <c r="CL2047" s="0" t="s">
        <v>144</v>
      </c>
      <c r="CN2047" s="0" t="s">
        <v>155</v>
      </c>
      <c r="CO2047" s="0" t="s">
        <v>144</v>
      </c>
      <c r="CP2047" s="0" t="s">
        <v>155</v>
      </c>
      <c r="CV2047" s="0" t="s">
        <v>155</v>
      </c>
      <c r="CY2047" s="0" t="s">
        <v>155</v>
      </c>
      <c r="CZ2047" s="0" t="s">
        <v>144</v>
      </c>
      <c r="DC2047" s="0" t="s">
        <v>155</v>
      </c>
      <c r="DI2047" s="0" t="s">
        <v>155</v>
      </c>
      <c r="DJ2047" s="0" t="s">
        <v>144</v>
      </c>
      <c r="DL2047" s="0" t="s">
        <v>155</v>
      </c>
      <c r="DN2047" s="0" t="s">
        <v>155</v>
      </c>
      <c r="DU2047" s="0" t="s">
        <v>155</v>
      </c>
      <c r="DW2047" s="0" t="s">
        <v>144</v>
      </c>
      <c r="DX2047" s="0" t="s">
        <v>155</v>
      </c>
      <c r="EA2047" s="0" t="s">
        <v>155</v>
      </c>
      <c r="EF2047" s="0" t="s">
        <v>155</v>
      </c>
    </row>
    <row r="2048" customFormat="false" ht="13.8" hidden="false" customHeight="false" outlineLevel="0" collapsed="false">
      <c r="A2048" s="0" t="s">
        <v>9193</v>
      </c>
      <c r="B2048" s="0" t="n">
        <v>78</v>
      </c>
      <c r="C2048" s="0" t="n">
        <v>435071</v>
      </c>
      <c r="D2048" s="0" t="s">
        <v>9194</v>
      </c>
      <c r="E2048" s="0" t="s">
        <v>9195</v>
      </c>
      <c r="F2048" s="0" t="str">
        <f aca="false">CONCATENATE(D2048," ",LEFT(H2048,4),"T=",AW2048,"D=",AX2048,"R=",AY2048,"M=",AZ2048,"L=",BA2048,"B=",BB2048)</f>
        <v>ALLGOOD T=7D=2R=0M=2L=6B=1</v>
      </c>
      <c r="G2048" s="0" t="s">
        <v>281</v>
      </c>
      <c r="I2048" s="0" t="s">
        <v>9196</v>
      </c>
      <c r="J2048" s="0" t="s">
        <v>751</v>
      </c>
      <c r="K2048" s="0" t="s">
        <v>143</v>
      </c>
      <c r="L2048" s="0" t="s">
        <v>144</v>
      </c>
      <c r="M2048" s="0" t="str">
        <f aca="false">RIGHT(N2048,LEN(N2048)-FIND(" ",N2048))</f>
        <v>ENGLESSON DR NW</v>
      </c>
      <c r="N2048" s="0" t="s">
        <v>9197</v>
      </c>
      <c r="P2048" s="0" t="s">
        <v>147</v>
      </c>
      <c r="Q2048" s="0" t="s">
        <v>148</v>
      </c>
      <c r="R2048" s="0" t="n">
        <v>44485</v>
      </c>
      <c r="AD2048" s="0" t="s">
        <v>149</v>
      </c>
      <c r="AE2048" s="0" t="s">
        <v>150</v>
      </c>
      <c r="AF2048" s="0" t="s">
        <v>151</v>
      </c>
      <c r="AH2048" s="0" t="n">
        <v>14</v>
      </c>
      <c r="AI2048" s="0" t="n">
        <v>11</v>
      </c>
      <c r="AN2048" s="0" t="s">
        <v>147</v>
      </c>
      <c r="AO2048" s="0" t="s">
        <v>221</v>
      </c>
      <c r="AP2048" s="0" t="s">
        <v>222</v>
      </c>
      <c r="AQ2048" s="0" t="n">
        <v>9</v>
      </c>
      <c r="AR2048" s="0" t="n">
        <v>64</v>
      </c>
      <c r="AS2048" s="0" t="n">
        <v>32</v>
      </c>
      <c r="AV2048" s="0" t="s">
        <v>223</v>
      </c>
      <c r="AW2048" s="0" t="n">
        <f aca="false">COUNTA($BC2048:$EG2048)</f>
        <v>7</v>
      </c>
      <c r="AX2048" s="0" t="n">
        <f aca="false">COUNTIF($BC2048:$EG2048,"D")</f>
        <v>2</v>
      </c>
      <c r="AY2048" s="0" t="n">
        <f aca="false">COUNTIF($BC2048:$EG2048,"R")</f>
        <v>0</v>
      </c>
      <c r="AZ2048" s="2" t="n">
        <f aca="false">COUNTIF(DW2048,"D")+COUNTIF(DO2048,"D")+COUNTIF(DJ2048,"D")+COUNTIF(DD2048,"D")</f>
        <v>2</v>
      </c>
      <c r="BA2048" s="0" t="n">
        <f aca="false">IF(DH2048&lt;&gt;"",1,0)+IF(DI2048&lt;&gt;"",1,0)+IF(DK2048&lt;&gt;"",1,0)+IF(DM2048&lt;&gt;"",1,0)+IF(DN2048&lt;&gt;"",1,0)+IF(DO2048&lt;&gt;"",1,0)+IF(DQ2048&lt;&gt;"",1,0)+IF(DR2048&lt;&gt;"",1,0)+IF(DT2048&lt;&gt;"",1,0)+IF(DU2048&lt;&gt;"",1,0)+IF(DV2048&lt;&gt;"",1,0)+IF(DW2048&lt;&gt;"",1,0)+IF(DX2048&lt;&gt;"",1,0)+IF(DZ2048&lt;&gt;"",1,0)+IF(EA2048&lt;&gt;"",1,0)+IF(EB2048&lt;&gt;"",1,0)+IF(EE2048&lt;&gt;"",1,0)</f>
        <v>6</v>
      </c>
      <c r="BB2048" s="0" t="n">
        <f aca="false">IF(AND(AV2048&gt;0, AW2048&gt;0),1,0)</f>
        <v>1</v>
      </c>
      <c r="DI2048" s="0" t="s">
        <v>155</v>
      </c>
      <c r="DN2048" s="0" t="s">
        <v>155</v>
      </c>
      <c r="DO2048" s="0" t="s">
        <v>144</v>
      </c>
      <c r="DU2048" s="0" t="s">
        <v>155</v>
      </c>
      <c r="DW2048" s="0" t="s">
        <v>144</v>
      </c>
      <c r="EA2048" s="0" t="s">
        <v>155</v>
      </c>
      <c r="EF2048" s="0" t="s">
        <v>155</v>
      </c>
    </row>
    <row r="2049" customFormat="false" ht="13.8" hidden="false" customHeight="false" outlineLevel="0" collapsed="false">
      <c r="A2049" s="0" t="s">
        <v>9198</v>
      </c>
      <c r="B2049" s="0" t="n">
        <v>78</v>
      </c>
      <c r="C2049" s="0" t="n">
        <v>325230</v>
      </c>
      <c r="D2049" s="0" t="s">
        <v>235</v>
      </c>
      <c r="E2049" s="0" t="s">
        <v>5191</v>
      </c>
      <c r="F2049" s="0" t="str">
        <f aca="false">CONCATENATE(D2049," ",LEFT(H2049,4),"T=",AW2049,"D=",AX2049,"R=",AY2049,"M=",AZ2049,"L=",BA2049,"B=",BB2049)</f>
        <v>ANDERSON T=23D=9R=0M=2L=6B=1</v>
      </c>
      <c r="G2049" s="0" t="s">
        <v>144</v>
      </c>
      <c r="I2049" s="0" t="s">
        <v>9199</v>
      </c>
      <c r="J2049" s="0" t="s">
        <v>9200</v>
      </c>
      <c r="K2049" s="0" t="s">
        <v>143</v>
      </c>
      <c r="L2049" s="0" t="s">
        <v>144</v>
      </c>
      <c r="M2049" s="0" t="str">
        <f aca="false">RIGHT(N2049,LEN(N2049)-FIND(" ",N2049))</f>
        <v>RANDOLPH ST NW</v>
      </c>
      <c r="N2049" s="0" t="s">
        <v>9201</v>
      </c>
      <c r="P2049" s="0" t="s">
        <v>147</v>
      </c>
      <c r="Q2049" s="0" t="s">
        <v>148</v>
      </c>
      <c r="R2049" s="0" t="n">
        <v>44485</v>
      </c>
      <c r="AD2049" s="0" t="s">
        <v>149</v>
      </c>
      <c r="AE2049" s="0" t="s">
        <v>150</v>
      </c>
      <c r="AF2049" s="0" t="s">
        <v>151</v>
      </c>
      <c r="AH2049" s="0" t="n">
        <v>14</v>
      </c>
      <c r="AI2049" s="0" t="n">
        <v>11</v>
      </c>
      <c r="AN2049" s="0" t="s">
        <v>147</v>
      </c>
      <c r="AO2049" s="0" t="s">
        <v>315</v>
      </c>
      <c r="AP2049" s="0" t="s">
        <v>316</v>
      </c>
      <c r="AQ2049" s="0" t="n">
        <v>9</v>
      </c>
      <c r="AR2049" s="0" t="n">
        <v>64</v>
      </c>
      <c r="AS2049" s="0" t="n">
        <v>32</v>
      </c>
      <c r="AV2049" s="0" t="s">
        <v>182</v>
      </c>
      <c r="AW2049" s="0" t="n">
        <f aca="false">COUNTA($BC2049:$EG2049)</f>
        <v>23</v>
      </c>
      <c r="AX2049" s="0" t="n">
        <f aca="false">COUNTIF($BC2049:$EG2049,"D")</f>
        <v>9</v>
      </c>
      <c r="AY2049" s="0" t="n">
        <f aca="false">COUNTIF($BC2049:$EG2049,"R")</f>
        <v>0</v>
      </c>
      <c r="AZ2049" s="2" t="n">
        <f aca="false">COUNTIF(DW2049,"D")+COUNTIF(DO2049,"D")+COUNTIF(DJ2049,"D")+COUNTIF(DD2049,"D")</f>
        <v>2</v>
      </c>
      <c r="BA2049" s="0" t="n">
        <f aca="false">IF(DH2049&lt;&gt;"",1,0)+IF(DI2049&lt;&gt;"",1,0)+IF(DK2049&lt;&gt;"",1,0)+IF(DM2049&lt;&gt;"",1,0)+IF(DN2049&lt;&gt;"",1,0)+IF(DO2049&lt;&gt;"",1,0)+IF(DQ2049&lt;&gt;"",1,0)+IF(DR2049&lt;&gt;"",1,0)+IF(DT2049&lt;&gt;"",1,0)+IF(DU2049&lt;&gt;"",1,0)+IF(DV2049&lt;&gt;"",1,0)+IF(DW2049&lt;&gt;"",1,0)+IF(DX2049&lt;&gt;"",1,0)+IF(DZ2049&lt;&gt;"",1,0)+IF(EA2049&lt;&gt;"",1,0)+IF(EB2049&lt;&gt;"",1,0)+IF(EE2049&lt;&gt;"",1,0)</f>
        <v>6</v>
      </c>
      <c r="BB2049" s="0" t="n">
        <f aca="false">IF(AND(AV2049&gt;0, AW2049&gt;0),1,0)</f>
        <v>1</v>
      </c>
      <c r="BL2049" s="0" t="s">
        <v>155</v>
      </c>
      <c r="CA2049" s="0" t="s">
        <v>155</v>
      </c>
      <c r="CK2049" s="0" t="s">
        <v>155</v>
      </c>
      <c r="CL2049" s="0" t="s">
        <v>144</v>
      </c>
      <c r="CN2049" s="0" t="s">
        <v>155</v>
      </c>
      <c r="CP2049" s="0" t="s">
        <v>155</v>
      </c>
      <c r="CQ2049" s="0" t="s">
        <v>144</v>
      </c>
      <c r="CT2049" s="0" t="s">
        <v>155</v>
      </c>
      <c r="CV2049" s="0" t="s">
        <v>155</v>
      </c>
      <c r="CW2049" s="0" t="s">
        <v>144</v>
      </c>
      <c r="CY2049" s="0" t="s">
        <v>155</v>
      </c>
      <c r="CZ2049" s="0" t="s">
        <v>144</v>
      </c>
      <c r="DC2049" s="0" t="s">
        <v>155</v>
      </c>
      <c r="DG2049" s="0" t="s">
        <v>144</v>
      </c>
      <c r="DI2049" s="0" t="s">
        <v>155</v>
      </c>
      <c r="DJ2049" s="0" t="s">
        <v>144</v>
      </c>
      <c r="DN2049" s="0" t="s">
        <v>155</v>
      </c>
      <c r="DS2049" s="0" t="s">
        <v>144</v>
      </c>
      <c r="DT2049" s="0" t="s">
        <v>144</v>
      </c>
      <c r="DU2049" s="0" t="s">
        <v>155</v>
      </c>
      <c r="DW2049" s="0" t="s">
        <v>144</v>
      </c>
      <c r="EA2049" s="0" t="s">
        <v>155</v>
      </c>
      <c r="EF2049" s="0" t="s">
        <v>155</v>
      </c>
    </row>
    <row r="2050" customFormat="false" ht="13.8" hidden="false" customHeight="false" outlineLevel="0" collapsed="false">
      <c r="A2050" s="0" t="s">
        <v>9202</v>
      </c>
      <c r="B2050" s="0" t="n">
        <v>78</v>
      </c>
      <c r="C2050" s="0" t="n">
        <v>439513</v>
      </c>
      <c r="D2050" s="0" t="s">
        <v>9203</v>
      </c>
      <c r="E2050" s="0" t="s">
        <v>8549</v>
      </c>
      <c r="F2050" s="0" t="str">
        <f aca="false">CONCATENATE(D2050," ",LEFT(H2050,4),"T=",AW2050,"D=",AX2050,"R=",AY2050,"M=",AZ2050,"L=",BA2050,"B=",BB2050)</f>
        <v>ARCHACKI T=9D=3R=1M=2L=6B=1</v>
      </c>
      <c r="G2050" s="0" t="s">
        <v>2196</v>
      </c>
      <c r="I2050" s="0" t="s">
        <v>9204</v>
      </c>
      <c r="J2050" s="0" t="s">
        <v>9205</v>
      </c>
      <c r="K2050" s="0" t="s">
        <v>143</v>
      </c>
      <c r="L2050" s="0" t="s">
        <v>217</v>
      </c>
      <c r="M2050" s="0" t="str">
        <f aca="false">RIGHT(N2050,LEN(N2050)-FIND(" ",N2050))</f>
        <v>BINGHAM AVE NW</v>
      </c>
      <c r="N2050" s="0" t="s">
        <v>9206</v>
      </c>
      <c r="P2050" s="0" t="s">
        <v>147</v>
      </c>
      <c r="Q2050" s="0" t="s">
        <v>148</v>
      </c>
      <c r="R2050" s="0" t="n">
        <v>44485</v>
      </c>
      <c r="AD2050" s="0" t="s">
        <v>149</v>
      </c>
      <c r="AE2050" s="0" t="s">
        <v>150</v>
      </c>
      <c r="AF2050" s="0" t="s">
        <v>151</v>
      </c>
      <c r="AH2050" s="0" t="n">
        <v>14</v>
      </c>
      <c r="AI2050" s="0" t="n">
        <v>11</v>
      </c>
      <c r="AN2050" s="0" t="s">
        <v>147</v>
      </c>
      <c r="AO2050" s="0" t="s">
        <v>484</v>
      </c>
      <c r="AP2050" s="0" t="s">
        <v>485</v>
      </c>
      <c r="AQ2050" s="0" t="n">
        <v>9</v>
      </c>
      <c r="AR2050" s="0" t="n">
        <v>64</v>
      </c>
      <c r="AS2050" s="0" t="n">
        <v>32</v>
      </c>
      <c r="AV2050" s="0" t="s">
        <v>223</v>
      </c>
      <c r="AW2050" s="0" t="n">
        <f aca="false">COUNTA($BC2050:$EG2050)</f>
        <v>9</v>
      </c>
      <c r="AX2050" s="0" t="n">
        <f aca="false">COUNTIF($BC2050:$EG2050,"D")</f>
        <v>3</v>
      </c>
      <c r="AY2050" s="0" t="n">
        <f aca="false">COUNTIF($BC2050:$EG2050,"R")</f>
        <v>1</v>
      </c>
      <c r="AZ2050" s="2" t="n">
        <f aca="false">COUNTIF(DW2050,"D")+COUNTIF(DO2050,"D")+COUNTIF(DJ2050,"D")+COUNTIF(DD2050,"D")</f>
        <v>2</v>
      </c>
      <c r="BA2050" s="0" t="n">
        <f aca="false">IF(DH2050&lt;&gt;"",1,0)+IF(DI2050&lt;&gt;"",1,0)+IF(DK2050&lt;&gt;"",1,0)+IF(DM2050&lt;&gt;"",1,0)+IF(DN2050&lt;&gt;"",1,0)+IF(DO2050&lt;&gt;"",1,0)+IF(DQ2050&lt;&gt;"",1,0)+IF(DR2050&lt;&gt;"",1,0)+IF(DT2050&lt;&gt;"",1,0)+IF(DU2050&lt;&gt;"",1,0)+IF(DV2050&lt;&gt;"",1,0)+IF(DW2050&lt;&gt;"",1,0)+IF(DX2050&lt;&gt;"",1,0)+IF(DZ2050&lt;&gt;"",1,0)+IF(EA2050&lt;&gt;"",1,0)+IF(EB2050&lt;&gt;"",1,0)+IF(EE2050&lt;&gt;"",1,0)</f>
        <v>6</v>
      </c>
      <c r="BB2050" s="0" t="n">
        <f aca="false">IF(AND(AV2050&gt;0, AW2050&gt;0),1,0)</f>
        <v>1</v>
      </c>
      <c r="DL2050" s="0" t="s">
        <v>155</v>
      </c>
      <c r="DM2050" s="0" t="s">
        <v>144</v>
      </c>
      <c r="DN2050" s="0" t="s">
        <v>155</v>
      </c>
      <c r="DO2050" s="0" t="s">
        <v>144</v>
      </c>
      <c r="DR2050" s="0" t="s">
        <v>155</v>
      </c>
      <c r="DU2050" s="0" t="s">
        <v>155</v>
      </c>
      <c r="DW2050" s="0" t="s">
        <v>144</v>
      </c>
      <c r="ED2050" s="0" t="s">
        <v>217</v>
      </c>
      <c r="EF2050" s="0" t="s">
        <v>155</v>
      </c>
    </row>
    <row r="2051" customFormat="false" ht="13.8" hidden="false" customHeight="false" outlineLevel="0" collapsed="false">
      <c r="A2051" s="0" t="s">
        <v>9207</v>
      </c>
      <c r="B2051" s="0" t="n">
        <v>78</v>
      </c>
      <c r="C2051" s="0" t="n">
        <v>299085</v>
      </c>
      <c r="D2051" s="0" t="s">
        <v>8303</v>
      </c>
      <c r="E2051" s="0" t="s">
        <v>4038</v>
      </c>
      <c r="F2051" s="0" t="str">
        <f aca="false">CONCATENATE(D2051," ",LEFT(H2051,4),"T=",AW2051,"D=",AX2051,"R=",AY2051,"M=",AZ2051,"L=",BA2051,"B=",BB2051)</f>
        <v>BAKER T=29D=9R=0M=2L=6B=1</v>
      </c>
      <c r="G2051" s="0" t="s">
        <v>264</v>
      </c>
      <c r="I2051" s="0" t="s">
        <v>9208</v>
      </c>
      <c r="J2051" s="0" t="s">
        <v>9209</v>
      </c>
      <c r="K2051" s="0" t="s">
        <v>143</v>
      </c>
      <c r="L2051" s="0" t="s">
        <v>144</v>
      </c>
      <c r="M2051" s="0" t="str">
        <f aca="false">RIGHT(N2051,LEN(N2051)-FIND(" ",N2051))</f>
        <v>DOUGLAS ST NW</v>
      </c>
      <c r="N2051" s="0" t="s">
        <v>9210</v>
      </c>
      <c r="P2051" s="0" t="s">
        <v>147</v>
      </c>
      <c r="Q2051" s="0" t="s">
        <v>148</v>
      </c>
      <c r="R2051" s="0" t="n">
        <v>44483</v>
      </c>
      <c r="AD2051" s="0" t="s">
        <v>149</v>
      </c>
      <c r="AE2051" s="0" t="s">
        <v>150</v>
      </c>
      <c r="AF2051" s="0" t="s">
        <v>151</v>
      </c>
      <c r="AH2051" s="0" t="n">
        <v>14</v>
      </c>
      <c r="AI2051" s="0" t="n">
        <v>11</v>
      </c>
      <c r="AN2051" s="0" t="s">
        <v>147</v>
      </c>
      <c r="AO2051" s="0" t="s">
        <v>331</v>
      </c>
      <c r="AP2051" s="0" t="s">
        <v>332</v>
      </c>
      <c r="AQ2051" s="0" t="n">
        <v>9</v>
      </c>
      <c r="AR2051" s="0" t="n">
        <v>64</v>
      </c>
      <c r="AS2051" s="0" t="n">
        <v>32</v>
      </c>
      <c r="AV2051" s="0" t="s">
        <v>213</v>
      </c>
      <c r="AW2051" s="0" t="n">
        <f aca="false">COUNTA($BC2051:$EG2051)</f>
        <v>29</v>
      </c>
      <c r="AX2051" s="0" t="n">
        <f aca="false">COUNTIF($BC2051:$EG2051,"D")</f>
        <v>9</v>
      </c>
      <c r="AY2051" s="0" t="n">
        <f aca="false">COUNTIF($BC2051:$EG2051,"R")</f>
        <v>0</v>
      </c>
      <c r="AZ2051" s="2" t="n">
        <f aca="false">COUNTIF(DW2051,"D")+COUNTIF(DO2051,"D")+COUNTIF(DJ2051,"D")+COUNTIF(DD2051,"D")</f>
        <v>2</v>
      </c>
      <c r="BA2051" s="0" t="n">
        <f aca="false">IF(DH2051&lt;&gt;"",1,0)+IF(DI2051&lt;&gt;"",1,0)+IF(DK2051&lt;&gt;"",1,0)+IF(DM2051&lt;&gt;"",1,0)+IF(DN2051&lt;&gt;"",1,0)+IF(DO2051&lt;&gt;"",1,0)+IF(DQ2051&lt;&gt;"",1,0)+IF(DR2051&lt;&gt;"",1,0)+IF(DT2051&lt;&gt;"",1,0)+IF(DU2051&lt;&gt;"",1,0)+IF(DV2051&lt;&gt;"",1,0)+IF(DW2051&lt;&gt;"",1,0)+IF(DX2051&lt;&gt;"",1,0)+IF(DZ2051&lt;&gt;"",1,0)+IF(EA2051&lt;&gt;"",1,0)+IF(EB2051&lt;&gt;"",1,0)+IF(EE2051&lt;&gt;"",1,0)</f>
        <v>6</v>
      </c>
      <c r="BB2051" s="0" t="n">
        <f aca="false">IF(AND(AV2051&gt;0, AW2051&gt;0),1,0)</f>
        <v>1</v>
      </c>
      <c r="BD2051" s="0" t="s">
        <v>155</v>
      </c>
      <c r="BJ2051" s="0" t="s">
        <v>155</v>
      </c>
      <c r="BL2051" s="0" t="s">
        <v>155</v>
      </c>
      <c r="BR2051" s="0" t="s">
        <v>155</v>
      </c>
      <c r="BS2051" s="0" t="s">
        <v>155</v>
      </c>
      <c r="BY2051" s="0" t="s">
        <v>144</v>
      </c>
      <c r="CA2051" s="0" t="s">
        <v>155</v>
      </c>
      <c r="CK2051" s="0" t="s">
        <v>155</v>
      </c>
      <c r="CN2051" s="0" t="s">
        <v>155</v>
      </c>
      <c r="CP2051" s="0" t="s">
        <v>155</v>
      </c>
      <c r="CU2051" s="0" t="s">
        <v>144</v>
      </c>
      <c r="CV2051" s="0" t="s">
        <v>155</v>
      </c>
      <c r="CY2051" s="0" t="s">
        <v>155</v>
      </c>
      <c r="CZ2051" s="0" t="s">
        <v>144</v>
      </c>
      <c r="DC2051" s="0" t="s">
        <v>155</v>
      </c>
      <c r="DD2051" s="0" t="s">
        <v>144</v>
      </c>
      <c r="DF2051" s="0" t="s">
        <v>155</v>
      </c>
      <c r="DG2051" s="0" t="s">
        <v>144</v>
      </c>
      <c r="DI2051" s="0" t="s">
        <v>155</v>
      </c>
      <c r="DJ2051" s="0" t="s">
        <v>144</v>
      </c>
      <c r="DL2051" s="0" t="s">
        <v>155</v>
      </c>
      <c r="DM2051" s="0" t="s">
        <v>144</v>
      </c>
      <c r="DN2051" s="0" t="s">
        <v>155</v>
      </c>
      <c r="DS2051" s="0" t="s">
        <v>144</v>
      </c>
      <c r="DU2051" s="0" t="s">
        <v>155</v>
      </c>
      <c r="DX2051" s="0" t="s">
        <v>155</v>
      </c>
      <c r="EA2051" s="0" t="s">
        <v>155</v>
      </c>
      <c r="ED2051" s="0" t="s">
        <v>144</v>
      </c>
      <c r="EF2051" s="0" t="s">
        <v>155</v>
      </c>
    </row>
    <row r="2052" customFormat="false" ht="13.8" hidden="false" customHeight="false" outlineLevel="0" collapsed="false">
      <c r="A2052" s="0" t="s">
        <v>9211</v>
      </c>
      <c r="B2052" s="0" t="n">
        <v>78</v>
      </c>
      <c r="C2052" s="0" t="n">
        <v>279680</v>
      </c>
      <c r="D2052" s="0" t="s">
        <v>2354</v>
      </c>
      <c r="E2052" s="0" t="s">
        <v>2092</v>
      </c>
      <c r="F2052" s="0" t="str">
        <f aca="false">CONCATENATE(D2052," ",LEFT(H2052,4),"T=",AW2052,"D=",AX2052,"R=",AY2052,"M=",AZ2052,"L=",BA2052,"B=",BB2052)</f>
        <v>BARNES T=37D=3R=7M=2L=6B=1</v>
      </c>
      <c r="G2052" s="0" t="s">
        <v>159</v>
      </c>
      <c r="I2052" s="0" t="s">
        <v>9212</v>
      </c>
      <c r="J2052" s="0" t="s">
        <v>3811</v>
      </c>
      <c r="K2052" s="0" t="s">
        <v>143</v>
      </c>
      <c r="L2052" s="0" t="s">
        <v>217</v>
      </c>
      <c r="M2052" s="0" t="str">
        <f aca="false">RIGHT(N2052,LEN(N2052)-FIND(" ",N2052))</f>
        <v>BEECHWOOD ST NE</v>
      </c>
      <c r="N2052" s="0" t="s">
        <v>9213</v>
      </c>
      <c r="P2052" s="0" t="s">
        <v>147</v>
      </c>
      <c r="Q2052" s="0" t="s">
        <v>148</v>
      </c>
      <c r="R2052" s="0" t="n">
        <v>44483</v>
      </c>
      <c r="AD2052" s="0" t="s">
        <v>149</v>
      </c>
      <c r="AE2052" s="0" t="s">
        <v>150</v>
      </c>
      <c r="AF2052" s="0" t="s">
        <v>151</v>
      </c>
      <c r="AH2052" s="0" t="n">
        <v>14</v>
      </c>
      <c r="AI2052" s="0" t="n">
        <v>11</v>
      </c>
      <c r="AN2052" s="0" t="s">
        <v>147</v>
      </c>
      <c r="AO2052" s="0" t="s">
        <v>2809</v>
      </c>
      <c r="AP2052" s="0" t="s">
        <v>2810</v>
      </c>
      <c r="AQ2052" s="0" t="n">
        <v>9</v>
      </c>
      <c r="AR2052" s="0" t="n">
        <v>64</v>
      </c>
      <c r="AS2052" s="0" t="n">
        <v>32</v>
      </c>
      <c r="AV2052" s="0" t="s">
        <v>202</v>
      </c>
      <c r="AW2052" s="0" t="n">
        <f aca="false">COUNTA($BC2052:$EG2052)</f>
        <v>37</v>
      </c>
      <c r="AX2052" s="0" t="n">
        <f aca="false">COUNTIF($BC2052:$EG2052,"D")</f>
        <v>3</v>
      </c>
      <c r="AY2052" s="0" t="n">
        <f aca="false">COUNTIF($BC2052:$EG2052,"R")</f>
        <v>7</v>
      </c>
      <c r="AZ2052" s="2" t="n">
        <f aca="false">COUNTIF(DW2052,"D")+COUNTIF(DO2052,"D")+COUNTIF(DJ2052,"D")+COUNTIF(DD2052,"D")</f>
        <v>2</v>
      </c>
      <c r="BA2052" s="0" t="n">
        <f aca="false">IF(DH2052&lt;&gt;"",1,0)+IF(DI2052&lt;&gt;"",1,0)+IF(DK2052&lt;&gt;"",1,0)+IF(DM2052&lt;&gt;"",1,0)+IF(DN2052&lt;&gt;"",1,0)+IF(DO2052&lt;&gt;"",1,0)+IF(DQ2052&lt;&gt;"",1,0)+IF(DR2052&lt;&gt;"",1,0)+IF(DT2052&lt;&gt;"",1,0)+IF(DU2052&lt;&gt;"",1,0)+IF(DV2052&lt;&gt;"",1,0)+IF(DW2052&lt;&gt;"",1,0)+IF(DX2052&lt;&gt;"",1,0)+IF(DZ2052&lt;&gt;"",1,0)+IF(EA2052&lt;&gt;"",1,0)+IF(EB2052&lt;&gt;"",1,0)+IF(EE2052&lt;&gt;"",1,0)</f>
        <v>6</v>
      </c>
      <c r="BB2052" s="0" t="n">
        <f aca="false">IF(AND(AV2052&gt;0, AW2052&gt;0),1,0)</f>
        <v>1</v>
      </c>
      <c r="BC2052" s="0" t="s">
        <v>155</v>
      </c>
      <c r="BD2052" s="0" t="s">
        <v>155</v>
      </c>
      <c r="BF2052" s="0" t="s">
        <v>155</v>
      </c>
      <c r="BH2052" s="0" t="s">
        <v>155</v>
      </c>
      <c r="BJ2052" s="0" t="s">
        <v>155</v>
      </c>
      <c r="BK2052" s="0" t="s">
        <v>155</v>
      </c>
      <c r="BP2052" s="0" t="s">
        <v>155</v>
      </c>
      <c r="BR2052" s="0" t="s">
        <v>155</v>
      </c>
      <c r="BS2052" s="0" t="s">
        <v>155</v>
      </c>
      <c r="BV2052" s="0" t="s">
        <v>155</v>
      </c>
      <c r="BY2052" s="0" t="s">
        <v>217</v>
      </c>
      <c r="CA2052" s="0" t="s">
        <v>155</v>
      </c>
      <c r="CG2052" s="0" t="s">
        <v>155</v>
      </c>
      <c r="CK2052" s="0" t="s">
        <v>155</v>
      </c>
      <c r="CN2052" s="0" t="s">
        <v>155</v>
      </c>
      <c r="CO2052" s="0" t="s">
        <v>217</v>
      </c>
      <c r="CP2052" s="0" t="s">
        <v>155</v>
      </c>
      <c r="CT2052" s="0" t="s">
        <v>155</v>
      </c>
      <c r="CU2052" s="0" t="s">
        <v>217</v>
      </c>
      <c r="CV2052" s="0" t="s">
        <v>155</v>
      </c>
      <c r="CW2052" s="0" t="s">
        <v>144</v>
      </c>
      <c r="CY2052" s="0" t="s">
        <v>155</v>
      </c>
      <c r="CZ2052" s="0" t="s">
        <v>217</v>
      </c>
      <c r="DC2052" s="0" t="s">
        <v>155</v>
      </c>
      <c r="DF2052" s="0" t="s">
        <v>155</v>
      </c>
      <c r="DG2052" s="0" t="s">
        <v>217</v>
      </c>
      <c r="DI2052" s="0" t="s">
        <v>155</v>
      </c>
      <c r="DJ2052" s="0" t="s">
        <v>144</v>
      </c>
      <c r="DL2052" s="0" t="s">
        <v>155</v>
      </c>
      <c r="DN2052" s="0" t="s">
        <v>155</v>
      </c>
      <c r="DS2052" s="0" t="s">
        <v>217</v>
      </c>
      <c r="DU2052" s="0" t="s">
        <v>155</v>
      </c>
      <c r="DW2052" s="0" t="s">
        <v>144</v>
      </c>
      <c r="DX2052" s="0" t="s">
        <v>155</v>
      </c>
      <c r="EA2052" s="0" t="s">
        <v>155</v>
      </c>
      <c r="ED2052" s="0" t="s">
        <v>217</v>
      </c>
      <c r="EF2052" s="0" t="s">
        <v>155</v>
      </c>
    </row>
    <row r="2053" customFormat="false" ht="13.8" hidden="false" customHeight="false" outlineLevel="0" collapsed="false">
      <c r="A2053" s="0" t="s">
        <v>9214</v>
      </c>
      <c r="B2053" s="0" t="n">
        <v>78</v>
      </c>
      <c r="C2053" s="0" t="n">
        <v>186088</v>
      </c>
      <c r="D2053" s="0" t="s">
        <v>9215</v>
      </c>
      <c r="E2053" s="0" t="s">
        <v>517</v>
      </c>
      <c r="F2053" s="0" t="str">
        <f aca="false">CONCATENATE(D2053," ",LEFT(H2053,4),"T=",AW2053,"D=",AX2053,"R=",AY2053,"M=",AZ2053,"L=",BA2053,"B=",BB2053)</f>
        <v>BASIC T=22D=2R=3M=2L=6B=1</v>
      </c>
      <c r="G2053" s="0" t="s">
        <v>159</v>
      </c>
      <c r="I2053" s="0" t="s">
        <v>9216</v>
      </c>
      <c r="J2053" s="0" t="s">
        <v>9217</v>
      </c>
      <c r="K2053" s="0" t="s">
        <v>143</v>
      </c>
      <c r="L2053" s="0" t="s">
        <v>144</v>
      </c>
      <c r="M2053" s="0" t="str">
        <f aca="false">RIGHT(N2053,LEN(N2053)-FIND(" ",N2053))</f>
        <v>EASTLAND AVE SE</v>
      </c>
      <c r="N2053" s="0" t="s">
        <v>9218</v>
      </c>
      <c r="P2053" s="0" t="s">
        <v>147</v>
      </c>
      <c r="Q2053" s="0" t="s">
        <v>148</v>
      </c>
      <c r="R2053" s="0" t="n">
        <v>44483</v>
      </c>
      <c r="AD2053" s="0" t="s">
        <v>149</v>
      </c>
      <c r="AE2053" s="0" t="s">
        <v>150</v>
      </c>
      <c r="AF2053" s="0" t="s">
        <v>151</v>
      </c>
      <c r="AH2053" s="0" t="n">
        <v>14</v>
      </c>
      <c r="AI2053" s="0" t="n">
        <v>11</v>
      </c>
      <c r="AN2053" s="0" t="s">
        <v>147</v>
      </c>
      <c r="AO2053" s="0" t="s">
        <v>268</v>
      </c>
      <c r="AP2053" s="0" t="s">
        <v>269</v>
      </c>
      <c r="AQ2053" s="0" t="n">
        <v>9</v>
      </c>
      <c r="AR2053" s="0" t="n">
        <v>64</v>
      </c>
      <c r="AS2053" s="0" t="n">
        <v>32</v>
      </c>
      <c r="AV2053" s="0" t="s">
        <v>252</v>
      </c>
      <c r="AW2053" s="0" t="n">
        <f aca="false">COUNTA($BC2053:$EG2053)</f>
        <v>22</v>
      </c>
      <c r="AX2053" s="0" t="n">
        <f aca="false">COUNTIF($BC2053:$EG2053,"D")</f>
        <v>2</v>
      </c>
      <c r="AY2053" s="0" t="n">
        <f aca="false">COUNTIF($BC2053:$EG2053,"R")</f>
        <v>3</v>
      </c>
      <c r="AZ2053" s="2" t="n">
        <f aca="false">COUNTIF(DW2053,"D")+COUNTIF(DO2053,"D")+COUNTIF(DJ2053,"D")+COUNTIF(DD2053,"D")</f>
        <v>2</v>
      </c>
      <c r="BA2053" s="0" t="n">
        <f aca="false">IF(DH2053&lt;&gt;"",1,0)+IF(DI2053&lt;&gt;"",1,0)+IF(DK2053&lt;&gt;"",1,0)+IF(DM2053&lt;&gt;"",1,0)+IF(DN2053&lt;&gt;"",1,0)+IF(DO2053&lt;&gt;"",1,0)+IF(DQ2053&lt;&gt;"",1,0)+IF(DR2053&lt;&gt;"",1,0)+IF(DT2053&lt;&gt;"",1,0)+IF(DU2053&lt;&gt;"",1,0)+IF(DV2053&lt;&gt;"",1,0)+IF(DW2053&lt;&gt;"",1,0)+IF(DX2053&lt;&gt;"",1,0)+IF(DZ2053&lt;&gt;"",1,0)+IF(EA2053&lt;&gt;"",1,0)+IF(EB2053&lt;&gt;"",1,0)+IF(EE2053&lt;&gt;"",1,0)</f>
        <v>6</v>
      </c>
      <c r="BB2053" s="0" t="n">
        <f aca="false">IF(AND(AV2053&gt;0, AW2053&gt;0),1,0)</f>
        <v>1</v>
      </c>
      <c r="BD2053" s="0" t="s">
        <v>155</v>
      </c>
      <c r="BJ2053" s="0" t="s">
        <v>155</v>
      </c>
      <c r="BL2053" s="0" t="s">
        <v>155</v>
      </c>
      <c r="BS2053" s="0" t="s">
        <v>155</v>
      </c>
      <c r="BY2053" s="0" t="s">
        <v>217</v>
      </c>
      <c r="CA2053" s="0" t="s">
        <v>155</v>
      </c>
      <c r="CK2053" s="0" t="s">
        <v>155</v>
      </c>
      <c r="CN2053" s="0" t="s">
        <v>155</v>
      </c>
      <c r="CO2053" s="0" t="s">
        <v>217</v>
      </c>
      <c r="CP2053" s="0" t="s">
        <v>155</v>
      </c>
      <c r="CY2053" s="0" t="s">
        <v>155</v>
      </c>
      <c r="CZ2053" s="0" t="s">
        <v>217</v>
      </c>
      <c r="DC2053" s="0" t="s">
        <v>155</v>
      </c>
      <c r="DD2053" s="0" t="s">
        <v>144</v>
      </c>
      <c r="DI2053" s="0" t="s">
        <v>155</v>
      </c>
      <c r="DL2053" s="0" t="s">
        <v>155</v>
      </c>
      <c r="DN2053" s="0" t="s">
        <v>155</v>
      </c>
      <c r="DU2053" s="0" t="s">
        <v>155</v>
      </c>
      <c r="DW2053" s="0" t="s">
        <v>144</v>
      </c>
      <c r="DX2053" s="0" t="s">
        <v>155</v>
      </c>
      <c r="EA2053" s="0" t="s">
        <v>155</v>
      </c>
      <c r="EF2053" s="0" t="s">
        <v>155</v>
      </c>
    </row>
    <row r="2054" customFormat="false" ht="13.8" hidden="false" customHeight="false" outlineLevel="0" collapsed="false">
      <c r="A2054" s="0" t="s">
        <v>9219</v>
      </c>
      <c r="B2054" s="0" t="n">
        <v>78</v>
      </c>
      <c r="C2054" s="0" t="n">
        <v>202557</v>
      </c>
      <c r="D2054" s="0" t="s">
        <v>3634</v>
      </c>
      <c r="E2054" s="0" t="s">
        <v>225</v>
      </c>
      <c r="F2054" s="0" t="str">
        <f aca="false">CONCATENATE(D2054," ",LEFT(H2054,4),"T=",AW2054,"D=",AX2054,"R=",AY2054,"M=",AZ2054,"L=",BA2054,"B=",BB2054)</f>
        <v>BAUGH T=30D=9R=0M=2L=6B=1</v>
      </c>
      <c r="G2054" s="0" t="s">
        <v>424</v>
      </c>
      <c r="I2054" s="0" t="s">
        <v>9220</v>
      </c>
      <c r="J2054" s="0" t="s">
        <v>9221</v>
      </c>
      <c r="K2054" s="0" t="s">
        <v>143</v>
      </c>
      <c r="L2054" s="0" t="s">
        <v>144</v>
      </c>
      <c r="M2054" s="0" t="str">
        <f aca="false">RIGHT(N2054,LEN(N2054)-FIND(" ",N2054))</f>
        <v>DRAPER AVE SE</v>
      </c>
      <c r="N2054" s="0" t="s">
        <v>9222</v>
      </c>
      <c r="P2054" s="0" t="s">
        <v>147</v>
      </c>
      <c r="Q2054" s="0" t="s">
        <v>148</v>
      </c>
      <c r="R2054" s="0" t="n">
        <v>44484</v>
      </c>
      <c r="AD2054" s="0" t="s">
        <v>149</v>
      </c>
      <c r="AE2054" s="0" t="s">
        <v>150</v>
      </c>
      <c r="AF2054" s="0" t="s">
        <v>151</v>
      </c>
      <c r="AH2054" s="0" t="n">
        <v>14</v>
      </c>
      <c r="AI2054" s="0" t="n">
        <v>11</v>
      </c>
      <c r="AN2054" s="0" t="s">
        <v>147</v>
      </c>
      <c r="AO2054" s="0" t="s">
        <v>3378</v>
      </c>
      <c r="AP2054" s="0" t="s">
        <v>3379</v>
      </c>
      <c r="AQ2054" s="0" t="n">
        <v>9</v>
      </c>
      <c r="AR2054" s="0" t="n">
        <v>64</v>
      </c>
      <c r="AS2054" s="0" t="n">
        <v>32</v>
      </c>
      <c r="AV2054" s="0" t="s">
        <v>2802</v>
      </c>
      <c r="AW2054" s="0" t="n">
        <f aca="false">COUNTA($BC2054:$EG2054)</f>
        <v>30</v>
      </c>
      <c r="AX2054" s="0" t="n">
        <f aca="false">COUNTIF($BC2054:$EG2054,"D")</f>
        <v>9</v>
      </c>
      <c r="AY2054" s="0" t="n">
        <f aca="false">COUNTIF($BC2054:$EG2054,"R")</f>
        <v>0</v>
      </c>
      <c r="AZ2054" s="2" t="n">
        <f aca="false">COUNTIF(DW2054,"D")+COUNTIF(DO2054,"D")+COUNTIF(DJ2054,"D")+COUNTIF(DD2054,"D")</f>
        <v>2</v>
      </c>
      <c r="BA2054" s="0" t="n">
        <f aca="false">IF(DH2054&lt;&gt;"",1,0)+IF(DI2054&lt;&gt;"",1,0)+IF(DK2054&lt;&gt;"",1,0)+IF(DM2054&lt;&gt;"",1,0)+IF(DN2054&lt;&gt;"",1,0)+IF(DO2054&lt;&gt;"",1,0)+IF(DQ2054&lt;&gt;"",1,0)+IF(DR2054&lt;&gt;"",1,0)+IF(DT2054&lt;&gt;"",1,0)+IF(DU2054&lt;&gt;"",1,0)+IF(DV2054&lt;&gt;"",1,0)+IF(DW2054&lt;&gt;"",1,0)+IF(DX2054&lt;&gt;"",1,0)+IF(DZ2054&lt;&gt;"",1,0)+IF(EA2054&lt;&gt;"",1,0)+IF(EB2054&lt;&gt;"",1,0)+IF(EE2054&lt;&gt;"",1,0)</f>
        <v>6</v>
      </c>
      <c r="BB2054" s="0" t="n">
        <f aca="false">IF(AND(AV2054&gt;0, AW2054&gt;0),1,0)</f>
        <v>1</v>
      </c>
      <c r="BC2054" s="0" t="s">
        <v>155</v>
      </c>
      <c r="BD2054" s="0" t="s">
        <v>155</v>
      </c>
      <c r="BG2054" s="0" t="s">
        <v>155</v>
      </c>
      <c r="BJ2054" s="0" t="s">
        <v>155</v>
      </c>
      <c r="BL2054" s="0" t="s">
        <v>155</v>
      </c>
      <c r="BR2054" s="0" t="s">
        <v>155</v>
      </c>
      <c r="BS2054" s="0" t="s">
        <v>155</v>
      </c>
      <c r="BY2054" s="0" t="s">
        <v>144</v>
      </c>
      <c r="CA2054" s="0" t="s">
        <v>155</v>
      </c>
      <c r="CL2054" s="0" t="s">
        <v>144</v>
      </c>
      <c r="CN2054" s="0" t="s">
        <v>155</v>
      </c>
      <c r="CP2054" s="0" t="s">
        <v>155</v>
      </c>
      <c r="CV2054" s="0" t="s">
        <v>155</v>
      </c>
      <c r="CW2054" s="0" t="s">
        <v>144</v>
      </c>
      <c r="CY2054" s="0" t="s">
        <v>155</v>
      </c>
      <c r="CZ2054" s="0" t="s">
        <v>144</v>
      </c>
      <c r="DC2054" s="0" t="s">
        <v>155</v>
      </c>
      <c r="DF2054" s="0" t="s">
        <v>155</v>
      </c>
      <c r="DG2054" s="0" t="s">
        <v>144</v>
      </c>
      <c r="DI2054" s="0" t="s">
        <v>155</v>
      </c>
      <c r="DJ2054" s="0" t="s">
        <v>144</v>
      </c>
      <c r="DL2054" s="0" t="s">
        <v>155</v>
      </c>
      <c r="DN2054" s="0" t="s">
        <v>155</v>
      </c>
      <c r="DS2054" s="0" t="s">
        <v>144</v>
      </c>
      <c r="DU2054" s="0" t="s">
        <v>155</v>
      </c>
      <c r="DW2054" s="0" t="s">
        <v>144</v>
      </c>
      <c r="DX2054" s="0" t="s">
        <v>155</v>
      </c>
      <c r="EA2054" s="0" t="s">
        <v>155</v>
      </c>
      <c r="ED2054" s="0" t="s">
        <v>144</v>
      </c>
      <c r="EF2054" s="0" t="s">
        <v>155</v>
      </c>
    </row>
    <row r="2055" customFormat="false" ht="13.8" hidden="false" customHeight="false" outlineLevel="0" collapsed="false">
      <c r="A2055" s="0" t="s">
        <v>9223</v>
      </c>
      <c r="B2055" s="0" t="n">
        <v>78</v>
      </c>
      <c r="C2055" s="0" t="n">
        <v>340696</v>
      </c>
      <c r="D2055" s="0" t="s">
        <v>9224</v>
      </c>
      <c r="E2055" s="0" t="s">
        <v>138</v>
      </c>
      <c r="F2055" s="0" t="str">
        <f aca="false">CONCATENATE(D2055," ",LEFT(H2055,4),"T=",AW2055,"D=",AX2055,"R=",AY2055,"M=",AZ2055,"L=",BA2055,"B=",BB2055)</f>
        <v>BEAR T=20D=5R=0M=2L=6B=1</v>
      </c>
      <c r="G2055" s="0" t="s">
        <v>951</v>
      </c>
      <c r="I2055" s="0" t="s">
        <v>9225</v>
      </c>
      <c r="J2055" s="0" t="s">
        <v>9226</v>
      </c>
      <c r="K2055" s="0" t="s">
        <v>143</v>
      </c>
      <c r="L2055" s="0" t="s">
        <v>144</v>
      </c>
      <c r="M2055" s="0" t="str">
        <f aca="false">RIGHT(N2055,LEN(N2055)-FIND(" ",N2055))</f>
        <v>KENMORE AVE SE</v>
      </c>
      <c r="N2055" s="0" t="s">
        <v>9227</v>
      </c>
      <c r="P2055" s="0" t="s">
        <v>147</v>
      </c>
      <c r="Q2055" s="0" t="s">
        <v>148</v>
      </c>
      <c r="R2055" s="0" t="n">
        <v>44483</v>
      </c>
      <c r="AD2055" s="0" t="s">
        <v>149</v>
      </c>
      <c r="AE2055" s="0" t="s">
        <v>150</v>
      </c>
      <c r="AF2055" s="0" t="s">
        <v>151</v>
      </c>
      <c r="AH2055" s="0" t="n">
        <v>14</v>
      </c>
      <c r="AI2055" s="0" t="n">
        <v>11</v>
      </c>
      <c r="AN2055" s="0" t="s">
        <v>147</v>
      </c>
      <c r="AO2055" s="0" t="s">
        <v>250</v>
      </c>
      <c r="AP2055" s="0" t="s">
        <v>251</v>
      </c>
      <c r="AQ2055" s="0" t="n">
        <v>9</v>
      </c>
      <c r="AR2055" s="0" t="n">
        <v>64</v>
      </c>
      <c r="AS2055" s="0" t="n">
        <v>32</v>
      </c>
      <c r="AV2055" s="0" t="s">
        <v>252</v>
      </c>
      <c r="AW2055" s="0" t="n">
        <f aca="false">COUNTA($BC2055:$EG2055)</f>
        <v>20</v>
      </c>
      <c r="AX2055" s="0" t="n">
        <f aca="false">COUNTIF($BC2055:$EG2055,"D")</f>
        <v>5</v>
      </c>
      <c r="AY2055" s="0" t="n">
        <f aca="false">COUNTIF($BC2055:$EG2055,"R")</f>
        <v>0</v>
      </c>
      <c r="AZ2055" s="2" t="n">
        <f aca="false">COUNTIF(DW2055,"D")+COUNTIF(DO2055,"D")+COUNTIF(DJ2055,"D")+COUNTIF(DD2055,"D")</f>
        <v>2</v>
      </c>
      <c r="BA2055" s="0" t="n">
        <f aca="false">IF(DH2055&lt;&gt;"",1,0)+IF(DI2055&lt;&gt;"",1,0)+IF(DK2055&lt;&gt;"",1,0)+IF(DM2055&lt;&gt;"",1,0)+IF(DN2055&lt;&gt;"",1,0)+IF(DO2055&lt;&gt;"",1,0)+IF(DQ2055&lt;&gt;"",1,0)+IF(DR2055&lt;&gt;"",1,0)+IF(DT2055&lt;&gt;"",1,0)+IF(DU2055&lt;&gt;"",1,0)+IF(DV2055&lt;&gt;"",1,0)+IF(DW2055&lt;&gt;"",1,0)+IF(DX2055&lt;&gt;"",1,0)+IF(DZ2055&lt;&gt;"",1,0)+IF(EA2055&lt;&gt;"",1,0)+IF(EB2055&lt;&gt;"",1,0)+IF(EE2055&lt;&gt;"",1,0)</f>
        <v>6</v>
      </c>
      <c r="BB2055" s="0" t="n">
        <f aca="false">IF(AND(AV2055&gt;0, AW2055&gt;0),1,0)</f>
        <v>1</v>
      </c>
      <c r="BP2055" s="0" t="s">
        <v>155</v>
      </c>
      <c r="BS2055" s="0" t="s">
        <v>155</v>
      </c>
      <c r="BV2055" s="0" t="s">
        <v>155</v>
      </c>
      <c r="BY2055" s="0" t="s">
        <v>144</v>
      </c>
      <c r="CA2055" s="0" t="s">
        <v>155</v>
      </c>
      <c r="CG2055" s="0" t="s">
        <v>155</v>
      </c>
      <c r="CN2055" s="0" t="s">
        <v>155</v>
      </c>
      <c r="DC2055" s="0" t="s">
        <v>155</v>
      </c>
      <c r="DD2055" s="0" t="s">
        <v>144</v>
      </c>
      <c r="DF2055" s="0" t="s">
        <v>155</v>
      </c>
      <c r="DI2055" s="0" t="s">
        <v>155</v>
      </c>
      <c r="DL2055" s="0" t="s">
        <v>155</v>
      </c>
      <c r="DN2055" s="0" t="s">
        <v>155</v>
      </c>
      <c r="DS2055" s="0" t="s">
        <v>144</v>
      </c>
      <c r="DU2055" s="0" t="s">
        <v>155</v>
      </c>
      <c r="DW2055" s="0" t="s">
        <v>144</v>
      </c>
      <c r="DX2055" s="0" t="s">
        <v>155</v>
      </c>
      <c r="EA2055" s="0" t="s">
        <v>155</v>
      </c>
      <c r="ED2055" s="0" t="s">
        <v>144</v>
      </c>
      <c r="EF2055" s="0" t="s">
        <v>155</v>
      </c>
    </row>
    <row r="2056" customFormat="false" ht="13.8" hidden="false" customHeight="false" outlineLevel="0" collapsed="false">
      <c r="A2056" s="0" t="s">
        <v>9228</v>
      </c>
      <c r="B2056" s="0" t="n">
        <v>78</v>
      </c>
      <c r="C2056" s="0" t="n">
        <v>302525</v>
      </c>
      <c r="D2056" s="0" t="s">
        <v>8318</v>
      </c>
      <c r="E2056" s="0" t="s">
        <v>551</v>
      </c>
      <c r="F2056" s="0" t="str">
        <f aca="false">CONCATENATE(D2056," ",LEFT(H2056,4),"T=",AW2056,"D=",AX2056,"R=",AY2056,"M=",AZ2056,"L=",BA2056,"B=",BB2056)</f>
        <v>BLAIR T=32D=10R=0M=2L=6B=1</v>
      </c>
      <c r="G2056" s="0" t="s">
        <v>2923</v>
      </c>
      <c r="I2056" s="0" t="s">
        <v>9229</v>
      </c>
      <c r="J2056" s="0" t="s">
        <v>9230</v>
      </c>
      <c r="K2056" s="0" t="s">
        <v>143</v>
      </c>
      <c r="L2056" s="0" t="s">
        <v>144</v>
      </c>
      <c r="M2056" s="0" t="str">
        <f aca="false">RIGHT(N2056,LEN(N2056)-FIND(" ",N2056))</f>
        <v>FERNDALE AVE SW</v>
      </c>
      <c r="N2056" s="0" t="s">
        <v>9231</v>
      </c>
      <c r="P2056" s="0" t="s">
        <v>147</v>
      </c>
      <c r="Q2056" s="0" t="s">
        <v>148</v>
      </c>
      <c r="R2056" s="0" t="n">
        <v>44485</v>
      </c>
      <c r="AD2056" s="0" t="s">
        <v>149</v>
      </c>
      <c r="AE2056" s="0" t="s">
        <v>150</v>
      </c>
      <c r="AF2056" s="0" t="s">
        <v>151</v>
      </c>
      <c r="AH2056" s="0" t="n">
        <v>14</v>
      </c>
      <c r="AI2056" s="0" t="n">
        <v>11</v>
      </c>
      <c r="AN2056" s="0" t="s">
        <v>147</v>
      </c>
      <c r="AO2056" s="0" t="s">
        <v>152</v>
      </c>
      <c r="AP2056" s="0" t="s">
        <v>153</v>
      </c>
      <c r="AQ2056" s="0" t="n">
        <v>9</v>
      </c>
      <c r="AR2056" s="0" t="n">
        <v>64</v>
      </c>
      <c r="AS2056" s="0" t="n">
        <v>32</v>
      </c>
      <c r="AV2056" s="0" t="s">
        <v>154</v>
      </c>
      <c r="AW2056" s="0" t="n">
        <f aca="false">COUNTA($BC2056:$EG2056)</f>
        <v>32</v>
      </c>
      <c r="AX2056" s="0" t="n">
        <f aca="false">COUNTIF($BC2056:$EG2056,"D")</f>
        <v>10</v>
      </c>
      <c r="AY2056" s="0" t="n">
        <f aca="false">COUNTIF($BC2056:$EG2056,"R")</f>
        <v>0</v>
      </c>
      <c r="AZ2056" s="2" t="n">
        <f aca="false">COUNTIF(DW2056,"D")+COUNTIF(DO2056,"D")+COUNTIF(DJ2056,"D")+COUNTIF(DD2056,"D")</f>
        <v>2</v>
      </c>
      <c r="BA2056" s="0" t="n">
        <f aca="false">IF(DH2056&lt;&gt;"",1,0)+IF(DI2056&lt;&gt;"",1,0)+IF(DK2056&lt;&gt;"",1,0)+IF(DM2056&lt;&gt;"",1,0)+IF(DN2056&lt;&gt;"",1,0)+IF(DO2056&lt;&gt;"",1,0)+IF(DQ2056&lt;&gt;"",1,0)+IF(DR2056&lt;&gt;"",1,0)+IF(DT2056&lt;&gt;"",1,0)+IF(DU2056&lt;&gt;"",1,0)+IF(DV2056&lt;&gt;"",1,0)+IF(DW2056&lt;&gt;"",1,0)+IF(DX2056&lt;&gt;"",1,0)+IF(DZ2056&lt;&gt;"",1,0)+IF(EA2056&lt;&gt;"",1,0)+IF(EB2056&lt;&gt;"",1,0)+IF(EE2056&lt;&gt;"",1,0)</f>
        <v>6</v>
      </c>
      <c r="BB2056" s="0" t="n">
        <f aca="false">IF(AND(AV2056&gt;0, AW2056&gt;0),1,0)</f>
        <v>1</v>
      </c>
      <c r="BH2056" s="0" t="s">
        <v>155</v>
      </c>
      <c r="BL2056" s="0" t="s">
        <v>155</v>
      </c>
      <c r="BP2056" s="0" t="s">
        <v>155</v>
      </c>
      <c r="BS2056" s="0" t="s">
        <v>155</v>
      </c>
      <c r="BV2056" s="0" t="s">
        <v>155</v>
      </c>
      <c r="BY2056" s="0" t="s">
        <v>144</v>
      </c>
      <c r="CA2056" s="0" t="s">
        <v>155</v>
      </c>
      <c r="CG2056" s="0" t="s">
        <v>155</v>
      </c>
      <c r="CH2056" s="0" t="s">
        <v>144</v>
      </c>
      <c r="CK2056" s="0" t="s">
        <v>155</v>
      </c>
      <c r="CL2056" s="0" t="s">
        <v>144</v>
      </c>
      <c r="CN2056" s="0" t="s">
        <v>155</v>
      </c>
      <c r="CP2056" s="0" t="s">
        <v>155</v>
      </c>
      <c r="CQ2056" s="0" t="s">
        <v>144</v>
      </c>
      <c r="CT2056" s="0" t="s">
        <v>155</v>
      </c>
      <c r="CU2056" s="0" t="s">
        <v>144</v>
      </c>
      <c r="CV2056" s="0" t="s">
        <v>155</v>
      </c>
      <c r="CY2056" s="0" t="s">
        <v>155</v>
      </c>
      <c r="CZ2056" s="0" t="s">
        <v>144</v>
      </c>
      <c r="DC2056" s="0" t="s">
        <v>155</v>
      </c>
      <c r="DD2056" s="0" t="s">
        <v>144</v>
      </c>
      <c r="DF2056" s="0" t="s">
        <v>155</v>
      </c>
      <c r="DI2056" s="0" t="s">
        <v>155</v>
      </c>
      <c r="DL2056" s="0" t="s">
        <v>155</v>
      </c>
      <c r="DN2056" s="0" t="s">
        <v>155</v>
      </c>
      <c r="DS2056" s="0" t="s">
        <v>144</v>
      </c>
      <c r="DU2056" s="0" t="s">
        <v>155</v>
      </c>
      <c r="DW2056" s="0" t="s">
        <v>144</v>
      </c>
      <c r="DX2056" s="0" t="s">
        <v>155</v>
      </c>
      <c r="EA2056" s="0" t="s">
        <v>155</v>
      </c>
      <c r="ED2056" s="0" t="s">
        <v>144</v>
      </c>
      <c r="EF2056" s="0" t="s">
        <v>155</v>
      </c>
    </row>
    <row r="2057" customFormat="false" ht="13.8" hidden="false" customHeight="false" outlineLevel="0" collapsed="false">
      <c r="A2057" s="0" t="s">
        <v>9232</v>
      </c>
      <c r="B2057" s="0" t="n">
        <v>78</v>
      </c>
      <c r="C2057" s="0" t="n">
        <v>11169</v>
      </c>
      <c r="D2057" s="0" t="s">
        <v>3001</v>
      </c>
      <c r="E2057" s="0" t="s">
        <v>8523</v>
      </c>
      <c r="F2057" s="0" t="str">
        <f aca="false">CONCATENATE(D2057," ",LEFT(H2057,4),"T=",AW2057,"D=",AX2057,"R=",AY2057,"M=",AZ2057,"L=",BA2057,"B=",BB2057)</f>
        <v>BONINI T=35D=9R=0M=2L=6B=1</v>
      </c>
      <c r="G2057" s="0" t="s">
        <v>951</v>
      </c>
      <c r="I2057" s="0" t="s">
        <v>9233</v>
      </c>
      <c r="J2057" s="0" t="s">
        <v>9234</v>
      </c>
      <c r="K2057" s="0" t="s">
        <v>143</v>
      </c>
      <c r="L2057" s="0" t="s">
        <v>144</v>
      </c>
      <c r="M2057" s="0" t="str">
        <f aca="false">RIGHT(N2057,LEN(N2057)-FIND(" ",N2057))</f>
        <v>BEECHWOOD ST NE</v>
      </c>
      <c r="N2057" s="0" t="s">
        <v>9235</v>
      </c>
      <c r="P2057" s="0" t="s">
        <v>147</v>
      </c>
      <c r="Q2057" s="0" t="s">
        <v>148</v>
      </c>
      <c r="R2057" s="0" t="n">
        <v>44483</v>
      </c>
      <c r="AD2057" s="0" t="s">
        <v>149</v>
      </c>
      <c r="AE2057" s="0" t="s">
        <v>150</v>
      </c>
      <c r="AF2057" s="0" t="s">
        <v>151</v>
      </c>
      <c r="AH2057" s="0" t="n">
        <v>14</v>
      </c>
      <c r="AI2057" s="0" t="n">
        <v>11</v>
      </c>
      <c r="AN2057" s="0" t="s">
        <v>147</v>
      </c>
      <c r="AO2057" s="0" t="s">
        <v>1368</v>
      </c>
      <c r="AP2057" s="0" t="s">
        <v>1369</v>
      </c>
      <c r="AQ2057" s="0" t="n">
        <v>9</v>
      </c>
      <c r="AR2057" s="0" t="n">
        <v>64</v>
      </c>
      <c r="AS2057" s="0" t="n">
        <v>32</v>
      </c>
      <c r="AV2057" s="0" t="s">
        <v>202</v>
      </c>
      <c r="AW2057" s="0" t="n">
        <f aca="false">COUNTA($BC2057:$EG2057)</f>
        <v>35</v>
      </c>
      <c r="AX2057" s="0" t="n">
        <f aca="false">COUNTIF($BC2057:$EG2057,"D")</f>
        <v>9</v>
      </c>
      <c r="AY2057" s="0" t="n">
        <f aca="false">COUNTIF($BC2057:$EG2057,"R")</f>
        <v>0</v>
      </c>
      <c r="AZ2057" s="2" t="n">
        <f aca="false">COUNTIF(DW2057,"D")+COUNTIF(DO2057,"D")+COUNTIF(DJ2057,"D")+COUNTIF(DD2057,"D")</f>
        <v>2</v>
      </c>
      <c r="BA2057" s="0" t="n">
        <f aca="false">IF(DH2057&lt;&gt;"",1,0)+IF(DI2057&lt;&gt;"",1,0)+IF(DK2057&lt;&gt;"",1,0)+IF(DM2057&lt;&gt;"",1,0)+IF(DN2057&lt;&gt;"",1,0)+IF(DO2057&lt;&gt;"",1,0)+IF(DQ2057&lt;&gt;"",1,0)+IF(DR2057&lt;&gt;"",1,0)+IF(DT2057&lt;&gt;"",1,0)+IF(DU2057&lt;&gt;"",1,0)+IF(DV2057&lt;&gt;"",1,0)+IF(DW2057&lt;&gt;"",1,0)+IF(DX2057&lt;&gt;"",1,0)+IF(DZ2057&lt;&gt;"",1,0)+IF(EA2057&lt;&gt;"",1,0)+IF(EB2057&lt;&gt;"",1,0)+IF(EE2057&lt;&gt;"",1,0)</f>
        <v>6</v>
      </c>
      <c r="BB2057" s="0" t="n">
        <f aca="false">IF(AND(AV2057&gt;0, AW2057&gt;0),1,0)</f>
        <v>1</v>
      </c>
      <c r="BC2057" s="0" t="s">
        <v>155</v>
      </c>
      <c r="BD2057" s="0" t="s">
        <v>155</v>
      </c>
      <c r="BE2057" s="0" t="s">
        <v>155</v>
      </c>
      <c r="BF2057" s="0" t="s">
        <v>155</v>
      </c>
      <c r="BG2057" s="0" t="s">
        <v>155</v>
      </c>
      <c r="BH2057" s="0" t="s">
        <v>155</v>
      </c>
      <c r="BI2057" s="0" t="s">
        <v>155</v>
      </c>
      <c r="BJ2057" s="0" t="s">
        <v>155</v>
      </c>
      <c r="BK2057" s="0" t="s">
        <v>155</v>
      </c>
      <c r="BL2057" s="0" t="s">
        <v>155</v>
      </c>
      <c r="BP2057" s="0" t="s">
        <v>155</v>
      </c>
      <c r="BR2057" s="0" t="s">
        <v>155</v>
      </c>
      <c r="BS2057" s="0" t="s">
        <v>155</v>
      </c>
      <c r="BY2057" s="0" t="s">
        <v>144</v>
      </c>
      <c r="CA2057" s="0" t="s">
        <v>155</v>
      </c>
      <c r="CC2057" s="0" t="s">
        <v>144</v>
      </c>
      <c r="CG2057" s="0" t="s">
        <v>155</v>
      </c>
      <c r="CH2057" s="0" t="s">
        <v>144</v>
      </c>
      <c r="CK2057" s="0" t="s">
        <v>155</v>
      </c>
      <c r="CL2057" s="0" t="s">
        <v>144</v>
      </c>
      <c r="CP2057" s="0" t="s">
        <v>155</v>
      </c>
      <c r="CV2057" s="0" t="s">
        <v>155</v>
      </c>
      <c r="CY2057" s="0" t="s">
        <v>155</v>
      </c>
      <c r="CZ2057" s="0" t="s">
        <v>144</v>
      </c>
      <c r="DC2057" s="0" t="s">
        <v>155</v>
      </c>
      <c r="DI2057" s="0" t="s">
        <v>155</v>
      </c>
      <c r="DJ2057" s="0" t="s">
        <v>144</v>
      </c>
      <c r="DL2057" s="0" t="s">
        <v>155</v>
      </c>
      <c r="DM2057" s="0" t="s">
        <v>144</v>
      </c>
      <c r="DN2057" s="0" t="s">
        <v>155</v>
      </c>
      <c r="DU2057" s="0" t="s">
        <v>155</v>
      </c>
      <c r="DW2057" s="0" t="s">
        <v>144</v>
      </c>
      <c r="DX2057" s="0" t="s">
        <v>155</v>
      </c>
      <c r="ED2057" s="0" t="s">
        <v>144</v>
      </c>
      <c r="EF2057" s="0" t="s">
        <v>155</v>
      </c>
    </row>
    <row r="2058" customFormat="false" ht="13.8" hidden="false" customHeight="false" outlineLevel="0" collapsed="false">
      <c r="A2058" s="0" t="s">
        <v>9236</v>
      </c>
      <c r="B2058" s="0" t="n">
        <v>78</v>
      </c>
      <c r="C2058" s="0" t="n">
        <v>245022</v>
      </c>
      <c r="D2058" s="0" t="s">
        <v>9237</v>
      </c>
      <c r="E2058" s="0" t="s">
        <v>656</v>
      </c>
      <c r="F2058" s="0" t="str">
        <f aca="false">CONCATENATE(D2058," ",LEFT(H2058,4),"T=",AW2058,"D=",AX2058,"R=",AY2058,"M=",AZ2058,"L=",BA2058,"B=",BB2058)</f>
        <v>BOOTH T=25D=6R=0M=2L=6B=1</v>
      </c>
      <c r="G2058" s="0" t="s">
        <v>613</v>
      </c>
      <c r="I2058" s="0" t="s">
        <v>9238</v>
      </c>
      <c r="J2058" s="0" t="s">
        <v>813</v>
      </c>
      <c r="K2058" s="0" t="s">
        <v>143</v>
      </c>
      <c r="L2058" s="0" t="s">
        <v>144</v>
      </c>
      <c r="M2058" s="0" t="str">
        <f aca="false">RIGHT(N2058,LEN(N2058)-FIND(" ",N2058))</f>
        <v>OAK KNOLL AVE NE</v>
      </c>
      <c r="N2058" s="0" t="s">
        <v>8985</v>
      </c>
      <c r="P2058" s="0" t="s">
        <v>147</v>
      </c>
      <c r="Q2058" s="0" t="s">
        <v>148</v>
      </c>
      <c r="R2058" s="0" t="n">
        <v>44483</v>
      </c>
      <c r="S2058" s="0" t="n">
        <v>5318</v>
      </c>
      <c r="AD2058" s="0" t="s">
        <v>149</v>
      </c>
      <c r="AE2058" s="0" t="s">
        <v>150</v>
      </c>
      <c r="AF2058" s="0" t="s">
        <v>151</v>
      </c>
      <c r="AH2058" s="0" t="n">
        <v>14</v>
      </c>
      <c r="AI2058" s="0" t="n">
        <v>11</v>
      </c>
      <c r="AN2058" s="0" t="s">
        <v>147</v>
      </c>
      <c r="AO2058" s="0" t="s">
        <v>1368</v>
      </c>
      <c r="AP2058" s="0" t="s">
        <v>1369</v>
      </c>
      <c r="AQ2058" s="0" t="n">
        <v>9</v>
      </c>
      <c r="AR2058" s="0" t="n">
        <v>64</v>
      </c>
      <c r="AS2058" s="0" t="n">
        <v>32</v>
      </c>
      <c r="AV2058" s="0" t="s">
        <v>202</v>
      </c>
      <c r="AW2058" s="0" t="n">
        <f aca="false">COUNTA($BC2058:$EG2058)</f>
        <v>25</v>
      </c>
      <c r="AX2058" s="0" t="n">
        <f aca="false">COUNTIF($BC2058:$EG2058,"D")</f>
        <v>6</v>
      </c>
      <c r="AY2058" s="0" t="n">
        <f aca="false">COUNTIF($BC2058:$EG2058,"R")</f>
        <v>0</v>
      </c>
      <c r="AZ2058" s="2" t="n">
        <f aca="false">COUNTIF(DW2058,"D")+COUNTIF(DO2058,"D")+COUNTIF(DJ2058,"D")+COUNTIF(DD2058,"D")</f>
        <v>2</v>
      </c>
      <c r="BA2058" s="0" t="n">
        <f aca="false">IF(DH2058&lt;&gt;"",1,0)+IF(DI2058&lt;&gt;"",1,0)+IF(DK2058&lt;&gt;"",1,0)+IF(DM2058&lt;&gt;"",1,0)+IF(DN2058&lt;&gt;"",1,0)+IF(DO2058&lt;&gt;"",1,0)+IF(DQ2058&lt;&gt;"",1,0)+IF(DR2058&lt;&gt;"",1,0)+IF(DT2058&lt;&gt;"",1,0)+IF(DU2058&lt;&gt;"",1,0)+IF(DV2058&lt;&gt;"",1,0)+IF(DW2058&lt;&gt;"",1,0)+IF(DX2058&lt;&gt;"",1,0)+IF(DZ2058&lt;&gt;"",1,0)+IF(EA2058&lt;&gt;"",1,0)+IF(EB2058&lt;&gt;"",1,0)+IF(EE2058&lt;&gt;"",1,0)</f>
        <v>6</v>
      </c>
      <c r="BB2058" s="0" t="n">
        <f aca="false">IF(AND(AV2058&gt;0, AW2058&gt;0),1,0)</f>
        <v>1</v>
      </c>
      <c r="BD2058" s="0" t="s">
        <v>155</v>
      </c>
      <c r="BJ2058" s="0" t="s">
        <v>155</v>
      </c>
      <c r="BL2058" s="0" t="s">
        <v>155</v>
      </c>
      <c r="BP2058" s="0" t="s">
        <v>155</v>
      </c>
      <c r="BR2058" s="0" t="s">
        <v>155</v>
      </c>
      <c r="BS2058" s="0" t="s">
        <v>155</v>
      </c>
      <c r="BY2058" s="0" t="s">
        <v>144</v>
      </c>
      <c r="CA2058" s="0" t="s">
        <v>155</v>
      </c>
      <c r="CK2058" s="0" t="s">
        <v>155</v>
      </c>
      <c r="CN2058" s="0" t="s">
        <v>155</v>
      </c>
      <c r="CP2058" s="0" t="s">
        <v>155</v>
      </c>
      <c r="CV2058" s="0" t="s">
        <v>155</v>
      </c>
      <c r="CY2058" s="0" t="s">
        <v>155</v>
      </c>
      <c r="CZ2058" s="0" t="s">
        <v>144</v>
      </c>
      <c r="DC2058" s="0" t="s">
        <v>155</v>
      </c>
      <c r="DI2058" s="0" t="s">
        <v>155</v>
      </c>
      <c r="DJ2058" s="0" t="s">
        <v>144</v>
      </c>
      <c r="DL2058" s="0" t="s">
        <v>155</v>
      </c>
      <c r="DM2058" s="0" t="s">
        <v>144</v>
      </c>
      <c r="DN2058" s="0" t="s">
        <v>155</v>
      </c>
      <c r="DW2058" s="0" t="s">
        <v>144</v>
      </c>
      <c r="DX2058" s="0" t="s">
        <v>155</v>
      </c>
      <c r="EA2058" s="0" t="s">
        <v>155</v>
      </c>
      <c r="ED2058" s="0" t="s">
        <v>144</v>
      </c>
      <c r="EF2058" s="0" t="s">
        <v>155</v>
      </c>
    </row>
    <row r="2059" customFormat="false" ht="13.8" hidden="false" customHeight="false" outlineLevel="0" collapsed="false">
      <c r="A2059" s="0" t="s">
        <v>9239</v>
      </c>
      <c r="B2059" s="0" t="n">
        <v>78</v>
      </c>
      <c r="C2059" s="0" t="n">
        <v>30023</v>
      </c>
      <c r="D2059" s="0" t="s">
        <v>9240</v>
      </c>
      <c r="E2059" s="0" t="s">
        <v>880</v>
      </c>
      <c r="F2059" s="0" t="str">
        <f aca="false">CONCATENATE(D2059," ",LEFT(H2059,4),"T=",AW2059,"D=",AX2059,"R=",AY2059,"M=",AZ2059,"L=",BA2059,"B=",BB2059)</f>
        <v>BORRELLI T=38D=8R=1M=2L=6B=1</v>
      </c>
      <c r="G2059" s="0" t="s">
        <v>281</v>
      </c>
      <c r="I2059" s="0" t="s">
        <v>9241</v>
      </c>
      <c r="J2059" s="0" t="s">
        <v>9242</v>
      </c>
      <c r="K2059" s="0" t="s">
        <v>143</v>
      </c>
      <c r="L2059" s="0" t="s">
        <v>144</v>
      </c>
      <c r="M2059" s="0" t="str">
        <f aca="false">RIGHT(N2059,LEN(N2059)-FIND(" ",N2059))</f>
        <v>SURREY POINT DR SE</v>
      </c>
      <c r="N2059" s="0" t="s">
        <v>9243</v>
      </c>
      <c r="P2059" s="0" t="s">
        <v>147</v>
      </c>
      <c r="Q2059" s="0" t="s">
        <v>148</v>
      </c>
      <c r="R2059" s="0" t="n">
        <v>44484</v>
      </c>
      <c r="AD2059" s="0" t="s">
        <v>149</v>
      </c>
      <c r="AE2059" s="0" t="s">
        <v>150</v>
      </c>
      <c r="AH2059" s="0" t="n">
        <v>14</v>
      </c>
      <c r="AI2059" s="0" t="n">
        <v>11</v>
      </c>
      <c r="AJ2059" s="0" t="s">
        <v>198</v>
      </c>
      <c r="AM2059" s="0" t="s">
        <v>199</v>
      </c>
      <c r="AN2059" s="0" t="s">
        <v>147</v>
      </c>
      <c r="AO2059" s="0" t="s">
        <v>753</v>
      </c>
      <c r="AP2059" s="0" t="s">
        <v>754</v>
      </c>
      <c r="AQ2059" s="0" t="n">
        <v>9</v>
      </c>
      <c r="AR2059" s="0" t="n">
        <v>64</v>
      </c>
      <c r="AS2059" s="0" t="n">
        <v>32</v>
      </c>
      <c r="AV2059" s="0" t="s">
        <v>252</v>
      </c>
      <c r="AW2059" s="0" t="n">
        <f aca="false">COUNTA($BC2059:$EG2059)</f>
        <v>38</v>
      </c>
      <c r="AX2059" s="0" t="n">
        <f aca="false">COUNTIF($BC2059:$EG2059,"D")</f>
        <v>8</v>
      </c>
      <c r="AY2059" s="0" t="n">
        <f aca="false">COUNTIF($BC2059:$EG2059,"R")</f>
        <v>1</v>
      </c>
      <c r="AZ2059" s="2" t="n">
        <f aca="false">COUNTIF(DW2059,"D")+COUNTIF(DO2059,"D")+COUNTIF(DJ2059,"D")+COUNTIF(DD2059,"D")</f>
        <v>2</v>
      </c>
      <c r="BA2059" s="0" t="n">
        <f aca="false">IF(DH2059&lt;&gt;"",1,0)+IF(DI2059&lt;&gt;"",1,0)+IF(DK2059&lt;&gt;"",1,0)+IF(DM2059&lt;&gt;"",1,0)+IF(DN2059&lt;&gt;"",1,0)+IF(DO2059&lt;&gt;"",1,0)+IF(DQ2059&lt;&gt;"",1,0)+IF(DR2059&lt;&gt;"",1,0)+IF(DT2059&lt;&gt;"",1,0)+IF(DU2059&lt;&gt;"",1,0)+IF(DV2059&lt;&gt;"",1,0)+IF(DW2059&lt;&gt;"",1,0)+IF(DX2059&lt;&gt;"",1,0)+IF(DZ2059&lt;&gt;"",1,0)+IF(EA2059&lt;&gt;"",1,0)+IF(EB2059&lt;&gt;"",1,0)+IF(EE2059&lt;&gt;"",1,0)</f>
        <v>6</v>
      </c>
      <c r="BB2059" s="0" t="n">
        <f aca="false">IF(AND(AV2059&gt;0, AW2059&gt;0),1,0)</f>
        <v>1</v>
      </c>
      <c r="BC2059" s="0" t="s">
        <v>155</v>
      </c>
      <c r="BD2059" s="0" t="s">
        <v>155</v>
      </c>
      <c r="BE2059" s="0" t="s">
        <v>155</v>
      </c>
      <c r="BF2059" s="0" t="s">
        <v>155</v>
      </c>
      <c r="BG2059" s="0" t="s">
        <v>155</v>
      </c>
      <c r="BH2059" s="0" t="s">
        <v>155</v>
      </c>
      <c r="BI2059" s="0" t="s">
        <v>155</v>
      </c>
      <c r="BJ2059" s="0" t="s">
        <v>155</v>
      </c>
      <c r="BK2059" s="0" t="s">
        <v>155</v>
      </c>
      <c r="BL2059" s="0" t="s">
        <v>155</v>
      </c>
      <c r="BR2059" s="0" t="s">
        <v>155</v>
      </c>
      <c r="BS2059" s="0" t="s">
        <v>155</v>
      </c>
      <c r="BV2059" s="0" t="s">
        <v>155</v>
      </c>
      <c r="BY2059" s="0" t="s">
        <v>144</v>
      </c>
      <c r="CA2059" s="0" t="s">
        <v>155</v>
      </c>
      <c r="CG2059" s="0" t="s">
        <v>155</v>
      </c>
      <c r="CH2059" s="0" t="s">
        <v>144</v>
      </c>
      <c r="CN2059" s="0" t="s">
        <v>155</v>
      </c>
      <c r="CO2059" s="0" t="s">
        <v>217</v>
      </c>
      <c r="CP2059" s="0" t="s">
        <v>155</v>
      </c>
      <c r="CT2059" s="0" t="s">
        <v>155</v>
      </c>
      <c r="CU2059" s="0" t="s">
        <v>144</v>
      </c>
      <c r="CV2059" s="0" t="s">
        <v>155</v>
      </c>
      <c r="CY2059" s="0" t="s">
        <v>155</v>
      </c>
      <c r="CZ2059" s="0" t="s">
        <v>144</v>
      </c>
      <c r="DC2059" s="0" t="s">
        <v>155</v>
      </c>
      <c r="DD2059" s="0" t="s">
        <v>144</v>
      </c>
      <c r="DF2059" s="0" t="s">
        <v>155</v>
      </c>
      <c r="DG2059" s="0" t="s">
        <v>144</v>
      </c>
      <c r="DI2059" s="0" t="s">
        <v>155</v>
      </c>
      <c r="DJ2059" s="0" t="s">
        <v>144</v>
      </c>
      <c r="DN2059" s="0" t="s">
        <v>155</v>
      </c>
      <c r="DR2059" s="0" t="s">
        <v>155</v>
      </c>
      <c r="DU2059" s="0" t="s">
        <v>155</v>
      </c>
      <c r="DX2059" s="0" t="s">
        <v>155</v>
      </c>
      <c r="EA2059" s="0" t="s">
        <v>155</v>
      </c>
      <c r="ED2059" s="0" t="s">
        <v>144</v>
      </c>
      <c r="EF2059" s="0" t="s">
        <v>155</v>
      </c>
    </row>
    <row r="2060" customFormat="false" ht="13.8" hidden="false" customHeight="false" outlineLevel="0" collapsed="false">
      <c r="A2060" s="0" t="s">
        <v>9244</v>
      </c>
      <c r="B2060" s="0" t="n">
        <v>78</v>
      </c>
      <c r="C2060" s="0" t="n">
        <v>328448</v>
      </c>
      <c r="D2060" s="0" t="s">
        <v>9245</v>
      </c>
      <c r="E2060" s="0" t="s">
        <v>8206</v>
      </c>
      <c r="F2060" s="0" t="str">
        <f aca="false">CONCATENATE(D2060," ",LEFT(H2060,4),"T=",AW2060,"D=",AX2060,"R=",AY2060,"M=",AZ2060,"L=",BA2060,"B=",BB2060)</f>
        <v>BORSIC T=26D=7R=0M=2L=6B=1</v>
      </c>
      <c r="G2060" s="0" t="s">
        <v>494</v>
      </c>
      <c r="I2060" s="0" t="s">
        <v>9246</v>
      </c>
      <c r="J2060" s="0" t="s">
        <v>9247</v>
      </c>
      <c r="K2060" s="0" t="s">
        <v>143</v>
      </c>
      <c r="L2060" s="0" t="s">
        <v>144</v>
      </c>
      <c r="M2060" s="0" t="str">
        <f aca="false">RIGHT(N2060,LEN(N2060)-FIND(" ",N2060))</f>
        <v>ADELAIDE AVE NE</v>
      </c>
      <c r="N2060" s="0" t="s">
        <v>9248</v>
      </c>
      <c r="P2060" s="0" t="s">
        <v>147</v>
      </c>
      <c r="Q2060" s="0" t="s">
        <v>148</v>
      </c>
      <c r="R2060" s="0" t="n">
        <v>44483</v>
      </c>
      <c r="AD2060" s="0" t="s">
        <v>149</v>
      </c>
      <c r="AE2060" s="0" t="s">
        <v>150</v>
      </c>
      <c r="AF2060" s="0" t="s">
        <v>151</v>
      </c>
      <c r="AH2060" s="0" t="n">
        <v>14</v>
      </c>
      <c r="AI2060" s="0" t="n">
        <v>11</v>
      </c>
      <c r="AN2060" s="0" t="s">
        <v>147</v>
      </c>
      <c r="AO2060" s="0" t="s">
        <v>1368</v>
      </c>
      <c r="AP2060" s="0" t="s">
        <v>1369</v>
      </c>
      <c r="AQ2060" s="0" t="n">
        <v>9</v>
      </c>
      <c r="AR2060" s="0" t="n">
        <v>64</v>
      </c>
      <c r="AS2060" s="0" t="n">
        <v>32</v>
      </c>
      <c r="AV2060" s="0" t="s">
        <v>202</v>
      </c>
      <c r="AW2060" s="0" t="n">
        <f aca="false">COUNTA($BC2060:$EG2060)</f>
        <v>26</v>
      </c>
      <c r="AX2060" s="0" t="n">
        <f aca="false">COUNTIF($BC2060:$EG2060,"D")</f>
        <v>7</v>
      </c>
      <c r="AY2060" s="0" t="n">
        <f aca="false">COUNTIF($BC2060:$EG2060,"R")</f>
        <v>0</v>
      </c>
      <c r="AZ2060" s="2" t="n">
        <f aca="false">COUNTIF(DW2060,"D")+COUNTIF(DO2060,"D")+COUNTIF(DJ2060,"D")+COUNTIF(DD2060,"D")</f>
        <v>2</v>
      </c>
      <c r="BA2060" s="0" t="n">
        <f aca="false">IF(DH2060&lt;&gt;"",1,0)+IF(DI2060&lt;&gt;"",1,0)+IF(DK2060&lt;&gt;"",1,0)+IF(DM2060&lt;&gt;"",1,0)+IF(DN2060&lt;&gt;"",1,0)+IF(DO2060&lt;&gt;"",1,0)+IF(DQ2060&lt;&gt;"",1,0)+IF(DR2060&lt;&gt;"",1,0)+IF(DT2060&lt;&gt;"",1,0)+IF(DU2060&lt;&gt;"",1,0)+IF(DV2060&lt;&gt;"",1,0)+IF(DW2060&lt;&gt;"",1,0)+IF(DX2060&lt;&gt;"",1,0)+IF(DZ2060&lt;&gt;"",1,0)+IF(EA2060&lt;&gt;"",1,0)+IF(EB2060&lt;&gt;"",1,0)+IF(EE2060&lt;&gt;"",1,0)</f>
        <v>6</v>
      </c>
      <c r="BB2060" s="0" t="n">
        <f aca="false">IF(AND(AV2060&gt;0, AW2060&gt;0),1,0)</f>
        <v>1</v>
      </c>
      <c r="BL2060" s="0" t="s">
        <v>155</v>
      </c>
      <c r="BP2060" s="0" t="s">
        <v>155</v>
      </c>
      <c r="BR2060" s="0" t="s">
        <v>155</v>
      </c>
      <c r="BS2060" s="0" t="s">
        <v>155</v>
      </c>
      <c r="BV2060" s="0" t="s">
        <v>155</v>
      </c>
      <c r="BY2060" s="0" t="s">
        <v>144</v>
      </c>
      <c r="CA2060" s="0" t="s">
        <v>155</v>
      </c>
      <c r="CK2060" s="0" t="s">
        <v>155</v>
      </c>
      <c r="CL2060" s="0" t="s">
        <v>144</v>
      </c>
      <c r="CN2060" s="0" t="s">
        <v>155</v>
      </c>
      <c r="CO2060" s="0" t="s">
        <v>144</v>
      </c>
      <c r="CP2060" s="0" t="s">
        <v>155</v>
      </c>
      <c r="CQ2060" s="0" t="s">
        <v>144</v>
      </c>
      <c r="CT2060" s="0" t="s">
        <v>155</v>
      </c>
      <c r="CV2060" s="0" t="s">
        <v>155</v>
      </c>
      <c r="CY2060" s="0" t="s">
        <v>155</v>
      </c>
      <c r="CZ2060" s="0" t="s">
        <v>144</v>
      </c>
      <c r="DC2060" s="0" t="s">
        <v>155</v>
      </c>
      <c r="DI2060" s="0" t="s">
        <v>155</v>
      </c>
      <c r="DJ2060" s="0" t="s">
        <v>144</v>
      </c>
      <c r="DN2060" s="0" t="s">
        <v>155</v>
      </c>
      <c r="DU2060" s="0" t="s">
        <v>155</v>
      </c>
      <c r="DW2060" s="0" t="s">
        <v>144</v>
      </c>
      <c r="DX2060" s="0" t="s">
        <v>155</v>
      </c>
      <c r="EA2060" s="0" t="s">
        <v>155</v>
      </c>
      <c r="EF2060" s="0" t="s">
        <v>155</v>
      </c>
    </row>
    <row r="2061" customFormat="false" ht="13.8" hidden="false" customHeight="false" outlineLevel="0" collapsed="false">
      <c r="A2061" s="0" t="s">
        <v>9249</v>
      </c>
      <c r="B2061" s="0" t="n">
        <v>78</v>
      </c>
      <c r="C2061" s="0" t="n">
        <v>151051</v>
      </c>
      <c r="D2061" s="0" t="s">
        <v>9250</v>
      </c>
      <c r="E2061" s="0" t="s">
        <v>9251</v>
      </c>
      <c r="F2061" s="0" t="str">
        <f aca="false">CONCATENATE(D2061," ",LEFT(H2061,4),"T=",AW2061,"D=",AX2061,"R=",AY2061,"M=",AZ2061,"L=",BA2061,"B=",BB2061)</f>
        <v>BOWSER T=26D=7R=0M=2L=6B=1</v>
      </c>
      <c r="I2061" s="0" t="s">
        <v>9252</v>
      </c>
      <c r="J2061" s="0" t="s">
        <v>9221</v>
      </c>
      <c r="K2061" s="0" t="s">
        <v>143</v>
      </c>
      <c r="L2061" s="0" t="s">
        <v>144</v>
      </c>
      <c r="M2061" s="0" t="str">
        <f aca="false">RIGHT(N2061,LEN(N2061)-FIND(" ",N2061))</f>
        <v>ATLANTIC ST NE</v>
      </c>
      <c r="N2061" s="0" t="s">
        <v>9253</v>
      </c>
      <c r="P2061" s="0" t="s">
        <v>147</v>
      </c>
      <c r="Q2061" s="0" t="s">
        <v>148</v>
      </c>
      <c r="R2061" s="0" t="n">
        <v>44483</v>
      </c>
      <c r="AD2061" s="0" t="s">
        <v>149</v>
      </c>
      <c r="AE2061" s="0" t="s">
        <v>150</v>
      </c>
      <c r="AF2061" s="0" t="s">
        <v>151</v>
      </c>
      <c r="AH2061" s="0" t="n">
        <v>14</v>
      </c>
      <c r="AI2061" s="0" t="n">
        <v>11</v>
      </c>
      <c r="AN2061" s="0" t="s">
        <v>147</v>
      </c>
      <c r="AO2061" s="0" t="s">
        <v>2809</v>
      </c>
      <c r="AP2061" s="0" t="s">
        <v>2810</v>
      </c>
      <c r="AQ2061" s="0" t="n">
        <v>9</v>
      </c>
      <c r="AR2061" s="0" t="n">
        <v>64</v>
      </c>
      <c r="AS2061" s="0" t="n">
        <v>32</v>
      </c>
      <c r="AV2061" s="0" t="s">
        <v>202</v>
      </c>
      <c r="AW2061" s="0" t="n">
        <f aca="false">COUNTA($BC2061:$EG2061)</f>
        <v>26</v>
      </c>
      <c r="AX2061" s="0" t="n">
        <f aca="false">COUNTIF($BC2061:$EG2061,"D")</f>
        <v>7</v>
      </c>
      <c r="AY2061" s="0" t="n">
        <f aca="false">COUNTIF($BC2061:$EG2061,"R")</f>
        <v>0</v>
      </c>
      <c r="AZ2061" s="2" t="n">
        <f aca="false">COUNTIF(DW2061,"D")+COUNTIF(DO2061,"D")+COUNTIF(DJ2061,"D")+COUNTIF(DD2061,"D")</f>
        <v>2</v>
      </c>
      <c r="BA2061" s="0" t="n">
        <f aca="false">IF(DH2061&lt;&gt;"",1,0)+IF(DI2061&lt;&gt;"",1,0)+IF(DK2061&lt;&gt;"",1,0)+IF(DM2061&lt;&gt;"",1,0)+IF(DN2061&lt;&gt;"",1,0)+IF(DO2061&lt;&gt;"",1,0)+IF(DQ2061&lt;&gt;"",1,0)+IF(DR2061&lt;&gt;"",1,0)+IF(DT2061&lt;&gt;"",1,0)+IF(DU2061&lt;&gt;"",1,0)+IF(DV2061&lt;&gt;"",1,0)+IF(DW2061&lt;&gt;"",1,0)+IF(DX2061&lt;&gt;"",1,0)+IF(DZ2061&lt;&gt;"",1,0)+IF(EA2061&lt;&gt;"",1,0)+IF(EB2061&lt;&gt;"",1,0)+IF(EE2061&lt;&gt;"",1,0)</f>
        <v>6</v>
      </c>
      <c r="BB2061" s="0" t="n">
        <f aca="false">IF(AND(AV2061&gt;0, AW2061&gt;0),1,0)</f>
        <v>1</v>
      </c>
      <c r="BC2061" s="0" t="s">
        <v>155</v>
      </c>
      <c r="BD2061" s="0" t="s">
        <v>155</v>
      </c>
      <c r="BI2061" s="0" t="s">
        <v>155</v>
      </c>
      <c r="BL2061" s="0" t="s">
        <v>155</v>
      </c>
      <c r="BS2061" s="0" t="s">
        <v>155</v>
      </c>
      <c r="BY2061" s="0" t="s">
        <v>144</v>
      </c>
      <c r="CA2061" s="0" t="s">
        <v>155</v>
      </c>
      <c r="CG2061" s="0" t="s">
        <v>155</v>
      </c>
      <c r="CK2061" s="0" t="s">
        <v>155</v>
      </c>
      <c r="CL2061" s="0" t="s">
        <v>144</v>
      </c>
      <c r="CN2061" s="0" t="s">
        <v>155</v>
      </c>
      <c r="CP2061" s="0" t="s">
        <v>155</v>
      </c>
      <c r="CU2061" s="0" t="s">
        <v>144</v>
      </c>
      <c r="CY2061" s="0" t="s">
        <v>155</v>
      </c>
      <c r="DC2061" s="0" t="s">
        <v>155</v>
      </c>
      <c r="DG2061" s="0" t="s">
        <v>144</v>
      </c>
      <c r="DI2061" s="0" t="s">
        <v>155</v>
      </c>
      <c r="DJ2061" s="0" t="s">
        <v>144</v>
      </c>
      <c r="DL2061" s="0" t="s">
        <v>155</v>
      </c>
      <c r="DN2061" s="0" t="s">
        <v>155</v>
      </c>
      <c r="DU2061" s="0" t="s">
        <v>155</v>
      </c>
      <c r="DW2061" s="0" t="s">
        <v>144</v>
      </c>
      <c r="DX2061" s="0" t="s">
        <v>155</v>
      </c>
      <c r="EA2061" s="0" t="s">
        <v>155</v>
      </c>
      <c r="ED2061" s="0" t="s">
        <v>144</v>
      </c>
      <c r="EF2061" s="0" t="s">
        <v>155</v>
      </c>
    </row>
    <row r="2062" customFormat="false" ht="13.8" hidden="false" customHeight="false" outlineLevel="0" collapsed="false">
      <c r="A2062" s="0" t="s">
        <v>9254</v>
      </c>
      <c r="B2062" s="0" t="n">
        <v>78</v>
      </c>
      <c r="C2062" s="0" t="n">
        <v>268654</v>
      </c>
      <c r="D2062" s="0" t="s">
        <v>9255</v>
      </c>
      <c r="E2062" s="0" t="s">
        <v>9256</v>
      </c>
      <c r="F2062" s="0" t="str">
        <f aca="false">CONCATENATE(D2062," ",LEFT(H2062,4),"T=",AW2062,"D=",AX2062,"R=",AY2062,"M=",AZ2062,"L=",BA2062,"B=",BB2062)</f>
        <v>BREWSTER T=29D=4R=0M=2L=6B=1</v>
      </c>
      <c r="G2062" s="0" t="s">
        <v>217</v>
      </c>
      <c r="I2062" s="0" t="s">
        <v>9257</v>
      </c>
      <c r="J2062" s="0" t="s">
        <v>9258</v>
      </c>
      <c r="K2062" s="0" t="s">
        <v>143</v>
      </c>
      <c r="L2062" s="0" t="s">
        <v>144</v>
      </c>
      <c r="M2062" s="0" t="str">
        <f aca="false">RIGHT(N2062,LEN(N2062)-FIND(" ",N2062))</f>
        <v>HOLLYWOOD ST NE</v>
      </c>
      <c r="N2062" s="0" t="s">
        <v>9259</v>
      </c>
      <c r="P2062" s="0" t="s">
        <v>147</v>
      </c>
      <c r="Q2062" s="0" t="s">
        <v>148</v>
      </c>
      <c r="R2062" s="0" t="n">
        <v>44483</v>
      </c>
      <c r="AD2062" s="0" t="s">
        <v>149</v>
      </c>
      <c r="AE2062" s="0" t="s">
        <v>150</v>
      </c>
      <c r="AF2062" s="0" t="s">
        <v>151</v>
      </c>
      <c r="AH2062" s="0" t="n">
        <v>14</v>
      </c>
      <c r="AI2062" s="0" t="n">
        <v>11</v>
      </c>
      <c r="AN2062" s="0" t="s">
        <v>147</v>
      </c>
      <c r="AO2062" s="0" t="s">
        <v>1368</v>
      </c>
      <c r="AP2062" s="0" t="s">
        <v>1369</v>
      </c>
      <c r="AQ2062" s="0" t="n">
        <v>9</v>
      </c>
      <c r="AR2062" s="0" t="n">
        <v>64</v>
      </c>
      <c r="AS2062" s="0" t="n">
        <v>32</v>
      </c>
      <c r="AV2062" s="0" t="s">
        <v>202</v>
      </c>
      <c r="AW2062" s="0" t="n">
        <f aca="false">COUNTA($BC2062:$EG2062)</f>
        <v>29</v>
      </c>
      <c r="AX2062" s="0" t="n">
        <f aca="false">COUNTIF($BC2062:$EG2062,"D")</f>
        <v>4</v>
      </c>
      <c r="AY2062" s="0" t="n">
        <f aca="false">COUNTIF($BC2062:$EG2062,"R")</f>
        <v>0</v>
      </c>
      <c r="AZ2062" s="2" t="n">
        <f aca="false">COUNTIF(DW2062,"D")+COUNTIF(DO2062,"D")+COUNTIF(DJ2062,"D")+COUNTIF(DD2062,"D")</f>
        <v>2</v>
      </c>
      <c r="BA2062" s="0" t="n">
        <f aca="false">IF(DH2062&lt;&gt;"",1,0)+IF(DI2062&lt;&gt;"",1,0)+IF(DK2062&lt;&gt;"",1,0)+IF(DM2062&lt;&gt;"",1,0)+IF(DN2062&lt;&gt;"",1,0)+IF(DO2062&lt;&gt;"",1,0)+IF(DQ2062&lt;&gt;"",1,0)+IF(DR2062&lt;&gt;"",1,0)+IF(DT2062&lt;&gt;"",1,0)+IF(DU2062&lt;&gt;"",1,0)+IF(DV2062&lt;&gt;"",1,0)+IF(DW2062&lt;&gt;"",1,0)+IF(DX2062&lt;&gt;"",1,0)+IF(DZ2062&lt;&gt;"",1,0)+IF(EA2062&lt;&gt;"",1,0)+IF(EB2062&lt;&gt;"",1,0)+IF(EE2062&lt;&gt;"",1,0)</f>
        <v>6</v>
      </c>
      <c r="BB2062" s="0" t="n">
        <f aca="false">IF(AND(AV2062&gt;0, AW2062&gt;0),1,0)</f>
        <v>1</v>
      </c>
      <c r="BC2062" s="0" t="s">
        <v>155</v>
      </c>
      <c r="BD2062" s="0" t="s">
        <v>155</v>
      </c>
      <c r="BE2062" s="0" t="s">
        <v>155</v>
      </c>
      <c r="BF2062" s="0" t="s">
        <v>155</v>
      </c>
      <c r="BI2062" s="0" t="s">
        <v>155</v>
      </c>
      <c r="BJ2062" s="0" t="s">
        <v>155</v>
      </c>
      <c r="BK2062" s="0" t="s">
        <v>155</v>
      </c>
      <c r="BL2062" s="0" t="s">
        <v>155</v>
      </c>
      <c r="BP2062" s="0" t="s">
        <v>155</v>
      </c>
      <c r="BR2062" s="0" t="s">
        <v>155</v>
      </c>
      <c r="BS2062" s="0" t="s">
        <v>155</v>
      </c>
      <c r="BV2062" s="0" t="s">
        <v>155</v>
      </c>
      <c r="BY2062" s="0" t="s">
        <v>144</v>
      </c>
      <c r="CA2062" s="0" t="s">
        <v>155</v>
      </c>
      <c r="CG2062" s="0" t="s">
        <v>155</v>
      </c>
      <c r="CK2062" s="0" t="s">
        <v>155</v>
      </c>
      <c r="CN2062" s="0" t="s">
        <v>155</v>
      </c>
      <c r="CP2062" s="0" t="s">
        <v>155</v>
      </c>
      <c r="CU2062" s="0" t="s">
        <v>144</v>
      </c>
      <c r="CY2062" s="0" t="s">
        <v>155</v>
      </c>
      <c r="DC2062" s="0" t="s">
        <v>155</v>
      </c>
      <c r="DD2062" s="0" t="s">
        <v>144</v>
      </c>
      <c r="DI2062" s="0" t="s">
        <v>155</v>
      </c>
      <c r="DN2062" s="0" t="s">
        <v>155</v>
      </c>
      <c r="DU2062" s="0" t="s">
        <v>155</v>
      </c>
      <c r="DW2062" s="0" t="s">
        <v>144</v>
      </c>
      <c r="DX2062" s="0" t="s">
        <v>155</v>
      </c>
      <c r="EA2062" s="0" t="s">
        <v>155</v>
      </c>
      <c r="EF2062" s="0" t="s">
        <v>155</v>
      </c>
    </row>
    <row r="2063" customFormat="false" ht="13.8" hidden="false" customHeight="false" outlineLevel="0" collapsed="false">
      <c r="A2063" s="0" t="s">
        <v>9260</v>
      </c>
      <c r="B2063" s="0" t="n">
        <v>78</v>
      </c>
      <c r="C2063" s="0" t="n">
        <v>371571</v>
      </c>
      <c r="D2063" s="0" t="s">
        <v>2117</v>
      </c>
      <c r="E2063" s="0" t="s">
        <v>3511</v>
      </c>
      <c r="F2063" s="0" t="str">
        <f aca="false">CONCATENATE(D2063," ",LEFT(H2063,4),"T=",AW2063,"D=",AX2063,"R=",AY2063,"M=",AZ2063,"L=",BA2063,"B=",BB2063)</f>
        <v>BRINSON T=26D=11R=0M=2L=6B=1</v>
      </c>
      <c r="G2063" s="0" t="s">
        <v>494</v>
      </c>
      <c r="I2063" s="0" t="s">
        <v>9261</v>
      </c>
      <c r="J2063" s="0" t="s">
        <v>9262</v>
      </c>
      <c r="K2063" s="0" t="s">
        <v>143</v>
      </c>
      <c r="M2063" s="0" t="str">
        <f aca="false">RIGHT(N2063,LEN(N2063)-FIND(" ",N2063))</f>
        <v>HAYES AVE SW</v>
      </c>
      <c r="N2063" s="0" t="s">
        <v>9263</v>
      </c>
      <c r="P2063" s="0" t="s">
        <v>147</v>
      </c>
      <c r="Q2063" s="0" t="s">
        <v>148</v>
      </c>
      <c r="R2063" s="0" t="n">
        <v>44483</v>
      </c>
      <c r="AD2063" s="0" t="s">
        <v>149</v>
      </c>
      <c r="AE2063" s="0" t="s">
        <v>150</v>
      </c>
      <c r="AF2063" s="0" t="s">
        <v>151</v>
      </c>
      <c r="AH2063" s="0" t="n">
        <v>14</v>
      </c>
      <c r="AI2063" s="0" t="n">
        <v>11</v>
      </c>
      <c r="AN2063" s="0" t="s">
        <v>147</v>
      </c>
      <c r="AO2063" s="0" t="s">
        <v>301</v>
      </c>
      <c r="AP2063" s="0" t="s">
        <v>302</v>
      </c>
      <c r="AQ2063" s="0" t="n">
        <v>9</v>
      </c>
      <c r="AR2063" s="0" t="n">
        <v>64</v>
      </c>
      <c r="AS2063" s="0" t="n">
        <v>32</v>
      </c>
      <c r="AV2063" s="0" t="s">
        <v>154</v>
      </c>
      <c r="AW2063" s="0" t="n">
        <f aca="false">COUNTA($BC2063:$EG2063)</f>
        <v>26</v>
      </c>
      <c r="AX2063" s="0" t="n">
        <f aca="false">COUNTIF($BC2063:$EG2063,"D")</f>
        <v>11</v>
      </c>
      <c r="AY2063" s="0" t="n">
        <f aca="false">COUNTIF($BC2063:$EG2063,"R")</f>
        <v>0</v>
      </c>
      <c r="AZ2063" s="2" t="n">
        <f aca="false">COUNTIF(DW2063,"D")+COUNTIF(DO2063,"D")+COUNTIF(DJ2063,"D")+COUNTIF(DD2063,"D")</f>
        <v>2</v>
      </c>
      <c r="BA2063" s="0" t="n">
        <f aca="false">IF(DH2063&lt;&gt;"",1,0)+IF(DI2063&lt;&gt;"",1,0)+IF(DK2063&lt;&gt;"",1,0)+IF(DM2063&lt;&gt;"",1,0)+IF(DN2063&lt;&gt;"",1,0)+IF(DO2063&lt;&gt;"",1,0)+IF(DQ2063&lt;&gt;"",1,0)+IF(DR2063&lt;&gt;"",1,0)+IF(DT2063&lt;&gt;"",1,0)+IF(DU2063&lt;&gt;"",1,0)+IF(DV2063&lt;&gt;"",1,0)+IF(DW2063&lt;&gt;"",1,0)+IF(DX2063&lt;&gt;"",1,0)+IF(DZ2063&lt;&gt;"",1,0)+IF(EA2063&lt;&gt;"",1,0)+IF(EB2063&lt;&gt;"",1,0)+IF(EE2063&lt;&gt;"",1,0)</f>
        <v>6</v>
      </c>
      <c r="BB2063" s="0" t="n">
        <f aca="false">IF(AND(AV2063&gt;0, AW2063&gt;0),1,0)</f>
        <v>1</v>
      </c>
      <c r="BK2063" s="0" t="s">
        <v>144</v>
      </c>
      <c r="CA2063" s="0" t="s">
        <v>155</v>
      </c>
      <c r="CG2063" s="0" t="s">
        <v>155</v>
      </c>
      <c r="CH2063" s="0" t="s">
        <v>144</v>
      </c>
      <c r="CK2063" s="0" t="s">
        <v>155</v>
      </c>
      <c r="CN2063" s="0" t="s">
        <v>155</v>
      </c>
      <c r="CO2063" s="0" t="s">
        <v>144</v>
      </c>
      <c r="CP2063" s="0" t="s">
        <v>155</v>
      </c>
      <c r="CQ2063" s="0" t="s">
        <v>144</v>
      </c>
      <c r="CU2063" s="0" t="s">
        <v>144</v>
      </c>
      <c r="CV2063" s="0" t="s">
        <v>155</v>
      </c>
      <c r="CW2063" s="0" t="s">
        <v>144</v>
      </c>
      <c r="CY2063" s="0" t="s">
        <v>155</v>
      </c>
      <c r="CZ2063" s="0" t="s">
        <v>144</v>
      </c>
      <c r="DC2063" s="0" t="s">
        <v>155</v>
      </c>
      <c r="DF2063" s="0" t="s">
        <v>155</v>
      </c>
      <c r="DG2063" s="0" t="s">
        <v>144</v>
      </c>
      <c r="DI2063" s="0" t="s">
        <v>155</v>
      </c>
      <c r="DJ2063" s="0" t="s">
        <v>144</v>
      </c>
      <c r="DL2063" s="0" t="s">
        <v>155</v>
      </c>
      <c r="DM2063" s="0" t="s">
        <v>144</v>
      </c>
      <c r="DN2063" s="0" t="s">
        <v>155</v>
      </c>
      <c r="DO2063" s="0" t="s">
        <v>144</v>
      </c>
      <c r="DR2063" s="0" t="s">
        <v>155</v>
      </c>
      <c r="DU2063" s="0" t="s">
        <v>155</v>
      </c>
      <c r="EF2063" s="0" t="s">
        <v>155</v>
      </c>
    </row>
    <row r="2064" customFormat="false" ht="13.8" hidden="false" customHeight="false" outlineLevel="0" collapsed="false">
      <c r="A2064" s="0" t="s">
        <v>9264</v>
      </c>
      <c r="B2064" s="0" t="n">
        <v>78</v>
      </c>
      <c r="C2064" s="0" t="n">
        <v>280460</v>
      </c>
      <c r="D2064" s="0" t="s">
        <v>9265</v>
      </c>
      <c r="E2064" s="0" t="s">
        <v>2251</v>
      </c>
      <c r="F2064" s="0" t="str">
        <f aca="false">CONCATENATE(D2064," ",LEFT(H2064,4),"T=",AW2064,"D=",AX2064,"R=",AY2064,"M=",AZ2064,"L=",BA2064,"B=",BB2064)</f>
        <v>BUCCI T=21D=2R=3M=2L=6B=1</v>
      </c>
      <c r="I2064" s="0" t="s">
        <v>9266</v>
      </c>
      <c r="J2064" s="0" t="s">
        <v>9267</v>
      </c>
      <c r="K2064" s="0" t="s">
        <v>143</v>
      </c>
      <c r="L2064" s="0" t="s">
        <v>217</v>
      </c>
      <c r="M2064" s="0" t="str">
        <f aca="false">RIGHT(N2064,LEN(N2064)-FIND(" ",N2064))</f>
        <v>WILSON AVE NW</v>
      </c>
      <c r="N2064" s="0" t="s">
        <v>9268</v>
      </c>
      <c r="P2064" s="0" t="s">
        <v>147</v>
      </c>
      <c r="Q2064" s="0" t="s">
        <v>148</v>
      </c>
      <c r="R2064" s="0" t="n">
        <v>44483</v>
      </c>
      <c r="AD2064" s="0" t="s">
        <v>149</v>
      </c>
      <c r="AE2064" s="0" t="s">
        <v>150</v>
      </c>
      <c r="AF2064" s="0" t="s">
        <v>151</v>
      </c>
      <c r="AH2064" s="0" t="n">
        <v>14</v>
      </c>
      <c r="AI2064" s="0" t="n">
        <v>11</v>
      </c>
      <c r="AN2064" s="0" t="s">
        <v>147</v>
      </c>
      <c r="AO2064" s="0" t="s">
        <v>211</v>
      </c>
      <c r="AP2064" s="0" t="s">
        <v>212</v>
      </c>
      <c r="AQ2064" s="0" t="n">
        <v>9</v>
      </c>
      <c r="AR2064" s="0" t="n">
        <v>64</v>
      </c>
      <c r="AS2064" s="0" t="n">
        <v>32</v>
      </c>
      <c r="AV2064" s="0" t="s">
        <v>213</v>
      </c>
      <c r="AW2064" s="0" t="n">
        <f aca="false">COUNTA($BC2064:$EG2064)</f>
        <v>21</v>
      </c>
      <c r="AX2064" s="0" t="n">
        <f aca="false">COUNTIF($BC2064:$EG2064,"D")</f>
        <v>2</v>
      </c>
      <c r="AY2064" s="0" t="n">
        <f aca="false">COUNTIF($BC2064:$EG2064,"R")</f>
        <v>3</v>
      </c>
      <c r="AZ2064" s="2" t="n">
        <f aca="false">COUNTIF(DW2064,"D")+COUNTIF(DO2064,"D")+COUNTIF(DJ2064,"D")+COUNTIF(DD2064,"D")</f>
        <v>2</v>
      </c>
      <c r="BA2064" s="0" t="n">
        <f aca="false">IF(DH2064&lt;&gt;"",1,0)+IF(DI2064&lt;&gt;"",1,0)+IF(DK2064&lt;&gt;"",1,0)+IF(DM2064&lt;&gt;"",1,0)+IF(DN2064&lt;&gt;"",1,0)+IF(DO2064&lt;&gt;"",1,0)+IF(DQ2064&lt;&gt;"",1,0)+IF(DR2064&lt;&gt;"",1,0)+IF(DT2064&lt;&gt;"",1,0)+IF(DU2064&lt;&gt;"",1,0)+IF(DV2064&lt;&gt;"",1,0)+IF(DW2064&lt;&gt;"",1,0)+IF(DX2064&lt;&gt;"",1,0)+IF(DZ2064&lt;&gt;"",1,0)+IF(EA2064&lt;&gt;"",1,0)+IF(EB2064&lt;&gt;"",1,0)+IF(EE2064&lt;&gt;"",1,0)</f>
        <v>6</v>
      </c>
      <c r="BB2064" s="0" t="n">
        <f aca="false">IF(AND(AV2064&gt;0, AW2064&gt;0),1,0)</f>
        <v>1</v>
      </c>
      <c r="BC2064" s="0" t="s">
        <v>155</v>
      </c>
      <c r="BL2064" s="0" t="s">
        <v>155</v>
      </c>
      <c r="BS2064" s="0" t="s">
        <v>155</v>
      </c>
      <c r="BV2064" s="0" t="s">
        <v>155</v>
      </c>
      <c r="CA2064" s="0" t="s">
        <v>155</v>
      </c>
      <c r="CN2064" s="0" t="s">
        <v>155</v>
      </c>
      <c r="CO2064" s="0" t="s">
        <v>217</v>
      </c>
      <c r="CP2064" s="0" t="s">
        <v>155</v>
      </c>
      <c r="CY2064" s="0" t="s">
        <v>155</v>
      </c>
      <c r="DC2064" s="0" t="s">
        <v>155</v>
      </c>
      <c r="DI2064" s="0" t="s">
        <v>155</v>
      </c>
      <c r="DJ2064" s="0" t="s">
        <v>144</v>
      </c>
      <c r="DL2064" s="0" t="s">
        <v>155</v>
      </c>
      <c r="DN2064" s="0" t="s">
        <v>155</v>
      </c>
      <c r="DS2064" s="0" t="s">
        <v>217</v>
      </c>
      <c r="DU2064" s="0" t="s">
        <v>155</v>
      </c>
      <c r="DW2064" s="0" t="s">
        <v>144</v>
      </c>
      <c r="DX2064" s="0" t="s">
        <v>155</v>
      </c>
      <c r="EA2064" s="0" t="s">
        <v>155</v>
      </c>
      <c r="ED2064" s="0" t="s">
        <v>217</v>
      </c>
      <c r="EF2064" s="0" t="s">
        <v>155</v>
      </c>
    </row>
    <row r="2065" customFormat="false" ht="13.8" hidden="false" customHeight="false" outlineLevel="0" collapsed="false">
      <c r="A2065" s="0" t="s">
        <v>9269</v>
      </c>
      <c r="B2065" s="0" t="n">
        <v>78</v>
      </c>
      <c r="C2065" s="0" t="n">
        <v>288694</v>
      </c>
      <c r="D2065" s="0" t="s">
        <v>7238</v>
      </c>
      <c r="E2065" s="0" t="s">
        <v>9270</v>
      </c>
      <c r="F2065" s="0" t="str">
        <f aca="false">CONCATENATE(D2065," ",LEFT(H2065,4),"T=",AW2065,"D=",AX2065,"R=",AY2065,"M=",AZ2065,"L=",BA2065,"B=",BB2065)</f>
        <v>BUYDOS T=28D=8R=1M=2L=6B=1</v>
      </c>
      <c r="I2065" s="0" t="s">
        <v>9271</v>
      </c>
      <c r="J2065" s="0" t="s">
        <v>1600</v>
      </c>
      <c r="K2065" s="0" t="s">
        <v>143</v>
      </c>
      <c r="L2065" s="0" t="s">
        <v>217</v>
      </c>
      <c r="M2065" s="0" t="str">
        <f aca="false">RIGHT(N2065,LEN(N2065)-FIND(" ",N2065))</f>
        <v>BONNIE BRAE AVE NE</v>
      </c>
      <c r="N2065" s="0" t="s">
        <v>9272</v>
      </c>
      <c r="P2065" s="0" t="s">
        <v>147</v>
      </c>
      <c r="Q2065" s="0" t="s">
        <v>148</v>
      </c>
      <c r="R2065" s="0" t="n">
        <v>44483</v>
      </c>
      <c r="AD2065" s="0" t="s">
        <v>149</v>
      </c>
      <c r="AE2065" s="0" t="s">
        <v>150</v>
      </c>
      <c r="AF2065" s="0" t="s">
        <v>151</v>
      </c>
      <c r="AH2065" s="0" t="n">
        <v>14</v>
      </c>
      <c r="AI2065" s="0" t="n">
        <v>11</v>
      </c>
      <c r="AN2065" s="0" t="s">
        <v>147</v>
      </c>
      <c r="AO2065" s="0" t="s">
        <v>2809</v>
      </c>
      <c r="AP2065" s="0" t="s">
        <v>2810</v>
      </c>
      <c r="AQ2065" s="0" t="n">
        <v>9</v>
      </c>
      <c r="AR2065" s="0" t="n">
        <v>64</v>
      </c>
      <c r="AS2065" s="0" t="n">
        <v>32</v>
      </c>
      <c r="AV2065" s="0" t="s">
        <v>202</v>
      </c>
      <c r="AW2065" s="0" t="n">
        <f aca="false">COUNTA($BC2065:$EG2065)</f>
        <v>28</v>
      </c>
      <c r="AX2065" s="0" t="n">
        <f aca="false">COUNTIF($BC2065:$EG2065,"D")</f>
        <v>8</v>
      </c>
      <c r="AY2065" s="0" t="n">
        <f aca="false">COUNTIF($BC2065:$EG2065,"R")</f>
        <v>1</v>
      </c>
      <c r="AZ2065" s="2" t="n">
        <f aca="false">COUNTIF(DW2065,"D")+COUNTIF(DO2065,"D")+COUNTIF(DJ2065,"D")+COUNTIF(DD2065,"D")</f>
        <v>2</v>
      </c>
      <c r="BA2065" s="0" t="n">
        <f aca="false">IF(DH2065&lt;&gt;"",1,0)+IF(DI2065&lt;&gt;"",1,0)+IF(DK2065&lt;&gt;"",1,0)+IF(DM2065&lt;&gt;"",1,0)+IF(DN2065&lt;&gt;"",1,0)+IF(DO2065&lt;&gt;"",1,0)+IF(DQ2065&lt;&gt;"",1,0)+IF(DR2065&lt;&gt;"",1,0)+IF(DT2065&lt;&gt;"",1,0)+IF(DU2065&lt;&gt;"",1,0)+IF(DV2065&lt;&gt;"",1,0)+IF(DW2065&lt;&gt;"",1,0)+IF(DX2065&lt;&gt;"",1,0)+IF(DZ2065&lt;&gt;"",1,0)+IF(EA2065&lt;&gt;"",1,0)+IF(EB2065&lt;&gt;"",1,0)+IF(EE2065&lt;&gt;"",1,0)</f>
        <v>6</v>
      </c>
      <c r="BB2065" s="0" t="n">
        <f aca="false">IF(AND(AV2065&gt;0, AW2065&gt;0),1,0)</f>
        <v>1</v>
      </c>
      <c r="BC2065" s="0" t="s">
        <v>155</v>
      </c>
      <c r="BD2065" s="0" t="s">
        <v>155</v>
      </c>
      <c r="BL2065" s="0" t="s">
        <v>155</v>
      </c>
      <c r="BP2065" s="0" t="s">
        <v>155</v>
      </c>
      <c r="BS2065" s="0" t="s">
        <v>155</v>
      </c>
      <c r="CA2065" s="0" t="s">
        <v>155</v>
      </c>
      <c r="CK2065" s="0" t="s">
        <v>155</v>
      </c>
      <c r="CL2065" s="0" t="s">
        <v>144</v>
      </c>
      <c r="CN2065" s="0" t="s">
        <v>155</v>
      </c>
      <c r="CO2065" s="0" t="s">
        <v>144</v>
      </c>
      <c r="CP2065" s="0" t="s">
        <v>155</v>
      </c>
      <c r="CU2065" s="0" t="s">
        <v>144</v>
      </c>
      <c r="CV2065" s="0" t="s">
        <v>155</v>
      </c>
      <c r="CY2065" s="0" t="s">
        <v>155</v>
      </c>
      <c r="CZ2065" s="0" t="s">
        <v>144</v>
      </c>
      <c r="DC2065" s="0" t="s">
        <v>155</v>
      </c>
      <c r="DG2065" s="0" t="s">
        <v>144</v>
      </c>
      <c r="DI2065" s="0" t="s">
        <v>155</v>
      </c>
      <c r="DJ2065" s="0" t="s">
        <v>144</v>
      </c>
      <c r="DL2065" s="0" t="s">
        <v>155</v>
      </c>
      <c r="DN2065" s="0" t="s">
        <v>155</v>
      </c>
      <c r="DR2065" s="0" t="s">
        <v>155</v>
      </c>
      <c r="DS2065" s="0" t="s">
        <v>144</v>
      </c>
      <c r="DU2065" s="0" t="s">
        <v>155</v>
      </c>
      <c r="DW2065" s="0" t="s">
        <v>144</v>
      </c>
      <c r="EA2065" s="0" t="s">
        <v>155</v>
      </c>
      <c r="ED2065" s="0" t="s">
        <v>217</v>
      </c>
      <c r="EF2065" s="0" t="s">
        <v>155</v>
      </c>
    </row>
    <row r="2066" customFormat="false" ht="13.8" hidden="false" customHeight="false" outlineLevel="0" collapsed="false">
      <c r="A2066" s="0" t="s">
        <v>9273</v>
      </c>
      <c r="B2066" s="0" t="n">
        <v>78</v>
      </c>
      <c r="C2066" s="0" t="n">
        <v>278738</v>
      </c>
      <c r="D2066" s="0" t="s">
        <v>436</v>
      </c>
      <c r="E2066" s="0" t="s">
        <v>656</v>
      </c>
      <c r="F2066" s="0" t="str">
        <f aca="false">CONCATENATE(D2066," ",LEFT(H2066,4),"T=",AW2066,"D=",AX2066,"R=",AY2066,"M=",AZ2066,"L=",BA2066,"B=",BB2066)</f>
        <v>BYRD T=31D=6R=0M=2L=6B=1</v>
      </c>
      <c r="G2066" s="0" t="s">
        <v>159</v>
      </c>
      <c r="I2066" s="0" t="s">
        <v>9274</v>
      </c>
      <c r="J2066" s="0" t="s">
        <v>9275</v>
      </c>
      <c r="K2066" s="0" t="s">
        <v>143</v>
      </c>
      <c r="L2066" s="0" t="s">
        <v>144</v>
      </c>
      <c r="M2066" s="0" t="str">
        <f aca="false">RIGHT(N2066,LEN(N2066)-FIND(" ",N2066))</f>
        <v>WILLARD AVE SE</v>
      </c>
      <c r="N2066" s="0" t="s">
        <v>440</v>
      </c>
      <c r="P2066" s="0" t="s">
        <v>147</v>
      </c>
      <c r="Q2066" s="0" t="s">
        <v>148</v>
      </c>
      <c r="R2066" s="0" t="n">
        <v>44484</v>
      </c>
      <c r="AD2066" s="0" t="s">
        <v>149</v>
      </c>
      <c r="AE2066" s="0" t="s">
        <v>150</v>
      </c>
      <c r="AF2066" s="0" t="s">
        <v>151</v>
      </c>
      <c r="AH2066" s="0" t="n">
        <v>14</v>
      </c>
      <c r="AI2066" s="0" t="n">
        <v>11</v>
      </c>
      <c r="AN2066" s="0" t="s">
        <v>147</v>
      </c>
      <c r="AO2066" s="0" t="s">
        <v>250</v>
      </c>
      <c r="AP2066" s="0" t="s">
        <v>251</v>
      </c>
      <c r="AQ2066" s="0" t="n">
        <v>9</v>
      </c>
      <c r="AR2066" s="0" t="n">
        <v>64</v>
      </c>
      <c r="AS2066" s="0" t="n">
        <v>32</v>
      </c>
      <c r="AV2066" s="0" t="s">
        <v>252</v>
      </c>
      <c r="AW2066" s="0" t="n">
        <f aca="false">COUNTA($BC2066:$EG2066)</f>
        <v>31</v>
      </c>
      <c r="AX2066" s="0" t="n">
        <f aca="false">COUNTIF($BC2066:$EG2066,"D")</f>
        <v>6</v>
      </c>
      <c r="AY2066" s="0" t="n">
        <f aca="false">COUNTIF($BC2066:$EG2066,"R")</f>
        <v>0</v>
      </c>
      <c r="AZ2066" s="2" t="n">
        <f aca="false">COUNTIF(DW2066,"D")+COUNTIF(DO2066,"D")+COUNTIF(DJ2066,"D")+COUNTIF(DD2066,"D")</f>
        <v>2</v>
      </c>
      <c r="BA2066" s="0" t="n">
        <f aca="false">IF(DH2066&lt;&gt;"",1,0)+IF(DI2066&lt;&gt;"",1,0)+IF(DK2066&lt;&gt;"",1,0)+IF(DM2066&lt;&gt;"",1,0)+IF(DN2066&lt;&gt;"",1,0)+IF(DO2066&lt;&gt;"",1,0)+IF(DQ2066&lt;&gt;"",1,0)+IF(DR2066&lt;&gt;"",1,0)+IF(DT2066&lt;&gt;"",1,0)+IF(DU2066&lt;&gt;"",1,0)+IF(DV2066&lt;&gt;"",1,0)+IF(DW2066&lt;&gt;"",1,0)+IF(DX2066&lt;&gt;"",1,0)+IF(DZ2066&lt;&gt;"",1,0)+IF(EA2066&lt;&gt;"",1,0)+IF(EB2066&lt;&gt;"",1,0)+IF(EE2066&lt;&gt;"",1,0)</f>
        <v>6</v>
      </c>
      <c r="BB2066" s="0" t="n">
        <f aca="false">IF(AND(AV2066&gt;0, AW2066&gt;0),1,0)</f>
        <v>1</v>
      </c>
      <c r="BC2066" s="0" t="s">
        <v>155</v>
      </c>
      <c r="BD2066" s="0" t="s">
        <v>155</v>
      </c>
      <c r="BE2066" s="0" t="s">
        <v>155</v>
      </c>
      <c r="BG2066" s="0" t="s">
        <v>155</v>
      </c>
      <c r="BH2066" s="0" t="s">
        <v>155</v>
      </c>
      <c r="BI2066" s="0" t="s">
        <v>155</v>
      </c>
      <c r="BJ2066" s="0" t="s">
        <v>155</v>
      </c>
      <c r="BK2066" s="0" t="s">
        <v>155</v>
      </c>
      <c r="BL2066" s="0" t="s">
        <v>155</v>
      </c>
      <c r="BP2066" s="0" t="s">
        <v>155</v>
      </c>
      <c r="BR2066" s="0" t="s">
        <v>155</v>
      </c>
      <c r="BS2066" s="0" t="s">
        <v>155</v>
      </c>
      <c r="BY2066" s="0" t="s">
        <v>144</v>
      </c>
      <c r="CA2066" s="0" t="s">
        <v>155</v>
      </c>
      <c r="CK2066" s="0" t="s">
        <v>155</v>
      </c>
      <c r="CN2066" s="0" t="s">
        <v>155</v>
      </c>
      <c r="CP2066" s="0" t="s">
        <v>155</v>
      </c>
      <c r="CY2066" s="0" t="s">
        <v>155</v>
      </c>
      <c r="DC2066" s="0" t="s">
        <v>155</v>
      </c>
      <c r="DF2066" s="0" t="s">
        <v>155</v>
      </c>
      <c r="DG2066" s="0" t="s">
        <v>144</v>
      </c>
      <c r="DI2066" s="0" t="s">
        <v>155</v>
      </c>
      <c r="DJ2066" s="0" t="s">
        <v>144</v>
      </c>
      <c r="DL2066" s="0" t="s">
        <v>155</v>
      </c>
      <c r="DM2066" s="0" t="s">
        <v>144</v>
      </c>
      <c r="DN2066" s="0" t="s">
        <v>155</v>
      </c>
      <c r="DU2066" s="0" t="s">
        <v>155</v>
      </c>
      <c r="DW2066" s="0" t="s">
        <v>144</v>
      </c>
      <c r="EA2066" s="0" t="s">
        <v>155</v>
      </c>
      <c r="ED2066" s="0" t="s">
        <v>144</v>
      </c>
      <c r="EF2066" s="0" t="s">
        <v>155</v>
      </c>
    </row>
    <row r="2067" customFormat="false" ht="13.8" hidden="false" customHeight="false" outlineLevel="0" collapsed="false">
      <c r="A2067" s="0" t="s">
        <v>9276</v>
      </c>
      <c r="B2067" s="0" t="n">
        <v>78</v>
      </c>
      <c r="C2067" s="0" t="n">
        <v>21011</v>
      </c>
      <c r="D2067" s="0" t="s">
        <v>5492</v>
      </c>
      <c r="E2067" s="0" t="s">
        <v>1488</v>
      </c>
      <c r="F2067" s="0" t="str">
        <f aca="false">CONCATENATE(D2067," ",LEFT(H2067,4),"T=",AW2067,"D=",AX2067,"R=",AY2067,"M=",AZ2067,"L=",BA2067,"B=",BB2067)</f>
        <v>CALDWELL T=41D=12R=0M=2L=6B=1</v>
      </c>
      <c r="G2067" s="0" t="s">
        <v>264</v>
      </c>
      <c r="I2067" s="0" t="s">
        <v>9277</v>
      </c>
      <c r="J2067" s="0" t="s">
        <v>9278</v>
      </c>
      <c r="K2067" s="0" t="s">
        <v>143</v>
      </c>
      <c r="L2067" s="0" t="s">
        <v>144</v>
      </c>
      <c r="M2067" s="0" t="str">
        <f aca="false">RIGHT(N2067,LEN(N2067)-FIND(" ",N2067))</f>
        <v>JACKSON ST SW</v>
      </c>
      <c r="N2067" s="0" t="s">
        <v>9279</v>
      </c>
      <c r="P2067" s="0" t="s">
        <v>147</v>
      </c>
      <c r="Q2067" s="0" t="s">
        <v>148</v>
      </c>
      <c r="R2067" s="0" t="n">
        <v>44485</v>
      </c>
      <c r="AD2067" s="0" t="s">
        <v>149</v>
      </c>
      <c r="AE2067" s="0" t="s">
        <v>150</v>
      </c>
      <c r="AF2067" s="0" t="s">
        <v>151</v>
      </c>
      <c r="AH2067" s="0" t="n">
        <v>14</v>
      </c>
      <c r="AI2067" s="0" t="n">
        <v>11</v>
      </c>
      <c r="AN2067" s="0" t="s">
        <v>147</v>
      </c>
      <c r="AO2067" s="0" t="s">
        <v>387</v>
      </c>
      <c r="AP2067" s="0" t="s">
        <v>388</v>
      </c>
      <c r="AQ2067" s="0" t="n">
        <v>9</v>
      </c>
      <c r="AR2067" s="0" t="n">
        <v>64</v>
      </c>
      <c r="AS2067" s="0" t="n">
        <v>32</v>
      </c>
      <c r="AV2067" s="0" t="s">
        <v>154</v>
      </c>
      <c r="AW2067" s="0" t="n">
        <f aca="false">COUNTA($BC2067:$EG2067)</f>
        <v>41</v>
      </c>
      <c r="AX2067" s="0" t="n">
        <f aca="false">COUNTIF($BC2067:$EG2067,"D")</f>
        <v>12</v>
      </c>
      <c r="AY2067" s="0" t="n">
        <f aca="false">COUNTIF($BC2067:$EG2067,"R")</f>
        <v>0</v>
      </c>
      <c r="AZ2067" s="2" t="n">
        <f aca="false">COUNTIF(DW2067,"D")+COUNTIF(DO2067,"D")+COUNTIF(DJ2067,"D")+COUNTIF(DD2067,"D")</f>
        <v>2</v>
      </c>
      <c r="BA2067" s="0" t="n">
        <f aca="false">IF(DH2067&lt;&gt;"",1,0)+IF(DI2067&lt;&gt;"",1,0)+IF(DK2067&lt;&gt;"",1,0)+IF(DM2067&lt;&gt;"",1,0)+IF(DN2067&lt;&gt;"",1,0)+IF(DO2067&lt;&gt;"",1,0)+IF(DQ2067&lt;&gt;"",1,0)+IF(DR2067&lt;&gt;"",1,0)+IF(DT2067&lt;&gt;"",1,0)+IF(DU2067&lt;&gt;"",1,0)+IF(DV2067&lt;&gt;"",1,0)+IF(DW2067&lt;&gt;"",1,0)+IF(DX2067&lt;&gt;"",1,0)+IF(DZ2067&lt;&gt;"",1,0)+IF(EA2067&lt;&gt;"",1,0)+IF(EB2067&lt;&gt;"",1,0)+IF(EE2067&lt;&gt;"",1,0)</f>
        <v>6</v>
      </c>
      <c r="BB2067" s="0" t="n">
        <f aca="false">IF(AND(AV2067&gt;0, AW2067&gt;0),1,0)</f>
        <v>1</v>
      </c>
      <c r="BC2067" s="0" t="s">
        <v>155</v>
      </c>
      <c r="BD2067" s="0" t="s">
        <v>155</v>
      </c>
      <c r="BE2067" s="0" t="s">
        <v>155</v>
      </c>
      <c r="BF2067" s="0" t="s">
        <v>155</v>
      </c>
      <c r="BG2067" s="0" t="s">
        <v>155</v>
      </c>
      <c r="BH2067" s="0" t="s">
        <v>155</v>
      </c>
      <c r="BI2067" s="0" t="s">
        <v>155</v>
      </c>
      <c r="BJ2067" s="0" t="s">
        <v>155</v>
      </c>
      <c r="BK2067" s="0" t="s">
        <v>155</v>
      </c>
      <c r="BL2067" s="0" t="s">
        <v>155</v>
      </c>
      <c r="BP2067" s="0" t="s">
        <v>155</v>
      </c>
      <c r="BR2067" s="0" t="s">
        <v>155</v>
      </c>
      <c r="BS2067" s="0" t="s">
        <v>155</v>
      </c>
      <c r="BV2067" s="0" t="s">
        <v>155</v>
      </c>
      <c r="BY2067" s="0" t="s">
        <v>144</v>
      </c>
      <c r="CA2067" s="0" t="s">
        <v>155</v>
      </c>
      <c r="CC2067" s="0" t="s">
        <v>144</v>
      </c>
      <c r="CG2067" s="0" t="s">
        <v>155</v>
      </c>
      <c r="CH2067" s="0" t="s">
        <v>144</v>
      </c>
      <c r="CK2067" s="0" t="s">
        <v>155</v>
      </c>
      <c r="CL2067" s="0" t="s">
        <v>144</v>
      </c>
      <c r="CN2067" s="0" t="s">
        <v>155</v>
      </c>
      <c r="CO2067" s="0" t="s">
        <v>144</v>
      </c>
      <c r="CP2067" s="0" t="s">
        <v>155</v>
      </c>
      <c r="CQ2067" s="0" t="s">
        <v>144</v>
      </c>
      <c r="CT2067" s="0" t="s">
        <v>155</v>
      </c>
      <c r="CV2067" s="0" t="s">
        <v>155</v>
      </c>
      <c r="CW2067" s="0" t="s">
        <v>144</v>
      </c>
      <c r="CY2067" s="0" t="s">
        <v>155</v>
      </c>
      <c r="CZ2067" s="0" t="s">
        <v>144</v>
      </c>
      <c r="DC2067" s="0" t="s">
        <v>155</v>
      </c>
      <c r="DF2067" s="0" t="s">
        <v>155</v>
      </c>
      <c r="DI2067" s="0" t="s">
        <v>155</v>
      </c>
      <c r="DJ2067" s="0" t="s">
        <v>144</v>
      </c>
      <c r="DM2067" s="0" t="s">
        <v>144</v>
      </c>
      <c r="DN2067" s="0" t="s">
        <v>155</v>
      </c>
      <c r="DO2067" s="0" t="s">
        <v>144</v>
      </c>
      <c r="DS2067" s="0" t="s">
        <v>144</v>
      </c>
      <c r="DU2067" s="0" t="s">
        <v>155</v>
      </c>
      <c r="EA2067" s="0" t="s">
        <v>155</v>
      </c>
      <c r="EF2067" s="0" t="s">
        <v>155</v>
      </c>
    </row>
    <row r="2068" customFormat="false" ht="13.8" hidden="false" customHeight="false" outlineLevel="0" collapsed="false">
      <c r="A2068" s="0" t="s">
        <v>9280</v>
      </c>
      <c r="B2068" s="0" t="n">
        <v>78</v>
      </c>
      <c r="C2068" s="0" t="n">
        <v>275150</v>
      </c>
      <c r="D2068" s="0" t="s">
        <v>448</v>
      </c>
      <c r="E2068" s="0" t="s">
        <v>470</v>
      </c>
      <c r="F2068" s="0" t="str">
        <f aca="false">CONCATENATE(D2068," ",LEFT(H2068,4),"T=",AW2068,"D=",AX2068,"R=",AY2068,"M=",AZ2068,"L=",BA2068,"B=",BB2068)</f>
        <v>CAMPBELL JRT=29D=10R=1M=2L=6B=1</v>
      </c>
      <c r="G2068" s="0" t="s">
        <v>424</v>
      </c>
      <c r="H2068" s="0" t="s">
        <v>644</v>
      </c>
      <c r="I2068" s="0" t="s">
        <v>9281</v>
      </c>
      <c r="J2068" s="0" t="s">
        <v>9282</v>
      </c>
      <c r="K2068" s="0" t="s">
        <v>143</v>
      </c>
      <c r="L2068" s="0" t="s">
        <v>144</v>
      </c>
      <c r="M2068" s="0" t="str">
        <f aca="false">RIGHT(N2068,LEN(N2068)-FIND(" ",N2068))</f>
        <v>BUTLER RD NE</v>
      </c>
      <c r="N2068" s="0" t="s">
        <v>9283</v>
      </c>
      <c r="P2068" s="0" t="s">
        <v>147</v>
      </c>
      <c r="Q2068" s="0" t="s">
        <v>148</v>
      </c>
      <c r="R2068" s="0" t="n">
        <v>44483</v>
      </c>
      <c r="AD2068" s="0" t="s">
        <v>149</v>
      </c>
      <c r="AE2068" s="0" t="s">
        <v>150</v>
      </c>
      <c r="AF2068" s="0" t="s">
        <v>151</v>
      </c>
      <c r="AH2068" s="0" t="n">
        <v>14</v>
      </c>
      <c r="AI2068" s="0" t="n">
        <v>11</v>
      </c>
      <c r="AN2068" s="0" t="s">
        <v>147</v>
      </c>
      <c r="AO2068" s="0" t="s">
        <v>908</v>
      </c>
      <c r="AP2068" s="0" t="s">
        <v>909</v>
      </c>
      <c r="AQ2068" s="0" t="n">
        <v>9</v>
      </c>
      <c r="AR2068" s="0" t="n">
        <v>64</v>
      </c>
      <c r="AS2068" s="0" t="n">
        <v>32</v>
      </c>
      <c r="AV2068" s="0" t="s">
        <v>202</v>
      </c>
      <c r="AW2068" s="0" t="n">
        <f aca="false">COUNTA($BC2068:$EG2068)</f>
        <v>29</v>
      </c>
      <c r="AX2068" s="0" t="n">
        <f aca="false">COUNTIF($BC2068:$EG2068,"D")</f>
        <v>10</v>
      </c>
      <c r="AY2068" s="0" t="n">
        <f aca="false">COUNTIF($BC2068:$EG2068,"R")</f>
        <v>1</v>
      </c>
      <c r="AZ2068" s="2" t="n">
        <f aca="false">COUNTIF(DW2068,"D")+COUNTIF(DO2068,"D")+COUNTIF(DJ2068,"D")+COUNTIF(DD2068,"D")</f>
        <v>2</v>
      </c>
      <c r="BA2068" s="0" t="n">
        <f aca="false">IF(DH2068&lt;&gt;"",1,0)+IF(DI2068&lt;&gt;"",1,0)+IF(DK2068&lt;&gt;"",1,0)+IF(DM2068&lt;&gt;"",1,0)+IF(DN2068&lt;&gt;"",1,0)+IF(DO2068&lt;&gt;"",1,0)+IF(DQ2068&lt;&gt;"",1,0)+IF(DR2068&lt;&gt;"",1,0)+IF(DT2068&lt;&gt;"",1,0)+IF(DU2068&lt;&gt;"",1,0)+IF(DV2068&lt;&gt;"",1,0)+IF(DW2068&lt;&gt;"",1,0)+IF(DX2068&lt;&gt;"",1,0)+IF(DZ2068&lt;&gt;"",1,0)+IF(EA2068&lt;&gt;"",1,0)+IF(EB2068&lt;&gt;"",1,0)+IF(EE2068&lt;&gt;"",1,0)</f>
        <v>6</v>
      </c>
      <c r="BB2068" s="0" t="n">
        <f aca="false">IF(AND(AV2068&gt;0, AW2068&gt;0),1,0)</f>
        <v>1</v>
      </c>
      <c r="BH2068" s="0" t="s">
        <v>155</v>
      </c>
      <c r="BL2068" s="0" t="s">
        <v>155</v>
      </c>
      <c r="CA2068" s="0" t="s">
        <v>155</v>
      </c>
      <c r="CK2068" s="0" t="s">
        <v>155</v>
      </c>
      <c r="CL2068" s="0" t="s">
        <v>144</v>
      </c>
      <c r="CN2068" s="0" t="s">
        <v>155</v>
      </c>
      <c r="CO2068" s="0" t="s">
        <v>217</v>
      </c>
      <c r="CP2068" s="0" t="s">
        <v>155</v>
      </c>
      <c r="CQ2068" s="0" t="s">
        <v>144</v>
      </c>
      <c r="CT2068" s="0" t="s">
        <v>155</v>
      </c>
      <c r="CU2068" s="0" t="s">
        <v>144</v>
      </c>
      <c r="CV2068" s="0" t="s">
        <v>155</v>
      </c>
      <c r="CW2068" s="0" t="s">
        <v>144</v>
      </c>
      <c r="CY2068" s="0" t="s">
        <v>155</v>
      </c>
      <c r="CZ2068" s="0" t="s">
        <v>144</v>
      </c>
      <c r="DC2068" s="0" t="s">
        <v>155</v>
      </c>
      <c r="DF2068" s="0" t="s">
        <v>155</v>
      </c>
      <c r="DG2068" s="0" t="s">
        <v>144</v>
      </c>
      <c r="DI2068" s="0" t="s">
        <v>155</v>
      </c>
      <c r="DJ2068" s="0" t="s">
        <v>144</v>
      </c>
      <c r="DL2068" s="0" t="s">
        <v>155</v>
      </c>
      <c r="DN2068" s="0" t="s">
        <v>155</v>
      </c>
      <c r="DR2068" s="0" t="s">
        <v>155</v>
      </c>
      <c r="DS2068" s="0" t="s">
        <v>144</v>
      </c>
      <c r="DU2068" s="0" t="s">
        <v>155</v>
      </c>
      <c r="DW2068" s="0" t="s">
        <v>144</v>
      </c>
      <c r="EA2068" s="0" t="s">
        <v>155</v>
      </c>
      <c r="ED2068" s="0" t="s">
        <v>144</v>
      </c>
      <c r="EF2068" s="0" t="s">
        <v>155</v>
      </c>
    </row>
    <row r="2069" customFormat="false" ht="13.8" hidden="false" customHeight="false" outlineLevel="0" collapsed="false">
      <c r="A2069" s="0" t="s">
        <v>9284</v>
      </c>
      <c r="B2069" s="0" t="n">
        <v>78</v>
      </c>
      <c r="C2069" s="0" t="n">
        <v>147933</v>
      </c>
      <c r="D2069" s="0" t="s">
        <v>9285</v>
      </c>
      <c r="E2069" s="0" t="s">
        <v>9286</v>
      </c>
      <c r="F2069" s="0" t="str">
        <f aca="false">CONCATENATE(D2069," ",LEFT(H2069,4),"T=",AW2069,"D=",AX2069,"R=",AY2069,"M=",AZ2069,"L=",BA2069,"B=",BB2069)</f>
        <v>CARNAHAN T=36D=10R=0M=2L=6B=1</v>
      </c>
      <c r="G2069" s="0" t="s">
        <v>140</v>
      </c>
      <c r="I2069" s="0" t="s">
        <v>6297</v>
      </c>
      <c r="J2069" s="0" t="s">
        <v>9287</v>
      </c>
      <c r="K2069" s="0" t="s">
        <v>143</v>
      </c>
      <c r="L2069" s="0" t="s">
        <v>144</v>
      </c>
      <c r="M2069" s="0" t="str">
        <f aca="false">RIGHT(N2069,LEN(N2069)-FIND(" ",N2069))</f>
        <v>PERKINSWOOD BLVD NE</v>
      </c>
      <c r="N2069" s="0" t="s">
        <v>9288</v>
      </c>
      <c r="P2069" s="0" t="s">
        <v>147</v>
      </c>
      <c r="Q2069" s="0" t="s">
        <v>148</v>
      </c>
      <c r="R2069" s="0" t="n">
        <v>44483</v>
      </c>
      <c r="AD2069" s="0" t="s">
        <v>149</v>
      </c>
      <c r="AE2069" s="0" t="s">
        <v>150</v>
      </c>
      <c r="AF2069" s="0" t="s">
        <v>151</v>
      </c>
      <c r="AH2069" s="0" t="n">
        <v>14</v>
      </c>
      <c r="AI2069" s="0" t="n">
        <v>11</v>
      </c>
      <c r="AN2069" s="0" t="s">
        <v>147</v>
      </c>
      <c r="AO2069" s="0" t="s">
        <v>908</v>
      </c>
      <c r="AP2069" s="0" t="s">
        <v>909</v>
      </c>
      <c r="AQ2069" s="0" t="n">
        <v>9</v>
      </c>
      <c r="AR2069" s="0" t="n">
        <v>64</v>
      </c>
      <c r="AS2069" s="0" t="n">
        <v>32</v>
      </c>
      <c r="AV2069" s="0" t="s">
        <v>202</v>
      </c>
      <c r="AW2069" s="0" t="n">
        <f aca="false">COUNTA($BC2069:$EG2069)</f>
        <v>36</v>
      </c>
      <c r="AX2069" s="0" t="n">
        <f aca="false">COUNTIF($BC2069:$EG2069,"D")</f>
        <v>10</v>
      </c>
      <c r="AY2069" s="0" t="n">
        <f aca="false">COUNTIF($BC2069:$EG2069,"R")</f>
        <v>0</v>
      </c>
      <c r="AZ2069" s="2" t="n">
        <f aca="false">COUNTIF(DW2069,"D")+COUNTIF(DO2069,"D")+COUNTIF(DJ2069,"D")+COUNTIF(DD2069,"D")</f>
        <v>2</v>
      </c>
      <c r="BA2069" s="0" t="n">
        <f aca="false">IF(DH2069&lt;&gt;"",1,0)+IF(DI2069&lt;&gt;"",1,0)+IF(DK2069&lt;&gt;"",1,0)+IF(DM2069&lt;&gt;"",1,0)+IF(DN2069&lt;&gt;"",1,0)+IF(DO2069&lt;&gt;"",1,0)+IF(DQ2069&lt;&gt;"",1,0)+IF(DR2069&lt;&gt;"",1,0)+IF(DT2069&lt;&gt;"",1,0)+IF(DU2069&lt;&gt;"",1,0)+IF(DV2069&lt;&gt;"",1,0)+IF(DW2069&lt;&gt;"",1,0)+IF(DX2069&lt;&gt;"",1,0)+IF(DZ2069&lt;&gt;"",1,0)+IF(EA2069&lt;&gt;"",1,0)+IF(EB2069&lt;&gt;"",1,0)+IF(EE2069&lt;&gt;"",1,0)</f>
        <v>6</v>
      </c>
      <c r="BB2069" s="0" t="n">
        <f aca="false">IF(AND(AV2069&gt;0, AW2069&gt;0),1,0)</f>
        <v>1</v>
      </c>
      <c r="BC2069" s="0" t="s">
        <v>155</v>
      </c>
      <c r="BD2069" s="0" t="s">
        <v>155</v>
      </c>
      <c r="BE2069" s="0" t="s">
        <v>155</v>
      </c>
      <c r="BF2069" s="0" t="s">
        <v>155</v>
      </c>
      <c r="BI2069" s="0" t="s">
        <v>155</v>
      </c>
      <c r="BJ2069" s="0" t="s">
        <v>155</v>
      </c>
      <c r="BL2069" s="0" t="s">
        <v>155</v>
      </c>
      <c r="BP2069" s="0" t="s">
        <v>155</v>
      </c>
      <c r="BR2069" s="0" t="s">
        <v>155</v>
      </c>
      <c r="BS2069" s="0" t="s">
        <v>155</v>
      </c>
      <c r="BV2069" s="0" t="s">
        <v>155</v>
      </c>
      <c r="BY2069" s="0" t="s">
        <v>144</v>
      </c>
      <c r="CA2069" s="0" t="s">
        <v>155</v>
      </c>
      <c r="CG2069" s="0" t="s">
        <v>155</v>
      </c>
      <c r="CH2069" s="0" t="s">
        <v>144</v>
      </c>
      <c r="CL2069" s="0" t="s">
        <v>144</v>
      </c>
      <c r="CN2069" s="0" t="s">
        <v>155</v>
      </c>
      <c r="CO2069" s="0" t="s">
        <v>144</v>
      </c>
      <c r="CP2069" s="0" t="s">
        <v>155</v>
      </c>
      <c r="CU2069" s="0" t="s">
        <v>144</v>
      </c>
      <c r="CV2069" s="0" t="s">
        <v>155</v>
      </c>
      <c r="CW2069" s="0" t="s">
        <v>144</v>
      </c>
      <c r="CY2069" s="0" t="s">
        <v>155</v>
      </c>
      <c r="DC2069" s="0" t="s">
        <v>155</v>
      </c>
      <c r="DF2069" s="0" t="s">
        <v>155</v>
      </c>
      <c r="DJ2069" s="0" t="s">
        <v>144</v>
      </c>
      <c r="DL2069" s="0" t="s">
        <v>155</v>
      </c>
      <c r="DN2069" s="0" t="s">
        <v>155</v>
      </c>
      <c r="DR2069" s="0" t="s">
        <v>155</v>
      </c>
      <c r="DS2069" s="0" t="s">
        <v>144</v>
      </c>
      <c r="DU2069" s="0" t="s">
        <v>155</v>
      </c>
      <c r="DW2069" s="0" t="s">
        <v>144</v>
      </c>
      <c r="DX2069" s="0" t="s">
        <v>155</v>
      </c>
      <c r="EA2069" s="0" t="s">
        <v>155</v>
      </c>
      <c r="ED2069" s="0" t="s">
        <v>144</v>
      </c>
      <c r="EF2069" s="0" t="s">
        <v>155</v>
      </c>
    </row>
    <row r="2070" customFormat="false" ht="13.8" hidden="false" customHeight="false" outlineLevel="0" collapsed="false">
      <c r="A2070" s="0" t="s">
        <v>9289</v>
      </c>
      <c r="B2070" s="0" t="n">
        <v>78</v>
      </c>
      <c r="C2070" s="0" t="n">
        <v>16209</v>
      </c>
      <c r="D2070" s="0" t="s">
        <v>9290</v>
      </c>
      <c r="E2070" s="0" t="s">
        <v>866</v>
      </c>
      <c r="F2070" s="0" t="str">
        <f aca="false">CONCATENATE(D2070," ",LEFT(H2070,4),"T=",AW2070,"D=",AX2070,"R=",AY2070,"M=",AZ2070,"L=",BA2070,"B=",BB2070)</f>
        <v>CASTELLANO T=37D=9R=0M=2L=6B=1</v>
      </c>
      <c r="G2070" s="0" t="s">
        <v>217</v>
      </c>
      <c r="I2070" s="0" t="s">
        <v>9291</v>
      </c>
      <c r="J2070" s="0" t="s">
        <v>9292</v>
      </c>
      <c r="K2070" s="0" t="s">
        <v>143</v>
      </c>
      <c r="L2070" s="0" t="s">
        <v>144</v>
      </c>
      <c r="M2070" s="0" t="str">
        <f aca="false">RIGHT(N2070,LEN(N2070)-FIND(" ",N2070))</f>
        <v>GRANDVIEW ST SE</v>
      </c>
      <c r="N2070" s="0" t="s">
        <v>9293</v>
      </c>
      <c r="P2070" s="0" t="s">
        <v>147</v>
      </c>
      <c r="Q2070" s="0" t="s">
        <v>148</v>
      </c>
      <c r="R2070" s="0" t="n">
        <v>44483</v>
      </c>
      <c r="AD2070" s="0" t="s">
        <v>149</v>
      </c>
      <c r="AE2070" s="0" t="s">
        <v>150</v>
      </c>
      <c r="AF2070" s="0" t="s">
        <v>151</v>
      </c>
      <c r="AH2070" s="0" t="n">
        <v>14</v>
      </c>
      <c r="AI2070" s="0" t="n">
        <v>11</v>
      </c>
      <c r="AN2070" s="0" t="s">
        <v>147</v>
      </c>
      <c r="AO2070" s="0" t="s">
        <v>250</v>
      </c>
      <c r="AP2070" s="0" t="s">
        <v>251</v>
      </c>
      <c r="AQ2070" s="0" t="n">
        <v>9</v>
      </c>
      <c r="AR2070" s="0" t="n">
        <v>64</v>
      </c>
      <c r="AS2070" s="0" t="n">
        <v>32</v>
      </c>
      <c r="AV2070" s="0" t="s">
        <v>252</v>
      </c>
      <c r="AW2070" s="0" t="n">
        <f aca="false">COUNTA($BC2070:$EG2070)</f>
        <v>37</v>
      </c>
      <c r="AX2070" s="0" t="n">
        <f aca="false">COUNTIF($BC2070:$EG2070,"D")</f>
        <v>9</v>
      </c>
      <c r="AY2070" s="0" t="n">
        <f aca="false">COUNTIF($BC2070:$EG2070,"R")</f>
        <v>0</v>
      </c>
      <c r="AZ2070" s="2" t="n">
        <f aca="false">COUNTIF(DW2070,"D")+COUNTIF(DO2070,"D")+COUNTIF(DJ2070,"D")+COUNTIF(DD2070,"D")</f>
        <v>2</v>
      </c>
      <c r="BA2070" s="0" t="n">
        <f aca="false">IF(DH2070&lt;&gt;"",1,0)+IF(DI2070&lt;&gt;"",1,0)+IF(DK2070&lt;&gt;"",1,0)+IF(DM2070&lt;&gt;"",1,0)+IF(DN2070&lt;&gt;"",1,0)+IF(DO2070&lt;&gt;"",1,0)+IF(DQ2070&lt;&gt;"",1,0)+IF(DR2070&lt;&gt;"",1,0)+IF(DT2070&lt;&gt;"",1,0)+IF(DU2070&lt;&gt;"",1,0)+IF(DV2070&lt;&gt;"",1,0)+IF(DW2070&lt;&gt;"",1,0)+IF(DX2070&lt;&gt;"",1,0)+IF(DZ2070&lt;&gt;"",1,0)+IF(EA2070&lt;&gt;"",1,0)+IF(EB2070&lt;&gt;"",1,0)+IF(EE2070&lt;&gt;"",1,0)</f>
        <v>6</v>
      </c>
      <c r="BB2070" s="0" t="n">
        <f aca="false">IF(AND(AV2070&gt;0, AW2070&gt;0),1,0)</f>
        <v>1</v>
      </c>
      <c r="BC2070" s="0" t="s">
        <v>155</v>
      </c>
      <c r="BD2070" s="0" t="s">
        <v>155</v>
      </c>
      <c r="BE2070" s="0" t="s">
        <v>155</v>
      </c>
      <c r="BF2070" s="0" t="s">
        <v>155</v>
      </c>
      <c r="BG2070" s="0" t="s">
        <v>155</v>
      </c>
      <c r="BH2070" s="0" t="s">
        <v>155</v>
      </c>
      <c r="BI2070" s="0" t="s">
        <v>155</v>
      </c>
      <c r="BJ2070" s="0" t="s">
        <v>155</v>
      </c>
      <c r="BK2070" s="0" t="s">
        <v>155</v>
      </c>
      <c r="BL2070" s="0" t="s">
        <v>155</v>
      </c>
      <c r="BP2070" s="0" t="s">
        <v>155</v>
      </c>
      <c r="BR2070" s="0" t="s">
        <v>155</v>
      </c>
      <c r="BS2070" s="0" t="s">
        <v>155</v>
      </c>
      <c r="BV2070" s="0" t="s">
        <v>155</v>
      </c>
      <c r="BY2070" s="0" t="s">
        <v>144</v>
      </c>
      <c r="CA2070" s="0" t="s">
        <v>155</v>
      </c>
      <c r="CG2070" s="0" t="s">
        <v>155</v>
      </c>
      <c r="CH2070" s="0" t="s">
        <v>144</v>
      </c>
      <c r="CK2070" s="0" t="s">
        <v>155</v>
      </c>
      <c r="CL2070" s="0" t="s">
        <v>144</v>
      </c>
      <c r="CN2070" s="0" t="s">
        <v>155</v>
      </c>
      <c r="CP2070" s="0" t="s">
        <v>155</v>
      </c>
      <c r="CV2070" s="0" t="s">
        <v>155</v>
      </c>
      <c r="CW2070" s="0" t="s">
        <v>144</v>
      </c>
      <c r="CY2070" s="0" t="s">
        <v>155</v>
      </c>
      <c r="CZ2070" s="0" t="s">
        <v>144</v>
      </c>
      <c r="DC2070" s="0" t="s">
        <v>155</v>
      </c>
      <c r="DD2070" s="0" t="s">
        <v>144</v>
      </c>
      <c r="DF2070" s="0" t="s">
        <v>155</v>
      </c>
      <c r="DG2070" s="0" t="s">
        <v>144</v>
      </c>
      <c r="DI2070" s="0" t="s">
        <v>155</v>
      </c>
      <c r="DM2070" s="0" t="s">
        <v>144</v>
      </c>
      <c r="DN2070" s="0" t="s">
        <v>155</v>
      </c>
      <c r="DW2070" s="0" t="s">
        <v>144</v>
      </c>
      <c r="DX2070" s="0" t="s">
        <v>155</v>
      </c>
      <c r="EA2070" s="0" t="s">
        <v>155</v>
      </c>
      <c r="EF2070" s="0" t="s">
        <v>155</v>
      </c>
    </row>
    <row r="2071" customFormat="false" ht="13.8" hidden="false" customHeight="false" outlineLevel="0" collapsed="false">
      <c r="A2071" s="0" t="s">
        <v>9294</v>
      </c>
      <c r="B2071" s="0" t="n">
        <v>78</v>
      </c>
      <c r="C2071" s="0" t="n">
        <v>136413</v>
      </c>
      <c r="D2071" s="0" t="s">
        <v>7277</v>
      </c>
      <c r="E2071" s="0" t="s">
        <v>2770</v>
      </c>
      <c r="F2071" s="0" t="str">
        <f aca="false">CONCATENATE(D2071," ",LEFT(H2071,4),"T=",AW2071,"D=",AX2071,"R=",AY2071,"M=",AZ2071,"L=",BA2071,"B=",BB2071)</f>
        <v>CESTA T=33D=8R=0M=2L=6B=1</v>
      </c>
      <c r="G2071" s="0" t="s">
        <v>217</v>
      </c>
      <c r="I2071" s="0" t="s">
        <v>9295</v>
      </c>
      <c r="J2071" s="0" t="s">
        <v>9296</v>
      </c>
      <c r="K2071" s="0" t="s">
        <v>143</v>
      </c>
      <c r="L2071" s="0" t="s">
        <v>144</v>
      </c>
      <c r="M2071" s="0" t="str">
        <f aca="false">RIGHT(N2071,LEN(N2071)-FIND(" ",N2071))</f>
        <v>TRUMBULL AVE SE</v>
      </c>
      <c r="N2071" s="0" t="s">
        <v>9297</v>
      </c>
      <c r="P2071" s="0" t="s">
        <v>147</v>
      </c>
      <c r="Q2071" s="0" t="s">
        <v>148</v>
      </c>
      <c r="R2071" s="0" t="n">
        <v>44483</v>
      </c>
      <c r="AD2071" s="0" t="s">
        <v>149</v>
      </c>
      <c r="AE2071" s="0" t="s">
        <v>150</v>
      </c>
      <c r="AF2071" s="0" t="s">
        <v>151</v>
      </c>
      <c r="AH2071" s="0" t="n">
        <v>14</v>
      </c>
      <c r="AI2071" s="0" t="n">
        <v>11</v>
      </c>
      <c r="AN2071" s="0" t="s">
        <v>147</v>
      </c>
      <c r="AO2071" s="0" t="s">
        <v>268</v>
      </c>
      <c r="AP2071" s="0" t="s">
        <v>269</v>
      </c>
      <c r="AQ2071" s="0" t="n">
        <v>9</v>
      </c>
      <c r="AR2071" s="0" t="n">
        <v>64</v>
      </c>
      <c r="AS2071" s="0" t="n">
        <v>32</v>
      </c>
      <c r="AV2071" s="0" t="s">
        <v>252</v>
      </c>
      <c r="AW2071" s="0" t="n">
        <f aca="false">COUNTA($BC2071:$EG2071)</f>
        <v>33</v>
      </c>
      <c r="AX2071" s="0" t="n">
        <f aca="false">COUNTIF($BC2071:$EG2071,"D")</f>
        <v>8</v>
      </c>
      <c r="AY2071" s="0" t="n">
        <f aca="false">COUNTIF($BC2071:$EG2071,"R")</f>
        <v>0</v>
      </c>
      <c r="AZ2071" s="2" t="n">
        <f aca="false">COUNTIF(DW2071,"D")+COUNTIF(DO2071,"D")+COUNTIF(DJ2071,"D")+COUNTIF(DD2071,"D")</f>
        <v>2</v>
      </c>
      <c r="BA2071" s="0" t="n">
        <f aca="false">IF(DH2071&lt;&gt;"",1,0)+IF(DI2071&lt;&gt;"",1,0)+IF(DK2071&lt;&gt;"",1,0)+IF(DM2071&lt;&gt;"",1,0)+IF(DN2071&lt;&gt;"",1,0)+IF(DO2071&lt;&gt;"",1,0)+IF(DQ2071&lt;&gt;"",1,0)+IF(DR2071&lt;&gt;"",1,0)+IF(DT2071&lt;&gt;"",1,0)+IF(DU2071&lt;&gt;"",1,0)+IF(DV2071&lt;&gt;"",1,0)+IF(DW2071&lt;&gt;"",1,0)+IF(DX2071&lt;&gt;"",1,0)+IF(DZ2071&lt;&gt;"",1,0)+IF(EA2071&lt;&gt;"",1,0)+IF(EB2071&lt;&gt;"",1,0)+IF(EE2071&lt;&gt;"",1,0)</f>
        <v>6</v>
      </c>
      <c r="BB2071" s="0" t="n">
        <f aca="false">IF(AND(AV2071&gt;0, AW2071&gt;0),1,0)</f>
        <v>1</v>
      </c>
      <c r="BC2071" s="0" t="s">
        <v>155</v>
      </c>
      <c r="BD2071" s="0" t="s">
        <v>155</v>
      </c>
      <c r="BE2071" s="0" t="s">
        <v>155</v>
      </c>
      <c r="BF2071" s="0" t="s">
        <v>155</v>
      </c>
      <c r="BG2071" s="0" t="s">
        <v>155</v>
      </c>
      <c r="BH2071" s="0" t="s">
        <v>155</v>
      </c>
      <c r="BI2071" s="0" t="s">
        <v>155</v>
      </c>
      <c r="BJ2071" s="0" t="s">
        <v>155</v>
      </c>
      <c r="BK2071" s="0" t="s">
        <v>155</v>
      </c>
      <c r="BL2071" s="0" t="s">
        <v>155</v>
      </c>
      <c r="BV2071" s="0" t="s">
        <v>155</v>
      </c>
      <c r="BY2071" s="0" t="s">
        <v>144</v>
      </c>
      <c r="CA2071" s="0" t="s">
        <v>155</v>
      </c>
      <c r="CG2071" s="0" t="s">
        <v>155</v>
      </c>
      <c r="CK2071" s="0" t="s">
        <v>155</v>
      </c>
      <c r="CL2071" s="0" t="s">
        <v>144</v>
      </c>
      <c r="CN2071" s="0" t="s">
        <v>155</v>
      </c>
      <c r="CO2071" s="0" t="s">
        <v>144</v>
      </c>
      <c r="CP2071" s="0" t="s">
        <v>155</v>
      </c>
      <c r="CV2071" s="0" t="s">
        <v>155</v>
      </c>
      <c r="CZ2071" s="0" t="s">
        <v>144</v>
      </c>
      <c r="DC2071" s="0" t="s">
        <v>155</v>
      </c>
      <c r="DD2071" s="0" t="s">
        <v>144</v>
      </c>
      <c r="DF2071" s="0" t="s">
        <v>155</v>
      </c>
      <c r="DI2071" s="0" t="s">
        <v>155</v>
      </c>
      <c r="DL2071" s="0" t="s">
        <v>155</v>
      </c>
      <c r="DM2071" s="0" t="s">
        <v>144</v>
      </c>
      <c r="DN2071" s="0" t="s">
        <v>155</v>
      </c>
      <c r="DU2071" s="0" t="s">
        <v>155</v>
      </c>
      <c r="DW2071" s="0" t="s">
        <v>144</v>
      </c>
      <c r="EA2071" s="0" t="s">
        <v>155</v>
      </c>
      <c r="ED2071" s="0" t="s">
        <v>144</v>
      </c>
      <c r="EF2071" s="0" t="s">
        <v>155</v>
      </c>
    </row>
    <row r="2072" customFormat="false" ht="13.8" hidden="false" customHeight="false" outlineLevel="0" collapsed="false">
      <c r="A2072" s="0" t="s">
        <v>9298</v>
      </c>
      <c r="B2072" s="0" t="n">
        <v>78</v>
      </c>
      <c r="C2072" s="0" t="n">
        <v>16540</v>
      </c>
      <c r="D2072" s="0" t="s">
        <v>7282</v>
      </c>
      <c r="E2072" s="0" t="s">
        <v>821</v>
      </c>
      <c r="F2072" s="0" t="str">
        <f aca="false">CONCATENATE(D2072," ",LEFT(H2072,4),"T=",AW2072,"D=",AX2072,"R=",AY2072,"M=",AZ2072,"L=",BA2072,"B=",BB2072)</f>
        <v>CHAPIN T=43D=12R=0M=2L=6B=1</v>
      </c>
      <c r="G2072" s="0" t="s">
        <v>159</v>
      </c>
      <c r="I2072" s="0" t="s">
        <v>9299</v>
      </c>
      <c r="J2072" s="0" t="s">
        <v>3794</v>
      </c>
      <c r="K2072" s="0" t="s">
        <v>143</v>
      </c>
      <c r="M2072" s="0" t="str">
        <f aca="false">RIGHT(N2072,LEN(N2072)-FIND(" ",N2072))</f>
        <v>MARY DR NE</v>
      </c>
      <c r="N2072" s="0" t="s">
        <v>9300</v>
      </c>
      <c r="P2072" s="0" t="s">
        <v>147</v>
      </c>
      <c r="Q2072" s="0" t="s">
        <v>148</v>
      </c>
      <c r="R2072" s="0" t="n">
        <v>44483</v>
      </c>
      <c r="AD2072" s="0" t="s">
        <v>149</v>
      </c>
      <c r="AE2072" s="0" t="s">
        <v>150</v>
      </c>
      <c r="AF2072" s="0" t="s">
        <v>151</v>
      </c>
      <c r="AH2072" s="0" t="n">
        <v>14</v>
      </c>
      <c r="AI2072" s="0" t="n">
        <v>11</v>
      </c>
      <c r="AN2072" s="0" t="s">
        <v>147</v>
      </c>
      <c r="AO2072" s="0" t="s">
        <v>1368</v>
      </c>
      <c r="AP2072" s="0" t="s">
        <v>1369</v>
      </c>
      <c r="AQ2072" s="0" t="n">
        <v>9</v>
      </c>
      <c r="AR2072" s="0" t="n">
        <v>64</v>
      </c>
      <c r="AS2072" s="0" t="n">
        <v>32</v>
      </c>
      <c r="AV2072" s="0" t="s">
        <v>202</v>
      </c>
      <c r="AW2072" s="0" t="n">
        <f aca="false">COUNTA($BC2072:$EG2072)</f>
        <v>43</v>
      </c>
      <c r="AX2072" s="0" t="n">
        <f aca="false">COUNTIF($BC2072:$EG2072,"D")</f>
        <v>12</v>
      </c>
      <c r="AY2072" s="0" t="n">
        <f aca="false">COUNTIF($BC2072:$EG2072,"R")</f>
        <v>0</v>
      </c>
      <c r="AZ2072" s="2" t="n">
        <f aca="false">COUNTIF(DW2072,"D")+COUNTIF(DO2072,"D")+COUNTIF(DJ2072,"D")+COUNTIF(DD2072,"D")</f>
        <v>2</v>
      </c>
      <c r="BA2072" s="0" t="n">
        <f aca="false">IF(DH2072&lt;&gt;"",1,0)+IF(DI2072&lt;&gt;"",1,0)+IF(DK2072&lt;&gt;"",1,0)+IF(DM2072&lt;&gt;"",1,0)+IF(DN2072&lt;&gt;"",1,0)+IF(DO2072&lt;&gt;"",1,0)+IF(DQ2072&lt;&gt;"",1,0)+IF(DR2072&lt;&gt;"",1,0)+IF(DT2072&lt;&gt;"",1,0)+IF(DU2072&lt;&gt;"",1,0)+IF(DV2072&lt;&gt;"",1,0)+IF(DW2072&lt;&gt;"",1,0)+IF(DX2072&lt;&gt;"",1,0)+IF(DZ2072&lt;&gt;"",1,0)+IF(EA2072&lt;&gt;"",1,0)+IF(EB2072&lt;&gt;"",1,0)+IF(EE2072&lt;&gt;"",1,0)</f>
        <v>6</v>
      </c>
      <c r="BB2072" s="0" t="n">
        <f aca="false">IF(AND(AV2072&gt;0, AW2072&gt;0),1,0)</f>
        <v>1</v>
      </c>
      <c r="BC2072" s="0" t="s">
        <v>155</v>
      </c>
      <c r="BD2072" s="0" t="s">
        <v>155</v>
      </c>
      <c r="BE2072" s="0" t="s">
        <v>155</v>
      </c>
      <c r="BF2072" s="0" t="s">
        <v>155</v>
      </c>
      <c r="BG2072" s="0" t="s">
        <v>155</v>
      </c>
      <c r="BH2072" s="0" t="s">
        <v>155</v>
      </c>
      <c r="BI2072" s="0" t="s">
        <v>155</v>
      </c>
      <c r="BJ2072" s="0" t="s">
        <v>155</v>
      </c>
      <c r="BK2072" s="0" t="s">
        <v>155</v>
      </c>
      <c r="BL2072" s="0" t="s">
        <v>155</v>
      </c>
      <c r="BP2072" s="0" t="s">
        <v>155</v>
      </c>
      <c r="BR2072" s="0" t="s">
        <v>155</v>
      </c>
      <c r="BS2072" s="0" t="s">
        <v>155</v>
      </c>
      <c r="BV2072" s="0" t="s">
        <v>155</v>
      </c>
      <c r="BY2072" s="0" t="s">
        <v>144</v>
      </c>
      <c r="CA2072" s="0" t="s">
        <v>155</v>
      </c>
      <c r="CC2072" s="0" t="s">
        <v>144</v>
      </c>
      <c r="CG2072" s="0" t="s">
        <v>155</v>
      </c>
      <c r="CK2072" s="0" t="s">
        <v>155</v>
      </c>
      <c r="CL2072" s="0" t="s">
        <v>144</v>
      </c>
      <c r="CN2072" s="0" t="s">
        <v>155</v>
      </c>
      <c r="CO2072" s="0" t="s">
        <v>144</v>
      </c>
      <c r="CP2072" s="0" t="s">
        <v>155</v>
      </c>
      <c r="CQ2072" s="0" t="s">
        <v>144</v>
      </c>
      <c r="CT2072" s="0" t="s">
        <v>155</v>
      </c>
      <c r="CU2072" s="0" t="s">
        <v>144</v>
      </c>
      <c r="CV2072" s="0" t="s">
        <v>155</v>
      </c>
      <c r="CW2072" s="0" t="s">
        <v>144</v>
      </c>
      <c r="CY2072" s="0" t="s">
        <v>155</v>
      </c>
      <c r="CZ2072" s="0" t="s">
        <v>144</v>
      </c>
      <c r="DC2072" s="0" t="s">
        <v>155</v>
      </c>
      <c r="DD2072" s="0" t="s">
        <v>144</v>
      </c>
      <c r="DF2072" s="0" t="s">
        <v>155</v>
      </c>
      <c r="DG2072" s="0" t="s">
        <v>144</v>
      </c>
      <c r="DI2072" s="0" t="s">
        <v>155</v>
      </c>
      <c r="DJ2072" s="0" t="s">
        <v>144</v>
      </c>
      <c r="DL2072" s="0" t="s">
        <v>155</v>
      </c>
      <c r="DM2072" s="0" t="s">
        <v>144</v>
      </c>
      <c r="DN2072" s="0" t="s">
        <v>155</v>
      </c>
      <c r="DU2072" s="0" t="s">
        <v>155</v>
      </c>
      <c r="DX2072" s="0" t="s">
        <v>155</v>
      </c>
      <c r="EA2072" s="0" t="s">
        <v>155</v>
      </c>
      <c r="EF2072" s="0" t="s">
        <v>155</v>
      </c>
    </row>
    <row r="2073" customFormat="false" ht="13.8" hidden="false" customHeight="false" outlineLevel="0" collapsed="false">
      <c r="A2073" s="0" t="s">
        <v>9301</v>
      </c>
      <c r="B2073" s="0" t="n">
        <v>78</v>
      </c>
      <c r="C2073" s="0" t="n">
        <v>16541</v>
      </c>
      <c r="D2073" s="0" t="s">
        <v>7282</v>
      </c>
      <c r="E2073" s="0" t="s">
        <v>2770</v>
      </c>
      <c r="F2073" s="0" t="str">
        <f aca="false">CONCATENATE(D2073," ",LEFT(H2073,4),"T=",AW2073,"D=",AX2073,"R=",AY2073,"M=",AZ2073,"L=",BA2073,"B=",BB2073)</f>
        <v>CHAPIN T=43D=12R=0M=2L=6B=1</v>
      </c>
      <c r="G2073" s="0" t="s">
        <v>951</v>
      </c>
      <c r="I2073" s="0" t="s">
        <v>9302</v>
      </c>
      <c r="J2073" s="0" t="s">
        <v>3794</v>
      </c>
      <c r="K2073" s="0" t="s">
        <v>143</v>
      </c>
      <c r="M2073" s="0" t="str">
        <f aca="false">RIGHT(N2073,LEN(N2073)-FIND(" ",N2073))</f>
        <v>MARY DR NE</v>
      </c>
      <c r="N2073" s="0" t="s">
        <v>9300</v>
      </c>
      <c r="P2073" s="0" t="s">
        <v>147</v>
      </c>
      <c r="Q2073" s="0" t="s">
        <v>148</v>
      </c>
      <c r="R2073" s="0" t="n">
        <v>44483</v>
      </c>
      <c r="AD2073" s="0" t="s">
        <v>149</v>
      </c>
      <c r="AE2073" s="0" t="s">
        <v>150</v>
      </c>
      <c r="AF2073" s="0" t="s">
        <v>151</v>
      </c>
      <c r="AH2073" s="0" t="n">
        <v>14</v>
      </c>
      <c r="AI2073" s="0" t="n">
        <v>11</v>
      </c>
      <c r="AN2073" s="0" t="s">
        <v>147</v>
      </c>
      <c r="AO2073" s="0" t="s">
        <v>1368</v>
      </c>
      <c r="AP2073" s="0" t="s">
        <v>1369</v>
      </c>
      <c r="AQ2073" s="0" t="n">
        <v>9</v>
      </c>
      <c r="AR2073" s="0" t="n">
        <v>64</v>
      </c>
      <c r="AS2073" s="0" t="n">
        <v>32</v>
      </c>
      <c r="AV2073" s="0" t="s">
        <v>202</v>
      </c>
      <c r="AW2073" s="0" t="n">
        <f aca="false">COUNTA($BC2073:$EG2073)</f>
        <v>43</v>
      </c>
      <c r="AX2073" s="0" t="n">
        <f aca="false">COUNTIF($BC2073:$EG2073,"D")</f>
        <v>12</v>
      </c>
      <c r="AY2073" s="0" t="n">
        <f aca="false">COUNTIF($BC2073:$EG2073,"R")</f>
        <v>0</v>
      </c>
      <c r="AZ2073" s="2" t="n">
        <f aca="false">COUNTIF(DW2073,"D")+COUNTIF(DO2073,"D")+COUNTIF(DJ2073,"D")+COUNTIF(DD2073,"D")</f>
        <v>2</v>
      </c>
      <c r="BA2073" s="0" t="n">
        <f aca="false">IF(DH2073&lt;&gt;"",1,0)+IF(DI2073&lt;&gt;"",1,0)+IF(DK2073&lt;&gt;"",1,0)+IF(DM2073&lt;&gt;"",1,0)+IF(DN2073&lt;&gt;"",1,0)+IF(DO2073&lt;&gt;"",1,0)+IF(DQ2073&lt;&gt;"",1,0)+IF(DR2073&lt;&gt;"",1,0)+IF(DT2073&lt;&gt;"",1,0)+IF(DU2073&lt;&gt;"",1,0)+IF(DV2073&lt;&gt;"",1,0)+IF(DW2073&lt;&gt;"",1,0)+IF(DX2073&lt;&gt;"",1,0)+IF(DZ2073&lt;&gt;"",1,0)+IF(EA2073&lt;&gt;"",1,0)+IF(EB2073&lt;&gt;"",1,0)+IF(EE2073&lt;&gt;"",1,0)</f>
        <v>6</v>
      </c>
      <c r="BB2073" s="0" t="n">
        <f aca="false">IF(AND(AV2073&gt;0, AW2073&gt;0),1,0)</f>
        <v>1</v>
      </c>
      <c r="BC2073" s="0" t="s">
        <v>155</v>
      </c>
      <c r="BD2073" s="0" t="s">
        <v>155</v>
      </c>
      <c r="BE2073" s="0" t="s">
        <v>155</v>
      </c>
      <c r="BF2073" s="0" t="s">
        <v>155</v>
      </c>
      <c r="BG2073" s="0" t="s">
        <v>155</v>
      </c>
      <c r="BH2073" s="0" t="s">
        <v>155</v>
      </c>
      <c r="BI2073" s="0" t="s">
        <v>155</v>
      </c>
      <c r="BJ2073" s="0" t="s">
        <v>155</v>
      </c>
      <c r="BK2073" s="0" t="s">
        <v>155</v>
      </c>
      <c r="BL2073" s="0" t="s">
        <v>155</v>
      </c>
      <c r="BP2073" s="0" t="s">
        <v>155</v>
      </c>
      <c r="BR2073" s="0" t="s">
        <v>155</v>
      </c>
      <c r="BS2073" s="0" t="s">
        <v>155</v>
      </c>
      <c r="BV2073" s="0" t="s">
        <v>155</v>
      </c>
      <c r="BY2073" s="0" t="s">
        <v>144</v>
      </c>
      <c r="CA2073" s="0" t="s">
        <v>155</v>
      </c>
      <c r="CC2073" s="0" t="s">
        <v>144</v>
      </c>
      <c r="CG2073" s="0" t="s">
        <v>155</v>
      </c>
      <c r="CK2073" s="0" t="s">
        <v>155</v>
      </c>
      <c r="CL2073" s="0" t="s">
        <v>144</v>
      </c>
      <c r="CN2073" s="0" t="s">
        <v>155</v>
      </c>
      <c r="CO2073" s="0" t="s">
        <v>144</v>
      </c>
      <c r="CP2073" s="0" t="s">
        <v>155</v>
      </c>
      <c r="CQ2073" s="0" t="s">
        <v>144</v>
      </c>
      <c r="CT2073" s="0" t="s">
        <v>155</v>
      </c>
      <c r="CU2073" s="0" t="s">
        <v>144</v>
      </c>
      <c r="CV2073" s="0" t="s">
        <v>155</v>
      </c>
      <c r="CW2073" s="0" t="s">
        <v>144</v>
      </c>
      <c r="CY2073" s="0" t="s">
        <v>155</v>
      </c>
      <c r="CZ2073" s="0" t="s">
        <v>144</v>
      </c>
      <c r="DC2073" s="0" t="s">
        <v>155</v>
      </c>
      <c r="DD2073" s="0" t="s">
        <v>144</v>
      </c>
      <c r="DF2073" s="0" t="s">
        <v>155</v>
      </c>
      <c r="DG2073" s="0" t="s">
        <v>144</v>
      </c>
      <c r="DI2073" s="0" t="s">
        <v>155</v>
      </c>
      <c r="DJ2073" s="0" t="s">
        <v>144</v>
      </c>
      <c r="DL2073" s="0" t="s">
        <v>155</v>
      </c>
      <c r="DM2073" s="0" t="s">
        <v>144</v>
      </c>
      <c r="DN2073" s="0" t="s">
        <v>155</v>
      </c>
      <c r="DU2073" s="0" t="s">
        <v>155</v>
      </c>
      <c r="DX2073" s="0" t="s">
        <v>155</v>
      </c>
      <c r="EA2073" s="0" t="s">
        <v>155</v>
      </c>
      <c r="EF2073" s="0" t="s">
        <v>155</v>
      </c>
    </row>
    <row r="2074" customFormat="false" ht="13.8" hidden="false" customHeight="false" outlineLevel="0" collapsed="false">
      <c r="A2074" s="0" t="s">
        <v>9303</v>
      </c>
      <c r="B2074" s="0" t="n">
        <v>78</v>
      </c>
      <c r="C2074" s="0" t="n">
        <v>312721</v>
      </c>
      <c r="D2074" s="0" t="s">
        <v>9304</v>
      </c>
      <c r="E2074" s="0" t="s">
        <v>1064</v>
      </c>
      <c r="F2074" s="0" t="str">
        <f aca="false">CONCATENATE(D2074," ",LEFT(H2074,4),"T=",AW2074,"D=",AX2074,"R=",AY2074,"M=",AZ2074,"L=",BA2074,"B=",BB2074)</f>
        <v>CHOVAN T=34D=12R=0M=2L=6B=1</v>
      </c>
      <c r="G2074" s="0" t="s">
        <v>281</v>
      </c>
      <c r="I2074" s="0" t="s">
        <v>9305</v>
      </c>
      <c r="J2074" s="0" t="s">
        <v>419</v>
      </c>
      <c r="K2074" s="0" t="s">
        <v>143</v>
      </c>
      <c r="L2074" s="0" t="s">
        <v>144</v>
      </c>
      <c r="M2074" s="0" t="str">
        <f aca="false">RIGHT(N2074,LEN(N2074)-FIND(" ",N2074))</f>
        <v>CRANBERRY LN NE</v>
      </c>
      <c r="N2074" s="0" t="s">
        <v>9306</v>
      </c>
      <c r="P2074" s="0" t="s">
        <v>147</v>
      </c>
      <c r="Q2074" s="0" t="s">
        <v>148</v>
      </c>
      <c r="R2074" s="0" t="n">
        <v>44483</v>
      </c>
      <c r="AD2074" s="0" t="s">
        <v>149</v>
      </c>
      <c r="AE2074" s="0" t="s">
        <v>150</v>
      </c>
      <c r="AH2074" s="0" t="n">
        <v>14</v>
      </c>
      <c r="AI2074" s="0" t="n">
        <v>11</v>
      </c>
      <c r="AJ2074" s="0" t="s">
        <v>198</v>
      </c>
      <c r="AM2074" s="0" t="s">
        <v>199</v>
      </c>
      <c r="AN2074" s="0" t="s">
        <v>147</v>
      </c>
      <c r="AO2074" s="0" t="s">
        <v>200</v>
      </c>
      <c r="AP2074" s="0" t="s">
        <v>201</v>
      </c>
      <c r="AQ2074" s="0" t="n">
        <v>9</v>
      </c>
      <c r="AR2074" s="0" t="n">
        <v>64</v>
      </c>
      <c r="AS2074" s="0" t="n">
        <v>32</v>
      </c>
      <c r="AV2074" s="0" t="s">
        <v>202</v>
      </c>
      <c r="AW2074" s="0" t="n">
        <f aca="false">COUNTA($BC2074:$EG2074)</f>
        <v>34</v>
      </c>
      <c r="AX2074" s="0" t="n">
        <f aca="false">COUNTIF($BC2074:$EG2074,"D")</f>
        <v>12</v>
      </c>
      <c r="AY2074" s="0" t="n">
        <f aca="false">COUNTIF($BC2074:$EG2074,"R")</f>
        <v>0</v>
      </c>
      <c r="AZ2074" s="2" t="n">
        <f aca="false">COUNTIF(DW2074,"D")+COUNTIF(DO2074,"D")+COUNTIF(DJ2074,"D")+COUNTIF(DD2074,"D")</f>
        <v>2</v>
      </c>
      <c r="BA2074" s="0" t="n">
        <f aca="false">IF(DH2074&lt;&gt;"",1,0)+IF(DI2074&lt;&gt;"",1,0)+IF(DK2074&lt;&gt;"",1,0)+IF(DM2074&lt;&gt;"",1,0)+IF(DN2074&lt;&gt;"",1,0)+IF(DO2074&lt;&gt;"",1,0)+IF(DQ2074&lt;&gt;"",1,0)+IF(DR2074&lt;&gt;"",1,0)+IF(DT2074&lt;&gt;"",1,0)+IF(DU2074&lt;&gt;"",1,0)+IF(DV2074&lt;&gt;"",1,0)+IF(DW2074&lt;&gt;"",1,0)+IF(DX2074&lt;&gt;"",1,0)+IF(DZ2074&lt;&gt;"",1,0)+IF(EA2074&lt;&gt;"",1,0)+IF(EB2074&lt;&gt;"",1,0)+IF(EE2074&lt;&gt;"",1,0)</f>
        <v>6</v>
      </c>
      <c r="BB2074" s="0" t="n">
        <f aca="false">IF(AND(AV2074&gt;0, AW2074&gt;0),1,0)</f>
        <v>1</v>
      </c>
      <c r="BI2074" s="0" t="s">
        <v>155</v>
      </c>
      <c r="BJ2074" s="0" t="s">
        <v>155</v>
      </c>
      <c r="BK2074" s="0" t="s">
        <v>155</v>
      </c>
      <c r="BL2074" s="0" t="s">
        <v>155</v>
      </c>
      <c r="BP2074" s="0" t="s">
        <v>155</v>
      </c>
      <c r="BR2074" s="0" t="s">
        <v>155</v>
      </c>
      <c r="BS2074" s="0" t="s">
        <v>155</v>
      </c>
      <c r="CA2074" s="0" t="s">
        <v>155</v>
      </c>
      <c r="CG2074" s="0" t="s">
        <v>155</v>
      </c>
      <c r="CH2074" s="0" t="s">
        <v>144</v>
      </c>
      <c r="CK2074" s="0" t="s">
        <v>155</v>
      </c>
      <c r="CL2074" s="0" t="s">
        <v>144</v>
      </c>
      <c r="CN2074" s="0" t="s">
        <v>155</v>
      </c>
      <c r="CO2074" s="0" t="s">
        <v>144</v>
      </c>
      <c r="CP2074" s="0" t="s">
        <v>155</v>
      </c>
      <c r="CT2074" s="0" t="s">
        <v>155</v>
      </c>
      <c r="CU2074" s="0" t="s">
        <v>144</v>
      </c>
      <c r="CV2074" s="0" t="s">
        <v>155</v>
      </c>
      <c r="CW2074" s="0" t="s">
        <v>144</v>
      </c>
      <c r="CY2074" s="0" t="s">
        <v>155</v>
      </c>
      <c r="CZ2074" s="0" t="s">
        <v>144</v>
      </c>
      <c r="DC2074" s="0" t="s">
        <v>155</v>
      </c>
      <c r="DD2074" s="0" t="s">
        <v>144</v>
      </c>
      <c r="DF2074" s="0" t="s">
        <v>155</v>
      </c>
      <c r="DG2074" s="0" t="s">
        <v>144</v>
      </c>
      <c r="DI2074" s="0" t="s">
        <v>155</v>
      </c>
      <c r="DL2074" s="0" t="s">
        <v>155</v>
      </c>
      <c r="DM2074" s="0" t="s">
        <v>144</v>
      </c>
      <c r="DN2074" s="0" t="s">
        <v>155</v>
      </c>
      <c r="DS2074" s="0" t="s">
        <v>144</v>
      </c>
      <c r="DT2074" s="0" t="s">
        <v>144</v>
      </c>
      <c r="DU2074" s="0" t="s">
        <v>155</v>
      </c>
      <c r="DW2074" s="0" t="s">
        <v>144</v>
      </c>
      <c r="EF2074" s="0" t="s">
        <v>155</v>
      </c>
    </row>
    <row r="2075" customFormat="false" ht="13.8" hidden="false" customHeight="false" outlineLevel="0" collapsed="false">
      <c r="A2075" s="0" t="s">
        <v>9307</v>
      </c>
      <c r="B2075" s="0" t="n">
        <v>78</v>
      </c>
      <c r="C2075" s="0" t="n">
        <v>135920</v>
      </c>
      <c r="D2075" s="0" t="s">
        <v>9308</v>
      </c>
      <c r="E2075" s="0" t="s">
        <v>2328</v>
      </c>
      <c r="F2075" s="0" t="str">
        <f aca="false">CONCATENATE(D2075," ",LEFT(H2075,4),"T=",AW2075,"D=",AX2075,"R=",AY2075,"M=",AZ2075,"L=",BA2075,"B=",BB2075)</f>
        <v>CICKELLI T=43D=11R=1M=2L=6B=1</v>
      </c>
      <c r="G2075" s="0" t="s">
        <v>281</v>
      </c>
      <c r="I2075" s="0" t="s">
        <v>9309</v>
      </c>
      <c r="J2075" s="0" t="s">
        <v>9310</v>
      </c>
      <c r="K2075" s="0" t="s">
        <v>143</v>
      </c>
      <c r="L2075" s="0" t="s">
        <v>144</v>
      </c>
      <c r="M2075" s="0" t="str">
        <f aca="false">RIGHT(N2075,LEN(N2075)-FIND(" ",N2075))</f>
        <v>GENESEE AVE NE</v>
      </c>
      <c r="N2075" s="0" t="s">
        <v>9311</v>
      </c>
      <c r="P2075" s="0" t="s">
        <v>147</v>
      </c>
      <c r="Q2075" s="0" t="s">
        <v>148</v>
      </c>
      <c r="R2075" s="0" t="n">
        <v>44483</v>
      </c>
      <c r="AD2075" s="0" t="s">
        <v>149</v>
      </c>
      <c r="AE2075" s="0" t="s">
        <v>150</v>
      </c>
      <c r="AF2075" s="0" t="s">
        <v>151</v>
      </c>
      <c r="AH2075" s="0" t="n">
        <v>14</v>
      </c>
      <c r="AI2075" s="0" t="n">
        <v>11</v>
      </c>
      <c r="AN2075" s="0" t="s">
        <v>147</v>
      </c>
      <c r="AO2075" s="0" t="s">
        <v>1368</v>
      </c>
      <c r="AP2075" s="0" t="s">
        <v>1369</v>
      </c>
      <c r="AQ2075" s="0" t="n">
        <v>9</v>
      </c>
      <c r="AR2075" s="0" t="n">
        <v>64</v>
      </c>
      <c r="AS2075" s="0" t="n">
        <v>32</v>
      </c>
      <c r="AV2075" s="0" t="s">
        <v>202</v>
      </c>
      <c r="AW2075" s="0" t="n">
        <f aca="false">COUNTA($BC2075:$EG2075)</f>
        <v>43</v>
      </c>
      <c r="AX2075" s="0" t="n">
        <f aca="false">COUNTIF($BC2075:$EG2075,"D")</f>
        <v>11</v>
      </c>
      <c r="AY2075" s="0" t="n">
        <f aca="false">COUNTIF($BC2075:$EG2075,"R")</f>
        <v>1</v>
      </c>
      <c r="AZ2075" s="2" t="n">
        <f aca="false">COUNTIF(DW2075,"D")+COUNTIF(DO2075,"D")+COUNTIF(DJ2075,"D")+COUNTIF(DD2075,"D")</f>
        <v>2</v>
      </c>
      <c r="BA2075" s="0" t="n">
        <f aca="false">IF(DH2075&lt;&gt;"",1,0)+IF(DI2075&lt;&gt;"",1,0)+IF(DK2075&lt;&gt;"",1,0)+IF(DM2075&lt;&gt;"",1,0)+IF(DN2075&lt;&gt;"",1,0)+IF(DO2075&lt;&gt;"",1,0)+IF(DQ2075&lt;&gt;"",1,0)+IF(DR2075&lt;&gt;"",1,0)+IF(DT2075&lt;&gt;"",1,0)+IF(DU2075&lt;&gt;"",1,0)+IF(DV2075&lt;&gt;"",1,0)+IF(DW2075&lt;&gt;"",1,0)+IF(DX2075&lt;&gt;"",1,0)+IF(DZ2075&lt;&gt;"",1,0)+IF(EA2075&lt;&gt;"",1,0)+IF(EB2075&lt;&gt;"",1,0)+IF(EE2075&lt;&gt;"",1,0)</f>
        <v>6</v>
      </c>
      <c r="BB2075" s="0" t="n">
        <f aca="false">IF(AND(AV2075&gt;0, AW2075&gt;0),1,0)</f>
        <v>1</v>
      </c>
      <c r="BC2075" s="0" t="s">
        <v>155</v>
      </c>
      <c r="BD2075" s="0" t="s">
        <v>155</v>
      </c>
      <c r="BE2075" s="0" t="s">
        <v>155</v>
      </c>
      <c r="BF2075" s="0" t="s">
        <v>155</v>
      </c>
      <c r="BG2075" s="0" t="s">
        <v>155</v>
      </c>
      <c r="BH2075" s="0" t="s">
        <v>155</v>
      </c>
      <c r="BI2075" s="0" t="s">
        <v>155</v>
      </c>
      <c r="BJ2075" s="0" t="s">
        <v>155</v>
      </c>
      <c r="BK2075" s="0" t="s">
        <v>155</v>
      </c>
      <c r="BL2075" s="0" t="s">
        <v>155</v>
      </c>
      <c r="BP2075" s="0" t="s">
        <v>155</v>
      </c>
      <c r="BR2075" s="0" t="s">
        <v>155</v>
      </c>
      <c r="BS2075" s="0" t="s">
        <v>155</v>
      </c>
      <c r="BV2075" s="0" t="s">
        <v>155</v>
      </c>
      <c r="BY2075" s="0" t="s">
        <v>144</v>
      </c>
      <c r="CA2075" s="0" t="s">
        <v>155</v>
      </c>
      <c r="CG2075" s="0" t="s">
        <v>155</v>
      </c>
      <c r="CH2075" s="0" t="s">
        <v>144</v>
      </c>
      <c r="CK2075" s="0" t="s">
        <v>155</v>
      </c>
      <c r="CL2075" s="0" t="s">
        <v>144</v>
      </c>
      <c r="CN2075" s="0" t="s">
        <v>155</v>
      </c>
      <c r="CO2075" s="0" t="s">
        <v>144</v>
      </c>
      <c r="CP2075" s="0" t="s">
        <v>155</v>
      </c>
      <c r="CQ2075" s="0" t="s">
        <v>144</v>
      </c>
      <c r="CT2075" s="0" t="s">
        <v>155</v>
      </c>
      <c r="CU2075" s="0" t="s">
        <v>144</v>
      </c>
      <c r="CV2075" s="0" t="s">
        <v>155</v>
      </c>
      <c r="CW2075" s="0" t="s">
        <v>144</v>
      </c>
      <c r="CY2075" s="0" t="s">
        <v>155</v>
      </c>
      <c r="CZ2075" s="0" t="s">
        <v>217</v>
      </c>
      <c r="DC2075" s="0" t="s">
        <v>155</v>
      </c>
      <c r="DF2075" s="0" t="s">
        <v>155</v>
      </c>
      <c r="DG2075" s="0" t="s">
        <v>144</v>
      </c>
      <c r="DI2075" s="0" t="s">
        <v>155</v>
      </c>
      <c r="DJ2075" s="0" t="s">
        <v>144</v>
      </c>
      <c r="DL2075" s="0" t="s">
        <v>155</v>
      </c>
      <c r="DN2075" s="0" t="s">
        <v>155</v>
      </c>
      <c r="DU2075" s="0" t="s">
        <v>155</v>
      </c>
      <c r="DW2075" s="0" t="s">
        <v>144</v>
      </c>
      <c r="DX2075" s="0" t="s">
        <v>155</v>
      </c>
      <c r="EA2075" s="0" t="s">
        <v>155</v>
      </c>
      <c r="ED2075" s="0" t="s">
        <v>144</v>
      </c>
      <c r="EF2075" s="0" t="s">
        <v>155</v>
      </c>
    </row>
    <row r="2076" customFormat="false" ht="13.8" hidden="false" customHeight="false" outlineLevel="0" collapsed="false">
      <c r="A2076" s="0" t="s">
        <v>9312</v>
      </c>
      <c r="B2076" s="0" t="n">
        <v>78</v>
      </c>
      <c r="C2076" s="0" t="n">
        <v>14262</v>
      </c>
      <c r="D2076" s="0" t="s">
        <v>9313</v>
      </c>
      <c r="E2076" s="0" t="s">
        <v>147</v>
      </c>
      <c r="F2076" s="0" t="str">
        <f aca="false">CONCATENATE(D2076," ",LEFT(H2076,4),"T=",AW2076,"D=",AX2076,"R=",AY2076,"M=",AZ2076,"L=",BA2076,"B=",BB2076)</f>
        <v>CLAY T=29D=11R=0M=2L=6B=1</v>
      </c>
      <c r="I2076" s="0" t="s">
        <v>9314</v>
      </c>
      <c r="J2076" s="0" t="s">
        <v>4625</v>
      </c>
      <c r="K2076" s="0" t="s">
        <v>143</v>
      </c>
      <c r="L2076" s="0" t="s">
        <v>144</v>
      </c>
      <c r="M2076" s="0" t="str">
        <f aca="false">RIGHT(N2076,LEN(N2076)-FIND(" ",N2076))</f>
        <v>BECK ST SE</v>
      </c>
      <c r="N2076" s="0" t="s">
        <v>9315</v>
      </c>
      <c r="P2076" s="0" t="s">
        <v>147</v>
      </c>
      <c r="Q2076" s="0" t="s">
        <v>148</v>
      </c>
      <c r="R2076" s="0" t="n">
        <v>44484</v>
      </c>
      <c r="AD2076" s="0" t="s">
        <v>149</v>
      </c>
      <c r="AE2076" s="0" t="s">
        <v>150</v>
      </c>
      <c r="AF2076" s="0" t="s">
        <v>151</v>
      </c>
      <c r="AH2076" s="0" t="n">
        <v>14</v>
      </c>
      <c r="AI2076" s="0" t="n">
        <v>11</v>
      </c>
      <c r="AN2076" s="0" t="s">
        <v>147</v>
      </c>
      <c r="AO2076" s="0" t="s">
        <v>753</v>
      </c>
      <c r="AP2076" s="0" t="s">
        <v>754</v>
      </c>
      <c r="AQ2076" s="0" t="n">
        <v>9</v>
      </c>
      <c r="AR2076" s="0" t="n">
        <v>64</v>
      </c>
      <c r="AS2076" s="0" t="n">
        <v>32</v>
      </c>
      <c r="AV2076" s="0" t="s">
        <v>252</v>
      </c>
      <c r="AW2076" s="0" t="n">
        <f aca="false">COUNTA($BC2076:$EG2076)</f>
        <v>29</v>
      </c>
      <c r="AX2076" s="0" t="n">
        <f aca="false">COUNTIF($BC2076:$EG2076,"D")</f>
        <v>11</v>
      </c>
      <c r="AY2076" s="0" t="n">
        <f aca="false">COUNTIF($BC2076:$EG2076,"R")</f>
        <v>0</v>
      </c>
      <c r="AZ2076" s="2" t="n">
        <f aca="false">COUNTIF(DW2076,"D")+COUNTIF(DO2076,"D")+COUNTIF(DJ2076,"D")+COUNTIF(DD2076,"D")</f>
        <v>2</v>
      </c>
      <c r="BA2076" s="0" t="n">
        <f aca="false">IF(DH2076&lt;&gt;"",1,0)+IF(DI2076&lt;&gt;"",1,0)+IF(DK2076&lt;&gt;"",1,0)+IF(DM2076&lt;&gt;"",1,0)+IF(DN2076&lt;&gt;"",1,0)+IF(DO2076&lt;&gt;"",1,0)+IF(DQ2076&lt;&gt;"",1,0)+IF(DR2076&lt;&gt;"",1,0)+IF(DT2076&lt;&gt;"",1,0)+IF(DU2076&lt;&gt;"",1,0)+IF(DV2076&lt;&gt;"",1,0)+IF(DW2076&lt;&gt;"",1,0)+IF(DX2076&lt;&gt;"",1,0)+IF(DZ2076&lt;&gt;"",1,0)+IF(EA2076&lt;&gt;"",1,0)+IF(EB2076&lt;&gt;"",1,0)+IF(EE2076&lt;&gt;"",1,0)</f>
        <v>6</v>
      </c>
      <c r="BB2076" s="0" t="n">
        <f aca="false">IF(AND(AV2076&gt;0, AW2076&gt;0),1,0)</f>
        <v>1</v>
      </c>
      <c r="BD2076" s="0" t="s">
        <v>155</v>
      </c>
      <c r="BP2076" s="0" t="s">
        <v>155</v>
      </c>
      <c r="BR2076" s="0" t="s">
        <v>155</v>
      </c>
      <c r="BS2076" s="0" t="s">
        <v>155</v>
      </c>
      <c r="CA2076" s="0" t="s">
        <v>155</v>
      </c>
      <c r="CH2076" s="0" t="s">
        <v>144</v>
      </c>
      <c r="CK2076" s="0" t="s">
        <v>155</v>
      </c>
      <c r="CL2076" s="0" t="s">
        <v>144</v>
      </c>
      <c r="CN2076" s="0" t="s">
        <v>155</v>
      </c>
      <c r="CO2076" s="0" t="s">
        <v>144</v>
      </c>
      <c r="CP2076" s="0" t="s">
        <v>155</v>
      </c>
      <c r="CT2076" s="0" t="s">
        <v>155</v>
      </c>
      <c r="CV2076" s="0" t="s">
        <v>155</v>
      </c>
      <c r="CW2076" s="0" t="s">
        <v>144</v>
      </c>
      <c r="CY2076" s="0" t="s">
        <v>155</v>
      </c>
      <c r="CZ2076" s="0" t="s">
        <v>144</v>
      </c>
      <c r="DC2076" s="0" t="s">
        <v>155</v>
      </c>
      <c r="DF2076" s="0" t="s">
        <v>155</v>
      </c>
      <c r="DG2076" s="0" t="s">
        <v>144</v>
      </c>
      <c r="DI2076" s="0" t="s">
        <v>155</v>
      </c>
      <c r="DJ2076" s="0" t="s">
        <v>144</v>
      </c>
      <c r="DL2076" s="0" t="s">
        <v>155</v>
      </c>
      <c r="DM2076" s="0" t="s">
        <v>144</v>
      </c>
      <c r="DN2076" s="0" t="s">
        <v>155</v>
      </c>
      <c r="DS2076" s="0" t="s">
        <v>144</v>
      </c>
      <c r="DT2076" s="0" t="s">
        <v>144</v>
      </c>
      <c r="DU2076" s="0" t="s">
        <v>155</v>
      </c>
      <c r="DW2076" s="0" t="s">
        <v>144</v>
      </c>
      <c r="EF2076" s="0" t="s">
        <v>155</v>
      </c>
    </row>
    <row r="2077" customFormat="false" ht="13.8" hidden="false" customHeight="false" outlineLevel="0" collapsed="false">
      <c r="A2077" s="0" t="s">
        <v>9316</v>
      </c>
      <c r="B2077" s="0" t="n">
        <v>78</v>
      </c>
      <c r="C2077" s="0" t="n">
        <v>413939</v>
      </c>
      <c r="D2077" s="0" t="s">
        <v>5713</v>
      </c>
      <c r="E2077" s="0" t="s">
        <v>9317</v>
      </c>
      <c r="F2077" s="0" t="str">
        <f aca="false">CONCATENATE(D2077," ",LEFT(H2077,4),"T=",AW2077,"D=",AX2077,"R=",AY2077,"M=",AZ2077,"L=",BA2077,"B=",BB2077)</f>
        <v>CLINE T=13D=5R=0M=2L=6B=1</v>
      </c>
      <c r="G2077" s="0" t="s">
        <v>1169</v>
      </c>
      <c r="I2077" s="0" t="s">
        <v>9318</v>
      </c>
      <c r="J2077" s="0" t="s">
        <v>958</v>
      </c>
      <c r="K2077" s="0" t="s">
        <v>143</v>
      </c>
      <c r="L2077" s="0" t="s">
        <v>144</v>
      </c>
      <c r="M2077" s="0" t="str">
        <f aca="false">RIGHT(N2077,LEN(N2077)-FIND(" ",N2077))</f>
        <v>ADELAIDE AVE NE</v>
      </c>
      <c r="N2077" s="0" t="s">
        <v>5715</v>
      </c>
      <c r="P2077" s="0" t="s">
        <v>147</v>
      </c>
      <c r="Q2077" s="0" t="s">
        <v>148</v>
      </c>
      <c r="R2077" s="0" t="n">
        <v>44483</v>
      </c>
      <c r="AD2077" s="0" t="s">
        <v>149</v>
      </c>
      <c r="AE2077" s="0" t="s">
        <v>150</v>
      </c>
      <c r="AF2077" s="0" t="s">
        <v>151</v>
      </c>
      <c r="AH2077" s="0" t="n">
        <v>14</v>
      </c>
      <c r="AI2077" s="0" t="n">
        <v>11</v>
      </c>
      <c r="AN2077" s="0" t="s">
        <v>147</v>
      </c>
      <c r="AO2077" s="0" t="s">
        <v>1368</v>
      </c>
      <c r="AP2077" s="0" t="s">
        <v>1369</v>
      </c>
      <c r="AQ2077" s="0" t="n">
        <v>9</v>
      </c>
      <c r="AR2077" s="0" t="n">
        <v>64</v>
      </c>
      <c r="AS2077" s="0" t="n">
        <v>32</v>
      </c>
      <c r="AV2077" s="0" t="s">
        <v>202</v>
      </c>
      <c r="AW2077" s="0" t="n">
        <f aca="false">COUNTA($BC2077:$EG2077)</f>
        <v>13</v>
      </c>
      <c r="AX2077" s="0" t="n">
        <f aca="false">COUNTIF($BC2077:$EG2077,"D")</f>
        <v>5</v>
      </c>
      <c r="AY2077" s="0" t="n">
        <f aca="false">COUNTIF($BC2077:$EG2077,"R")</f>
        <v>0</v>
      </c>
      <c r="AZ2077" s="2" t="n">
        <f aca="false">COUNTIF(DW2077,"D")+COUNTIF(DO2077,"D")+COUNTIF(DJ2077,"D")+COUNTIF(DD2077,"D")</f>
        <v>2</v>
      </c>
      <c r="BA2077" s="0" t="n">
        <f aca="false">IF(DH2077&lt;&gt;"",1,0)+IF(DI2077&lt;&gt;"",1,0)+IF(DK2077&lt;&gt;"",1,0)+IF(DM2077&lt;&gt;"",1,0)+IF(DN2077&lt;&gt;"",1,0)+IF(DO2077&lt;&gt;"",1,0)+IF(DQ2077&lt;&gt;"",1,0)+IF(DR2077&lt;&gt;"",1,0)+IF(DT2077&lt;&gt;"",1,0)+IF(DU2077&lt;&gt;"",1,0)+IF(DV2077&lt;&gt;"",1,0)+IF(DW2077&lt;&gt;"",1,0)+IF(DX2077&lt;&gt;"",1,0)+IF(DZ2077&lt;&gt;"",1,0)+IF(EA2077&lt;&gt;"",1,0)+IF(EB2077&lt;&gt;"",1,0)+IF(EE2077&lt;&gt;"",1,0)</f>
        <v>6</v>
      </c>
      <c r="BB2077" s="0" t="n">
        <f aca="false">IF(AND(AV2077&gt;0, AW2077&gt;0),1,0)</f>
        <v>1</v>
      </c>
      <c r="CZ2077" s="0" t="s">
        <v>144</v>
      </c>
      <c r="DC2077" s="0" t="s">
        <v>155</v>
      </c>
      <c r="DD2077" s="0" t="s">
        <v>144</v>
      </c>
      <c r="DF2077" s="0" t="s">
        <v>155</v>
      </c>
      <c r="DI2077" s="0" t="s">
        <v>155</v>
      </c>
      <c r="DJ2077" s="0" t="s">
        <v>144</v>
      </c>
      <c r="DM2077" s="0" t="s">
        <v>144</v>
      </c>
      <c r="DN2077" s="0" t="s">
        <v>155</v>
      </c>
      <c r="DU2077" s="0" t="s">
        <v>155</v>
      </c>
      <c r="DX2077" s="0" t="s">
        <v>155</v>
      </c>
      <c r="EA2077" s="0" t="s">
        <v>155</v>
      </c>
      <c r="ED2077" s="0" t="s">
        <v>144</v>
      </c>
      <c r="EF2077" s="0" t="s">
        <v>155</v>
      </c>
    </row>
    <row r="2078" customFormat="false" ht="13.8" hidden="false" customHeight="false" outlineLevel="0" collapsed="false">
      <c r="A2078" s="0" t="s">
        <v>9319</v>
      </c>
      <c r="B2078" s="0" t="n">
        <v>78</v>
      </c>
      <c r="C2078" s="0" t="n">
        <v>229452</v>
      </c>
      <c r="D2078" s="0" t="s">
        <v>5717</v>
      </c>
      <c r="E2078" s="0" t="s">
        <v>9320</v>
      </c>
      <c r="F2078" s="0" t="str">
        <f aca="false">CONCATENATE(D2078," ",LEFT(H2078,4),"T=",AW2078,"D=",AX2078,"R=",AY2078,"M=",AZ2078,"L=",BA2078,"B=",BB2078)</f>
        <v>CODE T=28D=9R=0M=2L=6B=1</v>
      </c>
      <c r="G2078" s="0" t="s">
        <v>144</v>
      </c>
      <c r="I2078" s="0" t="s">
        <v>9321</v>
      </c>
      <c r="J2078" s="0" t="s">
        <v>9322</v>
      </c>
      <c r="K2078" s="0" t="s">
        <v>143</v>
      </c>
      <c r="L2078" s="0" t="s">
        <v>144</v>
      </c>
      <c r="M2078" s="0" t="str">
        <f aca="false">RIGHT(N2078,LEN(N2078)-FIND(" ",N2078))</f>
        <v>KENILWORTH AVE NE</v>
      </c>
      <c r="N2078" s="0" t="s">
        <v>5719</v>
      </c>
      <c r="P2078" s="0" t="s">
        <v>147</v>
      </c>
      <c r="Q2078" s="0" t="s">
        <v>148</v>
      </c>
      <c r="R2078" s="0" t="n">
        <v>44483</v>
      </c>
      <c r="AD2078" s="0" t="s">
        <v>149</v>
      </c>
      <c r="AE2078" s="0" t="s">
        <v>150</v>
      </c>
      <c r="AF2078" s="0" t="s">
        <v>151</v>
      </c>
      <c r="AH2078" s="0" t="n">
        <v>14</v>
      </c>
      <c r="AI2078" s="0" t="n">
        <v>11</v>
      </c>
      <c r="AN2078" s="0" t="s">
        <v>147</v>
      </c>
      <c r="AO2078" s="0" t="s">
        <v>2809</v>
      </c>
      <c r="AP2078" s="0" t="s">
        <v>2810</v>
      </c>
      <c r="AQ2078" s="0" t="n">
        <v>9</v>
      </c>
      <c r="AR2078" s="0" t="n">
        <v>64</v>
      </c>
      <c r="AS2078" s="0" t="n">
        <v>32</v>
      </c>
      <c r="AV2078" s="0" t="s">
        <v>202</v>
      </c>
      <c r="AW2078" s="0" t="n">
        <f aca="false">COUNTA($BC2078:$EG2078)</f>
        <v>28</v>
      </c>
      <c r="AX2078" s="0" t="n">
        <f aca="false">COUNTIF($BC2078:$EG2078,"D")</f>
        <v>9</v>
      </c>
      <c r="AY2078" s="0" t="n">
        <f aca="false">COUNTIF($BC2078:$EG2078,"R")</f>
        <v>0</v>
      </c>
      <c r="AZ2078" s="2" t="n">
        <f aca="false">COUNTIF(DW2078,"D")+COUNTIF(DO2078,"D")+COUNTIF(DJ2078,"D")+COUNTIF(DD2078,"D")</f>
        <v>2</v>
      </c>
      <c r="BA2078" s="0" t="n">
        <f aca="false">IF(DH2078&lt;&gt;"",1,0)+IF(DI2078&lt;&gt;"",1,0)+IF(DK2078&lt;&gt;"",1,0)+IF(DM2078&lt;&gt;"",1,0)+IF(DN2078&lt;&gt;"",1,0)+IF(DO2078&lt;&gt;"",1,0)+IF(DQ2078&lt;&gt;"",1,0)+IF(DR2078&lt;&gt;"",1,0)+IF(DT2078&lt;&gt;"",1,0)+IF(DU2078&lt;&gt;"",1,0)+IF(DV2078&lt;&gt;"",1,0)+IF(DW2078&lt;&gt;"",1,0)+IF(DX2078&lt;&gt;"",1,0)+IF(DZ2078&lt;&gt;"",1,0)+IF(EA2078&lt;&gt;"",1,0)+IF(EB2078&lt;&gt;"",1,0)+IF(EE2078&lt;&gt;"",1,0)</f>
        <v>6</v>
      </c>
      <c r="BB2078" s="0" t="n">
        <f aca="false">IF(AND(AV2078&gt;0, AW2078&gt;0),1,0)</f>
        <v>1</v>
      </c>
      <c r="BD2078" s="0" t="s">
        <v>155</v>
      </c>
      <c r="BI2078" s="0" t="s">
        <v>155</v>
      </c>
      <c r="BJ2078" s="0" t="s">
        <v>155</v>
      </c>
      <c r="BL2078" s="0" t="s">
        <v>155</v>
      </c>
      <c r="BY2078" s="0" t="s">
        <v>144</v>
      </c>
      <c r="CA2078" s="0" t="s">
        <v>155</v>
      </c>
      <c r="CG2078" s="0" t="s">
        <v>155</v>
      </c>
      <c r="CK2078" s="0" t="s">
        <v>155</v>
      </c>
      <c r="CL2078" s="0" t="s">
        <v>144</v>
      </c>
      <c r="CN2078" s="0" t="s">
        <v>155</v>
      </c>
      <c r="CP2078" s="0" t="s">
        <v>155</v>
      </c>
      <c r="CU2078" s="0" t="s">
        <v>144</v>
      </c>
      <c r="CV2078" s="0" t="s">
        <v>155</v>
      </c>
      <c r="CW2078" s="0" t="s">
        <v>144</v>
      </c>
      <c r="CY2078" s="0" t="s">
        <v>155</v>
      </c>
      <c r="CZ2078" s="0" t="s">
        <v>144</v>
      </c>
      <c r="DC2078" s="0" t="s">
        <v>155</v>
      </c>
      <c r="DG2078" s="0" t="s">
        <v>144</v>
      </c>
      <c r="DI2078" s="0" t="s">
        <v>155</v>
      </c>
      <c r="DJ2078" s="0" t="s">
        <v>144</v>
      </c>
      <c r="DL2078" s="0" t="s">
        <v>155</v>
      </c>
      <c r="DN2078" s="0" t="s">
        <v>155</v>
      </c>
      <c r="DU2078" s="0" t="s">
        <v>155</v>
      </c>
      <c r="DW2078" s="0" t="s">
        <v>144</v>
      </c>
      <c r="DX2078" s="0" t="s">
        <v>155</v>
      </c>
      <c r="EA2078" s="0" t="s">
        <v>155</v>
      </c>
      <c r="ED2078" s="0" t="s">
        <v>144</v>
      </c>
      <c r="EF2078" s="0" t="s">
        <v>155</v>
      </c>
    </row>
    <row r="2079" customFormat="false" ht="13.8" hidden="false" customHeight="false" outlineLevel="0" collapsed="false">
      <c r="A2079" s="0" t="s">
        <v>9323</v>
      </c>
      <c r="B2079" s="0" t="n">
        <v>78</v>
      </c>
      <c r="C2079" s="0" t="n">
        <v>273041</v>
      </c>
      <c r="D2079" s="0" t="s">
        <v>9324</v>
      </c>
      <c r="E2079" s="0" t="s">
        <v>9325</v>
      </c>
      <c r="F2079" s="0" t="str">
        <f aca="false">CONCATENATE(D2079," ",LEFT(H2079,4),"T=",AW2079,"D=",AX2079,"R=",AY2079,"M=",AZ2079,"L=",BA2079,"B=",BB2079)</f>
        <v>COLLINS T=25D=7R=0M=2L=6B=1</v>
      </c>
      <c r="G2079" s="0" t="s">
        <v>613</v>
      </c>
      <c r="I2079" s="0" t="s">
        <v>6002</v>
      </c>
      <c r="J2079" s="0" t="s">
        <v>1417</v>
      </c>
      <c r="K2079" s="0" t="s">
        <v>143</v>
      </c>
      <c r="L2079" s="0" t="s">
        <v>144</v>
      </c>
      <c r="M2079" s="0" t="str">
        <f aca="false">RIGHT(N2079,LEN(N2079)-FIND(" ",N2079))</f>
        <v>HALL ST NW</v>
      </c>
      <c r="N2079" s="0" t="s">
        <v>9326</v>
      </c>
      <c r="P2079" s="0" t="s">
        <v>147</v>
      </c>
      <c r="Q2079" s="0" t="s">
        <v>148</v>
      </c>
      <c r="R2079" s="0" t="n">
        <v>44483</v>
      </c>
      <c r="AD2079" s="0" t="s">
        <v>149</v>
      </c>
      <c r="AE2079" s="0" t="s">
        <v>150</v>
      </c>
      <c r="AF2079" s="0" t="s">
        <v>151</v>
      </c>
      <c r="AH2079" s="0" t="n">
        <v>14</v>
      </c>
      <c r="AI2079" s="0" t="n">
        <v>11</v>
      </c>
      <c r="AN2079" s="0" t="s">
        <v>147</v>
      </c>
      <c r="AO2079" s="0" t="s">
        <v>211</v>
      </c>
      <c r="AP2079" s="0" t="s">
        <v>212</v>
      </c>
      <c r="AQ2079" s="0" t="n">
        <v>9</v>
      </c>
      <c r="AR2079" s="0" t="n">
        <v>64</v>
      </c>
      <c r="AS2079" s="0" t="n">
        <v>32</v>
      </c>
      <c r="AV2079" s="0" t="s">
        <v>213</v>
      </c>
      <c r="AW2079" s="0" t="n">
        <f aca="false">COUNTA($BC2079:$EG2079)</f>
        <v>25</v>
      </c>
      <c r="AX2079" s="0" t="n">
        <f aca="false">COUNTIF($BC2079:$EG2079,"D")</f>
        <v>7</v>
      </c>
      <c r="AY2079" s="0" t="n">
        <f aca="false">COUNTIF($BC2079:$EG2079,"R")</f>
        <v>0</v>
      </c>
      <c r="AZ2079" s="2" t="n">
        <f aca="false">COUNTIF(DW2079,"D")+COUNTIF(DO2079,"D")+COUNTIF(DJ2079,"D")+COUNTIF(DD2079,"D")</f>
        <v>2</v>
      </c>
      <c r="BA2079" s="0" t="n">
        <f aca="false">IF(DH2079&lt;&gt;"",1,0)+IF(DI2079&lt;&gt;"",1,0)+IF(DK2079&lt;&gt;"",1,0)+IF(DM2079&lt;&gt;"",1,0)+IF(DN2079&lt;&gt;"",1,0)+IF(DO2079&lt;&gt;"",1,0)+IF(DQ2079&lt;&gt;"",1,0)+IF(DR2079&lt;&gt;"",1,0)+IF(DT2079&lt;&gt;"",1,0)+IF(DU2079&lt;&gt;"",1,0)+IF(DV2079&lt;&gt;"",1,0)+IF(DW2079&lt;&gt;"",1,0)+IF(DX2079&lt;&gt;"",1,0)+IF(DZ2079&lt;&gt;"",1,0)+IF(EA2079&lt;&gt;"",1,0)+IF(EB2079&lt;&gt;"",1,0)+IF(EE2079&lt;&gt;"",1,0)</f>
        <v>6</v>
      </c>
      <c r="BB2079" s="0" t="n">
        <f aca="false">IF(AND(AV2079&gt;0, AW2079&gt;0),1,0)</f>
        <v>1</v>
      </c>
      <c r="BC2079" s="0" t="s">
        <v>155</v>
      </c>
      <c r="BD2079" s="0" t="s">
        <v>155</v>
      </c>
      <c r="BH2079" s="0" t="s">
        <v>155</v>
      </c>
      <c r="BJ2079" s="0" t="s">
        <v>155</v>
      </c>
      <c r="BL2079" s="0" t="s">
        <v>155</v>
      </c>
      <c r="BP2079" s="0" t="s">
        <v>155</v>
      </c>
      <c r="BS2079" s="0" t="s">
        <v>155</v>
      </c>
      <c r="BY2079" s="0" t="s">
        <v>144</v>
      </c>
      <c r="CA2079" s="0" t="s">
        <v>155</v>
      </c>
      <c r="CN2079" s="0" t="s">
        <v>155</v>
      </c>
      <c r="CP2079" s="0" t="s">
        <v>155</v>
      </c>
      <c r="CZ2079" s="0" t="s">
        <v>144</v>
      </c>
      <c r="DC2079" s="0" t="s">
        <v>155</v>
      </c>
      <c r="DD2079" s="0" t="s">
        <v>144</v>
      </c>
      <c r="DF2079" s="0" t="s">
        <v>155</v>
      </c>
      <c r="DG2079" s="0" t="s">
        <v>144</v>
      </c>
      <c r="DI2079" s="0" t="s">
        <v>155</v>
      </c>
      <c r="DN2079" s="0" t="s">
        <v>155</v>
      </c>
      <c r="DS2079" s="0" t="s">
        <v>144</v>
      </c>
      <c r="DU2079" s="0" t="s">
        <v>155</v>
      </c>
      <c r="DW2079" s="0" t="s">
        <v>144</v>
      </c>
      <c r="DX2079" s="0" t="s">
        <v>155</v>
      </c>
      <c r="EA2079" s="0" t="s">
        <v>155</v>
      </c>
      <c r="ED2079" s="0" t="s">
        <v>144</v>
      </c>
      <c r="EF2079" s="0" t="s">
        <v>155</v>
      </c>
    </row>
    <row r="2080" customFormat="false" ht="13.8" hidden="false" customHeight="false" outlineLevel="0" collapsed="false">
      <c r="A2080" s="0" t="s">
        <v>9327</v>
      </c>
      <c r="B2080" s="0" t="n">
        <v>78</v>
      </c>
      <c r="C2080" s="0" t="n">
        <v>332858</v>
      </c>
      <c r="D2080" s="0" t="s">
        <v>9328</v>
      </c>
      <c r="E2080" s="0" t="s">
        <v>5191</v>
      </c>
      <c r="F2080" s="0" t="str">
        <f aca="false">CONCATENATE(D2080," ",LEFT(H2080,4),"T=",AW2080,"D=",AX2080,"R=",AY2080,"M=",AZ2080,"L=",BA2080,"B=",BB2080)</f>
        <v>CONDE T=20D=4R=1M=2L=6B=1</v>
      </c>
      <c r="I2080" s="0" t="s">
        <v>9329</v>
      </c>
      <c r="J2080" s="0" t="s">
        <v>9330</v>
      </c>
      <c r="K2080" s="0" t="s">
        <v>143</v>
      </c>
      <c r="L2080" s="0" t="s">
        <v>144</v>
      </c>
      <c r="M2080" s="0" t="str">
        <f aca="false">RIGHT(N2080,LEN(N2080)-FIND(" ",N2080))</f>
        <v>CHARLES AVE SE</v>
      </c>
      <c r="N2080" s="0" t="s">
        <v>9331</v>
      </c>
      <c r="P2080" s="0" t="s">
        <v>147</v>
      </c>
      <c r="Q2080" s="0" t="s">
        <v>148</v>
      </c>
      <c r="R2080" s="0" t="n">
        <v>44483</v>
      </c>
      <c r="AD2080" s="0" t="s">
        <v>149</v>
      </c>
      <c r="AE2080" s="0" t="s">
        <v>150</v>
      </c>
      <c r="AF2080" s="0" t="s">
        <v>151</v>
      </c>
      <c r="AH2080" s="0" t="n">
        <v>14</v>
      </c>
      <c r="AI2080" s="0" t="n">
        <v>11</v>
      </c>
      <c r="AN2080" s="0" t="s">
        <v>147</v>
      </c>
      <c r="AO2080" s="0" t="s">
        <v>3046</v>
      </c>
      <c r="AP2080" s="0" t="s">
        <v>3047</v>
      </c>
      <c r="AQ2080" s="0" t="n">
        <v>9</v>
      </c>
      <c r="AR2080" s="0" t="n">
        <v>64</v>
      </c>
      <c r="AS2080" s="0" t="n">
        <v>32</v>
      </c>
      <c r="AV2080" s="0" t="s">
        <v>2802</v>
      </c>
      <c r="AW2080" s="0" t="n">
        <f aca="false">COUNTA($BC2080:$EG2080)</f>
        <v>20</v>
      </c>
      <c r="AX2080" s="0" t="n">
        <f aca="false">COUNTIF($BC2080:$EG2080,"D")</f>
        <v>4</v>
      </c>
      <c r="AY2080" s="0" t="n">
        <f aca="false">COUNTIF($BC2080:$EG2080,"R")</f>
        <v>1</v>
      </c>
      <c r="AZ2080" s="2" t="n">
        <f aca="false">COUNTIF(DW2080,"D")+COUNTIF(DO2080,"D")+COUNTIF(DJ2080,"D")+COUNTIF(DD2080,"D")</f>
        <v>2</v>
      </c>
      <c r="BA2080" s="0" t="n">
        <f aca="false">IF(DH2080&lt;&gt;"",1,0)+IF(DI2080&lt;&gt;"",1,0)+IF(DK2080&lt;&gt;"",1,0)+IF(DM2080&lt;&gt;"",1,0)+IF(DN2080&lt;&gt;"",1,0)+IF(DO2080&lt;&gt;"",1,0)+IF(DQ2080&lt;&gt;"",1,0)+IF(DR2080&lt;&gt;"",1,0)+IF(DT2080&lt;&gt;"",1,0)+IF(DU2080&lt;&gt;"",1,0)+IF(DV2080&lt;&gt;"",1,0)+IF(DW2080&lt;&gt;"",1,0)+IF(DX2080&lt;&gt;"",1,0)+IF(DZ2080&lt;&gt;"",1,0)+IF(EA2080&lt;&gt;"",1,0)+IF(EB2080&lt;&gt;"",1,0)+IF(EE2080&lt;&gt;"",1,0)</f>
        <v>6</v>
      </c>
      <c r="BB2080" s="0" t="n">
        <f aca="false">IF(AND(AV2080&gt;0, AW2080&gt;0),1,0)</f>
        <v>1</v>
      </c>
      <c r="BL2080" s="0" t="s">
        <v>155</v>
      </c>
      <c r="BS2080" s="0" t="s">
        <v>155</v>
      </c>
      <c r="BY2080" s="0" t="s">
        <v>144</v>
      </c>
      <c r="CA2080" s="0" t="s">
        <v>155</v>
      </c>
      <c r="CK2080" s="0" t="s">
        <v>155</v>
      </c>
      <c r="CN2080" s="0" t="s">
        <v>155</v>
      </c>
      <c r="CP2080" s="0" t="s">
        <v>155</v>
      </c>
      <c r="CY2080" s="0" t="s">
        <v>155</v>
      </c>
      <c r="CZ2080" s="0" t="s">
        <v>144</v>
      </c>
      <c r="DC2080" s="0" t="s">
        <v>155</v>
      </c>
      <c r="DD2080" s="0" t="s">
        <v>144</v>
      </c>
      <c r="DI2080" s="0" t="s">
        <v>155</v>
      </c>
      <c r="DL2080" s="0" t="s">
        <v>155</v>
      </c>
      <c r="DN2080" s="0" t="s">
        <v>155</v>
      </c>
      <c r="DR2080" s="0" t="s">
        <v>155</v>
      </c>
      <c r="DS2080" s="0" t="s">
        <v>217</v>
      </c>
      <c r="DU2080" s="0" t="s">
        <v>155</v>
      </c>
      <c r="DW2080" s="0" t="s">
        <v>144</v>
      </c>
      <c r="DX2080" s="0" t="s">
        <v>155</v>
      </c>
      <c r="EF2080" s="0" t="s">
        <v>155</v>
      </c>
    </row>
    <row r="2081" customFormat="false" ht="13.8" hidden="false" customHeight="false" outlineLevel="0" collapsed="false">
      <c r="A2081" s="0" t="s">
        <v>9332</v>
      </c>
      <c r="B2081" s="0" t="n">
        <v>78</v>
      </c>
      <c r="C2081" s="0" t="n">
        <v>169974</v>
      </c>
      <c r="D2081" s="0" t="s">
        <v>9333</v>
      </c>
      <c r="E2081" s="0" t="s">
        <v>431</v>
      </c>
      <c r="F2081" s="0" t="str">
        <f aca="false">CONCATENATE(D2081," ",LEFT(H2081,4),"T=",AW2081,"D=",AX2081,"R=",AY2081,"M=",AZ2081,"L=",BA2081,"B=",BB2081)</f>
        <v>COOPER T=40D=14R=0M=2L=6B=1</v>
      </c>
      <c r="G2081" s="0" t="s">
        <v>613</v>
      </c>
      <c r="I2081" s="0" t="s">
        <v>8850</v>
      </c>
      <c r="J2081" s="0" t="s">
        <v>3794</v>
      </c>
      <c r="K2081" s="0" t="s">
        <v>143</v>
      </c>
      <c r="L2081" s="0" t="s">
        <v>144</v>
      </c>
      <c r="M2081" s="0" t="str">
        <f aca="false">RIGHT(N2081,LEN(N2081)-FIND(" ",N2081))</f>
        <v>COIT DR NW</v>
      </c>
      <c r="N2081" s="0" t="s">
        <v>9334</v>
      </c>
      <c r="P2081" s="0" t="s">
        <v>147</v>
      </c>
      <c r="Q2081" s="0" t="s">
        <v>148</v>
      </c>
      <c r="R2081" s="0" t="n">
        <v>44485</v>
      </c>
      <c r="AD2081" s="0" t="s">
        <v>149</v>
      </c>
      <c r="AE2081" s="0" t="s">
        <v>150</v>
      </c>
      <c r="AF2081" s="0" t="s">
        <v>151</v>
      </c>
      <c r="AH2081" s="0" t="n">
        <v>14</v>
      </c>
      <c r="AI2081" s="0" t="n">
        <v>11</v>
      </c>
      <c r="AN2081" s="0" t="s">
        <v>147</v>
      </c>
      <c r="AO2081" s="0" t="s">
        <v>221</v>
      </c>
      <c r="AP2081" s="0" t="s">
        <v>222</v>
      </c>
      <c r="AQ2081" s="0" t="n">
        <v>9</v>
      </c>
      <c r="AR2081" s="0" t="n">
        <v>64</v>
      </c>
      <c r="AS2081" s="0" t="n">
        <v>32</v>
      </c>
      <c r="AV2081" s="0" t="s">
        <v>223</v>
      </c>
      <c r="AW2081" s="0" t="n">
        <f aca="false">COUNTA($BC2081:$EG2081)</f>
        <v>40</v>
      </c>
      <c r="AX2081" s="0" t="n">
        <f aca="false">COUNTIF($BC2081:$EG2081,"D")</f>
        <v>14</v>
      </c>
      <c r="AY2081" s="0" t="n">
        <f aca="false">COUNTIF($BC2081:$EG2081,"R")</f>
        <v>0</v>
      </c>
      <c r="AZ2081" s="2" t="n">
        <f aca="false">COUNTIF(DW2081,"D")+COUNTIF(DO2081,"D")+COUNTIF(DJ2081,"D")+COUNTIF(DD2081,"D")</f>
        <v>2</v>
      </c>
      <c r="BA2081" s="0" t="n">
        <f aca="false">IF(DH2081&lt;&gt;"",1,0)+IF(DI2081&lt;&gt;"",1,0)+IF(DK2081&lt;&gt;"",1,0)+IF(DM2081&lt;&gt;"",1,0)+IF(DN2081&lt;&gt;"",1,0)+IF(DO2081&lt;&gt;"",1,0)+IF(DQ2081&lt;&gt;"",1,0)+IF(DR2081&lt;&gt;"",1,0)+IF(DT2081&lt;&gt;"",1,0)+IF(DU2081&lt;&gt;"",1,0)+IF(DV2081&lt;&gt;"",1,0)+IF(DW2081&lt;&gt;"",1,0)+IF(DX2081&lt;&gt;"",1,0)+IF(DZ2081&lt;&gt;"",1,0)+IF(EA2081&lt;&gt;"",1,0)+IF(EB2081&lt;&gt;"",1,0)+IF(EE2081&lt;&gt;"",1,0)</f>
        <v>6</v>
      </c>
      <c r="BB2081" s="0" t="n">
        <f aca="false">IF(AND(AV2081&gt;0, AW2081&gt;0),1,0)</f>
        <v>1</v>
      </c>
      <c r="BC2081" s="0" t="s">
        <v>155</v>
      </c>
      <c r="BD2081" s="0" t="s">
        <v>155</v>
      </c>
      <c r="BG2081" s="0" t="s">
        <v>155</v>
      </c>
      <c r="BH2081" s="0" t="s">
        <v>155</v>
      </c>
      <c r="BI2081" s="0" t="s">
        <v>155</v>
      </c>
      <c r="BJ2081" s="0" t="s">
        <v>155</v>
      </c>
      <c r="BK2081" s="0" t="s">
        <v>155</v>
      </c>
      <c r="BL2081" s="0" t="s">
        <v>155</v>
      </c>
      <c r="BP2081" s="0" t="s">
        <v>155</v>
      </c>
      <c r="BR2081" s="0" t="s">
        <v>155</v>
      </c>
      <c r="BV2081" s="0" t="s">
        <v>155</v>
      </c>
      <c r="BY2081" s="0" t="s">
        <v>144</v>
      </c>
      <c r="CA2081" s="0" t="s">
        <v>155</v>
      </c>
      <c r="CC2081" s="0" t="s">
        <v>144</v>
      </c>
      <c r="CG2081" s="0" t="s">
        <v>155</v>
      </c>
      <c r="CH2081" s="0" t="s">
        <v>144</v>
      </c>
      <c r="CK2081" s="0" t="s">
        <v>155</v>
      </c>
      <c r="CL2081" s="0" t="s">
        <v>144</v>
      </c>
      <c r="CN2081" s="0" t="s">
        <v>155</v>
      </c>
      <c r="CO2081" s="0" t="s">
        <v>144</v>
      </c>
      <c r="CP2081" s="0" t="s">
        <v>155</v>
      </c>
      <c r="CQ2081" s="0" t="s">
        <v>144</v>
      </c>
      <c r="CT2081" s="0" t="s">
        <v>155</v>
      </c>
      <c r="CU2081" s="0" t="s">
        <v>144</v>
      </c>
      <c r="CV2081" s="0" t="s">
        <v>155</v>
      </c>
      <c r="CW2081" s="0" t="s">
        <v>144</v>
      </c>
      <c r="CY2081" s="0" t="s">
        <v>155</v>
      </c>
      <c r="CZ2081" s="0" t="s">
        <v>144</v>
      </c>
      <c r="DC2081" s="0" t="s">
        <v>155</v>
      </c>
      <c r="DD2081" s="0" t="s">
        <v>144</v>
      </c>
      <c r="DF2081" s="0" t="s">
        <v>155</v>
      </c>
      <c r="DG2081" s="0" t="s">
        <v>144</v>
      </c>
      <c r="DI2081" s="0" t="s">
        <v>155</v>
      </c>
      <c r="DJ2081" s="0" t="s">
        <v>144</v>
      </c>
      <c r="DL2081" s="0" t="s">
        <v>155</v>
      </c>
      <c r="DM2081" s="0" t="s">
        <v>144</v>
      </c>
      <c r="DN2081" s="0" t="s">
        <v>155</v>
      </c>
      <c r="DR2081" s="0" t="s">
        <v>155</v>
      </c>
      <c r="DT2081" s="0" t="s">
        <v>144</v>
      </c>
      <c r="DU2081" s="0" t="s">
        <v>155</v>
      </c>
    </row>
    <row r="2082" customFormat="false" ht="13.8" hidden="false" customHeight="false" outlineLevel="0" collapsed="false">
      <c r="A2082" s="0" t="s">
        <v>9335</v>
      </c>
      <c r="B2082" s="0" t="n">
        <v>78</v>
      </c>
      <c r="C2082" s="0" t="n">
        <v>323472</v>
      </c>
      <c r="D2082" s="0" t="s">
        <v>9336</v>
      </c>
      <c r="E2082" s="0" t="s">
        <v>3326</v>
      </c>
      <c r="F2082" s="0" t="str">
        <f aca="false">CONCATENATE(D2082," ",LEFT(H2082,4),"T=",AW2082,"D=",AX2082,"R=",AY2082,"M=",AZ2082,"L=",BA2082,"B=",BB2082)</f>
        <v>COPANIC T=22D=5R=2M=2L=6B=1</v>
      </c>
      <c r="G2082" s="0" t="s">
        <v>511</v>
      </c>
      <c r="I2082" s="0" t="s">
        <v>9337</v>
      </c>
      <c r="J2082" s="0" t="s">
        <v>9338</v>
      </c>
      <c r="K2082" s="0" t="s">
        <v>143</v>
      </c>
      <c r="L2082" s="0" t="s">
        <v>144</v>
      </c>
      <c r="M2082" s="0" t="str">
        <f aca="false">RIGHT(N2082,LEN(N2082)-FIND(" ",N2082))</f>
        <v>WILLARD AVE NE</v>
      </c>
      <c r="N2082" s="0" t="s">
        <v>9339</v>
      </c>
      <c r="P2082" s="0" t="s">
        <v>147</v>
      </c>
      <c r="Q2082" s="0" t="s">
        <v>148</v>
      </c>
      <c r="R2082" s="0" t="n">
        <v>44483</v>
      </c>
      <c r="AD2082" s="0" t="s">
        <v>149</v>
      </c>
      <c r="AE2082" s="0" t="s">
        <v>150</v>
      </c>
      <c r="AF2082" s="0" t="s">
        <v>151</v>
      </c>
      <c r="AH2082" s="0" t="n">
        <v>14</v>
      </c>
      <c r="AI2082" s="0" t="n">
        <v>11</v>
      </c>
      <c r="AN2082" s="0" t="s">
        <v>147</v>
      </c>
      <c r="AO2082" s="0" t="s">
        <v>908</v>
      </c>
      <c r="AP2082" s="0" t="s">
        <v>909</v>
      </c>
      <c r="AQ2082" s="0" t="n">
        <v>9</v>
      </c>
      <c r="AR2082" s="0" t="n">
        <v>64</v>
      </c>
      <c r="AS2082" s="0" t="n">
        <v>32</v>
      </c>
      <c r="AV2082" s="0" t="s">
        <v>202</v>
      </c>
      <c r="AW2082" s="0" t="n">
        <f aca="false">COUNTA($BC2082:$EG2082)</f>
        <v>22</v>
      </c>
      <c r="AX2082" s="0" t="n">
        <f aca="false">COUNTIF($BC2082:$EG2082,"D")</f>
        <v>5</v>
      </c>
      <c r="AY2082" s="0" t="n">
        <f aca="false">COUNTIF($BC2082:$EG2082,"R")</f>
        <v>2</v>
      </c>
      <c r="AZ2082" s="2" t="n">
        <f aca="false">COUNTIF(DW2082,"D")+COUNTIF(DO2082,"D")+COUNTIF(DJ2082,"D")+COUNTIF(DD2082,"D")</f>
        <v>2</v>
      </c>
      <c r="BA2082" s="0" t="n">
        <f aca="false">IF(DH2082&lt;&gt;"",1,0)+IF(DI2082&lt;&gt;"",1,0)+IF(DK2082&lt;&gt;"",1,0)+IF(DM2082&lt;&gt;"",1,0)+IF(DN2082&lt;&gt;"",1,0)+IF(DO2082&lt;&gt;"",1,0)+IF(DQ2082&lt;&gt;"",1,0)+IF(DR2082&lt;&gt;"",1,0)+IF(DT2082&lt;&gt;"",1,0)+IF(DU2082&lt;&gt;"",1,0)+IF(DV2082&lt;&gt;"",1,0)+IF(DW2082&lt;&gt;"",1,0)+IF(DX2082&lt;&gt;"",1,0)+IF(DZ2082&lt;&gt;"",1,0)+IF(EA2082&lt;&gt;"",1,0)+IF(EB2082&lt;&gt;"",1,0)+IF(EE2082&lt;&gt;"",1,0)</f>
        <v>6</v>
      </c>
      <c r="BB2082" s="0" t="n">
        <f aca="false">IF(AND(AV2082&gt;0, AW2082&gt;0),1,0)</f>
        <v>1</v>
      </c>
      <c r="BD2082" s="0" t="s">
        <v>155</v>
      </c>
      <c r="BL2082" s="0" t="s">
        <v>155</v>
      </c>
      <c r="BS2082" s="0" t="s">
        <v>155</v>
      </c>
      <c r="CA2082" s="0" t="s">
        <v>155</v>
      </c>
      <c r="CN2082" s="0" t="s">
        <v>155</v>
      </c>
      <c r="CP2082" s="0" t="s">
        <v>155</v>
      </c>
      <c r="CY2082" s="0" t="s">
        <v>155</v>
      </c>
      <c r="CZ2082" s="0" t="s">
        <v>217</v>
      </c>
      <c r="DC2082" s="0" t="s">
        <v>155</v>
      </c>
      <c r="DF2082" s="0" t="s">
        <v>155</v>
      </c>
      <c r="DG2082" s="0" t="s">
        <v>217</v>
      </c>
      <c r="DJ2082" s="0" t="s">
        <v>144</v>
      </c>
      <c r="DL2082" s="0" t="s">
        <v>155</v>
      </c>
      <c r="DM2082" s="0" t="s">
        <v>144</v>
      </c>
      <c r="DN2082" s="0" t="s">
        <v>155</v>
      </c>
      <c r="DS2082" s="0" t="s">
        <v>144</v>
      </c>
      <c r="DU2082" s="0" t="s">
        <v>155</v>
      </c>
      <c r="DW2082" s="0" t="s">
        <v>144</v>
      </c>
      <c r="DX2082" s="0" t="s">
        <v>155</v>
      </c>
      <c r="EA2082" s="0" t="s">
        <v>155</v>
      </c>
      <c r="ED2082" s="0" t="s">
        <v>144</v>
      </c>
      <c r="EF2082" s="0" t="s">
        <v>155</v>
      </c>
    </row>
    <row r="2083" customFormat="false" ht="13.8" hidden="false" customHeight="false" outlineLevel="0" collapsed="false">
      <c r="A2083" s="0" t="s">
        <v>9340</v>
      </c>
      <c r="B2083" s="0" t="n">
        <v>78</v>
      </c>
      <c r="C2083" s="0" t="n">
        <v>393909</v>
      </c>
      <c r="D2083" s="0" t="s">
        <v>9341</v>
      </c>
      <c r="E2083" s="0" t="s">
        <v>348</v>
      </c>
      <c r="F2083" s="0" t="str">
        <f aca="false">CONCATENATE(D2083," ",LEFT(H2083,4),"T=",AW2083,"D=",AX2083,"R=",AY2083,"M=",AZ2083,"L=",BA2083,"B=",BB2083)</f>
        <v>COPE T=10D=2R=2M=2L=6B=1</v>
      </c>
      <c r="G2083" s="0" t="s">
        <v>769</v>
      </c>
      <c r="I2083" s="0" t="s">
        <v>9342</v>
      </c>
      <c r="J2083" s="0" t="s">
        <v>4546</v>
      </c>
      <c r="K2083" s="0" t="s">
        <v>143</v>
      </c>
      <c r="L2083" s="0" t="s">
        <v>217</v>
      </c>
      <c r="M2083" s="0" t="str">
        <f aca="false">RIGHT(N2083,LEN(N2083)-FIND(" ",N2083))</f>
        <v>DANA ST NE</v>
      </c>
      <c r="N2083" s="0" t="s">
        <v>9343</v>
      </c>
      <c r="P2083" s="0" t="s">
        <v>147</v>
      </c>
      <c r="Q2083" s="0" t="s">
        <v>148</v>
      </c>
      <c r="R2083" s="0" t="n">
        <v>44483</v>
      </c>
      <c r="AD2083" s="0" t="s">
        <v>149</v>
      </c>
      <c r="AE2083" s="0" t="s">
        <v>150</v>
      </c>
      <c r="AF2083" s="0" t="s">
        <v>151</v>
      </c>
      <c r="AH2083" s="0" t="n">
        <v>14</v>
      </c>
      <c r="AI2083" s="0" t="n">
        <v>11</v>
      </c>
      <c r="AN2083" s="0" t="s">
        <v>147</v>
      </c>
      <c r="AO2083" s="0" t="s">
        <v>428</v>
      </c>
      <c r="AP2083" s="0" t="s">
        <v>429</v>
      </c>
      <c r="AQ2083" s="0" t="n">
        <v>9</v>
      </c>
      <c r="AR2083" s="0" t="n">
        <v>64</v>
      </c>
      <c r="AS2083" s="0" t="n">
        <v>32</v>
      </c>
      <c r="AV2083" s="0" t="s">
        <v>213</v>
      </c>
      <c r="AW2083" s="0" t="n">
        <f aca="false">COUNTA($BC2083:$EG2083)</f>
        <v>10</v>
      </c>
      <c r="AX2083" s="0" t="n">
        <f aca="false">COUNTIF($BC2083:$EG2083,"D")</f>
        <v>2</v>
      </c>
      <c r="AY2083" s="0" t="n">
        <f aca="false">COUNTIF($BC2083:$EG2083,"R")</f>
        <v>2</v>
      </c>
      <c r="AZ2083" s="2" t="n">
        <f aca="false">COUNTIF(DW2083,"D")+COUNTIF(DO2083,"D")+COUNTIF(DJ2083,"D")+COUNTIF(DD2083,"D")</f>
        <v>2</v>
      </c>
      <c r="BA2083" s="0" t="n">
        <f aca="false">IF(DH2083&lt;&gt;"",1,0)+IF(DI2083&lt;&gt;"",1,0)+IF(DK2083&lt;&gt;"",1,0)+IF(DM2083&lt;&gt;"",1,0)+IF(DN2083&lt;&gt;"",1,0)+IF(DO2083&lt;&gt;"",1,0)+IF(DQ2083&lt;&gt;"",1,0)+IF(DR2083&lt;&gt;"",1,0)+IF(DT2083&lt;&gt;"",1,0)+IF(DU2083&lt;&gt;"",1,0)+IF(DV2083&lt;&gt;"",1,0)+IF(DW2083&lt;&gt;"",1,0)+IF(DX2083&lt;&gt;"",1,0)+IF(DZ2083&lt;&gt;"",1,0)+IF(EA2083&lt;&gt;"",1,0)+IF(EB2083&lt;&gt;"",1,0)+IF(EE2083&lt;&gt;"",1,0)</f>
        <v>6</v>
      </c>
      <c r="BB2083" s="0" t="n">
        <f aca="false">IF(AND(AV2083&gt;0, AW2083&gt;0),1,0)</f>
        <v>1</v>
      </c>
      <c r="DC2083" s="0" t="s">
        <v>155</v>
      </c>
      <c r="DD2083" s="0" t="s">
        <v>144</v>
      </c>
      <c r="DI2083" s="0" t="s">
        <v>155</v>
      </c>
      <c r="DM2083" s="0" t="s">
        <v>217</v>
      </c>
      <c r="DN2083" s="0" t="s">
        <v>155</v>
      </c>
      <c r="DO2083" s="0" t="s">
        <v>144</v>
      </c>
      <c r="DR2083" s="0" t="s">
        <v>155</v>
      </c>
      <c r="EA2083" s="0" t="s">
        <v>155</v>
      </c>
      <c r="ED2083" s="0" t="s">
        <v>217</v>
      </c>
      <c r="EF2083" s="0" t="s">
        <v>155</v>
      </c>
    </row>
    <row r="2084" customFormat="false" ht="13.8" hidden="false" customHeight="false" outlineLevel="0" collapsed="false">
      <c r="A2084" s="0" t="s">
        <v>9344</v>
      </c>
      <c r="B2084" s="0" t="n">
        <v>78</v>
      </c>
      <c r="C2084" s="0" t="n">
        <v>412075</v>
      </c>
      <c r="D2084" s="0" t="s">
        <v>9341</v>
      </c>
      <c r="E2084" s="0" t="s">
        <v>7621</v>
      </c>
      <c r="F2084" s="0" t="str">
        <f aca="false">CONCATENATE(D2084," ",LEFT(H2084,4),"T=",AW2084,"D=",AX2084,"R=",AY2084,"M=",AZ2084,"L=",BA2084,"B=",BB2084)</f>
        <v>COPE T=26D=8R=2M=2L=6B=1</v>
      </c>
      <c r="G2084" s="0" t="s">
        <v>281</v>
      </c>
      <c r="I2084" s="0" t="s">
        <v>9345</v>
      </c>
      <c r="J2084" s="0" t="s">
        <v>3485</v>
      </c>
      <c r="K2084" s="0" t="s">
        <v>143</v>
      </c>
      <c r="L2084" s="0" t="s">
        <v>217</v>
      </c>
      <c r="M2084" s="0" t="str">
        <f aca="false">RIGHT(N2084,LEN(N2084)-FIND(" ",N2084))</f>
        <v>DANA ST NE</v>
      </c>
      <c r="N2084" s="0" t="s">
        <v>9343</v>
      </c>
      <c r="P2084" s="0" t="s">
        <v>147</v>
      </c>
      <c r="Q2084" s="0" t="s">
        <v>148</v>
      </c>
      <c r="R2084" s="0" t="n">
        <v>44483</v>
      </c>
      <c r="AD2084" s="0" t="s">
        <v>149</v>
      </c>
      <c r="AE2084" s="0" t="s">
        <v>150</v>
      </c>
      <c r="AF2084" s="0" t="s">
        <v>151</v>
      </c>
      <c r="AH2084" s="0" t="n">
        <v>14</v>
      </c>
      <c r="AI2084" s="0" t="n">
        <v>11</v>
      </c>
      <c r="AN2084" s="0" t="s">
        <v>147</v>
      </c>
      <c r="AO2084" s="0" t="s">
        <v>428</v>
      </c>
      <c r="AP2084" s="0" t="s">
        <v>429</v>
      </c>
      <c r="AQ2084" s="0" t="n">
        <v>9</v>
      </c>
      <c r="AR2084" s="0" t="n">
        <v>64</v>
      </c>
      <c r="AS2084" s="0" t="n">
        <v>32</v>
      </c>
      <c r="AV2084" s="0" t="s">
        <v>213</v>
      </c>
      <c r="AW2084" s="0" t="n">
        <f aca="false">COUNTA($BC2084:$EG2084)</f>
        <v>26</v>
      </c>
      <c r="AX2084" s="0" t="n">
        <f aca="false">COUNTIF($BC2084:$EG2084,"D")</f>
        <v>8</v>
      </c>
      <c r="AY2084" s="0" t="n">
        <f aca="false">COUNTIF($BC2084:$EG2084,"R")</f>
        <v>2</v>
      </c>
      <c r="AZ2084" s="2" t="n">
        <f aca="false">COUNTIF(DW2084,"D")+COUNTIF(DO2084,"D")+COUNTIF(DJ2084,"D")+COUNTIF(DD2084,"D")</f>
        <v>2</v>
      </c>
      <c r="BA2084" s="0" t="n">
        <f aca="false">IF(DH2084&lt;&gt;"",1,0)+IF(DI2084&lt;&gt;"",1,0)+IF(DK2084&lt;&gt;"",1,0)+IF(DM2084&lt;&gt;"",1,0)+IF(DN2084&lt;&gt;"",1,0)+IF(DO2084&lt;&gt;"",1,0)+IF(DQ2084&lt;&gt;"",1,0)+IF(DR2084&lt;&gt;"",1,0)+IF(DT2084&lt;&gt;"",1,0)+IF(DU2084&lt;&gt;"",1,0)+IF(DV2084&lt;&gt;"",1,0)+IF(DW2084&lt;&gt;"",1,0)+IF(DX2084&lt;&gt;"",1,0)+IF(DZ2084&lt;&gt;"",1,0)+IF(EA2084&lt;&gt;"",1,0)+IF(EB2084&lt;&gt;"",1,0)+IF(EE2084&lt;&gt;"",1,0)</f>
        <v>6</v>
      </c>
      <c r="BB2084" s="0" t="n">
        <f aca="false">IF(AND(AV2084&gt;0, AW2084&gt;0),1,0)</f>
        <v>1</v>
      </c>
      <c r="BC2084" s="0" t="s">
        <v>144</v>
      </c>
      <c r="BD2084" s="0" t="s">
        <v>155</v>
      </c>
      <c r="BF2084" s="0" t="s">
        <v>155</v>
      </c>
      <c r="BG2084" s="0" t="s">
        <v>144</v>
      </c>
      <c r="BH2084" s="0" t="s">
        <v>155</v>
      </c>
      <c r="BJ2084" s="0" t="s">
        <v>155</v>
      </c>
      <c r="BK2084" s="0" t="s">
        <v>144</v>
      </c>
      <c r="BL2084" s="0" t="s">
        <v>155</v>
      </c>
      <c r="BN2084" s="0" t="s">
        <v>155</v>
      </c>
      <c r="BP2084" s="0" t="s">
        <v>155</v>
      </c>
      <c r="BR2084" s="0" t="s">
        <v>144</v>
      </c>
      <c r="BY2084" s="0" t="s">
        <v>144</v>
      </c>
      <c r="CA2084" s="0" t="s">
        <v>155</v>
      </c>
      <c r="CG2084" s="0" t="s">
        <v>155</v>
      </c>
      <c r="CH2084" s="0" t="s">
        <v>144</v>
      </c>
      <c r="CK2084" s="0" t="s">
        <v>155</v>
      </c>
      <c r="DC2084" s="0" t="s">
        <v>155</v>
      </c>
      <c r="DD2084" s="0" t="s">
        <v>144</v>
      </c>
      <c r="DI2084" s="0" t="s">
        <v>155</v>
      </c>
      <c r="DM2084" s="0" t="s">
        <v>217</v>
      </c>
      <c r="DN2084" s="0" t="s">
        <v>155</v>
      </c>
      <c r="DO2084" s="0" t="s">
        <v>144</v>
      </c>
      <c r="DR2084" s="0" t="s">
        <v>155</v>
      </c>
      <c r="EA2084" s="0" t="s">
        <v>155</v>
      </c>
      <c r="ED2084" s="0" t="s">
        <v>217</v>
      </c>
      <c r="EF2084" s="0" t="s">
        <v>155</v>
      </c>
    </row>
    <row r="2085" customFormat="false" ht="13.8" hidden="false" customHeight="false" outlineLevel="0" collapsed="false">
      <c r="A2085" s="0" t="s">
        <v>9346</v>
      </c>
      <c r="B2085" s="0" t="n">
        <v>78</v>
      </c>
      <c r="C2085" s="0" t="n">
        <v>129026</v>
      </c>
      <c r="D2085" s="0" t="s">
        <v>6265</v>
      </c>
      <c r="E2085" s="0" t="s">
        <v>917</v>
      </c>
      <c r="F2085" s="0" t="str">
        <f aca="false">CONCATENATE(D2085," ",LEFT(H2085,4),"T=",AW2085,"D=",AX2085,"R=",AY2085,"M=",AZ2085,"L=",BA2085,"B=",BB2085)</f>
        <v>COSTANTINO T=38D=13R=0M=2L=6B=1</v>
      </c>
      <c r="G2085" s="0" t="s">
        <v>217</v>
      </c>
      <c r="I2085" s="0" t="s">
        <v>9347</v>
      </c>
      <c r="J2085" s="0" t="s">
        <v>868</v>
      </c>
      <c r="K2085" s="0" t="s">
        <v>143</v>
      </c>
      <c r="L2085" s="0" t="s">
        <v>144</v>
      </c>
      <c r="M2085" s="0" t="str">
        <f aca="false">RIGHT(N2085,LEN(N2085)-FIND(" ",N2085))</f>
        <v>BIRCH RUN DR NE</v>
      </c>
      <c r="N2085" s="0" t="s">
        <v>9348</v>
      </c>
      <c r="P2085" s="0" t="s">
        <v>147</v>
      </c>
      <c r="Q2085" s="0" t="s">
        <v>148</v>
      </c>
      <c r="R2085" s="0" t="n">
        <v>44483</v>
      </c>
      <c r="AD2085" s="0" t="s">
        <v>149</v>
      </c>
      <c r="AE2085" s="0" t="s">
        <v>150</v>
      </c>
      <c r="AH2085" s="0" t="n">
        <v>14</v>
      </c>
      <c r="AI2085" s="0" t="n">
        <v>11</v>
      </c>
      <c r="AJ2085" s="0" t="s">
        <v>198</v>
      </c>
      <c r="AM2085" s="0" t="s">
        <v>199</v>
      </c>
      <c r="AN2085" s="0" t="s">
        <v>147</v>
      </c>
      <c r="AO2085" s="0" t="s">
        <v>200</v>
      </c>
      <c r="AP2085" s="0" t="s">
        <v>201</v>
      </c>
      <c r="AQ2085" s="0" t="n">
        <v>9</v>
      </c>
      <c r="AR2085" s="0" t="n">
        <v>64</v>
      </c>
      <c r="AS2085" s="0" t="n">
        <v>32</v>
      </c>
      <c r="AV2085" s="0" t="s">
        <v>202</v>
      </c>
      <c r="AW2085" s="0" t="n">
        <f aca="false">COUNTA($BC2085:$EG2085)</f>
        <v>38</v>
      </c>
      <c r="AX2085" s="0" t="n">
        <f aca="false">COUNTIF($BC2085:$EG2085,"D")</f>
        <v>13</v>
      </c>
      <c r="AY2085" s="0" t="n">
        <f aca="false">COUNTIF($BC2085:$EG2085,"R")</f>
        <v>0</v>
      </c>
      <c r="AZ2085" s="2" t="n">
        <f aca="false">COUNTIF(DW2085,"D")+COUNTIF(DO2085,"D")+COUNTIF(DJ2085,"D")+COUNTIF(DD2085,"D")</f>
        <v>2</v>
      </c>
      <c r="BA2085" s="0" t="n">
        <f aca="false">IF(DH2085&lt;&gt;"",1,0)+IF(DI2085&lt;&gt;"",1,0)+IF(DK2085&lt;&gt;"",1,0)+IF(DM2085&lt;&gt;"",1,0)+IF(DN2085&lt;&gt;"",1,0)+IF(DO2085&lt;&gt;"",1,0)+IF(DQ2085&lt;&gt;"",1,0)+IF(DR2085&lt;&gt;"",1,0)+IF(DT2085&lt;&gt;"",1,0)+IF(DU2085&lt;&gt;"",1,0)+IF(DV2085&lt;&gt;"",1,0)+IF(DW2085&lt;&gt;"",1,0)+IF(DX2085&lt;&gt;"",1,0)+IF(DZ2085&lt;&gt;"",1,0)+IF(EA2085&lt;&gt;"",1,0)+IF(EB2085&lt;&gt;"",1,0)+IF(EE2085&lt;&gt;"",1,0)</f>
        <v>6</v>
      </c>
      <c r="BB2085" s="0" t="n">
        <f aca="false">IF(AND(AV2085&gt;0, AW2085&gt;0),1,0)</f>
        <v>1</v>
      </c>
      <c r="BC2085" s="0" t="s">
        <v>155</v>
      </c>
      <c r="BD2085" s="0" t="s">
        <v>155</v>
      </c>
      <c r="BE2085" s="0" t="s">
        <v>155</v>
      </c>
      <c r="BG2085" s="0" t="s">
        <v>155</v>
      </c>
      <c r="BH2085" s="0" t="s">
        <v>155</v>
      </c>
      <c r="BI2085" s="0" t="s">
        <v>155</v>
      </c>
      <c r="BJ2085" s="0" t="s">
        <v>155</v>
      </c>
      <c r="BK2085" s="0" t="s">
        <v>155</v>
      </c>
      <c r="BL2085" s="0" t="s">
        <v>155</v>
      </c>
      <c r="BP2085" s="0" t="s">
        <v>155</v>
      </c>
      <c r="BR2085" s="0" t="s">
        <v>155</v>
      </c>
      <c r="BS2085" s="0" t="s">
        <v>155</v>
      </c>
      <c r="BY2085" s="0" t="s">
        <v>144</v>
      </c>
      <c r="CA2085" s="0" t="s">
        <v>155</v>
      </c>
      <c r="CC2085" s="0" t="s">
        <v>144</v>
      </c>
      <c r="CG2085" s="0" t="s">
        <v>155</v>
      </c>
      <c r="CK2085" s="0" t="s">
        <v>155</v>
      </c>
      <c r="CL2085" s="0" t="s">
        <v>144</v>
      </c>
      <c r="CN2085" s="0" t="s">
        <v>155</v>
      </c>
      <c r="CO2085" s="0" t="s">
        <v>144</v>
      </c>
      <c r="CP2085" s="0" t="s">
        <v>155</v>
      </c>
      <c r="CT2085" s="0" t="s">
        <v>155</v>
      </c>
      <c r="CU2085" s="0" t="s">
        <v>144</v>
      </c>
      <c r="CW2085" s="0" t="s">
        <v>144</v>
      </c>
      <c r="CY2085" s="0" t="s">
        <v>155</v>
      </c>
      <c r="CZ2085" s="0" t="s">
        <v>144</v>
      </c>
      <c r="DC2085" s="0" t="s">
        <v>155</v>
      </c>
      <c r="DG2085" s="0" t="s">
        <v>144</v>
      </c>
      <c r="DI2085" s="0" t="s">
        <v>155</v>
      </c>
      <c r="DJ2085" s="0" t="s">
        <v>144</v>
      </c>
      <c r="DM2085" s="0" t="s">
        <v>144</v>
      </c>
      <c r="DN2085" s="0" t="s">
        <v>155</v>
      </c>
      <c r="DS2085" s="0" t="s">
        <v>144</v>
      </c>
      <c r="DU2085" s="0" t="s">
        <v>155</v>
      </c>
      <c r="DW2085" s="0" t="s">
        <v>144</v>
      </c>
      <c r="EA2085" s="0" t="s">
        <v>155</v>
      </c>
      <c r="ED2085" s="0" t="s">
        <v>144</v>
      </c>
      <c r="EF2085" s="0" t="s">
        <v>155</v>
      </c>
    </row>
    <row r="2086" customFormat="false" ht="13.8" hidden="false" customHeight="false" outlineLevel="0" collapsed="false">
      <c r="A2086" s="0" t="s">
        <v>9349</v>
      </c>
      <c r="B2086" s="0" t="n">
        <v>78</v>
      </c>
      <c r="C2086" s="0" t="n">
        <v>145692</v>
      </c>
      <c r="D2086" s="0" t="s">
        <v>6265</v>
      </c>
      <c r="E2086" s="0" t="s">
        <v>9350</v>
      </c>
      <c r="F2086" s="0" t="str">
        <f aca="false">CONCATENATE(D2086," ",LEFT(H2086,4),"T=",AW2086,"D=",AX2086,"R=",AY2086,"M=",AZ2086,"L=",BA2086,"B=",BB2086)</f>
        <v>COSTANTINO T=40D=13R=0M=2L=6B=1</v>
      </c>
      <c r="G2086" s="0" t="s">
        <v>424</v>
      </c>
      <c r="I2086" s="0" t="s">
        <v>9351</v>
      </c>
      <c r="J2086" s="0" t="s">
        <v>9352</v>
      </c>
      <c r="K2086" s="0" t="s">
        <v>143</v>
      </c>
      <c r="L2086" s="0" t="s">
        <v>144</v>
      </c>
      <c r="M2086" s="0" t="str">
        <f aca="false">RIGHT(N2086,LEN(N2086)-FIND(" ",N2086))</f>
        <v>BIRCH RUN DR NE</v>
      </c>
      <c r="N2086" s="0" t="s">
        <v>9348</v>
      </c>
      <c r="P2086" s="0" t="s">
        <v>147</v>
      </c>
      <c r="Q2086" s="0" t="s">
        <v>148</v>
      </c>
      <c r="R2086" s="0" t="n">
        <v>44483</v>
      </c>
      <c r="AD2086" s="0" t="s">
        <v>149</v>
      </c>
      <c r="AE2086" s="0" t="s">
        <v>150</v>
      </c>
      <c r="AH2086" s="0" t="n">
        <v>14</v>
      </c>
      <c r="AI2086" s="0" t="n">
        <v>11</v>
      </c>
      <c r="AJ2086" s="0" t="s">
        <v>198</v>
      </c>
      <c r="AM2086" s="0" t="s">
        <v>199</v>
      </c>
      <c r="AN2086" s="0" t="s">
        <v>147</v>
      </c>
      <c r="AO2086" s="0" t="s">
        <v>200</v>
      </c>
      <c r="AP2086" s="0" t="s">
        <v>201</v>
      </c>
      <c r="AQ2086" s="0" t="n">
        <v>9</v>
      </c>
      <c r="AR2086" s="0" t="n">
        <v>64</v>
      </c>
      <c r="AS2086" s="0" t="n">
        <v>32</v>
      </c>
      <c r="AV2086" s="0" t="s">
        <v>202</v>
      </c>
      <c r="AW2086" s="0" t="n">
        <f aca="false">COUNTA($BC2086:$EG2086)</f>
        <v>40</v>
      </c>
      <c r="AX2086" s="0" t="n">
        <f aca="false">COUNTIF($BC2086:$EG2086,"D")</f>
        <v>13</v>
      </c>
      <c r="AY2086" s="0" t="n">
        <f aca="false">COUNTIF($BC2086:$EG2086,"R")</f>
        <v>0</v>
      </c>
      <c r="AZ2086" s="2" t="n">
        <f aca="false">COUNTIF(DW2086,"D")+COUNTIF(DO2086,"D")+COUNTIF(DJ2086,"D")+COUNTIF(DD2086,"D")</f>
        <v>2</v>
      </c>
      <c r="BA2086" s="0" t="n">
        <f aca="false">IF(DH2086&lt;&gt;"",1,0)+IF(DI2086&lt;&gt;"",1,0)+IF(DK2086&lt;&gt;"",1,0)+IF(DM2086&lt;&gt;"",1,0)+IF(DN2086&lt;&gt;"",1,0)+IF(DO2086&lt;&gt;"",1,0)+IF(DQ2086&lt;&gt;"",1,0)+IF(DR2086&lt;&gt;"",1,0)+IF(DT2086&lt;&gt;"",1,0)+IF(DU2086&lt;&gt;"",1,0)+IF(DV2086&lt;&gt;"",1,0)+IF(DW2086&lt;&gt;"",1,0)+IF(DX2086&lt;&gt;"",1,0)+IF(DZ2086&lt;&gt;"",1,0)+IF(EA2086&lt;&gt;"",1,0)+IF(EB2086&lt;&gt;"",1,0)+IF(EE2086&lt;&gt;"",1,0)</f>
        <v>6</v>
      </c>
      <c r="BB2086" s="0" t="n">
        <f aca="false">IF(AND(AV2086&gt;0, AW2086&gt;0),1,0)</f>
        <v>1</v>
      </c>
      <c r="BC2086" s="0" t="s">
        <v>155</v>
      </c>
      <c r="BD2086" s="0" t="s">
        <v>155</v>
      </c>
      <c r="BE2086" s="0" t="s">
        <v>155</v>
      </c>
      <c r="BG2086" s="0" t="s">
        <v>155</v>
      </c>
      <c r="BH2086" s="0" t="s">
        <v>155</v>
      </c>
      <c r="BI2086" s="0" t="s">
        <v>155</v>
      </c>
      <c r="BJ2086" s="0" t="s">
        <v>155</v>
      </c>
      <c r="BK2086" s="0" t="s">
        <v>155</v>
      </c>
      <c r="BL2086" s="0" t="s">
        <v>155</v>
      </c>
      <c r="BP2086" s="0" t="s">
        <v>155</v>
      </c>
      <c r="BR2086" s="0" t="s">
        <v>155</v>
      </c>
      <c r="BS2086" s="0" t="s">
        <v>155</v>
      </c>
      <c r="BY2086" s="0" t="s">
        <v>144</v>
      </c>
      <c r="CA2086" s="0" t="s">
        <v>155</v>
      </c>
      <c r="CC2086" s="0" t="s">
        <v>144</v>
      </c>
      <c r="CG2086" s="0" t="s">
        <v>155</v>
      </c>
      <c r="CK2086" s="0" t="s">
        <v>155</v>
      </c>
      <c r="CL2086" s="0" t="s">
        <v>144</v>
      </c>
      <c r="CN2086" s="0" t="s">
        <v>155</v>
      </c>
      <c r="CO2086" s="0" t="s">
        <v>144</v>
      </c>
      <c r="CP2086" s="0" t="s">
        <v>155</v>
      </c>
      <c r="CT2086" s="0" t="s">
        <v>155</v>
      </c>
      <c r="CU2086" s="0" t="s">
        <v>144</v>
      </c>
      <c r="CW2086" s="0" t="s">
        <v>144</v>
      </c>
      <c r="CY2086" s="0" t="s">
        <v>155</v>
      </c>
      <c r="CZ2086" s="0" t="s">
        <v>144</v>
      </c>
      <c r="DC2086" s="0" t="s">
        <v>155</v>
      </c>
      <c r="DF2086" s="0" t="s">
        <v>155</v>
      </c>
      <c r="DG2086" s="0" t="s">
        <v>144</v>
      </c>
      <c r="DI2086" s="0" t="s">
        <v>155</v>
      </c>
      <c r="DJ2086" s="0" t="s">
        <v>144</v>
      </c>
      <c r="DL2086" s="0" t="s">
        <v>155</v>
      </c>
      <c r="DM2086" s="0" t="s">
        <v>144</v>
      </c>
      <c r="DN2086" s="0" t="s">
        <v>155</v>
      </c>
      <c r="DS2086" s="0" t="s">
        <v>144</v>
      </c>
      <c r="DU2086" s="0" t="s">
        <v>155</v>
      </c>
      <c r="DW2086" s="0" t="s">
        <v>144</v>
      </c>
      <c r="EA2086" s="0" t="s">
        <v>155</v>
      </c>
      <c r="ED2086" s="0" t="s">
        <v>144</v>
      </c>
      <c r="EF2086" s="0" t="s">
        <v>155</v>
      </c>
    </row>
    <row r="2087" customFormat="false" ht="13.8" hidden="false" customHeight="false" outlineLevel="0" collapsed="false">
      <c r="A2087" s="0" t="s">
        <v>9353</v>
      </c>
      <c r="B2087" s="0" t="n">
        <v>78</v>
      </c>
      <c r="C2087" s="0" t="n">
        <v>290783</v>
      </c>
      <c r="D2087" s="0" t="s">
        <v>2131</v>
      </c>
      <c r="E2087" s="0" t="s">
        <v>9354</v>
      </c>
      <c r="F2087" s="0" t="str">
        <f aca="false">CONCATENATE(D2087," ",LEFT(H2087,4),"T=",AW2087,"D=",AX2087,"R=",AY2087,"M=",AZ2087,"L=",BA2087,"B=",BB2087)</f>
        <v>CUNNINGHAM T=20D=4R=0M=2L=6B=1</v>
      </c>
      <c r="G2087" s="0" t="s">
        <v>217</v>
      </c>
      <c r="I2087" s="0" t="s">
        <v>9355</v>
      </c>
      <c r="J2087" s="0" t="s">
        <v>1877</v>
      </c>
      <c r="K2087" s="0" t="s">
        <v>143</v>
      </c>
      <c r="L2087" s="0" t="s">
        <v>144</v>
      </c>
      <c r="M2087" s="0" t="str">
        <f aca="false">RIGHT(N2087,LEN(N2087)-FIND(" ",N2087))</f>
        <v>SOUTHERN BLVD NW</v>
      </c>
      <c r="N2087" s="0" t="s">
        <v>4343</v>
      </c>
      <c r="P2087" s="0" t="s">
        <v>147</v>
      </c>
      <c r="Q2087" s="0" t="s">
        <v>148</v>
      </c>
      <c r="R2087" s="0" t="n">
        <v>44485</v>
      </c>
      <c r="AD2087" s="0" t="s">
        <v>149</v>
      </c>
      <c r="AE2087" s="0" t="s">
        <v>150</v>
      </c>
      <c r="AF2087" s="0" t="s">
        <v>151</v>
      </c>
      <c r="AH2087" s="0" t="n">
        <v>14</v>
      </c>
      <c r="AI2087" s="0" t="n">
        <v>11</v>
      </c>
      <c r="AN2087" s="0" t="s">
        <v>147</v>
      </c>
      <c r="AO2087" s="0" t="s">
        <v>396</v>
      </c>
      <c r="AP2087" s="0" t="s">
        <v>397</v>
      </c>
      <c r="AQ2087" s="0" t="n">
        <v>9</v>
      </c>
      <c r="AR2087" s="0" t="n">
        <v>64</v>
      </c>
      <c r="AS2087" s="0" t="n">
        <v>32</v>
      </c>
      <c r="AV2087" s="0" t="s">
        <v>182</v>
      </c>
      <c r="AW2087" s="0" t="n">
        <f aca="false">COUNTA($BC2087:$EG2087)</f>
        <v>20</v>
      </c>
      <c r="AX2087" s="0" t="n">
        <f aca="false">COUNTIF($BC2087:$EG2087,"D")</f>
        <v>4</v>
      </c>
      <c r="AY2087" s="0" t="n">
        <f aca="false">COUNTIF($BC2087:$EG2087,"R")</f>
        <v>0</v>
      </c>
      <c r="AZ2087" s="2" t="n">
        <f aca="false">COUNTIF(DW2087,"D")+COUNTIF(DO2087,"D")+COUNTIF(DJ2087,"D")+COUNTIF(DD2087,"D")</f>
        <v>2</v>
      </c>
      <c r="BA2087" s="0" t="n">
        <f aca="false">IF(DH2087&lt;&gt;"",1,0)+IF(DI2087&lt;&gt;"",1,0)+IF(DK2087&lt;&gt;"",1,0)+IF(DM2087&lt;&gt;"",1,0)+IF(DN2087&lt;&gt;"",1,0)+IF(DO2087&lt;&gt;"",1,0)+IF(DQ2087&lt;&gt;"",1,0)+IF(DR2087&lt;&gt;"",1,0)+IF(DT2087&lt;&gt;"",1,0)+IF(DU2087&lt;&gt;"",1,0)+IF(DV2087&lt;&gt;"",1,0)+IF(DW2087&lt;&gt;"",1,0)+IF(DX2087&lt;&gt;"",1,0)+IF(DZ2087&lt;&gt;"",1,0)+IF(EA2087&lt;&gt;"",1,0)+IF(EB2087&lt;&gt;"",1,0)+IF(EE2087&lt;&gt;"",1,0)</f>
        <v>6</v>
      </c>
      <c r="BB2087" s="0" t="n">
        <f aca="false">IF(AND(AV2087&gt;0, AW2087&gt;0),1,0)</f>
        <v>1</v>
      </c>
      <c r="BD2087" s="0" t="s">
        <v>155</v>
      </c>
      <c r="BH2087" s="0" t="s">
        <v>155</v>
      </c>
      <c r="BL2087" s="0" t="s">
        <v>155</v>
      </c>
      <c r="BS2087" s="0" t="s">
        <v>155</v>
      </c>
      <c r="BY2087" s="0" t="s">
        <v>144</v>
      </c>
      <c r="CA2087" s="0" t="s">
        <v>155</v>
      </c>
      <c r="CK2087" s="0" t="s">
        <v>155</v>
      </c>
      <c r="CL2087" s="0" t="s">
        <v>144</v>
      </c>
      <c r="CP2087" s="0" t="s">
        <v>155</v>
      </c>
      <c r="CV2087" s="0" t="s">
        <v>155</v>
      </c>
      <c r="CY2087" s="0" t="s">
        <v>155</v>
      </c>
      <c r="DC2087" s="0" t="s">
        <v>155</v>
      </c>
      <c r="DD2087" s="0" t="s">
        <v>144</v>
      </c>
      <c r="DI2087" s="0" t="s">
        <v>155</v>
      </c>
      <c r="DN2087" s="0" t="s">
        <v>155</v>
      </c>
      <c r="DU2087" s="0" t="s">
        <v>155</v>
      </c>
      <c r="DW2087" s="0" t="s">
        <v>144</v>
      </c>
      <c r="DX2087" s="0" t="s">
        <v>155</v>
      </c>
      <c r="EA2087" s="0" t="s">
        <v>155</v>
      </c>
      <c r="EF2087" s="0" t="s">
        <v>155</v>
      </c>
    </row>
    <row r="2088" customFormat="false" ht="13.8" hidden="false" customHeight="false" outlineLevel="0" collapsed="false">
      <c r="A2088" s="0" t="s">
        <v>9356</v>
      </c>
      <c r="B2088" s="0" t="n">
        <v>78</v>
      </c>
      <c r="C2088" s="0" t="n">
        <v>129070</v>
      </c>
      <c r="D2088" s="0" t="s">
        <v>2492</v>
      </c>
      <c r="E2088" s="0" t="s">
        <v>493</v>
      </c>
      <c r="F2088" s="0" t="str">
        <f aca="false">CONCATENATE(D2088," ",LEFT(H2088,4),"T=",AW2088,"D=",AX2088,"R=",AY2088,"M=",AZ2088,"L=",BA2088,"B=",BB2088)</f>
        <v>CURRIE T=31D=10R=0M=2L=6B=1</v>
      </c>
      <c r="G2088" s="0" t="s">
        <v>217</v>
      </c>
      <c r="I2088" s="0" t="s">
        <v>9357</v>
      </c>
      <c r="J2088" s="0" t="s">
        <v>868</v>
      </c>
      <c r="K2088" s="0" t="s">
        <v>143</v>
      </c>
      <c r="L2088" s="0" t="s">
        <v>144</v>
      </c>
      <c r="M2088" s="0" t="str">
        <f aca="false">RIGHT(N2088,LEN(N2088)-FIND(" ",N2088))</f>
        <v>OREGON AVE NW</v>
      </c>
      <c r="N2088" s="0" t="s">
        <v>9358</v>
      </c>
      <c r="P2088" s="0" t="s">
        <v>147</v>
      </c>
      <c r="Q2088" s="0" t="s">
        <v>148</v>
      </c>
      <c r="R2088" s="0" t="n">
        <v>44485</v>
      </c>
      <c r="AD2088" s="0" t="s">
        <v>149</v>
      </c>
      <c r="AE2088" s="0" t="s">
        <v>150</v>
      </c>
      <c r="AF2088" s="0" t="s">
        <v>151</v>
      </c>
      <c r="AH2088" s="0" t="n">
        <v>14</v>
      </c>
      <c r="AI2088" s="0" t="n">
        <v>11</v>
      </c>
      <c r="AN2088" s="0" t="s">
        <v>147</v>
      </c>
      <c r="AO2088" s="0" t="s">
        <v>180</v>
      </c>
      <c r="AP2088" s="0" t="s">
        <v>181</v>
      </c>
      <c r="AQ2088" s="0" t="n">
        <v>9</v>
      </c>
      <c r="AR2088" s="0" t="n">
        <v>64</v>
      </c>
      <c r="AS2088" s="0" t="n">
        <v>32</v>
      </c>
      <c r="AV2088" s="0" t="s">
        <v>182</v>
      </c>
      <c r="AW2088" s="0" t="n">
        <f aca="false">COUNTA($BC2088:$EG2088)</f>
        <v>31</v>
      </c>
      <c r="AX2088" s="0" t="n">
        <f aca="false">COUNTIF($BC2088:$EG2088,"D")</f>
        <v>10</v>
      </c>
      <c r="AY2088" s="0" t="n">
        <f aca="false">COUNTIF($BC2088:$EG2088,"R")</f>
        <v>0</v>
      </c>
      <c r="AZ2088" s="2" t="n">
        <f aca="false">COUNTIF(DW2088,"D")+COUNTIF(DO2088,"D")+COUNTIF(DJ2088,"D")+COUNTIF(DD2088,"D")</f>
        <v>2</v>
      </c>
      <c r="BA2088" s="0" t="n">
        <f aca="false">IF(DH2088&lt;&gt;"",1,0)+IF(DI2088&lt;&gt;"",1,0)+IF(DK2088&lt;&gt;"",1,0)+IF(DM2088&lt;&gt;"",1,0)+IF(DN2088&lt;&gt;"",1,0)+IF(DO2088&lt;&gt;"",1,0)+IF(DQ2088&lt;&gt;"",1,0)+IF(DR2088&lt;&gt;"",1,0)+IF(DT2088&lt;&gt;"",1,0)+IF(DU2088&lt;&gt;"",1,0)+IF(DV2088&lt;&gt;"",1,0)+IF(DW2088&lt;&gt;"",1,0)+IF(DX2088&lt;&gt;"",1,0)+IF(DZ2088&lt;&gt;"",1,0)+IF(EA2088&lt;&gt;"",1,0)+IF(EB2088&lt;&gt;"",1,0)+IF(EE2088&lt;&gt;"",1,0)</f>
        <v>6</v>
      </c>
      <c r="BB2088" s="0" t="n">
        <f aca="false">IF(AND(AV2088&gt;0, AW2088&gt;0),1,0)</f>
        <v>1</v>
      </c>
      <c r="BK2088" s="0" t="s">
        <v>155</v>
      </c>
      <c r="BL2088" s="0" t="s">
        <v>155</v>
      </c>
      <c r="BP2088" s="0" t="s">
        <v>155</v>
      </c>
      <c r="BR2088" s="0" t="s">
        <v>155</v>
      </c>
      <c r="BS2088" s="0" t="s">
        <v>155</v>
      </c>
      <c r="BY2088" s="0" t="s">
        <v>144</v>
      </c>
      <c r="CA2088" s="0" t="s">
        <v>155</v>
      </c>
      <c r="CG2088" s="0" t="s">
        <v>155</v>
      </c>
      <c r="CH2088" s="0" t="s">
        <v>144</v>
      </c>
      <c r="CK2088" s="0" t="s">
        <v>155</v>
      </c>
      <c r="CN2088" s="0" t="s">
        <v>155</v>
      </c>
      <c r="CO2088" s="0" t="s">
        <v>144</v>
      </c>
      <c r="CP2088" s="0" t="s">
        <v>155</v>
      </c>
      <c r="CT2088" s="0" t="s">
        <v>155</v>
      </c>
      <c r="CU2088" s="0" t="s">
        <v>144</v>
      </c>
      <c r="CV2088" s="0" t="s">
        <v>155</v>
      </c>
      <c r="CW2088" s="0" t="s">
        <v>144</v>
      </c>
      <c r="CY2088" s="0" t="s">
        <v>155</v>
      </c>
      <c r="CZ2088" s="0" t="s">
        <v>144</v>
      </c>
      <c r="DC2088" s="0" t="s">
        <v>155</v>
      </c>
      <c r="DD2088" s="0" t="s">
        <v>144</v>
      </c>
      <c r="DF2088" s="0" t="s">
        <v>155</v>
      </c>
      <c r="DG2088" s="0" t="s">
        <v>144</v>
      </c>
      <c r="DI2088" s="0" t="s">
        <v>155</v>
      </c>
      <c r="DN2088" s="0" t="s">
        <v>155</v>
      </c>
      <c r="DS2088" s="0" t="s">
        <v>144</v>
      </c>
      <c r="DU2088" s="0" t="s">
        <v>155</v>
      </c>
      <c r="DW2088" s="0" t="s">
        <v>144</v>
      </c>
      <c r="DX2088" s="0" t="s">
        <v>155</v>
      </c>
      <c r="EA2088" s="0" t="s">
        <v>155</v>
      </c>
      <c r="EF2088" s="0" t="s">
        <v>155</v>
      </c>
    </row>
    <row r="2089" customFormat="false" ht="13.8" hidden="false" customHeight="false" outlineLevel="0" collapsed="false">
      <c r="A2089" s="0" t="s">
        <v>9359</v>
      </c>
      <c r="B2089" s="0" t="n">
        <v>78</v>
      </c>
      <c r="C2089" s="0" t="n">
        <v>274243</v>
      </c>
      <c r="D2089" s="0" t="s">
        <v>2492</v>
      </c>
      <c r="E2089" s="0" t="s">
        <v>7621</v>
      </c>
      <c r="F2089" s="0" t="str">
        <f aca="false">CONCATENATE(D2089," ",LEFT(H2089,4),"T=",AW2089,"D=",AX2089,"R=",AY2089,"M=",AZ2089,"L=",BA2089,"B=",BB2089)</f>
        <v>CURRIE T=27D=6R=0M=2L=6B=1</v>
      </c>
      <c r="G2089" s="0" t="s">
        <v>613</v>
      </c>
      <c r="I2089" s="0" t="s">
        <v>9360</v>
      </c>
      <c r="J2089" s="0" t="s">
        <v>7614</v>
      </c>
      <c r="K2089" s="0" t="s">
        <v>143</v>
      </c>
      <c r="L2089" s="0" t="s">
        <v>144</v>
      </c>
      <c r="M2089" s="0" t="str">
        <f aca="false">RIGHT(N2089,LEN(N2089)-FIND(" ",N2089))</f>
        <v>PARKWOOD DR NW</v>
      </c>
      <c r="N2089" s="0" t="s">
        <v>9361</v>
      </c>
      <c r="P2089" s="0" t="s">
        <v>147</v>
      </c>
      <c r="Q2089" s="0" t="s">
        <v>148</v>
      </c>
      <c r="R2089" s="0" t="n">
        <v>44485</v>
      </c>
      <c r="AD2089" s="0" t="s">
        <v>149</v>
      </c>
      <c r="AE2089" s="0" t="s">
        <v>150</v>
      </c>
      <c r="AF2089" s="0" t="s">
        <v>151</v>
      </c>
      <c r="AH2089" s="0" t="n">
        <v>14</v>
      </c>
      <c r="AI2089" s="0" t="n">
        <v>11</v>
      </c>
      <c r="AN2089" s="0" t="s">
        <v>147</v>
      </c>
      <c r="AO2089" s="0" t="s">
        <v>396</v>
      </c>
      <c r="AP2089" s="0" t="s">
        <v>397</v>
      </c>
      <c r="AQ2089" s="0" t="n">
        <v>9</v>
      </c>
      <c r="AR2089" s="0" t="n">
        <v>64</v>
      </c>
      <c r="AS2089" s="0" t="n">
        <v>32</v>
      </c>
      <c r="AV2089" s="0" t="s">
        <v>182</v>
      </c>
      <c r="AW2089" s="0" t="n">
        <f aca="false">COUNTA($BC2089:$EG2089)</f>
        <v>27</v>
      </c>
      <c r="AX2089" s="0" t="n">
        <f aca="false">COUNTIF($BC2089:$EG2089,"D")</f>
        <v>6</v>
      </c>
      <c r="AY2089" s="0" t="n">
        <f aca="false">COUNTIF($BC2089:$EG2089,"R")</f>
        <v>0</v>
      </c>
      <c r="AZ2089" s="2" t="n">
        <f aca="false">COUNTIF(DW2089,"D")+COUNTIF(DO2089,"D")+COUNTIF(DJ2089,"D")+COUNTIF(DD2089,"D")</f>
        <v>2</v>
      </c>
      <c r="BA2089" s="0" t="n">
        <f aca="false">IF(DH2089&lt;&gt;"",1,0)+IF(DI2089&lt;&gt;"",1,0)+IF(DK2089&lt;&gt;"",1,0)+IF(DM2089&lt;&gt;"",1,0)+IF(DN2089&lt;&gt;"",1,0)+IF(DO2089&lt;&gt;"",1,0)+IF(DQ2089&lt;&gt;"",1,0)+IF(DR2089&lt;&gt;"",1,0)+IF(DT2089&lt;&gt;"",1,0)+IF(DU2089&lt;&gt;"",1,0)+IF(DV2089&lt;&gt;"",1,0)+IF(DW2089&lt;&gt;"",1,0)+IF(DX2089&lt;&gt;"",1,0)+IF(DZ2089&lt;&gt;"",1,0)+IF(EA2089&lt;&gt;"",1,0)+IF(EB2089&lt;&gt;"",1,0)+IF(EE2089&lt;&gt;"",1,0)</f>
        <v>6</v>
      </c>
      <c r="BB2089" s="0" t="n">
        <f aca="false">IF(AND(AV2089&gt;0, AW2089&gt;0),1,0)</f>
        <v>1</v>
      </c>
      <c r="BD2089" s="0" t="s">
        <v>155</v>
      </c>
      <c r="BH2089" s="0" t="s">
        <v>155</v>
      </c>
      <c r="BI2089" s="0" t="s">
        <v>155</v>
      </c>
      <c r="BJ2089" s="0" t="s">
        <v>155</v>
      </c>
      <c r="BL2089" s="0" t="s">
        <v>155</v>
      </c>
      <c r="BS2089" s="0" t="s">
        <v>155</v>
      </c>
      <c r="BV2089" s="0" t="s">
        <v>155</v>
      </c>
      <c r="BY2089" s="0" t="s">
        <v>144</v>
      </c>
      <c r="CA2089" s="0" t="s">
        <v>155</v>
      </c>
      <c r="CK2089" s="0" t="s">
        <v>155</v>
      </c>
      <c r="CL2089" s="0" t="s">
        <v>144</v>
      </c>
      <c r="CN2089" s="0" t="s">
        <v>155</v>
      </c>
      <c r="CO2089" s="0" t="s">
        <v>144</v>
      </c>
      <c r="CP2089" s="0" t="s">
        <v>155</v>
      </c>
      <c r="CV2089" s="0" t="s">
        <v>155</v>
      </c>
      <c r="CY2089" s="0" t="s">
        <v>155</v>
      </c>
      <c r="CZ2089" s="0" t="s">
        <v>144</v>
      </c>
      <c r="DC2089" s="0" t="s">
        <v>155</v>
      </c>
      <c r="DI2089" s="0" t="s">
        <v>155</v>
      </c>
      <c r="DJ2089" s="0" t="s">
        <v>144</v>
      </c>
      <c r="DL2089" s="0" t="s">
        <v>155</v>
      </c>
      <c r="DN2089" s="0" t="s">
        <v>155</v>
      </c>
      <c r="DU2089" s="0" t="s">
        <v>155</v>
      </c>
      <c r="DW2089" s="0" t="s">
        <v>144</v>
      </c>
      <c r="DX2089" s="0" t="s">
        <v>155</v>
      </c>
      <c r="EA2089" s="0" t="s">
        <v>155</v>
      </c>
      <c r="EF2089" s="0" t="s">
        <v>155</v>
      </c>
    </row>
    <row r="2090" customFormat="false" ht="13.8" hidden="false" customHeight="false" outlineLevel="0" collapsed="false">
      <c r="A2090" s="0" t="s">
        <v>9362</v>
      </c>
      <c r="B2090" s="0" t="n">
        <v>78</v>
      </c>
      <c r="C2090" s="0" t="n">
        <v>241894</v>
      </c>
      <c r="D2090" s="0" t="s">
        <v>157</v>
      </c>
      <c r="E2090" s="0" t="s">
        <v>1406</v>
      </c>
      <c r="F2090" s="0" t="str">
        <f aca="false">CONCATENATE(D2090," ",LEFT(H2090,4),"T=",AW2090,"D=",AX2090,"R=",AY2090,"M=",AZ2090,"L=",BA2090,"B=",BB2090)</f>
        <v>DANIEL T=41D=12R=0M=2L=6B=1</v>
      </c>
      <c r="G2090" s="0" t="s">
        <v>264</v>
      </c>
      <c r="I2090" s="0" t="s">
        <v>4794</v>
      </c>
      <c r="J2090" s="0" t="s">
        <v>9363</v>
      </c>
      <c r="K2090" s="0" t="s">
        <v>143</v>
      </c>
      <c r="L2090" s="0" t="s">
        <v>144</v>
      </c>
      <c r="M2090" s="0" t="str">
        <f aca="false">RIGHT(N2090,LEN(N2090)-FIND(" ",N2090))</f>
        <v>GENESEE AVE NE</v>
      </c>
      <c r="N2090" s="0" t="s">
        <v>9364</v>
      </c>
      <c r="P2090" s="0" t="s">
        <v>147</v>
      </c>
      <c r="Q2090" s="0" t="s">
        <v>148</v>
      </c>
      <c r="R2090" s="0" t="n">
        <v>44483</v>
      </c>
      <c r="AD2090" s="0" t="s">
        <v>149</v>
      </c>
      <c r="AE2090" s="0" t="s">
        <v>150</v>
      </c>
      <c r="AF2090" s="0" t="s">
        <v>151</v>
      </c>
      <c r="AH2090" s="0" t="n">
        <v>14</v>
      </c>
      <c r="AI2090" s="0" t="n">
        <v>11</v>
      </c>
      <c r="AN2090" s="0" t="s">
        <v>147</v>
      </c>
      <c r="AO2090" s="0" t="s">
        <v>1197</v>
      </c>
      <c r="AP2090" s="0" t="s">
        <v>1198</v>
      </c>
      <c r="AQ2090" s="0" t="n">
        <v>9</v>
      </c>
      <c r="AR2090" s="0" t="n">
        <v>64</v>
      </c>
      <c r="AS2090" s="0" t="n">
        <v>32</v>
      </c>
      <c r="AV2090" s="0" t="s">
        <v>202</v>
      </c>
      <c r="AW2090" s="0" t="n">
        <f aca="false">COUNTA($BC2090:$EG2090)</f>
        <v>41</v>
      </c>
      <c r="AX2090" s="0" t="n">
        <f aca="false">COUNTIF($BC2090:$EG2090,"D")</f>
        <v>12</v>
      </c>
      <c r="AY2090" s="0" t="n">
        <f aca="false">COUNTIF($BC2090:$EG2090,"R")</f>
        <v>0</v>
      </c>
      <c r="AZ2090" s="2" t="n">
        <f aca="false">COUNTIF(DW2090,"D")+COUNTIF(DO2090,"D")+COUNTIF(DJ2090,"D")+COUNTIF(DD2090,"D")</f>
        <v>2</v>
      </c>
      <c r="BA2090" s="0" t="n">
        <f aca="false">IF(DH2090&lt;&gt;"",1,0)+IF(DI2090&lt;&gt;"",1,0)+IF(DK2090&lt;&gt;"",1,0)+IF(DM2090&lt;&gt;"",1,0)+IF(DN2090&lt;&gt;"",1,0)+IF(DO2090&lt;&gt;"",1,0)+IF(DQ2090&lt;&gt;"",1,0)+IF(DR2090&lt;&gt;"",1,0)+IF(DT2090&lt;&gt;"",1,0)+IF(DU2090&lt;&gt;"",1,0)+IF(DV2090&lt;&gt;"",1,0)+IF(DW2090&lt;&gt;"",1,0)+IF(DX2090&lt;&gt;"",1,0)+IF(DZ2090&lt;&gt;"",1,0)+IF(EA2090&lt;&gt;"",1,0)+IF(EB2090&lt;&gt;"",1,0)+IF(EE2090&lt;&gt;"",1,0)</f>
        <v>6</v>
      </c>
      <c r="BB2090" s="0" t="n">
        <f aca="false">IF(AND(AV2090&gt;0, AW2090&gt;0),1,0)</f>
        <v>1</v>
      </c>
      <c r="BD2090" s="0" t="s">
        <v>155</v>
      </c>
      <c r="BE2090" s="0" t="s">
        <v>155</v>
      </c>
      <c r="BF2090" s="0" t="s">
        <v>155</v>
      </c>
      <c r="BG2090" s="0" t="s">
        <v>155</v>
      </c>
      <c r="BH2090" s="0" t="s">
        <v>155</v>
      </c>
      <c r="BI2090" s="0" t="s">
        <v>155</v>
      </c>
      <c r="BJ2090" s="0" t="s">
        <v>155</v>
      </c>
      <c r="BK2090" s="0" t="s">
        <v>155</v>
      </c>
      <c r="BL2090" s="0" t="s">
        <v>155</v>
      </c>
      <c r="BP2090" s="0" t="s">
        <v>155</v>
      </c>
      <c r="BS2090" s="0" t="s">
        <v>155</v>
      </c>
      <c r="BV2090" s="0" t="s">
        <v>155</v>
      </c>
      <c r="BY2090" s="0" t="s">
        <v>144</v>
      </c>
      <c r="CA2090" s="0" t="s">
        <v>155</v>
      </c>
      <c r="CC2090" s="0" t="s">
        <v>144</v>
      </c>
      <c r="CG2090" s="0" t="s">
        <v>155</v>
      </c>
      <c r="CH2090" s="0" t="s">
        <v>144</v>
      </c>
      <c r="CK2090" s="0" t="s">
        <v>155</v>
      </c>
      <c r="CL2090" s="0" t="s">
        <v>144</v>
      </c>
      <c r="CN2090" s="0" t="s">
        <v>155</v>
      </c>
      <c r="CP2090" s="0" t="s">
        <v>155</v>
      </c>
      <c r="CT2090" s="0" t="s">
        <v>155</v>
      </c>
      <c r="CU2090" s="0" t="s">
        <v>144</v>
      </c>
      <c r="CV2090" s="0" t="s">
        <v>155</v>
      </c>
      <c r="CW2090" s="0" t="s">
        <v>144</v>
      </c>
      <c r="CY2090" s="0" t="s">
        <v>155</v>
      </c>
      <c r="CZ2090" s="0" t="s">
        <v>144</v>
      </c>
      <c r="DC2090" s="0" t="s">
        <v>155</v>
      </c>
      <c r="DD2090" s="0" t="s">
        <v>144</v>
      </c>
      <c r="DF2090" s="0" t="s">
        <v>155</v>
      </c>
      <c r="DG2090" s="0" t="s">
        <v>144</v>
      </c>
      <c r="DI2090" s="0" t="s">
        <v>155</v>
      </c>
      <c r="DJ2090" s="0" t="s">
        <v>144</v>
      </c>
      <c r="DL2090" s="0" t="s">
        <v>155</v>
      </c>
      <c r="DN2090" s="0" t="s">
        <v>155</v>
      </c>
      <c r="DS2090" s="0" t="s">
        <v>144</v>
      </c>
      <c r="DT2090" s="0" t="s">
        <v>144</v>
      </c>
      <c r="DU2090" s="0" t="s">
        <v>155</v>
      </c>
      <c r="DX2090" s="0" t="s">
        <v>155</v>
      </c>
      <c r="EA2090" s="0" t="s">
        <v>155</v>
      </c>
      <c r="EF2090" s="0" t="s">
        <v>155</v>
      </c>
    </row>
    <row r="2091" customFormat="false" ht="13.8" hidden="false" customHeight="false" outlineLevel="0" collapsed="false">
      <c r="A2091" s="0" t="s">
        <v>9365</v>
      </c>
      <c r="B2091" s="0" t="n">
        <v>78</v>
      </c>
      <c r="C2091" s="0" t="n">
        <v>256223</v>
      </c>
      <c r="D2091" s="0" t="s">
        <v>3153</v>
      </c>
      <c r="E2091" s="0" t="s">
        <v>1378</v>
      </c>
      <c r="F2091" s="0" t="str">
        <f aca="false">CONCATENATE(D2091," ",LEFT(H2091,4),"T=",AW2091,"D=",AX2091,"R=",AY2091,"M=",AZ2091,"L=",BA2091,"B=",BB2091)</f>
        <v>DAUGHERTY T=41D=13R=0M=2L=6B=1</v>
      </c>
      <c r="G2091" s="0" t="s">
        <v>206</v>
      </c>
      <c r="I2091" s="0" t="s">
        <v>9366</v>
      </c>
      <c r="J2091" s="0" t="s">
        <v>9367</v>
      </c>
      <c r="K2091" s="0" t="s">
        <v>143</v>
      </c>
      <c r="L2091" s="0" t="s">
        <v>144</v>
      </c>
      <c r="M2091" s="0" t="str">
        <f aca="false">RIGHT(N2091,LEN(N2091)-FIND(" ",N2091))</f>
        <v>WOODLAND AVE NE</v>
      </c>
      <c r="N2091" s="0" t="s">
        <v>9368</v>
      </c>
      <c r="P2091" s="0" t="s">
        <v>147</v>
      </c>
      <c r="Q2091" s="0" t="s">
        <v>148</v>
      </c>
      <c r="R2091" s="0" t="n">
        <v>44483</v>
      </c>
      <c r="AD2091" s="0" t="s">
        <v>149</v>
      </c>
      <c r="AE2091" s="0" t="s">
        <v>150</v>
      </c>
      <c r="AF2091" s="0" t="s">
        <v>151</v>
      </c>
      <c r="AH2091" s="0" t="n">
        <v>14</v>
      </c>
      <c r="AI2091" s="0" t="n">
        <v>11</v>
      </c>
      <c r="AN2091" s="0" t="s">
        <v>147</v>
      </c>
      <c r="AO2091" s="0" t="s">
        <v>908</v>
      </c>
      <c r="AP2091" s="0" t="s">
        <v>909</v>
      </c>
      <c r="AQ2091" s="0" t="n">
        <v>9</v>
      </c>
      <c r="AR2091" s="0" t="n">
        <v>64</v>
      </c>
      <c r="AS2091" s="0" t="n">
        <v>32</v>
      </c>
      <c r="AV2091" s="0" t="s">
        <v>202</v>
      </c>
      <c r="AW2091" s="0" t="n">
        <f aca="false">COUNTA($BC2091:$EG2091)</f>
        <v>41</v>
      </c>
      <c r="AX2091" s="0" t="n">
        <f aca="false">COUNTIF($BC2091:$EG2091,"D")</f>
        <v>13</v>
      </c>
      <c r="AY2091" s="0" t="n">
        <f aca="false">COUNTIF($BC2091:$EG2091,"R")</f>
        <v>0</v>
      </c>
      <c r="AZ2091" s="2" t="n">
        <f aca="false">COUNTIF(DW2091,"D")+COUNTIF(DO2091,"D")+COUNTIF(DJ2091,"D")+COUNTIF(DD2091,"D")</f>
        <v>2</v>
      </c>
      <c r="BA2091" s="0" t="n">
        <f aca="false">IF(DH2091&lt;&gt;"",1,0)+IF(DI2091&lt;&gt;"",1,0)+IF(DK2091&lt;&gt;"",1,0)+IF(DM2091&lt;&gt;"",1,0)+IF(DN2091&lt;&gt;"",1,0)+IF(DO2091&lt;&gt;"",1,0)+IF(DQ2091&lt;&gt;"",1,0)+IF(DR2091&lt;&gt;"",1,0)+IF(DT2091&lt;&gt;"",1,0)+IF(DU2091&lt;&gt;"",1,0)+IF(DV2091&lt;&gt;"",1,0)+IF(DW2091&lt;&gt;"",1,0)+IF(DX2091&lt;&gt;"",1,0)+IF(DZ2091&lt;&gt;"",1,0)+IF(EA2091&lt;&gt;"",1,0)+IF(EB2091&lt;&gt;"",1,0)+IF(EE2091&lt;&gt;"",1,0)</f>
        <v>6</v>
      </c>
      <c r="BB2091" s="0" t="n">
        <f aca="false">IF(AND(AV2091&gt;0, AW2091&gt;0),1,0)</f>
        <v>1</v>
      </c>
      <c r="BC2091" s="0" t="s">
        <v>155</v>
      </c>
      <c r="BD2091" s="0" t="s">
        <v>155</v>
      </c>
      <c r="BF2091" s="0" t="s">
        <v>155</v>
      </c>
      <c r="BG2091" s="0" t="s">
        <v>155</v>
      </c>
      <c r="BH2091" s="0" t="s">
        <v>155</v>
      </c>
      <c r="BI2091" s="0" t="s">
        <v>155</v>
      </c>
      <c r="BJ2091" s="0" t="s">
        <v>155</v>
      </c>
      <c r="BK2091" s="0" t="s">
        <v>155</v>
      </c>
      <c r="BL2091" s="0" t="s">
        <v>155</v>
      </c>
      <c r="BP2091" s="0" t="s">
        <v>155</v>
      </c>
      <c r="BR2091" s="0" t="s">
        <v>155</v>
      </c>
      <c r="BS2091" s="0" t="s">
        <v>155</v>
      </c>
      <c r="BV2091" s="0" t="s">
        <v>155</v>
      </c>
      <c r="BY2091" s="0" t="s">
        <v>144</v>
      </c>
      <c r="CA2091" s="0" t="s">
        <v>155</v>
      </c>
      <c r="CC2091" s="0" t="s">
        <v>144</v>
      </c>
      <c r="CG2091" s="0" t="s">
        <v>155</v>
      </c>
      <c r="CH2091" s="0" t="s">
        <v>144</v>
      </c>
      <c r="CK2091" s="0" t="s">
        <v>155</v>
      </c>
      <c r="CL2091" s="0" t="s">
        <v>144</v>
      </c>
      <c r="CN2091" s="0" t="s">
        <v>155</v>
      </c>
      <c r="CO2091" s="0" t="s">
        <v>144</v>
      </c>
      <c r="CP2091" s="0" t="s">
        <v>155</v>
      </c>
      <c r="CT2091" s="0" t="s">
        <v>155</v>
      </c>
      <c r="CU2091" s="0" t="s">
        <v>144</v>
      </c>
      <c r="CV2091" s="0" t="s">
        <v>155</v>
      </c>
      <c r="CW2091" s="0" t="s">
        <v>144</v>
      </c>
      <c r="CY2091" s="0" t="s">
        <v>155</v>
      </c>
      <c r="CZ2091" s="0" t="s">
        <v>144</v>
      </c>
      <c r="DC2091" s="0" t="s">
        <v>155</v>
      </c>
      <c r="DF2091" s="0" t="s">
        <v>155</v>
      </c>
      <c r="DJ2091" s="0" t="s">
        <v>144</v>
      </c>
      <c r="DN2091" s="0" t="s">
        <v>155</v>
      </c>
      <c r="DS2091" s="0" t="s">
        <v>144</v>
      </c>
      <c r="DT2091" s="0" t="s">
        <v>144</v>
      </c>
      <c r="DU2091" s="0" t="s">
        <v>155</v>
      </c>
      <c r="DW2091" s="0" t="s">
        <v>144</v>
      </c>
      <c r="DX2091" s="0" t="s">
        <v>155</v>
      </c>
      <c r="EA2091" s="0" t="s">
        <v>155</v>
      </c>
      <c r="ED2091" s="0" t="s">
        <v>144</v>
      </c>
      <c r="EF2091" s="0" t="s">
        <v>155</v>
      </c>
    </row>
    <row r="2092" customFormat="false" ht="13.8" hidden="false" customHeight="false" outlineLevel="0" collapsed="false">
      <c r="A2092" s="0" t="s">
        <v>9369</v>
      </c>
      <c r="B2092" s="0" t="n">
        <v>78</v>
      </c>
      <c r="C2092" s="0" t="n">
        <v>174955</v>
      </c>
      <c r="D2092" s="0" t="s">
        <v>6026</v>
      </c>
      <c r="E2092" s="0" t="s">
        <v>3719</v>
      </c>
      <c r="F2092" s="0" t="str">
        <f aca="false">CONCATENATE(D2092," ",LEFT(H2092,4),"T=",AW2092,"D=",AX2092,"R=",AY2092,"M=",AZ2092,"L=",BA2092,"B=",BB2092)</f>
        <v>DAVENPORT T=34D=9R=0M=2L=6B=1</v>
      </c>
      <c r="G2092" s="0" t="s">
        <v>424</v>
      </c>
      <c r="I2092" s="0" t="s">
        <v>9088</v>
      </c>
      <c r="J2092" s="0" t="s">
        <v>6686</v>
      </c>
      <c r="K2092" s="0" t="s">
        <v>143</v>
      </c>
      <c r="L2092" s="0" t="s">
        <v>144</v>
      </c>
      <c r="M2092" s="0" t="str">
        <f aca="false">RIGHT(N2092,LEN(N2092)-FIND(" ",N2092))</f>
        <v>WOODLAND AVE NE</v>
      </c>
      <c r="N2092" s="0" t="s">
        <v>7364</v>
      </c>
      <c r="P2092" s="0" t="s">
        <v>147</v>
      </c>
      <c r="Q2092" s="0" t="s">
        <v>148</v>
      </c>
      <c r="R2092" s="0" t="n">
        <v>44483</v>
      </c>
      <c r="AD2092" s="0" t="s">
        <v>149</v>
      </c>
      <c r="AE2092" s="0" t="s">
        <v>150</v>
      </c>
      <c r="AF2092" s="0" t="s">
        <v>151</v>
      </c>
      <c r="AH2092" s="0" t="n">
        <v>14</v>
      </c>
      <c r="AI2092" s="0" t="n">
        <v>11</v>
      </c>
      <c r="AN2092" s="0" t="s">
        <v>147</v>
      </c>
      <c r="AO2092" s="0" t="s">
        <v>2809</v>
      </c>
      <c r="AP2092" s="0" t="s">
        <v>2810</v>
      </c>
      <c r="AQ2092" s="0" t="n">
        <v>9</v>
      </c>
      <c r="AR2092" s="0" t="n">
        <v>64</v>
      </c>
      <c r="AS2092" s="0" t="n">
        <v>32</v>
      </c>
      <c r="AV2092" s="0" t="s">
        <v>202</v>
      </c>
      <c r="AW2092" s="0" t="n">
        <f aca="false">COUNTA($BC2092:$EG2092)</f>
        <v>34</v>
      </c>
      <c r="AX2092" s="0" t="n">
        <f aca="false">COUNTIF($BC2092:$EG2092,"D")</f>
        <v>9</v>
      </c>
      <c r="AY2092" s="0" t="n">
        <f aca="false">COUNTIF($BC2092:$EG2092,"R")</f>
        <v>0</v>
      </c>
      <c r="AZ2092" s="2" t="n">
        <f aca="false">COUNTIF(DW2092,"D")+COUNTIF(DO2092,"D")+COUNTIF(DJ2092,"D")+COUNTIF(DD2092,"D")</f>
        <v>2</v>
      </c>
      <c r="BA2092" s="0" t="n">
        <f aca="false">IF(DH2092&lt;&gt;"",1,0)+IF(DI2092&lt;&gt;"",1,0)+IF(DK2092&lt;&gt;"",1,0)+IF(DM2092&lt;&gt;"",1,0)+IF(DN2092&lt;&gt;"",1,0)+IF(DO2092&lt;&gt;"",1,0)+IF(DQ2092&lt;&gt;"",1,0)+IF(DR2092&lt;&gt;"",1,0)+IF(DT2092&lt;&gt;"",1,0)+IF(DU2092&lt;&gt;"",1,0)+IF(DV2092&lt;&gt;"",1,0)+IF(DW2092&lt;&gt;"",1,0)+IF(DX2092&lt;&gt;"",1,0)+IF(DZ2092&lt;&gt;"",1,0)+IF(EA2092&lt;&gt;"",1,0)+IF(EB2092&lt;&gt;"",1,0)+IF(EE2092&lt;&gt;"",1,0)</f>
        <v>6</v>
      </c>
      <c r="BB2092" s="0" t="n">
        <f aca="false">IF(AND(AV2092&gt;0, AW2092&gt;0),1,0)</f>
        <v>1</v>
      </c>
      <c r="BD2092" s="0" t="s">
        <v>155</v>
      </c>
      <c r="BE2092" s="0" t="s">
        <v>155</v>
      </c>
      <c r="BF2092" s="0" t="s">
        <v>155</v>
      </c>
      <c r="BH2092" s="0" t="s">
        <v>155</v>
      </c>
      <c r="BI2092" s="0" t="s">
        <v>155</v>
      </c>
      <c r="BJ2092" s="0" t="s">
        <v>155</v>
      </c>
      <c r="BK2092" s="0" t="s">
        <v>155</v>
      </c>
      <c r="BL2092" s="0" t="s">
        <v>155</v>
      </c>
      <c r="BP2092" s="0" t="s">
        <v>155</v>
      </c>
      <c r="BR2092" s="0" t="s">
        <v>155</v>
      </c>
      <c r="BS2092" s="0" t="s">
        <v>155</v>
      </c>
      <c r="BY2092" s="0" t="s">
        <v>144</v>
      </c>
      <c r="CA2092" s="0" t="s">
        <v>155</v>
      </c>
      <c r="CK2092" s="0" t="s">
        <v>155</v>
      </c>
      <c r="CL2092" s="0" t="s">
        <v>144</v>
      </c>
      <c r="CN2092" s="0" t="s">
        <v>155</v>
      </c>
      <c r="CP2092" s="0" t="s">
        <v>155</v>
      </c>
      <c r="CV2092" s="0" t="s">
        <v>155</v>
      </c>
      <c r="CY2092" s="0" t="s">
        <v>155</v>
      </c>
      <c r="CZ2092" s="0" t="s">
        <v>144</v>
      </c>
      <c r="DC2092" s="0" t="s">
        <v>155</v>
      </c>
      <c r="DD2092" s="0" t="s">
        <v>144</v>
      </c>
      <c r="DF2092" s="0" t="s">
        <v>155</v>
      </c>
      <c r="DG2092" s="0" t="s">
        <v>144</v>
      </c>
      <c r="DI2092" s="0" t="s">
        <v>155</v>
      </c>
      <c r="DL2092" s="0" t="s">
        <v>155</v>
      </c>
      <c r="DM2092" s="0" t="s">
        <v>144</v>
      </c>
      <c r="DN2092" s="0" t="s">
        <v>155</v>
      </c>
      <c r="DS2092" s="0" t="s">
        <v>144</v>
      </c>
      <c r="DW2092" s="0" t="s">
        <v>144</v>
      </c>
      <c r="DX2092" s="0" t="s">
        <v>155</v>
      </c>
      <c r="EA2092" s="0" t="s">
        <v>155</v>
      </c>
      <c r="ED2092" s="0" t="s">
        <v>144</v>
      </c>
      <c r="EF2092" s="0" t="s">
        <v>155</v>
      </c>
    </row>
    <row r="2093" customFormat="false" ht="13.8" hidden="false" customHeight="false" outlineLevel="0" collapsed="false">
      <c r="A2093" s="0" t="s">
        <v>9370</v>
      </c>
      <c r="B2093" s="0" t="n">
        <v>78</v>
      </c>
      <c r="C2093" s="0" t="n">
        <v>21044</v>
      </c>
      <c r="D2093" s="0" t="s">
        <v>585</v>
      </c>
      <c r="E2093" s="0" t="s">
        <v>656</v>
      </c>
      <c r="F2093" s="0" t="str">
        <f aca="false">CONCATENATE(D2093," ",LEFT(H2093,4),"T=",AW2093,"D=",AX2093,"R=",AY2093,"M=",AZ2093,"L=",BA2093,"B=",BB2093)</f>
        <v>DAVIS T=44D=15R=0M=2L=6B=1</v>
      </c>
      <c r="G2093" s="0" t="s">
        <v>159</v>
      </c>
      <c r="I2093" s="0" t="s">
        <v>9371</v>
      </c>
      <c r="J2093" s="0" t="s">
        <v>3956</v>
      </c>
      <c r="K2093" s="0" t="s">
        <v>143</v>
      </c>
      <c r="L2093" s="0" t="s">
        <v>144</v>
      </c>
      <c r="M2093" s="0" t="str">
        <f aca="false">RIGHT(N2093,LEN(N2093)-FIND(" ",N2093))</f>
        <v>COIT DR NW</v>
      </c>
      <c r="N2093" s="0" t="s">
        <v>8409</v>
      </c>
      <c r="P2093" s="0" t="s">
        <v>147</v>
      </c>
      <c r="Q2093" s="0" t="s">
        <v>148</v>
      </c>
      <c r="R2093" s="0" t="n">
        <v>44485</v>
      </c>
      <c r="AD2093" s="0" t="s">
        <v>149</v>
      </c>
      <c r="AE2093" s="0" t="s">
        <v>150</v>
      </c>
      <c r="AF2093" s="0" t="s">
        <v>151</v>
      </c>
      <c r="AH2093" s="0" t="n">
        <v>14</v>
      </c>
      <c r="AI2093" s="0" t="n">
        <v>11</v>
      </c>
      <c r="AN2093" s="0" t="s">
        <v>147</v>
      </c>
      <c r="AO2093" s="0" t="s">
        <v>221</v>
      </c>
      <c r="AP2093" s="0" t="s">
        <v>222</v>
      </c>
      <c r="AQ2093" s="0" t="n">
        <v>9</v>
      </c>
      <c r="AR2093" s="0" t="n">
        <v>64</v>
      </c>
      <c r="AS2093" s="0" t="n">
        <v>32</v>
      </c>
      <c r="AV2093" s="0" t="s">
        <v>223</v>
      </c>
      <c r="AW2093" s="0" t="n">
        <f aca="false">COUNTA($BC2093:$EG2093)</f>
        <v>44</v>
      </c>
      <c r="AX2093" s="0" t="n">
        <f aca="false">COUNTIF($BC2093:$EG2093,"D")</f>
        <v>15</v>
      </c>
      <c r="AY2093" s="0" t="n">
        <f aca="false">COUNTIF($BC2093:$EG2093,"R")</f>
        <v>0</v>
      </c>
      <c r="AZ2093" s="2" t="n">
        <f aca="false">COUNTIF(DW2093,"D")+COUNTIF(DO2093,"D")+COUNTIF(DJ2093,"D")+COUNTIF(DD2093,"D")</f>
        <v>2</v>
      </c>
      <c r="BA2093" s="0" t="n">
        <f aca="false">IF(DH2093&lt;&gt;"",1,0)+IF(DI2093&lt;&gt;"",1,0)+IF(DK2093&lt;&gt;"",1,0)+IF(DM2093&lt;&gt;"",1,0)+IF(DN2093&lt;&gt;"",1,0)+IF(DO2093&lt;&gt;"",1,0)+IF(DQ2093&lt;&gt;"",1,0)+IF(DR2093&lt;&gt;"",1,0)+IF(DT2093&lt;&gt;"",1,0)+IF(DU2093&lt;&gt;"",1,0)+IF(DV2093&lt;&gt;"",1,0)+IF(DW2093&lt;&gt;"",1,0)+IF(DX2093&lt;&gt;"",1,0)+IF(DZ2093&lt;&gt;"",1,0)+IF(EA2093&lt;&gt;"",1,0)+IF(EB2093&lt;&gt;"",1,0)+IF(EE2093&lt;&gt;"",1,0)</f>
        <v>6</v>
      </c>
      <c r="BB2093" s="0" t="n">
        <f aca="false">IF(AND(AV2093&gt;0, AW2093&gt;0),1,0)</f>
        <v>1</v>
      </c>
      <c r="BC2093" s="0" t="s">
        <v>155</v>
      </c>
      <c r="BD2093" s="0" t="s">
        <v>155</v>
      </c>
      <c r="BE2093" s="0" t="s">
        <v>155</v>
      </c>
      <c r="BF2093" s="0" t="s">
        <v>155</v>
      </c>
      <c r="BG2093" s="0" t="s">
        <v>155</v>
      </c>
      <c r="BH2093" s="0" t="s">
        <v>155</v>
      </c>
      <c r="BI2093" s="0" t="s">
        <v>155</v>
      </c>
      <c r="BJ2093" s="0" t="s">
        <v>155</v>
      </c>
      <c r="BK2093" s="0" t="s">
        <v>155</v>
      </c>
      <c r="BL2093" s="0" t="s">
        <v>155</v>
      </c>
      <c r="BP2093" s="0" t="s">
        <v>155</v>
      </c>
      <c r="BR2093" s="0" t="s">
        <v>155</v>
      </c>
      <c r="BS2093" s="0" t="s">
        <v>155</v>
      </c>
      <c r="BV2093" s="0" t="s">
        <v>155</v>
      </c>
      <c r="BY2093" s="0" t="s">
        <v>144</v>
      </c>
      <c r="CA2093" s="0" t="s">
        <v>155</v>
      </c>
      <c r="CC2093" s="0" t="s">
        <v>144</v>
      </c>
      <c r="CG2093" s="0" t="s">
        <v>155</v>
      </c>
      <c r="CH2093" s="0" t="s">
        <v>144</v>
      </c>
      <c r="CK2093" s="0" t="s">
        <v>155</v>
      </c>
      <c r="CL2093" s="0" t="s">
        <v>144</v>
      </c>
      <c r="CN2093" s="0" t="s">
        <v>155</v>
      </c>
      <c r="CO2093" s="0" t="s">
        <v>144</v>
      </c>
      <c r="CP2093" s="0" t="s">
        <v>155</v>
      </c>
      <c r="CQ2093" s="0" t="s">
        <v>144</v>
      </c>
      <c r="CT2093" s="0" t="s">
        <v>155</v>
      </c>
      <c r="CU2093" s="0" t="s">
        <v>144</v>
      </c>
      <c r="CV2093" s="0" t="s">
        <v>155</v>
      </c>
      <c r="CW2093" s="0" t="s">
        <v>144</v>
      </c>
      <c r="CY2093" s="0" t="s">
        <v>155</v>
      </c>
      <c r="CZ2093" s="0" t="s">
        <v>144</v>
      </c>
      <c r="DC2093" s="0" t="s">
        <v>155</v>
      </c>
      <c r="DG2093" s="0" t="s">
        <v>144</v>
      </c>
      <c r="DI2093" s="0" t="s">
        <v>155</v>
      </c>
      <c r="DJ2093" s="0" t="s">
        <v>144</v>
      </c>
      <c r="DL2093" s="0" t="s">
        <v>155</v>
      </c>
      <c r="DN2093" s="0" t="s">
        <v>155</v>
      </c>
      <c r="DS2093" s="0" t="s">
        <v>144</v>
      </c>
      <c r="DT2093" s="0" t="s">
        <v>144</v>
      </c>
      <c r="DU2093" s="0" t="s">
        <v>155</v>
      </c>
      <c r="DW2093" s="0" t="s">
        <v>144</v>
      </c>
      <c r="EA2093" s="0" t="s">
        <v>155</v>
      </c>
      <c r="ED2093" s="0" t="s">
        <v>144</v>
      </c>
      <c r="EF2093" s="0" t="s">
        <v>155</v>
      </c>
    </row>
    <row r="2094" customFormat="false" ht="13.8" hidden="false" customHeight="false" outlineLevel="0" collapsed="false">
      <c r="A2094" s="0" t="s">
        <v>9372</v>
      </c>
      <c r="B2094" s="0" t="n">
        <v>78</v>
      </c>
      <c r="C2094" s="0" t="n">
        <v>214548</v>
      </c>
      <c r="D2094" s="0" t="s">
        <v>585</v>
      </c>
      <c r="E2094" s="0" t="s">
        <v>1411</v>
      </c>
      <c r="F2094" s="0" t="str">
        <f aca="false">CONCATENATE(D2094," ",LEFT(H2094,4),"T=",AW2094,"D=",AX2094,"R=",AY2094,"M=",AZ2094,"L=",BA2094,"B=",BB2094)</f>
        <v>DAVIS T=14D=5R=0M=2L=6B=1</v>
      </c>
      <c r="G2094" s="0" t="s">
        <v>424</v>
      </c>
      <c r="I2094" s="0" t="s">
        <v>9373</v>
      </c>
      <c r="J2094" s="0" t="s">
        <v>9374</v>
      </c>
      <c r="K2094" s="0" t="s">
        <v>143</v>
      </c>
      <c r="L2094" s="0" t="s">
        <v>144</v>
      </c>
      <c r="M2094" s="0" t="str">
        <f aca="false">RIGHT(N2094,LEN(N2094)-FIND(" ",N2094))</f>
        <v>OREGON AVE NW</v>
      </c>
      <c r="N2094" s="0" t="s">
        <v>9375</v>
      </c>
      <c r="P2094" s="0" t="s">
        <v>147</v>
      </c>
      <c r="Q2094" s="0" t="s">
        <v>148</v>
      </c>
      <c r="R2094" s="0" t="n">
        <v>44485</v>
      </c>
      <c r="AD2094" s="0" t="s">
        <v>149</v>
      </c>
      <c r="AE2094" s="0" t="s">
        <v>150</v>
      </c>
      <c r="AF2094" s="0" t="s">
        <v>151</v>
      </c>
      <c r="AH2094" s="0" t="n">
        <v>14</v>
      </c>
      <c r="AI2094" s="0" t="n">
        <v>11</v>
      </c>
      <c r="AN2094" s="0" t="s">
        <v>147</v>
      </c>
      <c r="AO2094" s="0" t="s">
        <v>180</v>
      </c>
      <c r="AP2094" s="0" t="s">
        <v>181</v>
      </c>
      <c r="AQ2094" s="0" t="n">
        <v>9</v>
      </c>
      <c r="AR2094" s="0" t="n">
        <v>64</v>
      </c>
      <c r="AS2094" s="0" t="n">
        <v>32</v>
      </c>
      <c r="AV2094" s="0" t="s">
        <v>182</v>
      </c>
      <c r="AW2094" s="0" t="n">
        <f aca="false">COUNTA($BC2094:$EG2094)</f>
        <v>14</v>
      </c>
      <c r="AX2094" s="0" t="n">
        <f aca="false">COUNTIF($BC2094:$EG2094,"D")</f>
        <v>5</v>
      </c>
      <c r="AY2094" s="0" t="n">
        <f aca="false">COUNTIF($BC2094:$EG2094,"R")</f>
        <v>0</v>
      </c>
      <c r="AZ2094" s="2" t="n">
        <f aca="false">COUNTIF(DW2094,"D")+COUNTIF(DO2094,"D")+COUNTIF(DJ2094,"D")+COUNTIF(DD2094,"D")</f>
        <v>2</v>
      </c>
      <c r="BA2094" s="0" t="n">
        <f aca="false">IF(DH2094&lt;&gt;"",1,0)+IF(DI2094&lt;&gt;"",1,0)+IF(DK2094&lt;&gt;"",1,0)+IF(DM2094&lt;&gt;"",1,0)+IF(DN2094&lt;&gt;"",1,0)+IF(DO2094&lt;&gt;"",1,0)+IF(DQ2094&lt;&gt;"",1,0)+IF(DR2094&lt;&gt;"",1,0)+IF(DT2094&lt;&gt;"",1,0)+IF(DU2094&lt;&gt;"",1,0)+IF(DV2094&lt;&gt;"",1,0)+IF(DW2094&lt;&gt;"",1,0)+IF(DX2094&lt;&gt;"",1,0)+IF(DZ2094&lt;&gt;"",1,0)+IF(EA2094&lt;&gt;"",1,0)+IF(EB2094&lt;&gt;"",1,0)+IF(EE2094&lt;&gt;"",1,0)</f>
        <v>6</v>
      </c>
      <c r="BB2094" s="0" t="n">
        <f aca="false">IF(AND(AV2094&gt;0, AW2094&gt;0),1,0)</f>
        <v>1</v>
      </c>
      <c r="BL2094" s="0" t="s">
        <v>155</v>
      </c>
      <c r="BY2094" s="0" t="s">
        <v>144</v>
      </c>
      <c r="CA2094" s="0" t="s">
        <v>155</v>
      </c>
      <c r="CP2094" s="0" t="s">
        <v>155</v>
      </c>
      <c r="CV2094" s="0" t="s">
        <v>155</v>
      </c>
      <c r="CZ2094" s="0" t="s">
        <v>144</v>
      </c>
      <c r="DC2094" s="0" t="s">
        <v>155</v>
      </c>
      <c r="DM2094" s="0" t="s">
        <v>144</v>
      </c>
      <c r="DN2094" s="0" t="s">
        <v>155</v>
      </c>
      <c r="DO2094" s="0" t="s">
        <v>144</v>
      </c>
      <c r="DU2094" s="0" t="s">
        <v>155</v>
      </c>
      <c r="DW2094" s="0" t="s">
        <v>144</v>
      </c>
      <c r="DX2094" s="0" t="s">
        <v>155</v>
      </c>
      <c r="EF2094" s="0" t="s">
        <v>155</v>
      </c>
    </row>
    <row r="2095" customFormat="false" ht="13.8" hidden="false" customHeight="false" outlineLevel="0" collapsed="false">
      <c r="A2095" s="0" t="s">
        <v>9376</v>
      </c>
      <c r="B2095" s="0" t="n">
        <v>78</v>
      </c>
      <c r="C2095" s="0" t="n">
        <v>297748</v>
      </c>
      <c r="D2095" s="0" t="s">
        <v>6312</v>
      </c>
      <c r="E2095" s="0" t="s">
        <v>1188</v>
      </c>
      <c r="F2095" s="0" t="str">
        <f aca="false">CONCATENATE(D2095," ",LEFT(H2095,4),"T=",AW2095,"D=",AX2095,"R=",AY2095,"M=",AZ2095,"L=",BA2095,"B=",BB2095)</f>
        <v>DEJACIMO T=28D=7R=1M=2L=6B=1</v>
      </c>
      <c r="G2095" s="0" t="s">
        <v>1023</v>
      </c>
      <c r="I2095" s="0" t="s">
        <v>9377</v>
      </c>
      <c r="J2095" s="0" t="s">
        <v>2718</v>
      </c>
      <c r="K2095" s="0" t="s">
        <v>143</v>
      </c>
      <c r="L2095" s="0" t="s">
        <v>217</v>
      </c>
      <c r="M2095" s="0" t="str">
        <f aca="false">RIGHT(N2095,LEN(N2095)-FIND(" ",N2095))</f>
        <v>BUTLER RD NE</v>
      </c>
      <c r="N2095" s="0" t="s">
        <v>9378</v>
      </c>
      <c r="P2095" s="0" t="s">
        <v>147</v>
      </c>
      <c r="Q2095" s="0" t="s">
        <v>148</v>
      </c>
      <c r="R2095" s="0" t="n">
        <v>44483</v>
      </c>
      <c r="AD2095" s="0" t="s">
        <v>149</v>
      </c>
      <c r="AE2095" s="0" t="s">
        <v>150</v>
      </c>
      <c r="AF2095" s="0" t="s">
        <v>151</v>
      </c>
      <c r="AH2095" s="0" t="n">
        <v>14</v>
      </c>
      <c r="AI2095" s="0" t="n">
        <v>11</v>
      </c>
      <c r="AN2095" s="0" t="s">
        <v>147</v>
      </c>
      <c r="AO2095" s="0" t="s">
        <v>908</v>
      </c>
      <c r="AP2095" s="0" t="s">
        <v>909</v>
      </c>
      <c r="AQ2095" s="0" t="n">
        <v>9</v>
      </c>
      <c r="AR2095" s="0" t="n">
        <v>64</v>
      </c>
      <c r="AS2095" s="0" t="n">
        <v>32</v>
      </c>
      <c r="AV2095" s="0" t="s">
        <v>202</v>
      </c>
      <c r="AW2095" s="0" t="n">
        <f aca="false">COUNTA($BC2095:$EG2095)</f>
        <v>28</v>
      </c>
      <c r="AX2095" s="0" t="n">
        <f aca="false">COUNTIF($BC2095:$EG2095,"D")</f>
        <v>7</v>
      </c>
      <c r="AY2095" s="0" t="n">
        <f aca="false">COUNTIF($BC2095:$EG2095,"R")</f>
        <v>1</v>
      </c>
      <c r="AZ2095" s="2" t="n">
        <f aca="false">COUNTIF(DW2095,"D")+COUNTIF(DO2095,"D")+COUNTIF(DJ2095,"D")+COUNTIF(DD2095,"D")</f>
        <v>2</v>
      </c>
      <c r="BA2095" s="0" t="n">
        <f aca="false">IF(DH2095&lt;&gt;"",1,0)+IF(DI2095&lt;&gt;"",1,0)+IF(DK2095&lt;&gt;"",1,0)+IF(DM2095&lt;&gt;"",1,0)+IF(DN2095&lt;&gt;"",1,0)+IF(DO2095&lt;&gt;"",1,0)+IF(DQ2095&lt;&gt;"",1,0)+IF(DR2095&lt;&gt;"",1,0)+IF(DT2095&lt;&gt;"",1,0)+IF(DU2095&lt;&gt;"",1,0)+IF(DV2095&lt;&gt;"",1,0)+IF(DW2095&lt;&gt;"",1,0)+IF(DX2095&lt;&gt;"",1,0)+IF(DZ2095&lt;&gt;"",1,0)+IF(EA2095&lt;&gt;"",1,0)+IF(EB2095&lt;&gt;"",1,0)+IF(EE2095&lt;&gt;"",1,0)</f>
        <v>6</v>
      </c>
      <c r="BB2095" s="0" t="n">
        <f aca="false">IF(AND(AV2095&gt;0, AW2095&gt;0),1,0)</f>
        <v>1</v>
      </c>
      <c r="BD2095" s="0" t="s">
        <v>155</v>
      </c>
      <c r="BI2095" s="0" t="s">
        <v>155</v>
      </c>
      <c r="BJ2095" s="0" t="s">
        <v>155</v>
      </c>
      <c r="BK2095" s="0" t="s">
        <v>155</v>
      </c>
      <c r="BL2095" s="0" t="s">
        <v>155</v>
      </c>
      <c r="BP2095" s="0" t="s">
        <v>155</v>
      </c>
      <c r="BR2095" s="0" t="s">
        <v>155</v>
      </c>
      <c r="BS2095" s="0" t="s">
        <v>155</v>
      </c>
      <c r="BY2095" s="0" t="s">
        <v>144</v>
      </c>
      <c r="CA2095" s="0" t="s">
        <v>155</v>
      </c>
      <c r="CK2095" s="0" t="s">
        <v>155</v>
      </c>
      <c r="CN2095" s="0" t="s">
        <v>155</v>
      </c>
      <c r="CP2095" s="0" t="s">
        <v>155</v>
      </c>
      <c r="CU2095" s="0" t="s">
        <v>144</v>
      </c>
      <c r="CY2095" s="0" t="s">
        <v>155</v>
      </c>
      <c r="CZ2095" s="0" t="s">
        <v>144</v>
      </c>
      <c r="DC2095" s="0" t="s">
        <v>155</v>
      </c>
      <c r="DG2095" s="0" t="s">
        <v>144</v>
      </c>
      <c r="DI2095" s="0" t="s">
        <v>155</v>
      </c>
      <c r="DJ2095" s="0" t="s">
        <v>144</v>
      </c>
      <c r="DN2095" s="0" t="s">
        <v>155</v>
      </c>
      <c r="DR2095" s="0" t="s">
        <v>155</v>
      </c>
      <c r="DS2095" s="0" t="s">
        <v>144</v>
      </c>
      <c r="DU2095" s="0" t="s">
        <v>155</v>
      </c>
      <c r="DW2095" s="0" t="s">
        <v>144</v>
      </c>
      <c r="EA2095" s="0" t="s">
        <v>155</v>
      </c>
      <c r="ED2095" s="0" t="s">
        <v>217</v>
      </c>
      <c r="EF2095" s="0" t="s">
        <v>155</v>
      </c>
    </row>
    <row r="2096" customFormat="false" ht="13.8" hidden="false" customHeight="false" outlineLevel="0" collapsed="false">
      <c r="A2096" s="0" t="s">
        <v>9379</v>
      </c>
      <c r="B2096" s="0" t="n">
        <v>78</v>
      </c>
      <c r="C2096" s="0" t="n">
        <v>110239</v>
      </c>
      <c r="D2096" s="0" t="s">
        <v>5102</v>
      </c>
      <c r="E2096" s="0" t="s">
        <v>360</v>
      </c>
      <c r="F2096" s="0" t="str">
        <f aca="false">CONCATENATE(D2096," ",LEFT(H2096,4),"T=",AW2096,"D=",AX2096,"R=",AY2096,"M=",AZ2096,"L=",BA2096,"B=",BB2096)</f>
        <v>DELGARBINO T=33D=6R=1M=2L=6B=1</v>
      </c>
      <c r="G2096" s="0" t="s">
        <v>159</v>
      </c>
      <c r="I2096" s="0" t="s">
        <v>9380</v>
      </c>
      <c r="J2096" s="0" t="s">
        <v>3501</v>
      </c>
      <c r="K2096" s="0" t="s">
        <v>143</v>
      </c>
      <c r="L2096" s="0" t="s">
        <v>144</v>
      </c>
      <c r="M2096" s="0" t="str">
        <f aca="false">RIGHT(N2096,LEN(N2096)-FIND(" ",N2096))</f>
        <v>E MARKET ST</v>
      </c>
      <c r="N2096" s="0" t="s">
        <v>9381</v>
      </c>
      <c r="P2096" s="0" t="s">
        <v>147</v>
      </c>
      <c r="Q2096" s="0" t="s">
        <v>148</v>
      </c>
      <c r="R2096" s="0" t="n">
        <v>44483</v>
      </c>
      <c r="AD2096" s="0" t="s">
        <v>149</v>
      </c>
      <c r="AE2096" s="0" t="s">
        <v>150</v>
      </c>
      <c r="AF2096" s="0" t="s">
        <v>151</v>
      </c>
      <c r="AH2096" s="0" t="n">
        <v>14</v>
      </c>
      <c r="AI2096" s="0" t="n">
        <v>11</v>
      </c>
      <c r="AN2096" s="0" t="s">
        <v>147</v>
      </c>
      <c r="AO2096" s="0" t="s">
        <v>1197</v>
      </c>
      <c r="AP2096" s="0" t="s">
        <v>1198</v>
      </c>
      <c r="AQ2096" s="0" t="n">
        <v>9</v>
      </c>
      <c r="AR2096" s="0" t="n">
        <v>64</v>
      </c>
      <c r="AS2096" s="0" t="n">
        <v>32</v>
      </c>
      <c r="AV2096" s="0" t="s">
        <v>202</v>
      </c>
      <c r="AW2096" s="0" t="n">
        <f aca="false">COUNTA($BC2096:$EG2096)</f>
        <v>33</v>
      </c>
      <c r="AX2096" s="0" t="n">
        <f aca="false">COUNTIF($BC2096:$EG2096,"D")</f>
        <v>6</v>
      </c>
      <c r="AY2096" s="0" t="n">
        <f aca="false">COUNTIF($BC2096:$EG2096,"R")</f>
        <v>1</v>
      </c>
      <c r="AZ2096" s="2" t="n">
        <f aca="false">COUNTIF(DW2096,"D")+COUNTIF(DO2096,"D")+COUNTIF(DJ2096,"D")+COUNTIF(DD2096,"D")</f>
        <v>2</v>
      </c>
      <c r="BA2096" s="0" t="n">
        <f aca="false">IF(DH2096&lt;&gt;"",1,0)+IF(DI2096&lt;&gt;"",1,0)+IF(DK2096&lt;&gt;"",1,0)+IF(DM2096&lt;&gt;"",1,0)+IF(DN2096&lt;&gt;"",1,0)+IF(DO2096&lt;&gt;"",1,0)+IF(DQ2096&lt;&gt;"",1,0)+IF(DR2096&lt;&gt;"",1,0)+IF(DT2096&lt;&gt;"",1,0)+IF(DU2096&lt;&gt;"",1,0)+IF(DV2096&lt;&gt;"",1,0)+IF(DW2096&lt;&gt;"",1,0)+IF(DX2096&lt;&gt;"",1,0)+IF(DZ2096&lt;&gt;"",1,0)+IF(EA2096&lt;&gt;"",1,0)+IF(EB2096&lt;&gt;"",1,0)+IF(EE2096&lt;&gt;"",1,0)</f>
        <v>6</v>
      </c>
      <c r="BB2096" s="0" t="n">
        <f aca="false">IF(AND(AV2096&gt;0, AW2096&gt;0),1,0)</f>
        <v>1</v>
      </c>
      <c r="BC2096" s="0" t="s">
        <v>155</v>
      </c>
      <c r="BD2096" s="0" t="s">
        <v>155</v>
      </c>
      <c r="BE2096" s="0" t="s">
        <v>155</v>
      </c>
      <c r="BG2096" s="0" t="s">
        <v>155</v>
      </c>
      <c r="BH2096" s="0" t="s">
        <v>155</v>
      </c>
      <c r="BK2096" s="0" t="s">
        <v>155</v>
      </c>
      <c r="BL2096" s="0" t="s">
        <v>155</v>
      </c>
      <c r="BP2096" s="0" t="s">
        <v>155</v>
      </c>
      <c r="BR2096" s="0" t="s">
        <v>155</v>
      </c>
      <c r="BS2096" s="0" t="s">
        <v>155</v>
      </c>
      <c r="BY2096" s="0" t="s">
        <v>144</v>
      </c>
      <c r="CA2096" s="0" t="s">
        <v>155</v>
      </c>
      <c r="CG2096" s="0" t="s">
        <v>155</v>
      </c>
      <c r="CH2096" s="0" t="s">
        <v>144</v>
      </c>
      <c r="CK2096" s="0" t="s">
        <v>155</v>
      </c>
      <c r="CL2096" s="0" t="s">
        <v>144</v>
      </c>
      <c r="CN2096" s="0" t="s">
        <v>155</v>
      </c>
      <c r="CP2096" s="0" t="s">
        <v>155</v>
      </c>
      <c r="CU2096" s="0" t="s">
        <v>144</v>
      </c>
      <c r="CV2096" s="0" t="s">
        <v>155</v>
      </c>
      <c r="CY2096" s="0" t="s">
        <v>155</v>
      </c>
      <c r="DC2096" s="0" t="s">
        <v>155</v>
      </c>
      <c r="DF2096" s="0" t="s">
        <v>155</v>
      </c>
      <c r="DI2096" s="0" t="s">
        <v>155</v>
      </c>
      <c r="DJ2096" s="0" t="s">
        <v>144</v>
      </c>
      <c r="DL2096" s="0" t="s">
        <v>155</v>
      </c>
      <c r="DN2096" s="0" t="s">
        <v>155</v>
      </c>
      <c r="DS2096" s="0" t="s">
        <v>217</v>
      </c>
      <c r="DU2096" s="0" t="s">
        <v>155</v>
      </c>
      <c r="DW2096" s="0" t="s">
        <v>144</v>
      </c>
      <c r="DX2096" s="0" t="s">
        <v>155</v>
      </c>
      <c r="EA2096" s="0" t="s">
        <v>155</v>
      </c>
      <c r="EF2096" s="0" t="s">
        <v>155</v>
      </c>
    </row>
    <row r="2097" customFormat="false" ht="13.8" hidden="false" customHeight="false" outlineLevel="0" collapsed="false">
      <c r="A2097" s="0" t="s">
        <v>9382</v>
      </c>
      <c r="B2097" s="0" t="n">
        <v>78</v>
      </c>
      <c r="C2097" s="0" t="n">
        <v>157959</v>
      </c>
      <c r="D2097" s="0" t="s">
        <v>1844</v>
      </c>
      <c r="E2097" s="0" t="s">
        <v>692</v>
      </c>
      <c r="F2097" s="0" t="str">
        <f aca="false">CONCATENATE(D2097," ",LEFT(H2097,4),"T=",AW2097,"D=",AX2097,"R=",AY2097,"M=",AZ2097,"L=",BA2097,"B=",BB2097)</f>
        <v>DENNIS T=30D=6R=1M=2L=6B=1</v>
      </c>
      <c r="G2097" s="0" t="s">
        <v>217</v>
      </c>
      <c r="I2097" s="0" t="s">
        <v>9383</v>
      </c>
      <c r="J2097" s="0" t="s">
        <v>9384</v>
      </c>
      <c r="K2097" s="0" t="s">
        <v>143</v>
      </c>
      <c r="L2097" s="0" t="s">
        <v>144</v>
      </c>
      <c r="M2097" s="0" t="str">
        <f aca="false">RIGHT(N2097,LEN(N2097)-FIND(" ",N2097))</f>
        <v>WOODBINE AVE SE</v>
      </c>
      <c r="N2097" s="0" t="s">
        <v>9385</v>
      </c>
      <c r="P2097" s="0" t="s">
        <v>147</v>
      </c>
      <c r="Q2097" s="0" t="s">
        <v>148</v>
      </c>
      <c r="R2097" s="0" t="n">
        <v>44484</v>
      </c>
      <c r="AD2097" s="0" t="s">
        <v>149</v>
      </c>
      <c r="AE2097" s="0" t="s">
        <v>150</v>
      </c>
      <c r="AF2097" s="0" t="s">
        <v>151</v>
      </c>
      <c r="AH2097" s="0" t="n">
        <v>14</v>
      </c>
      <c r="AI2097" s="0" t="n">
        <v>11</v>
      </c>
      <c r="AN2097" s="0" t="s">
        <v>147</v>
      </c>
      <c r="AO2097" s="0" t="s">
        <v>3046</v>
      </c>
      <c r="AP2097" s="0" t="s">
        <v>3047</v>
      </c>
      <c r="AQ2097" s="0" t="n">
        <v>9</v>
      </c>
      <c r="AR2097" s="0" t="n">
        <v>64</v>
      </c>
      <c r="AS2097" s="0" t="n">
        <v>32</v>
      </c>
      <c r="AV2097" s="0" t="s">
        <v>2802</v>
      </c>
      <c r="AW2097" s="0" t="n">
        <f aca="false">COUNTA($BC2097:$EG2097)</f>
        <v>30</v>
      </c>
      <c r="AX2097" s="0" t="n">
        <f aca="false">COUNTIF($BC2097:$EG2097,"D")</f>
        <v>6</v>
      </c>
      <c r="AY2097" s="0" t="n">
        <f aca="false">COUNTIF($BC2097:$EG2097,"R")</f>
        <v>1</v>
      </c>
      <c r="AZ2097" s="2" t="n">
        <f aca="false">COUNTIF(DW2097,"D")+COUNTIF(DO2097,"D")+COUNTIF(DJ2097,"D")+COUNTIF(DD2097,"D")</f>
        <v>2</v>
      </c>
      <c r="BA2097" s="0" t="n">
        <f aca="false">IF(DH2097&lt;&gt;"",1,0)+IF(DI2097&lt;&gt;"",1,0)+IF(DK2097&lt;&gt;"",1,0)+IF(DM2097&lt;&gt;"",1,0)+IF(DN2097&lt;&gt;"",1,0)+IF(DO2097&lt;&gt;"",1,0)+IF(DQ2097&lt;&gt;"",1,0)+IF(DR2097&lt;&gt;"",1,0)+IF(DT2097&lt;&gt;"",1,0)+IF(DU2097&lt;&gt;"",1,0)+IF(DV2097&lt;&gt;"",1,0)+IF(DW2097&lt;&gt;"",1,0)+IF(DX2097&lt;&gt;"",1,0)+IF(DZ2097&lt;&gt;"",1,0)+IF(EA2097&lt;&gt;"",1,0)+IF(EB2097&lt;&gt;"",1,0)+IF(EE2097&lt;&gt;"",1,0)</f>
        <v>6</v>
      </c>
      <c r="BB2097" s="0" t="n">
        <f aca="false">IF(AND(AV2097&gt;0, AW2097&gt;0),1,0)</f>
        <v>1</v>
      </c>
      <c r="BC2097" s="0" t="s">
        <v>155</v>
      </c>
      <c r="BD2097" s="0" t="s">
        <v>155</v>
      </c>
      <c r="BF2097" s="0" t="s">
        <v>155</v>
      </c>
      <c r="BH2097" s="0" t="s">
        <v>155</v>
      </c>
      <c r="BJ2097" s="0" t="s">
        <v>155</v>
      </c>
      <c r="BK2097" s="0" t="s">
        <v>155</v>
      </c>
      <c r="BL2097" s="0" t="s">
        <v>155</v>
      </c>
      <c r="BP2097" s="0" t="s">
        <v>155</v>
      </c>
      <c r="BS2097" s="0" t="s">
        <v>155</v>
      </c>
      <c r="CA2097" s="0" t="s">
        <v>155</v>
      </c>
      <c r="CG2097" s="0" t="s">
        <v>155</v>
      </c>
      <c r="CK2097" s="0" t="s">
        <v>155</v>
      </c>
      <c r="CN2097" s="0" t="s">
        <v>155</v>
      </c>
      <c r="CP2097" s="0" t="s">
        <v>155</v>
      </c>
      <c r="CT2097" s="0" t="s">
        <v>155</v>
      </c>
      <c r="CU2097" s="0" t="s">
        <v>144</v>
      </c>
      <c r="CY2097" s="0" t="s">
        <v>155</v>
      </c>
      <c r="CZ2097" s="0" t="s">
        <v>217</v>
      </c>
      <c r="DC2097" s="0" t="s">
        <v>155</v>
      </c>
      <c r="DI2097" s="0" t="s">
        <v>155</v>
      </c>
      <c r="DJ2097" s="0" t="s">
        <v>144</v>
      </c>
      <c r="DL2097" s="0" t="s">
        <v>155</v>
      </c>
      <c r="DM2097" s="0" t="s">
        <v>144</v>
      </c>
      <c r="DN2097" s="0" t="s">
        <v>155</v>
      </c>
      <c r="DS2097" s="0" t="s">
        <v>144</v>
      </c>
      <c r="DU2097" s="0" t="s">
        <v>155</v>
      </c>
      <c r="DW2097" s="0" t="s">
        <v>144</v>
      </c>
      <c r="EA2097" s="0" t="s">
        <v>155</v>
      </c>
      <c r="ED2097" s="0" t="s">
        <v>144</v>
      </c>
      <c r="EF2097" s="0" t="s">
        <v>155</v>
      </c>
    </row>
    <row r="2098" customFormat="false" ht="13.8" hidden="false" customHeight="false" outlineLevel="0" collapsed="false">
      <c r="A2098" s="0" t="s">
        <v>9386</v>
      </c>
      <c r="B2098" s="0" t="n">
        <v>78</v>
      </c>
      <c r="C2098" s="0" t="n">
        <v>180668</v>
      </c>
      <c r="D2098" s="0" t="s">
        <v>9387</v>
      </c>
      <c r="E2098" s="0" t="s">
        <v>9388</v>
      </c>
      <c r="F2098" s="0" t="str">
        <f aca="false">CONCATENATE(D2098," ",LEFT(H2098,4),"T=",AW2098,"D=",AX2098,"R=",AY2098,"M=",AZ2098,"L=",BA2098,"B=",BB2098)</f>
        <v>DEUBLE T=29D=9R=0M=2L=6B=1</v>
      </c>
      <c r="G2098" s="0" t="s">
        <v>217</v>
      </c>
      <c r="I2098" s="0" t="s">
        <v>9389</v>
      </c>
      <c r="J2098" s="0" t="s">
        <v>9390</v>
      </c>
      <c r="K2098" s="0" t="s">
        <v>143</v>
      </c>
      <c r="L2098" s="0" t="s">
        <v>144</v>
      </c>
      <c r="M2098" s="0" t="str">
        <f aca="false">RIGHT(N2098,LEN(N2098)-FIND(" ",N2098))</f>
        <v>TRUMBULL AVE SE</v>
      </c>
      <c r="N2098" s="0" t="s">
        <v>9391</v>
      </c>
      <c r="P2098" s="0" t="s">
        <v>147</v>
      </c>
      <c r="Q2098" s="0" t="s">
        <v>148</v>
      </c>
      <c r="R2098" s="0" t="n">
        <v>44484</v>
      </c>
      <c r="AD2098" s="0" t="s">
        <v>149</v>
      </c>
      <c r="AE2098" s="0" t="s">
        <v>150</v>
      </c>
      <c r="AF2098" s="0" t="s">
        <v>151</v>
      </c>
      <c r="AH2098" s="0" t="n">
        <v>14</v>
      </c>
      <c r="AI2098" s="0" t="n">
        <v>11</v>
      </c>
      <c r="AN2098" s="0" t="s">
        <v>147</v>
      </c>
      <c r="AO2098" s="0" t="s">
        <v>259</v>
      </c>
      <c r="AP2098" s="0" t="s">
        <v>260</v>
      </c>
      <c r="AQ2098" s="0" t="n">
        <v>9</v>
      </c>
      <c r="AR2098" s="0" t="n">
        <v>64</v>
      </c>
      <c r="AS2098" s="0" t="n">
        <v>32</v>
      </c>
      <c r="AV2098" s="0" t="s">
        <v>252</v>
      </c>
      <c r="AW2098" s="0" t="n">
        <f aca="false">COUNTA($BC2098:$EG2098)</f>
        <v>29</v>
      </c>
      <c r="AX2098" s="0" t="n">
        <f aca="false">COUNTIF($BC2098:$EG2098,"D")</f>
        <v>9</v>
      </c>
      <c r="AY2098" s="0" t="n">
        <f aca="false">COUNTIF($BC2098:$EG2098,"R")</f>
        <v>0</v>
      </c>
      <c r="AZ2098" s="2" t="n">
        <f aca="false">COUNTIF(DW2098,"D")+COUNTIF(DO2098,"D")+COUNTIF(DJ2098,"D")+COUNTIF(DD2098,"D")</f>
        <v>2</v>
      </c>
      <c r="BA2098" s="0" t="n">
        <f aca="false">IF(DH2098&lt;&gt;"",1,0)+IF(DI2098&lt;&gt;"",1,0)+IF(DK2098&lt;&gt;"",1,0)+IF(DM2098&lt;&gt;"",1,0)+IF(DN2098&lt;&gt;"",1,0)+IF(DO2098&lt;&gt;"",1,0)+IF(DQ2098&lt;&gt;"",1,0)+IF(DR2098&lt;&gt;"",1,0)+IF(DT2098&lt;&gt;"",1,0)+IF(DU2098&lt;&gt;"",1,0)+IF(DV2098&lt;&gt;"",1,0)+IF(DW2098&lt;&gt;"",1,0)+IF(DX2098&lt;&gt;"",1,0)+IF(DZ2098&lt;&gt;"",1,0)+IF(EA2098&lt;&gt;"",1,0)+IF(EB2098&lt;&gt;"",1,0)+IF(EE2098&lt;&gt;"",1,0)</f>
        <v>6</v>
      </c>
      <c r="BB2098" s="0" t="n">
        <f aca="false">IF(AND(AV2098&gt;0, AW2098&gt;0),1,0)</f>
        <v>1</v>
      </c>
      <c r="BC2098" s="0" t="s">
        <v>155</v>
      </c>
      <c r="BD2098" s="0" t="s">
        <v>155</v>
      </c>
      <c r="BH2098" s="0" t="s">
        <v>155</v>
      </c>
      <c r="BJ2098" s="0" t="s">
        <v>155</v>
      </c>
      <c r="BK2098" s="0" t="s">
        <v>155</v>
      </c>
      <c r="BL2098" s="0" t="s">
        <v>155</v>
      </c>
      <c r="BR2098" s="0" t="s">
        <v>155</v>
      </c>
      <c r="BY2098" s="0" t="s">
        <v>144</v>
      </c>
      <c r="CK2098" s="0" t="s">
        <v>155</v>
      </c>
      <c r="CL2098" s="0" t="s">
        <v>144</v>
      </c>
      <c r="CN2098" s="0" t="s">
        <v>155</v>
      </c>
      <c r="CP2098" s="0" t="s">
        <v>155</v>
      </c>
      <c r="CQ2098" s="0" t="s">
        <v>144</v>
      </c>
      <c r="CU2098" s="0" t="s">
        <v>144</v>
      </c>
      <c r="CV2098" s="0" t="s">
        <v>155</v>
      </c>
      <c r="CY2098" s="0" t="s">
        <v>155</v>
      </c>
      <c r="CZ2098" s="0" t="s">
        <v>144</v>
      </c>
      <c r="DC2098" s="0" t="s">
        <v>155</v>
      </c>
      <c r="DD2098" s="0" t="s">
        <v>144</v>
      </c>
      <c r="DF2098" s="0" t="s">
        <v>155</v>
      </c>
      <c r="DG2098" s="0" t="s">
        <v>144</v>
      </c>
      <c r="DI2098" s="0" t="s">
        <v>155</v>
      </c>
      <c r="DL2098" s="0" t="s">
        <v>155</v>
      </c>
      <c r="DM2098" s="0" t="s">
        <v>144</v>
      </c>
      <c r="DN2098" s="0" t="s">
        <v>155</v>
      </c>
      <c r="DU2098" s="0" t="s">
        <v>155</v>
      </c>
      <c r="DW2098" s="0" t="s">
        <v>144</v>
      </c>
      <c r="EA2098" s="0" t="s">
        <v>155</v>
      </c>
      <c r="EF2098" s="0" t="s">
        <v>155</v>
      </c>
    </row>
    <row r="2099" customFormat="false" ht="13.8" hidden="false" customHeight="false" outlineLevel="0" collapsed="false">
      <c r="A2099" s="0" t="s">
        <v>9392</v>
      </c>
      <c r="B2099" s="0" t="n">
        <v>78</v>
      </c>
      <c r="C2099" s="0" t="n">
        <v>7937</v>
      </c>
      <c r="D2099" s="0" t="s">
        <v>4353</v>
      </c>
      <c r="E2099" s="0" t="s">
        <v>2787</v>
      </c>
      <c r="F2099" s="0" t="str">
        <f aca="false">CONCATENATE(D2099," ",LEFT(H2099,4),"T=",AW2099,"D=",AX2099,"R=",AY2099,"M=",AZ2099,"L=",BA2099,"B=",BB2099)</f>
        <v>DICESARE T=40D=13R=0M=2L=6B=1</v>
      </c>
      <c r="I2099" s="0" t="s">
        <v>5071</v>
      </c>
      <c r="J2099" s="0" t="s">
        <v>9393</v>
      </c>
      <c r="K2099" s="0" t="s">
        <v>143</v>
      </c>
      <c r="L2099" s="0" t="s">
        <v>144</v>
      </c>
      <c r="M2099" s="0" t="str">
        <f aca="false">RIGHT(N2099,LEN(N2099)-FIND(" ",N2099))</f>
        <v>PERKINSWOOD BLVD NE</v>
      </c>
      <c r="N2099" s="0" t="s">
        <v>9394</v>
      </c>
      <c r="P2099" s="0" t="s">
        <v>147</v>
      </c>
      <c r="Q2099" s="0" t="s">
        <v>148</v>
      </c>
      <c r="R2099" s="0" t="n">
        <v>44483</v>
      </c>
      <c r="AD2099" s="0" t="s">
        <v>149</v>
      </c>
      <c r="AE2099" s="0" t="s">
        <v>150</v>
      </c>
      <c r="AF2099" s="0" t="s">
        <v>151</v>
      </c>
      <c r="AH2099" s="0" t="n">
        <v>14</v>
      </c>
      <c r="AI2099" s="0" t="n">
        <v>11</v>
      </c>
      <c r="AN2099" s="0" t="s">
        <v>147</v>
      </c>
      <c r="AO2099" s="0" t="s">
        <v>908</v>
      </c>
      <c r="AP2099" s="0" t="s">
        <v>909</v>
      </c>
      <c r="AQ2099" s="0" t="n">
        <v>9</v>
      </c>
      <c r="AR2099" s="0" t="n">
        <v>64</v>
      </c>
      <c r="AS2099" s="0" t="n">
        <v>32</v>
      </c>
      <c r="AV2099" s="0" t="s">
        <v>202</v>
      </c>
      <c r="AW2099" s="0" t="n">
        <f aca="false">COUNTA($BC2099:$EG2099)</f>
        <v>40</v>
      </c>
      <c r="AX2099" s="0" t="n">
        <f aca="false">COUNTIF($BC2099:$EG2099,"D")</f>
        <v>13</v>
      </c>
      <c r="AY2099" s="0" t="n">
        <f aca="false">COUNTIF($BC2099:$EG2099,"R")</f>
        <v>0</v>
      </c>
      <c r="AZ2099" s="2" t="n">
        <f aca="false">COUNTIF(DW2099,"D")+COUNTIF(DO2099,"D")+COUNTIF(DJ2099,"D")+COUNTIF(DD2099,"D")</f>
        <v>2</v>
      </c>
      <c r="BA2099" s="0" t="n">
        <f aca="false">IF(DH2099&lt;&gt;"",1,0)+IF(DI2099&lt;&gt;"",1,0)+IF(DK2099&lt;&gt;"",1,0)+IF(DM2099&lt;&gt;"",1,0)+IF(DN2099&lt;&gt;"",1,0)+IF(DO2099&lt;&gt;"",1,0)+IF(DQ2099&lt;&gt;"",1,0)+IF(DR2099&lt;&gt;"",1,0)+IF(DT2099&lt;&gt;"",1,0)+IF(DU2099&lt;&gt;"",1,0)+IF(DV2099&lt;&gt;"",1,0)+IF(DW2099&lt;&gt;"",1,0)+IF(DX2099&lt;&gt;"",1,0)+IF(DZ2099&lt;&gt;"",1,0)+IF(EA2099&lt;&gt;"",1,0)+IF(EB2099&lt;&gt;"",1,0)+IF(EE2099&lt;&gt;"",1,0)</f>
        <v>6</v>
      </c>
      <c r="BB2099" s="0" t="n">
        <f aca="false">IF(AND(AV2099&gt;0, AW2099&gt;0),1,0)</f>
        <v>1</v>
      </c>
      <c r="BC2099" s="0" t="s">
        <v>155</v>
      </c>
      <c r="BF2099" s="0" t="s">
        <v>155</v>
      </c>
      <c r="BG2099" s="0" t="s">
        <v>155</v>
      </c>
      <c r="BH2099" s="0" t="s">
        <v>155</v>
      </c>
      <c r="BI2099" s="0" t="s">
        <v>155</v>
      </c>
      <c r="BJ2099" s="0" t="s">
        <v>155</v>
      </c>
      <c r="BK2099" s="0" t="s">
        <v>155</v>
      </c>
      <c r="BL2099" s="0" t="s">
        <v>155</v>
      </c>
      <c r="BP2099" s="0" t="s">
        <v>155</v>
      </c>
      <c r="BS2099" s="0" t="s">
        <v>155</v>
      </c>
      <c r="BV2099" s="0" t="s">
        <v>155</v>
      </c>
      <c r="BY2099" s="0" t="s">
        <v>144</v>
      </c>
      <c r="CA2099" s="0" t="s">
        <v>155</v>
      </c>
      <c r="CC2099" s="0" t="s">
        <v>144</v>
      </c>
      <c r="CG2099" s="0" t="s">
        <v>155</v>
      </c>
      <c r="CH2099" s="0" t="s">
        <v>144</v>
      </c>
      <c r="CK2099" s="0" t="s">
        <v>155</v>
      </c>
      <c r="CL2099" s="0" t="s">
        <v>144</v>
      </c>
      <c r="CN2099" s="0" t="s">
        <v>155</v>
      </c>
      <c r="CO2099" s="0" t="s">
        <v>144</v>
      </c>
      <c r="CP2099" s="0" t="s">
        <v>155</v>
      </c>
      <c r="CQ2099" s="0" t="s">
        <v>144</v>
      </c>
      <c r="CU2099" s="0" t="s">
        <v>144</v>
      </c>
      <c r="CV2099" s="0" t="s">
        <v>155</v>
      </c>
      <c r="CY2099" s="0" t="s">
        <v>155</v>
      </c>
      <c r="CZ2099" s="0" t="s">
        <v>144</v>
      </c>
      <c r="DC2099" s="0" t="s">
        <v>155</v>
      </c>
      <c r="DF2099" s="0" t="s">
        <v>155</v>
      </c>
      <c r="DG2099" s="0" t="s">
        <v>144</v>
      </c>
      <c r="DI2099" s="0" t="s">
        <v>155</v>
      </c>
      <c r="DJ2099" s="0" t="s">
        <v>144</v>
      </c>
      <c r="DL2099" s="0" t="s">
        <v>155</v>
      </c>
      <c r="DN2099" s="0" t="s">
        <v>155</v>
      </c>
      <c r="DS2099" s="0" t="s">
        <v>144</v>
      </c>
      <c r="DU2099" s="0" t="s">
        <v>155</v>
      </c>
      <c r="DW2099" s="0" t="s">
        <v>144</v>
      </c>
      <c r="DX2099" s="0" t="s">
        <v>155</v>
      </c>
      <c r="EA2099" s="0" t="s">
        <v>155</v>
      </c>
      <c r="ED2099" s="0" t="s">
        <v>144</v>
      </c>
      <c r="EF2099" s="0" t="s">
        <v>155</v>
      </c>
    </row>
    <row r="2100" customFormat="false" ht="13.8" hidden="false" customHeight="false" outlineLevel="0" collapsed="false">
      <c r="A2100" s="0" t="s">
        <v>9395</v>
      </c>
      <c r="B2100" s="0" t="n">
        <v>78</v>
      </c>
      <c r="C2100" s="0" t="n">
        <v>3589</v>
      </c>
      <c r="D2100" s="0" t="s">
        <v>4353</v>
      </c>
      <c r="E2100" s="0" t="s">
        <v>360</v>
      </c>
      <c r="F2100" s="0" t="str">
        <f aca="false">CONCATENATE(D2100," ",LEFT(H2100,4),"T=",AW2100,"D=",AX2100,"R=",AY2100,"M=",AZ2100,"L=",BA2100,"B=",BB2100)</f>
        <v>DICESARE T=29D=7R=0M=2L=6B=1</v>
      </c>
      <c r="I2100" s="0" t="s">
        <v>1222</v>
      </c>
      <c r="J2100" s="0" t="s">
        <v>9396</v>
      </c>
      <c r="K2100" s="0" t="s">
        <v>143</v>
      </c>
      <c r="L2100" s="0" t="s">
        <v>144</v>
      </c>
      <c r="M2100" s="0" t="str">
        <f aca="false">RIGHT(N2100,LEN(N2100)-FIND(" ",N2100))</f>
        <v>PERKINSWOOD BLVD NE</v>
      </c>
      <c r="N2100" s="0" t="s">
        <v>9394</v>
      </c>
      <c r="P2100" s="0" t="s">
        <v>147</v>
      </c>
      <c r="Q2100" s="0" t="s">
        <v>148</v>
      </c>
      <c r="R2100" s="0" t="n">
        <v>44483</v>
      </c>
      <c r="AD2100" s="0" t="s">
        <v>149</v>
      </c>
      <c r="AE2100" s="0" t="s">
        <v>150</v>
      </c>
      <c r="AF2100" s="0" t="s">
        <v>151</v>
      </c>
      <c r="AH2100" s="0" t="n">
        <v>14</v>
      </c>
      <c r="AI2100" s="0" t="n">
        <v>11</v>
      </c>
      <c r="AN2100" s="0" t="s">
        <v>147</v>
      </c>
      <c r="AO2100" s="0" t="s">
        <v>908</v>
      </c>
      <c r="AP2100" s="0" t="s">
        <v>909</v>
      </c>
      <c r="AQ2100" s="0" t="n">
        <v>9</v>
      </c>
      <c r="AR2100" s="0" t="n">
        <v>64</v>
      </c>
      <c r="AS2100" s="0" t="n">
        <v>32</v>
      </c>
      <c r="AV2100" s="0" t="s">
        <v>202</v>
      </c>
      <c r="AW2100" s="0" t="n">
        <f aca="false">COUNTA($BC2100:$EG2100)</f>
        <v>29</v>
      </c>
      <c r="AX2100" s="0" t="n">
        <f aca="false">COUNTIF($BC2100:$EG2100,"D")</f>
        <v>7</v>
      </c>
      <c r="AY2100" s="0" t="n">
        <f aca="false">COUNTIF($BC2100:$EG2100,"R")</f>
        <v>0</v>
      </c>
      <c r="AZ2100" s="2" t="n">
        <f aca="false">COUNTIF(DW2100,"D")+COUNTIF(DO2100,"D")+COUNTIF(DJ2100,"D")+COUNTIF(DD2100,"D")</f>
        <v>2</v>
      </c>
      <c r="BA2100" s="0" t="n">
        <f aca="false">IF(DH2100&lt;&gt;"",1,0)+IF(DI2100&lt;&gt;"",1,0)+IF(DK2100&lt;&gt;"",1,0)+IF(DM2100&lt;&gt;"",1,0)+IF(DN2100&lt;&gt;"",1,0)+IF(DO2100&lt;&gt;"",1,0)+IF(DQ2100&lt;&gt;"",1,0)+IF(DR2100&lt;&gt;"",1,0)+IF(DT2100&lt;&gt;"",1,0)+IF(DU2100&lt;&gt;"",1,0)+IF(DV2100&lt;&gt;"",1,0)+IF(DW2100&lt;&gt;"",1,0)+IF(DX2100&lt;&gt;"",1,0)+IF(DZ2100&lt;&gt;"",1,0)+IF(EA2100&lt;&gt;"",1,0)+IF(EB2100&lt;&gt;"",1,0)+IF(EE2100&lt;&gt;"",1,0)</f>
        <v>6</v>
      </c>
      <c r="BB2100" s="0" t="n">
        <f aca="false">IF(AND(AV2100&gt;0, AW2100&gt;0),1,0)</f>
        <v>1</v>
      </c>
      <c r="BF2100" s="0" t="s">
        <v>155</v>
      </c>
      <c r="BH2100" s="0" t="s">
        <v>155</v>
      </c>
      <c r="BK2100" s="0" t="s">
        <v>155</v>
      </c>
      <c r="BL2100" s="0" t="s">
        <v>155</v>
      </c>
      <c r="BP2100" s="0" t="s">
        <v>155</v>
      </c>
      <c r="BS2100" s="0" t="s">
        <v>155</v>
      </c>
      <c r="BV2100" s="0" t="s">
        <v>155</v>
      </c>
      <c r="BY2100" s="0" t="s">
        <v>144</v>
      </c>
      <c r="CA2100" s="0" t="s">
        <v>155</v>
      </c>
      <c r="CG2100" s="0" t="s">
        <v>155</v>
      </c>
      <c r="CH2100" s="0" t="s">
        <v>144</v>
      </c>
      <c r="CK2100" s="0" t="s">
        <v>155</v>
      </c>
      <c r="CL2100" s="0" t="s">
        <v>144</v>
      </c>
      <c r="CN2100" s="0" t="s">
        <v>155</v>
      </c>
      <c r="CP2100" s="0" t="s">
        <v>155</v>
      </c>
      <c r="CV2100" s="0" t="s">
        <v>155</v>
      </c>
      <c r="CY2100" s="0" t="s">
        <v>155</v>
      </c>
      <c r="DC2100" s="0" t="s">
        <v>155</v>
      </c>
      <c r="DG2100" s="0" t="s">
        <v>144</v>
      </c>
      <c r="DI2100" s="0" t="s">
        <v>155</v>
      </c>
      <c r="DJ2100" s="0" t="s">
        <v>144</v>
      </c>
      <c r="DL2100" s="0" t="s">
        <v>155</v>
      </c>
      <c r="DN2100" s="0" t="s">
        <v>155</v>
      </c>
      <c r="DS2100" s="0" t="s">
        <v>144</v>
      </c>
      <c r="DU2100" s="0" t="s">
        <v>155</v>
      </c>
      <c r="DW2100" s="0" t="s">
        <v>144</v>
      </c>
      <c r="DX2100" s="0" t="s">
        <v>155</v>
      </c>
      <c r="EA2100" s="0" t="s">
        <v>155</v>
      </c>
      <c r="EF2100" s="0" t="s">
        <v>155</v>
      </c>
    </row>
    <row r="2101" customFormat="false" ht="13.8" hidden="false" customHeight="false" outlineLevel="0" collapsed="false">
      <c r="A2101" s="0" t="s">
        <v>9397</v>
      </c>
      <c r="B2101" s="0" t="n">
        <v>78</v>
      </c>
      <c r="C2101" s="0" t="n">
        <v>337807</v>
      </c>
      <c r="D2101" s="0" t="s">
        <v>9398</v>
      </c>
      <c r="E2101" s="0" t="s">
        <v>9399</v>
      </c>
      <c r="F2101" s="0" t="str">
        <f aca="false">CONCATENATE(D2101," ",LEFT(H2101,4),"T=",AW2101,"D=",AX2101,"R=",AY2101,"M=",AZ2101,"L=",BA2101,"B=",BB2101)</f>
        <v>DILDY JRT=26D=8R=0M=2L=6B=1</v>
      </c>
      <c r="G2101" s="0" t="s">
        <v>494</v>
      </c>
      <c r="H2101" s="0" t="s">
        <v>644</v>
      </c>
      <c r="I2101" s="0" t="s">
        <v>9400</v>
      </c>
      <c r="J2101" s="0" t="s">
        <v>9401</v>
      </c>
      <c r="K2101" s="0" t="s">
        <v>143</v>
      </c>
      <c r="L2101" s="0" t="s">
        <v>144</v>
      </c>
      <c r="M2101" s="0" t="str">
        <f aca="false">RIGHT(N2101,LEN(N2101)-FIND(" ",N2101))</f>
        <v>RANDOLPH ST NW</v>
      </c>
      <c r="N2101" s="0" t="s">
        <v>9402</v>
      </c>
      <c r="P2101" s="0" t="s">
        <v>147</v>
      </c>
      <c r="Q2101" s="0" t="s">
        <v>148</v>
      </c>
      <c r="R2101" s="0" t="n">
        <v>44485</v>
      </c>
      <c r="AD2101" s="0" t="s">
        <v>149</v>
      </c>
      <c r="AE2101" s="0" t="s">
        <v>150</v>
      </c>
      <c r="AF2101" s="0" t="s">
        <v>151</v>
      </c>
      <c r="AH2101" s="0" t="n">
        <v>14</v>
      </c>
      <c r="AI2101" s="0" t="n">
        <v>11</v>
      </c>
      <c r="AN2101" s="0" t="s">
        <v>147</v>
      </c>
      <c r="AO2101" s="0" t="s">
        <v>315</v>
      </c>
      <c r="AP2101" s="0" t="s">
        <v>316</v>
      </c>
      <c r="AQ2101" s="0" t="n">
        <v>9</v>
      </c>
      <c r="AR2101" s="0" t="n">
        <v>64</v>
      </c>
      <c r="AS2101" s="0" t="n">
        <v>32</v>
      </c>
      <c r="AV2101" s="0" t="s">
        <v>182</v>
      </c>
      <c r="AW2101" s="0" t="n">
        <f aca="false">COUNTA($BC2101:$EG2101)</f>
        <v>26</v>
      </c>
      <c r="AX2101" s="0" t="n">
        <f aca="false">COUNTIF($BC2101:$EG2101,"D")</f>
        <v>8</v>
      </c>
      <c r="AY2101" s="0" t="n">
        <f aca="false">COUNTIF($BC2101:$EG2101,"R")</f>
        <v>0</v>
      </c>
      <c r="AZ2101" s="2" t="n">
        <f aca="false">COUNTIF(DW2101,"D")+COUNTIF(DO2101,"D")+COUNTIF(DJ2101,"D")+COUNTIF(DD2101,"D")</f>
        <v>2</v>
      </c>
      <c r="BA2101" s="0" t="n">
        <f aca="false">IF(DH2101&lt;&gt;"",1,0)+IF(DI2101&lt;&gt;"",1,0)+IF(DK2101&lt;&gt;"",1,0)+IF(DM2101&lt;&gt;"",1,0)+IF(DN2101&lt;&gt;"",1,0)+IF(DO2101&lt;&gt;"",1,0)+IF(DQ2101&lt;&gt;"",1,0)+IF(DR2101&lt;&gt;"",1,0)+IF(DT2101&lt;&gt;"",1,0)+IF(DU2101&lt;&gt;"",1,0)+IF(DV2101&lt;&gt;"",1,0)+IF(DW2101&lt;&gt;"",1,0)+IF(DX2101&lt;&gt;"",1,0)+IF(DZ2101&lt;&gt;"",1,0)+IF(EA2101&lt;&gt;"",1,0)+IF(EB2101&lt;&gt;"",1,0)+IF(EE2101&lt;&gt;"",1,0)</f>
        <v>6</v>
      </c>
      <c r="BB2101" s="0" t="n">
        <f aca="false">IF(AND(AV2101&gt;0, AW2101&gt;0),1,0)</f>
        <v>1</v>
      </c>
      <c r="BS2101" s="0" t="s">
        <v>155</v>
      </c>
      <c r="BY2101" s="0" t="s">
        <v>144</v>
      </c>
      <c r="CA2101" s="0" t="s">
        <v>155</v>
      </c>
      <c r="CG2101" s="0" t="s">
        <v>155</v>
      </c>
      <c r="CH2101" s="0" t="s">
        <v>144</v>
      </c>
      <c r="CK2101" s="0" t="s">
        <v>155</v>
      </c>
      <c r="CL2101" s="0" t="s">
        <v>144</v>
      </c>
      <c r="CN2101" s="0" t="s">
        <v>155</v>
      </c>
      <c r="CP2101" s="0" t="s">
        <v>155</v>
      </c>
      <c r="CT2101" s="0" t="s">
        <v>155</v>
      </c>
      <c r="CV2101" s="0" t="s">
        <v>155</v>
      </c>
      <c r="CY2101" s="0" t="s">
        <v>155</v>
      </c>
      <c r="CZ2101" s="0" t="s">
        <v>144</v>
      </c>
      <c r="DC2101" s="0" t="s">
        <v>155</v>
      </c>
      <c r="DD2101" s="0" t="s">
        <v>144</v>
      </c>
      <c r="DF2101" s="0" t="s">
        <v>155</v>
      </c>
      <c r="DG2101" s="0" t="s">
        <v>144</v>
      </c>
      <c r="DI2101" s="0" t="s">
        <v>155</v>
      </c>
      <c r="DL2101" s="0" t="s">
        <v>155</v>
      </c>
      <c r="DN2101" s="0" t="s">
        <v>155</v>
      </c>
      <c r="DR2101" s="0" t="s">
        <v>155</v>
      </c>
      <c r="DS2101" s="0" t="s">
        <v>144</v>
      </c>
      <c r="DU2101" s="0" t="s">
        <v>155</v>
      </c>
      <c r="DW2101" s="0" t="s">
        <v>144</v>
      </c>
      <c r="EA2101" s="0" t="s">
        <v>155</v>
      </c>
      <c r="EF2101" s="0" t="s">
        <v>155</v>
      </c>
    </row>
    <row r="2102" customFormat="false" ht="13.8" hidden="false" customHeight="false" outlineLevel="0" collapsed="false">
      <c r="A2102" s="0" t="s">
        <v>9403</v>
      </c>
      <c r="B2102" s="0" t="n">
        <v>78</v>
      </c>
      <c r="C2102" s="0" t="n">
        <v>254962</v>
      </c>
      <c r="D2102" s="0" t="s">
        <v>9404</v>
      </c>
      <c r="E2102" s="0" t="s">
        <v>9405</v>
      </c>
      <c r="F2102" s="0" t="str">
        <f aca="false">CONCATENATE(D2102," ",LEFT(H2102,4),"T=",AW2102,"D=",AX2102,"R=",AY2102,"M=",AZ2102,"L=",BA2102,"B=",BB2102)</f>
        <v>DOHERTY T=38D=9R=1M=2L=6B=1</v>
      </c>
      <c r="G2102" s="0" t="s">
        <v>281</v>
      </c>
      <c r="I2102" s="0" t="s">
        <v>9406</v>
      </c>
      <c r="J2102" s="0" t="s">
        <v>9407</v>
      </c>
      <c r="K2102" s="0" t="s">
        <v>143</v>
      </c>
      <c r="L2102" s="0" t="s">
        <v>144</v>
      </c>
      <c r="M2102" s="0" t="str">
        <f aca="false">RIGHT(N2102,LEN(N2102)-FIND(" ",N2102))</f>
        <v>DENISON AVE NW</v>
      </c>
      <c r="N2102" s="0" t="s">
        <v>9408</v>
      </c>
      <c r="P2102" s="0" t="s">
        <v>147</v>
      </c>
      <c r="Q2102" s="0" t="s">
        <v>148</v>
      </c>
      <c r="R2102" s="0" t="n">
        <v>44485</v>
      </c>
      <c r="AD2102" s="0" t="s">
        <v>149</v>
      </c>
      <c r="AE2102" s="0" t="s">
        <v>150</v>
      </c>
      <c r="AF2102" s="0" t="s">
        <v>151</v>
      </c>
      <c r="AH2102" s="0" t="n">
        <v>14</v>
      </c>
      <c r="AI2102" s="0" t="n">
        <v>11</v>
      </c>
      <c r="AN2102" s="0" t="s">
        <v>147</v>
      </c>
      <c r="AO2102" s="0" t="s">
        <v>221</v>
      </c>
      <c r="AP2102" s="0" t="s">
        <v>222</v>
      </c>
      <c r="AQ2102" s="0" t="n">
        <v>9</v>
      </c>
      <c r="AR2102" s="0" t="n">
        <v>64</v>
      </c>
      <c r="AS2102" s="0" t="n">
        <v>32</v>
      </c>
      <c r="AV2102" s="0" t="s">
        <v>223</v>
      </c>
      <c r="AW2102" s="0" t="n">
        <f aca="false">COUNTA($BC2102:$EG2102)</f>
        <v>38</v>
      </c>
      <c r="AX2102" s="0" t="n">
        <f aca="false">COUNTIF($BC2102:$EG2102,"D")</f>
        <v>9</v>
      </c>
      <c r="AY2102" s="0" t="n">
        <f aca="false">COUNTIF($BC2102:$EG2102,"R")</f>
        <v>1</v>
      </c>
      <c r="AZ2102" s="2" t="n">
        <f aca="false">COUNTIF(DW2102,"D")+COUNTIF(DO2102,"D")+COUNTIF(DJ2102,"D")+COUNTIF(DD2102,"D")</f>
        <v>2</v>
      </c>
      <c r="BA2102" s="0" t="n">
        <f aca="false">IF(DH2102&lt;&gt;"",1,0)+IF(DI2102&lt;&gt;"",1,0)+IF(DK2102&lt;&gt;"",1,0)+IF(DM2102&lt;&gt;"",1,0)+IF(DN2102&lt;&gt;"",1,0)+IF(DO2102&lt;&gt;"",1,0)+IF(DQ2102&lt;&gt;"",1,0)+IF(DR2102&lt;&gt;"",1,0)+IF(DT2102&lt;&gt;"",1,0)+IF(DU2102&lt;&gt;"",1,0)+IF(DV2102&lt;&gt;"",1,0)+IF(DW2102&lt;&gt;"",1,0)+IF(DX2102&lt;&gt;"",1,0)+IF(DZ2102&lt;&gt;"",1,0)+IF(EA2102&lt;&gt;"",1,0)+IF(EB2102&lt;&gt;"",1,0)+IF(EE2102&lt;&gt;"",1,0)</f>
        <v>6</v>
      </c>
      <c r="BB2102" s="0" t="n">
        <f aca="false">IF(AND(AV2102&gt;0, AW2102&gt;0),1,0)</f>
        <v>1</v>
      </c>
      <c r="BC2102" s="0" t="s">
        <v>155</v>
      </c>
      <c r="BD2102" s="0" t="s">
        <v>155</v>
      </c>
      <c r="BE2102" s="0" t="s">
        <v>155</v>
      </c>
      <c r="BF2102" s="0" t="s">
        <v>155</v>
      </c>
      <c r="BH2102" s="0" t="s">
        <v>155</v>
      </c>
      <c r="BI2102" s="0" t="s">
        <v>155</v>
      </c>
      <c r="BJ2102" s="0" t="s">
        <v>155</v>
      </c>
      <c r="BK2102" s="0" t="s">
        <v>155</v>
      </c>
      <c r="BL2102" s="0" t="s">
        <v>155</v>
      </c>
      <c r="BP2102" s="0" t="s">
        <v>155</v>
      </c>
      <c r="BR2102" s="0" t="s">
        <v>155</v>
      </c>
      <c r="BS2102" s="0" t="s">
        <v>155</v>
      </c>
      <c r="BY2102" s="0" t="s">
        <v>144</v>
      </c>
      <c r="CA2102" s="0" t="s">
        <v>155</v>
      </c>
      <c r="CG2102" s="0" t="s">
        <v>155</v>
      </c>
      <c r="CH2102" s="0" t="s">
        <v>144</v>
      </c>
      <c r="CK2102" s="0" t="s">
        <v>155</v>
      </c>
      <c r="CN2102" s="0" t="s">
        <v>155</v>
      </c>
      <c r="CP2102" s="0" t="s">
        <v>155</v>
      </c>
      <c r="CU2102" s="0" t="s">
        <v>144</v>
      </c>
      <c r="CV2102" s="0" t="s">
        <v>155</v>
      </c>
      <c r="CW2102" s="0" t="s">
        <v>144</v>
      </c>
      <c r="CY2102" s="0" t="s">
        <v>155</v>
      </c>
      <c r="CZ2102" s="0" t="s">
        <v>217</v>
      </c>
      <c r="DC2102" s="0" t="s">
        <v>155</v>
      </c>
      <c r="DD2102" s="0" t="s">
        <v>144</v>
      </c>
      <c r="DF2102" s="0" t="s">
        <v>155</v>
      </c>
      <c r="DG2102" s="0" t="s">
        <v>144</v>
      </c>
      <c r="DI2102" s="0" t="s">
        <v>155</v>
      </c>
      <c r="DJ2102" s="0" t="s">
        <v>144</v>
      </c>
      <c r="DL2102" s="0" t="s">
        <v>155</v>
      </c>
      <c r="DN2102" s="0" t="s">
        <v>155</v>
      </c>
      <c r="DR2102" s="0" t="s">
        <v>155</v>
      </c>
      <c r="DS2102" s="0" t="s">
        <v>144</v>
      </c>
      <c r="DT2102" s="0" t="s">
        <v>144</v>
      </c>
      <c r="DU2102" s="0" t="s">
        <v>155</v>
      </c>
      <c r="EA2102" s="0" t="s">
        <v>155</v>
      </c>
      <c r="EF2102" s="0" t="s">
        <v>155</v>
      </c>
    </row>
    <row r="2103" customFormat="false" ht="13.8" hidden="false" customHeight="false" outlineLevel="0" collapsed="false">
      <c r="A2103" s="0" t="s">
        <v>9409</v>
      </c>
      <c r="B2103" s="0" t="n">
        <v>78</v>
      </c>
      <c r="C2103" s="0" t="n">
        <v>7999</v>
      </c>
      <c r="D2103" s="0" t="s">
        <v>9410</v>
      </c>
      <c r="E2103" s="0" t="s">
        <v>431</v>
      </c>
      <c r="F2103" s="0" t="str">
        <f aca="false">CONCATENATE(D2103," ",LEFT(H2103,4),"T=",AW2103,"D=",AX2103,"R=",AY2103,"M=",AZ2103,"L=",BA2103,"B=",BB2103)</f>
        <v>DOLAN T=30D=6R=0M=2L=6B=1</v>
      </c>
      <c r="G2103" s="0" t="s">
        <v>327</v>
      </c>
      <c r="I2103" s="0" t="s">
        <v>9411</v>
      </c>
      <c r="J2103" s="0" t="s">
        <v>2464</v>
      </c>
      <c r="K2103" s="0" t="s">
        <v>143</v>
      </c>
      <c r="L2103" s="0" t="s">
        <v>144</v>
      </c>
      <c r="M2103" s="0" t="str">
        <f aca="false">RIGHT(N2103,LEN(N2103)-FIND(" ",N2103))</f>
        <v>CENTRAL PARKWAY AVE SE</v>
      </c>
      <c r="N2103" s="0" t="s">
        <v>9412</v>
      </c>
      <c r="P2103" s="0" t="s">
        <v>147</v>
      </c>
      <c r="Q2103" s="0" t="s">
        <v>148</v>
      </c>
      <c r="R2103" s="0" t="n">
        <v>44483</v>
      </c>
      <c r="AD2103" s="0" t="s">
        <v>149</v>
      </c>
      <c r="AE2103" s="0" t="s">
        <v>150</v>
      </c>
      <c r="AF2103" s="0" t="s">
        <v>151</v>
      </c>
      <c r="AH2103" s="0" t="n">
        <v>14</v>
      </c>
      <c r="AI2103" s="0" t="n">
        <v>11</v>
      </c>
      <c r="AN2103" s="0" t="s">
        <v>147</v>
      </c>
      <c r="AO2103" s="0" t="s">
        <v>268</v>
      </c>
      <c r="AP2103" s="0" t="s">
        <v>269</v>
      </c>
      <c r="AQ2103" s="0" t="n">
        <v>9</v>
      </c>
      <c r="AR2103" s="0" t="n">
        <v>64</v>
      </c>
      <c r="AS2103" s="0" t="n">
        <v>32</v>
      </c>
      <c r="AV2103" s="0" t="s">
        <v>252</v>
      </c>
      <c r="AW2103" s="0" t="n">
        <f aca="false">COUNTA($BC2103:$EG2103)</f>
        <v>30</v>
      </c>
      <c r="AX2103" s="0" t="n">
        <f aca="false">COUNTIF($BC2103:$EG2103,"D")</f>
        <v>6</v>
      </c>
      <c r="AY2103" s="0" t="n">
        <f aca="false">COUNTIF($BC2103:$EG2103,"R")</f>
        <v>0</v>
      </c>
      <c r="AZ2103" s="2" t="n">
        <f aca="false">COUNTIF(DW2103,"D")+COUNTIF(DO2103,"D")+COUNTIF(DJ2103,"D")+COUNTIF(DD2103,"D")</f>
        <v>2</v>
      </c>
      <c r="BA2103" s="0" t="n">
        <f aca="false">IF(DH2103&lt;&gt;"",1,0)+IF(DI2103&lt;&gt;"",1,0)+IF(DK2103&lt;&gt;"",1,0)+IF(DM2103&lt;&gt;"",1,0)+IF(DN2103&lt;&gt;"",1,0)+IF(DO2103&lt;&gt;"",1,0)+IF(DQ2103&lt;&gt;"",1,0)+IF(DR2103&lt;&gt;"",1,0)+IF(DT2103&lt;&gt;"",1,0)+IF(DU2103&lt;&gt;"",1,0)+IF(DV2103&lt;&gt;"",1,0)+IF(DW2103&lt;&gt;"",1,0)+IF(DX2103&lt;&gt;"",1,0)+IF(DZ2103&lt;&gt;"",1,0)+IF(EA2103&lt;&gt;"",1,0)+IF(EB2103&lt;&gt;"",1,0)+IF(EE2103&lt;&gt;"",1,0)</f>
        <v>6</v>
      </c>
      <c r="BB2103" s="0" t="n">
        <f aca="false">IF(AND(AV2103&gt;0, AW2103&gt;0),1,0)</f>
        <v>1</v>
      </c>
      <c r="BC2103" s="0" t="s">
        <v>155</v>
      </c>
      <c r="BD2103" s="0" t="s">
        <v>155</v>
      </c>
      <c r="BE2103" s="0" t="s">
        <v>155</v>
      </c>
      <c r="BF2103" s="0" t="s">
        <v>155</v>
      </c>
      <c r="BG2103" s="0" t="s">
        <v>155</v>
      </c>
      <c r="BH2103" s="0" t="s">
        <v>155</v>
      </c>
      <c r="BI2103" s="0" t="s">
        <v>155</v>
      </c>
      <c r="BJ2103" s="0" t="s">
        <v>155</v>
      </c>
      <c r="BK2103" s="0" t="s">
        <v>155</v>
      </c>
      <c r="BL2103" s="0" t="s">
        <v>155</v>
      </c>
      <c r="BP2103" s="0" t="s">
        <v>155</v>
      </c>
      <c r="BS2103" s="0" t="s">
        <v>155</v>
      </c>
      <c r="CA2103" s="0" t="s">
        <v>155</v>
      </c>
      <c r="CK2103" s="0" t="s">
        <v>155</v>
      </c>
      <c r="CL2103" s="0" t="s">
        <v>144</v>
      </c>
      <c r="CN2103" s="0" t="s">
        <v>155</v>
      </c>
      <c r="CP2103" s="0" t="s">
        <v>155</v>
      </c>
      <c r="CU2103" s="0" t="s">
        <v>144</v>
      </c>
      <c r="CY2103" s="0" t="s">
        <v>155</v>
      </c>
      <c r="CZ2103" s="0" t="s">
        <v>144</v>
      </c>
      <c r="DC2103" s="0" t="s">
        <v>155</v>
      </c>
      <c r="DD2103" s="0" t="s">
        <v>144</v>
      </c>
      <c r="DI2103" s="0" t="s">
        <v>155</v>
      </c>
      <c r="DN2103" s="0" t="s">
        <v>155</v>
      </c>
      <c r="DR2103" s="0" t="s">
        <v>155</v>
      </c>
      <c r="DU2103" s="0" t="s">
        <v>155</v>
      </c>
      <c r="DW2103" s="0" t="s">
        <v>144</v>
      </c>
      <c r="EA2103" s="0" t="s">
        <v>155</v>
      </c>
      <c r="ED2103" s="0" t="s">
        <v>144</v>
      </c>
      <c r="EF2103" s="0" t="s">
        <v>155</v>
      </c>
    </row>
    <row r="2104" customFormat="false" ht="13.8" hidden="false" customHeight="false" outlineLevel="0" collapsed="false">
      <c r="A2104" s="0" t="s">
        <v>9413</v>
      </c>
      <c r="B2104" s="0" t="n">
        <v>78</v>
      </c>
      <c r="C2104" s="0" t="n">
        <v>20141</v>
      </c>
      <c r="D2104" s="0" t="s">
        <v>9414</v>
      </c>
      <c r="E2104" s="0" t="s">
        <v>1620</v>
      </c>
      <c r="F2104" s="0" t="str">
        <f aca="false">CONCATENATE(D2104," ",LEFT(H2104,4),"T=",AW2104,"D=",AX2104,"R=",AY2104,"M=",AZ2104,"L=",BA2104,"B=",BB2104)</f>
        <v>DOTSON T=32D=7R=0M=2L=6B=1</v>
      </c>
      <c r="G2104" s="0" t="s">
        <v>175</v>
      </c>
      <c r="I2104" s="0" t="s">
        <v>9415</v>
      </c>
      <c r="J2104" s="0" t="s">
        <v>9416</v>
      </c>
      <c r="K2104" s="0" t="s">
        <v>143</v>
      </c>
      <c r="M2104" s="0" t="str">
        <f aca="false">RIGHT(N2104,LEN(N2104)-FIND(" ",N2104))</f>
        <v>FERNDALE AVE SW</v>
      </c>
      <c r="N2104" s="0" t="s">
        <v>9417</v>
      </c>
      <c r="P2104" s="0" t="s">
        <v>147</v>
      </c>
      <c r="Q2104" s="0" t="s">
        <v>148</v>
      </c>
      <c r="R2104" s="0" t="n">
        <v>44485</v>
      </c>
      <c r="AD2104" s="0" t="s">
        <v>149</v>
      </c>
      <c r="AE2104" s="0" t="s">
        <v>150</v>
      </c>
      <c r="AF2104" s="0" t="s">
        <v>151</v>
      </c>
      <c r="AH2104" s="0" t="n">
        <v>14</v>
      </c>
      <c r="AI2104" s="0" t="n">
        <v>11</v>
      </c>
      <c r="AN2104" s="0" t="s">
        <v>147</v>
      </c>
      <c r="AO2104" s="0" t="s">
        <v>152</v>
      </c>
      <c r="AP2104" s="0" t="s">
        <v>153</v>
      </c>
      <c r="AQ2104" s="0" t="n">
        <v>9</v>
      </c>
      <c r="AR2104" s="0" t="n">
        <v>64</v>
      </c>
      <c r="AS2104" s="0" t="n">
        <v>32</v>
      </c>
      <c r="AV2104" s="0" t="s">
        <v>154</v>
      </c>
      <c r="AW2104" s="0" t="n">
        <f aca="false">COUNTA($BC2104:$EG2104)</f>
        <v>32</v>
      </c>
      <c r="AX2104" s="0" t="n">
        <f aca="false">COUNTIF($BC2104:$EG2104,"D")</f>
        <v>7</v>
      </c>
      <c r="AY2104" s="0" t="n">
        <f aca="false">COUNTIF($BC2104:$EG2104,"R")</f>
        <v>0</v>
      </c>
      <c r="AZ2104" s="2" t="n">
        <f aca="false">COUNTIF(DW2104,"D")+COUNTIF(DO2104,"D")+COUNTIF(DJ2104,"D")+COUNTIF(DD2104,"D")</f>
        <v>2</v>
      </c>
      <c r="BA2104" s="0" t="n">
        <f aca="false">IF(DH2104&lt;&gt;"",1,0)+IF(DI2104&lt;&gt;"",1,0)+IF(DK2104&lt;&gt;"",1,0)+IF(DM2104&lt;&gt;"",1,0)+IF(DN2104&lt;&gt;"",1,0)+IF(DO2104&lt;&gt;"",1,0)+IF(DQ2104&lt;&gt;"",1,0)+IF(DR2104&lt;&gt;"",1,0)+IF(DT2104&lt;&gt;"",1,0)+IF(DU2104&lt;&gt;"",1,0)+IF(DV2104&lt;&gt;"",1,0)+IF(DW2104&lt;&gt;"",1,0)+IF(DX2104&lt;&gt;"",1,0)+IF(DZ2104&lt;&gt;"",1,0)+IF(EA2104&lt;&gt;"",1,0)+IF(EB2104&lt;&gt;"",1,0)+IF(EE2104&lt;&gt;"",1,0)</f>
        <v>6</v>
      </c>
      <c r="BB2104" s="0" t="n">
        <f aca="false">IF(AND(AV2104&gt;0, AW2104&gt;0),1,0)</f>
        <v>1</v>
      </c>
      <c r="BC2104" s="0" t="s">
        <v>155</v>
      </c>
      <c r="BD2104" s="0" t="s">
        <v>155</v>
      </c>
      <c r="BF2104" s="0" t="s">
        <v>155</v>
      </c>
      <c r="BH2104" s="0" t="s">
        <v>155</v>
      </c>
      <c r="BI2104" s="0" t="s">
        <v>155</v>
      </c>
      <c r="BJ2104" s="0" t="s">
        <v>155</v>
      </c>
      <c r="BL2104" s="0" t="s">
        <v>155</v>
      </c>
      <c r="BP2104" s="0" t="s">
        <v>155</v>
      </c>
      <c r="BR2104" s="0" t="s">
        <v>155</v>
      </c>
      <c r="BS2104" s="0" t="s">
        <v>155</v>
      </c>
      <c r="BY2104" s="0" t="s">
        <v>144</v>
      </c>
      <c r="CA2104" s="0" t="s">
        <v>155</v>
      </c>
      <c r="CG2104" s="0" t="s">
        <v>155</v>
      </c>
      <c r="CK2104" s="0" t="s">
        <v>155</v>
      </c>
      <c r="CL2104" s="0" t="s">
        <v>144</v>
      </c>
      <c r="CN2104" s="0" t="s">
        <v>155</v>
      </c>
      <c r="CP2104" s="0" t="s">
        <v>155</v>
      </c>
      <c r="CQ2104" s="0" t="s">
        <v>144</v>
      </c>
      <c r="CV2104" s="0" t="s">
        <v>155</v>
      </c>
      <c r="CY2104" s="0" t="s">
        <v>155</v>
      </c>
      <c r="DC2104" s="0" t="s">
        <v>155</v>
      </c>
      <c r="DF2104" s="0" t="s">
        <v>155</v>
      </c>
      <c r="DG2104" s="0" t="s">
        <v>144</v>
      </c>
      <c r="DI2104" s="0" t="s">
        <v>155</v>
      </c>
      <c r="DJ2104" s="0" t="s">
        <v>144</v>
      </c>
      <c r="DL2104" s="0" t="s">
        <v>155</v>
      </c>
      <c r="DM2104" s="0" t="s">
        <v>144</v>
      </c>
      <c r="DN2104" s="0" t="s">
        <v>155</v>
      </c>
      <c r="DO2104" s="0" t="s">
        <v>144</v>
      </c>
      <c r="DU2104" s="0" t="s">
        <v>155</v>
      </c>
      <c r="EA2104" s="0" t="s">
        <v>155</v>
      </c>
      <c r="EF2104" s="0" t="s">
        <v>155</v>
      </c>
    </row>
    <row r="2105" customFormat="false" ht="13.8" hidden="false" customHeight="false" outlineLevel="0" collapsed="false">
      <c r="A2105" s="0" t="s">
        <v>9418</v>
      </c>
      <c r="B2105" s="0" t="n">
        <v>78</v>
      </c>
      <c r="C2105" s="0" t="n">
        <v>264002</v>
      </c>
      <c r="D2105" s="0" t="s">
        <v>9419</v>
      </c>
      <c r="E2105" s="0" t="s">
        <v>3390</v>
      </c>
      <c r="F2105" s="0" t="str">
        <f aca="false">CONCATENATE(D2105," ",LEFT(H2105,4),"T=",AW2105,"D=",AX2105,"R=",AY2105,"M=",AZ2105,"L=",BA2105,"B=",BB2105)</f>
        <v>DUNN T=21D=6R=0M=2L=6B=1</v>
      </c>
      <c r="I2105" s="0" t="s">
        <v>9420</v>
      </c>
      <c r="J2105" s="0" t="s">
        <v>9421</v>
      </c>
      <c r="K2105" s="0" t="s">
        <v>143</v>
      </c>
      <c r="L2105" s="0" t="s">
        <v>144</v>
      </c>
      <c r="M2105" s="0" t="str">
        <f aca="false">RIGHT(N2105,LEN(N2105)-FIND(" ",N2105))</f>
        <v>HAZELWOOD AVE SE</v>
      </c>
      <c r="N2105" s="0" t="s">
        <v>9422</v>
      </c>
      <c r="P2105" s="0" t="s">
        <v>147</v>
      </c>
      <c r="Q2105" s="0" t="s">
        <v>148</v>
      </c>
      <c r="R2105" s="0" t="n">
        <v>44484</v>
      </c>
      <c r="AD2105" s="0" t="s">
        <v>149</v>
      </c>
      <c r="AE2105" s="0" t="s">
        <v>150</v>
      </c>
      <c r="AF2105" s="0" t="s">
        <v>151</v>
      </c>
      <c r="AH2105" s="0" t="n">
        <v>14</v>
      </c>
      <c r="AI2105" s="0" t="n">
        <v>11</v>
      </c>
      <c r="AN2105" s="0" t="s">
        <v>147</v>
      </c>
      <c r="AO2105" s="0" t="s">
        <v>250</v>
      </c>
      <c r="AP2105" s="0" t="s">
        <v>251</v>
      </c>
      <c r="AQ2105" s="0" t="n">
        <v>9</v>
      </c>
      <c r="AR2105" s="0" t="n">
        <v>64</v>
      </c>
      <c r="AS2105" s="0" t="n">
        <v>32</v>
      </c>
      <c r="AV2105" s="0" t="s">
        <v>252</v>
      </c>
      <c r="AW2105" s="0" t="n">
        <f aca="false">COUNTA($BC2105:$EG2105)</f>
        <v>21</v>
      </c>
      <c r="AX2105" s="0" t="n">
        <f aca="false">COUNTIF($BC2105:$EG2105,"D")</f>
        <v>6</v>
      </c>
      <c r="AY2105" s="0" t="n">
        <f aca="false">COUNTIF($BC2105:$EG2105,"R")</f>
        <v>0</v>
      </c>
      <c r="AZ2105" s="2" t="n">
        <f aca="false">COUNTIF(DW2105,"D")+COUNTIF(DO2105,"D")+COUNTIF(DJ2105,"D")+COUNTIF(DD2105,"D")</f>
        <v>2</v>
      </c>
      <c r="BA2105" s="0" t="n">
        <f aca="false">IF(DH2105&lt;&gt;"",1,0)+IF(DI2105&lt;&gt;"",1,0)+IF(DK2105&lt;&gt;"",1,0)+IF(DM2105&lt;&gt;"",1,0)+IF(DN2105&lt;&gt;"",1,0)+IF(DO2105&lt;&gt;"",1,0)+IF(DQ2105&lt;&gt;"",1,0)+IF(DR2105&lt;&gt;"",1,0)+IF(DT2105&lt;&gt;"",1,0)+IF(DU2105&lt;&gt;"",1,0)+IF(DV2105&lt;&gt;"",1,0)+IF(DW2105&lt;&gt;"",1,0)+IF(DX2105&lt;&gt;"",1,0)+IF(DZ2105&lt;&gt;"",1,0)+IF(EA2105&lt;&gt;"",1,0)+IF(EB2105&lt;&gt;"",1,0)+IF(EE2105&lt;&gt;"",1,0)</f>
        <v>6</v>
      </c>
      <c r="BB2105" s="0" t="n">
        <f aca="false">IF(AND(AV2105&gt;0, AW2105&gt;0),1,0)</f>
        <v>1</v>
      </c>
      <c r="BD2105" s="0" t="s">
        <v>155</v>
      </c>
      <c r="BL2105" s="0" t="s">
        <v>155</v>
      </c>
      <c r="BS2105" s="0" t="s">
        <v>155</v>
      </c>
      <c r="CA2105" s="0" t="s">
        <v>155</v>
      </c>
      <c r="CG2105" s="0" t="s">
        <v>155</v>
      </c>
      <c r="CN2105" s="0" t="s">
        <v>155</v>
      </c>
      <c r="CO2105" s="0" t="s">
        <v>144</v>
      </c>
      <c r="CP2105" s="0" t="s">
        <v>155</v>
      </c>
      <c r="CV2105" s="0" t="s">
        <v>155</v>
      </c>
      <c r="CW2105" s="0" t="s">
        <v>144</v>
      </c>
      <c r="CY2105" s="0" t="s">
        <v>155</v>
      </c>
      <c r="CZ2105" s="0" t="s">
        <v>144</v>
      </c>
      <c r="DC2105" s="0" t="s">
        <v>155</v>
      </c>
      <c r="DI2105" s="0" t="s">
        <v>155</v>
      </c>
      <c r="DN2105" s="0" t="s">
        <v>155</v>
      </c>
      <c r="DO2105" s="0" t="s">
        <v>144</v>
      </c>
      <c r="DW2105" s="0" t="s">
        <v>144</v>
      </c>
      <c r="DX2105" s="0" t="s">
        <v>155</v>
      </c>
      <c r="EA2105" s="0" t="s">
        <v>155</v>
      </c>
      <c r="ED2105" s="0" t="s">
        <v>144</v>
      </c>
      <c r="EF2105" s="0" t="s">
        <v>155</v>
      </c>
    </row>
    <row r="2106" customFormat="false" ht="13.8" hidden="false" customHeight="false" outlineLevel="0" collapsed="false">
      <c r="A2106" s="0" t="s">
        <v>9423</v>
      </c>
      <c r="B2106" s="0" t="n">
        <v>78</v>
      </c>
      <c r="C2106" s="0" t="n">
        <v>430655</v>
      </c>
      <c r="D2106" s="0" t="s">
        <v>3206</v>
      </c>
      <c r="E2106" s="0" t="s">
        <v>9424</v>
      </c>
      <c r="F2106" s="0" t="str">
        <f aca="false">CONCATENATE(D2106," ",LEFT(H2106,4),"T=",AW2106,"D=",AX2106,"R=",AY2106,"M=",AZ2106,"L=",BA2106,"B=",BB2106)</f>
        <v>ELDER T=9D=3R=0M=2L=6B=1</v>
      </c>
      <c r="G2106" s="0" t="s">
        <v>511</v>
      </c>
      <c r="I2106" s="0" t="s">
        <v>9425</v>
      </c>
      <c r="J2106" s="0" t="s">
        <v>9426</v>
      </c>
      <c r="K2106" s="0" t="s">
        <v>143</v>
      </c>
      <c r="L2106" s="0" t="s">
        <v>144</v>
      </c>
      <c r="M2106" s="0" t="str">
        <f aca="false">RIGHT(N2106,LEN(N2106)-FIND(" ",N2106))</f>
        <v>FOSTER DR NE</v>
      </c>
      <c r="N2106" s="0" t="s">
        <v>3209</v>
      </c>
      <c r="P2106" s="0" t="s">
        <v>147</v>
      </c>
      <c r="Q2106" s="0" t="s">
        <v>148</v>
      </c>
      <c r="R2106" s="0" t="n">
        <v>44483</v>
      </c>
      <c r="AD2106" s="0" t="s">
        <v>149</v>
      </c>
      <c r="AE2106" s="0" t="s">
        <v>150</v>
      </c>
      <c r="AF2106" s="0" t="s">
        <v>151</v>
      </c>
      <c r="AH2106" s="0" t="n">
        <v>14</v>
      </c>
      <c r="AI2106" s="0" t="n">
        <v>11</v>
      </c>
      <c r="AN2106" s="0" t="s">
        <v>147</v>
      </c>
      <c r="AO2106" s="0" t="s">
        <v>908</v>
      </c>
      <c r="AP2106" s="0" t="s">
        <v>909</v>
      </c>
      <c r="AQ2106" s="0" t="n">
        <v>9</v>
      </c>
      <c r="AR2106" s="0" t="n">
        <v>64</v>
      </c>
      <c r="AS2106" s="0" t="n">
        <v>32</v>
      </c>
      <c r="AV2106" s="0" t="s">
        <v>202</v>
      </c>
      <c r="AW2106" s="0" t="n">
        <f aca="false">COUNTA($BC2106:$EG2106)</f>
        <v>9</v>
      </c>
      <c r="AX2106" s="0" t="n">
        <f aca="false">COUNTIF($BC2106:$EG2106,"D")</f>
        <v>3</v>
      </c>
      <c r="AY2106" s="0" t="n">
        <f aca="false">COUNTIF($BC2106:$EG2106,"R")</f>
        <v>0</v>
      </c>
      <c r="AZ2106" s="2" t="n">
        <f aca="false">COUNTIF(DW2106,"D")+COUNTIF(DO2106,"D")+COUNTIF(DJ2106,"D")+COUNTIF(DD2106,"D")</f>
        <v>2</v>
      </c>
      <c r="BA2106" s="0" t="n">
        <f aca="false">IF(DH2106&lt;&gt;"",1,0)+IF(DI2106&lt;&gt;"",1,0)+IF(DK2106&lt;&gt;"",1,0)+IF(DM2106&lt;&gt;"",1,0)+IF(DN2106&lt;&gt;"",1,0)+IF(DO2106&lt;&gt;"",1,0)+IF(DQ2106&lt;&gt;"",1,0)+IF(DR2106&lt;&gt;"",1,0)+IF(DT2106&lt;&gt;"",1,0)+IF(DU2106&lt;&gt;"",1,0)+IF(DV2106&lt;&gt;"",1,0)+IF(DW2106&lt;&gt;"",1,0)+IF(DX2106&lt;&gt;"",1,0)+IF(DZ2106&lt;&gt;"",1,0)+IF(EA2106&lt;&gt;"",1,0)+IF(EB2106&lt;&gt;"",1,0)+IF(EE2106&lt;&gt;"",1,0)</f>
        <v>6</v>
      </c>
      <c r="BB2106" s="0" t="n">
        <f aca="false">IF(AND(AV2106&gt;0, AW2106&gt;0),1,0)</f>
        <v>1</v>
      </c>
      <c r="DI2106" s="0" t="s">
        <v>155</v>
      </c>
      <c r="DJ2106" s="0" t="s">
        <v>144</v>
      </c>
      <c r="DL2106" s="0" t="s">
        <v>155</v>
      </c>
      <c r="DM2106" s="0" t="s">
        <v>144</v>
      </c>
      <c r="DN2106" s="0" t="s">
        <v>155</v>
      </c>
      <c r="DU2106" s="0" t="s">
        <v>155</v>
      </c>
      <c r="DW2106" s="0" t="s">
        <v>144</v>
      </c>
      <c r="DX2106" s="0" t="s">
        <v>155</v>
      </c>
      <c r="EF2106" s="0" t="s">
        <v>155</v>
      </c>
    </row>
    <row r="2107" customFormat="false" ht="13.8" hidden="false" customHeight="false" outlineLevel="0" collapsed="false">
      <c r="A2107" s="0" t="s">
        <v>9427</v>
      </c>
      <c r="B2107" s="0" t="n">
        <v>78</v>
      </c>
      <c r="C2107" s="0" t="n">
        <v>164607</v>
      </c>
      <c r="D2107" s="0" t="s">
        <v>3206</v>
      </c>
      <c r="E2107" s="0" t="s">
        <v>354</v>
      </c>
      <c r="F2107" s="0" t="str">
        <f aca="false">CONCATENATE(D2107," ",LEFT(H2107,4),"T=",AW2107,"D=",AX2107,"R=",AY2107,"M=",AZ2107,"L=",BA2107,"B=",BB2107)</f>
        <v>ELDER T=37D=7R=0M=2L=6B=1</v>
      </c>
      <c r="G2107" s="0" t="s">
        <v>281</v>
      </c>
      <c r="I2107" s="0" t="s">
        <v>7200</v>
      </c>
      <c r="J2107" s="0" t="s">
        <v>6876</v>
      </c>
      <c r="K2107" s="0" t="s">
        <v>143</v>
      </c>
      <c r="L2107" s="0" t="s">
        <v>144</v>
      </c>
      <c r="M2107" s="0" t="str">
        <f aca="false">RIGHT(N2107,LEN(N2107)-FIND(" ",N2107))</f>
        <v>MONTICELLO AVE NW</v>
      </c>
      <c r="N2107" s="0" t="s">
        <v>9428</v>
      </c>
      <c r="P2107" s="0" t="s">
        <v>147</v>
      </c>
      <c r="Q2107" s="0" t="s">
        <v>148</v>
      </c>
      <c r="R2107" s="0" t="n">
        <v>44485</v>
      </c>
      <c r="AD2107" s="0" t="s">
        <v>149</v>
      </c>
      <c r="AE2107" s="0" t="s">
        <v>150</v>
      </c>
      <c r="AF2107" s="0" t="s">
        <v>151</v>
      </c>
      <c r="AH2107" s="0" t="n">
        <v>14</v>
      </c>
      <c r="AI2107" s="0" t="n">
        <v>11</v>
      </c>
      <c r="AN2107" s="0" t="s">
        <v>147</v>
      </c>
      <c r="AO2107" s="0" t="s">
        <v>344</v>
      </c>
      <c r="AP2107" s="0" t="s">
        <v>345</v>
      </c>
      <c r="AQ2107" s="0" t="n">
        <v>9</v>
      </c>
      <c r="AR2107" s="0" t="n">
        <v>64</v>
      </c>
      <c r="AS2107" s="0" t="n">
        <v>32</v>
      </c>
      <c r="AV2107" s="0" t="s">
        <v>223</v>
      </c>
      <c r="AW2107" s="0" t="n">
        <f aca="false">COUNTA($BC2107:$EG2107)</f>
        <v>37</v>
      </c>
      <c r="AX2107" s="0" t="n">
        <f aca="false">COUNTIF($BC2107:$EG2107,"D")</f>
        <v>7</v>
      </c>
      <c r="AY2107" s="0" t="n">
        <f aca="false">COUNTIF($BC2107:$EG2107,"R")</f>
        <v>0</v>
      </c>
      <c r="AZ2107" s="2" t="n">
        <f aca="false">COUNTIF(DW2107,"D")+COUNTIF(DO2107,"D")+COUNTIF(DJ2107,"D")+COUNTIF(DD2107,"D")</f>
        <v>2</v>
      </c>
      <c r="BA2107" s="0" t="n">
        <f aca="false">IF(DH2107&lt;&gt;"",1,0)+IF(DI2107&lt;&gt;"",1,0)+IF(DK2107&lt;&gt;"",1,0)+IF(DM2107&lt;&gt;"",1,0)+IF(DN2107&lt;&gt;"",1,0)+IF(DO2107&lt;&gt;"",1,0)+IF(DQ2107&lt;&gt;"",1,0)+IF(DR2107&lt;&gt;"",1,0)+IF(DT2107&lt;&gt;"",1,0)+IF(DU2107&lt;&gt;"",1,0)+IF(DV2107&lt;&gt;"",1,0)+IF(DW2107&lt;&gt;"",1,0)+IF(DX2107&lt;&gt;"",1,0)+IF(DZ2107&lt;&gt;"",1,0)+IF(EA2107&lt;&gt;"",1,0)+IF(EB2107&lt;&gt;"",1,0)+IF(EE2107&lt;&gt;"",1,0)</f>
        <v>6</v>
      </c>
      <c r="BB2107" s="0" t="n">
        <f aca="false">IF(AND(AV2107&gt;0, AW2107&gt;0),1,0)</f>
        <v>1</v>
      </c>
      <c r="BC2107" s="0" t="s">
        <v>155</v>
      </c>
      <c r="BD2107" s="0" t="s">
        <v>155</v>
      </c>
      <c r="BE2107" s="0" t="s">
        <v>155</v>
      </c>
      <c r="BF2107" s="0" t="s">
        <v>155</v>
      </c>
      <c r="BG2107" s="0" t="s">
        <v>155</v>
      </c>
      <c r="BH2107" s="0" t="s">
        <v>155</v>
      </c>
      <c r="BI2107" s="0" t="s">
        <v>155</v>
      </c>
      <c r="BJ2107" s="0" t="s">
        <v>155</v>
      </c>
      <c r="BK2107" s="0" t="s">
        <v>155</v>
      </c>
      <c r="BL2107" s="0" t="s">
        <v>155</v>
      </c>
      <c r="BP2107" s="0" t="s">
        <v>155</v>
      </c>
      <c r="BR2107" s="0" t="s">
        <v>155</v>
      </c>
      <c r="BS2107" s="0" t="s">
        <v>155</v>
      </c>
      <c r="BV2107" s="0" t="s">
        <v>155</v>
      </c>
      <c r="BY2107" s="0" t="s">
        <v>144</v>
      </c>
      <c r="CA2107" s="0" t="s">
        <v>155</v>
      </c>
      <c r="CG2107" s="0" t="s">
        <v>155</v>
      </c>
      <c r="CK2107" s="0" t="s">
        <v>155</v>
      </c>
      <c r="CL2107" s="0" t="s">
        <v>144</v>
      </c>
      <c r="CN2107" s="0" t="s">
        <v>155</v>
      </c>
      <c r="CP2107" s="0" t="s">
        <v>155</v>
      </c>
      <c r="CT2107" s="0" t="s">
        <v>155</v>
      </c>
      <c r="CU2107" s="0" t="s">
        <v>144</v>
      </c>
      <c r="CV2107" s="0" t="s">
        <v>155</v>
      </c>
      <c r="CY2107" s="0" t="s">
        <v>155</v>
      </c>
      <c r="CZ2107" s="0" t="s">
        <v>144</v>
      </c>
      <c r="DC2107" s="0" t="s">
        <v>155</v>
      </c>
      <c r="DD2107" s="0" t="s">
        <v>144</v>
      </c>
      <c r="DF2107" s="0" t="s">
        <v>155</v>
      </c>
      <c r="DI2107" s="0" t="s">
        <v>155</v>
      </c>
      <c r="DN2107" s="0" t="s">
        <v>155</v>
      </c>
      <c r="DU2107" s="0" t="s">
        <v>155</v>
      </c>
      <c r="DW2107" s="0" t="s">
        <v>144</v>
      </c>
      <c r="DX2107" s="0" t="s">
        <v>155</v>
      </c>
      <c r="EA2107" s="0" t="s">
        <v>155</v>
      </c>
      <c r="ED2107" s="0" t="s">
        <v>144</v>
      </c>
      <c r="EF2107" s="0" t="s">
        <v>155</v>
      </c>
    </row>
    <row r="2108" customFormat="false" ht="13.8" hidden="false" customHeight="false" outlineLevel="0" collapsed="false">
      <c r="A2108" s="0" t="s">
        <v>9429</v>
      </c>
      <c r="B2108" s="0" t="n">
        <v>78</v>
      </c>
      <c r="C2108" s="0" t="n">
        <v>410190</v>
      </c>
      <c r="D2108" s="0" t="s">
        <v>637</v>
      </c>
      <c r="E2108" s="0" t="s">
        <v>9430</v>
      </c>
      <c r="F2108" s="0" t="str">
        <f aca="false">CONCATENATE(D2108," ",LEFT(H2108,4),"T=",AW2108,"D=",AX2108,"R=",AY2108,"M=",AZ2108,"L=",BA2108,"B=",BB2108)</f>
        <v>ELLIS T=18D=6R=0M=2L=6B=1</v>
      </c>
      <c r="G2108" s="0" t="s">
        <v>9431</v>
      </c>
      <c r="I2108" s="0" t="s">
        <v>9432</v>
      </c>
      <c r="J2108" s="0" t="s">
        <v>3458</v>
      </c>
      <c r="K2108" s="0" t="s">
        <v>143</v>
      </c>
      <c r="L2108" s="0" t="s">
        <v>144</v>
      </c>
      <c r="M2108" s="0" t="str">
        <f aca="false">RIGHT(N2108,LEN(N2108)-FIND(" ",N2108))</f>
        <v>PERKINSWOOD BLVD SE</v>
      </c>
      <c r="N2108" s="0" t="s">
        <v>9433</v>
      </c>
      <c r="P2108" s="0" t="s">
        <v>147</v>
      </c>
      <c r="Q2108" s="0" t="s">
        <v>148</v>
      </c>
      <c r="R2108" s="0" t="n">
        <v>44484</v>
      </c>
      <c r="AD2108" s="0" t="s">
        <v>149</v>
      </c>
      <c r="AE2108" s="0" t="s">
        <v>150</v>
      </c>
      <c r="AF2108" s="0" t="s">
        <v>151</v>
      </c>
      <c r="AH2108" s="0" t="n">
        <v>14</v>
      </c>
      <c r="AI2108" s="0" t="n">
        <v>11</v>
      </c>
      <c r="AN2108" s="0" t="s">
        <v>147</v>
      </c>
      <c r="AO2108" s="0" t="s">
        <v>259</v>
      </c>
      <c r="AP2108" s="0" t="s">
        <v>260</v>
      </c>
      <c r="AQ2108" s="0" t="n">
        <v>9</v>
      </c>
      <c r="AR2108" s="0" t="n">
        <v>64</v>
      </c>
      <c r="AS2108" s="0" t="n">
        <v>32</v>
      </c>
      <c r="AV2108" s="0" t="s">
        <v>252</v>
      </c>
      <c r="AW2108" s="0" t="n">
        <f aca="false">COUNTA($BC2108:$EG2108)</f>
        <v>18</v>
      </c>
      <c r="AX2108" s="0" t="n">
        <f aca="false">COUNTIF($BC2108:$EG2108,"D")</f>
        <v>6</v>
      </c>
      <c r="AY2108" s="0" t="n">
        <f aca="false">COUNTIF($BC2108:$EG2108,"R")</f>
        <v>0</v>
      </c>
      <c r="AZ2108" s="2" t="n">
        <f aca="false">COUNTIF(DW2108,"D")+COUNTIF(DO2108,"D")+COUNTIF(DJ2108,"D")+COUNTIF(DD2108,"D")</f>
        <v>2</v>
      </c>
      <c r="BA2108" s="0" t="n">
        <f aca="false">IF(DH2108&lt;&gt;"",1,0)+IF(DI2108&lt;&gt;"",1,0)+IF(DK2108&lt;&gt;"",1,0)+IF(DM2108&lt;&gt;"",1,0)+IF(DN2108&lt;&gt;"",1,0)+IF(DO2108&lt;&gt;"",1,0)+IF(DQ2108&lt;&gt;"",1,0)+IF(DR2108&lt;&gt;"",1,0)+IF(DT2108&lt;&gt;"",1,0)+IF(DU2108&lt;&gt;"",1,0)+IF(DV2108&lt;&gt;"",1,0)+IF(DW2108&lt;&gt;"",1,0)+IF(DX2108&lt;&gt;"",1,0)+IF(DZ2108&lt;&gt;"",1,0)+IF(EA2108&lt;&gt;"",1,0)+IF(EB2108&lt;&gt;"",1,0)+IF(EE2108&lt;&gt;"",1,0)</f>
        <v>6</v>
      </c>
      <c r="BB2108" s="0" t="n">
        <f aca="false">IF(AND(AV2108&gt;0, AW2108&gt;0),1,0)</f>
        <v>1</v>
      </c>
      <c r="BL2108" s="0" t="s">
        <v>155</v>
      </c>
      <c r="BY2108" s="0" t="s">
        <v>144</v>
      </c>
      <c r="CA2108" s="0" t="s">
        <v>155</v>
      </c>
      <c r="CG2108" s="0" t="s">
        <v>155</v>
      </c>
      <c r="CH2108" s="0" t="s">
        <v>144</v>
      </c>
      <c r="CK2108" s="0" t="s">
        <v>155</v>
      </c>
      <c r="CL2108" s="0" t="s">
        <v>144</v>
      </c>
      <c r="CP2108" s="0" t="s">
        <v>155</v>
      </c>
      <c r="CZ2108" s="0" t="s">
        <v>144</v>
      </c>
      <c r="DC2108" s="0" t="s">
        <v>155</v>
      </c>
      <c r="DI2108" s="0" t="s">
        <v>155</v>
      </c>
      <c r="DL2108" s="0" t="s">
        <v>155</v>
      </c>
      <c r="DN2108" s="0" t="s">
        <v>155</v>
      </c>
      <c r="DO2108" s="0" t="s">
        <v>144</v>
      </c>
      <c r="DU2108" s="0" t="s">
        <v>155</v>
      </c>
      <c r="DW2108" s="0" t="s">
        <v>144</v>
      </c>
      <c r="EA2108" s="0" t="s">
        <v>155</v>
      </c>
      <c r="EF2108" s="0" t="s">
        <v>155</v>
      </c>
    </row>
    <row r="2109" customFormat="false" ht="13.8" hidden="false" customHeight="false" outlineLevel="0" collapsed="false">
      <c r="A2109" s="0" t="s">
        <v>9434</v>
      </c>
      <c r="B2109" s="0" t="n">
        <v>78</v>
      </c>
      <c r="C2109" s="0" t="n">
        <v>19696</v>
      </c>
      <c r="D2109" s="0" t="s">
        <v>3752</v>
      </c>
      <c r="E2109" s="0" t="s">
        <v>9435</v>
      </c>
      <c r="F2109" s="0" t="str">
        <f aca="false">CONCATENATE(D2109," ",LEFT(H2109,4),"T=",AW2109,"D=",AX2109,"R=",AY2109,"M=",AZ2109,"L=",BA2109,"B=",BB2109)</f>
        <v>ERVIN T=29D=10R=0M=2L=6B=1</v>
      </c>
      <c r="G2109" s="0" t="s">
        <v>281</v>
      </c>
      <c r="I2109" s="0" t="s">
        <v>9436</v>
      </c>
      <c r="J2109" s="0" t="s">
        <v>9437</v>
      </c>
      <c r="K2109" s="0" t="s">
        <v>143</v>
      </c>
      <c r="L2109" s="0" t="s">
        <v>144</v>
      </c>
      <c r="M2109" s="0" t="str">
        <f aca="false">RIGHT(N2109,LEN(N2109)-FIND(" ",N2109))</f>
        <v>MAPLE ST SW</v>
      </c>
      <c r="N2109" s="0" t="s">
        <v>9438</v>
      </c>
      <c r="P2109" s="0" t="s">
        <v>147</v>
      </c>
      <c r="Q2109" s="0" t="s">
        <v>148</v>
      </c>
      <c r="R2109" s="0" t="n">
        <v>44485</v>
      </c>
      <c r="AD2109" s="0" t="s">
        <v>149</v>
      </c>
      <c r="AE2109" s="0" t="s">
        <v>150</v>
      </c>
      <c r="AF2109" s="0" t="s">
        <v>151</v>
      </c>
      <c r="AH2109" s="0" t="n">
        <v>14</v>
      </c>
      <c r="AI2109" s="0" t="n">
        <v>11</v>
      </c>
      <c r="AN2109" s="0" t="s">
        <v>147</v>
      </c>
      <c r="AO2109" s="0" t="s">
        <v>301</v>
      </c>
      <c r="AP2109" s="0" t="s">
        <v>302</v>
      </c>
      <c r="AQ2109" s="0" t="n">
        <v>9</v>
      </c>
      <c r="AR2109" s="0" t="n">
        <v>64</v>
      </c>
      <c r="AS2109" s="0" t="n">
        <v>32</v>
      </c>
      <c r="AV2109" s="0" t="s">
        <v>154</v>
      </c>
      <c r="AW2109" s="0" t="n">
        <f aca="false">COUNTA($BC2109:$EG2109)</f>
        <v>29</v>
      </c>
      <c r="AX2109" s="0" t="n">
        <f aca="false">COUNTIF($BC2109:$EG2109,"D")</f>
        <v>10</v>
      </c>
      <c r="AY2109" s="0" t="n">
        <f aca="false">COUNTIF($BC2109:$EG2109,"R")</f>
        <v>0</v>
      </c>
      <c r="AZ2109" s="2" t="n">
        <f aca="false">COUNTIF(DW2109,"D")+COUNTIF(DO2109,"D")+COUNTIF(DJ2109,"D")+COUNTIF(DD2109,"D")</f>
        <v>2</v>
      </c>
      <c r="BA2109" s="0" t="n">
        <f aca="false">IF(DH2109&lt;&gt;"",1,0)+IF(DI2109&lt;&gt;"",1,0)+IF(DK2109&lt;&gt;"",1,0)+IF(DM2109&lt;&gt;"",1,0)+IF(DN2109&lt;&gt;"",1,0)+IF(DO2109&lt;&gt;"",1,0)+IF(DQ2109&lt;&gt;"",1,0)+IF(DR2109&lt;&gt;"",1,0)+IF(DT2109&lt;&gt;"",1,0)+IF(DU2109&lt;&gt;"",1,0)+IF(DV2109&lt;&gt;"",1,0)+IF(DW2109&lt;&gt;"",1,0)+IF(DX2109&lt;&gt;"",1,0)+IF(DZ2109&lt;&gt;"",1,0)+IF(EA2109&lt;&gt;"",1,0)+IF(EB2109&lt;&gt;"",1,0)+IF(EE2109&lt;&gt;"",1,0)</f>
        <v>6</v>
      </c>
      <c r="BB2109" s="0" t="n">
        <f aca="false">IF(AND(AV2109&gt;0, AW2109&gt;0),1,0)</f>
        <v>1</v>
      </c>
      <c r="BD2109" s="0" t="s">
        <v>155</v>
      </c>
      <c r="BJ2109" s="0" t="s">
        <v>155</v>
      </c>
      <c r="BK2109" s="0" t="s">
        <v>155</v>
      </c>
      <c r="BL2109" s="0" t="s">
        <v>155</v>
      </c>
      <c r="BP2109" s="0" t="s">
        <v>155</v>
      </c>
      <c r="BS2109" s="0" t="s">
        <v>155</v>
      </c>
      <c r="BY2109" s="0" t="s">
        <v>144</v>
      </c>
      <c r="CA2109" s="0" t="s">
        <v>155</v>
      </c>
      <c r="CK2109" s="0" t="s">
        <v>155</v>
      </c>
      <c r="CL2109" s="0" t="s">
        <v>144</v>
      </c>
      <c r="CP2109" s="0" t="s">
        <v>155</v>
      </c>
      <c r="CQ2109" s="0" t="s">
        <v>144</v>
      </c>
      <c r="CV2109" s="0" t="s">
        <v>155</v>
      </c>
      <c r="CW2109" s="0" t="s">
        <v>144</v>
      </c>
      <c r="CY2109" s="0" t="s">
        <v>155</v>
      </c>
      <c r="CZ2109" s="0" t="s">
        <v>144</v>
      </c>
      <c r="DC2109" s="0" t="s">
        <v>155</v>
      </c>
      <c r="DF2109" s="0" t="s">
        <v>155</v>
      </c>
      <c r="DI2109" s="0" t="s">
        <v>155</v>
      </c>
      <c r="DJ2109" s="0" t="s">
        <v>144</v>
      </c>
      <c r="DL2109" s="0" t="s">
        <v>155</v>
      </c>
      <c r="DM2109" s="0" t="s">
        <v>144</v>
      </c>
      <c r="DN2109" s="0" t="s">
        <v>155</v>
      </c>
      <c r="DO2109" s="0" t="s">
        <v>144</v>
      </c>
      <c r="DS2109" s="0" t="s">
        <v>144</v>
      </c>
      <c r="DU2109" s="0" t="s">
        <v>155</v>
      </c>
      <c r="EA2109" s="0" t="s">
        <v>155</v>
      </c>
      <c r="ED2109" s="0" t="s">
        <v>144</v>
      </c>
      <c r="EF2109" s="0" t="s">
        <v>155</v>
      </c>
    </row>
    <row r="2110" customFormat="false" ht="13.8" hidden="false" customHeight="false" outlineLevel="0" collapsed="false">
      <c r="A2110" s="0" t="s">
        <v>9439</v>
      </c>
      <c r="B2110" s="0" t="n">
        <v>78</v>
      </c>
      <c r="C2110" s="0" t="n">
        <v>229723</v>
      </c>
      <c r="D2110" s="0" t="s">
        <v>6354</v>
      </c>
      <c r="E2110" s="0" t="s">
        <v>9440</v>
      </c>
      <c r="F2110" s="0" t="str">
        <f aca="false">CONCATENATE(D2110," ",LEFT(H2110,4),"T=",AW2110,"D=",AX2110,"R=",AY2110,"M=",AZ2110,"L=",BA2110,"B=",BB2110)</f>
        <v>FAMBRO T=23D=5R=1M=2L=6B=1</v>
      </c>
      <c r="I2110" s="0" t="s">
        <v>9278</v>
      </c>
      <c r="J2110" s="0" t="s">
        <v>1507</v>
      </c>
      <c r="K2110" s="0" t="s">
        <v>143</v>
      </c>
      <c r="L2110" s="0" t="s">
        <v>144</v>
      </c>
      <c r="M2110" s="0" t="str">
        <f aca="false">RIGHT(N2110,LEN(N2110)-FIND(" ",N2110))</f>
        <v>MILTON ST SE</v>
      </c>
      <c r="N2110" s="0" t="s">
        <v>9441</v>
      </c>
      <c r="P2110" s="0" t="s">
        <v>147</v>
      </c>
      <c r="Q2110" s="0" t="s">
        <v>148</v>
      </c>
      <c r="R2110" s="0" t="n">
        <v>44484</v>
      </c>
      <c r="AD2110" s="0" t="s">
        <v>149</v>
      </c>
      <c r="AE2110" s="0" t="s">
        <v>150</v>
      </c>
      <c r="AF2110" s="0" t="s">
        <v>151</v>
      </c>
      <c r="AH2110" s="0" t="n">
        <v>14</v>
      </c>
      <c r="AI2110" s="0" t="n">
        <v>11</v>
      </c>
      <c r="AN2110" s="0" t="s">
        <v>147</v>
      </c>
      <c r="AO2110" s="0" t="s">
        <v>277</v>
      </c>
      <c r="AP2110" s="0" t="s">
        <v>278</v>
      </c>
      <c r="AQ2110" s="0" t="n">
        <v>9</v>
      </c>
      <c r="AR2110" s="0" t="n">
        <v>64</v>
      </c>
      <c r="AS2110" s="0" t="n">
        <v>32</v>
      </c>
      <c r="AV2110" s="0" t="s">
        <v>252</v>
      </c>
      <c r="AW2110" s="0" t="n">
        <f aca="false">COUNTA($BC2110:$EG2110)</f>
        <v>23</v>
      </c>
      <c r="AX2110" s="0" t="n">
        <f aca="false">COUNTIF($BC2110:$EG2110,"D")</f>
        <v>5</v>
      </c>
      <c r="AY2110" s="0" t="n">
        <f aca="false">COUNTIF($BC2110:$EG2110,"R")</f>
        <v>1</v>
      </c>
      <c r="AZ2110" s="2" t="n">
        <f aca="false">COUNTIF(DW2110,"D")+COUNTIF(DO2110,"D")+COUNTIF(DJ2110,"D")+COUNTIF(DD2110,"D")</f>
        <v>2</v>
      </c>
      <c r="BA2110" s="0" t="n">
        <f aca="false">IF(DH2110&lt;&gt;"",1,0)+IF(DI2110&lt;&gt;"",1,0)+IF(DK2110&lt;&gt;"",1,0)+IF(DM2110&lt;&gt;"",1,0)+IF(DN2110&lt;&gt;"",1,0)+IF(DO2110&lt;&gt;"",1,0)+IF(DQ2110&lt;&gt;"",1,0)+IF(DR2110&lt;&gt;"",1,0)+IF(DT2110&lt;&gt;"",1,0)+IF(DU2110&lt;&gt;"",1,0)+IF(DV2110&lt;&gt;"",1,0)+IF(DW2110&lt;&gt;"",1,0)+IF(DX2110&lt;&gt;"",1,0)+IF(DZ2110&lt;&gt;"",1,0)+IF(EA2110&lt;&gt;"",1,0)+IF(EB2110&lt;&gt;"",1,0)+IF(EE2110&lt;&gt;"",1,0)</f>
        <v>6</v>
      </c>
      <c r="BB2110" s="0" t="n">
        <f aca="false">IF(AND(AV2110&gt;0, AW2110&gt;0),1,0)</f>
        <v>1</v>
      </c>
      <c r="BD2110" s="0" t="s">
        <v>155</v>
      </c>
      <c r="BH2110" s="0" t="s">
        <v>155</v>
      </c>
      <c r="BJ2110" s="0" t="s">
        <v>155</v>
      </c>
      <c r="BL2110" s="0" t="s">
        <v>155</v>
      </c>
      <c r="BS2110" s="0" t="s">
        <v>155</v>
      </c>
      <c r="BY2110" s="0" t="s">
        <v>217</v>
      </c>
      <c r="CA2110" s="0" t="s">
        <v>155</v>
      </c>
      <c r="CK2110" s="0" t="s">
        <v>155</v>
      </c>
      <c r="CL2110" s="0" t="s">
        <v>144</v>
      </c>
      <c r="CN2110" s="0" t="s">
        <v>155</v>
      </c>
      <c r="CP2110" s="0" t="s">
        <v>155</v>
      </c>
      <c r="CV2110" s="0" t="s">
        <v>155</v>
      </c>
      <c r="CY2110" s="0" t="s">
        <v>155</v>
      </c>
      <c r="CZ2110" s="0" t="s">
        <v>144</v>
      </c>
      <c r="DC2110" s="0" t="s">
        <v>155</v>
      </c>
      <c r="DI2110" s="0" t="s">
        <v>155</v>
      </c>
      <c r="DL2110" s="0" t="s">
        <v>155</v>
      </c>
      <c r="DM2110" s="0" t="s">
        <v>144</v>
      </c>
      <c r="DN2110" s="0" t="s">
        <v>155</v>
      </c>
      <c r="DO2110" s="0" t="s">
        <v>144</v>
      </c>
      <c r="DU2110" s="0" t="s">
        <v>155</v>
      </c>
      <c r="DW2110" s="0" t="s">
        <v>144</v>
      </c>
      <c r="EF2110" s="0" t="s">
        <v>155</v>
      </c>
    </row>
    <row r="2111" customFormat="false" ht="13.8" hidden="false" customHeight="false" outlineLevel="0" collapsed="false">
      <c r="A2111" s="0" t="s">
        <v>9442</v>
      </c>
      <c r="B2111" s="0" t="n">
        <v>78</v>
      </c>
      <c r="C2111" s="0" t="n">
        <v>141499</v>
      </c>
      <c r="D2111" s="0" t="s">
        <v>7429</v>
      </c>
      <c r="E2111" s="0" t="s">
        <v>9443</v>
      </c>
      <c r="F2111" s="0" t="str">
        <f aca="false">CONCATENATE(D2111," ",LEFT(H2111,4),"T=",AW2111,"D=",AX2111,"R=",AY2111,"M=",AZ2111,"L=",BA2111,"B=",BB2111)</f>
        <v>FERENCE T=25D=4R=4M=2L=6B=1</v>
      </c>
      <c r="G2111" s="0" t="s">
        <v>547</v>
      </c>
      <c r="I2111" s="0" t="s">
        <v>9444</v>
      </c>
      <c r="J2111" s="0" t="s">
        <v>169</v>
      </c>
      <c r="K2111" s="0" t="s">
        <v>143</v>
      </c>
      <c r="L2111" s="0" t="s">
        <v>217</v>
      </c>
      <c r="M2111" s="0" t="str">
        <f aca="false">RIGHT(N2111,LEN(N2111)-FIND(" ",N2111))</f>
        <v>COUNTRY CLUB DR SE</v>
      </c>
      <c r="N2111" s="0" t="s">
        <v>7432</v>
      </c>
      <c r="P2111" s="0" t="s">
        <v>147</v>
      </c>
      <c r="Q2111" s="0" t="s">
        <v>148</v>
      </c>
      <c r="R2111" s="0" t="n">
        <v>44484</v>
      </c>
      <c r="AD2111" s="0" t="s">
        <v>149</v>
      </c>
      <c r="AE2111" s="0" t="s">
        <v>150</v>
      </c>
      <c r="AF2111" s="0" t="s">
        <v>151</v>
      </c>
      <c r="AH2111" s="0" t="n">
        <v>14</v>
      </c>
      <c r="AI2111" s="0" t="n">
        <v>11</v>
      </c>
      <c r="AN2111" s="0" t="s">
        <v>147</v>
      </c>
      <c r="AO2111" s="0" t="s">
        <v>268</v>
      </c>
      <c r="AP2111" s="0" t="s">
        <v>269</v>
      </c>
      <c r="AQ2111" s="0" t="n">
        <v>9</v>
      </c>
      <c r="AR2111" s="0" t="n">
        <v>64</v>
      </c>
      <c r="AS2111" s="0" t="n">
        <v>32</v>
      </c>
      <c r="AV2111" s="0" t="s">
        <v>252</v>
      </c>
      <c r="AW2111" s="0" t="n">
        <f aca="false">COUNTA($BC2111:$EG2111)</f>
        <v>25</v>
      </c>
      <c r="AX2111" s="0" t="n">
        <f aca="false">COUNTIF($BC2111:$EG2111,"D")</f>
        <v>4</v>
      </c>
      <c r="AY2111" s="0" t="n">
        <f aca="false">COUNTIF($BC2111:$EG2111,"R")</f>
        <v>4</v>
      </c>
      <c r="AZ2111" s="2" t="n">
        <f aca="false">COUNTIF(DW2111,"D")+COUNTIF(DO2111,"D")+COUNTIF(DJ2111,"D")+COUNTIF(DD2111,"D")</f>
        <v>2</v>
      </c>
      <c r="BA2111" s="0" t="n">
        <f aca="false">IF(DH2111&lt;&gt;"",1,0)+IF(DI2111&lt;&gt;"",1,0)+IF(DK2111&lt;&gt;"",1,0)+IF(DM2111&lt;&gt;"",1,0)+IF(DN2111&lt;&gt;"",1,0)+IF(DO2111&lt;&gt;"",1,0)+IF(DQ2111&lt;&gt;"",1,0)+IF(DR2111&lt;&gt;"",1,0)+IF(DT2111&lt;&gt;"",1,0)+IF(DU2111&lt;&gt;"",1,0)+IF(DV2111&lt;&gt;"",1,0)+IF(DW2111&lt;&gt;"",1,0)+IF(DX2111&lt;&gt;"",1,0)+IF(DZ2111&lt;&gt;"",1,0)+IF(EA2111&lt;&gt;"",1,0)+IF(EB2111&lt;&gt;"",1,0)+IF(EE2111&lt;&gt;"",1,0)</f>
        <v>6</v>
      </c>
      <c r="BB2111" s="0" t="n">
        <f aca="false">IF(AND(AV2111&gt;0, AW2111&gt;0),1,0)</f>
        <v>1</v>
      </c>
      <c r="BD2111" s="0" t="s">
        <v>155</v>
      </c>
      <c r="BE2111" s="0" t="s">
        <v>155</v>
      </c>
      <c r="BH2111" s="0" t="s">
        <v>155</v>
      </c>
      <c r="BK2111" s="0" t="s">
        <v>155</v>
      </c>
      <c r="BL2111" s="0" t="s">
        <v>155</v>
      </c>
      <c r="BV2111" s="0" t="s">
        <v>155</v>
      </c>
      <c r="CA2111" s="0" t="s">
        <v>155</v>
      </c>
      <c r="CG2111" s="0" t="s">
        <v>155</v>
      </c>
      <c r="CK2111" s="0" t="s">
        <v>155</v>
      </c>
      <c r="CL2111" s="0" t="s">
        <v>144</v>
      </c>
      <c r="CP2111" s="0" t="s">
        <v>155</v>
      </c>
      <c r="CY2111" s="0" t="s">
        <v>155</v>
      </c>
      <c r="CZ2111" s="0" t="s">
        <v>217</v>
      </c>
      <c r="DC2111" s="0" t="s">
        <v>155</v>
      </c>
      <c r="DG2111" s="0" t="s">
        <v>217</v>
      </c>
      <c r="DJ2111" s="0" t="s">
        <v>144</v>
      </c>
      <c r="DN2111" s="0" t="s">
        <v>155</v>
      </c>
      <c r="DR2111" s="0" t="s">
        <v>155</v>
      </c>
      <c r="DS2111" s="0" t="s">
        <v>144</v>
      </c>
      <c r="DT2111" s="0" t="s">
        <v>217</v>
      </c>
      <c r="DU2111" s="0" t="s">
        <v>155</v>
      </c>
      <c r="DW2111" s="0" t="s">
        <v>144</v>
      </c>
      <c r="EA2111" s="0" t="s">
        <v>155</v>
      </c>
      <c r="ED2111" s="0" t="s">
        <v>217</v>
      </c>
      <c r="EF2111" s="0" t="s">
        <v>155</v>
      </c>
    </row>
    <row r="2112" customFormat="false" ht="13.8" hidden="false" customHeight="false" outlineLevel="0" collapsed="false">
      <c r="A2112" s="0" t="s">
        <v>9445</v>
      </c>
      <c r="B2112" s="0" t="n">
        <v>78</v>
      </c>
      <c r="C2112" s="0" t="n">
        <v>18187</v>
      </c>
      <c r="D2112" s="0" t="s">
        <v>662</v>
      </c>
      <c r="E2112" s="0" t="s">
        <v>685</v>
      </c>
      <c r="F2112" s="0" t="str">
        <f aca="false">CONCATENATE(D2112," ",LEFT(H2112,4),"T=",AW2112,"D=",AX2112,"R=",AY2112,"M=",AZ2112,"L=",BA2112,"B=",BB2112)</f>
        <v>FRANKLIN T=35D=8R=0M=2L=6B=1</v>
      </c>
      <c r="G2112" s="0" t="s">
        <v>9446</v>
      </c>
      <c r="I2112" s="0" t="s">
        <v>9447</v>
      </c>
      <c r="J2112" s="0" t="s">
        <v>9448</v>
      </c>
      <c r="K2112" s="0" t="s">
        <v>143</v>
      </c>
      <c r="L2112" s="0" t="s">
        <v>144</v>
      </c>
      <c r="M2112" s="0" t="str">
        <f aca="false">RIGHT(N2112,LEN(N2112)-FIND(" ",N2112))</f>
        <v>MILTON ST SE</v>
      </c>
      <c r="N2112" s="0" t="s">
        <v>9449</v>
      </c>
      <c r="P2112" s="0" t="s">
        <v>147</v>
      </c>
      <c r="Q2112" s="0" t="s">
        <v>148</v>
      </c>
      <c r="R2112" s="0" t="n">
        <v>44484</v>
      </c>
      <c r="AD2112" s="0" t="s">
        <v>149</v>
      </c>
      <c r="AE2112" s="0" t="s">
        <v>150</v>
      </c>
      <c r="AF2112" s="0" t="s">
        <v>151</v>
      </c>
      <c r="AH2112" s="0" t="n">
        <v>14</v>
      </c>
      <c r="AI2112" s="0" t="n">
        <v>11</v>
      </c>
      <c r="AN2112" s="0" t="s">
        <v>147</v>
      </c>
      <c r="AO2112" s="0" t="s">
        <v>277</v>
      </c>
      <c r="AP2112" s="0" t="s">
        <v>278</v>
      </c>
      <c r="AQ2112" s="0" t="n">
        <v>9</v>
      </c>
      <c r="AR2112" s="0" t="n">
        <v>64</v>
      </c>
      <c r="AS2112" s="0" t="n">
        <v>32</v>
      </c>
      <c r="AV2112" s="0" t="s">
        <v>252</v>
      </c>
      <c r="AW2112" s="0" t="n">
        <f aca="false">COUNTA($BC2112:$EG2112)</f>
        <v>35</v>
      </c>
      <c r="AX2112" s="0" t="n">
        <f aca="false">COUNTIF($BC2112:$EG2112,"D")</f>
        <v>8</v>
      </c>
      <c r="AY2112" s="0" t="n">
        <f aca="false">COUNTIF($BC2112:$EG2112,"R")</f>
        <v>0</v>
      </c>
      <c r="AZ2112" s="2" t="n">
        <f aca="false">COUNTIF(DW2112,"D")+COUNTIF(DO2112,"D")+COUNTIF(DJ2112,"D")+COUNTIF(DD2112,"D")</f>
        <v>2</v>
      </c>
      <c r="BA2112" s="0" t="n">
        <f aca="false">IF(DH2112&lt;&gt;"",1,0)+IF(DI2112&lt;&gt;"",1,0)+IF(DK2112&lt;&gt;"",1,0)+IF(DM2112&lt;&gt;"",1,0)+IF(DN2112&lt;&gt;"",1,0)+IF(DO2112&lt;&gt;"",1,0)+IF(DQ2112&lt;&gt;"",1,0)+IF(DR2112&lt;&gt;"",1,0)+IF(DT2112&lt;&gt;"",1,0)+IF(DU2112&lt;&gt;"",1,0)+IF(DV2112&lt;&gt;"",1,0)+IF(DW2112&lt;&gt;"",1,0)+IF(DX2112&lt;&gt;"",1,0)+IF(DZ2112&lt;&gt;"",1,0)+IF(EA2112&lt;&gt;"",1,0)+IF(EB2112&lt;&gt;"",1,0)+IF(EE2112&lt;&gt;"",1,0)</f>
        <v>6</v>
      </c>
      <c r="BB2112" s="0" t="n">
        <f aca="false">IF(AND(AV2112&gt;0, AW2112&gt;0),1,0)</f>
        <v>1</v>
      </c>
      <c r="BC2112" s="0" t="s">
        <v>155</v>
      </c>
      <c r="BD2112" s="0" t="s">
        <v>155</v>
      </c>
      <c r="BE2112" s="0" t="s">
        <v>155</v>
      </c>
      <c r="BH2112" s="0" t="s">
        <v>155</v>
      </c>
      <c r="BI2112" s="0" t="s">
        <v>155</v>
      </c>
      <c r="BJ2112" s="0" t="s">
        <v>155</v>
      </c>
      <c r="BK2112" s="0" t="s">
        <v>155</v>
      </c>
      <c r="BL2112" s="0" t="s">
        <v>155</v>
      </c>
      <c r="BP2112" s="0" t="s">
        <v>155</v>
      </c>
      <c r="BR2112" s="0" t="s">
        <v>155</v>
      </c>
      <c r="BS2112" s="0" t="s">
        <v>155</v>
      </c>
      <c r="BV2112" s="0" t="s">
        <v>155</v>
      </c>
      <c r="BY2112" s="0" t="s">
        <v>144</v>
      </c>
      <c r="CA2112" s="0" t="s">
        <v>155</v>
      </c>
      <c r="CG2112" s="0" t="s">
        <v>155</v>
      </c>
      <c r="CK2112" s="0" t="s">
        <v>155</v>
      </c>
      <c r="CL2112" s="0" t="s">
        <v>144</v>
      </c>
      <c r="CN2112" s="0" t="s">
        <v>155</v>
      </c>
      <c r="CP2112" s="0" t="s">
        <v>155</v>
      </c>
      <c r="CT2112" s="0" t="s">
        <v>155</v>
      </c>
      <c r="CV2112" s="0" t="s">
        <v>155</v>
      </c>
      <c r="CW2112" s="0" t="s">
        <v>144</v>
      </c>
      <c r="CY2112" s="0" t="s">
        <v>155</v>
      </c>
      <c r="CZ2112" s="0" t="s">
        <v>144</v>
      </c>
      <c r="DC2112" s="0" t="s">
        <v>155</v>
      </c>
      <c r="DD2112" s="0" t="s">
        <v>144</v>
      </c>
      <c r="DI2112" s="0" t="s">
        <v>155</v>
      </c>
      <c r="DL2112" s="0" t="s">
        <v>155</v>
      </c>
      <c r="DM2112" s="0" t="s">
        <v>144</v>
      </c>
      <c r="DN2112" s="0" t="s">
        <v>155</v>
      </c>
      <c r="DR2112" s="0" t="s">
        <v>155</v>
      </c>
      <c r="DS2112" s="0" t="s">
        <v>144</v>
      </c>
      <c r="DU2112" s="0" t="s">
        <v>155</v>
      </c>
      <c r="DW2112" s="0" t="s">
        <v>144</v>
      </c>
      <c r="EF2112" s="0" t="s">
        <v>155</v>
      </c>
    </row>
    <row r="2113" customFormat="false" ht="13.8" hidden="false" customHeight="false" outlineLevel="0" collapsed="false">
      <c r="A2113" s="0" t="s">
        <v>9450</v>
      </c>
      <c r="B2113" s="0" t="n">
        <v>78</v>
      </c>
      <c r="C2113" s="0" t="n">
        <v>18500</v>
      </c>
      <c r="D2113" s="0" t="s">
        <v>662</v>
      </c>
      <c r="E2113" s="0" t="s">
        <v>605</v>
      </c>
      <c r="F2113" s="0" t="str">
        <f aca="false">CONCATENATE(D2113," ",LEFT(H2113,4),"T=",AW2113,"D=",AX2113,"R=",AY2113,"M=",AZ2113,"L=",BA2113,"B=",BB2113)</f>
        <v>FRANKLIN T=30D=5R=0M=2L=6B=1</v>
      </c>
      <c r="G2113" s="0" t="s">
        <v>264</v>
      </c>
      <c r="I2113" s="0" t="s">
        <v>9451</v>
      </c>
      <c r="J2113" s="0" t="s">
        <v>587</v>
      </c>
      <c r="K2113" s="0" t="s">
        <v>143</v>
      </c>
      <c r="L2113" s="0" t="s">
        <v>144</v>
      </c>
      <c r="M2113" s="0" t="str">
        <f aca="false">RIGHT(N2113,LEN(N2113)-FIND(" ",N2113))</f>
        <v>WESTWOOD DR NW</v>
      </c>
      <c r="N2113" s="0" t="s">
        <v>9452</v>
      </c>
      <c r="P2113" s="0" t="s">
        <v>147</v>
      </c>
      <c r="Q2113" s="0" t="s">
        <v>148</v>
      </c>
      <c r="R2113" s="0" t="n">
        <v>44485</v>
      </c>
      <c r="AD2113" s="0" t="s">
        <v>149</v>
      </c>
      <c r="AE2113" s="0" t="s">
        <v>150</v>
      </c>
      <c r="AF2113" s="0" t="s">
        <v>151</v>
      </c>
      <c r="AH2113" s="0" t="n">
        <v>14</v>
      </c>
      <c r="AI2113" s="0" t="n">
        <v>11</v>
      </c>
      <c r="AN2113" s="0" t="s">
        <v>147</v>
      </c>
      <c r="AO2113" s="0" t="s">
        <v>344</v>
      </c>
      <c r="AP2113" s="0" t="s">
        <v>345</v>
      </c>
      <c r="AQ2113" s="0" t="n">
        <v>9</v>
      </c>
      <c r="AR2113" s="0" t="n">
        <v>64</v>
      </c>
      <c r="AS2113" s="0" t="n">
        <v>32</v>
      </c>
      <c r="AV2113" s="0" t="s">
        <v>223</v>
      </c>
      <c r="AW2113" s="0" t="n">
        <f aca="false">COUNTA($BC2113:$EG2113)</f>
        <v>30</v>
      </c>
      <c r="AX2113" s="0" t="n">
        <f aca="false">COUNTIF($BC2113:$EG2113,"D")</f>
        <v>5</v>
      </c>
      <c r="AY2113" s="0" t="n">
        <f aca="false">COUNTIF($BC2113:$EG2113,"R")</f>
        <v>0</v>
      </c>
      <c r="AZ2113" s="2" t="n">
        <f aca="false">COUNTIF(DW2113,"D")+COUNTIF(DO2113,"D")+COUNTIF(DJ2113,"D")+COUNTIF(DD2113,"D")</f>
        <v>2</v>
      </c>
      <c r="BA2113" s="0" t="n">
        <f aca="false">IF(DH2113&lt;&gt;"",1,0)+IF(DI2113&lt;&gt;"",1,0)+IF(DK2113&lt;&gt;"",1,0)+IF(DM2113&lt;&gt;"",1,0)+IF(DN2113&lt;&gt;"",1,0)+IF(DO2113&lt;&gt;"",1,0)+IF(DQ2113&lt;&gt;"",1,0)+IF(DR2113&lt;&gt;"",1,0)+IF(DT2113&lt;&gt;"",1,0)+IF(DU2113&lt;&gt;"",1,0)+IF(DV2113&lt;&gt;"",1,0)+IF(DW2113&lt;&gt;"",1,0)+IF(DX2113&lt;&gt;"",1,0)+IF(DZ2113&lt;&gt;"",1,0)+IF(EA2113&lt;&gt;"",1,0)+IF(EB2113&lt;&gt;"",1,0)+IF(EE2113&lt;&gt;"",1,0)</f>
        <v>6</v>
      </c>
      <c r="BB2113" s="0" t="n">
        <f aca="false">IF(AND(AV2113&gt;0, AW2113&gt;0),1,0)</f>
        <v>1</v>
      </c>
      <c r="BD2113" s="0" t="s">
        <v>155</v>
      </c>
      <c r="BF2113" s="0" t="s">
        <v>155</v>
      </c>
      <c r="BG2113" s="0" t="s">
        <v>155</v>
      </c>
      <c r="BH2113" s="0" t="s">
        <v>155</v>
      </c>
      <c r="BI2113" s="0" t="s">
        <v>155</v>
      </c>
      <c r="BJ2113" s="0" t="s">
        <v>155</v>
      </c>
      <c r="BK2113" s="0" t="s">
        <v>155</v>
      </c>
      <c r="BL2113" s="0" t="s">
        <v>155</v>
      </c>
      <c r="BP2113" s="0" t="s">
        <v>155</v>
      </c>
      <c r="BY2113" s="0" t="s">
        <v>144</v>
      </c>
      <c r="CA2113" s="0" t="s">
        <v>155</v>
      </c>
      <c r="CG2113" s="0" t="s">
        <v>155</v>
      </c>
      <c r="CK2113" s="0" t="s">
        <v>155</v>
      </c>
      <c r="CL2113" s="0" t="s">
        <v>144</v>
      </c>
      <c r="CN2113" s="0" t="s">
        <v>155</v>
      </c>
      <c r="CP2113" s="0" t="s">
        <v>155</v>
      </c>
      <c r="CT2113" s="0" t="s">
        <v>155</v>
      </c>
      <c r="CV2113" s="0" t="s">
        <v>155</v>
      </c>
      <c r="CY2113" s="0" t="s">
        <v>155</v>
      </c>
      <c r="DC2113" s="0" t="s">
        <v>155</v>
      </c>
      <c r="DD2113" s="0" t="s">
        <v>144</v>
      </c>
      <c r="DF2113" s="0" t="s">
        <v>155</v>
      </c>
      <c r="DI2113" s="0" t="s">
        <v>155</v>
      </c>
      <c r="DL2113" s="0" t="s">
        <v>155</v>
      </c>
      <c r="DM2113" s="0" t="s">
        <v>144</v>
      </c>
      <c r="DN2113" s="0" t="s">
        <v>155</v>
      </c>
      <c r="DR2113" s="0" t="s">
        <v>155</v>
      </c>
      <c r="DU2113" s="0" t="s">
        <v>155</v>
      </c>
      <c r="DW2113" s="0" t="s">
        <v>144</v>
      </c>
      <c r="EF2113" s="0" t="s">
        <v>155</v>
      </c>
    </row>
    <row r="2114" customFormat="false" ht="13.8" hidden="false" customHeight="false" outlineLevel="0" collapsed="false">
      <c r="A2114" s="0" t="s">
        <v>9453</v>
      </c>
      <c r="B2114" s="0" t="n">
        <v>78</v>
      </c>
      <c r="C2114" s="0" t="n">
        <v>360031</v>
      </c>
      <c r="D2114" s="0" t="s">
        <v>662</v>
      </c>
      <c r="E2114" s="0" t="s">
        <v>383</v>
      </c>
      <c r="F2114" s="0" t="str">
        <f aca="false">CONCATENATE(D2114," ",LEFT(H2114,4),"T=",AW2114,"D=",AX2114,"R=",AY2114,"M=",AZ2114,"L=",BA2114,"B=",BB2114)</f>
        <v>FRANKLIN T=19D=4R=0M=2L=6B=1</v>
      </c>
      <c r="G2114" s="0" t="s">
        <v>547</v>
      </c>
      <c r="I2114" s="0" t="s">
        <v>9454</v>
      </c>
      <c r="J2114" s="0" t="s">
        <v>9455</v>
      </c>
      <c r="K2114" s="0" t="s">
        <v>143</v>
      </c>
      <c r="L2114" s="0" t="s">
        <v>144</v>
      </c>
      <c r="M2114" s="0" t="str">
        <f aca="false">RIGHT(N2114,LEN(N2114)-FIND(" ",N2114))</f>
        <v>WESTWOOD DR NW</v>
      </c>
      <c r="N2114" s="0" t="s">
        <v>9452</v>
      </c>
      <c r="P2114" s="0" t="s">
        <v>147</v>
      </c>
      <c r="Q2114" s="0" t="s">
        <v>148</v>
      </c>
      <c r="R2114" s="0" t="n">
        <v>44485</v>
      </c>
      <c r="AD2114" s="0" t="s">
        <v>149</v>
      </c>
      <c r="AE2114" s="0" t="s">
        <v>150</v>
      </c>
      <c r="AF2114" s="0" t="s">
        <v>151</v>
      </c>
      <c r="AH2114" s="0" t="n">
        <v>14</v>
      </c>
      <c r="AI2114" s="0" t="n">
        <v>11</v>
      </c>
      <c r="AN2114" s="0" t="s">
        <v>147</v>
      </c>
      <c r="AO2114" s="0" t="s">
        <v>344</v>
      </c>
      <c r="AP2114" s="0" t="s">
        <v>345</v>
      </c>
      <c r="AQ2114" s="0" t="n">
        <v>9</v>
      </c>
      <c r="AR2114" s="0" t="n">
        <v>64</v>
      </c>
      <c r="AS2114" s="0" t="n">
        <v>32</v>
      </c>
      <c r="AV2114" s="0" t="s">
        <v>223</v>
      </c>
      <c r="AW2114" s="0" t="n">
        <f aca="false">COUNTA($BC2114:$EG2114)</f>
        <v>19</v>
      </c>
      <c r="AX2114" s="0" t="n">
        <f aca="false">COUNTIF($BC2114:$EG2114,"D")</f>
        <v>4</v>
      </c>
      <c r="AY2114" s="0" t="n">
        <f aca="false">COUNTIF($BC2114:$EG2114,"R")</f>
        <v>0</v>
      </c>
      <c r="AZ2114" s="2" t="n">
        <f aca="false">COUNTIF(DW2114,"D")+COUNTIF(DO2114,"D")+COUNTIF(DJ2114,"D")+COUNTIF(DD2114,"D")</f>
        <v>2</v>
      </c>
      <c r="BA2114" s="0" t="n">
        <f aca="false">IF(DH2114&lt;&gt;"",1,0)+IF(DI2114&lt;&gt;"",1,0)+IF(DK2114&lt;&gt;"",1,0)+IF(DM2114&lt;&gt;"",1,0)+IF(DN2114&lt;&gt;"",1,0)+IF(DO2114&lt;&gt;"",1,0)+IF(DQ2114&lt;&gt;"",1,0)+IF(DR2114&lt;&gt;"",1,0)+IF(DT2114&lt;&gt;"",1,0)+IF(DU2114&lt;&gt;"",1,0)+IF(DV2114&lt;&gt;"",1,0)+IF(DW2114&lt;&gt;"",1,0)+IF(DX2114&lt;&gt;"",1,0)+IF(DZ2114&lt;&gt;"",1,0)+IF(EA2114&lt;&gt;"",1,0)+IF(EB2114&lt;&gt;"",1,0)+IF(EE2114&lt;&gt;"",1,0)</f>
        <v>6</v>
      </c>
      <c r="BB2114" s="0" t="n">
        <f aca="false">IF(AND(AV2114&gt;0, AW2114&gt;0),1,0)</f>
        <v>1</v>
      </c>
      <c r="CG2114" s="0" t="s">
        <v>155</v>
      </c>
      <c r="CK2114" s="0" t="s">
        <v>155</v>
      </c>
      <c r="CL2114" s="0" t="s">
        <v>144</v>
      </c>
      <c r="CN2114" s="0" t="s">
        <v>155</v>
      </c>
      <c r="CP2114" s="0" t="s">
        <v>155</v>
      </c>
      <c r="CT2114" s="0" t="s">
        <v>155</v>
      </c>
      <c r="CY2114" s="0" t="s">
        <v>155</v>
      </c>
      <c r="CZ2114" s="0" t="s">
        <v>144</v>
      </c>
      <c r="DC2114" s="0" t="s">
        <v>155</v>
      </c>
      <c r="DD2114" s="0" t="s">
        <v>144</v>
      </c>
      <c r="DF2114" s="0" t="s">
        <v>155</v>
      </c>
      <c r="DI2114" s="0" t="s">
        <v>155</v>
      </c>
      <c r="DL2114" s="0" t="s">
        <v>155</v>
      </c>
      <c r="DN2114" s="0" t="s">
        <v>155</v>
      </c>
      <c r="DR2114" s="0" t="s">
        <v>155</v>
      </c>
      <c r="DU2114" s="0" t="s">
        <v>155</v>
      </c>
      <c r="DW2114" s="0" t="s">
        <v>144</v>
      </c>
      <c r="EA2114" s="0" t="s">
        <v>155</v>
      </c>
      <c r="EF2114" s="0" t="s">
        <v>155</v>
      </c>
    </row>
    <row r="2115" customFormat="false" ht="13.8" hidden="false" customHeight="false" outlineLevel="0" collapsed="false">
      <c r="A2115" s="0" t="s">
        <v>9456</v>
      </c>
      <c r="B2115" s="0" t="n">
        <v>78</v>
      </c>
      <c r="C2115" s="0" t="n">
        <v>304883</v>
      </c>
      <c r="D2115" s="0" t="s">
        <v>662</v>
      </c>
      <c r="E2115" s="0" t="s">
        <v>9457</v>
      </c>
      <c r="F2115" s="0" t="str">
        <f aca="false">CONCATENATE(D2115," ",LEFT(H2115,4),"T=",AW2115,"D=",AX2115,"R=",AY2115,"M=",AZ2115,"L=",BA2115,"B=",BB2115)</f>
        <v>FRANKLIN T=26D=7R=0M=2L=6B=1</v>
      </c>
      <c r="G2115" s="0" t="s">
        <v>465</v>
      </c>
      <c r="I2115" s="0" t="s">
        <v>9458</v>
      </c>
      <c r="J2115" s="0" t="s">
        <v>3075</v>
      </c>
      <c r="K2115" s="0" t="s">
        <v>143</v>
      </c>
      <c r="L2115" s="0" t="s">
        <v>144</v>
      </c>
      <c r="M2115" s="0" t="str">
        <f aca="false">RIGHT(N2115,LEN(N2115)-FIND(" ",N2115))</f>
        <v>WEST AVE NW</v>
      </c>
      <c r="N2115" s="0" t="s">
        <v>420</v>
      </c>
      <c r="P2115" s="0" t="s">
        <v>147</v>
      </c>
      <c r="Q2115" s="0" t="s">
        <v>148</v>
      </c>
      <c r="R2115" s="0" t="n">
        <v>44483</v>
      </c>
      <c r="AD2115" s="0" t="s">
        <v>149</v>
      </c>
      <c r="AE2115" s="0" t="s">
        <v>150</v>
      </c>
      <c r="AF2115" s="0" t="s">
        <v>151</v>
      </c>
      <c r="AH2115" s="0" t="n">
        <v>14</v>
      </c>
      <c r="AI2115" s="0" t="n">
        <v>11</v>
      </c>
      <c r="AN2115" s="0" t="s">
        <v>147</v>
      </c>
      <c r="AO2115" s="0" t="s">
        <v>331</v>
      </c>
      <c r="AP2115" s="0" t="s">
        <v>332</v>
      </c>
      <c r="AQ2115" s="0" t="n">
        <v>9</v>
      </c>
      <c r="AR2115" s="0" t="n">
        <v>64</v>
      </c>
      <c r="AS2115" s="0" t="n">
        <v>32</v>
      </c>
      <c r="AV2115" s="0" t="s">
        <v>213</v>
      </c>
      <c r="AW2115" s="0" t="n">
        <f aca="false">COUNTA($BC2115:$EG2115)</f>
        <v>26</v>
      </c>
      <c r="AX2115" s="0" t="n">
        <f aca="false">COUNTIF($BC2115:$EG2115,"D")</f>
        <v>7</v>
      </c>
      <c r="AY2115" s="0" t="n">
        <f aca="false">COUNTIF($BC2115:$EG2115,"R")</f>
        <v>0</v>
      </c>
      <c r="AZ2115" s="2" t="n">
        <f aca="false">COUNTIF(DW2115,"D")+COUNTIF(DO2115,"D")+COUNTIF(DJ2115,"D")+COUNTIF(DD2115,"D")</f>
        <v>2</v>
      </c>
      <c r="BA2115" s="0" t="n">
        <f aca="false">IF(DH2115&lt;&gt;"",1,0)+IF(DI2115&lt;&gt;"",1,0)+IF(DK2115&lt;&gt;"",1,0)+IF(DM2115&lt;&gt;"",1,0)+IF(DN2115&lt;&gt;"",1,0)+IF(DO2115&lt;&gt;"",1,0)+IF(DQ2115&lt;&gt;"",1,0)+IF(DR2115&lt;&gt;"",1,0)+IF(DT2115&lt;&gt;"",1,0)+IF(DU2115&lt;&gt;"",1,0)+IF(DV2115&lt;&gt;"",1,0)+IF(DW2115&lt;&gt;"",1,0)+IF(DX2115&lt;&gt;"",1,0)+IF(DZ2115&lt;&gt;"",1,0)+IF(EA2115&lt;&gt;"",1,0)+IF(EB2115&lt;&gt;"",1,0)+IF(EE2115&lt;&gt;"",1,0)</f>
        <v>6</v>
      </c>
      <c r="BB2115" s="0" t="n">
        <f aca="false">IF(AND(AV2115&gt;0, AW2115&gt;0),1,0)</f>
        <v>1</v>
      </c>
      <c r="BL2115" s="0" t="s">
        <v>155</v>
      </c>
      <c r="BS2115" s="0" t="s">
        <v>155</v>
      </c>
      <c r="BY2115" s="0" t="s">
        <v>144</v>
      </c>
      <c r="CA2115" s="0" t="s">
        <v>155</v>
      </c>
      <c r="CG2115" s="0" t="s">
        <v>155</v>
      </c>
      <c r="CK2115" s="0" t="s">
        <v>155</v>
      </c>
      <c r="CL2115" s="0" t="s">
        <v>144</v>
      </c>
      <c r="CN2115" s="0" t="s">
        <v>155</v>
      </c>
      <c r="CP2115" s="0" t="s">
        <v>155</v>
      </c>
      <c r="CT2115" s="0" t="s">
        <v>155</v>
      </c>
      <c r="CU2115" s="0" t="s">
        <v>144</v>
      </c>
      <c r="CV2115" s="0" t="s">
        <v>155</v>
      </c>
      <c r="CY2115" s="0" t="s">
        <v>155</v>
      </c>
      <c r="CZ2115" s="0" t="s">
        <v>144</v>
      </c>
      <c r="DC2115" s="0" t="s">
        <v>155</v>
      </c>
      <c r="DF2115" s="0" t="s">
        <v>155</v>
      </c>
      <c r="DG2115" s="0" t="s">
        <v>144</v>
      </c>
      <c r="DI2115" s="0" t="s">
        <v>155</v>
      </c>
      <c r="DJ2115" s="0" t="s">
        <v>144</v>
      </c>
      <c r="DL2115" s="0" t="s">
        <v>155</v>
      </c>
      <c r="DN2115" s="0" t="s">
        <v>155</v>
      </c>
      <c r="DU2115" s="0" t="s">
        <v>155</v>
      </c>
      <c r="DW2115" s="0" t="s">
        <v>144</v>
      </c>
      <c r="DX2115" s="0" t="s">
        <v>155</v>
      </c>
      <c r="EA2115" s="0" t="s">
        <v>155</v>
      </c>
      <c r="EF2115" s="0" t="s">
        <v>155</v>
      </c>
    </row>
    <row r="2116" customFormat="false" ht="13.8" hidden="false" customHeight="false" outlineLevel="0" collapsed="false">
      <c r="A2116" s="0" t="s">
        <v>9459</v>
      </c>
      <c r="B2116" s="0" t="n">
        <v>78</v>
      </c>
      <c r="C2116" s="0" t="n">
        <v>319425</v>
      </c>
      <c r="D2116" s="0" t="s">
        <v>9460</v>
      </c>
      <c r="E2116" s="0" t="s">
        <v>9461</v>
      </c>
      <c r="F2116" s="0" t="str">
        <f aca="false">CONCATENATE(D2116," ",LEFT(H2116,4),"T=",AW2116,"D=",AX2116,"R=",AY2116,"M=",AZ2116,"L=",BA2116,"B=",BB2116)</f>
        <v>FRANKS T=26D=7R=0M=2L=6B=1</v>
      </c>
      <c r="I2116" s="0" t="s">
        <v>9462</v>
      </c>
      <c r="J2116" s="0" t="s">
        <v>9463</v>
      </c>
      <c r="K2116" s="0" t="s">
        <v>143</v>
      </c>
      <c r="L2116" s="0" t="s">
        <v>144</v>
      </c>
      <c r="M2116" s="0" t="str">
        <f aca="false">RIGHT(N2116,LEN(N2116)-FIND(" ",N2116))</f>
        <v>EASTLAND AVE SE</v>
      </c>
      <c r="N2116" s="0" t="s">
        <v>9464</v>
      </c>
      <c r="P2116" s="0" t="s">
        <v>147</v>
      </c>
      <c r="Q2116" s="0" t="s">
        <v>148</v>
      </c>
      <c r="R2116" s="0" t="n">
        <v>44484</v>
      </c>
      <c r="AD2116" s="0" t="s">
        <v>149</v>
      </c>
      <c r="AE2116" s="0" t="s">
        <v>150</v>
      </c>
      <c r="AF2116" s="0" t="s">
        <v>151</v>
      </c>
      <c r="AH2116" s="0" t="n">
        <v>14</v>
      </c>
      <c r="AI2116" s="0" t="n">
        <v>11</v>
      </c>
      <c r="AN2116" s="0" t="s">
        <v>147</v>
      </c>
      <c r="AO2116" s="0" t="s">
        <v>259</v>
      </c>
      <c r="AP2116" s="0" t="s">
        <v>260</v>
      </c>
      <c r="AQ2116" s="0" t="n">
        <v>9</v>
      </c>
      <c r="AR2116" s="0" t="n">
        <v>64</v>
      </c>
      <c r="AS2116" s="0" t="n">
        <v>32</v>
      </c>
      <c r="AV2116" s="0" t="s">
        <v>252</v>
      </c>
      <c r="AW2116" s="0" t="n">
        <f aca="false">COUNTA($BC2116:$EG2116)</f>
        <v>26</v>
      </c>
      <c r="AX2116" s="0" t="n">
        <f aca="false">COUNTIF($BC2116:$EG2116,"D")</f>
        <v>7</v>
      </c>
      <c r="AY2116" s="0" t="n">
        <f aca="false">COUNTIF($BC2116:$EG2116,"R")</f>
        <v>0</v>
      </c>
      <c r="AZ2116" s="2" t="n">
        <f aca="false">COUNTIF(DW2116,"D")+COUNTIF(DO2116,"D")+COUNTIF(DJ2116,"D")+COUNTIF(DD2116,"D")</f>
        <v>2</v>
      </c>
      <c r="BA2116" s="0" t="n">
        <f aca="false">IF(DH2116&lt;&gt;"",1,0)+IF(DI2116&lt;&gt;"",1,0)+IF(DK2116&lt;&gt;"",1,0)+IF(DM2116&lt;&gt;"",1,0)+IF(DN2116&lt;&gt;"",1,0)+IF(DO2116&lt;&gt;"",1,0)+IF(DQ2116&lt;&gt;"",1,0)+IF(DR2116&lt;&gt;"",1,0)+IF(DT2116&lt;&gt;"",1,0)+IF(DU2116&lt;&gt;"",1,0)+IF(DV2116&lt;&gt;"",1,0)+IF(DW2116&lt;&gt;"",1,0)+IF(DX2116&lt;&gt;"",1,0)+IF(DZ2116&lt;&gt;"",1,0)+IF(EA2116&lt;&gt;"",1,0)+IF(EB2116&lt;&gt;"",1,0)+IF(EE2116&lt;&gt;"",1,0)</f>
        <v>6</v>
      </c>
      <c r="BB2116" s="0" t="n">
        <f aca="false">IF(AND(AV2116&gt;0, AW2116&gt;0),1,0)</f>
        <v>1</v>
      </c>
      <c r="BK2116" s="0" t="s">
        <v>155</v>
      </c>
      <c r="BL2116" s="0" t="s">
        <v>155</v>
      </c>
      <c r="BP2116" s="0" t="s">
        <v>155</v>
      </c>
      <c r="BR2116" s="0" t="s">
        <v>155</v>
      </c>
      <c r="BS2116" s="0" t="s">
        <v>155</v>
      </c>
      <c r="BY2116" s="0" t="s">
        <v>144</v>
      </c>
      <c r="CA2116" s="0" t="s">
        <v>155</v>
      </c>
      <c r="CG2116" s="0" t="s">
        <v>155</v>
      </c>
      <c r="CN2116" s="0" t="s">
        <v>155</v>
      </c>
      <c r="CP2116" s="0" t="s">
        <v>155</v>
      </c>
      <c r="CU2116" s="0" t="s">
        <v>144</v>
      </c>
      <c r="CY2116" s="0" t="s">
        <v>155</v>
      </c>
      <c r="CZ2116" s="0" t="s">
        <v>144</v>
      </c>
      <c r="DC2116" s="0" t="s">
        <v>155</v>
      </c>
      <c r="DF2116" s="0" t="s">
        <v>155</v>
      </c>
      <c r="DG2116" s="0" t="s">
        <v>144</v>
      </c>
      <c r="DI2116" s="0" t="s">
        <v>155</v>
      </c>
      <c r="DJ2116" s="0" t="s">
        <v>144</v>
      </c>
      <c r="DL2116" s="0" t="s">
        <v>155</v>
      </c>
      <c r="DN2116" s="0" t="s">
        <v>155</v>
      </c>
      <c r="DU2116" s="0" t="s">
        <v>155</v>
      </c>
      <c r="DW2116" s="0" t="s">
        <v>144</v>
      </c>
      <c r="DX2116" s="0" t="s">
        <v>155</v>
      </c>
      <c r="EA2116" s="0" t="s">
        <v>155</v>
      </c>
      <c r="ED2116" s="0" t="s">
        <v>144</v>
      </c>
      <c r="EF2116" s="0" t="s">
        <v>155</v>
      </c>
    </row>
    <row r="2117" customFormat="false" ht="13.8" hidden="false" customHeight="false" outlineLevel="0" collapsed="false">
      <c r="A2117" s="0" t="s">
        <v>9465</v>
      </c>
      <c r="B2117" s="0" t="n">
        <v>78</v>
      </c>
      <c r="C2117" s="0" t="n">
        <v>171056</v>
      </c>
      <c r="D2117" s="0" t="s">
        <v>3261</v>
      </c>
      <c r="E2117" s="0" t="s">
        <v>360</v>
      </c>
      <c r="F2117" s="0" t="str">
        <f aca="false">CONCATENATE(D2117," ",LEFT(H2117,4),"T=",AW2117,"D=",AX2117,"R=",AY2117,"M=",AZ2117,"L=",BA2117,"B=",BB2117)</f>
        <v>FREDERICKA T=42D=14R=0M=2L=6B=1</v>
      </c>
      <c r="G2117" s="0" t="s">
        <v>606</v>
      </c>
      <c r="I2117" s="0" t="s">
        <v>9466</v>
      </c>
      <c r="J2117" s="0" t="s">
        <v>9467</v>
      </c>
      <c r="K2117" s="0" t="s">
        <v>143</v>
      </c>
      <c r="L2117" s="0" t="s">
        <v>144</v>
      </c>
      <c r="M2117" s="0" t="str">
        <f aca="false">RIGHT(N2117,LEN(N2117)-FIND(" ",N2117))</f>
        <v>E MARKET ST</v>
      </c>
      <c r="N2117" s="0" t="s">
        <v>9468</v>
      </c>
      <c r="P2117" s="0" t="s">
        <v>147</v>
      </c>
      <c r="Q2117" s="0" t="s">
        <v>148</v>
      </c>
      <c r="R2117" s="0" t="n">
        <v>44483</v>
      </c>
      <c r="AD2117" s="0" t="s">
        <v>149</v>
      </c>
      <c r="AE2117" s="0" t="s">
        <v>150</v>
      </c>
      <c r="AF2117" s="0" t="s">
        <v>151</v>
      </c>
      <c r="AH2117" s="0" t="n">
        <v>14</v>
      </c>
      <c r="AI2117" s="0" t="n">
        <v>11</v>
      </c>
      <c r="AN2117" s="0" t="s">
        <v>147</v>
      </c>
      <c r="AO2117" s="0" t="s">
        <v>1197</v>
      </c>
      <c r="AP2117" s="0" t="s">
        <v>1198</v>
      </c>
      <c r="AQ2117" s="0" t="n">
        <v>9</v>
      </c>
      <c r="AR2117" s="0" t="n">
        <v>64</v>
      </c>
      <c r="AS2117" s="0" t="n">
        <v>32</v>
      </c>
      <c r="AV2117" s="0" t="s">
        <v>202</v>
      </c>
      <c r="AW2117" s="0" t="n">
        <f aca="false">COUNTA($BC2117:$EG2117)</f>
        <v>42</v>
      </c>
      <c r="AX2117" s="0" t="n">
        <f aca="false">COUNTIF($BC2117:$EG2117,"D")</f>
        <v>14</v>
      </c>
      <c r="AY2117" s="0" t="n">
        <f aca="false">COUNTIF($BC2117:$EG2117,"R")</f>
        <v>0</v>
      </c>
      <c r="AZ2117" s="2" t="n">
        <f aca="false">COUNTIF(DW2117,"D")+COUNTIF(DO2117,"D")+COUNTIF(DJ2117,"D")+COUNTIF(DD2117,"D")</f>
        <v>2</v>
      </c>
      <c r="BA2117" s="0" t="n">
        <f aca="false">IF(DH2117&lt;&gt;"",1,0)+IF(DI2117&lt;&gt;"",1,0)+IF(DK2117&lt;&gt;"",1,0)+IF(DM2117&lt;&gt;"",1,0)+IF(DN2117&lt;&gt;"",1,0)+IF(DO2117&lt;&gt;"",1,0)+IF(DQ2117&lt;&gt;"",1,0)+IF(DR2117&lt;&gt;"",1,0)+IF(DT2117&lt;&gt;"",1,0)+IF(DU2117&lt;&gt;"",1,0)+IF(DV2117&lt;&gt;"",1,0)+IF(DW2117&lt;&gt;"",1,0)+IF(DX2117&lt;&gt;"",1,0)+IF(DZ2117&lt;&gt;"",1,0)+IF(EA2117&lt;&gt;"",1,0)+IF(EB2117&lt;&gt;"",1,0)+IF(EE2117&lt;&gt;"",1,0)</f>
        <v>6</v>
      </c>
      <c r="BB2117" s="0" t="n">
        <f aca="false">IF(AND(AV2117&gt;0, AW2117&gt;0),1,0)</f>
        <v>1</v>
      </c>
      <c r="BC2117" s="0" t="s">
        <v>155</v>
      </c>
      <c r="BD2117" s="0" t="s">
        <v>155</v>
      </c>
      <c r="BF2117" s="0" t="s">
        <v>155</v>
      </c>
      <c r="BG2117" s="0" t="s">
        <v>155</v>
      </c>
      <c r="BH2117" s="0" t="s">
        <v>155</v>
      </c>
      <c r="BI2117" s="0" t="s">
        <v>155</v>
      </c>
      <c r="BJ2117" s="0" t="s">
        <v>155</v>
      </c>
      <c r="BK2117" s="0" t="s">
        <v>155</v>
      </c>
      <c r="BL2117" s="0" t="s">
        <v>155</v>
      </c>
      <c r="BP2117" s="0" t="s">
        <v>155</v>
      </c>
      <c r="BR2117" s="0" t="s">
        <v>155</v>
      </c>
      <c r="BS2117" s="0" t="s">
        <v>155</v>
      </c>
      <c r="BV2117" s="0" t="s">
        <v>155</v>
      </c>
      <c r="BY2117" s="0" t="s">
        <v>144</v>
      </c>
      <c r="CA2117" s="0" t="s">
        <v>155</v>
      </c>
      <c r="CC2117" s="0" t="s">
        <v>144</v>
      </c>
      <c r="CG2117" s="0" t="s">
        <v>155</v>
      </c>
      <c r="CH2117" s="0" t="s">
        <v>144</v>
      </c>
      <c r="CK2117" s="0" t="s">
        <v>155</v>
      </c>
      <c r="CL2117" s="0" t="s">
        <v>144</v>
      </c>
      <c r="CN2117" s="0" t="s">
        <v>155</v>
      </c>
      <c r="CO2117" s="0" t="s">
        <v>144</v>
      </c>
      <c r="CP2117" s="0" t="s">
        <v>155</v>
      </c>
      <c r="CU2117" s="0" t="s">
        <v>144</v>
      </c>
      <c r="CV2117" s="0" t="s">
        <v>155</v>
      </c>
      <c r="CW2117" s="0" t="s">
        <v>144</v>
      </c>
      <c r="CY2117" s="0" t="s">
        <v>155</v>
      </c>
      <c r="CZ2117" s="0" t="s">
        <v>144</v>
      </c>
      <c r="DC2117" s="0" t="s">
        <v>155</v>
      </c>
      <c r="DF2117" s="0" t="s">
        <v>155</v>
      </c>
      <c r="DG2117" s="0" t="s">
        <v>144</v>
      </c>
      <c r="DI2117" s="0" t="s">
        <v>155</v>
      </c>
      <c r="DJ2117" s="0" t="s">
        <v>144</v>
      </c>
      <c r="DL2117" s="0" t="s">
        <v>155</v>
      </c>
      <c r="DM2117" s="0" t="s">
        <v>144</v>
      </c>
      <c r="DN2117" s="0" t="s">
        <v>155</v>
      </c>
      <c r="DS2117" s="0" t="s">
        <v>144</v>
      </c>
      <c r="DU2117" s="0" t="s">
        <v>155</v>
      </c>
      <c r="DW2117" s="0" t="s">
        <v>144</v>
      </c>
      <c r="EA2117" s="0" t="s">
        <v>155</v>
      </c>
      <c r="ED2117" s="0" t="s">
        <v>144</v>
      </c>
      <c r="EF2117" s="0" t="s">
        <v>155</v>
      </c>
    </row>
    <row r="2118" customFormat="false" ht="13.8" hidden="false" customHeight="false" outlineLevel="0" collapsed="false">
      <c r="A2118" s="0" t="s">
        <v>9469</v>
      </c>
      <c r="B2118" s="0" t="n">
        <v>78</v>
      </c>
      <c r="C2118" s="0" t="n">
        <v>279715</v>
      </c>
      <c r="D2118" s="0" t="s">
        <v>9470</v>
      </c>
      <c r="E2118" s="0" t="s">
        <v>3927</v>
      </c>
      <c r="F2118" s="0" t="str">
        <f aca="false">CONCATENATE(D2118," ",LEFT(H2118,4),"T=",AW2118,"D=",AX2118,"R=",AY2118,"M=",AZ2118,"L=",BA2118,"B=",BB2118)</f>
        <v>FREITAS T=38D=10R=0M=2L=6B=1</v>
      </c>
      <c r="G2118" s="0" t="s">
        <v>281</v>
      </c>
      <c r="I2118" s="0" t="s">
        <v>1995</v>
      </c>
      <c r="J2118" s="0" t="s">
        <v>9471</v>
      </c>
      <c r="K2118" s="0" t="s">
        <v>143</v>
      </c>
      <c r="L2118" s="0" t="s">
        <v>144</v>
      </c>
      <c r="M2118" s="0" t="str">
        <f aca="false">RIGHT(N2118,LEN(N2118)-FIND(" ",N2118))</f>
        <v>HARVARD DR SE</v>
      </c>
      <c r="N2118" s="0" t="s">
        <v>9472</v>
      </c>
      <c r="P2118" s="0" t="s">
        <v>147</v>
      </c>
      <c r="Q2118" s="0" t="s">
        <v>148</v>
      </c>
      <c r="R2118" s="0" t="n">
        <v>44484</v>
      </c>
      <c r="AD2118" s="0" t="s">
        <v>149</v>
      </c>
      <c r="AE2118" s="0" t="s">
        <v>150</v>
      </c>
      <c r="AH2118" s="0" t="n">
        <v>14</v>
      </c>
      <c r="AI2118" s="0" t="n">
        <v>11</v>
      </c>
      <c r="AJ2118" s="0" t="s">
        <v>198</v>
      </c>
      <c r="AM2118" s="0" t="s">
        <v>199</v>
      </c>
      <c r="AN2118" s="0" t="s">
        <v>147</v>
      </c>
      <c r="AO2118" s="0" t="s">
        <v>259</v>
      </c>
      <c r="AP2118" s="0" t="s">
        <v>260</v>
      </c>
      <c r="AQ2118" s="0" t="n">
        <v>9</v>
      </c>
      <c r="AR2118" s="0" t="n">
        <v>64</v>
      </c>
      <c r="AS2118" s="0" t="n">
        <v>32</v>
      </c>
      <c r="AV2118" s="0" t="s">
        <v>252</v>
      </c>
      <c r="AW2118" s="0" t="n">
        <f aca="false">COUNTA($BC2118:$EG2118)</f>
        <v>38</v>
      </c>
      <c r="AX2118" s="0" t="n">
        <f aca="false">COUNTIF($BC2118:$EG2118,"D")</f>
        <v>10</v>
      </c>
      <c r="AY2118" s="0" t="n">
        <f aca="false">COUNTIF($BC2118:$EG2118,"R")</f>
        <v>0</v>
      </c>
      <c r="AZ2118" s="2" t="n">
        <f aca="false">COUNTIF(DW2118,"D")+COUNTIF(DO2118,"D")+COUNTIF(DJ2118,"D")+COUNTIF(DD2118,"D")</f>
        <v>2</v>
      </c>
      <c r="BA2118" s="0" t="n">
        <f aca="false">IF(DH2118&lt;&gt;"",1,0)+IF(DI2118&lt;&gt;"",1,0)+IF(DK2118&lt;&gt;"",1,0)+IF(DM2118&lt;&gt;"",1,0)+IF(DN2118&lt;&gt;"",1,0)+IF(DO2118&lt;&gt;"",1,0)+IF(DQ2118&lt;&gt;"",1,0)+IF(DR2118&lt;&gt;"",1,0)+IF(DT2118&lt;&gt;"",1,0)+IF(DU2118&lt;&gt;"",1,0)+IF(DV2118&lt;&gt;"",1,0)+IF(DW2118&lt;&gt;"",1,0)+IF(DX2118&lt;&gt;"",1,0)+IF(DZ2118&lt;&gt;"",1,0)+IF(EA2118&lt;&gt;"",1,0)+IF(EB2118&lt;&gt;"",1,0)+IF(EE2118&lt;&gt;"",1,0)</f>
        <v>6</v>
      </c>
      <c r="BB2118" s="0" t="n">
        <f aca="false">IF(AND(AV2118&gt;0, AW2118&gt;0),1,0)</f>
        <v>1</v>
      </c>
      <c r="BD2118" s="0" t="s">
        <v>155</v>
      </c>
      <c r="BF2118" s="0" t="s">
        <v>155</v>
      </c>
      <c r="BG2118" s="0" t="s">
        <v>155</v>
      </c>
      <c r="BH2118" s="0" t="s">
        <v>155</v>
      </c>
      <c r="BI2118" s="0" t="s">
        <v>155</v>
      </c>
      <c r="BJ2118" s="0" t="s">
        <v>155</v>
      </c>
      <c r="BK2118" s="0" t="s">
        <v>155</v>
      </c>
      <c r="BL2118" s="0" t="s">
        <v>155</v>
      </c>
      <c r="BP2118" s="0" t="s">
        <v>155</v>
      </c>
      <c r="BR2118" s="0" t="s">
        <v>155</v>
      </c>
      <c r="BS2118" s="0" t="s">
        <v>155</v>
      </c>
      <c r="BV2118" s="0" t="s">
        <v>155</v>
      </c>
      <c r="BY2118" s="0" t="s">
        <v>144</v>
      </c>
      <c r="CA2118" s="0" t="s">
        <v>155</v>
      </c>
      <c r="CC2118" s="0" t="s">
        <v>144</v>
      </c>
      <c r="CG2118" s="0" t="s">
        <v>155</v>
      </c>
      <c r="CH2118" s="0" t="s">
        <v>144</v>
      </c>
      <c r="CK2118" s="0" t="s">
        <v>155</v>
      </c>
      <c r="CN2118" s="0" t="s">
        <v>155</v>
      </c>
      <c r="CO2118" s="0" t="s">
        <v>144</v>
      </c>
      <c r="CP2118" s="0" t="s">
        <v>155</v>
      </c>
      <c r="CV2118" s="0" t="s">
        <v>155</v>
      </c>
      <c r="CY2118" s="0" t="s">
        <v>155</v>
      </c>
      <c r="CZ2118" s="0" t="s">
        <v>144</v>
      </c>
      <c r="DC2118" s="0" t="s">
        <v>155</v>
      </c>
      <c r="DD2118" s="0" t="s">
        <v>144</v>
      </c>
      <c r="DG2118" s="0" t="s">
        <v>144</v>
      </c>
      <c r="DI2118" s="0" t="s">
        <v>155</v>
      </c>
      <c r="DJ2118" s="0" t="s">
        <v>144</v>
      </c>
      <c r="DL2118" s="0" t="s">
        <v>155</v>
      </c>
      <c r="DN2118" s="0" t="s">
        <v>155</v>
      </c>
      <c r="DR2118" s="0" t="s">
        <v>155</v>
      </c>
      <c r="DS2118" s="0" t="s">
        <v>144</v>
      </c>
      <c r="DU2118" s="0" t="s">
        <v>155</v>
      </c>
      <c r="DX2118" s="0" t="s">
        <v>155</v>
      </c>
      <c r="EA2118" s="0" t="s">
        <v>155</v>
      </c>
      <c r="ED2118" s="0" t="s">
        <v>144</v>
      </c>
      <c r="EF2118" s="0" t="s">
        <v>155</v>
      </c>
    </row>
    <row r="2119" customFormat="false" ht="13.8" hidden="false" customHeight="false" outlineLevel="0" collapsed="false">
      <c r="A2119" s="0" t="s">
        <v>9473</v>
      </c>
      <c r="B2119" s="0" t="n">
        <v>78</v>
      </c>
      <c r="C2119" s="0" t="n">
        <v>381256</v>
      </c>
      <c r="D2119" s="0" t="s">
        <v>4429</v>
      </c>
      <c r="E2119" s="0" t="s">
        <v>880</v>
      </c>
      <c r="F2119" s="0" t="str">
        <f aca="false">CONCATENATE(D2119," ",LEFT(H2119,4),"T=",AW2119,"D=",AX2119,"R=",AY2119,"M=",AZ2119,"L=",BA2119,"B=",BB2119)</f>
        <v>GILLIAM T=33D=7R=0M=2L=6B=1</v>
      </c>
      <c r="G2119" s="0" t="s">
        <v>144</v>
      </c>
      <c r="I2119" s="0" t="s">
        <v>9474</v>
      </c>
      <c r="J2119" s="0" t="s">
        <v>9475</v>
      </c>
      <c r="K2119" s="0" t="s">
        <v>143</v>
      </c>
      <c r="L2119" s="0" t="s">
        <v>144</v>
      </c>
      <c r="M2119" s="0" t="str">
        <f aca="false">RIGHT(N2119,LEN(N2119)-FIND(" ",N2119))</f>
        <v>HOMEWOOD AVE SE</v>
      </c>
      <c r="N2119" s="0" t="s">
        <v>9476</v>
      </c>
      <c r="P2119" s="0" t="s">
        <v>147</v>
      </c>
      <c r="Q2119" s="0" t="s">
        <v>148</v>
      </c>
      <c r="R2119" s="0" t="n">
        <v>44484</v>
      </c>
      <c r="AD2119" s="0" t="s">
        <v>149</v>
      </c>
      <c r="AE2119" s="0" t="s">
        <v>150</v>
      </c>
      <c r="AF2119" s="0" t="s">
        <v>151</v>
      </c>
      <c r="AH2119" s="0" t="n">
        <v>14</v>
      </c>
      <c r="AI2119" s="0" t="n">
        <v>11</v>
      </c>
      <c r="AN2119" s="0" t="s">
        <v>147</v>
      </c>
      <c r="AO2119" s="0" t="s">
        <v>3378</v>
      </c>
      <c r="AP2119" s="0" t="s">
        <v>3379</v>
      </c>
      <c r="AQ2119" s="0" t="n">
        <v>9</v>
      </c>
      <c r="AR2119" s="0" t="n">
        <v>64</v>
      </c>
      <c r="AS2119" s="0" t="n">
        <v>32</v>
      </c>
      <c r="AV2119" s="0" t="s">
        <v>2802</v>
      </c>
      <c r="AW2119" s="0" t="n">
        <f aca="false">COUNTA($BC2119:$EG2119)</f>
        <v>33</v>
      </c>
      <c r="AX2119" s="0" t="n">
        <f aca="false">COUNTIF($BC2119:$EG2119,"D")</f>
        <v>7</v>
      </c>
      <c r="AY2119" s="0" t="n">
        <f aca="false">COUNTIF($BC2119:$EG2119,"R")</f>
        <v>0</v>
      </c>
      <c r="AZ2119" s="2" t="n">
        <f aca="false">COUNTIF(DW2119,"D")+COUNTIF(DO2119,"D")+COUNTIF(DJ2119,"D")+COUNTIF(DD2119,"D")</f>
        <v>2</v>
      </c>
      <c r="BA2119" s="0" t="n">
        <f aca="false">IF(DH2119&lt;&gt;"",1,0)+IF(DI2119&lt;&gt;"",1,0)+IF(DK2119&lt;&gt;"",1,0)+IF(DM2119&lt;&gt;"",1,0)+IF(DN2119&lt;&gt;"",1,0)+IF(DO2119&lt;&gt;"",1,0)+IF(DQ2119&lt;&gt;"",1,0)+IF(DR2119&lt;&gt;"",1,0)+IF(DT2119&lt;&gt;"",1,0)+IF(DU2119&lt;&gt;"",1,0)+IF(DV2119&lt;&gt;"",1,0)+IF(DW2119&lt;&gt;"",1,0)+IF(DX2119&lt;&gt;"",1,0)+IF(DZ2119&lt;&gt;"",1,0)+IF(EA2119&lt;&gt;"",1,0)+IF(EB2119&lt;&gt;"",1,0)+IF(EE2119&lt;&gt;"",1,0)</f>
        <v>6</v>
      </c>
      <c r="BB2119" s="0" t="n">
        <f aca="false">IF(AND(AV2119&gt;0, AW2119&gt;0),1,0)</f>
        <v>1</v>
      </c>
      <c r="BC2119" s="0" t="s">
        <v>155</v>
      </c>
      <c r="BD2119" s="0" t="s">
        <v>155</v>
      </c>
      <c r="BF2119" s="0" t="s">
        <v>155</v>
      </c>
      <c r="BG2119" s="0" t="s">
        <v>155</v>
      </c>
      <c r="BI2119" s="0" t="s">
        <v>155</v>
      </c>
      <c r="BJ2119" s="0" t="s">
        <v>155</v>
      </c>
      <c r="BK2119" s="0" t="s">
        <v>155</v>
      </c>
      <c r="BL2119" s="0" t="s">
        <v>155</v>
      </c>
      <c r="BP2119" s="0" t="s">
        <v>155</v>
      </c>
      <c r="BS2119" s="0" t="s">
        <v>155</v>
      </c>
      <c r="BV2119" s="0" t="s">
        <v>155</v>
      </c>
      <c r="BY2119" s="0" t="s">
        <v>144</v>
      </c>
      <c r="CA2119" s="0" t="s">
        <v>155</v>
      </c>
      <c r="CG2119" s="0" t="s">
        <v>155</v>
      </c>
      <c r="CK2119" s="0" t="s">
        <v>155</v>
      </c>
      <c r="CN2119" s="0" t="s">
        <v>155</v>
      </c>
      <c r="CO2119" s="0" t="s">
        <v>144</v>
      </c>
      <c r="CP2119" s="0" t="s">
        <v>155</v>
      </c>
      <c r="CU2119" s="0" t="s">
        <v>144</v>
      </c>
      <c r="CV2119" s="0" t="s">
        <v>155</v>
      </c>
      <c r="CY2119" s="0" t="s">
        <v>155</v>
      </c>
      <c r="CZ2119" s="0" t="s">
        <v>144</v>
      </c>
      <c r="DC2119" s="0" t="s">
        <v>155</v>
      </c>
      <c r="DD2119" s="0" t="s">
        <v>144</v>
      </c>
      <c r="DI2119" s="0" t="s">
        <v>155</v>
      </c>
      <c r="DL2119" s="0" t="s">
        <v>155</v>
      </c>
      <c r="DN2119" s="0" t="s">
        <v>155</v>
      </c>
      <c r="DR2119" s="0" t="s">
        <v>155</v>
      </c>
      <c r="DS2119" s="0" t="s">
        <v>144</v>
      </c>
      <c r="DU2119" s="0" t="s">
        <v>155</v>
      </c>
      <c r="DW2119" s="0" t="s">
        <v>144</v>
      </c>
      <c r="EA2119" s="0" t="s">
        <v>155</v>
      </c>
      <c r="EF2119" s="0" t="s">
        <v>155</v>
      </c>
    </row>
    <row r="2120" customFormat="false" ht="13.8" hidden="false" customHeight="false" outlineLevel="0" collapsed="false">
      <c r="A2120" s="0" t="s">
        <v>9477</v>
      </c>
      <c r="B2120" s="0" t="n">
        <v>78</v>
      </c>
      <c r="C2120" s="0" t="n">
        <v>272046</v>
      </c>
      <c r="D2120" s="0" t="s">
        <v>9478</v>
      </c>
      <c r="E2120" s="0" t="s">
        <v>6089</v>
      </c>
      <c r="F2120" s="0" t="str">
        <f aca="false">CONCATENATE(D2120," ",LEFT(H2120,4),"T=",AW2120,"D=",AX2120,"R=",AY2120,"M=",AZ2120,"L=",BA2120,"B=",BB2120)</f>
        <v>GRAHAM T=36D=14R=0M=2L=6B=1</v>
      </c>
      <c r="I2120" s="0" t="s">
        <v>9479</v>
      </c>
      <c r="J2120" s="0" t="s">
        <v>9480</v>
      </c>
      <c r="K2120" s="0" t="s">
        <v>143</v>
      </c>
      <c r="L2120" s="0" t="s">
        <v>144</v>
      </c>
      <c r="M2120" s="0" t="str">
        <f aca="false">RIGHT(N2120,LEN(N2120)-FIND(" ",N2120))</f>
        <v>HOLLYWOOD ST NE</v>
      </c>
      <c r="N2120" s="0" t="s">
        <v>9481</v>
      </c>
      <c r="P2120" s="0" t="s">
        <v>147</v>
      </c>
      <c r="Q2120" s="0" t="s">
        <v>148</v>
      </c>
      <c r="R2120" s="0" t="n">
        <v>44483</v>
      </c>
      <c r="AD2120" s="0" t="s">
        <v>149</v>
      </c>
      <c r="AE2120" s="0" t="s">
        <v>150</v>
      </c>
      <c r="AF2120" s="0" t="s">
        <v>151</v>
      </c>
      <c r="AH2120" s="0" t="n">
        <v>14</v>
      </c>
      <c r="AI2120" s="0" t="n">
        <v>11</v>
      </c>
      <c r="AN2120" s="0" t="s">
        <v>147</v>
      </c>
      <c r="AO2120" s="0" t="s">
        <v>1368</v>
      </c>
      <c r="AP2120" s="0" t="s">
        <v>1369</v>
      </c>
      <c r="AQ2120" s="0" t="n">
        <v>9</v>
      </c>
      <c r="AR2120" s="0" t="n">
        <v>64</v>
      </c>
      <c r="AS2120" s="0" t="n">
        <v>32</v>
      </c>
      <c r="AV2120" s="0" t="s">
        <v>202</v>
      </c>
      <c r="AW2120" s="0" t="n">
        <f aca="false">COUNTA($BC2120:$EG2120)</f>
        <v>36</v>
      </c>
      <c r="AX2120" s="0" t="n">
        <f aca="false">COUNTIF($BC2120:$EG2120,"D")</f>
        <v>14</v>
      </c>
      <c r="AY2120" s="0" t="n">
        <f aca="false">COUNTIF($BC2120:$EG2120,"R")</f>
        <v>0</v>
      </c>
      <c r="AZ2120" s="2" t="n">
        <f aca="false">COUNTIF(DW2120,"D")+COUNTIF(DO2120,"D")+COUNTIF(DJ2120,"D")+COUNTIF(DD2120,"D")</f>
        <v>2</v>
      </c>
      <c r="BA2120" s="0" t="n">
        <f aca="false">IF(DH2120&lt;&gt;"",1,0)+IF(DI2120&lt;&gt;"",1,0)+IF(DK2120&lt;&gt;"",1,0)+IF(DM2120&lt;&gt;"",1,0)+IF(DN2120&lt;&gt;"",1,0)+IF(DO2120&lt;&gt;"",1,0)+IF(DQ2120&lt;&gt;"",1,0)+IF(DR2120&lt;&gt;"",1,0)+IF(DT2120&lt;&gt;"",1,0)+IF(DU2120&lt;&gt;"",1,0)+IF(DV2120&lt;&gt;"",1,0)+IF(DW2120&lt;&gt;"",1,0)+IF(DX2120&lt;&gt;"",1,0)+IF(DZ2120&lt;&gt;"",1,0)+IF(EA2120&lt;&gt;"",1,0)+IF(EB2120&lt;&gt;"",1,0)+IF(EE2120&lt;&gt;"",1,0)</f>
        <v>6</v>
      </c>
      <c r="BB2120" s="0" t="n">
        <f aca="false">IF(AND(AV2120&gt;0, AW2120&gt;0),1,0)</f>
        <v>1</v>
      </c>
      <c r="BC2120" s="0" t="s">
        <v>155</v>
      </c>
      <c r="BD2120" s="0" t="s">
        <v>155</v>
      </c>
      <c r="BG2120" s="0" t="s">
        <v>155</v>
      </c>
      <c r="BH2120" s="0" t="s">
        <v>155</v>
      </c>
      <c r="BI2120" s="0" t="s">
        <v>155</v>
      </c>
      <c r="BJ2120" s="0" t="s">
        <v>155</v>
      </c>
      <c r="BK2120" s="0" t="s">
        <v>155</v>
      </c>
      <c r="BL2120" s="0" t="s">
        <v>155</v>
      </c>
      <c r="BS2120" s="0" t="s">
        <v>155</v>
      </c>
      <c r="BY2120" s="0" t="s">
        <v>144</v>
      </c>
      <c r="CA2120" s="0" t="s">
        <v>155</v>
      </c>
      <c r="CC2120" s="0" t="s">
        <v>144</v>
      </c>
      <c r="CH2120" s="0" t="s">
        <v>144</v>
      </c>
      <c r="CK2120" s="0" t="s">
        <v>155</v>
      </c>
      <c r="CL2120" s="0" t="s">
        <v>144</v>
      </c>
      <c r="CO2120" s="0" t="s">
        <v>144</v>
      </c>
      <c r="CP2120" s="0" t="s">
        <v>155</v>
      </c>
      <c r="CQ2120" s="0" t="s">
        <v>144</v>
      </c>
      <c r="CU2120" s="0" t="s">
        <v>144</v>
      </c>
      <c r="CV2120" s="0" t="s">
        <v>155</v>
      </c>
      <c r="CW2120" s="0" t="s">
        <v>144</v>
      </c>
      <c r="CY2120" s="0" t="s">
        <v>155</v>
      </c>
      <c r="CZ2120" s="0" t="s">
        <v>144</v>
      </c>
      <c r="DC2120" s="0" t="s">
        <v>155</v>
      </c>
      <c r="DF2120" s="0" t="s">
        <v>155</v>
      </c>
      <c r="DG2120" s="0" t="s">
        <v>144</v>
      </c>
      <c r="DI2120" s="0" t="s">
        <v>155</v>
      </c>
      <c r="DJ2120" s="0" t="s">
        <v>144</v>
      </c>
      <c r="DL2120" s="0" t="s">
        <v>155</v>
      </c>
      <c r="DM2120" s="0" t="s">
        <v>144</v>
      </c>
      <c r="DN2120" s="0" t="s">
        <v>155</v>
      </c>
      <c r="DU2120" s="0" t="s">
        <v>155</v>
      </c>
      <c r="DW2120" s="0" t="s">
        <v>144</v>
      </c>
      <c r="EA2120" s="0" t="s">
        <v>155</v>
      </c>
      <c r="ED2120" s="0" t="s">
        <v>144</v>
      </c>
      <c r="EF2120" s="0" t="s">
        <v>155</v>
      </c>
    </row>
    <row r="2121" customFormat="false" ht="13.8" hidden="false" customHeight="false" outlineLevel="0" collapsed="false">
      <c r="A2121" s="0" t="s">
        <v>9482</v>
      </c>
      <c r="B2121" s="0" t="n">
        <v>78</v>
      </c>
      <c r="C2121" s="0" t="n">
        <v>276949</v>
      </c>
      <c r="D2121" s="0" t="s">
        <v>9483</v>
      </c>
      <c r="E2121" s="0" t="s">
        <v>9484</v>
      </c>
      <c r="F2121" s="0" t="str">
        <f aca="false">CONCATENATE(D2121," ",LEFT(H2121,4),"T=",AW2121,"D=",AX2121,"R=",AY2121,"M=",AZ2121,"L=",BA2121,"B=",BB2121)</f>
        <v>GRAMMATAS T=35D=8R=0M=2L=6B=1</v>
      </c>
      <c r="G2121" s="0" t="s">
        <v>9485</v>
      </c>
      <c r="I2121" s="0" t="s">
        <v>9486</v>
      </c>
      <c r="J2121" s="0" t="s">
        <v>9487</v>
      </c>
      <c r="K2121" s="0" t="s">
        <v>143</v>
      </c>
      <c r="L2121" s="0" t="s">
        <v>144</v>
      </c>
      <c r="M2121" s="0" t="str">
        <f aca="false">RIGHT(N2121,LEN(N2121)-FIND(" ",N2121))</f>
        <v>N PARK AVE</v>
      </c>
      <c r="N2121" s="0" t="s">
        <v>9488</v>
      </c>
      <c r="P2121" s="0" t="s">
        <v>147</v>
      </c>
      <c r="Q2121" s="0" t="s">
        <v>148</v>
      </c>
      <c r="R2121" s="0" t="n">
        <v>44483</v>
      </c>
      <c r="AD2121" s="0" t="s">
        <v>149</v>
      </c>
      <c r="AE2121" s="0" t="s">
        <v>150</v>
      </c>
      <c r="AF2121" s="0" t="s">
        <v>151</v>
      </c>
      <c r="AH2121" s="0" t="n">
        <v>14</v>
      </c>
      <c r="AI2121" s="0" t="n">
        <v>11</v>
      </c>
      <c r="AN2121" s="0" t="s">
        <v>147</v>
      </c>
      <c r="AO2121" s="0" t="s">
        <v>211</v>
      </c>
      <c r="AP2121" s="0" t="s">
        <v>212</v>
      </c>
      <c r="AQ2121" s="0" t="n">
        <v>9</v>
      </c>
      <c r="AR2121" s="0" t="n">
        <v>64</v>
      </c>
      <c r="AS2121" s="0" t="n">
        <v>32</v>
      </c>
      <c r="AV2121" s="0" t="s">
        <v>213</v>
      </c>
      <c r="AW2121" s="0" t="n">
        <f aca="false">COUNTA($BC2121:$EG2121)</f>
        <v>35</v>
      </c>
      <c r="AX2121" s="0" t="n">
        <f aca="false">COUNTIF($BC2121:$EG2121,"D")</f>
        <v>8</v>
      </c>
      <c r="AY2121" s="0" t="n">
        <f aca="false">COUNTIF($BC2121:$EG2121,"R")</f>
        <v>0</v>
      </c>
      <c r="AZ2121" s="2" t="n">
        <f aca="false">COUNTIF(DW2121,"D")+COUNTIF(DO2121,"D")+COUNTIF(DJ2121,"D")+COUNTIF(DD2121,"D")</f>
        <v>2</v>
      </c>
      <c r="BA2121" s="0" t="n">
        <f aca="false">IF(DH2121&lt;&gt;"",1,0)+IF(DI2121&lt;&gt;"",1,0)+IF(DK2121&lt;&gt;"",1,0)+IF(DM2121&lt;&gt;"",1,0)+IF(DN2121&lt;&gt;"",1,0)+IF(DO2121&lt;&gt;"",1,0)+IF(DQ2121&lt;&gt;"",1,0)+IF(DR2121&lt;&gt;"",1,0)+IF(DT2121&lt;&gt;"",1,0)+IF(DU2121&lt;&gt;"",1,0)+IF(DV2121&lt;&gt;"",1,0)+IF(DW2121&lt;&gt;"",1,0)+IF(DX2121&lt;&gt;"",1,0)+IF(DZ2121&lt;&gt;"",1,0)+IF(EA2121&lt;&gt;"",1,0)+IF(EB2121&lt;&gt;"",1,0)+IF(EE2121&lt;&gt;"",1,0)</f>
        <v>6</v>
      </c>
      <c r="BB2121" s="0" t="n">
        <f aca="false">IF(AND(AV2121&gt;0, AW2121&gt;0),1,0)</f>
        <v>1</v>
      </c>
      <c r="BC2121" s="0" t="s">
        <v>155</v>
      </c>
      <c r="BD2121" s="0" t="s">
        <v>155</v>
      </c>
      <c r="BE2121" s="0" t="s">
        <v>155</v>
      </c>
      <c r="BG2121" s="0" t="s">
        <v>155</v>
      </c>
      <c r="BH2121" s="0" t="s">
        <v>155</v>
      </c>
      <c r="BI2121" s="0" t="s">
        <v>155</v>
      </c>
      <c r="BJ2121" s="0" t="s">
        <v>155</v>
      </c>
      <c r="BK2121" s="0" t="s">
        <v>155</v>
      </c>
      <c r="BL2121" s="0" t="s">
        <v>155</v>
      </c>
      <c r="BP2121" s="0" t="s">
        <v>155</v>
      </c>
      <c r="BS2121" s="0" t="s">
        <v>155</v>
      </c>
      <c r="BY2121" s="0" t="s">
        <v>144</v>
      </c>
      <c r="CA2121" s="0" t="s">
        <v>155</v>
      </c>
      <c r="CG2121" s="0" t="s">
        <v>155</v>
      </c>
      <c r="CK2121" s="0" t="s">
        <v>155</v>
      </c>
      <c r="CN2121" s="0" t="s">
        <v>155</v>
      </c>
      <c r="CO2121" s="0" t="s">
        <v>144</v>
      </c>
      <c r="CP2121" s="0" t="s">
        <v>155</v>
      </c>
      <c r="CT2121" s="0" t="s">
        <v>155</v>
      </c>
      <c r="CV2121" s="0" t="s">
        <v>155</v>
      </c>
      <c r="CY2121" s="0" t="s">
        <v>155</v>
      </c>
      <c r="CZ2121" s="0" t="s">
        <v>144</v>
      </c>
      <c r="DC2121" s="0" t="s">
        <v>155</v>
      </c>
      <c r="DD2121" s="0" t="s">
        <v>144</v>
      </c>
      <c r="DF2121" s="0" t="s">
        <v>155</v>
      </c>
      <c r="DL2121" s="0" t="s">
        <v>155</v>
      </c>
      <c r="DM2121" s="0" t="s">
        <v>144</v>
      </c>
      <c r="DN2121" s="0" t="s">
        <v>155</v>
      </c>
      <c r="DR2121" s="0" t="s">
        <v>155</v>
      </c>
      <c r="DS2121" s="0" t="s">
        <v>144</v>
      </c>
      <c r="DU2121" s="0" t="s">
        <v>155</v>
      </c>
      <c r="DW2121" s="0" t="s">
        <v>144</v>
      </c>
      <c r="EA2121" s="0" t="s">
        <v>155</v>
      </c>
      <c r="ED2121" s="0" t="s">
        <v>144</v>
      </c>
      <c r="EF2121" s="0" t="s">
        <v>155</v>
      </c>
    </row>
    <row r="2122" customFormat="false" ht="13.8" hidden="false" customHeight="false" outlineLevel="0" collapsed="false">
      <c r="A2122" s="0" t="s">
        <v>9489</v>
      </c>
      <c r="B2122" s="0" t="n">
        <v>78</v>
      </c>
      <c r="C2122" s="0" t="n">
        <v>273395</v>
      </c>
      <c r="D2122" s="0" t="s">
        <v>3313</v>
      </c>
      <c r="E2122" s="0" t="s">
        <v>3390</v>
      </c>
      <c r="F2122" s="0" t="str">
        <f aca="false">CONCATENATE(D2122," ",LEFT(H2122,4),"T=",AW2122,"D=",AX2122,"R=",AY2122,"M=",AZ2122,"L=",BA2122,"B=",BB2122)</f>
        <v>GREATHOUSE T=27D=5R=0M=2L=6B=1</v>
      </c>
      <c r="I2122" s="0" t="s">
        <v>9490</v>
      </c>
      <c r="J2122" s="0" t="s">
        <v>6361</v>
      </c>
      <c r="K2122" s="0" t="s">
        <v>143</v>
      </c>
      <c r="L2122" s="0" t="s">
        <v>144</v>
      </c>
      <c r="M2122" s="0" t="str">
        <f aca="false">RIGHT(N2122,LEN(N2122)-FIND(" ",N2122))</f>
        <v>LAIRD AVE SE</v>
      </c>
      <c r="N2122" s="0" t="s">
        <v>9491</v>
      </c>
      <c r="P2122" s="0" t="s">
        <v>147</v>
      </c>
      <c r="Q2122" s="0" t="s">
        <v>148</v>
      </c>
      <c r="R2122" s="0" t="n">
        <v>44483</v>
      </c>
      <c r="AD2122" s="0" t="s">
        <v>149</v>
      </c>
      <c r="AE2122" s="0" t="s">
        <v>150</v>
      </c>
      <c r="AF2122" s="0" t="s">
        <v>151</v>
      </c>
      <c r="AH2122" s="0" t="n">
        <v>14</v>
      </c>
      <c r="AI2122" s="0" t="n">
        <v>11</v>
      </c>
      <c r="AN2122" s="0" t="s">
        <v>147</v>
      </c>
      <c r="AO2122" s="0" t="s">
        <v>3046</v>
      </c>
      <c r="AP2122" s="0" t="s">
        <v>3047</v>
      </c>
      <c r="AQ2122" s="0" t="n">
        <v>9</v>
      </c>
      <c r="AR2122" s="0" t="n">
        <v>64</v>
      </c>
      <c r="AS2122" s="0" t="n">
        <v>32</v>
      </c>
      <c r="AV2122" s="0" t="s">
        <v>2802</v>
      </c>
      <c r="AW2122" s="0" t="n">
        <f aca="false">COUNTA($BC2122:$EG2122)</f>
        <v>27</v>
      </c>
      <c r="AX2122" s="0" t="n">
        <f aca="false">COUNTIF($BC2122:$EG2122,"D")</f>
        <v>5</v>
      </c>
      <c r="AY2122" s="0" t="n">
        <f aca="false">COUNTIF($BC2122:$EG2122,"R")</f>
        <v>0</v>
      </c>
      <c r="AZ2122" s="2" t="n">
        <f aca="false">COUNTIF(DW2122,"D")+COUNTIF(DO2122,"D")+COUNTIF(DJ2122,"D")+COUNTIF(DD2122,"D")</f>
        <v>2</v>
      </c>
      <c r="BA2122" s="0" t="n">
        <f aca="false">IF(DH2122&lt;&gt;"",1,0)+IF(DI2122&lt;&gt;"",1,0)+IF(DK2122&lt;&gt;"",1,0)+IF(DM2122&lt;&gt;"",1,0)+IF(DN2122&lt;&gt;"",1,0)+IF(DO2122&lt;&gt;"",1,0)+IF(DQ2122&lt;&gt;"",1,0)+IF(DR2122&lt;&gt;"",1,0)+IF(DT2122&lt;&gt;"",1,0)+IF(DU2122&lt;&gt;"",1,0)+IF(DV2122&lt;&gt;"",1,0)+IF(DW2122&lt;&gt;"",1,0)+IF(DX2122&lt;&gt;"",1,0)+IF(DZ2122&lt;&gt;"",1,0)+IF(EA2122&lt;&gt;"",1,0)+IF(EB2122&lt;&gt;"",1,0)+IF(EE2122&lt;&gt;"",1,0)</f>
        <v>6</v>
      </c>
      <c r="BB2122" s="0" t="n">
        <f aca="false">IF(AND(AV2122&gt;0, AW2122&gt;0),1,0)</f>
        <v>1</v>
      </c>
      <c r="BC2122" s="0" t="s">
        <v>155</v>
      </c>
      <c r="BD2122" s="0" t="s">
        <v>155</v>
      </c>
      <c r="BH2122" s="0" t="s">
        <v>155</v>
      </c>
      <c r="BJ2122" s="0" t="s">
        <v>155</v>
      </c>
      <c r="BK2122" s="0" t="s">
        <v>155</v>
      </c>
      <c r="BL2122" s="0" t="s">
        <v>155</v>
      </c>
      <c r="BP2122" s="0" t="s">
        <v>155</v>
      </c>
      <c r="BS2122" s="0" t="s">
        <v>155</v>
      </c>
      <c r="BY2122" s="0" t="s">
        <v>144</v>
      </c>
      <c r="CA2122" s="0" t="s">
        <v>155</v>
      </c>
      <c r="CK2122" s="0" t="s">
        <v>155</v>
      </c>
      <c r="CN2122" s="0" t="s">
        <v>155</v>
      </c>
      <c r="CP2122" s="0" t="s">
        <v>155</v>
      </c>
      <c r="CV2122" s="0" t="s">
        <v>155</v>
      </c>
      <c r="CY2122" s="0" t="s">
        <v>155</v>
      </c>
      <c r="CZ2122" s="0" t="s">
        <v>144</v>
      </c>
      <c r="DC2122" s="0" t="s">
        <v>155</v>
      </c>
      <c r="DI2122" s="0" t="s">
        <v>155</v>
      </c>
      <c r="DJ2122" s="0" t="s">
        <v>144</v>
      </c>
      <c r="DL2122" s="0" t="s">
        <v>155</v>
      </c>
      <c r="DN2122" s="0" t="s">
        <v>155</v>
      </c>
      <c r="DU2122" s="0" t="s">
        <v>155</v>
      </c>
      <c r="DW2122" s="0" t="s">
        <v>144</v>
      </c>
      <c r="DX2122" s="0" t="s">
        <v>155</v>
      </c>
      <c r="EA2122" s="0" t="s">
        <v>155</v>
      </c>
      <c r="ED2122" s="0" t="s">
        <v>144</v>
      </c>
      <c r="EF2122" s="0" t="s">
        <v>155</v>
      </c>
    </row>
    <row r="2123" customFormat="false" ht="13.8" hidden="false" customHeight="false" outlineLevel="0" collapsed="false">
      <c r="A2123" s="0" t="s">
        <v>9492</v>
      </c>
      <c r="B2123" s="0" t="n">
        <v>78</v>
      </c>
      <c r="C2123" s="0" t="n">
        <v>227701</v>
      </c>
      <c r="D2123" s="0" t="s">
        <v>9493</v>
      </c>
      <c r="E2123" s="0" t="s">
        <v>6359</v>
      </c>
      <c r="F2123" s="0" t="str">
        <f aca="false">CONCATENATE(D2123," ",LEFT(H2123,4),"T=",AW2123,"D=",AX2123,"R=",AY2123,"M=",AZ2123,"L=",BA2123,"B=",BB2123)</f>
        <v>GREGOS T=43D=11R=3M=2L=6B=1</v>
      </c>
      <c r="G2123" s="0" t="s">
        <v>281</v>
      </c>
      <c r="I2123" s="0" t="s">
        <v>9494</v>
      </c>
      <c r="J2123" s="0" t="s">
        <v>248</v>
      </c>
      <c r="K2123" s="0" t="s">
        <v>143</v>
      </c>
      <c r="L2123" s="0" t="s">
        <v>217</v>
      </c>
      <c r="M2123" s="0" t="str">
        <f aca="false">RIGHT(N2123,LEN(N2123)-FIND(" ",N2123))</f>
        <v>EASTLAND AVE SE</v>
      </c>
      <c r="N2123" s="0" t="s">
        <v>9495</v>
      </c>
      <c r="P2123" s="0" t="s">
        <v>147</v>
      </c>
      <c r="Q2123" s="0" t="s">
        <v>148</v>
      </c>
      <c r="R2123" s="0" t="n">
        <v>44484</v>
      </c>
      <c r="AD2123" s="0" t="s">
        <v>149</v>
      </c>
      <c r="AE2123" s="0" t="s">
        <v>150</v>
      </c>
      <c r="AF2123" s="0" t="s">
        <v>151</v>
      </c>
      <c r="AH2123" s="0" t="n">
        <v>14</v>
      </c>
      <c r="AI2123" s="0" t="n">
        <v>11</v>
      </c>
      <c r="AN2123" s="0" t="s">
        <v>147</v>
      </c>
      <c r="AO2123" s="0" t="s">
        <v>753</v>
      </c>
      <c r="AP2123" s="0" t="s">
        <v>754</v>
      </c>
      <c r="AQ2123" s="0" t="n">
        <v>9</v>
      </c>
      <c r="AR2123" s="0" t="n">
        <v>64</v>
      </c>
      <c r="AS2123" s="0" t="n">
        <v>32</v>
      </c>
      <c r="AV2123" s="0" t="s">
        <v>252</v>
      </c>
      <c r="AW2123" s="0" t="n">
        <f aca="false">COUNTA($BC2123:$EG2123)</f>
        <v>43</v>
      </c>
      <c r="AX2123" s="0" t="n">
        <f aca="false">COUNTIF($BC2123:$EG2123,"D")</f>
        <v>11</v>
      </c>
      <c r="AY2123" s="0" t="n">
        <f aca="false">COUNTIF($BC2123:$EG2123,"R")</f>
        <v>3</v>
      </c>
      <c r="AZ2123" s="2" t="n">
        <f aca="false">COUNTIF(DW2123,"D")+COUNTIF(DO2123,"D")+COUNTIF(DJ2123,"D")+COUNTIF(DD2123,"D")</f>
        <v>2</v>
      </c>
      <c r="BA2123" s="0" t="n">
        <f aca="false">IF(DH2123&lt;&gt;"",1,0)+IF(DI2123&lt;&gt;"",1,0)+IF(DK2123&lt;&gt;"",1,0)+IF(DM2123&lt;&gt;"",1,0)+IF(DN2123&lt;&gt;"",1,0)+IF(DO2123&lt;&gt;"",1,0)+IF(DQ2123&lt;&gt;"",1,0)+IF(DR2123&lt;&gt;"",1,0)+IF(DT2123&lt;&gt;"",1,0)+IF(DU2123&lt;&gt;"",1,0)+IF(DV2123&lt;&gt;"",1,0)+IF(DW2123&lt;&gt;"",1,0)+IF(DX2123&lt;&gt;"",1,0)+IF(DZ2123&lt;&gt;"",1,0)+IF(EA2123&lt;&gt;"",1,0)+IF(EB2123&lt;&gt;"",1,0)+IF(EE2123&lt;&gt;"",1,0)</f>
        <v>6</v>
      </c>
      <c r="BB2123" s="0" t="n">
        <f aca="false">IF(AND(AV2123&gt;0, AW2123&gt;0),1,0)</f>
        <v>1</v>
      </c>
      <c r="BC2123" s="0" t="s">
        <v>155</v>
      </c>
      <c r="BD2123" s="0" t="s">
        <v>155</v>
      </c>
      <c r="BF2123" s="0" t="s">
        <v>155</v>
      </c>
      <c r="BG2123" s="0" t="s">
        <v>155</v>
      </c>
      <c r="BH2123" s="0" t="s">
        <v>155</v>
      </c>
      <c r="BI2123" s="0" t="s">
        <v>155</v>
      </c>
      <c r="BJ2123" s="0" t="s">
        <v>155</v>
      </c>
      <c r="BK2123" s="0" t="s">
        <v>155</v>
      </c>
      <c r="BL2123" s="0" t="s">
        <v>155</v>
      </c>
      <c r="BP2123" s="0" t="s">
        <v>155</v>
      </c>
      <c r="BR2123" s="0" t="s">
        <v>155</v>
      </c>
      <c r="BS2123" s="0" t="s">
        <v>155</v>
      </c>
      <c r="BV2123" s="0" t="s">
        <v>155</v>
      </c>
      <c r="BY2123" s="0" t="s">
        <v>144</v>
      </c>
      <c r="CA2123" s="0" t="s">
        <v>155</v>
      </c>
      <c r="CH2123" s="0" t="s">
        <v>144</v>
      </c>
      <c r="CK2123" s="0" t="s">
        <v>155</v>
      </c>
      <c r="CL2123" s="0" t="s">
        <v>144</v>
      </c>
      <c r="CN2123" s="0" t="s">
        <v>155</v>
      </c>
      <c r="CO2123" s="0" t="s">
        <v>144</v>
      </c>
      <c r="CP2123" s="0" t="s">
        <v>155</v>
      </c>
      <c r="CQ2123" s="0" t="s">
        <v>144</v>
      </c>
      <c r="CT2123" s="0" t="s">
        <v>155</v>
      </c>
      <c r="CU2123" s="0" t="s">
        <v>144</v>
      </c>
      <c r="CV2123" s="0" t="s">
        <v>155</v>
      </c>
      <c r="CW2123" s="0" t="s">
        <v>144</v>
      </c>
      <c r="CY2123" s="0" t="s">
        <v>155</v>
      </c>
      <c r="CZ2123" s="0" t="s">
        <v>144</v>
      </c>
      <c r="DC2123" s="0" t="s">
        <v>155</v>
      </c>
      <c r="DD2123" s="0" t="s">
        <v>144</v>
      </c>
      <c r="DF2123" s="0" t="s">
        <v>155</v>
      </c>
      <c r="DG2123" s="0" t="s">
        <v>144</v>
      </c>
      <c r="DI2123" s="0" t="s">
        <v>155</v>
      </c>
      <c r="DJ2123" s="0" t="s">
        <v>144</v>
      </c>
      <c r="DL2123" s="0" t="s">
        <v>155</v>
      </c>
      <c r="DM2123" s="0" t="s">
        <v>217</v>
      </c>
      <c r="DN2123" s="0" t="s">
        <v>155</v>
      </c>
      <c r="DS2123" s="0" t="s">
        <v>217</v>
      </c>
      <c r="DU2123" s="0" t="s">
        <v>155</v>
      </c>
      <c r="DX2123" s="0" t="s">
        <v>155</v>
      </c>
      <c r="EA2123" s="0" t="s">
        <v>155</v>
      </c>
      <c r="ED2123" s="0" t="s">
        <v>217</v>
      </c>
      <c r="EF2123" s="0" t="s">
        <v>155</v>
      </c>
    </row>
    <row r="2124" customFormat="false" ht="13.8" hidden="false" customHeight="false" outlineLevel="0" collapsed="false">
      <c r="A2124" s="0" t="s">
        <v>9496</v>
      </c>
      <c r="B2124" s="0" t="n">
        <v>78</v>
      </c>
      <c r="C2124" s="0" t="n">
        <v>352704</v>
      </c>
      <c r="D2124" s="0" t="s">
        <v>9497</v>
      </c>
      <c r="E2124" s="0" t="s">
        <v>9498</v>
      </c>
      <c r="F2124" s="0" t="str">
        <f aca="false">CONCATENATE(D2124," ",LEFT(H2124,4),"T=",AW2124,"D=",AX2124,"R=",AY2124,"M=",AZ2124,"L=",BA2124,"B=",BB2124)</f>
        <v>GRIMM T=16D=4R=2M=2L=6B=1</v>
      </c>
      <c r="G2124" s="0" t="s">
        <v>1023</v>
      </c>
      <c r="I2124" s="0" t="s">
        <v>9499</v>
      </c>
      <c r="J2124" s="0" t="s">
        <v>9500</v>
      </c>
      <c r="K2124" s="0" t="s">
        <v>143</v>
      </c>
      <c r="L2124" s="0" t="s">
        <v>217</v>
      </c>
      <c r="M2124" s="0" t="str">
        <f aca="false">RIGHT(N2124,LEN(N2124)-FIND(" ",N2124))</f>
        <v>ELVINA ST</v>
      </c>
      <c r="N2124" s="0" t="s">
        <v>9501</v>
      </c>
      <c r="P2124" s="0" t="s">
        <v>1503</v>
      </c>
      <c r="Q2124" s="0" t="s">
        <v>148</v>
      </c>
      <c r="R2124" s="0" t="n">
        <v>44430</v>
      </c>
      <c r="AD2124" s="0" t="s">
        <v>149</v>
      </c>
      <c r="AE2124" s="0" t="s">
        <v>150</v>
      </c>
      <c r="AH2124" s="0" t="n">
        <v>14</v>
      </c>
      <c r="AI2124" s="0" t="n">
        <v>11</v>
      </c>
      <c r="AJ2124" s="0" t="s">
        <v>198</v>
      </c>
      <c r="AM2124" s="0" t="s">
        <v>589</v>
      </c>
      <c r="AN2124" s="0" t="s">
        <v>147</v>
      </c>
      <c r="AO2124" s="0" t="s">
        <v>180</v>
      </c>
      <c r="AP2124" s="0" t="s">
        <v>181</v>
      </c>
      <c r="AQ2124" s="0" t="n">
        <v>9</v>
      </c>
      <c r="AR2124" s="0" t="n">
        <v>64</v>
      </c>
      <c r="AS2124" s="0" t="n">
        <v>32</v>
      </c>
      <c r="AV2124" s="0" t="s">
        <v>182</v>
      </c>
      <c r="AW2124" s="0" t="n">
        <f aca="false">COUNTA($BC2124:$EG2124)</f>
        <v>16</v>
      </c>
      <c r="AX2124" s="0" t="n">
        <f aca="false">COUNTIF($BC2124:$EG2124,"D")</f>
        <v>4</v>
      </c>
      <c r="AY2124" s="0" t="n">
        <f aca="false">COUNTIF($BC2124:$EG2124,"R")</f>
        <v>2</v>
      </c>
      <c r="AZ2124" s="2" t="n">
        <f aca="false">COUNTIF(DW2124,"D")+COUNTIF(DO2124,"D")+COUNTIF(DJ2124,"D")+COUNTIF(DD2124,"D")</f>
        <v>2</v>
      </c>
      <c r="BA2124" s="0" t="n">
        <f aca="false">IF(DH2124&lt;&gt;"",1,0)+IF(DI2124&lt;&gt;"",1,0)+IF(DK2124&lt;&gt;"",1,0)+IF(DM2124&lt;&gt;"",1,0)+IF(DN2124&lt;&gt;"",1,0)+IF(DO2124&lt;&gt;"",1,0)+IF(DQ2124&lt;&gt;"",1,0)+IF(DR2124&lt;&gt;"",1,0)+IF(DT2124&lt;&gt;"",1,0)+IF(DU2124&lt;&gt;"",1,0)+IF(DV2124&lt;&gt;"",1,0)+IF(DW2124&lt;&gt;"",1,0)+IF(DX2124&lt;&gt;"",1,0)+IF(DZ2124&lt;&gt;"",1,0)+IF(EA2124&lt;&gt;"",1,0)+IF(EB2124&lt;&gt;"",1,0)+IF(EE2124&lt;&gt;"",1,0)</f>
        <v>6</v>
      </c>
      <c r="BB2124" s="0" t="n">
        <f aca="false">IF(AND(AV2124&gt;0, AW2124&gt;0),1,0)</f>
        <v>1</v>
      </c>
      <c r="BV2124" s="0" t="s">
        <v>155</v>
      </c>
      <c r="BY2124" s="0" t="s">
        <v>144</v>
      </c>
      <c r="CA2124" s="0" t="s">
        <v>155</v>
      </c>
      <c r="CW2124" s="0" t="s">
        <v>144</v>
      </c>
      <c r="CY2124" s="0" t="s">
        <v>155</v>
      </c>
      <c r="CZ2124" s="0" t="s">
        <v>217</v>
      </c>
      <c r="DC2124" s="0" t="s">
        <v>155</v>
      </c>
      <c r="DF2124" s="0" t="s">
        <v>155</v>
      </c>
      <c r="DO2124" s="0" t="s">
        <v>144</v>
      </c>
      <c r="DR2124" s="0" t="s">
        <v>155</v>
      </c>
      <c r="DU2124" s="0" t="s">
        <v>155</v>
      </c>
      <c r="DW2124" s="0" t="s">
        <v>144</v>
      </c>
      <c r="DX2124" s="0" t="s">
        <v>155</v>
      </c>
      <c r="EA2124" s="0" t="s">
        <v>155</v>
      </c>
      <c r="ED2124" s="0" t="s">
        <v>217</v>
      </c>
      <c r="EF2124" s="0" t="s">
        <v>155</v>
      </c>
    </row>
    <row r="2125" customFormat="false" ht="13.8" hidden="false" customHeight="false" outlineLevel="0" collapsed="false">
      <c r="A2125" s="0" t="s">
        <v>9502</v>
      </c>
      <c r="B2125" s="0" t="n">
        <v>78</v>
      </c>
      <c r="C2125" s="0" t="n">
        <v>8718</v>
      </c>
      <c r="D2125" s="0" t="s">
        <v>9503</v>
      </c>
      <c r="E2125" s="0" t="s">
        <v>9504</v>
      </c>
      <c r="F2125" s="0" t="str">
        <f aca="false">CONCATENATE(D2125," ",LEFT(H2125,4),"T=",AW2125,"D=",AX2125,"R=",AY2125,"M=",AZ2125,"L=",BA2125,"B=",BB2125)</f>
        <v>GUANCIALE T=39D=11R=0M=2L=6B=1</v>
      </c>
      <c r="I2125" s="0" t="s">
        <v>9505</v>
      </c>
      <c r="J2125" s="0" t="s">
        <v>1046</v>
      </c>
      <c r="K2125" s="0" t="s">
        <v>143</v>
      </c>
      <c r="L2125" s="0" t="s">
        <v>144</v>
      </c>
      <c r="M2125" s="0" t="str">
        <f aca="false">RIGHT(N2125,LEN(N2125)-FIND(" ",N2125))</f>
        <v>E MARKET ST</v>
      </c>
      <c r="N2125" s="0" t="s">
        <v>9506</v>
      </c>
      <c r="P2125" s="0" t="s">
        <v>147</v>
      </c>
      <c r="Q2125" s="0" t="s">
        <v>148</v>
      </c>
      <c r="R2125" s="0" t="n">
        <v>44483</v>
      </c>
      <c r="AD2125" s="0" t="s">
        <v>149</v>
      </c>
      <c r="AE2125" s="0" t="s">
        <v>150</v>
      </c>
      <c r="AF2125" s="0" t="s">
        <v>151</v>
      </c>
      <c r="AH2125" s="0" t="n">
        <v>14</v>
      </c>
      <c r="AI2125" s="0" t="n">
        <v>11</v>
      </c>
      <c r="AN2125" s="0" t="s">
        <v>147</v>
      </c>
      <c r="AO2125" s="0" t="s">
        <v>908</v>
      </c>
      <c r="AP2125" s="0" t="s">
        <v>909</v>
      </c>
      <c r="AQ2125" s="0" t="n">
        <v>9</v>
      </c>
      <c r="AR2125" s="0" t="n">
        <v>64</v>
      </c>
      <c r="AS2125" s="0" t="n">
        <v>32</v>
      </c>
      <c r="AV2125" s="0" t="s">
        <v>202</v>
      </c>
      <c r="AW2125" s="0" t="n">
        <f aca="false">COUNTA($BC2125:$EG2125)</f>
        <v>39</v>
      </c>
      <c r="AX2125" s="0" t="n">
        <f aca="false">COUNTIF($BC2125:$EG2125,"D")</f>
        <v>11</v>
      </c>
      <c r="AY2125" s="0" t="n">
        <f aca="false">COUNTIF($BC2125:$EG2125,"R")</f>
        <v>0</v>
      </c>
      <c r="AZ2125" s="2" t="n">
        <f aca="false">COUNTIF(DW2125,"D")+COUNTIF(DO2125,"D")+COUNTIF(DJ2125,"D")+COUNTIF(DD2125,"D")</f>
        <v>2</v>
      </c>
      <c r="BA2125" s="0" t="n">
        <f aca="false">IF(DH2125&lt;&gt;"",1,0)+IF(DI2125&lt;&gt;"",1,0)+IF(DK2125&lt;&gt;"",1,0)+IF(DM2125&lt;&gt;"",1,0)+IF(DN2125&lt;&gt;"",1,0)+IF(DO2125&lt;&gt;"",1,0)+IF(DQ2125&lt;&gt;"",1,0)+IF(DR2125&lt;&gt;"",1,0)+IF(DT2125&lt;&gt;"",1,0)+IF(DU2125&lt;&gt;"",1,0)+IF(DV2125&lt;&gt;"",1,0)+IF(DW2125&lt;&gt;"",1,0)+IF(DX2125&lt;&gt;"",1,0)+IF(DZ2125&lt;&gt;"",1,0)+IF(EA2125&lt;&gt;"",1,0)+IF(EB2125&lt;&gt;"",1,0)+IF(EE2125&lt;&gt;"",1,0)</f>
        <v>6</v>
      </c>
      <c r="BB2125" s="0" t="n">
        <f aca="false">IF(AND(AV2125&gt;0, AW2125&gt;0),1,0)</f>
        <v>1</v>
      </c>
      <c r="BC2125" s="0" t="s">
        <v>155</v>
      </c>
      <c r="BD2125" s="0" t="s">
        <v>155</v>
      </c>
      <c r="BE2125" s="0" t="s">
        <v>155</v>
      </c>
      <c r="BF2125" s="0" t="s">
        <v>155</v>
      </c>
      <c r="BG2125" s="0" t="s">
        <v>155</v>
      </c>
      <c r="BH2125" s="0" t="s">
        <v>155</v>
      </c>
      <c r="BJ2125" s="0" t="s">
        <v>155</v>
      </c>
      <c r="BK2125" s="0" t="s">
        <v>155</v>
      </c>
      <c r="BL2125" s="0" t="s">
        <v>155</v>
      </c>
      <c r="BP2125" s="0" t="s">
        <v>155</v>
      </c>
      <c r="BR2125" s="0" t="s">
        <v>155</v>
      </c>
      <c r="BS2125" s="0" t="s">
        <v>155</v>
      </c>
      <c r="BV2125" s="0" t="s">
        <v>155</v>
      </c>
      <c r="BY2125" s="0" t="s">
        <v>144</v>
      </c>
      <c r="CA2125" s="0" t="s">
        <v>155</v>
      </c>
      <c r="CG2125" s="0" t="s">
        <v>155</v>
      </c>
      <c r="CK2125" s="0" t="s">
        <v>155</v>
      </c>
      <c r="CL2125" s="0" t="s">
        <v>144</v>
      </c>
      <c r="CN2125" s="0" t="s">
        <v>155</v>
      </c>
      <c r="CP2125" s="0" t="s">
        <v>155</v>
      </c>
      <c r="CQ2125" s="0" t="s">
        <v>144</v>
      </c>
      <c r="CU2125" s="0" t="s">
        <v>144</v>
      </c>
      <c r="CV2125" s="0" t="s">
        <v>155</v>
      </c>
      <c r="CW2125" s="0" t="s">
        <v>144</v>
      </c>
      <c r="CY2125" s="0" t="s">
        <v>155</v>
      </c>
      <c r="CZ2125" s="0" t="s">
        <v>144</v>
      </c>
      <c r="DC2125" s="0" t="s">
        <v>155</v>
      </c>
      <c r="DF2125" s="0" t="s">
        <v>155</v>
      </c>
      <c r="DG2125" s="0" t="s">
        <v>144</v>
      </c>
      <c r="DI2125" s="0" t="s">
        <v>155</v>
      </c>
      <c r="DJ2125" s="0" t="s">
        <v>144</v>
      </c>
      <c r="DL2125" s="0" t="s">
        <v>155</v>
      </c>
      <c r="DM2125" s="0" t="s">
        <v>144</v>
      </c>
      <c r="DN2125" s="0" t="s">
        <v>155</v>
      </c>
      <c r="DS2125" s="0" t="s">
        <v>144</v>
      </c>
      <c r="DU2125" s="0" t="s">
        <v>155</v>
      </c>
      <c r="DW2125" s="0" t="s">
        <v>144</v>
      </c>
      <c r="DX2125" s="0" t="s">
        <v>155</v>
      </c>
      <c r="EF2125" s="0" t="s">
        <v>155</v>
      </c>
    </row>
    <row r="2126" customFormat="false" ht="13.8" hidden="false" customHeight="false" outlineLevel="0" collapsed="false">
      <c r="A2126" s="0" t="s">
        <v>9507</v>
      </c>
      <c r="B2126" s="0" t="n">
        <v>78</v>
      </c>
      <c r="C2126" s="0" t="n">
        <v>26788</v>
      </c>
      <c r="D2126" s="0" t="s">
        <v>9508</v>
      </c>
      <c r="E2126" s="0" t="s">
        <v>3942</v>
      </c>
      <c r="F2126" s="0" t="str">
        <f aca="false">CONCATENATE(D2126," ",LEFT(H2126,4),"T=",AW2126,"D=",AX2126,"R=",AY2126,"M=",AZ2126,"L=",BA2126,"B=",BB2126)</f>
        <v>HAAS T=35D=8R=0M=2L=6B=1</v>
      </c>
      <c r="G2126" s="0" t="s">
        <v>281</v>
      </c>
      <c r="I2126" s="0" t="s">
        <v>4168</v>
      </c>
      <c r="J2126" s="0" t="s">
        <v>9509</v>
      </c>
      <c r="K2126" s="0" t="s">
        <v>143</v>
      </c>
      <c r="L2126" s="0" t="s">
        <v>144</v>
      </c>
      <c r="M2126" s="0" t="str">
        <f aca="false">RIGHT(N2126,LEN(N2126)-FIND(" ",N2126))</f>
        <v>WEST AVE NW</v>
      </c>
      <c r="N2126" s="0" t="s">
        <v>9510</v>
      </c>
      <c r="P2126" s="0" t="s">
        <v>147</v>
      </c>
      <c r="Q2126" s="0" t="s">
        <v>148</v>
      </c>
      <c r="R2126" s="0" t="n">
        <v>44483</v>
      </c>
      <c r="S2126" s="0" t="n">
        <v>3337</v>
      </c>
      <c r="AD2126" s="0" t="s">
        <v>149</v>
      </c>
      <c r="AE2126" s="0" t="s">
        <v>150</v>
      </c>
      <c r="AF2126" s="0" t="s">
        <v>151</v>
      </c>
      <c r="AH2126" s="0" t="n">
        <v>14</v>
      </c>
      <c r="AI2126" s="0" t="n">
        <v>11</v>
      </c>
      <c r="AN2126" s="0" t="s">
        <v>147</v>
      </c>
      <c r="AO2126" s="0" t="s">
        <v>331</v>
      </c>
      <c r="AP2126" s="0" t="s">
        <v>332</v>
      </c>
      <c r="AQ2126" s="0" t="n">
        <v>9</v>
      </c>
      <c r="AR2126" s="0" t="n">
        <v>64</v>
      </c>
      <c r="AS2126" s="0" t="n">
        <v>32</v>
      </c>
      <c r="AV2126" s="0" t="s">
        <v>213</v>
      </c>
      <c r="AW2126" s="0" t="n">
        <f aca="false">COUNTA($BC2126:$EG2126)</f>
        <v>35</v>
      </c>
      <c r="AX2126" s="0" t="n">
        <f aca="false">COUNTIF($BC2126:$EG2126,"D")</f>
        <v>8</v>
      </c>
      <c r="AY2126" s="0" t="n">
        <f aca="false">COUNTIF($BC2126:$EG2126,"R")</f>
        <v>0</v>
      </c>
      <c r="AZ2126" s="2" t="n">
        <f aca="false">COUNTIF(DW2126,"D")+COUNTIF(DO2126,"D")+COUNTIF(DJ2126,"D")+COUNTIF(DD2126,"D")</f>
        <v>2</v>
      </c>
      <c r="BA2126" s="0" t="n">
        <f aca="false">IF(DH2126&lt;&gt;"",1,0)+IF(DI2126&lt;&gt;"",1,0)+IF(DK2126&lt;&gt;"",1,0)+IF(DM2126&lt;&gt;"",1,0)+IF(DN2126&lt;&gt;"",1,0)+IF(DO2126&lt;&gt;"",1,0)+IF(DQ2126&lt;&gt;"",1,0)+IF(DR2126&lt;&gt;"",1,0)+IF(DT2126&lt;&gt;"",1,0)+IF(DU2126&lt;&gt;"",1,0)+IF(DV2126&lt;&gt;"",1,0)+IF(DW2126&lt;&gt;"",1,0)+IF(DX2126&lt;&gt;"",1,0)+IF(DZ2126&lt;&gt;"",1,0)+IF(EA2126&lt;&gt;"",1,0)+IF(EB2126&lt;&gt;"",1,0)+IF(EE2126&lt;&gt;"",1,0)</f>
        <v>6</v>
      </c>
      <c r="BB2126" s="0" t="n">
        <f aca="false">IF(AND(AV2126&gt;0, AW2126&gt;0),1,0)</f>
        <v>1</v>
      </c>
      <c r="BD2126" s="0" t="s">
        <v>155</v>
      </c>
      <c r="BE2126" s="0" t="s">
        <v>155</v>
      </c>
      <c r="BF2126" s="0" t="s">
        <v>155</v>
      </c>
      <c r="BG2126" s="0" t="s">
        <v>155</v>
      </c>
      <c r="BH2126" s="0" t="s">
        <v>155</v>
      </c>
      <c r="BI2126" s="0" t="s">
        <v>155</v>
      </c>
      <c r="BJ2126" s="0" t="s">
        <v>155</v>
      </c>
      <c r="BK2126" s="0" t="s">
        <v>155</v>
      </c>
      <c r="BL2126" s="0" t="s">
        <v>155</v>
      </c>
      <c r="BP2126" s="0" t="s">
        <v>155</v>
      </c>
      <c r="BR2126" s="0" t="s">
        <v>155</v>
      </c>
      <c r="BS2126" s="0" t="s">
        <v>155</v>
      </c>
      <c r="BV2126" s="0" t="s">
        <v>155</v>
      </c>
      <c r="BY2126" s="0" t="s">
        <v>144</v>
      </c>
      <c r="CA2126" s="0" t="s">
        <v>155</v>
      </c>
      <c r="CG2126" s="0" t="s">
        <v>155</v>
      </c>
      <c r="CH2126" s="0" t="s">
        <v>144</v>
      </c>
      <c r="CK2126" s="0" t="s">
        <v>155</v>
      </c>
      <c r="CL2126" s="0" t="s">
        <v>144</v>
      </c>
      <c r="CN2126" s="0" t="s">
        <v>155</v>
      </c>
      <c r="CO2126" s="0" t="s">
        <v>144</v>
      </c>
      <c r="CT2126" s="0" t="s">
        <v>155</v>
      </c>
      <c r="CU2126" s="0" t="s">
        <v>144</v>
      </c>
      <c r="CY2126" s="0" t="s">
        <v>155</v>
      </c>
      <c r="DF2126" s="0" t="s">
        <v>155</v>
      </c>
      <c r="DI2126" s="0" t="s">
        <v>155</v>
      </c>
      <c r="DJ2126" s="0" t="s">
        <v>144</v>
      </c>
      <c r="DL2126" s="0" t="s">
        <v>155</v>
      </c>
      <c r="DN2126" s="0" t="s">
        <v>155</v>
      </c>
      <c r="DO2126" s="0" t="s">
        <v>144</v>
      </c>
      <c r="DR2126" s="0" t="s">
        <v>155</v>
      </c>
      <c r="DS2126" s="0" t="s">
        <v>144</v>
      </c>
      <c r="DU2126" s="0" t="s">
        <v>155</v>
      </c>
      <c r="EA2126" s="0" t="s">
        <v>155</v>
      </c>
      <c r="EF2126" s="0" t="s">
        <v>155</v>
      </c>
    </row>
    <row r="2127" customFormat="false" ht="13.8" hidden="false" customHeight="false" outlineLevel="0" collapsed="false">
      <c r="A2127" s="0" t="s">
        <v>9511</v>
      </c>
      <c r="B2127" s="0" t="n">
        <v>78</v>
      </c>
      <c r="C2127" s="0" t="n">
        <v>384961</v>
      </c>
      <c r="D2127" s="0" t="s">
        <v>4458</v>
      </c>
      <c r="E2127" s="0" t="s">
        <v>9512</v>
      </c>
      <c r="F2127" s="0" t="str">
        <f aca="false">CONCATENATE(D2127," ",LEFT(H2127,4),"T=",AW2127,"D=",AX2127,"R=",AY2127,"M=",AZ2127,"L=",BA2127,"B=",BB2127)</f>
        <v>HAMEED T=18D=7R=0M=2L=6B=1</v>
      </c>
      <c r="G2127" s="0" t="s">
        <v>9513</v>
      </c>
      <c r="I2127" s="0" t="s">
        <v>9514</v>
      </c>
      <c r="J2127" s="0" t="s">
        <v>9515</v>
      </c>
      <c r="K2127" s="0" t="s">
        <v>143</v>
      </c>
      <c r="L2127" s="0" t="s">
        <v>144</v>
      </c>
      <c r="M2127" s="0" t="str">
        <f aca="false">RIGHT(N2127,LEN(N2127)-FIND(" ",N2127))</f>
        <v>MADISON AVE NW</v>
      </c>
      <c r="N2127" s="0" t="s">
        <v>9516</v>
      </c>
      <c r="P2127" s="0" t="s">
        <v>147</v>
      </c>
      <c r="Q2127" s="0" t="s">
        <v>148</v>
      </c>
      <c r="R2127" s="0" t="n">
        <v>44483</v>
      </c>
      <c r="AD2127" s="0" t="s">
        <v>149</v>
      </c>
      <c r="AE2127" s="0" t="s">
        <v>150</v>
      </c>
      <c r="AF2127" s="0" t="s">
        <v>151</v>
      </c>
      <c r="AH2127" s="0" t="n">
        <v>14</v>
      </c>
      <c r="AI2127" s="0" t="n">
        <v>11</v>
      </c>
      <c r="AN2127" s="0" t="s">
        <v>147</v>
      </c>
      <c r="AO2127" s="0" t="s">
        <v>211</v>
      </c>
      <c r="AP2127" s="0" t="s">
        <v>212</v>
      </c>
      <c r="AQ2127" s="0" t="n">
        <v>9</v>
      </c>
      <c r="AR2127" s="0" t="n">
        <v>64</v>
      </c>
      <c r="AS2127" s="0" t="n">
        <v>32</v>
      </c>
      <c r="AV2127" s="0" t="s">
        <v>213</v>
      </c>
      <c r="AW2127" s="0" t="n">
        <f aca="false">COUNTA($BC2127:$EG2127)</f>
        <v>18</v>
      </c>
      <c r="AX2127" s="0" t="n">
        <f aca="false">COUNTIF($BC2127:$EG2127,"D")</f>
        <v>7</v>
      </c>
      <c r="AY2127" s="0" t="n">
        <f aca="false">COUNTIF($BC2127:$EG2127,"R")</f>
        <v>0</v>
      </c>
      <c r="AZ2127" s="2" t="n">
        <f aca="false">COUNTIF(DW2127,"D")+COUNTIF(DO2127,"D")+COUNTIF(DJ2127,"D")+COUNTIF(DD2127,"D")</f>
        <v>2</v>
      </c>
      <c r="BA2127" s="0" t="n">
        <f aca="false">IF(DH2127&lt;&gt;"",1,0)+IF(DI2127&lt;&gt;"",1,0)+IF(DK2127&lt;&gt;"",1,0)+IF(DM2127&lt;&gt;"",1,0)+IF(DN2127&lt;&gt;"",1,0)+IF(DO2127&lt;&gt;"",1,0)+IF(DQ2127&lt;&gt;"",1,0)+IF(DR2127&lt;&gt;"",1,0)+IF(DT2127&lt;&gt;"",1,0)+IF(DU2127&lt;&gt;"",1,0)+IF(DV2127&lt;&gt;"",1,0)+IF(DW2127&lt;&gt;"",1,0)+IF(DX2127&lt;&gt;"",1,0)+IF(DZ2127&lt;&gt;"",1,0)+IF(EA2127&lt;&gt;"",1,0)+IF(EB2127&lt;&gt;"",1,0)+IF(EE2127&lt;&gt;"",1,0)</f>
        <v>6</v>
      </c>
      <c r="BB2127" s="0" t="n">
        <f aca="false">IF(AND(AV2127&gt;0, AW2127&gt;0),1,0)</f>
        <v>1</v>
      </c>
      <c r="CP2127" s="0" t="s">
        <v>155</v>
      </c>
      <c r="CV2127" s="0" t="s">
        <v>155</v>
      </c>
      <c r="CW2127" s="0" t="s">
        <v>144</v>
      </c>
      <c r="CZ2127" s="0" t="s">
        <v>144</v>
      </c>
      <c r="DC2127" s="0" t="s">
        <v>155</v>
      </c>
      <c r="DD2127" s="0" t="s">
        <v>144</v>
      </c>
      <c r="DF2127" s="0" t="s">
        <v>155</v>
      </c>
      <c r="DG2127" s="0" t="s">
        <v>144</v>
      </c>
      <c r="DI2127" s="0" t="s">
        <v>155</v>
      </c>
      <c r="DL2127" s="0" t="s">
        <v>155</v>
      </c>
      <c r="DN2127" s="0" t="s">
        <v>155</v>
      </c>
      <c r="DO2127" s="0" t="s">
        <v>144</v>
      </c>
      <c r="DS2127" s="0" t="s">
        <v>144</v>
      </c>
      <c r="DU2127" s="0" t="s">
        <v>155</v>
      </c>
      <c r="DX2127" s="0" t="s">
        <v>155</v>
      </c>
      <c r="EA2127" s="0" t="s">
        <v>155</v>
      </c>
      <c r="ED2127" s="0" t="s">
        <v>144</v>
      </c>
      <c r="EF2127" s="0" t="s">
        <v>155</v>
      </c>
    </row>
    <row r="2128" customFormat="false" ht="13.8" hidden="false" customHeight="false" outlineLevel="0" collapsed="false">
      <c r="A2128" s="0" t="s">
        <v>9517</v>
      </c>
      <c r="B2128" s="0" t="n">
        <v>78</v>
      </c>
      <c r="C2128" s="0" t="n">
        <v>336402</v>
      </c>
      <c r="D2128" s="0" t="s">
        <v>4458</v>
      </c>
      <c r="E2128" s="0" t="s">
        <v>9518</v>
      </c>
      <c r="F2128" s="0" t="str">
        <f aca="false">CONCATENATE(D2128," ",LEFT(H2128,4),"T=",AW2128,"D=",AX2128,"R=",AY2128,"M=",AZ2128,"L=",BA2128,"B=",BB2128)</f>
        <v>HAMEED T=23D=7R=0M=2L=6B=1</v>
      </c>
      <c r="G2128" s="0" t="s">
        <v>281</v>
      </c>
      <c r="I2128" s="0" t="s">
        <v>9519</v>
      </c>
      <c r="J2128" s="0" t="s">
        <v>1046</v>
      </c>
      <c r="K2128" s="0" t="s">
        <v>143</v>
      </c>
      <c r="L2128" s="0" t="s">
        <v>144</v>
      </c>
      <c r="M2128" s="0" t="str">
        <f aca="false">RIGHT(N2128,LEN(N2128)-FIND(" ",N2128))</f>
        <v>MADISON AVE NW</v>
      </c>
      <c r="N2128" s="0" t="s">
        <v>9516</v>
      </c>
      <c r="P2128" s="0" t="s">
        <v>147</v>
      </c>
      <c r="Q2128" s="0" t="s">
        <v>148</v>
      </c>
      <c r="R2128" s="0" t="n">
        <v>44483</v>
      </c>
      <c r="AD2128" s="0" t="s">
        <v>149</v>
      </c>
      <c r="AE2128" s="0" t="s">
        <v>150</v>
      </c>
      <c r="AF2128" s="0" t="s">
        <v>151</v>
      </c>
      <c r="AH2128" s="0" t="n">
        <v>14</v>
      </c>
      <c r="AI2128" s="0" t="n">
        <v>11</v>
      </c>
      <c r="AN2128" s="0" t="s">
        <v>147</v>
      </c>
      <c r="AO2128" s="0" t="s">
        <v>211</v>
      </c>
      <c r="AP2128" s="0" t="s">
        <v>212</v>
      </c>
      <c r="AQ2128" s="0" t="n">
        <v>9</v>
      </c>
      <c r="AR2128" s="0" t="n">
        <v>64</v>
      </c>
      <c r="AS2128" s="0" t="n">
        <v>32</v>
      </c>
      <c r="AV2128" s="0" t="s">
        <v>213</v>
      </c>
      <c r="AW2128" s="0" t="n">
        <f aca="false">COUNTA($BC2128:$EG2128)</f>
        <v>23</v>
      </c>
      <c r="AX2128" s="0" t="n">
        <f aca="false">COUNTIF($BC2128:$EG2128,"D")</f>
        <v>7</v>
      </c>
      <c r="AY2128" s="0" t="n">
        <f aca="false">COUNTIF($BC2128:$EG2128,"R")</f>
        <v>0</v>
      </c>
      <c r="AZ2128" s="2" t="n">
        <f aca="false">COUNTIF(DW2128,"D")+COUNTIF(DO2128,"D")+COUNTIF(DJ2128,"D")+COUNTIF(DD2128,"D")</f>
        <v>2</v>
      </c>
      <c r="BA2128" s="0" t="n">
        <f aca="false">IF(DH2128&lt;&gt;"",1,0)+IF(DI2128&lt;&gt;"",1,0)+IF(DK2128&lt;&gt;"",1,0)+IF(DM2128&lt;&gt;"",1,0)+IF(DN2128&lt;&gt;"",1,0)+IF(DO2128&lt;&gt;"",1,0)+IF(DQ2128&lt;&gt;"",1,0)+IF(DR2128&lt;&gt;"",1,0)+IF(DT2128&lt;&gt;"",1,0)+IF(DU2128&lt;&gt;"",1,0)+IF(DV2128&lt;&gt;"",1,0)+IF(DW2128&lt;&gt;"",1,0)+IF(DX2128&lt;&gt;"",1,0)+IF(DZ2128&lt;&gt;"",1,0)+IF(EA2128&lt;&gt;"",1,0)+IF(EB2128&lt;&gt;"",1,0)+IF(EE2128&lt;&gt;"",1,0)</f>
        <v>6</v>
      </c>
      <c r="BB2128" s="0" t="n">
        <f aca="false">IF(AND(AV2128&gt;0, AW2128&gt;0),1,0)</f>
        <v>1</v>
      </c>
      <c r="BY2128" s="0" t="s">
        <v>144</v>
      </c>
      <c r="CA2128" s="0" t="s">
        <v>155</v>
      </c>
      <c r="CG2128" s="0" t="s">
        <v>155</v>
      </c>
      <c r="CK2128" s="0" t="s">
        <v>155</v>
      </c>
      <c r="CN2128" s="0" t="s">
        <v>155</v>
      </c>
      <c r="CP2128" s="0" t="s">
        <v>155</v>
      </c>
      <c r="CT2128" s="0" t="s">
        <v>155</v>
      </c>
      <c r="CV2128" s="0" t="s">
        <v>155</v>
      </c>
      <c r="CW2128" s="0" t="s">
        <v>144</v>
      </c>
      <c r="CZ2128" s="0" t="s">
        <v>144</v>
      </c>
      <c r="DC2128" s="0" t="s">
        <v>155</v>
      </c>
      <c r="DD2128" s="0" t="s">
        <v>144</v>
      </c>
      <c r="DF2128" s="0" t="s">
        <v>155</v>
      </c>
      <c r="DG2128" s="0" t="s">
        <v>144</v>
      </c>
      <c r="DI2128" s="0" t="s">
        <v>155</v>
      </c>
      <c r="DL2128" s="0" t="s">
        <v>155</v>
      </c>
      <c r="DN2128" s="0" t="s">
        <v>155</v>
      </c>
      <c r="DO2128" s="0" t="s">
        <v>144</v>
      </c>
      <c r="DU2128" s="0" t="s">
        <v>155</v>
      </c>
      <c r="DX2128" s="0" t="s">
        <v>155</v>
      </c>
      <c r="EA2128" s="0" t="s">
        <v>155</v>
      </c>
      <c r="ED2128" s="0" t="s">
        <v>144</v>
      </c>
      <c r="EF2128" s="0" t="s">
        <v>155</v>
      </c>
    </row>
    <row r="2129" customFormat="false" ht="13.8" hidden="false" customHeight="false" outlineLevel="0" collapsed="false">
      <c r="A2129" s="0" t="s">
        <v>9520</v>
      </c>
      <c r="B2129" s="0" t="n">
        <v>78</v>
      </c>
      <c r="C2129" s="0" t="n">
        <v>214593</v>
      </c>
      <c r="D2129" s="0" t="s">
        <v>9521</v>
      </c>
      <c r="E2129" s="0" t="s">
        <v>2108</v>
      </c>
      <c r="F2129" s="0" t="str">
        <f aca="false">CONCATENATE(D2129," ",LEFT(H2129,4),"T=",AW2129,"D=",AX2129,"R=",AY2129,"M=",AZ2129,"L=",BA2129,"B=",BB2129)</f>
        <v>HAMPTON T=29D=7R=0M=2L=6B=1</v>
      </c>
      <c r="I2129" s="0" t="s">
        <v>9522</v>
      </c>
      <c r="J2129" s="0" t="s">
        <v>9523</v>
      </c>
      <c r="K2129" s="0" t="s">
        <v>143</v>
      </c>
      <c r="L2129" s="0" t="s">
        <v>144</v>
      </c>
      <c r="M2129" s="0" t="str">
        <f aca="false">RIGHT(N2129,LEN(N2129)-FIND(" ",N2129))</f>
        <v>HIGHLAND AVE SW</v>
      </c>
      <c r="N2129" s="0" t="s">
        <v>9524</v>
      </c>
      <c r="P2129" s="0" t="s">
        <v>147</v>
      </c>
      <c r="Q2129" s="0" t="s">
        <v>148</v>
      </c>
      <c r="R2129" s="0" t="n">
        <v>44485</v>
      </c>
      <c r="AD2129" s="0" t="s">
        <v>149</v>
      </c>
      <c r="AE2129" s="0" t="s">
        <v>150</v>
      </c>
      <c r="AF2129" s="0" t="s">
        <v>151</v>
      </c>
      <c r="AH2129" s="0" t="n">
        <v>14</v>
      </c>
      <c r="AI2129" s="0" t="n">
        <v>11</v>
      </c>
      <c r="AN2129" s="0" t="s">
        <v>147</v>
      </c>
      <c r="AO2129" s="0" t="s">
        <v>301</v>
      </c>
      <c r="AP2129" s="0" t="s">
        <v>302</v>
      </c>
      <c r="AQ2129" s="0" t="n">
        <v>9</v>
      </c>
      <c r="AR2129" s="0" t="n">
        <v>64</v>
      </c>
      <c r="AS2129" s="0" t="n">
        <v>32</v>
      </c>
      <c r="AV2129" s="0" t="s">
        <v>154</v>
      </c>
      <c r="AW2129" s="0" t="n">
        <f aca="false">COUNTA($BC2129:$EG2129)</f>
        <v>29</v>
      </c>
      <c r="AX2129" s="0" t="n">
        <f aca="false">COUNTIF($BC2129:$EG2129,"D")</f>
        <v>7</v>
      </c>
      <c r="AY2129" s="0" t="n">
        <f aca="false">COUNTIF($BC2129:$EG2129,"R")</f>
        <v>0</v>
      </c>
      <c r="AZ2129" s="2" t="n">
        <f aca="false">COUNTIF(DW2129,"D")+COUNTIF(DO2129,"D")+COUNTIF(DJ2129,"D")+COUNTIF(DD2129,"D")</f>
        <v>2</v>
      </c>
      <c r="BA2129" s="0" t="n">
        <f aca="false">IF(DH2129&lt;&gt;"",1,0)+IF(DI2129&lt;&gt;"",1,0)+IF(DK2129&lt;&gt;"",1,0)+IF(DM2129&lt;&gt;"",1,0)+IF(DN2129&lt;&gt;"",1,0)+IF(DO2129&lt;&gt;"",1,0)+IF(DQ2129&lt;&gt;"",1,0)+IF(DR2129&lt;&gt;"",1,0)+IF(DT2129&lt;&gt;"",1,0)+IF(DU2129&lt;&gt;"",1,0)+IF(DV2129&lt;&gt;"",1,0)+IF(DW2129&lt;&gt;"",1,0)+IF(DX2129&lt;&gt;"",1,0)+IF(DZ2129&lt;&gt;"",1,0)+IF(EA2129&lt;&gt;"",1,0)+IF(EB2129&lt;&gt;"",1,0)+IF(EE2129&lt;&gt;"",1,0)</f>
        <v>6</v>
      </c>
      <c r="BB2129" s="0" t="n">
        <f aca="false">IF(AND(AV2129&gt;0, AW2129&gt;0),1,0)</f>
        <v>1</v>
      </c>
      <c r="BC2129" s="0" t="s">
        <v>155</v>
      </c>
      <c r="BD2129" s="0" t="s">
        <v>155</v>
      </c>
      <c r="BH2129" s="0" t="s">
        <v>155</v>
      </c>
      <c r="BJ2129" s="0" t="s">
        <v>155</v>
      </c>
      <c r="BK2129" s="0" t="s">
        <v>155</v>
      </c>
      <c r="BL2129" s="0" t="s">
        <v>155</v>
      </c>
      <c r="BP2129" s="0" t="s">
        <v>155</v>
      </c>
      <c r="BS2129" s="0" t="s">
        <v>155</v>
      </c>
      <c r="BV2129" s="0" t="s">
        <v>155</v>
      </c>
      <c r="BY2129" s="0" t="s">
        <v>144</v>
      </c>
      <c r="CA2129" s="0" t="s">
        <v>155</v>
      </c>
      <c r="CG2129" s="0" t="s">
        <v>155</v>
      </c>
      <c r="CL2129" s="0" t="s">
        <v>144</v>
      </c>
      <c r="CP2129" s="0" t="s">
        <v>155</v>
      </c>
      <c r="CV2129" s="0" t="s">
        <v>155</v>
      </c>
      <c r="CY2129" s="0" t="s">
        <v>155</v>
      </c>
      <c r="CZ2129" s="0" t="s">
        <v>144</v>
      </c>
      <c r="DC2129" s="0" t="s">
        <v>155</v>
      </c>
      <c r="DI2129" s="0" t="s">
        <v>155</v>
      </c>
      <c r="DJ2129" s="0" t="s">
        <v>144</v>
      </c>
      <c r="DL2129" s="0" t="s">
        <v>155</v>
      </c>
      <c r="DN2129" s="0" t="s">
        <v>155</v>
      </c>
      <c r="DS2129" s="0" t="s">
        <v>144</v>
      </c>
      <c r="DU2129" s="0" t="s">
        <v>155</v>
      </c>
      <c r="DW2129" s="0" t="s">
        <v>144</v>
      </c>
      <c r="DX2129" s="0" t="s">
        <v>155</v>
      </c>
      <c r="EA2129" s="0" t="s">
        <v>155</v>
      </c>
      <c r="ED2129" s="0" t="s">
        <v>144</v>
      </c>
      <c r="EF2129" s="0" t="s">
        <v>155</v>
      </c>
    </row>
    <row r="2130" customFormat="false" ht="13.8" hidden="false" customHeight="false" outlineLevel="0" collapsed="false">
      <c r="A2130" s="0" t="s">
        <v>9525</v>
      </c>
      <c r="B2130" s="0" t="n">
        <v>78</v>
      </c>
      <c r="C2130" s="0" t="n">
        <v>23494</v>
      </c>
      <c r="D2130" s="0" t="s">
        <v>700</v>
      </c>
      <c r="E2130" s="0" t="s">
        <v>1861</v>
      </c>
      <c r="F2130" s="0" t="str">
        <f aca="false">CONCATENATE(D2130," ",LEFT(H2130,4),"T=",AW2130,"D=",AX2130,"R=",AY2130,"M=",AZ2130,"L=",BA2130,"B=",BB2130)</f>
        <v>HARRIS T=40D=13R=0M=2L=6B=1</v>
      </c>
      <c r="I2130" s="0" t="s">
        <v>9526</v>
      </c>
      <c r="J2130" s="0" t="s">
        <v>9109</v>
      </c>
      <c r="K2130" s="0" t="s">
        <v>143</v>
      </c>
      <c r="L2130" s="0" t="s">
        <v>144</v>
      </c>
      <c r="M2130" s="0" t="str">
        <f aca="false">RIGHT(N2130,LEN(N2130)-FIND(" ",N2130))</f>
        <v>ROBERTS LN NE</v>
      </c>
      <c r="N2130" s="0" t="s">
        <v>9527</v>
      </c>
      <c r="P2130" s="0" t="s">
        <v>147</v>
      </c>
      <c r="Q2130" s="0" t="s">
        <v>148</v>
      </c>
      <c r="R2130" s="0" t="n">
        <v>44483</v>
      </c>
      <c r="AD2130" s="0" t="s">
        <v>149</v>
      </c>
      <c r="AE2130" s="0" t="s">
        <v>150</v>
      </c>
      <c r="AH2130" s="0" t="n">
        <v>14</v>
      </c>
      <c r="AI2130" s="0" t="n">
        <v>11</v>
      </c>
      <c r="AJ2130" s="0" t="s">
        <v>198</v>
      </c>
      <c r="AM2130" s="0" t="s">
        <v>199</v>
      </c>
      <c r="AN2130" s="0" t="s">
        <v>147</v>
      </c>
      <c r="AO2130" s="0" t="s">
        <v>200</v>
      </c>
      <c r="AP2130" s="0" t="s">
        <v>201</v>
      </c>
      <c r="AQ2130" s="0" t="n">
        <v>9</v>
      </c>
      <c r="AR2130" s="0" t="n">
        <v>64</v>
      </c>
      <c r="AS2130" s="0" t="n">
        <v>32</v>
      </c>
      <c r="AV2130" s="0" t="s">
        <v>202</v>
      </c>
      <c r="AW2130" s="0" t="n">
        <f aca="false">COUNTA($BC2130:$EG2130)</f>
        <v>40</v>
      </c>
      <c r="AX2130" s="0" t="n">
        <f aca="false">COUNTIF($BC2130:$EG2130,"D")</f>
        <v>13</v>
      </c>
      <c r="AY2130" s="0" t="n">
        <f aca="false">COUNTIF($BC2130:$EG2130,"R")</f>
        <v>0</v>
      </c>
      <c r="AZ2130" s="2" t="n">
        <f aca="false">COUNTIF(DW2130,"D")+COUNTIF(DO2130,"D")+COUNTIF(DJ2130,"D")+COUNTIF(DD2130,"D")</f>
        <v>2</v>
      </c>
      <c r="BA2130" s="0" t="n">
        <f aca="false">IF(DH2130&lt;&gt;"",1,0)+IF(DI2130&lt;&gt;"",1,0)+IF(DK2130&lt;&gt;"",1,0)+IF(DM2130&lt;&gt;"",1,0)+IF(DN2130&lt;&gt;"",1,0)+IF(DO2130&lt;&gt;"",1,0)+IF(DQ2130&lt;&gt;"",1,0)+IF(DR2130&lt;&gt;"",1,0)+IF(DT2130&lt;&gt;"",1,0)+IF(DU2130&lt;&gt;"",1,0)+IF(DV2130&lt;&gt;"",1,0)+IF(DW2130&lt;&gt;"",1,0)+IF(DX2130&lt;&gt;"",1,0)+IF(DZ2130&lt;&gt;"",1,0)+IF(EA2130&lt;&gt;"",1,0)+IF(EB2130&lt;&gt;"",1,0)+IF(EE2130&lt;&gt;"",1,0)</f>
        <v>6</v>
      </c>
      <c r="BB2130" s="0" t="n">
        <f aca="false">IF(AND(AV2130&gt;0, AW2130&gt;0),1,0)</f>
        <v>1</v>
      </c>
      <c r="BC2130" s="0" t="s">
        <v>155</v>
      </c>
      <c r="BD2130" s="0" t="s">
        <v>155</v>
      </c>
      <c r="BE2130" s="0" t="s">
        <v>155</v>
      </c>
      <c r="BF2130" s="0" t="s">
        <v>155</v>
      </c>
      <c r="BG2130" s="0" t="s">
        <v>155</v>
      </c>
      <c r="BH2130" s="0" t="s">
        <v>155</v>
      </c>
      <c r="BI2130" s="0" t="s">
        <v>155</v>
      </c>
      <c r="BJ2130" s="0" t="s">
        <v>155</v>
      </c>
      <c r="BK2130" s="0" t="s">
        <v>155</v>
      </c>
      <c r="BL2130" s="0" t="s">
        <v>155</v>
      </c>
      <c r="BP2130" s="0" t="s">
        <v>155</v>
      </c>
      <c r="BR2130" s="0" t="s">
        <v>155</v>
      </c>
      <c r="BS2130" s="0" t="s">
        <v>155</v>
      </c>
      <c r="BV2130" s="0" t="s">
        <v>155</v>
      </c>
      <c r="BY2130" s="0" t="s">
        <v>144</v>
      </c>
      <c r="CA2130" s="0" t="s">
        <v>155</v>
      </c>
      <c r="CC2130" s="0" t="s">
        <v>144</v>
      </c>
      <c r="CG2130" s="0" t="s">
        <v>155</v>
      </c>
      <c r="CH2130" s="0" t="s">
        <v>144</v>
      </c>
      <c r="CK2130" s="0" t="s">
        <v>155</v>
      </c>
      <c r="CL2130" s="0" t="s">
        <v>144</v>
      </c>
      <c r="CN2130" s="0" t="s">
        <v>155</v>
      </c>
      <c r="CO2130" s="0" t="s">
        <v>144</v>
      </c>
      <c r="CP2130" s="0" t="s">
        <v>155</v>
      </c>
      <c r="CQ2130" s="0" t="s">
        <v>144</v>
      </c>
      <c r="CU2130" s="0" t="s">
        <v>144</v>
      </c>
      <c r="CV2130" s="0" t="s">
        <v>155</v>
      </c>
      <c r="CY2130" s="0" t="s">
        <v>155</v>
      </c>
      <c r="CZ2130" s="0" t="s">
        <v>144</v>
      </c>
      <c r="DC2130" s="0" t="s">
        <v>155</v>
      </c>
      <c r="DG2130" s="0" t="s">
        <v>144</v>
      </c>
      <c r="DI2130" s="0" t="s">
        <v>155</v>
      </c>
      <c r="DJ2130" s="0" t="s">
        <v>144</v>
      </c>
      <c r="DL2130" s="0" t="s">
        <v>155</v>
      </c>
      <c r="DM2130" s="0" t="s">
        <v>144</v>
      </c>
      <c r="DN2130" s="0" t="s">
        <v>155</v>
      </c>
      <c r="DR2130" s="0" t="s">
        <v>155</v>
      </c>
      <c r="DS2130" s="0" t="s">
        <v>144</v>
      </c>
      <c r="DU2130" s="0" t="s">
        <v>155</v>
      </c>
      <c r="DW2130" s="0" t="s">
        <v>144</v>
      </c>
    </row>
    <row r="2131" customFormat="false" ht="13.8" hidden="false" customHeight="false" outlineLevel="0" collapsed="false">
      <c r="A2131" s="0" t="s">
        <v>9528</v>
      </c>
      <c r="B2131" s="0" t="n">
        <v>78</v>
      </c>
      <c r="C2131" s="0" t="n">
        <v>29727</v>
      </c>
      <c r="D2131" s="0" t="s">
        <v>6463</v>
      </c>
      <c r="E2131" s="0" t="s">
        <v>1289</v>
      </c>
      <c r="F2131" s="0" t="str">
        <f aca="false">CONCATENATE(D2131," ",LEFT(H2131,4),"T=",AW2131,"D=",AX2131,"R=",AY2131,"M=",AZ2131,"L=",BA2131,"B=",BB2131)</f>
        <v>HART T=36D=7R=1M=2L=6B=1</v>
      </c>
      <c r="G2131" s="0" t="s">
        <v>281</v>
      </c>
      <c r="I2131" s="0" t="s">
        <v>9529</v>
      </c>
      <c r="J2131" s="0" t="s">
        <v>9530</v>
      </c>
      <c r="K2131" s="0" t="s">
        <v>143</v>
      </c>
      <c r="L2131" s="0" t="s">
        <v>144</v>
      </c>
      <c r="M2131" s="0" t="str">
        <f aca="false">RIGHT(N2131,LEN(N2131)-FIND(" ",N2131))</f>
        <v>BEAL ST NW</v>
      </c>
      <c r="N2131" s="0" t="s">
        <v>9531</v>
      </c>
      <c r="P2131" s="0" t="s">
        <v>147</v>
      </c>
      <c r="Q2131" s="0" t="s">
        <v>148</v>
      </c>
      <c r="R2131" s="0" t="n">
        <v>44485</v>
      </c>
      <c r="AD2131" s="0" t="s">
        <v>149</v>
      </c>
      <c r="AE2131" s="0" t="s">
        <v>150</v>
      </c>
      <c r="AF2131" s="0" t="s">
        <v>151</v>
      </c>
      <c r="AH2131" s="0" t="n">
        <v>14</v>
      </c>
      <c r="AI2131" s="0" t="n">
        <v>11</v>
      </c>
      <c r="AN2131" s="0" t="s">
        <v>147</v>
      </c>
      <c r="AO2131" s="0" t="s">
        <v>221</v>
      </c>
      <c r="AP2131" s="0" t="s">
        <v>222</v>
      </c>
      <c r="AQ2131" s="0" t="n">
        <v>9</v>
      </c>
      <c r="AR2131" s="0" t="n">
        <v>64</v>
      </c>
      <c r="AS2131" s="0" t="n">
        <v>32</v>
      </c>
      <c r="AV2131" s="0" t="s">
        <v>223</v>
      </c>
      <c r="AW2131" s="0" t="n">
        <f aca="false">COUNTA($BC2131:$EG2131)</f>
        <v>36</v>
      </c>
      <c r="AX2131" s="0" t="n">
        <f aca="false">COUNTIF($BC2131:$EG2131,"D")</f>
        <v>7</v>
      </c>
      <c r="AY2131" s="0" t="n">
        <f aca="false">COUNTIF($BC2131:$EG2131,"R")</f>
        <v>1</v>
      </c>
      <c r="AZ2131" s="2" t="n">
        <f aca="false">COUNTIF(DW2131,"D")+COUNTIF(DO2131,"D")+COUNTIF(DJ2131,"D")+COUNTIF(DD2131,"D")</f>
        <v>2</v>
      </c>
      <c r="BA2131" s="0" t="n">
        <f aca="false">IF(DH2131&lt;&gt;"",1,0)+IF(DI2131&lt;&gt;"",1,0)+IF(DK2131&lt;&gt;"",1,0)+IF(DM2131&lt;&gt;"",1,0)+IF(DN2131&lt;&gt;"",1,0)+IF(DO2131&lt;&gt;"",1,0)+IF(DQ2131&lt;&gt;"",1,0)+IF(DR2131&lt;&gt;"",1,0)+IF(DT2131&lt;&gt;"",1,0)+IF(DU2131&lt;&gt;"",1,0)+IF(DV2131&lt;&gt;"",1,0)+IF(DW2131&lt;&gt;"",1,0)+IF(DX2131&lt;&gt;"",1,0)+IF(DZ2131&lt;&gt;"",1,0)+IF(EA2131&lt;&gt;"",1,0)+IF(EB2131&lt;&gt;"",1,0)+IF(EE2131&lt;&gt;"",1,0)</f>
        <v>6</v>
      </c>
      <c r="BB2131" s="0" t="n">
        <f aca="false">IF(AND(AV2131&gt;0, AW2131&gt;0),1,0)</f>
        <v>1</v>
      </c>
      <c r="BC2131" s="0" t="s">
        <v>155</v>
      </c>
      <c r="BD2131" s="0" t="s">
        <v>155</v>
      </c>
      <c r="BE2131" s="0" t="s">
        <v>155</v>
      </c>
      <c r="BF2131" s="0" t="s">
        <v>155</v>
      </c>
      <c r="BG2131" s="0" t="s">
        <v>155</v>
      </c>
      <c r="BH2131" s="0" t="s">
        <v>155</v>
      </c>
      <c r="BI2131" s="0" t="s">
        <v>155</v>
      </c>
      <c r="BJ2131" s="0" t="s">
        <v>155</v>
      </c>
      <c r="BK2131" s="0" t="s">
        <v>155</v>
      </c>
      <c r="BL2131" s="0" t="s">
        <v>155</v>
      </c>
      <c r="BP2131" s="0" t="s">
        <v>155</v>
      </c>
      <c r="BR2131" s="0" t="s">
        <v>155</v>
      </c>
      <c r="BS2131" s="0" t="s">
        <v>155</v>
      </c>
      <c r="BV2131" s="0" t="s">
        <v>155</v>
      </c>
      <c r="BY2131" s="0" t="s">
        <v>144</v>
      </c>
      <c r="CA2131" s="0" t="s">
        <v>155</v>
      </c>
      <c r="CK2131" s="0" t="s">
        <v>155</v>
      </c>
      <c r="CL2131" s="0" t="s">
        <v>144</v>
      </c>
      <c r="CN2131" s="0" t="s">
        <v>155</v>
      </c>
      <c r="CP2131" s="0" t="s">
        <v>155</v>
      </c>
      <c r="CQ2131" s="0" t="s">
        <v>144</v>
      </c>
      <c r="CV2131" s="0" t="s">
        <v>155</v>
      </c>
      <c r="CY2131" s="0" t="s">
        <v>155</v>
      </c>
      <c r="DC2131" s="0" t="s">
        <v>155</v>
      </c>
      <c r="DF2131" s="0" t="s">
        <v>155</v>
      </c>
      <c r="DG2131" s="0" t="s">
        <v>144</v>
      </c>
      <c r="DI2131" s="0" t="s">
        <v>155</v>
      </c>
      <c r="DJ2131" s="0" t="s">
        <v>144</v>
      </c>
      <c r="DL2131" s="0" t="s">
        <v>155</v>
      </c>
      <c r="DM2131" s="0" t="s">
        <v>144</v>
      </c>
      <c r="DN2131" s="0" t="s">
        <v>155</v>
      </c>
      <c r="DR2131" s="0" t="s">
        <v>155</v>
      </c>
      <c r="DS2131" s="0" t="s">
        <v>217</v>
      </c>
      <c r="DU2131" s="0" t="s">
        <v>155</v>
      </c>
      <c r="DW2131" s="0" t="s">
        <v>144</v>
      </c>
      <c r="EF2131" s="0" t="s">
        <v>155</v>
      </c>
    </row>
    <row r="2132" customFormat="false" ht="13.8" hidden="false" customHeight="false" outlineLevel="0" collapsed="false">
      <c r="A2132" s="0" t="s">
        <v>9532</v>
      </c>
      <c r="B2132" s="0" t="n">
        <v>78</v>
      </c>
      <c r="C2132" s="0" t="n">
        <v>289149</v>
      </c>
      <c r="D2132" s="0" t="s">
        <v>9533</v>
      </c>
      <c r="E2132" s="0" t="s">
        <v>3029</v>
      </c>
      <c r="F2132" s="0" t="str">
        <f aca="false">CONCATENATE(D2132," ",LEFT(H2132,4),"T=",AW2132,"D=",AX2132,"R=",AY2132,"M=",AZ2132,"L=",BA2132,"B=",BB2132)</f>
        <v>HEETER T=38D=4R=6M=2L=6B=1</v>
      </c>
      <c r="G2132" s="0" t="s">
        <v>327</v>
      </c>
      <c r="I2132" s="0" t="s">
        <v>9534</v>
      </c>
      <c r="J2132" s="0" t="s">
        <v>9535</v>
      </c>
      <c r="K2132" s="0" t="s">
        <v>143</v>
      </c>
      <c r="L2132" s="0" t="s">
        <v>217</v>
      </c>
      <c r="M2132" s="0" t="str">
        <f aca="false">RIGHT(N2132,LEN(N2132)-FIND(" ",N2132))</f>
        <v>HOLLYWOOD ST NE</v>
      </c>
      <c r="N2132" s="0" t="s">
        <v>9536</v>
      </c>
      <c r="P2132" s="0" t="s">
        <v>147</v>
      </c>
      <c r="Q2132" s="0" t="s">
        <v>148</v>
      </c>
      <c r="R2132" s="0" t="n">
        <v>44483</v>
      </c>
      <c r="AD2132" s="0" t="s">
        <v>149</v>
      </c>
      <c r="AE2132" s="0" t="s">
        <v>150</v>
      </c>
      <c r="AF2132" s="0" t="s">
        <v>151</v>
      </c>
      <c r="AH2132" s="0" t="n">
        <v>14</v>
      </c>
      <c r="AI2132" s="0" t="n">
        <v>11</v>
      </c>
      <c r="AN2132" s="0" t="s">
        <v>147</v>
      </c>
      <c r="AO2132" s="0" t="s">
        <v>428</v>
      </c>
      <c r="AP2132" s="0" t="s">
        <v>429</v>
      </c>
      <c r="AQ2132" s="0" t="n">
        <v>9</v>
      </c>
      <c r="AR2132" s="0" t="n">
        <v>64</v>
      </c>
      <c r="AS2132" s="0" t="n">
        <v>32</v>
      </c>
      <c r="AV2132" s="0" t="s">
        <v>213</v>
      </c>
      <c r="AW2132" s="0" t="n">
        <f aca="false">COUNTA($BC2132:$EG2132)</f>
        <v>38</v>
      </c>
      <c r="AX2132" s="0" t="n">
        <f aca="false">COUNTIF($BC2132:$EG2132,"D")</f>
        <v>4</v>
      </c>
      <c r="AY2132" s="0" t="n">
        <f aca="false">COUNTIF($BC2132:$EG2132,"R")</f>
        <v>6</v>
      </c>
      <c r="AZ2132" s="2" t="n">
        <f aca="false">COUNTIF(DW2132,"D")+COUNTIF(DO2132,"D")+COUNTIF(DJ2132,"D")+COUNTIF(DD2132,"D")</f>
        <v>2</v>
      </c>
      <c r="BA2132" s="0" t="n">
        <f aca="false">IF(DH2132&lt;&gt;"",1,0)+IF(DI2132&lt;&gt;"",1,0)+IF(DK2132&lt;&gt;"",1,0)+IF(DM2132&lt;&gt;"",1,0)+IF(DN2132&lt;&gt;"",1,0)+IF(DO2132&lt;&gt;"",1,0)+IF(DQ2132&lt;&gt;"",1,0)+IF(DR2132&lt;&gt;"",1,0)+IF(DT2132&lt;&gt;"",1,0)+IF(DU2132&lt;&gt;"",1,0)+IF(DV2132&lt;&gt;"",1,0)+IF(DW2132&lt;&gt;"",1,0)+IF(DX2132&lt;&gt;"",1,0)+IF(DZ2132&lt;&gt;"",1,0)+IF(EA2132&lt;&gt;"",1,0)+IF(EB2132&lt;&gt;"",1,0)+IF(EE2132&lt;&gt;"",1,0)</f>
        <v>6</v>
      </c>
      <c r="BB2132" s="0" t="n">
        <f aca="false">IF(AND(AV2132&gt;0, AW2132&gt;0),1,0)</f>
        <v>1</v>
      </c>
      <c r="BC2132" s="0" t="s">
        <v>155</v>
      </c>
      <c r="BD2132" s="0" t="s">
        <v>155</v>
      </c>
      <c r="BE2132" s="0" t="s">
        <v>155</v>
      </c>
      <c r="BF2132" s="0" t="s">
        <v>155</v>
      </c>
      <c r="BG2132" s="0" t="s">
        <v>155</v>
      </c>
      <c r="BH2132" s="0" t="s">
        <v>155</v>
      </c>
      <c r="BI2132" s="0" t="s">
        <v>155</v>
      </c>
      <c r="BJ2132" s="0" t="s">
        <v>155</v>
      </c>
      <c r="BK2132" s="0" t="s">
        <v>155</v>
      </c>
      <c r="BL2132" s="0" t="s">
        <v>155</v>
      </c>
      <c r="BP2132" s="0" t="s">
        <v>155</v>
      </c>
      <c r="BR2132" s="0" t="s">
        <v>155</v>
      </c>
      <c r="BS2132" s="0" t="s">
        <v>155</v>
      </c>
      <c r="BV2132" s="0" t="s">
        <v>155</v>
      </c>
      <c r="BY2132" s="0" t="s">
        <v>144</v>
      </c>
      <c r="CA2132" s="0" t="s">
        <v>155</v>
      </c>
      <c r="CG2132" s="0" t="s">
        <v>155</v>
      </c>
      <c r="CO2132" s="0" t="s">
        <v>217</v>
      </c>
      <c r="CP2132" s="0" t="s">
        <v>155</v>
      </c>
      <c r="CU2132" s="0" t="s">
        <v>217</v>
      </c>
      <c r="CV2132" s="0" t="s">
        <v>155</v>
      </c>
      <c r="CW2132" s="0" t="s">
        <v>144</v>
      </c>
      <c r="CY2132" s="0" t="s">
        <v>155</v>
      </c>
      <c r="CZ2132" s="0" t="s">
        <v>217</v>
      </c>
      <c r="DC2132" s="0" t="s">
        <v>155</v>
      </c>
      <c r="DD2132" s="0" t="s">
        <v>144</v>
      </c>
      <c r="DF2132" s="0" t="s">
        <v>155</v>
      </c>
      <c r="DG2132" s="0" t="s">
        <v>217</v>
      </c>
      <c r="DI2132" s="0" t="s">
        <v>155</v>
      </c>
      <c r="DL2132" s="0" t="s">
        <v>155</v>
      </c>
      <c r="DN2132" s="0" t="s">
        <v>155</v>
      </c>
      <c r="DS2132" s="0" t="s">
        <v>217</v>
      </c>
      <c r="DU2132" s="0" t="s">
        <v>155</v>
      </c>
      <c r="DW2132" s="0" t="s">
        <v>144</v>
      </c>
      <c r="DX2132" s="0" t="s">
        <v>155</v>
      </c>
      <c r="EA2132" s="0" t="s">
        <v>155</v>
      </c>
      <c r="ED2132" s="0" t="s">
        <v>217</v>
      </c>
      <c r="EF2132" s="0" t="s">
        <v>155</v>
      </c>
    </row>
    <row r="2133" customFormat="false" ht="13.8" hidden="false" customHeight="false" outlineLevel="0" collapsed="false">
      <c r="A2133" s="0" t="s">
        <v>9537</v>
      </c>
      <c r="B2133" s="0" t="n">
        <v>78</v>
      </c>
      <c r="C2133" s="0" t="n">
        <v>356703</v>
      </c>
      <c r="D2133" s="0" t="s">
        <v>9533</v>
      </c>
      <c r="E2133" s="0" t="s">
        <v>917</v>
      </c>
      <c r="F2133" s="0" t="str">
        <f aca="false">CONCATENATE(D2133," ",LEFT(H2133,4),"T=",AW2133,"D=",AX2133,"R=",AY2133,"M=",AZ2133,"L=",BA2133,"B=",BB2133)</f>
        <v>HEETER T=23D=3R=4M=2L=6B=1</v>
      </c>
      <c r="G2133" s="0" t="s">
        <v>264</v>
      </c>
      <c r="I2133" s="0" t="s">
        <v>9538</v>
      </c>
      <c r="J2133" s="0" t="s">
        <v>9539</v>
      </c>
      <c r="K2133" s="0" t="s">
        <v>143</v>
      </c>
      <c r="L2133" s="0" t="s">
        <v>217</v>
      </c>
      <c r="M2133" s="0" t="str">
        <f aca="false">RIGHT(N2133,LEN(N2133)-FIND(" ",N2133))</f>
        <v>HOLLYWOOD ST NE</v>
      </c>
      <c r="N2133" s="0" t="s">
        <v>9536</v>
      </c>
      <c r="P2133" s="0" t="s">
        <v>147</v>
      </c>
      <c r="Q2133" s="0" t="s">
        <v>148</v>
      </c>
      <c r="R2133" s="0" t="n">
        <v>44483</v>
      </c>
      <c r="AD2133" s="0" t="s">
        <v>149</v>
      </c>
      <c r="AE2133" s="0" t="s">
        <v>150</v>
      </c>
      <c r="AF2133" s="0" t="s">
        <v>151</v>
      </c>
      <c r="AH2133" s="0" t="n">
        <v>14</v>
      </c>
      <c r="AI2133" s="0" t="n">
        <v>11</v>
      </c>
      <c r="AN2133" s="0" t="s">
        <v>147</v>
      </c>
      <c r="AO2133" s="0" t="s">
        <v>428</v>
      </c>
      <c r="AP2133" s="0" t="s">
        <v>429</v>
      </c>
      <c r="AQ2133" s="0" t="n">
        <v>9</v>
      </c>
      <c r="AR2133" s="0" t="n">
        <v>64</v>
      </c>
      <c r="AS2133" s="0" t="n">
        <v>32</v>
      </c>
      <c r="AV2133" s="0" t="s">
        <v>213</v>
      </c>
      <c r="AW2133" s="0" t="n">
        <f aca="false">COUNTA($BC2133:$EG2133)</f>
        <v>23</v>
      </c>
      <c r="AX2133" s="0" t="n">
        <f aca="false">COUNTIF($BC2133:$EG2133,"D")</f>
        <v>3</v>
      </c>
      <c r="AY2133" s="0" t="n">
        <f aca="false">COUNTIF($BC2133:$EG2133,"R")</f>
        <v>4</v>
      </c>
      <c r="AZ2133" s="2" t="n">
        <f aca="false">COUNTIF(DW2133,"D")+COUNTIF(DO2133,"D")+COUNTIF(DJ2133,"D")+COUNTIF(DD2133,"D")</f>
        <v>2</v>
      </c>
      <c r="BA2133" s="0" t="n">
        <f aca="false">IF(DH2133&lt;&gt;"",1,0)+IF(DI2133&lt;&gt;"",1,0)+IF(DK2133&lt;&gt;"",1,0)+IF(DM2133&lt;&gt;"",1,0)+IF(DN2133&lt;&gt;"",1,0)+IF(DO2133&lt;&gt;"",1,0)+IF(DQ2133&lt;&gt;"",1,0)+IF(DR2133&lt;&gt;"",1,0)+IF(DT2133&lt;&gt;"",1,0)+IF(DU2133&lt;&gt;"",1,0)+IF(DV2133&lt;&gt;"",1,0)+IF(DW2133&lt;&gt;"",1,0)+IF(DX2133&lt;&gt;"",1,0)+IF(DZ2133&lt;&gt;"",1,0)+IF(EA2133&lt;&gt;"",1,0)+IF(EB2133&lt;&gt;"",1,0)+IF(EE2133&lt;&gt;"",1,0)</f>
        <v>6</v>
      </c>
      <c r="BB2133" s="0" t="n">
        <f aca="false">IF(AND(AV2133&gt;0, AW2133&gt;0),1,0)</f>
        <v>1</v>
      </c>
      <c r="BD2133" s="0" t="s">
        <v>155</v>
      </c>
      <c r="BH2133" s="0" t="s">
        <v>155</v>
      </c>
      <c r="BL2133" s="0" t="s">
        <v>155</v>
      </c>
      <c r="CA2133" s="0" t="s">
        <v>155</v>
      </c>
      <c r="CG2133" s="0" t="s">
        <v>155</v>
      </c>
      <c r="CP2133" s="0" t="s">
        <v>155</v>
      </c>
      <c r="CU2133" s="0" t="s">
        <v>217</v>
      </c>
      <c r="CV2133" s="0" t="s">
        <v>155</v>
      </c>
      <c r="CY2133" s="0" t="s">
        <v>155</v>
      </c>
      <c r="CZ2133" s="0" t="s">
        <v>217</v>
      </c>
      <c r="DC2133" s="0" t="s">
        <v>155</v>
      </c>
      <c r="DD2133" s="0" t="s">
        <v>144</v>
      </c>
      <c r="DF2133" s="0" t="s">
        <v>155</v>
      </c>
      <c r="DG2133" s="0" t="s">
        <v>144</v>
      </c>
      <c r="DI2133" s="0" t="s">
        <v>155</v>
      </c>
      <c r="DN2133" s="0" t="s">
        <v>155</v>
      </c>
      <c r="DS2133" s="0" t="s">
        <v>217</v>
      </c>
      <c r="DU2133" s="0" t="s">
        <v>155</v>
      </c>
      <c r="DW2133" s="0" t="s">
        <v>144</v>
      </c>
      <c r="DX2133" s="0" t="s">
        <v>155</v>
      </c>
      <c r="EA2133" s="0" t="s">
        <v>155</v>
      </c>
      <c r="ED2133" s="0" t="s">
        <v>217</v>
      </c>
      <c r="EF2133" s="0" t="s">
        <v>155</v>
      </c>
    </row>
    <row r="2134" customFormat="false" ht="13.8" hidden="false" customHeight="false" outlineLevel="0" collapsed="false">
      <c r="A2134" s="0" t="s">
        <v>9540</v>
      </c>
      <c r="B2134" s="0" t="n">
        <v>78</v>
      </c>
      <c r="C2134" s="0" t="n">
        <v>368623</v>
      </c>
      <c r="D2134" s="0" t="s">
        <v>4474</v>
      </c>
      <c r="E2134" s="0" t="s">
        <v>9541</v>
      </c>
      <c r="F2134" s="0" t="str">
        <f aca="false">CONCATENATE(D2134," ",LEFT(H2134,4),"T=",AW2134,"D=",AX2134,"R=",AY2134,"M=",AZ2134,"L=",BA2134,"B=",BB2134)</f>
        <v>HELMICK T=17D=4R=0M=2L=6B=1</v>
      </c>
      <c r="G2134" s="0" t="s">
        <v>281</v>
      </c>
      <c r="I2134" s="0" t="s">
        <v>9542</v>
      </c>
      <c r="J2134" s="0" t="s">
        <v>9543</v>
      </c>
      <c r="K2134" s="0" t="s">
        <v>143</v>
      </c>
      <c r="M2134" s="0" t="str">
        <f aca="false">RIGHT(N2134,LEN(N2134)-FIND(" ",N2134))</f>
        <v>MEADOWBROOK AVE SE</v>
      </c>
      <c r="N2134" s="0" t="s">
        <v>9544</v>
      </c>
      <c r="P2134" s="0" t="s">
        <v>147</v>
      </c>
      <c r="Q2134" s="0" t="s">
        <v>148</v>
      </c>
      <c r="R2134" s="0" t="n">
        <v>44483</v>
      </c>
      <c r="AD2134" s="0" t="s">
        <v>149</v>
      </c>
      <c r="AE2134" s="0" t="s">
        <v>150</v>
      </c>
      <c r="AF2134" s="0" t="s">
        <v>151</v>
      </c>
      <c r="AH2134" s="0" t="n">
        <v>14</v>
      </c>
      <c r="AI2134" s="0" t="n">
        <v>11</v>
      </c>
      <c r="AN2134" s="0" t="s">
        <v>147</v>
      </c>
      <c r="AO2134" s="0" t="s">
        <v>268</v>
      </c>
      <c r="AP2134" s="0" t="s">
        <v>269</v>
      </c>
      <c r="AQ2134" s="0" t="n">
        <v>9</v>
      </c>
      <c r="AR2134" s="0" t="n">
        <v>64</v>
      </c>
      <c r="AS2134" s="0" t="n">
        <v>32</v>
      </c>
      <c r="AV2134" s="0" t="s">
        <v>252</v>
      </c>
      <c r="AW2134" s="0" t="n">
        <f aca="false">COUNTA($BC2134:$EG2134)</f>
        <v>17</v>
      </c>
      <c r="AX2134" s="0" t="n">
        <f aca="false">COUNTIF($BC2134:$EG2134,"D")</f>
        <v>4</v>
      </c>
      <c r="AY2134" s="0" t="n">
        <f aca="false">COUNTIF($BC2134:$EG2134,"R")</f>
        <v>0</v>
      </c>
      <c r="AZ2134" s="2" t="n">
        <f aca="false">COUNTIF(DW2134,"D")+COUNTIF(DO2134,"D")+COUNTIF(DJ2134,"D")+COUNTIF(DD2134,"D")</f>
        <v>2</v>
      </c>
      <c r="BA2134" s="0" t="n">
        <f aca="false">IF(DH2134&lt;&gt;"",1,0)+IF(DI2134&lt;&gt;"",1,0)+IF(DK2134&lt;&gt;"",1,0)+IF(DM2134&lt;&gt;"",1,0)+IF(DN2134&lt;&gt;"",1,0)+IF(DO2134&lt;&gt;"",1,0)+IF(DQ2134&lt;&gt;"",1,0)+IF(DR2134&lt;&gt;"",1,0)+IF(DT2134&lt;&gt;"",1,0)+IF(DU2134&lt;&gt;"",1,0)+IF(DV2134&lt;&gt;"",1,0)+IF(DW2134&lt;&gt;"",1,0)+IF(DX2134&lt;&gt;"",1,0)+IF(DZ2134&lt;&gt;"",1,0)+IF(EA2134&lt;&gt;"",1,0)+IF(EB2134&lt;&gt;"",1,0)+IF(EE2134&lt;&gt;"",1,0)</f>
        <v>6</v>
      </c>
      <c r="BB2134" s="0" t="n">
        <f aca="false">IF(AND(AV2134&gt;0, AW2134&gt;0),1,0)</f>
        <v>1</v>
      </c>
      <c r="CP2134" s="0" t="s">
        <v>155</v>
      </c>
      <c r="CV2134" s="0" t="s">
        <v>155</v>
      </c>
      <c r="CY2134" s="0" t="s">
        <v>155</v>
      </c>
      <c r="CZ2134" s="0" t="s">
        <v>144</v>
      </c>
      <c r="DC2134" s="0" t="s">
        <v>155</v>
      </c>
      <c r="DD2134" s="0" t="s">
        <v>144</v>
      </c>
      <c r="DF2134" s="0" t="s">
        <v>155</v>
      </c>
      <c r="DG2134" s="0" t="s">
        <v>144</v>
      </c>
      <c r="DI2134" s="0" t="s">
        <v>155</v>
      </c>
      <c r="DJ2134" s="0" t="s">
        <v>144</v>
      </c>
      <c r="DL2134" s="0" t="s">
        <v>155</v>
      </c>
      <c r="DN2134" s="0" t="s">
        <v>155</v>
      </c>
      <c r="DR2134" s="0" t="s">
        <v>155</v>
      </c>
      <c r="DU2134" s="0" t="s">
        <v>155</v>
      </c>
      <c r="DX2134" s="0" t="s">
        <v>155</v>
      </c>
      <c r="EA2134" s="0" t="s">
        <v>155</v>
      </c>
      <c r="EF2134" s="0" t="s">
        <v>155</v>
      </c>
    </row>
    <row r="2135" customFormat="false" ht="13.8" hidden="false" customHeight="false" outlineLevel="0" collapsed="false">
      <c r="A2135" s="0" t="s">
        <v>9545</v>
      </c>
      <c r="B2135" s="0" t="n">
        <v>78</v>
      </c>
      <c r="C2135" s="0" t="n">
        <v>14373</v>
      </c>
      <c r="D2135" s="0" t="s">
        <v>9546</v>
      </c>
      <c r="E2135" s="0" t="s">
        <v>411</v>
      </c>
      <c r="F2135" s="0" t="str">
        <f aca="false">CONCATENATE(D2135," ",LEFT(H2135,4),"T=",AW2135,"D=",AX2135,"R=",AY2135,"M=",AZ2135,"L=",BA2135,"B=",BB2135)</f>
        <v>HENDERSON T=36D=10R=0M=2L=6B=1</v>
      </c>
      <c r="I2135" s="0" t="s">
        <v>4398</v>
      </c>
      <c r="J2135" s="0" t="s">
        <v>9547</v>
      </c>
      <c r="K2135" s="0" t="s">
        <v>143</v>
      </c>
      <c r="L2135" s="0" t="s">
        <v>144</v>
      </c>
      <c r="M2135" s="0" t="str">
        <f aca="false">RIGHT(N2135,LEN(N2135)-FIND(" ",N2135))</f>
        <v>EASTLAND AVE SE</v>
      </c>
      <c r="N2135" s="0" t="s">
        <v>9548</v>
      </c>
      <c r="P2135" s="0" t="s">
        <v>147</v>
      </c>
      <c r="Q2135" s="0" t="s">
        <v>148</v>
      </c>
      <c r="R2135" s="0" t="n">
        <v>44484</v>
      </c>
      <c r="AD2135" s="0" t="s">
        <v>149</v>
      </c>
      <c r="AE2135" s="0" t="s">
        <v>150</v>
      </c>
      <c r="AF2135" s="0" t="s">
        <v>151</v>
      </c>
      <c r="AH2135" s="0" t="n">
        <v>14</v>
      </c>
      <c r="AI2135" s="0" t="n">
        <v>11</v>
      </c>
      <c r="AN2135" s="0" t="s">
        <v>147</v>
      </c>
      <c r="AO2135" s="0" t="s">
        <v>753</v>
      </c>
      <c r="AP2135" s="0" t="s">
        <v>754</v>
      </c>
      <c r="AQ2135" s="0" t="n">
        <v>9</v>
      </c>
      <c r="AR2135" s="0" t="n">
        <v>64</v>
      </c>
      <c r="AS2135" s="0" t="n">
        <v>32</v>
      </c>
      <c r="AV2135" s="0" t="s">
        <v>252</v>
      </c>
      <c r="AW2135" s="0" t="n">
        <f aca="false">COUNTA($BC2135:$EG2135)</f>
        <v>36</v>
      </c>
      <c r="AX2135" s="0" t="n">
        <f aca="false">COUNTIF($BC2135:$EG2135,"D")</f>
        <v>10</v>
      </c>
      <c r="AY2135" s="0" t="n">
        <f aca="false">COUNTIF($BC2135:$EG2135,"R")</f>
        <v>0</v>
      </c>
      <c r="AZ2135" s="2" t="n">
        <f aca="false">COUNTIF(DW2135,"D")+COUNTIF(DO2135,"D")+COUNTIF(DJ2135,"D")+COUNTIF(DD2135,"D")</f>
        <v>2</v>
      </c>
      <c r="BA2135" s="0" t="n">
        <f aca="false">IF(DH2135&lt;&gt;"",1,0)+IF(DI2135&lt;&gt;"",1,0)+IF(DK2135&lt;&gt;"",1,0)+IF(DM2135&lt;&gt;"",1,0)+IF(DN2135&lt;&gt;"",1,0)+IF(DO2135&lt;&gt;"",1,0)+IF(DQ2135&lt;&gt;"",1,0)+IF(DR2135&lt;&gt;"",1,0)+IF(DT2135&lt;&gt;"",1,0)+IF(DU2135&lt;&gt;"",1,0)+IF(DV2135&lt;&gt;"",1,0)+IF(DW2135&lt;&gt;"",1,0)+IF(DX2135&lt;&gt;"",1,0)+IF(DZ2135&lt;&gt;"",1,0)+IF(EA2135&lt;&gt;"",1,0)+IF(EB2135&lt;&gt;"",1,0)+IF(EE2135&lt;&gt;"",1,0)</f>
        <v>6</v>
      </c>
      <c r="BB2135" s="0" t="n">
        <f aca="false">IF(AND(AV2135&gt;0, AW2135&gt;0),1,0)</f>
        <v>1</v>
      </c>
      <c r="BD2135" s="0" t="s">
        <v>155</v>
      </c>
      <c r="BE2135" s="0" t="s">
        <v>155</v>
      </c>
      <c r="BG2135" s="0" t="s">
        <v>155</v>
      </c>
      <c r="BH2135" s="0" t="s">
        <v>155</v>
      </c>
      <c r="BI2135" s="0" t="s">
        <v>155</v>
      </c>
      <c r="BJ2135" s="0" t="s">
        <v>155</v>
      </c>
      <c r="BL2135" s="0" t="s">
        <v>155</v>
      </c>
      <c r="BP2135" s="0" t="s">
        <v>155</v>
      </c>
      <c r="BR2135" s="0" t="s">
        <v>155</v>
      </c>
      <c r="BS2135" s="0" t="s">
        <v>155</v>
      </c>
      <c r="BY2135" s="0" t="s">
        <v>144</v>
      </c>
      <c r="CA2135" s="0" t="s">
        <v>155</v>
      </c>
      <c r="CG2135" s="0" t="s">
        <v>155</v>
      </c>
      <c r="CH2135" s="0" t="s">
        <v>144</v>
      </c>
      <c r="CK2135" s="0" t="s">
        <v>155</v>
      </c>
      <c r="CL2135" s="0" t="s">
        <v>144</v>
      </c>
      <c r="CN2135" s="0" t="s">
        <v>155</v>
      </c>
      <c r="CO2135" s="0" t="s">
        <v>144</v>
      </c>
      <c r="CP2135" s="0" t="s">
        <v>155</v>
      </c>
      <c r="CV2135" s="0" t="s">
        <v>155</v>
      </c>
      <c r="CW2135" s="0" t="s">
        <v>144</v>
      </c>
      <c r="CY2135" s="0" t="s">
        <v>155</v>
      </c>
      <c r="CZ2135" s="0" t="s">
        <v>144</v>
      </c>
      <c r="DC2135" s="0" t="s">
        <v>155</v>
      </c>
      <c r="DD2135" s="0" t="s">
        <v>144</v>
      </c>
      <c r="DF2135" s="0" t="s">
        <v>155</v>
      </c>
      <c r="DG2135" s="0" t="s">
        <v>144</v>
      </c>
      <c r="DI2135" s="0" t="s">
        <v>155</v>
      </c>
      <c r="DL2135" s="0" t="s">
        <v>155</v>
      </c>
      <c r="DN2135" s="0" t="s">
        <v>155</v>
      </c>
      <c r="DU2135" s="0" t="s">
        <v>155</v>
      </c>
      <c r="DW2135" s="0" t="s">
        <v>144</v>
      </c>
      <c r="DX2135" s="0" t="s">
        <v>155</v>
      </c>
      <c r="EA2135" s="0" t="s">
        <v>155</v>
      </c>
      <c r="ED2135" s="0" t="s">
        <v>144</v>
      </c>
      <c r="EF2135" s="0" t="s">
        <v>155</v>
      </c>
    </row>
    <row r="2136" customFormat="false" ht="13.8" hidden="false" customHeight="false" outlineLevel="0" collapsed="false">
      <c r="A2136" s="0" t="s">
        <v>9549</v>
      </c>
      <c r="B2136" s="0" t="n">
        <v>78</v>
      </c>
      <c r="C2136" s="0" t="n">
        <v>172264</v>
      </c>
      <c r="D2136" s="0" t="s">
        <v>4479</v>
      </c>
      <c r="E2136" s="0" t="s">
        <v>806</v>
      </c>
      <c r="F2136" s="0" t="str">
        <f aca="false">CONCATENATE(D2136," ",LEFT(H2136,4),"T=",AW2136,"D=",AX2136,"R=",AY2136,"M=",AZ2136,"L=",BA2136,"B=",BB2136)</f>
        <v>HERNANDEZ T=44D=11R=1M=2L=6B=1</v>
      </c>
      <c r="G2136" s="0" t="s">
        <v>327</v>
      </c>
      <c r="I2136" s="0" t="s">
        <v>9550</v>
      </c>
      <c r="J2136" s="0" t="s">
        <v>9551</v>
      </c>
      <c r="K2136" s="0" t="s">
        <v>143</v>
      </c>
      <c r="L2136" s="0" t="s">
        <v>144</v>
      </c>
      <c r="M2136" s="0" t="str">
        <f aca="false">RIGHT(N2136,LEN(N2136)-FIND(" ",N2136))</f>
        <v>HALSEY DR NE</v>
      </c>
      <c r="N2136" s="0" t="s">
        <v>9552</v>
      </c>
      <c r="P2136" s="0" t="s">
        <v>147</v>
      </c>
      <c r="Q2136" s="0" t="s">
        <v>148</v>
      </c>
      <c r="R2136" s="0" t="n">
        <v>44483</v>
      </c>
      <c r="AD2136" s="0" t="s">
        <v>149</v>
      </c>
      <c r="AE2136" s="0" t="s">
        <v>150</v>
      </c>
      <c r="AF2136" s="0" t="s">
        <v>151</v>
      </c>
      <c r="AH2136" s="0" t="n">
        <v>14</v>
      </c>
      <c r="AI2136" s="0" t="n">
        <v>11</v>
      </c>
      <c r="AN2136" s="0" t="s">
        <v>147</v>
      </c>
      <c r="AO2136" s="0" t="s">
        <v>908</v>
      </c>
      <c r="AP2136" s="0" t="s">
        <v>909</v>
      </c>
      <c r="AQ2136" s="0" t="n">
        <v>9</v>
      </c>
      <c r="AR2136" s="0" t="n">
        <v>64</v>
      </c>
      <c r="AS2136" s="0" t="n">
        <v>32</v>
      </c>
      <c r="AV2136" s="0" t="s">
        <v>202</v>
      </c>
      <c r="AW2136" s="0" t="n">
        <f aca="false">COUNTA($BC2136:$EG2136)</f>
        <v>44</v>
      </c>
      <c r="AX2136" s="0" t="n">
        <f aca="false">COUNTIF($BC2136:$EG2136,"D")</f>
        <v>11</v>
      </c>
      <c r="AY2136" s="0" t="n">
        <f aca="false">COUNTIF($BC2136:$EG2136,"R")</f>
        <v>1</v>
      </c>
      <c r="AZ2136" s="2" t="n">
        <f aca="false">COUNTIF(DW2136,"D")+COUNTIF(DO2136,"D")+COUNTIF(DJ2136,"D")+COUNTIF(DD2136,"D")</f>
        <v>2</v>
      </c>
      <c r="BA2136" s="0" t="n">
        <f aca="false">IF(DH2136&lt;&gt;"",1,0)+IF(DI2136&lt;&gt;"",1,0)+IF(DK2136&lt;&gt;"",1,0)+IF(DM2136&lt;&gt;"",1,0)+IF(DN2136&lt;&gt;"",1,0)+IF(DO2136&lt;&gt;"",1,0)+IF(DQ2136&lt;&gt;"",1,0)+IF(DR2136&lt;&gt;"",1,0)+IF(DT2136&lt;&gt;"",1,0)+IF(DU2136&lt;&gt;"",1,0)+IF(DV2136&lt;&gt;"",1,0)+IF(DW2136&lt;&gt;"",1,0)+IF(DX2136&lt;&gt;"",1,0)+IF(DZ2136&lt;&gt;"",1,0)+IF(EA2136&lt;&gt;"",1,0)+IF(EB2136&lt;&gt;"",1,0)+IF(EE2136&lt;&gt;"",1,0)</f>
        <v>6</v>
      </c>
      <c r="BB2136" s="0" t="n">
        <f aca="false">IF(AND(AV2136&gt;0, AW2136&gt;0),1,0)</f>
        <v>1</v>
      </c>
      <c r="BC2136" s="0" t="s">
        <v>155</v>
      </c>
      <c r="BD2136" s="0" t="s">
        <v>155</v>
      </c>
      <c r="BE2136" s="0" t="s">
        <v>155</v>
      </c>
      <c r="BF2136" s="0" t="s">
        <v>155</v>
      </c>
      <c r="BG2136" s="0" t="s">
        <v>155</v>
      </c>
      <c r="BH2136" s="0" t="s">
        <v>155</v>
      </c>
      <c r="BI2136" s="0" t="s">
        <v>155</v>
      </c>
      <c r="BJ2136" s="0" t="s">
        <v>155</v>
      </c>
      <c r="BK2136" s="0" t="s">
        <v>155</v>
      </c>
      <c r="BL2136" s="0" t="s">
        <v>155</v>
      </c>
      <c r="BP2136" s="0" t="s">
        <v>155</v>
      </c>
      <c r="BR2136" s="0" t="s">
        <v>155</v>
      </c>
      <c r="BS2136" s="0" t="s">
        <v>155</v>
      </c>
      <c r="BV2136" s="0" t="s">
        <v>155</v>
      </c>
      <c r="BY2136" s="0" t="s">
        <v>144</v>
      </c>
      <c r="CA2136" s="0" t="s">
        <v>155</v>
      </c>
      <c r="CC2136" s="0" t="s">
        <v>144</v>
      </c>
      <c r="CG2136" s="0" t="s">
        <v>155</v>
      </c>
      <c r="CK2136" s="0" t="s">
        <v>155</v>
      </c>
      <c r="CL2136" s="0" t="s">
        <v>144</v>
      </c>
      <c r="CN2136" s="0" t="s">
        <v>155</v>
      </c>
      <c r="CO2136" s="0" t="s">
        <v>144</v>
      </c>
      <c r="CP2136" s="0" t="s">
        <v>155</v>
      </c>
      <c r="CQ2136" s="0" t="s">
        <v>144</v>
      </c>
      <c r="CT2136" s="0" t="s">
        <v>155</v>
      </c>
      <c r="CU2136" s="0" t="s">
        <v>144</v>
      </c>
      <c r="CV2136" s="0" t="s">
        <v>155</v>
      </c>
      <c r="CW2136" s="0" t="s">
        <v>144</v>
      </c>
      <c r="CY2136" s="0" t="s">
        <v>155</v>
      </c>
      <c r="CZ2136" s="0" t="s">
        <v>144</v>
      </c>
      <c r="DC2136" s="0" t="s">
        <v>155</v>
      </c>
      <c r="DF2136" s="0" t="s">
        <v>155</v>
      </c>
      <c r="DG2136" s="0" t="s">
        <v>155</v>
      </c>
      <c r="DI2136" s="0" t="s">
        <v>155</v>
      </c>
      <c r="DJ2136" s="0" t="s">
        <v>144</v>
      </c>
      <c r="DL2136" s="0" t="s">
        <v>155</v>
      </c>
      <c r="DN2136" s="0" t="s">
        <v>155</v>
      </c>
      <c r="DR2136" s="0" t="s">
        <v>155</v>
      </c>
      <c r="DS2136" s="0" t="s">
        <v>217</v>
      </c>
      <c r="DU2136" s="0" t="s">
        <v>155</v>
      </c>
      <c r="DW2136" s="0" t="s">
        <v>144</v>
      </c>
      <c r="EA2136" s="0" t="s">
        <v>155</v>
      </c>
      <c r="ED2136" s="0" t="s">
        <v>144</v>
      </c>
      <c r="EF2136" s="0" t="s">
        <v>155</v>
      </c>
    </row>
    <row r="2137" customFormat="false" ht="13.8" hidden="false" customHeight="false" outlineLevel="0" collapsed="false">
      <c r="A2137" s="0" t="s">
        <v>9553</v>
      </c>
      <c r="B2137" s="0" t="n">
        <v>78</v>
      </c>
      <c r="C2137" s="0" t="n">
        <v>225407</v>
      </c>
      <c r="D2137" s="0" t="s">
        <v>4483</v>
      </c>
      <c r="E2137" s="0" t="s">
        <v>230</v>
      </c>
      <c r="F2137" s="0" t="str">
        <f aca="false">CONCATENATE(D2137," ",LEFT(H2137,4),"T=",AW2137,"D=",AX2137,"R=",AY2137,"M=",AZ2137,"L=",BA2137,"B=",BB2137)</f>
        <v>HERNON T=20D=2R=5M=2L=6B=1</v>
      </c>
      <c r="G2137" s="0" t="s">
        <v>327</v>
      </c>
      <c r="I2137" s="0" t="s">
        <v>9554</v>
      </c>
      <c r="J2137" s="0" t="s">
        <v>9555</v>
      </c>
      <c r="K2137" s="0" t="s">
        <v>143</v>
      </c>
      <c r="L2137" s="0" t="s">
        <v>217</v>
      </c>
      <c r="M2137" s="0" t="str">
        <f aca="false">RIGHT(N2137,LEN(N2137)-FIND(" ",N2137))</f>
        <v>SHERIDAN AVE NE</v>
      </c>
      <c r="N2137" s="0" t="s">
        <v>9556</v>
      </c>
      <c r="P2137" s="0" t="s">
        <v>147</v>
      </c>
      <c r="Q2137" s="0" t="s">
        <v>148</v>
      </c>
      <c r="R2137" s="0" t="n">
        <v>44483</v>
      </c>
      <c r="AD2137" s="0" t="s">
        <v>149</v>
      </c>
      <c r="AE2137" s="0" t="s">
        <v>150</v>
      </c>
      <c r="AF2137" s="0" t="s">
        <v>151</v>
      </c>
      <c r="AH2137" s="0" t="n">
        <v>14</v>
      </c>
      <c r="AI2137" s="0" t="n">
        <v>11</v>
      </c>
      <c r="AN2137" s="0" t="s">
        <v>147</v>
      </c>
      <c r="AO2137" s="0" t="s">
        <v>428</v>
      </c>
      <c r="AP2137" s="0" t="s">
        <v>429</v>
      </c>
      <c r="AQ2137" s="0" t="n">
        <v>9</v>
      </c>
      <c r="AR2137" s="0" t="n">
        <v>64</v>
      </c>
      <c r="AS2137" s="0" t="n">
        <v>32</v>
      </c>
      <c r="AV2137" s="0" t="s">
        <v>213</v>
      </c>
      <c r="AW2137" s="0" t="n">
        <f aca="false">COUNTA($BC2137:$EG2137)</f>
        <v>20</v>
      </c>
      <c r="AX2137" s="0" t="n">
        <f aca="false">COUNTIF($BC2137:$EG2137,"D")</f>
        <v>2</v>
      </c>
      <c r="AY2137" s="0" t="n">
        <f aca="false">COUNTIF($BC2137:$EG2137,"R")</f>
        <v>5</v>
      </c>
      <c r="AZ2137" s="2" t="n">
        <f aca="false">COUNTIF(DW2137,"D")+COUNTIF(DO2137,"D")+COUNTIF(DJ2137,"D")+COUNTIF(DD2137,"D")</f>
        <v>2</v>
      </c>
      <c r="BA2137" s="0" t="n">
        <f aca="false">IF(DH2137&lt;&gt;"",1,0)+IF(DI2137&lt;&gt;"",1,0)+IF(DK2137&lt;&gt;"",1,0)+IF(DM2137&lt;&gt;"",1,0)+IF(DN2137&lt;&gt;"",1,0)+IF(DO2137&lt;&gt;"",1,0)+IF(DQ2137&lt;&gt;"",1,0)+IF(DR2137&lt;&gt;"",1,0)+IF(DT2137&lt;&gt;"",1,0)+IF(DU2137&lt;&gt;"",1,0)+IF(DV2137&lt;&gt;"",1,0)+IF(DW2137&lt;&gt;"",1,0)+IF(DX2137&lt;&gt;"",1,0)+IF(DZ2137&lt;&gt;"",1,0)+IF(EA2137&lt;&gt;"",1,0)+IF(EB2137&lt;&gt;"",1,0)+IF(EE2137&lt;&gt;"",1,0)</f>
        <v>6</v>
      </c>
      <c r="BB2137" s="0" t="n">
        <f aca="false">IF(AND(AV2137&gt;0, AW2137&gt;0),1,0)</f>
        <v>1</v>
      </c>
      <c r="BC2137" s="0" t="s">
        <v>155</v>
      </c>
      <c r="CG2137" s="0" t="s">
        <v>155</v>
      </c>
      <c r="CN2137" s="0" t="s">
        <v>155</v>
      </c>
      <c r="CO2137" s="0" t="s">
        <v>217</v>
      </c>
      <c r="CP2137" s="0" t="s">
        <v>155</v>
      </c>
      <c r="CY2137" s="0" t="s">
        <v>155</v>
      </c>
      <c r="CZ2137" s="0" t="s">
        <v>217</v>
      </c>
      <c r="DD2137" s="0" t="s">
        <v>144</v>
      </c>
      <c r="DF2137" s="0" t="s">
        <v>155</v>
      </c>
      <c r="DG2137" s="0" t="s">
        <v>217</v>
      </c>
      <c r="DI2137" s="0" t="s">
        <v>155</v>
      </c>
      <c r="DJ2137" s="0" t="s">
        <v>144</v>
      </c>
      <c r="DL2137" s="0" t="s">
        <v>155</v>
      </c>
      <c r="DN2137" s="0" t="s">
        <v>155</v>
      </c>
      <c r="DR2137" s="0" t="s">
        <v>155</v>
      </c>
      <c r="DT2137" s="0" t="s">
        <v>217</v>
      </c>
      <c r="DU2137" s="0" t="s">
        <v>155</v>
      </c>
      <c r="EA2137" s="0" t="s">
        <v>155</v>
      </c>
      <c r="ED2137" s="0" t="s">
        <v>217</v>
      </c>
      <c r="EF2137" s="0" t="s">
        <v>155</v>
      </c>
    </row>
    <row r="2138" customFormat="false" ht="13.8" hidden="false" customHeight="false" outlineLevel="0" collapsed="false">
      <c r="A2138" s="0" t="s">
        <v>9557</v>
      </c>
      <c r="B2138" s="0" t="n">
        <v>78</v>
      </c>
      <c r="C2138" s="0" t="n">
        <v>367601</v>
      </c>
      <c r="D2138" s="0" t="s">
        <v>9558</v>
      </c>
      <c r="E2138" s="0" t="s">
        <v>459</v>
      </c>
      <c r="F2138" s="0" t="str">
        <f aca="false">CONCATENATE(D2138," ",LEFT(H2138,4),"T=",AW2138,"D=",AX2138,"R=",AY2138,"M=",AZ2138,"L=",BA2138,"B=",BB2138)</f>
        <v>HILAS T=16D=5R=1M=2L=6B=1</v>
      </c>
      <c r="G2138" s="0" t="s">
        <v>606</v>
      </c>
      <c r="I2138" s="0" t="s">
        <v>9559</v>
      </c>
      <c r="J2138" s="0" t="s">
        <v>9560</v>
      </c>
      <c r="K2138" s="0" t="s">
        <v>143</v>
      </c>
      <c r="L2138" s="0" t="s">
        <v>217</v>
      </c>
      <c r="M2138" s="0" t="str">
        <f aca="false">RIGHT(N2138,LEN(N2138)-FIND(" ",N2138))</f>
        <v>OVERLOOK DR NE</v>
      </c>
      <c r="N2138" s="0" t="s">
        <v>9561</v>
      </c>
      <c r="P2138" s="0" t="s">
        <v>147</v>
      </c>
      <c r="Q2138" s="0" t="s">
        <v>148</v>
      </c>
      <c r="R2138" s="0" t="n">
        <v>44483</v>
      </c>
      <c r="AD2138" s="0" t="s">
        <v>149</v>
      </c>
      <c r="AE2138" s="0" t="s">
        <v>150</v>
      </c>
      <c r="AF2138" s="0" t="s">
        <v>151</v>
      </c>
      <c r="AH2138" s="0" t="n">
        <v>14</v>
      </c>
      <c r="AI2138" s="0" t="n">
        <v>11</v>
      </c>
      <c r="AN2138" s="0" t="s">
        <v>147</v>
      </c>
      <c r="AO2138" s="0" t="s">
        <v>908</v>
      </c>
      <c r="AP2138" s="0" t="s">
        <v>909</v>
      </c>
      <c r="AQ2138" s="0" t="n">
        <v>9</v>
      </c>
      <c r="AR2138" s="0" t="n">
        <v>64</v>
      </c>
      <c r="AS2138" s="0" t="n">
        <v>32</v>
      </c>
      <c r="AV2138" s="0" t="s">
        <v>202</v>
      </c>
      <c r="AW2138" s="0" t="n">
        <f aca="false">COUNTA($BC2138:$EG2138)</f>
        <v>16</v>
      </c>
      <c r="AX2138" s="0" t="n">
        <f aca="false">COUNTIF($BC2138:$EG2138,"D")</f>
        <v>5</v>
      </c>
      <c r="AY2138" s="0" t="n">
        <f aca="false">COUNTIF($BC2138:$EG2138,"R")</f>
        <v>1</v>
      </c>
      <c r="AZ2138" s="2" t="n">
        <f aca="false">COUNTIF(DW2138,"D")+COUNTIF(DO2138,"D")+COUNTIF(DJ2138,"D")+COUNTIF(DD2138,"D")</f>
        <v>2</v>
      </c>
      <c r="BA2138" s="0" t="n">
        <f aca="false">IF(DH2138&lt;&gt;"",1,0)+IF(DI2138&lt;&gt;"",1,0)+IF(DK2138&lt;&gt;"",1,0)+IF(DM2138&lt;&gt;"",1,0)+IF(DN2138&lt;&gt;"",1,0)+IF(DO2138&lt;&gt;"",1,0)+IF(DQ2138&lt;&gt;"",1,0)+IF(DR2138&lt;&gt;"",1,0)+IF(DT2138&lt;&gt;"",1,0)+IF(DU2138&lt;&gt;"",1,0)+IF(DV2138&lt;&gt;"",1,0)+IF(DW2138&lt;&gt;"",1,0)+IF(DX2138&lt;&gt;"",1,0)+IF(DZ2138&lt;&gt;"",1,0)+IF(EA2138&lt;&gt;"",1,0)+IF(EB2138&lt;&gt;"",1,0)+IF(EE2138&lt;&gt;"",1,0)</f>
        <v>6</v>
      </c>
      <c r="BB2138" s="0" t="n">
        <f aca="false">IF(AND(AV2138&gt;0, AW2138&gt;0),1,0)</f>
        <v>1</v>
      </c>
      <c r="CG2138" s="0" t="s">
        <v>155</v>
      </c>
      <c r="CL2138" s="0" t="s">
        <v>144</v>
      </c>
      <c r="CN2138" s="0" t="s">
        <v>155</v>
      </c>
      <c r="CP2138" s="0" t="s">
        <v>155</v>
      </c>
      <c r="CQ2138" s="0" t="s">
        <v>144</v>
      </c>
      <c r="DC2138" s="0" t="s">
        <v>155</v>
      </c>
      <c r="DI2138" s="0" t="s">
        <v>155</v>
      </c>
      <c r="DJ2138" s="0" t="s">
        <v>144</v>
      </c>
      <c r="DL2138" s="0" t="s">
        <v>155</v>
      </c>
      <c r="DM2138" s="0" t="s">
        <v>144</v>
      </c>
      <c r="DN2138" s="0" t="s">
        <v>155</v>
      </c>
      <c r="DU2138" s="0" t="s">
        <v>155</v>
      </c>
      <c r="DW2138" s="0" t="s">
        <v>144</v>
      </c>
      <c r="EA2138" s="0" t="s">
        <v>155</v>
      </c>
      <c r="ED2138" s="0" t="s">
        <v>217</v>
      </c>
      <c r="EF2138" s="0" t="s">
        <v>155</v>
      </c>
    </row>
    <row r="2139" customFormat="false" ht="13.8" hidden="false" customHeight="false" outlineLevel="0" collapsed="false">
      <c r="A2139" s="0" t="s">
        <v>9562</v>
      </c>
      <c r="B2139" s="0" t="n">
        <v>78</v>
      </c>
      <c r="C2139" s="0" t="n">
        <v>272257</v>
      </c>
      <c r="D2139" s="0" t="s">
        <v>5743</v>
      </c>
      <c r="E2139" s="0" t="s">
        <v>9563</v>
      </c>
      <c r="F2139" s="0" t="str">
        <f aca="false">CONCATENATE(D2139," ",LEFT(H2139,4),"T=",AW2139,"D=",AX2139,"R=",AY2139,"M=",AZ2139,"L=",BA2139,"B=",BB2139)</f>
        <v>HONEYWOOD T=33D=8R=0M=2L=6B=1</v>
      </c>
      <c r="G2139" s="0" t="s">
        <v>264</v>
      </c>
      <c r="I2139" s="0" t="s">
        <v>9564</v>
      </c>
      <c r="J2139" s="0" t="s">
        <v>9565</v>
      </c>
      <c r="K2139" s="0" t="s">
        <v>143</v>
      </c>
      <c r="L2139" s="0" t="s">
        <v>144</v>
      </c>
      <c r="M2139" s="0" t="str">
        <f aca="false">RIGHT(N2139,LEN(N2139)-FIND(" ",N2139))</f>
        <v>MILTON ST SE</v>
      </c>
      <c r="N2139" s="0" t="s">
        <v>5746</v>
      </c>
      <c r="P2139" s="0" t="s">
        <v>147</v>
      </c>
      <c r="Q2139" s="0" t="s">
        <v>148</v>
      </c>
      <c r="R2139" s="0" t="n">
        <v>44484</v>
      </c>
      <c r="AD2139" s="0" t="s">
        <v>149</v>
      </c>
      <c r="AE2139" s="0" t="s">
        <v>150</v>
      </c>
      <c r="AF2139" s="0" t="s">
        <v>151</v>
      </c>
      <c r="AH2139" s="0" t="n">
        <v>14</v>
      </c>
      <c r="AI2139" s="0" t="n">
        <v>11</v>
      </c>
      <c r="AN2139" s="0" t="s">
        <v>147</v>
      </c>
      <c r="AO2139" s="0" t="s">
        <v>277</v>
      </c>
      <c r="AP2139" s="0" t="s">
        <v>278</v>
      </c>
      <c r="AQ2139" s="0" t="n">
        <v>9</v>
      </c>
      <c r="AR2139" s="0" t="n">
        <v>64</v>
      </c>
      <c r="AS2139" s="0" t="n">
        <v>32</v>
      </c>
      <c r="AV2139" s="0" t="s">
        <v>252</v>
      </c>
      <c r="AW2139" s="0" t="n">
        <f aca="false">COUNTA($BC2139:$EG2139)</f>
        <v>33</v>
      </c>
      <c r="AX2139" s="0" t="n">
        <f aca="false">COUNTIF($BC2139:$EG2139,"D")</f>
        <v>8</v>
      </c>
      <c r="AY2139" s="0" t="n">
        <f aca="false">COUNTIF($BC2139:$EG2139,"R")</f>
        <v>0</v>
      </c>
      <c r="AZ2139" s="2" t="n">
        <f aca="false">COUNTIF(DW2139,"D")+COUNTIF(DO2139,"D")+COUNTIF(DJ2139,"D")+COUNTIF(DD2139,"D")</f>
        <v>2</v>
      </c>
      <c r="BA2139" s="0" t="n">
        <f aca="false">IF(DH2139&lt;&gt;"",1,0)+IF(DI2139&lt;&gt;"",1,0)+IF(DK2139&lt;&gt;"",1,0)+IF(DM2139&lt;&gt;"",1,0)+IF(DN2139&lt;&gt;"",1,0)+IF(DO2139&lt;&gt;"",1,0)+IF(DQ2139&lt;&gt;"",1,0)+IF(DR2139&lt;&gt;"",1,0)+IF(DT2139&lt;&gt;"",1,0)+IF(DU2139&lt;&gt;"",1,0)+IF(DV2139&lt;&gt;"",1,0)+IF(DW2139&lt;&gt;"",1,0)+IF(DX2139&lt;&gt;"",1,0)+IF(DZ2139&lt;&gt;"",1,0)+IF(EA2139&lt;&gt;"",1,0)+IF(EB2139&lt;&gt;"",1,0)+IF(EE2139&lt;&gt;"",1,0)</f>
        <v>6</v>
      </c>
      <c r="BB2139" s="0" t="n">
        <f aca="false">IF(AND(AV2139&gt;0, AW2139&gt;0),1,0)</f>
        <v>1</v>
      </c>
      <c r="BC2139" s="0" t="s">
        <v>155</v>
      </c>
      <c r="BD2139" s="0" t="s">
        <v>155</v>
      </c>
      <c r="BE2139" s="0" t="s">
        <v>155</v>
      </c>
      <c r="BF2139" s="0" t="s">
        <v>155</v>
      </c>
      <c r="BG2139" s="0" t="s">
        <v>155</v>
      </c>
      <c r="BH2139" s="0" t="s">
        <v>155</v>
      </c>
      <c r="BJ2139" s="0" t="s">
        <v>155</v>
      </c>
      <c r="BL2139" s="0" t="s">
        <v>155</v>
      </c>
      <c r="BP2139" s="0" t="s">
        <v>155</v>
      </c>
      <c r="BS2139" s="0" t="s">
        <v>155</v>
      </c>
      <c r="BY2139" s="0" t="s">
        <v>144</v>
      </c>
      <c r="CA2139" s="0" t="s">
        <v>155</v>
      </c>
      <c r="CG2139" s="0" t="s">
        <v>155</v>
      </c>
      <c r="CK2139" s="0" t="s">
        <v>155</v>
      </c>
      <c r="CL2139" s="0" t="s">
        <v>144</v>
      </c>
      <c r="CN2139" s="0" t="s">
        <v>155</v>
      </c>
      <c r="CO2139" s="0" t="s">
        <v>144</v>
      </c>
      <c r="CP2139" s="0" t="s">
        <v>155</v>
      </c>
      <c r="CV2139" s="0" t="s">
        <v>155</v>
      </c>
      <c r="CY2139" s="0" t="s">
        <v>155</v>
      </c>
      <c r="CZ2139" s="0" t="s">
        <v>144</v>
      </c>
      <c r="DC2139" s="0" t="s">
        <v>155</v>
      </c>
      <c r="DG2139" s="0" t="s">
        <v>144</v>
      </c>
      <c r="DI2139" s="0" t="s">
        <v>155</v>
      </c>
      <c r="DJ2139" s="0" t="s">
        <v>144</v>
      </c>
      <c r="DL2139" s="0" t="s">
        <v>155</v>
      </c>
      <c r="DN2139" s="0" t="s">
        <v>155</v>
      </c>
      <c r="DS2139" s="0" t="s">
        <v>144</v>
      </c>
      <c r="DU2139" s="0" t="s">
        <v>155</v>
      </c>
      <c r="DW2139" s="0" t="s">
        <v>144</v>
      </c>
      <c r="DX2139" s="0" t="s">
        <v>155</v>
      </c>
      <c r="EA2139" s="0" t="s">
        <v>155</v>
      </c>
      <c r="EF2139" s="0" t="s">
        <v>155</v>
      </c>
    </row>
    <row r="2140" customFormat="false" ht="13.8" hidden="false" customHeight="false" outlineLevel="0" collapsed="false">
      <c r="A2140" s="0" t="s">
        <v>9566</v>
      </c>
      <c r="B2140" s="0" t="n">
        <v>78</v>
      </c>
      <c r="C2140" s="0" t="n">
        <v>202216</v>
      </c>
      <c r="D2140" s="0" t="s">
        <v>9567</v>
      </c>
      <c r="E2140" s="0" t="s">
        <v>669</v>
      </c>
      <c r="F2140" s="0" t="str">
        <f aca="false">CONCATENATE(D2140," ",LEFT(H2140,4),"T=",AW2140,"D=",AX2140,"R=",AY2140,"M=",AZ2140,"L=",BA2140,"B=",BB2140)</f>
        <v>HORKEY T=40D=9R=2M=2L=6B=1</v>
      </c>
      <c r="G2140" s="0" t="s">
        <v>424</v>
      </c>
      <c r="I2140" s="0" t="s">
        <v>9568</v>
      </c>
      <c r="J2140" s="0" t="s">
        <v>461</v>
      </c>
      <c r="K2140" s="0" t="s">
        <v>143</v>
      </c>
      <c r="L2140" s="0" t="s">
        <v>217</v>
      </c>
      <c r="M2140" s="0" t="str">
        <f aca="false">RIGHT(N2140,LEN(N2140)-FIND(" ",N2140))</f>
        <v>WOODBINE AVE SE</v>
      </c>
      <c r="N2140" s="0" t="s">
        <v>9569</v>
      </c>
      <c r="P2140" s="0" t="s">
        <v>147</v>
      </c>
      <c r="Q2140" s="0" t="s">
        <v>148</v>
      </c>
      <c r="R2140" s="0" t="n">
        <v>44484</v>
      </c>
      <c r="AD2140" s="0" t="s">
        <v>149</v>
      </c>
      <c r="AE2140" s="0" t="s">
        <v>150</v>
      </c>
      <c r="AF2140" s="0" t="s">
        <v>151</v>
      </c>
      <c r="AH2140" s="0" t="n">
        <v>14</v>
      </c>
      <c r="AI2140" s="0" t="n">
        <v>11</v>
      </c>
      <c r="AN2140" s="0" t="s">
        <v>147</v>
      </c>
      <c r="AO2140" s="0" t="s">
        <v>3046</v>
      </c>
      <c r="AP2140" s="0" t="s">
        <v>3047</v>
      </c>
      <c r="AQ2140" s="0" t="n">
        <v>9</v>
      </c>
      <c r="AR2140" s="0" t="n">
        <v>64</v>
      </c>
      <c r="AS2140" s="0" t="n">
        <v>32</v>
      </c>
      <c r="AV2140" s="0" t="s">
        <v>2802</v>
      </c>
      <c r="AW2140" s="0" t="n">
        <f aca="false">COUNTA($BC2140:$EG2140)</f>
        <v>40</v>
      </c>
      <c r="AX2140" s="0" t="n">
        <f aca="false">COUNTIF($BC2140:$EG2140,"D")</f>
        <v>9</v>
      </c>
      <c r="AY2140" s="0" t="n">
        <f aca="false">COUNTIF($BC2140:$EG2140,"R")</f>
        <v>2</v>
      </c>
      <c r="AZ2140" s="2" t="n">
        <f aca="false">COUNTIF(DW2140,"D")+COUNTIF(DO2140,"D")+COUNTIF(DJ2140,"D")+COUNTIF(DD2140,"D")</f>
        <v>2</v>
      </c>
      <c r="BA2140" s="0" t="n">
        <f aca="false">IF(DH2140&lt;&gt;"",1,0)+IF(DI2140&lt;&gt;"",1,0)+IF(DK2140&lt;&gt;"",1,0)+IF(DM2140&lt;&gt;"",1,0)+IF(DN2140&lt;&gt;"",1,0)+IF(DO2140&lt;&gt;"",1,0)+IF(DQ2140&lt;&gt;"",1,0)+IF(DR2140&lt;&gt;"",1,0)+IF(DT2140&lt;&gt;"",1,0)+IF(DU2140&lt;&gt;"",1,0)+IF(DV2140&lt;&gt;"",1,0)+IF(DW2140&lt;&gt;"",1,0)+IF(DX2140&lt;&gt;"",1,0)+IF(DZ2140&lt;&gt;"",1,0)+IF(EA2140&lt;&gt;"",1,0)+IF(EB2140&lt;&gt;"",1,0)+IF(EE2140&lt;&gt;"",1,0)</f>
        <v>6</v>
      </c>
      <c r="BB2140" s="0" t="n">
        <f aca="false">IF(AND(AV2140&gt;0, AW2140&gt;0),1,0)</f>
        <v>1</v>
      </c>
      <c r="BC2140" s="0" t="s">
        <v>155</v>
      </c>
      <c r="BD2140" s="0" t="s">
        <v>155</v>
      </c>
      <c r="BE2140" s="0" t="s">
        <v>155</v>
      </c>
      <c r="BF2140" s="0" t="s">
        <v>155</v>
      </c>
      <c r="BG2140" s="0" t="s">
        <v>155</v>
      </c>
      <c r="BH2140" s="0" t="s">
        <v>155</v>
      </c>
      <c r="BI2140" s="0" t="s">
        <v>155</v>
      </c>
      <c r="BJ2140" s="0" t="s">
        <v>155</v>
      </c>
      <c r="BK2140" s="0" t="s">
        <v>155</v>
      </c>
      <c r="BL2140" s="0" t="s">
        <v>155</v>
      </c>
      <c r="BP2140" s="0" t="s">
        <v>155</v>
      </c>
      <c r="BS2140" s="0" t="s">
        <v>155</v>
      </c>
      <c r="BV2140" s="0" t="s">
        <v>155</v>
      </c>
      <c r="BY2140" s="0" t="s">
        <v>144</v>
      </c>
      <c r="CA2140" s="0" t="s">
        <v>155</v>
      </c>
      <c r="CG2140" s="0" t="s">
        <v>155</v>
      </c>
      <c r="CK2140" s="0" t="s">
        <v>155</v>
      </c>
      <c r="CL2140" s="0" t="s">
        <v>144</v>
      </c>
      <c r="CN2140" s="0" t="s">
        <v>155</v>
      </c>
      <c r="CO2140" s="0" t="s">
        <v>217</v>
      </c>
      <c r="CP2140" s="0" t="s">
        <v>155</v>
      </c>
      <c r="CU2140" s="0" t="s">
        <v>144</v>
      </c>
      <c r="CV2140" s="0" t="s">
        <v>155</v>
      </c>
      <c r="CW2140" s="0" t="s">
        <v>144</v>
      </c>
      <c r="CY2140" s="0" t="s">
        <v>155</v>
      </c>
      <c r="CZ2140" s="0" t="s">
        <v>144</v>
      </c>
      <c r="DC2140" s="0" t="s">
        <v>155</v>
      </c>
      <c r="DF2140" s="0" t="s">
        <v>155</v>
      </c>
      <c r="DG2140" s="0" t="s">
        <v>144</v>
      </c>
      <c r="DI2140" s="0" t="s">
        <v>155</v>
      </c>
      <c r="DJ2140" s="0" t="s">
        <v>144</v>
      </c>
      <c r="DL2140" s="0" t="s">
        <v>155</v>
      </c>
      <c r="DN2140" s="0" t="s">
        <v>155</v>
      </c>
      <c r="DS2140" s="0" t="s">
        <v>144</v>
      </c>
      <c r="DU2140" s="0" t="s">
        <v>155</v>
      </c>
      <c r="DW2140" s="0" t="s">
        <v>144</v>
      </c>
      <c r="DX2140" s="0" t="s">
        <v>155</v>
      </c>
      <c r="EA2140" s="0" t="s">
        <v>155</v>
      </c>
      <c r="ED2140" s="0" t="s">
        <v>217</v>
      </c>
      <c r="EF2140" s="0" t="s">
        <v>155</v>
      </c>
    </row>
    <row r="2141" customFormat="false" ht="13.8" hidden="false" customHeight="false" outlineLevel="0" collapsed="false">
      <c r="A2141" s="0" t="s">
        <v>9570</v>
      </c>
      <c r="B2141" s="0" t="n">
        <v>78</v>
      </c>
      <c r="C2141" s="0" t="n">
        <v>249408</v>
      </c>
      <c r="D2141" s="0" t="s">
        <v>762</v>
      </c>
      <c r="E2141" s="0" t="s">
        <v>3504</v>
      </c>
      <c r="F2141" s="0" t="str">
        <f aca="false">CONCATENATE(D2141," ",LEFT(H2141,4),"T=",AW2141,"D=",AX2141,"R=",AY2141,"M=",AZ2141,"L=",BA2141,"B=",BB2141)</f>
        <v>HUGHLEY T=38D=10R=0M=2L=6B=1</v>
      </c>
      <c r="I2141" s="0" t="s">
        <v>9571</v>
      </c>
      <c r="J2141" s="0" t="s">
        <v>9572</v>
      </c>
      <c r="K2141" s="0" t="s">
        <v>143</v>
      </c>
      <c r="L2141" s="0" t="s">
        <v>144</v>
      </c>
      <c r="M2141" s="0" t="str">
        <f aca="false">RIGHT(N2141,LEN(N2141)-FIND(" ",N2141))</f>
        <v>MAIN AVE SW</v>
      </c>
      <c r="N2141" s="0" t="s">
        <v>9573</v>
      </c>
      <c r="P2141" s="0" t="s">
        <v>147</v>
      </c>
      <c r="Q2141" s="0" t="s">
        <v>148</v>
      </c>
      <c r="R2141" s="0" t="n">
        <v>44483</v>
      </c>
      <c r="AD2141" s="0" t="s">
        <v>149</v>
      </c>
      <c r="AE2141" s="0" t="s">
        <v>150</v>
      </c>
      <c r="AF2141" s="0" t="s">
        <v>151</v>
      </c>
      <c r="AH2141" s="0" t="n">
        <v>14</v>
      </c>
      <c r="AI2141" s="0" t="n">
        <v>11</v>
      </c>
      <c r="AN2141" s="0" t="s">
        <v>147</v>
      </c>
      <c r="AO2141" s="0" t="s">
        <v>301</v>
      </c>
      <c r="AP2141" s="0" t="s">
        <v>302</v>
      </c>
      <c r="AQ2141" s="0" t="n">
        <v>9</v>
      </c>
      <c r="AR2141" s="0" t="n">
        <v>64</v>
      </c>
      <c r="AS2141" s="0" t="n">
        <v>32</v>
      </c>
      <c r="AV2141" s="0" t="s">
        <v>154</v>
      </c>
      <c r="AW2141" s="0" t="n">
        <f aca="false">COUNTA($BC2141:$EG2141)</f>
        <v>38</v>
      </c>
      <c r="AX2141" s="0" t="n">
        <f aca="false">COUNTIF($BC2141:$EG2141,"D")</f>
        <v>10</v>
      </c>
      <c r="AY2141" s="0" t="n">
        <f aca="false">COUNTIF($BC2141:$EG2141,"R")</f>
        <v>0</v>
      </c>
      <c r="AZ2141" s="2" t="n">
        <f aca="false">COUNTIF(DW2141,"D")+COUNTIF(DO2141,"D")+COUNTIF(DJ2141,"D")+COUNTIF(DD2141,"D")</f>
        <v>2</v>
      </c>
      <c r="BA2141" s="0" t="n">
        <f aca="false">IF(DH2141&lt;&gt;"",1,0)+IF(DI2141&lt;&gt;"",1,0)+IF(DK2141&lt;&gt;"",1,0)+IF(DM2141&lt;&gt;"",1,0)+IF(DN2141&lt;&gt;"",1,0)+IF(DO2141&lt;&gt;"",1,0)+IF(DQ2141&lt;&gt;"",1,0)+IF(DR2141&lt;&gt;"",1,0)+IF(DT2141&lt;&gt;"",1,0)+IF(DU2141&lt;&gt;"",1,0)+IF(DV2141&lt;&gt;"",1,0)+IF(DW2141&lt;&gt;"",1,0)+IF(DX2141&lt;&gt;"",1,0)+IF(DZ2141&lt;&gt;"",1,0)+IF(EA2141&lt;&gt;"",1,0)+IF(EB2141&lt;&gt;"",1,0)+IF(EE2141&lt;&gt;"",1,0)</f>
        <v>6</v>
      </c>
      <c r="BB2141" s="0" t="n">
        <f aca="false">IF(AND(AV2141&gt;0, AW2141&gt;0),1,0)</f>
        <v>1</v>
      </c>
      <c r="BC2141" s="0" t="s">
        <v>155</v>
      </c>
      <c r="BD2141" s="0" t="s">
        <v>155</v>
      </c>
      <c r="BF2141" s="0" t="s">
        <v>155</v>
      </c>
      <c r="BG2141" s="0" t="s">
        <v>155</v>
      </c>
      <c r="BH2141" s="0" t="s">
        <v>155</v>
      </c>
      <c r="BI2141" s="0" t="s">
        <v>155</v>
      </c>
      <c r="BJ2141" s="0" t="s">
        <v>155</v>
      </c>
      <c r="BK2141" s="0" t="s">
        <v>155</v>
      </c>
      <c r="BL2141" s="0" t="s">
        <v>155</v>
      </c>
      <c r="BP2141" s="0" t="s">
        <v>155</v>
      </c>
      <c r="BS2141" s="0" t="s">
        <v>155</v>
      </c>
      <c r="BV2141" s="0" t="s">
        <v>155</v>
      </c>
      <c r="BY2141" s="0" t="s">
        <v>144</v>
      </c>
      <c r="CA2141" s="0" t="s">
        <v>155</v>
      </c>
      <c r="CG2141" s="0" t="s">
        <v>155</v>
      </c>
      <c r="CK2141" s="0" t="s">
        <v>155</v>
      </c>
      <c r="CL2141" s="0" t="s">
        <v>144</v>
      </c>
      <c r="CN2141" s="0" t="s">
        <v>155</v>
      </c>
      <c r="CP2141" s="0" t="s">
        <v>155</v>
      </c>
      <c r="CQ2141" s="0" t="s">
        <v>144</v>
      </c>
      <c r="CT2141" s="0" t="s">
        <v>155</v>
      </c>
      <c r="CU2141" s="0" t="s">
        <v>144</v>
      </c>
      <c r="CV2141" s="0" t="s">
        <v>155</v>
      </c>
      <c r="CW2141" s="0" t="s">
        <v>144</v>
      </c>
      <c r="CY2141" s="0" t="s">
        <v>155</v>
      </c>
      <c r="CZ2141" s="0" t="s">
        <v>144</v>
      </c>
      <c r="DC2141" s="0" t="s">
        <v>155</v>
      </c>
      <c r="DF2141" s="0" t="s">
        <v>155</v>
      </c>
      <c r="DI2141" s="0" t="s">
        <v>155</v>
      </c>
      <c r="DJ2141" s="0" t="s">
        <v>144</v>
      </c>
      <c r="DL2141" s="0" t="s">
        <v>155</v>
      </c>
      <c r="DM2141" s="0" t="s">
        <v>144</v>
      </c>
      <c r="DN2141" s="0" t="s">
        <v>155</v>
      </c>
      <c r="DU2141" s="0" t="s">
        <v>155</v>
      </c>
      <c r="DW2141" s="0" t="s">
        <v>144</v>
      </c>
      <c r="EA2141" s="0" t="s">
        <v>155</v>
      </c>
      <c r="ED2141" s="0" t="s">
        <v>144</v>
      </c>
      <c r="EF2141" s="0" t="s">
        <v>155</v>
      </c>
    </row>
    <row r="2142" customFormat="false" ht="13.8" hidden="false" customHeight="false" outlineLevel="0" collapsed="false">
      <c r="A2142" s="0" t="s">
        <v>9574</v>
      </c>
      <c r="B2142" s="0" t="n">
        <v>78</v>
      </c>
      <c r="C2142" s="0" t="n">
        <v>145046</v>
      </c>
      <c r="D2142" s="0" t="s">
        <v>5178</v>
      </c>
      <c r="E2142" s="0" t="s">
        <v>757</v>
      </c>
      <c r="F2142" s="0" t="str">
        <f aca="false">CONCATENATE(D2142," ",LEFT(H2142,4),"T=",AW2142,"D=",AX2142,"R=",AY2142,"M=",AZ2142,"L=",BA2142,"B=",BB2142)</f>
        <v>HUMMELL T=40D=9R=1M=2L=6B=1</v>
      </c>
      <c r="G2142" s="0" t="s">
        <v>159</v>
      </c>
      <c r="I2142" s="0" t="s">
        <v>9575</v>
      </c>
      <c r="J2142" s="0" t="s">
        <v>9576</v>
      </c>
      <c r="K2142" s="0" t="s">
        <v>143</v>
      </c>
      <c r="L2142" s="0" t="s">
        <v>144</v>
      </c>
      <c r="M2142" s="0" t="str">
        <f aca="false">RIGHT(N2142,LEN(N2142)-FIND(" ",N2142))</f>
        <v>BELVEDERE AVE SE</v>
      </c>
      <c r="N2142" s="0" t="s">
        <v>5181</v>
      </c>
      <c r="P2142" s="0" t="s">
        <v>147</v>
      </c>
      <c r="Q2142" s="0" t="s">
        <v>148</v>
      </c>
      <c r="R2142" s="0" t="n">
        <v>44483</v>
      </c>
      <c r="AD2142" s="0" t="s">
        <v>149</v>
      </c>
      <c r="AE2142" s="0" t="s">
        <v>150</v>
      </c>
      <c r="AF2142" s="0" t="s">
        <v>151</v>
      </c>
      <c r="AH2142" s="0" t="n">
        <v>14</v>
      </c>
      <c r="AI2142" s="0" t="n">
        <v>11</v>
      </c>
      <c r="AN2142" s="0" t="s">
        <v>147</v>
      </c>
      <c r="AO2142" s="0" t="s">
        <v>277</v>
      </c>
      <c r="AP2142" s="0" t="s">
        <v>278</v>
      </c>
      <c r="AQ2142" s="0" t="n">
        <v>9</v>
      </c>
      <c r="AR2142" s="0" t="n">
        <v>64</v>
      </c>
      <c r="AS2142" s="0" t="n">
        <v>32</v>
      </c>
      <c r="AV2142" s="0" t="s">
        <v>252</v>
      </c>
      <c r="AW2142" s="0" t="n">
        <f aca="false">COUNTA($BC2142:$EG2142)</f>
        <v>40</v>
      </c>
      <c r="AX2142" s="0" t="n">
        <f aca="false">COUNTIF($BC2142:$EG2142,"D")</f>
        <v>9</v>
      </c>
      <c r="AY2142" s="0" t="n">
        <f aca="false">COUNTIF($BC2142:$EG2142,"R")</f>
        <v>1</v>
      </c>
      <c r="AZ2142" s="2" t="n">
        <f aca="false">COUNTIF(DW2142,"D")+COUNTIF(DO2142,"D")+COUNTIF(DJ2142,"D")+COUNTIF(DD2142,"D")</f>
        <v>2</v>
      </c>
      <c r="BA2142" s="0" t="n">
        <f aca="false">IF(DH2142&lt;&gt;"",1,0)+IF(DI2142&lt;&gt;"",1,0)+IF(DK2142&lt;&gt;"",1,0)+IF(DM2142&lt;&gt;"",1,0)+IF(DN2142&lt;&gt;"",1,0)+IF(DO2142&lt;&gt;"",1,0)+IF(DQ2142&lt;&gt;"",1,0)+IF(DR2142&lt;&gt;"",1,0)+IF(DT2142&lt;&gt;"",1,0)+IF(DU2142&lt;&gt;"",1,0)+IF(DV2142&lt;&gt;"",1,0)+IF(DW2142&lt;&gt;"",1,0)+IF(DX2142&lt;&gt;"",1,0)+IF(DZ2142&lt;&gt;"",1,0)+IF(EA2142&lt;&gt;"",1,0)+IF(EB2142&lt;&gt;"",1,0)+IF(EE2142&lt;&gt;"",1,0)</f>
        <v>6</v>
      </c>
      <c r="BB2142" s="0" t="n">
        <f aca="false">IF(AND(AV2142&gt;0, AW2142&gt;0),1,0)</f>
        <v>1</v>
      </c>
      <c r="BC2142" s="0" t="s">
        <v>155</v>
      </c>
      <c r="BD2142" s="0" t="s">
        <v>155</v>
      </c>
      <c r="BE2142" s="0" t="s">
        <v>155</v>
      </c>
      <c r="BF2142" s="0" t="s">
        <v>155</v>
      </c>
      <c r="BG2142" s="0" t="s">
        <v>155</v>
      </c>
      <c r="BH2142" s="0" t="s">
        <v>155</v>
      </c>
      <c r="BI2142" s="0" t="s">
        <v>155</v>
      </c>
      <c r="BJ2142" s="0" t="s">
        <v>155</v>
      </c>
      <c r="BK2142" s="0" t="s">
        <v>155</v>
      </c>
      <c r="BL2142" s="0" t="s">
        <v>155</v>
      </c>
      <c r="BP2142" s="0" t="s">
        <v>155</v>
      </c>
      <c r="BR2142" s="0" t="s">
        <v>155</v>
      </c>
      <c r="BS2142" s="0" t="s">
        <v>155</v>
      </c>
      <c r="BV2142" s="0" t="s">
        <v>155</v>
      </c>
      <c r="BY2142" s="0" t="s">
        <v>144</v>
      </c>
      <c r="CA2142" s="0" t="s">
        <v>155</v>
      </c>
      <c r="CG2142" s="0" t="s">
        <v>155</v>
      </c>
      <c r="CH2142" s="0" t="s">
        <v>144</v>
      </c>
      <c r="CK2142" s="0" t="s">
        <v>155</v>
      </c>
      <c r="CN2142" s="0" t="s">
        <v>155</v>
      </c>
      <c r="CO2142" s="0" t="s">
        <v>217</v>
      </c>
      <c r="CP2142" s="0" t="s">
        <v>155</v>
      </c>
      <c r="CU2142" s="0" t="s">
        <v>144</v>
      </c>
      <c r="CV2142" s="0" t="s">
        <v>155</v>
      </c>
      <c r="CY2142" s="0" t="s">
        <v>155</v>
      </c>
      <c r="CZ2142" s="0" t="s">
        <v>144</v>
      </c>
      <c r="DC2142" s="0" t="s">
        <v>155</v>
      </c>
      <c r="DD2142" s="0" t="s">
        <v>144</v>
      </c>
      <c r="DF2142" s="0" t="s">
        <v>155</v>
      </c>
      <c r="DI2142" s="0" t="s">
        <v>155</v>
      </c>
      <c r="DJ2142" s="0" t="s">
        <v>144</v>
      </c>
      <c r="DL2142" s="0" t="s">
        <v>155</v>
      </c>
      <c r="DM2142" s="0" t="s">
        <v>144</v>
      </c>
      <c r="DN2142" s="0" t="s">
        <v>155</v>
      </c>
      <c r="DS2142" s="0" t="s">
        <v>144</v>
      </c>
      <c r="DU2142" s="0" t="s">
        <v>155</v>
      </c>
      <c r="DX2142" s="0" t="s">
        <v>155</v>
      </c>
      <c r="EA2142" s="0" t="s">
        <v>155</v>
      </c>
      <c r="ED2142" s="0" t="s">
        <v>144</v>
      </c>
      <c r="EF2142" s="0" t="s">
        <v>155</v>
      </c>
    </row>
    <row r="2143" customFormat="false" ht="13.8" hidden="false" customHeight="false" outlineLevel="0" collapsed="false">
      <c r="A2143" s="0" t="s">
        <v>9577</v>
      </c>
      <c r="B2143" s="0" t="n">
        <v>78</v>
      </c>
      <c r="C2143" s="0" t="n">
        <v>388049</v>
      </c>
      <c r="D2143" s="0" t="s">
        <v>5178</v>
      </c>
      <c r="E2143" s="0" t="s">
        <v>2497</v>
      </c>
      <c r="F2143" s="0" t="str">
        <f aca="false">CONCATENATE(D2143," ",LEFT(H2143,4),"T=",AW2143,"D=",AX2143,"R=",AY2143,"M=",AZ2143,"L=",BA2143,"B=",BB2143)</f>
        <v>HUMMELL T=19D=2R=5M=2L=6B=1</v>
      </c>
      <c r="G2143" s="0" t="s">
        <v>1193</v>
      </c>
      <c r="I2143" s="0" t="s">
        <v>9578</v>
      </c>
      <c r="J2143" s="0" t="s">
        <v>9579</v>
      </c>
      <c r="K2143" s="0" t="s">
        <v>143</v>
      </c>
      <c r="L2143" s="0" t="s">
        <v>217</v>
      </c>
      <c r="M2143" s="0" t="str">
        <f aca="false">RIGHT(N2143,LEN(N2143)-FIND(" ",N2143))</f>
        <v>BELVEDERE AVE SE</v>
      </c>
      <c r="N2143" s="0" t="s">
        <v>5181</v>
      </c>
      <c r="P2143" s="0" t="s">
        <v>147</v>
      </c>
      <c r="Q2143" s="0" t="s">
        <v>148</v>
      </c>
      <c r="R2143" s="0" t="n">
        <v>44483</v>
      </c>
      <c r="AD2143" s="0" t="s">
        <v>149</v>
      </c>
      <c r="AE2143" s="0" t="s">
        <v>150</v>
      </c>
      <c r="AF2143" s="0" t="s">
        <v>151</v>
      </c>
      <c r="AH2143" s="0" t="n">
        <v>14</v>
      </c>
      <c r="AI2143" s="0" t="n">
        <v>11</v>
      </c>
      <c r="AN2143" s="0" t="s">
        <v>147</v>
      </c>
      <c r="AO2143" s="0" t="s">
        <v>277</v>
      </c>
      <c r="AP2143" s="0" t="s">
        <v>278</v>
      </c>
      <c r="AQ2143" s="0" t="n">
        <v>9</v>
      </c>
      <c r="AR2143" s="0" t="n">
        <v>64</v>
      </c>
      <c r="AS2143" s="0" t="n">
        <v>32</v>
      </c>
      <c r="AV2143" s="0" t="s">
        <v>252</v>
      </c>
      <c r="AW2143" s="0" t="n">
        <f aca="false">COUNTA($BC2143:$EG2143)</f>
        <v>19</v>
      </c>
      <c r="AX2143" s="0" t="n">
        <f aca="false">COUNTIF($BC2143:$EG2143,"D")</f>
        <v>2</v>
      </c>
      <c r="AY2143" s="0" t="n">
        <f aca="false">COUNTIF($BC2143:$EG2143,"R")</f>
        <v>5</v>
      </c>
      <c r="AZ2143" s="2" t="n">
        <f aca="false">COUNTIF(DW2143,"D")+COUNTIF(DO2143,"D")+COUNTIF(DJ2143,"D")+COUNTIF(DD2143,"D")</f>
        <v>2</v>
      </c>
      <c r="BA2143" s="0" t="n">
        <f aca="false">IF(DH2143&lt;&gt;"",1,0)+IF(DI2143&lt;&gt;"",1,0)+IF(DK2143&lt;&gt;"",1,0)+IF(DM2143&lt;&gt;"",1,0)+IF(DN2143&lt;&gt;"",1,0)+IF(DO2143&lt;&gt;"",1,0)+IF(DQ2143&lt;&gt;"",1,0)+IF(DR2143&lt;&gt;"",1,0)+IF(DT2143&lt;&gt;"",1,0)+IF(DU2143&lt;&gt;"",1,0)+IF(DV2143&lt;&gt;"",1,0)+IF(DW2143&lt;&gt;"",1,0)+IF(DX2143&lt;&gt;"",1,0)+IF(DZ2143&lt;&gt;"",1,0)+IF(EA2143&lt;&gt;"",1,0)+IF(EB2143&lt;&gt;"",1,0)+IF(EE2143&lt;&gt;"",1,0)</f>
        <v>6</v>
      </c>
      <c r="BB2143" s="0" t="n">
        <f aca="false">IF(AND(AV2143&gt;0, AW2143&gt;0),1,0)</f>
        <v>1</v>
      </c>
      <c r="CP2143" s="0" t="s">
        <v>155</v>
      </c>
      <c r="CU2143" s="0" t="s">
        <v>217</v>
      </c>
      <c r="CV2143" s="0" t="s">
        <v>155</v>
      </c>
      <c r="CY2143" s="0" t="s">
        <v>155</v>
      </c>
      <c r="CZ2143" s="0" t="s">
        <v>217</v>
      </c>
      <c r="DC2143" s="0" t="s">
        <v>155</v>
      </c>
      <c r="DD2143" s="0" t="s">
        <v>144</v>
      </c>
      <c r="DF2143" s="0" t="s">
        <v>155</v>
      </c>
      <c r="DI2143" s="0" t="s">
        <v>155</v>
      </c>
      <c r="DJ2143" s="0" t="s">
        <v>144</v>
      </c>
      <c r="DL2143" s="0" t="s">
        <v>155</v>
      </c>
      <c r="DM2143" s="0" t="s">
        <v>217</v>
      </c>
      <c r="DN2143" s="0" t="s">
        <v>155</v>
      </c>
      <c r="DS2143" s="0" t="s">
        <v>217</v>
      </c>
      <c r="DU2143" s="0" t="s">
        <v>155</v>
      </c>
      <c r="DX2143" s="0" t="s">
        <v>155</v>
      </c>
      <c r="EA2143" s="0" t="s">
        <v>155</v>
      </c>
      <c r="ED2143" s="0" t="s">
        <v>217</v>
      </c>
      <c r="EF2143" s="0" t="s">
        <v>155</v>
      </c>
    </row>
    <row r="2144" customFormat="false" ht="13.8" hidden="false" customHeight="false" outlineLevel="0" collapsed="false">
      <c r="A2144" s="0" t="s">
        <v>9580</v>
      </c>
      <c r="B2144" s="0" t="n">
        <v>78</v>
      </c>
      <c r="C2144" s="0" t="n">
        <v>12967</v>
      </c>
      <c r="D2144" s="0" t="s">
        <v>9581</v>
      </c>
      <c r="E2144" s="0" t="s">
        <v>9582</v>
      </c>
      <c r="F2144" s="0" t="str">
        <f aca="false">CONCATENATE(D2144," ",LEFT(H2144,4),"T=",AW2144,"D=",AX2144,"R=",AY2144,"M=",AZ2144,"L=",BA2144,"B=",BB2144)</f>
        <v>IOANNOU T=43D=12R=0M=2L=6B=1</v>
      </c>
      <c r="G2144" s="0" t="s">
        <v>547</v>
      </c>
      <c r="I2144" s="0" t="s">
        <v>8469</v>
      </c>
      <c r="J2144" s="0" t="s">
        <v>9583</v>
      </c>
      <c r="K2144" s="0" t="s">
        <v>143</v>
      </c>
      <c r="L2144" s="0" t="s">
        <v>144</v>
      </c>
      <c r="M2144" s="0" t="str">
        <f aca="false">RIGHT(N2144,LEN(N2144)-FIND(" ",N2144))</f>
        <v>HIGH ST NE</v>
      </c>
      <c r="N2144" s="0" t="s">
        <v>9584</v>
      </c>
      <c r="P2144" s="0" t="s">
        <v>147</v>
      </c>
      <c r="Q2144" s="0" t="s">
        <v>148</v>
      </c>
      <c r="R2144" s="0" t="n">
        <v>44483</v>
      </c>
      <c r="AD2144" s="0" t="s">
        <v>149</v>
      </c>
      <c r="AE2144" s="0" t="s">
        <v>150</v>
      </c>
      <c r="AF2144" s="0" t="s">
        <v>151</v>
      </c>
      <c r="AH2144" s="0" t="n">
        <v>14</v>
      </c>
      <c r="AI2144" s="0" t="n">
        <v>11</v>
      </c>
      <c r="AN2144" s="0" t="s">
        <v>147</v>
      </c>
      <c r="AO2144" s="0" t="s">
        <v>2800</v>
      </c>
      <c r="AP2144" s="0" t="s">
        <v>2801</v>
      </c>
      <c r="AQ2144" s="0" t="n">
        <v>9</v>
      </c>
      <c r="AR2144" s="0" t="n">
        <v>64</v>
      </c>
      <c r="AS2144" s="0" t="n">
        <v>32</v>
      </c>
      <c r="AV2144" s="0" t="s">
        <v>2802</v>
      </c>
      <c r="AW2144" s="0" t="n">
        <f aca="false">COUNTA($BC2144:$EG2144)</f>
        <v>43</v>
      </c>
      <c r="AX2144" s="0" t="n">
        <f aca="false">COUNTIF($BC2144:$EG2144,"D")</f>
        <v>12</v>
      </c>
      <c r="AY2144" s="0" t="n">
        <f aca="false">COUNTIF($BC2144:$EG2144,"R")</f>
        <v>0</v>
      </c>
      <c r="AZ2144" s="2" t="n">
        <f aca="false">COUNTIF(DW2144,"D")+COUNTIF(DO2144,"D")+COUNTIF(DJ2144,"D")+COUNTIF(DD2144,"D")</f>
        <v>2</v>
      </c>
      <c r="BA2144" s="0" t="n">
        <f aca="false">IF(DH2144&lt;&gt;"",1,0)+IF(DI2144&lt;&gt;"",1,0)+IF(DK2144&lt;&gt;"",1,0)+IF(DM2144&lt;&gt;"",1,0)+IF(DN2144&lt;&gt;"",1,0)+IF(DO2144&lt;&gt;"",1,0)+IF(DQ2144&lt;&gt;"",1,0)+IF(DR2144&lt;&gt;"",1,0)+IF(DT2144&lt;&gt;"",1,0)+IF(DU2144&lt;&gt;"",1,0)+IF(DV2144&lt;&gt;"",1,0)+IF(DW2144&lt;&gt;"",1,0)+IF(DX2144&lt;&gt;"",1,0)+IF(DZ2144&lt;&gt;"",1,0)+IF(EA2144&lt;&gt;"",1,0)+IF(EB2144&lt;&gt;"",1,0)+IF(EE2144&lt;&gt;"",1,0)</f>
        <v>6</v>
      </c>
      <c r="BB2144" s="0" t="n">
        <f aca="false">IF(AND(AV2144&gt;0, AW2144&gt;0),1,0)</f>
        <v>1</v>
      </c>
      <c r="BC2144" s="0" t="s">
        <v>155</v>
      </c>
      <c r="BD2144" s="0" t="s">
        <v>155</v>
      </c>
      <c r="BE2144" s="0" t="s">
        <v>155</v>
      </c>
      <c r="BF2144" s="0" t="s">
        <v>155</v>
      </c>
      <c r="BG2144" s="0" t="s">
        <v>155</v>
      </c>
      <c r="BH2144" s="0" t="s">
        <v>155</v>
      </c>
      <c r="BI2144" s="0" t="s">
        <v>155</v>
      </c>
      <c r="BJ2144" s="0" t="s">
        <v>155</v>
      </c>
      <c r="BK2144" s="0" t="s">
        <v>155</v>
      </c>
      <c r="BL2144" s="0" t="s">
        <v>155</v>
      </c>
      <c r="BP2144" s="0" t="s">
        <v>155</v>
      </c>
      <c r="BR2144" s="0" t="s">
        <v>155</v>
      </c>
      <c r="BS2144" s="0" t="s">
        <v>155</v>
      </c>
      <c r="BT2144" s="0" t="s">
        <v>155</v>
      </c>
      <c r="BV2144" s="0" t="s">
        <v>155</v>
      </c>
      <c r="BY2144" s="0" t="s">
        <v>144</v>
      </c>
      <c r="CA2144" s="0" t="s">
        <v>155</v>
      </c>
      <c r="CG2144" s="0" t="s">
        <v>155</v>
      </c>
      <c r="CH2144" s="0" t="s">
        <v>144</v>
      </c>
      <c r="CK2144" s="0" t="s">
        <v>155</v>
      </c>
      <c r="CL2144" s="0" t="s">
        <v>144</v>
      </c>
      <c r="CN2144" s="0" t="s">
        <v>155</v>
      </c>
      <c r="CP2144" s="0" t="s">
        <v>155</v>
      </c>
      <c r="CT2144" s="0" t="s">
        <v>155</v>
      </c>
      <c r="CU2144" s="0" t="s">
        <v>144</v>
      </c>
      <c r="CV2144" s="0" t="s">
        <v>155</v>
      </c>
      <c r="CW2144" s="0" t="s">
        <v>144</v>
      </c>
      <c r="CY2144" s="0" t="s">
        <v>155</v>
      </c>
      <c r="CZ2144" s="0" t="s">
        <v>144</v>
      </c>
      <c r="DC2144" s="0" t="s">
        <v>155</v>
      </c>
      <c r="DF2144" s="0" t="s">
        <v>155</v>
      </c>
      <c r="DG2144" s="0" t="s">
        <v>144</v>
      </c>
      <c r="DI2144" s="0" t="s">
        <v>155</v>
      </c>
      <c r="DJ2144" s="0" t="s">
        <v>144</v>
      </c>
      <c r="DL2144" s="0" t="s">
        <v>155</v>
      </c>
      <c r="DM2144" s="0" t="s">
        <v>144</v>
      </c>
      <c r="DN2144" s="0" t="s">
        <v>155</v>
      </c>
      <c r="DS2144" s="0" t="s">
        <v>144</v>
      </c>
      <c r="DU2144" s="0" t="s">
        <v>155</v>
      </c>
      <c r="DW2144" s="0" t="s">
        <v>144</v>
      </c>
      <c r="DX2144" s="0" t="s">
        <v>155</v>
      </c>
      <c r="ED2144" s="0" t="s">
        <v>144</v>
      </c>
      <c r="EF2144" s="0" t="s">
        <v>155</v>
      </c>
    </row>
    <row r="2145" customFormat="false" ht="13.8" hidden="false" customHeight="false" outlineLevel="0" collapsed="false">
      <c r="A2145" s="0" t="s">
        <v>9585</v>
      </c>
      <c r="B2145" s="0" t="n">
        <v>78</v>
      </c>
      <c r="C2145" s="0" t="n">
        <v>175827</v>
      </c>
      <c r="D2145" s="0" t="s">
        <v>9586</v>
      </c>
      <c r="E2145" s="0" t="s">
        <v>1336</v>
      </c>
      <c r="F2145" s="0" t="str">
        <f aca="false">CONCATENATE(D2145," ",LEFT(H2145,4),"T=",AW2145,"D=",AX2145,"R=",AY2145,"M=",AZ2145,"L=",BA2145,"B=",BB2145)</f>
        <v>JEFFERS T=46D=16R=0M=2L=6B=1</v>
      </c>
      <c r="G2145" s="0" t="s">
        <v>206</v>
      </c>
      <c r="I2145" s="0" t="s">
        <v>9587</v>
      </c>
      <c r="J2145" s="0" t="s">
        <v>9588</v>
      </c>
      <c r="K2145" s="0" t="s">
        <v>143</v>
      </c>
      <c r="L2145" s="0" t="s">
        <v>144</v>
      </c>
      <c r="M2145" s="0" t="str">
        <f aca="false">RIGHT(N2145,LEN(N2145)-FIND(" ",N2145))</f>
        <v>MILLIKIN PL NE</v>
      </c>
      <c r="N2145" s="0" t="s">
        <v>9589</v>
      </c>
      <c r="P2145" s="0" t="s">
        <v>147</v>
      </c>
      <c r="Q2145" s="0" t="s">
        <v>148</v>
      </c>
      <c r="R2145" s="0" t="n">
        <v>44483</v>
      </c>
      <c r="AD2145" s="0" t="s">
        <v>149</v>
      </c>
      <c r="AE2145" s="0" t="s">
        <v>150</v>
      </c>
      <c r="AH2145" s="0" t="n">
        <v>14</v>
      </c>
      <c r="AI2145" s="0" t="n">
        <v>11</v>
      </c>
      <c r="AJ2145" s="0" t="s">
        <v>198</v>
      </c>
      <c r="AM2145" s="0" t="s">
        <v>199</v>
      </c>
      <c r="AN2145" s="0" t="s">
        <v>147</v>
      </c>
      <c r="AO2145" s="0" t="s">
        <v>200</v>
      </c>
      <c r="AP2145" s="0" t="s">
        <v>201</v>
      </c>
      <c r="AQ2145" s="0" t="n">
        <v>9</v>
      </c>
      <c r="AR2145" s="0" t="n">
        <v>64</v>
      </c>
      <c r="AS2145" s="0" t="n">
        <v>32</v>
      </c>
      <c r="AV2145" s="0" t="s">
        <v>202</v>
      </c>
      <c r="AW2145" s="0" t="n">
        <f aca="false">COUNTA($BC2145:$EG2145)</f>
        <v>46</v>
      </c>
      <c r="AX2145" s="0" t="n">
        <f aca="false">COUNTIF($BC2145:$EG2145,"D")</f>
        <v>16</v>
      </c>
      <c r="AY2145" s="0" t="n">
        <f aca="false">COUNTIF($BC2145:$EG2145,"R")</f>
        <v>0</v>
      </c>
      <c r="AZ2145" s="2" t="n">
        <f aca="false">COUNTIF(DW2145,"D")+COUNTIF(DO2145,"D")+COUNTIF(DJ2145,"D")+COUNTIF(DD2145,"D")</f>
        <v>2</v>
      </c>
      <c r="BA2145" s="0" t="n">
        <f aca="false">IF(DH2145&lt;&gt;"",1,0)+IF(DI2145&lt;&gt;"",1,0)+IF(DK2145&lt;&gt;"",1,0)+IF(DM2145&lt;&gt;"",1,0)+IF(DN2145&lt;&gt;"",1,0)+IF(DO2145&lt;&gt;"",1,0)+IF(DQ2145&lt;&gt;"",1,0)+IF(DR2145&lt;&gt;"",1,0)+IF(DT2145&lt;&gt;"",1,0)+IF(DU2145&lt;&gt;"",1,0)+IF(DV2145&lt;&gt;"",1,0)+IF(DW2145&lt;&gt;"",1,0)+IF(DX2145&lt;&gt;"",1,0)+IF(DZ2145&lt;&gt;"",1,0)+IF(EA2145&lt;&gt;"",1,0)+IF(EB2145&lt;&gt;"",1,0)+IF(EE2145&lt;&gt;"",1,0)</f>
        <v>6</v>
      </c>
      <c r="BB2145" s="0" t="n">
        <f aca="false">IF(AND(AV2145&gt;0, AW2145&gt;0),1,0)</f>
        <v>1</v>
      </c>
      <c r="BC2145" s="0" t="s">
        <v>155</v>
      </c>
      <c r="BD2145" s="0" t="s">
        <v>155</v>
      </c>
      <c r="BE2145" s="0" t="s">
        <v>155</v>
      </c>
      <c r="BF2145" s="0" t="s">
        <v>155</v>
      </c>
      <c r="BG2145" s="0" t="s">
        <v>155</v>
      </c>
      <c r="BH2145" s="0" t="s">
        <v>155</v>
      </c>
      <c r="BI2145" s="0" t="s">
        <v>155</v>
      </c>
      <c r="BJ2145" s="0" t="s">
        <v>155</v>
      </c>
      <c r="BK2145" s="0" t="s">
        <v>155</v>
      </c>
      <c r="BL2145" s="0" t="s">
        <v>155</v>
      </c>
      <c r="BP2145" s="0" t="s">
        <v>155</v>
      </c>
      <c r="BR2145" s="0" t="s">
        <v>155</v>
      </c>
      <c r="BS2145" s="0" t="s">
        <v>155</v>
      </c>
      <c r="BV2145" s="0" t="s">
        <v>155</v>
      </c>
      <c r="BY2145" s="0" t="s">
        <v>144</v>
      </c>
      <c r="CA2145" s="0" t="s">
        <v>155</v>
      </c>
      <c r="CC2145" s="0" t="s">
        <v>144</v>
      </c>
      <c r="CG2145" s="0" t="s">
        <v>155</v>
      </c>
      <c r="CH2145" s="0" t="s">
        <v>144</v>
      </c>
      <c r="CK2145" s="0" t="s">
        <v>155</v>
      </c>
      <c r="CL2145" s="0" t="s">
        <v>144</v>
      </c>
      <c r="CN2145" s="0" t="s">
        <v>155</v>
      </c>
      <c r="CO2145" s="0" t="s">
        <v>144</v>
      </c>
      <c r="CP2145" s="0" t="s">
        <v>155</v>
      </c>
      <c r="CQ2145" s="0" t="s">
        <v>144</v>
      </c>
      <c r="CT2145" s="0" t="s">
        <v>155</v>
      </c>
      <c r="CU2145" s="0" t="s">
        <v>144</v>
      </c>
      <c r="CV2145" s="0" t="s">
        <v>155</v>
      </c>
      <c r="CW2145" s="0" t="s">
        <v>144</v>
      </c>
      <c r="CY2145" s="0" t="s">
        <v>155</v>
      </c>
      <c r="CZ2145" s="0" t="s">
        <v>144</v>
      </c>
      <c r="DC2145" s="0" t="s">
        <v>155</v>
      </c>
      <c r="DD2145" s="0" t="s">
        <v>144</v>
      </c>
      <c r="DF2145" s="0" t="s">
        <v>155</v>
      </c>
      <c r="DG2145" s="0" t="s">
        <v>144</v>
      </c>
      <c r="DI2145" s="0" t="s">
        <v>155</v>
      </c>
      <c r="DJ2145" s="0" t="s">
        <v>144</v>
      </c>
      <c r="DL2145" s="0" t="s">
        <v>155</v>
      </c>
      <c r="DM2145" s="0" t="s">
        <v>144</v>
      </c>
      <c r="DN2145" s="0" t="s">
        <v>155</v>
      </c>
      <c r="DS2145" s="0" t="s">
        <v>144</v>
      </c>
      <c r="DT2145" s="0" t="s">
        <v>144</v>
      </c>
      <c r="DU2145" s="0" t="s">
        <v>155</v>
      </c>
      <c r="EA2145" s="0" t="s">
        <v>155</v>
      </c>
      <c r="ED2145" s="0" t="s">
        <v>144</v>
      </c>
      <c r="EF2145" s="0" t="s">
        <v>155</v>
      </c>
    </row>
    <row r="2146" customFormat="false" ht="13.8" hidden="false" customHeight="false" outlineLevel="0" collapsed="false">
      <c r="A2146" s="0" t="s">
        <v>9590</v>
      </c>
      <c r="B2146" s="0" t="n">
        <v>78</v>
      </c>
      <c r="C2146" s="0" t="n">
        <v>25175</v>
      </c>
      <c r="D2146" s="0" t="s">
        <v>6505</v>
      </c>
      <c r="E2146" s="0" t="s">
        <v>470</v>
      </c>
      <c r="F2146" s="0" t="str">
        <f aca="false">CONCATENATE(D2146," ",LEFT(H2146,4),"T=",AW2146,"D=",AX2146,"R=",AY2146,"M=",AZ2146,"L=",BA2146,"B=",BB2146)</f>
        <v>JETHROE T=30D=7R=0M=2L=6B=1</v>
      </c>
      <c r="G2146" s="0" t="s">
        <v>281</v>
      </c>
      <c r="I2146" s="0" t="s">
        <v>9591</v>
      </c>
      <c r="J2146" s="0" t="s">
        <v>283</v>
      </c>
      <c r="K2146" s="0" t="s">
        <v>143</v>
      </c>
      <c r="L2146" s="0" t="s">
        <v>144</v>
      </c>
      <c r="M2146" s="0" t="str">
        <f aca="false">RIGHT(N2146,LEN(N2146)-FIND(" ",N2146))</f>
        <v>HEATHER LN NW</v>
      </c>
      <c r="N2146" s="0" t="s">
        <v>6508</v>
      </c>
      <c r="P2146" s="0" t="s">
        <v>147</v>
      </c>
      <c r="Q2146" s="0" t="s">
        <v>148</v>
      </c>
      <c r="R2146" s="0" t="n">
        <v>44485</v>
      </c>
      <c r="AD2146" s="0" t="s">
        <v>149</v>
      </c>
      <c r="AE2146" s="0" t="s">
        <v>150</v>
      </c>
      <c r="AF2146" s="0" t="s">
        <v>151</v>
      </c>
      <c r="AH2146" s="0" t="n">
        <v>14</v>
      </c>
      <c r="AI2146" s="0" t="n">
        <v>11</v>
      </c>
      <c r="AN2146" s="0" t="s">
        <v>147</v>
      </c>
      <c r="AO2146" s="0" t="s">
        <v>221</v>
      </c>
      <c r="AP2146" s="0" t="s">
        <v>222</v>
      </c>
      <c r="AQ2146" s="0" t="n">
        <v>9</v>
      </c>
      <c r="AR2146" s="0" t="n">
        <v>64</v>
      </c>
      <c r="AS2146" s="0" t="n">
        <v>32</v>
      </c>
      <c r="AV2146" s="0" t="s">
        <v>223</v>
      </c>
      <c r="AW2146" s="0" t="n">
        <f aca="false">COUNTA($BC2146:$EG2146)</f>
        <v>30</v>
      </c>
      <c r="AX2146" s="0" t="n">
        <f aca="false">COUNTIF($BC2146:$EG2146,"D")</f>
        <v>7</v>
      </c>
      <c r="AY2146" s="0" t="n">
        <f aca="false">COUNTIF($BC2146:$EG2146,"R")</f>
        <v>0</v>
      </c>
      <c r="AZ2146" s="2" t="n">
        <f aca="false">COUNTIF(DW2146,"D")+COUNTIF(DO2146,"D")+COUNTIF(DJ2146,"D")+COUNTIF(DD2146,"D")</f>
        <v>2</v>
      </c>
      <c r="BA2146" s="0" t="n">
        <f aca="false">IF(DH2146&lt;&gt;"",1,0)+IF(DI2146&lt;&gt;"",1,0)+IF(DK2146&lt;&gt;"",1,0)+IF(DM2146&lt;&gt;"",1,0)+IF(DN2146&lt;&gt;"",1,0)+IF(DO2146&lt;&gt;"",1,0)+IF(DQ2146&lt;&gt;"",1,0)+IF(DR2146&lt;&gt;"",1,0)+IF(DT2146&lt;&gt;"",1,0)+IF(DU2146&lt;&gt;"",1,0)+IF(DV2146&lt;&gt;"",1,0)+IF(DW2146&lt;&gt;"",1,0)+IF(DX2146&lt;&gt;"",1,0)+IF(DZ2146&lt;&gt;"",1,0)+IF(EA2146&lt;&gt;"",1,0)+IF(EB2146&lt;&gt;"",1,0)+IF(EE2146&lt;&gt;"",1,0)</f>
        <v>6</v>
      </c>
      <c r="BB2146" s="0" t="n">
        <f aca="false">IF(AND(AV2146&gt;0, AW2146&gt;0),1,0)</f>
        <v>1</v>
      </c>
      <c r="BD2146" s="0" t="s">
        <v>155</v>
      </c>
      <c r="BH2146" s="0" t="s">
        <v>155</v>
      </c>
      <c r="BI2146" s="0" t="s">
        <v>155</v>
      </c>
      <c r="BJ2146" s="0" t="s">
        <v>155</v>
      </c>
      <c r="BK2146" s="0" t="s">
        <v>155</v>
      </c>
      <c r="BL2146" s="0" t="s">
        <v>155</v>
      </c>
      <c r="BP2146" s="0" t="s">
        <v>155</v>
      </c>
      <c r="BS2146" s="0" t="s">
        <v>155</v>
      </c>
      <c r="BY2146" s="0" t="s">
        <v>144</v>
      </c>
      <c r="CA2146" s="0" t="s">
        <v>155</v>
      </c>
      <c r="CG2146" s="0" t="s">
        <v>155</v>
      </c>
      <c r="CH2146" s="0" t="s">
        <v>144</v>
      </c>
      <c r="CK2146" s="0" t="s">
        <v>155</v>
      </c>
      <c r="CL2146" s="0" t="s">
        <v>144</v>
      </c>
      <c r="CN2146" s="0" t="s">
        <v>155</v>
      </c>
      <c r="CP2146" s="0" t="s">
        <v>155</v>
      </c>
      <c r="CV2146" s="0" t="s">
        <v>155</v>
      </c>
      <c r="CY2146" s="0" t="s">
        <v>155</v>
      </c>
      <c r="CZ2146" s="0" t="s">
        <v>144</v>
      </c>
      <c r="DC2146" s="0" t="s">
        <v>155</v>
      </c>
      <c r="DI2146" s="0" t="s">
        <v>155</v>
      </c>
      <c r="DJ2146" s="0" t="s">
        <v>144</v>
      </c>
      <c r="DL2146" s="0" t="s">
        <v>155</v>
      </c>
      <c r="DN2146" s="0" t="s">
        <v>155</v>
      </c>
      <c r="DR2146" s="0" t="s">
        <v>155</v>
      </c>
      <c r="DU2146" s="0" t="s">
        <v>155</v>
      </c>
      <c r="DW2146" s="0" t="s">
        <v>144</v>
      </c>
      <c r="EA2146" s="0" t="s">
        <v>155</v>
      </c>
      <c r="ED2146" s="0" t="s">
        <v>144</v>
      </c>
      <c r="EF2146" s="0" t="s">
        <v>155</v>
      </c>
    </row>
    <row r="2147" customFormat="false" ht="13.8" hidden="false" customHeight="false" outlineLevel="0" collapsed="false">
      <c r="A2147" s="0" t="s">
        <v>9592</v>
      </c>
      <c r="B2147" s="0" t="n">
        <v>78</v>
      </c>
      <c r="C2147" s="0" t="n">
        <v>409365</v>
      </c>
      <c r="D2147" s="0" t="s">
        <v>785</v>
      </c>
      <c r="E2147" s="0" t="s">
        <v>9593</v>
      </c>
      <c r="F2147" s="0" t="str">
        <f aca="false">CONCATENATE(D2147," ",LEFT(H2147,4),"T=",AW2147,"D=",AX2147,"R=",AY2147,"M=",AZ2147,"L=",BA2147,"B=",BB2147)</f>
        <v>JOHNSON T=11D=2R=0M=2L=6B=1</v>
      </c>
      <c r="G2147" s="0" t="s">
        <v>144</v>
      </c>
      <c r="I2147" s="0" t="s">
        <v>9594</v>
      </c>
      <c r="J2147" s="0" t="s">
        <v>9595</v>
      </c>
      <c r="K2147" s="0" t="s">
        <v>143</v>
      </c>
      <c r="L2147" s="0" t="s">
        <v>144</v>
      </c>
      <c r="M2147" s="0" t="str">
        <f aca="false">RIGHT(N2147,LEN(N2147)-FIND(" ",N2147))</f>
        <v>TOD AVE NW</v>
      </c>
      <c r="N2147" s="0" t="s">
        <v>797</v>
      </c>
      <c r="P2147" s="0" t="s">
        <v>147</v>
      </c>
      <c r="Q2147" s="0" t="s">
        <v>148</v>
      </c>
      <c r="R2147" s="0" t="n">
        <v>44485</v>
      </c>
      <c r="AD2147" s="0" t="s">
        <v>149</v>
      </c>
      <c r="AE2147" s="0" t="s">
        <v>150</v>
      </c>
      <c r="AF2147" s="0" t="s">
        <v>151</v>
      </c>
      <c r="AH2147" s="0" t="n">
        <v>14</v>
      </c>
      <c r="AI2147" s="0" t="n">
        <v>11</v>
      </c>
      <c r="AN2147" s="0" t="s">
        <v>147</v>
      </c>
      <c r="AO2147" s="0" t="s">
        <v>555</v>
      </c>
      <c r="AP2147" s="0" t="s">
        <v>556</v>
      </c>
      <c r="AQ2147" s="0" t="n">
        <v>9</v>
      </c>
      <c r="AR2147" s="0" t="n">
        <v>64</v>
      </c>
      <c r="AS2147" s="0" t="n">
        <v>32</v>
      </c>
      <c r="AV2147" s="0" t="s">
        <v>223</v>
      </c>
      <c r="AW2147" s="0" t="n">
        <f aca="false">COUNTA($BC2147:$EG2147)</f>
        <v>11</v>
      </c>
      <c r="AX2147" s="0" t="n">
        <f aca="false">COUNTIF($BC2147:$EG2147,"D")</f>
        <v>2</v>
      </c>
      <c r="AY2147" s="0" t="n">
        <f aca="false">COUNTIF($BC2147:$EG2147,"R")</f>
        <v>0</v>
      </c>
      <c r="AZ2147" s="2" t="n">
        <f aca="false">COUNTIF(DW2147,"D")+COUNTIF(DO2147,"D")+COUNTIF(DJ2147,"D")+COUNTIF(DD2147,"D")</f>
        <v>2</v>
      </c>
      <c r="BA2147" s="0" t="n">
        <f aca="false">IF(DH2147&lt;&gt;"",1,0)+IF(DI2147&lt;&gt;"",1,0)+IF(DK2147&lt;&gt;"",1,0)+IF(DM2147&lt;&gt;"",1,0)+IF(DN2147&lt;&gt;"",1,0)+IF(DO2147&lt;&gt;"",1,0)+IF(DQ2147&lt;&gt;"",1,0)+IF(DR2147&lt;&gt;"",1,0)+IF(DT2147&lt;&gt;"",1,0)+IF(DU2147&lt;&gt;"",1,0)+IF(DV2147&lt;&gt;"",1,0)+IF(DW2147&lt;&gt;"",1,0)+IF(DX2147&lt;&gt;"",1,0)+IF(DZ2147&lt;&gt;"",1,0)+IF(EA2147&lt;&gt;"",1,0)+IF(EB2147&lt;&gt;"",1,0)+IF(EE2147&lt;&gt;"",1,0)</f>
        <v>6</v>
      </c>
      <c r="BB2147" s="0" t="n">
        <f aca="false">IF(AND(AV2147&gt;0, AW2147&gt;0),1,0)</f>
        <v>1</v>
      </c>
      <c r="DC2147" s="0" t="s">
        <v>155</v>
      </c>
      <c r="DD2147" s="0" t="s">
        <v>144</v>
      </c>
      <c r="DF2147" s="0" t="s">
        <v>155</v>
      </c>
      <c r="DI2147" s="0" t="s">
        <v>155</v>
      </c>
      <c r="DL2147" s="0" t="s">
        <v>155</v>
      </c>
      <c r="DN2147" s="0" t="s">
        <v>155</v>
      </c>
      <c r="DU2147" s="0" t="s">
        <v>155</v>
      </c>
      <c r="DW2147" s="0" t="s">
        <v>144</v>
      </c>
      <c r="DX2147" s="0" t="s">
        <v>155</v>
      </c>
      <c r="EA2147" s="0" t="s">
        <v>155</v>
      </c>
      <c r="EF2147" s="0" t="s">
        <v>155</v>
      </c>
    </row>
    <row r="2148" customFormat="false" ht="13.8" hidden="false" customHeight="false" outlineLevel="0" collapsed="false">
      <c r="A2148" s="0" t="s">
        <v>9596</v>
      </c>
      <c r="B2148" s="0" t="n">
        <v>78</v>
      </c>
      <c r="C2148" s="0" t="n">
        <v>296495</v>
      </c>
      <c r="D2148" s="0" t="s">
        <v>804</v>
      </c>
      <c r="E2148" s="0" t="s">
        <v>9597</v>
      </c>
      <c r="F2148" s="0" t="str">
        <f aca="false">CONCATENATE(D2148," ",LEFT(H2148,4),"T=",AW2148,"D=",AX2148,"R=",AY2148,"M=",AZ2148,"L=",BA2148,"B=",BB2148)</f>
        <v>JONES T=24D=7R=0M=2L=6B=1</v>
      </c>
      <c r="G2148" s="0" t="s">
        <v>144</v>
      </c>
      <c r="I2148" s="0" t="s">
        <v>9598</v>
      </c>
      <c r="J2148" s="0" t="s">
        <v>3167</v>
      </c>
      <c r="K2148" s="0" t="s">
        <v>143</v>
      </c>
      <c r="L2148" s="0" t="s">
        <v>144</v>
      </c>
      <c r="M2148" s="0" t="str">
        <f aca="false">RIGHT(N2148,LEN(N2148)-FIND(" ",N2148))</f>
        <v>SOUTHERN BLVD NW</v>
      </c>
      <c r="N2148" s="0" t="s">
        <v>9599</v>
      </c>
      <c r="P2148" s="0" t="s">
        <v>147</v>
      </c>
      <c r="Q2148" s="0" t="s">
        <v>148</v>
      </c>
      <c r="R2148" s="0" t="n">
        <v>44485</v>
      </c>
      <c r="AD2148" s="0" t="s">
        <v>149</v>
      </c>
      <c r="AE2148" s="0" t="s">
        <v>150</v>
      </c>
      <c r="AF2148" s="0" t="s">
        <v>151</v>
      </c>
      <c r="AH2148" s="0" t="n">
        <v>14</v>
      </c>
      <c r="AI2148" s="0" t="n">
        <v>11</v>
      </c>
      <c r="AN2148" s="0" t="s">
        <v>147</v>
      </c>
      <c r="AO2148" s="0" t="s">
        <v>396</v>
      </c>
      <c r="AP2148" s="0" t="s">
        <v>397</v>
      </c>
      <c r="AQ2148" s="0" t="n">
        <v>9</v>
      </c>
      <c r="AR2148" s="0" t="n">
        <v>64</v>
      </c>
      <c r="AS2148" s="0" t="n">
        <v>32</v>
      </c>
      <c r="AV2148" s="0" t="s">
        <v>182</v>
      </c>
      <c r="AW2148" s="0" t="n">
        <f aca="false">COUNTA($BC2148:$EG2148)</f>
        <v>24</v>
      </c>
      <c r="AX2148" s="0" t="n">
        <f aca="false">COUNTIF($BC2148:$EG2148,"D")</f>
        <v>7</v>
      </c>
      <c r="AY2148" s="0" t="n">
        <f aca="false">COUNTIF($BC2148:$EG2148,"R")</f>
        <v>0</v>
      </c>
      <c r="AZ2148" s="2" t="n">
        <f aca="false">COUNTIF(DW2148,"D")+COUNTIF(DO2148,"D")+COUNTIF(DJ2148,"D")+COUNTIF(DD2148,"D")</f>
        <v>2</v>
      </c>
      <c r="BA2148" s="0" t="n">
        <f aca="false">IF(DH2148&lt;&gt;"",1,0)+IF(DI2148&lt;&gt;"",1,0)+IF(DK2148&lt;&gt;"",1,0)+IF(DM2148&lt;&gt;"",1,0)+IF(DN2148&lt;&gt;"",1,0)+IF(DO2148&lt;&gt;"",1,0)+IF(DQ2148&lt;&gt;"",1,0)+IF(DR2148&lt;&gt;"",1,0)+IF(DT2148&lt;&gt;"",1,0)+IF(DU2148&lt;&gt;"",1,0)+IF(DV2148&lt;&gt;"",1,0)+IF(DW2148&lt;&gt;"",1,0)+IF(DX2148&lt;&gt;"",1,0)+IF(DZ2148&lt;&gt;"",1,0)+IF(EA2148&lt;&gt;"",1,0)+IF(EB2148&lt;&gt;"",1,0)+IF(EE2148&lt;&gt;"",1,0)</f>
        <v>6</v>
      </c>
      <c r="BB2148" s="0" t="n">
        <f aca="false">IF(AND(AV2148&gt;0, AW2148&gt;0),1,0)</f>
        <v>1</v>
      </c>
      <c r="BD2148" s="0" t="s">
        <v>155</v>
      </c>
      <c r="BH2148" s="0" t="s">
        <v>155</v>
      </c>
      <c r="BJ2148" s="0" t="s">
        <v>155</v>
      </c>
      <c r="BK2148" s="0" t="s">
        <v>155</v>
      </c>
      <c r="BL2148" s="0" t="s">
        <v>155</v>
      </c>
      <c r="BY2148" s="0" t="s">
        <v>144</v>
      </c>
      <c r="CA2148" s="0" t="s">
        <v>155</v>
      </c>
      <c r="CG2148" s="0" t="s">
        <v>155</v>
      </c>
      <c r="CK2148" s="0" t="s">
        <v>155</v>
      </c>
      <c r="CL2148" s="0" t="s">
        <v>144</v>
      </c>
      <c r="CN2148" s="0" t="s">
        <v>155</v>
      </c>
      <c r="CP2148" s="0" t="s">
        <v>155</v>
      </c>
      <c r="CY2148" s="0" t="s">
        <v>155</v>
      </c>
      <c r="CZ2148" s="0" t="s">
        <v>144</v>
      </c>
      <c r="DC2148" s="0" t="s">
        <v>155</v>
      </c>
      <c r="DD2148" s="0" t="s">
        <v>144</v>
      </c>
      <c r="DG2148" s="0" t="s">
        <v>144</v>
      </c>
      <c r="DI2148" s="0" t="s">
        <v>155</v>
      </c>
      <c r="DM2148" s="0" t="s">
        <v>144</v>
      </c>
      <c r="DN2148" s="0" t="s">
        <v>155</v>
      </c>
      <c r="DU2148" s="0" t="s">
        <v>155</v>
      </c>
      <c r="DW2148" s="0" t="s">
        <v>144</v>
      </c>
      <c r="DX2148" s="0" t="s">
        <v>155</v>
      </c>
      <c r="EF2148" s="0" t="s">
        <v>155</v>
      </c>
    </row>
    <row r="2149" customFormat="false" ht="13.8" hidden="false" customHeight="false" outlineLevel="0" collapsed="false">
      <c r="A2149" s="0" t="s">
        <v>9600</v>
      </c>
      <c r="B2149" s="0" t="n">
        <v>78</v>
      </c>
      <c r="C2149" s="0" t="n">
        <v>280228</v>
      </c>
      <c r="D2149" s="0" t="s">
        <v>9601</v>
      </c>
      <c r="E2149" s="0" t="s">
        <v>3809</v>
      </c>
      <c r="F2149" s="0" t="str">
        <f aca="false">CONCATENATE(D2149," ",LEFT(H2149,4),"T=",AW2149,"D=",AX2149,"R=",AY2149,"M=",AZ2149,"L=",BA2149,"B=",BB2149)</f>
        <v>KAPLUCK T=22D=9R=0M=2L=6B=1</v>
      </c>
      <c r="G2149" s="0" t="s">
        <v>144</v>
      </c>
      <c r="I2149" s="0" t="s">
        <v>9602</v>
      </c>
      <c r="J2149" s="0" t="s">
        <v>751</v>
      </c>
      <c r="K2149" s="0" t="s">
        <v>143</v>
      </c>
      <c r="L2149" s="0" t="s">
        <v>144</v>
      </c>
      <c r="M2149" s="0" t="str">
        <f aca="false">RIGHT(N2149,LEN(N2149)-FIND(" ",N2149))</f>
        <v>FOSTER DR NE</v>
      </c>
      <c r="N2149" s="0" t="s">
        <v>9603</v>
      </c>
      <c r="P2149" s="0" t="s">
        <v>147</v>
      </c>
      <c r="Q2149" s="0" t="s">
        <v>148</v>
      </c>
      <c r="R2149" s="0" t="n">
        <v>44483</v>
      </c>
      <c r="AD2149" s="0" t="s">
        <v>149</v>
      </c>
      <c r="AE2149" s="0" t="s">
        <v>150</v>
      </c>
      <c r="AF2149" s="0" t="s">
        <v>151</v>
      </c>
      <c r="AH2149" s="0" t="n">
        <v>14</v>
      </c>
      <c r="AI2149" s="0" t="n">
        <v>11</v>
      </c>
      <c r="AN2149" s="0" t="s">
        <v>147</v>
      </c>
      <c r="AO2149" s="0" t="s">
        <v>908</v>
      </c>
      <c r="AP2149" s="0" t="s">
        <v>909</v>
      </c>
      <c r="AQ2149" s="0" t="n">
        <v>9</v>
      </c>
      <c r="AR2149" s="0" t="n">
        <v>64</v>
      </c>
      <c r="AS2149" s="0" t="n">
        <v>32</v>
      </c>
      <c r="AV2149" s="0" t="s">
        <v>202</v>
      </c>
      <c r="AW2149" s="0" t="n">
        <f aca="false">COUNTA($BC2149:$EG2149)</f>
        <v>22</v>
      </c>
      <c r="AX2149" s="0" t="n">
        <f aca="false">COUNTIF($BC2149:$EG2149,"D")</f>
        <v>9</v>
      </c>
      <c r="AY2149" s="0" t="n">
        <f aca="false">COUNTIF($BC2149:$EG2149,"R")</f>
        <v>0</v>
      </c>
      <c r="AZ2149" s="2" t="n">
        <f aca="false">COUNTIF(DW2149,"D")+COUNTIF(DO2149,"D")+COUNTIF(DJ2149,"D")+COUNTIF(DD2149,"D")</f>
        <v>2</v>
      </c>
      <c r="BA2149" s="0" t="n">
        <f aca="false">IF(DH2149&lt;&gt;"",1,0)+IF(DI2149&lt;&gt;"",1,0)+IF(DK2149&lt;&gt;"",1,0)+IF(DM2149&lt;&gt;"",1,0)+IF(DN2149&lt;&gt;"",1,0)+IF(DO2149&lt;&gt;"",1,0)+IF(DQ2149&lt;&gt;"",1,0)+IF(DR2149&lt;&gt;"",1,0)+IF(DT2149&lt;&gt;"",1,0)+IF(DU2149&lt;&gt;"",1,0)+IF(DV2149&lt;&gt;"",1,0)+IF(DW2149&lt;&gt;"",1,0)+IF(DX2149&lt;&gt;"",1,0)+IF(DZ2149&lt;&gt;"",1,0)+IF(EA2149&lt;&gt;"",1,0)+IF(EB2149&lt;&gt;"",1,0)+IF(EE2149&lt;&gt;"",1,0)</f>
        <v>6</v>
      </c>
      <c r="BB2149" s="0" t="n">
        <f aca="false">IF(AND(AV2149&gt;0, AW2149&gt;0),1,0)</f>
        <v>1</v>
      </c>
      <c r="BL2149" s="0" t="s">
        <v>155</v>
      </c>
      <c r="BY2149" s="0" t="s">
        <v>144</v>
      </c>
      <c r="CA2149" s="0" t="s">
        <v>155</v>
      </c>
      <c r="CK2149" s="0" t="s">
        <v>155</v>
      </c>
      <c r="CL2149" s="0" t="s">
        <v>144</v>
      </c>
      <c r="CP2149" s="0" t="s">
        <v>155</v>
      </c>
      <c r="CU2149" s="0" t="s">
        <v>144</v>
      </c>
      <c r="CV2149" s="0" t="s">
        <v>155</v>
      </c>
      <c r="CY2149" s="0" t="s">
        <v>155</v>
      </c>
      <c r="CZ2149" s="0" t="s">
        <v>144</v>
      </c>
      <c r="DC2149" s="0" t="s">
        <v>155</v>
      </c>
      <c r="DG2149" s="0" t="s">
        <v>144</v>
      </c>
      <c r="DJ2149" s="0" t="s">
        <v>144</v>
      </c>
      <c r="DL2149" s="0" t="s">
        <v>155</v>
      </c>
      <c r="DM2149" s="0" t="s">
        <v>144</v>
      </c>
      <c r="DN2149" s="0" t="s">
        <v>155</v>
      </c>
      <c r="DU2149" s="0" t="s">
        <v>155</v>
      </c>
      <c r="DW2149" s="0" t="s">
        <v>144</v>
      </c>
      <c r="DX2149" s="0" t="s">
        <v>155</v>
      </c>
      <c r="EA2149" s="0" t="s">
        <v>155</v>
      </c>
      <c r="ED2149" s="0" t="s">
        <v>144</v>
      </c>
      <c r="EF2149" s="0" t="s">
        <v>155</v>
      </c>
    </row>
    <row r="2150" customFormat="false" ht="13.8" hidden="false" customHeight="false" outlineLevel="0" collapsed="false">
      <c r="A2150" s="0" t="s">
        <v>9604</v>
      </c>
      <c r="B2150" s="0" t="n">
        <v>78</v>
      </c>
      <c r="C2150" s="0" t="n">
        <v>200366</v>
      </c>
      <c r="D2150" s="0" t="s">
        <v>8658</v>
      </c>
      <c r="E2150" s="0" t="s">
        <v>500</v>
      </c>
      <c r="F2150" s="0" t="str">
        <f aca="false">CONCATENATE(D2150," ",LEFT(H2150,4),"T=",AW2150,"D=",AX2150,"R=",AY2150,"M=",AZ2150,"L=",BA2150,"B=",BB2150)</f>
        <v>KROEHLE T=35D=9R=0M=2L=6B=1</v>
      </c>
      <c r="G2150" s="0" t="s">
        <v>264</v>
      </c>
      <c r="I2150" s="0" t="s">
        <v>9605</v>
      </c>
      <c r="J2150" s="0" t="s">
        <v>9606</v>
      </c>
      <c r="K2150" s="0" t="s">
        <v>143</v>
      </c>
      <c r="L2150" s="0" t="s">
        <v>144</v>
      </c>
      <c r="M2150" s="0" t="str">
        <f aca="false">RIGHT(N2150,LEN(N2150)-FIND(" ",N2150))</f>
        <v>COUNTRY CLUB DR NE</v>
      </c>
      <c r="N2150" s="0" t="s">
        <v>8661</v>
      </c>
      <c r="P2150" s="0" t="s">
        <v>147</v>
      </c>
      <c r="Q2150" s="0" t="s">
        <v>148</v>
      </c>
      <c r="R2150" s="0" t="n">
        <v>44484</v>
      </c>
      <c r="AD2150" s="0" t="s">
        <v>149</v>
      </c>
      <c r="AE2150" s="0" t="s">
        <v>150</v>
      </c>
      <c r="AH2150" s="0" t="n">
        <v>14</v>
      </c>
      <c r="AI2150" s="0" t="n">
        <v>11</v>
      </c>
      <c r="AJ2150" s="0" t="s">
        <v>198</v>
      </c>
      <c r="AM2150" s="0" t="s">
        <v>199</v>
      </c>
      <c r="AN2150" s="0" t="s">
        <v>147</v>
      </c>
      <c r="AO2150" s="0" t="s">
        <v>908</v>
      </c>
      <c r="AP2150" s="0" t="s">
        <v>909</v>
      </c>
      <c r="AQ2150" s="0" t="n">
        <v>9</v>
      </c>
      <c r="AR2150" s="0" t="n">
        <v>64</v>
      </c>
      <c r="AS2150" s="0" t="n">
        <v>32</v>
      </c>
      <c r="AV2150" s="0" t="s">
        <v>202</v>
      </c>
      <c r="AW2150" s="0" t="n">
        <f aca="false">COUNTA($BC2150:$EG2150)</f>
        <v>35</v>
      </c>
      <c r="AX2150" s="0" t="n">
        <f aca="false">COUNTIF($BC2150:$EG2150,"D")</f>
        <v>9</v>
      </c>
      <c r="AY2150" s="0" t="n">
        <f aca="false">COUNTIF($BC2150:$EG2150,"R")</f>
        <v>0</v>
      </c>
      <c r="AZ2150" s="2" t="n">
        <f aca="false">COUNTIF(DW2150,"D")+COUNTIF(DO2150,"D")+COUNTIF(DJ2150,"D")+COUNTIF(DD2150,"D")</f>
        <v>2</v>
      </c>
      <c r="BA2150" s="0" t="n">
        <f aca="false">IF(DH2150&lt;&gt;"",1,0)+IF(DI2150&lt;&gt;"",1,0)+IF(DK2150&lt;&gt;"",1,0)+IF(DM2150&lt;&gt;"",1,0)+IF(DN2150&lt;&gt;"",1,0)+IF(DO2150&lt;&gt;"",1,0)+IF(DQ2150&lt;&gt;"",1,0)+IF(DR2150&lt;&gt;"",1,0)+IF(DT2150&lt;&gt;"",1,0)+IF(DU2150&lt;&gt;"",1,0)+IF(DV2150&lt;&gt;"",1,0)+IF(DW2150&lt;&gt;"",1,0)+IF(DX2150&lt;&gt;"",1,0)+IF(DZ2150&lt;&gt;"",1,0)+IF(EA2150&lt;&gt;"",1,0)+IF(EB2150&lt;&gt;"",1,0)+IF(EE2150&lt;&gt;"",1,0)</f>
        <v>6</v>
      </c>
      <c r="BB2150" s="0" t="n">
        <f aca="false">IF(AND(AV2150&gt;0, AW2150&gt;0),1,0)</f>
        <v>1</v>
      </c>
      <c r="BC2150" s="0" t="s">
        <v>155</v>
      </c>
      <c r="BD2150" s="0" t="s">
        <v>155</v>
      </c>
      <c r="BF2150" s="0" t="s">
        <v>155</v>
      </c>
      <c r="BG2150" s="0" t="s">
        <v>155</v>
      </c>
      <c r="BH2150" s="0" t="s">
        <v>155</v>
      </c>
      <c r="BJ2150" s="0" t="s">
        <v>155</v>
      </c>
      <c r="BL2150" s="0" t="s">
        <v>155</v>
      </c>
      <c r="BP2150" s="0" t="s">
        <v>155</v>
      </c>
      <c r="BR2150" s="0" t="s">
        <v>155</v>
      </c>
      <c r="BS2150" s="0" t="s">
        <v>155</v>
      </c>
      <c r="BT2150" s="0" t="s">
        <v>155</v>
      </c>
      <c r="BV2150" s="0" t="s">
        <v>155</v>
      </c>
      <c r="BY2150" s="0" t="s">
        <v>144</v>
      </c>
      <c r="CA2150" s="0" t="s">
        <v>155</v>
      </c>
      <c r="CG2150" s="0" t="s">
        <v>155</v>
      </c>
      <c r="CK2150" s="0" t="s">
        <v>155</v>
      </c>
      <c r="CP2150" s="0" t="s">
        <v>155</v>
      </c>
      <c r="CT2150" s="0" t="s">
        <v>155</v>
      </c>
      <c r="CU2150" s="0" t="s">
        <v>144</v>
      </c>
      <c r="CV2150" s="0" t="s">
        <v>155</v>
      </c>
      <c r="CY2150" s="0" t="s">
        <v>155</v>
      </c>
      <c r="CZ2150" s="0" t="s">
        <v>144</v>
      </c>
      <c r="DC2150" s="0" t="s">
        <v>155</v>
      </c>
      <c r="DG2150" s="0" t="s">
        <v>144</v>
      </c>
      <c r="DI2150" s="0" t="s">
        <v>155</v>
      </c>
      <c r="DJ2150" s="0" t="s">
        <v>144</v>
      </c>
      <c r="DL2150" s="0" t="s">
        <v>155</v>
      </c>
      <c r="DM2150" s="0" t="s">
        <v>144</v>
      </c>
      <c r="DN2150" s="0" t="s">
        <v>155</v>
      </c>
      <c r="DS2150" s="0" t="s">
        <v>144</v>
      </c>
      <c r="DU2150" s="0" t="s">
        <v>155</v>
      </c>
      <c r="DW2150" s="0" t="s">
        <v>144</v>
      </c>
      <c r="EA2150" s="0" t="s">
        <v>155</v>
      </c>
      <c r="ED2150" s="0" t="s">
        <v>144</v>
      </c>
      <c r="EF2150" s="0" t="s">
        <v>155</v>
      </c>
    </row>
    <row r="2151" customFormat="false" ht="13.8" hidden="false" customHeight="false" outlineLevel="0" collapsed="false">
      <c r="A2151" s="0" t="s">
        <v>9607</v>
      </c>
      <c r="B2151" s="0" t="n">
        <v>78</v>
      </c>
      <c r="C2151" s="0" t="n">
        <v>8803</v>
      </c>
      <c r="D2151" s="0" t="s">
        <v>9608</v>
      </c>
      <c r="E2151" s="0" t="s">
        <v>174</v>
      </c>
      <c r="F2151" s="0" t="str">
        <f aca="false">CONCATENATE(D2151," ",LEFT(H2151,4),"T=",AW2151,"D=",AX2151,"R=",AY2151,"M=",AZ2151,"L=",BA2151,"B=",BB2151)</f>
        <v>KURDILLA T=32D=5R=4M=2L=6B=1</v>
      </c>
      <c r="G2151" s="0" t="s">
        <v>424</v>
      </c>
      <c r="I2151" s="0" t="s">
        <v>443</v>
      </c>
      <c r="J2151" s="0" t="s">
        <v>843</v>
      </c>
      <c r="K2151" s="0" t="s">
        <v>143</v>
      </c>
      <c r="L2151" s="0" t="s">
        <v>217</v>
      </c>
      <c r="M2151" s="0" t="str">
        <f aca="false">RIGHT(N2151,LEN(N2151)-FIND(" ",N2151))</f>
        <v>OAK KNOLL AVE NE</v>
      </c>
      <c r="N2151" s="0" t="s">
        <v>9609</v>
      </c>
      <c r="P2151" s="0" t="s">
        <v>147</v>
      </c>
      <c r="Q2151" s="0" t="s">
        <v>148</v>
      </c>
      <c r="R2151" s="0" t="n">
        <v>44483</v>
      </c>
      <c r="AD2151" s="0" t="s">
        <v>149</v>
      </c>
      <c r="AE2151" s="0" t="s">
        <v>150</v>
      </c>
      <c r="AF2151" s="0" t="s">
        <v>151</v>
      </c>
      <c r="AH2151" s="0" t="n">
        <v>14</v>
      </c>
      <c r="AI2151" s="0" t="n">
        <v>11</v>
      </c>
      <c r="AN2151" s="0" t="s">
        <v>147</v>
      </c>
      <c r="AO2151" s="0" t="s">
        <v>1197</v>
      </c>
      <c r="AP2151" s="0" t="s">
        <v>1198</v>
      </c>
      <c r="AQ2151" s="0" t="n">
        <v>9</v>
      </c>
      <c r="AR2151" s="0" t="n">
        <v>64</v>
      </c>
      <c r="AS2151" s="0" t="n">
        <v>32</v>
      </c>
      <c r="AV2151" s="0" t="s">
        <v>202</v>
      </c>
      <c r="AW2151" s="0" t="n">
        <f aca="false">COUNTA($BC2151:$EG2151)</f>
        <v>32</v>
      </c>
      <c r="AX2151" s="0" t="n">
        <f aca="false">COUNTIF($BC2151:$EG2151,"D")</f>
        <v>5</v>
      </c>
      <c r="AY2151" s="0" t="n">
        <f aca="false">COUNTIF($BC2151:$EG2151,"R")</f>
        <v>4</v>
      </c>
      <c r="AZ2151" s="2" t="n">
        <f aca="false">COUNTIF(DW2151,"D")+COUNTIF(DO2151,"D")+COUNTIF(DJ2151,"D")+COUNTIF(DD2151,"D")</f>
        <v>2</v>
      </c>
      <c r="BA2151" s="0" t="n">
        <f aca="false">IF(DH2151&lt;&gt;"",1,0)+IF(DI2151&lt;&gt;"",1,0)+IF(DK2151&lt;&gt;"",1,0)+IF(DM2151&lt;&gt;"",1,0)+IF(DN2151&lt;&gt;"",1,0)+IF(DO2151&lt;&gt;"",1,0)+IF(DQ2151&lt;&gt;"",1,0)+IF(DR2151&lt;&gt;"",1,0)+IF(DT2151&lt;&gt;"",1,0)+IF(DU2151&lt;&gt;"",1,0)+IF(DV2151&lt;&gt;"",1,0)+IF(DW2151&lt;&gt;"",1,0)+IF(DX2151&lt;&gt;"",1,0)+IF(DZ2151&lt;&gt;"",1,0)+IF(EA2151&lt;&gt;"",1,0)+IF(EB2151&lt;&gt;"",1,0)+IF(EE2151&lt;&gt;"",1,0)</f>
        <v>6</v>
      </c>
      <c r="BB2151" s="0" t="n">
        <f aca="false">IF(AND(AV2151&gt;0, AW2151&gt;0),1,0)</f>
        <v>1</v>
      </c>
      <c r="BC2151" s="0" t="s">
        <v>155</v>
      </c>
      <c r="BD2151" s="0" t="s">
        <v>155</v>
      </c>
      <c r="BH2151" s="0" t="s">
        <v>155</v>
      </c>
      <c r="BJ2151" s="0" t="s">
        <v>155</v>
      </c>
      <c r="BK2151" s="0" t="s">
        <v>155</v>
      </c>
      <c r="BL2151" s="0" t="s">
        <v>155</v>
      </c>
      <c r="BS2151" s="0" t="s">
        <v>155</v>
      </c>
      <c r="BV2151" s="0" t="s">
        <v>155</v>
      </c>
      <c r="BY2151" s="0" t="s">
        <v>144</v>
      </c>
      <c r="CA2151" s="0" t="s">
        <v>155</v>
      </c>
      <c r="CK2151" s="0" t="s">
        <v>155</v>
      </c>
      <c r="CL2151" s="0" t="s">
        <v>144</v>
      </c>
      <c r="CN2151" s="0" t="s">
        <v>155</v>
      </c>
      <c r="CO2151" s="0" t="s">
        <v>144</v>
      </c>
      <c r="CP2151" s="0" t="s">
        <v>155</v>
      </c>
      <c r="CT2151" s="0" t="s">
        <v>155</v>
      </c>
      <c r="CV2151" s="0" t="s">
        <v>155</v>
      </c>
      <c r="CY2151" s="0" t="s">
        <v>155</v>
      </c>
      <c r="CZ2151" s="0" t="s">
        <v>217</v>
      </c>
      <c r="DC2151" s="0" t="s">
        <v>155</v>
      </c>
      <c r="DF2151" s="0" t="s">
        <v>155</v>
      </c>
      <c r="DG2151" s="0" t="s">
        <v>217</v>
      </c>
      <c r="DI2151" s="0" t="s">
        <v>155</v>
      </c>
      <c r="DJ2151" s="0" t="s">
        <v>144</v>
      </c>
      <c r="DN2151" s="0" t="s">
        <v>155</v>
      </c>
      <c r="DS2151" s="0" t="s">
        <v>217</v>
      </c>
      <c r="DU2151" s="0" t="s">
        <v>155</v>
      </c>
      <c r="DW2151" s="0" t="s">
        <v>144</v>
      </c>
      <c r="DX2151" s="0" t="s">
        <v>155</v>
      </c>
      <c r="EA2151" s="0" t="s">
        <v>155</v>
      </c>
      <c r="ED2151" s="0" t="s">
        <v>217</v>
      </c>
      <c r="EF2151" s="0" t="s">
        <v>155</v>
      </c>
    </row>
    <row r="2152" customFormat="false" ht="13.8" hidden="false" customHeight="false" outlineLevel="0" collapsed="false">
      <c r="A2152" s="0" t="s">
        <v>9610</v>
      </c>
      <c r="B2152" s="0" t="n">
        <v>78</v>
      </c>
      <c r="C2152" s="0" t="n">
        <v>363707</v>
      </c>
      <c r="D2152" s="0" t="s">
        <v>9611</v>
      </c>
      <c r="E2152" s="0" t="s">
        <v>174</v>
      </c>
      <c r="F2152" s="0" t="str">
        <f aca="false">CONCATENATE(D2152," ",LEFT(H2152,4),"T=",AW2152,"D=",AX2152,"R=",AY2152,"M=",AZ2152,"L=",BA2152,"B=",BB2152)</f>
        <v>LACKNER T=16D=2R=0M=2L=6B=1</v>
      </c>
      <c r="G2152" s="0" t="s">
        <v>140</v>
      </c>
      <c r="I2152" s="0" t="s">
        <v>9612</v>
      </c>
      <c r="J2152" s="0" t="s">
        <v>3056</v>
      </c>
      <c r="K2152" s="0" t="s">
        <v>143</v>
      </c>
      <c r="M2152" s="0" t="str">
        <f aca="false">RIGHT(N2152,LEN(N2152)-FIND(" ",N2152))</f>
        <v>NORTHWEST BLVD NW</v>
      </c>
      <c r="N2152" s="0" t="s">
        <v>9613</v>
      </c>
      <c r="P2152" s="0" t="s">
        <v>147</v>
      </c>
      <c r="Q2152" s="0" t="s">
        <v>148</v>
      </c>
      <c r="R2152" s="0" t="n">
        <v>44485</v>
      </c>
      <c r="AD2152" s="0" t="s">
        <v>149</v>
      </c>
      <c r="AE2152" s="0" t="s">
        <v>150</v>
      </c>
      <c r="AF2152" s="0" t="s">
        <v>151</v>
      </c>
      <c r="AH2152" s="0" t="n">
        <v>14</v>
      </c>
      <c r="AI2152" s="0" t="n">
        <v>11</v>
      </c>
      <c r="AN2152" s="0" t="s">
        <v>147</v>
      </c>
      <c r="AO2152" s="0" t="s">
        <v>396</v>
      </c>
      <c r="AP2152" s="0" t="s">
        <v>397</v>
      </c>
      <c r="AQ2152" s="0" t="n">
        <v>9</v>
      </c>
      <c r="AR2152" s="0" t="n">
        <v>64</v>
      </c>
      <c r="AS2152" s="0" t="n">
        <v>32</v>
      </c>
      <c r="AV2152" s="0" t="s">
        <v>182</v>
      </c>
      <c r="AW2152" s="0" t="n">
        <f aca="false">COUNTA($BC2152:$EG2152)</f>
        <v>16</v>
      </c>
      <c r="AX2152" s="0" t="n">
        <f aca="false">COUNTIF($BC2152:$EG2152,"D")</f>
        <v>2</v>
      </c>
      <c r="AY2152" s="0" t="n">
        <f aca="false">COUNTIF($BC2152:$EG2152,"R")</f>
        <v>0</v>
      </c>
      <c r="AZ2152" s="2" t="n">
        <f aca="false">COUNTIF(DW2152,"D")+COUNTIF(DO2152,"D")+COUNTIF(DJ2152,"D")+COUNTIF(DD2152,"D")</f>
        <v>2</v>
      </c>
      <c r="BA2152" s="0" t="n">
        <f aca="false">IF(DH2152&lt;&gt;"",1,0)+IF(DI2152&lt;&gt;"",1,0)+IF(DK2152&lt;&gt;"",1,0)+IF(DM2152&lt;&gt;"",1,0)+IF(DN2152&lt;&gt;"",1,0)+IF(DO2152&lt;&gt;"",1,0)+IF(DQ2152&lt;&gt;"",1,0)+IF(DR2152&lt;&gt;"",1,0)+IF(DT2152&lt;&gt;"",1,0)+IF(DU2152&lt;&gt;"",1,0)+IF(DV2152&lt;&gt;"",1,0)+IF(DW2152&lt;&gt;"",1,0)+IF(DX2152&lt;&gt;"",1,0)+IF(DZ2152&lt;&gt;"",1,0)+IF(EA2152&lt;&gt;"",1,0)+IF(EB2152&lt;&gt;"",1,0)+IF(EE2152&lt;&gt;"",1,0)</f>
        <v>6</v>
      </c>
      <c r="BB2152" s="0" t="n">
        <f aca="false">IF(AND(AV2152&gt;0, AW2152&gt;0),1,0)</f>
        <v>1</v>
      </c>
      <c r="CA2152" s="0" t="s">
        <v>155</v>
      </c>
      <c r="CG2152" s="0" t="s">
        <v>155</v>
      </c>
      <c r="CP2152" s="0" t="s">
        <v>155</v>
      </c>
      <c r="CV2152" s="0" t="s">
        <v>155</v>
      </c>
      <c r="CY2152" s="0" t="s">
        <v>155</v>
      </c>
      <c r="DC2152" s="0" t="s">
        <v>155</v>
      </c>
      <c r="DF2152" s="0" t="s">
        <v>155</v>
      </c>
      <c r="DI2152" s="0" t="s">
        <v>155</v>
      </c>
      <c r="DJ2152" s="0" t="s">
        <v>144</v>
      </c>
      <c r="DL2152" s="0" t="s">
        <v>155</v>
      </c>
      <c r="DN2152" s="0" t="s">
        <v>155</v>
      </c>
      <c r="DO2152" s="0" t="s">
        <v>144</v>
      </c>
      <c r="DR2152" s="0" t="s">
        <v>155</v>
      </c>
      <c r="DU2152" s="0" t="s">
        <v>155</v>
      </c>
      <c r="EA2152" s="0" t="s">
        <v>155</v>
      </c>
      <c r="EF2152" s="0" t="s">
        <v>155</v>
      </c>
    </row>
    <row r="2153" customFormat="false" ht="13.8" hidden="false" customHeight="false" outlineLevel="0" collapsed="false">
      <c r="A2153" s="0" t="s">
        <v>9614</v>
      </c>
      <c r="B2153" s="0" t="n">
        <v>78</v>
      </c>
      <c r="C2153" s="0" t="n">
        <v>291623</v>
      </c>
      <c r="D2153" s="0" t="s">
        <v>9615</v>
      </c>
      <c r="E2153" s="0" t="s">
        <v>1493</v>
      </c>
      <c r="F2153" s="0" t="str">
        <f aca="false">CONCATENATE(D2153," ",LEFT(H2153,4),"T=",AW2153,"D=",AX2153,"R=",AY2153,"M=",AZ2153,"L=",BA2153,"B=",BB2153)</f>
        <v>LASHLEY T=25D=4R=3M=2L=6B=1</v>
      </c>
      <c r="G2153" s="0" t="s">
        <v>613</v>
      </c>
      <c r="I2153" s="0" t="s">
        <v>9616</v>
      </c>
      <c r="J2153" s="0" t="s">
        <v>9617</v>
      </c>
      <c r="K2153" s="0" t="s">
        <v>143</v>
      </c>
      <c r="L2153" s="0" t="s">
        <v>144</v>
      </c>
      <c r="M2153" s="0" t="str">
        <f aca="false">RIGHT(N2153,LEN(N2153)-FIND(" ",N2153))</f>
        <v>MEADOWBROOK AVE SE</v>
      </c>
      <c r="N2153" s="0" t="s">
        <v>9618</v>
      </c>
      <c r="P2153" s="0" t="s">
        <v>147</v>
      </c>
      <c r="Q2153" s="0" t="s">
        <v>148</v>
      </c>
      <c r="R2153" s="0" t="n">
        <v>44484</v>
      </c>
      <c r="AD2153" s="0" t="s">
        <v>149</v>
      </c>
      <c r="AE2153" s="0" t="s">
        <v>150</v>
      </c>
      <c r="AF2153" s="0" t="s">
        <v>151</v>
      </c>
      <c r="AH2153" s="0" t="n">
        <v>14</v>
      </c>
      <c r="AI2153" s="0" t="n">
        <v>11</v>
      </c>
      <c r="AN2153" s="0" t="s">
        <v>147</v>
      </c>
      <c r="AO2153" s="0" t="s">
        <v>259</v>
      </c>
      <c r="AP2153" s="0" t="s">
        <v>260</v>
      </c>
      <c r="AQ2153" s="0" t="n">
        <v>9</v>
      </c>
      <c r="AR2153" s="0" t="n">
        <v>64</v>
      </c>
      <c r="AS2153" s="0" t="n">
        <v>32</v>
      </c>
      <c r="AV2153" s="0" t="s">
        <v>252</v>
      </c>
      <c r="AW2153" s="0" t="n">
        <f aca="false">COUNTA($BC2153:$EG2153)</f>
        <v>25</v>
      </c>
      <c r="AX2153" s="0" t="n">
        <f aca="false">COUNTIF($BC2153:$EG2153,"D")</f>
        <v>4</v>
      </c>
      <c r="AY2153" s="0" t="n">
        <f aca="false">COUNTIF($BC2153:$EG2153,"R")</f>
        <v>3</v>
      </c>
      <c r="AZ2153" s="2" t="n">
        <f aca="false">COUNTIF(DW2153,"D")+COUNTIF(DO2153,"D")+COUNTIF(DJ2153,"D")+COUNTIF(DD2153,"D")</f>
        <v>2</v>
      </c>
      <c r="BA2153" s="0" t="n">
        <f aca="false">IF(DH2153&lt;&gt;"",1,0)+IF(DI2153&lt;&gt;"",1,0)+IF(DK2153&lt;&gt;"",1,0)+IF(DM2153&lt;&gt;"",1,0)+IF(DN2153&lt;&gt;"",1,0)+IF(DO2153&lt;&gt;"",1,0)+IF(DQ2153&lt;&gt;"",1,0)+IF(DR2153&lt;&gt;"",1,0)+IF(DT2153&lt;&gt;"",1,0)+IF(DU2153&lt;&gt;"",1,0)+IF(DV2153&lt;&gt;"",1,0)+IF(DW2153&lt;&gt;"",1,0)+IF(DX2153&lt;&gt;"",1,0)+IF(DZ2153&lt;&gt;"",1,0)+IF(EA2153&lt;&gt;"",1,0)+IF(EB2153&lt;&gt;"",1,0)+IF(EE2153&lt;&gt;"",1,0)</f>
        <v>6</v>
      </c>
      <c r="BB2153" s="0" t="n">
        <f aca="false">IF(AND(AV2153&gt;0, AW2153&gt;0),1,0)</f>
        <v>1</v>
      </c>
      <c r="BD2153" s="0" t="s">
        <v>155</v>
      </c>
      <c r="BH2153" s="0" t="s">
        <v>155</v>
      </c>
      <c r="BJ2153" s="0" t="s">
        <v>155</v>
      </c>
      <c r="BL2153" s="0" t="s">
        <v>155</v>
      </c>
      <c r="BP2153" s="0" t="s">
        <v>155</v>
      </c>
      <c r="BS2153" s="0" t="s">
        <v>155</v>
      </c>
      <c r="BY2153" s="0" t="s">
        <v>217</v>
      </c>
      <c r="CA2153" s="0" t="s">
        <v>155</v>
      </c>
      <c r="CH2153" s="0" t="s">
        <v>217</v>
      </c>
      <c r="CK2153" s="0" t="s">
        <v>155</v>
      </c>
      <c r="CN2153" s="0" t="s">
        <v>155</v>
      </c>
      <c r="CP2153" s="0" t="s">
        <v>155</v>
      </c>
      <c r="CT2153" s="0" t="s">
        <v>155</v>
      </c>
      <c r="CZ2153" s="0" t="s">
        <v>217</v>
      </c>
      <c r="DC2153" s="0" t="s">
        <v>155</v>
      </c>
      <c r="DD2153" s="0" t="s">
        <v>144</v>
      </c>
      <c r="DI2153" s="0" t="s">
        <v>155</v>
      </c>
      <c r="DN2153" s="0" t="s">
        <v>155</v>
      </c>
      <c r="DO2153" s="0" t="s">
        <v>144</v>
      </c>
      <c r="DS2153" s="0" t="s">
        <v>144</v>
      </c>
      <c r="DU2153" s="0" t="s">
        <v>155</v>
      </c>
      <c r="DX2153" s="0" t="s">
        <v>155</v>
      </c>
      <c r="EA2153" s="0" t="s">
        <v>155</v>
      </c>
      <c r="ED2153" s="0" t="s">
        <v>144</v>
      </c>
      <c r="EF2153" s="0" t="s">
        <v>155</v>
      </c>
    </row>
    <row r="2154" customFormat="false" ht="13.8" hidden="false" customHeight="false" outlineLevel="0" collapsed="false">
      <c r="A2154" s="0" t="s">
        <v>9619</v>
      </c>
      <c r="B2154" s="0" t="n">
        <v>78</v>
      </c>
      <c r="C2154" s="0" t="n">
        <v>355012</v>
      </c>
      <c r="D2154" s="0" t="s">
        <v>9615</v>
      </c>
      <c r="E2154" s="0" t="s">
        <v>904</v>
      </c>
      <c r="F2154" s="0" t="str">
        <f aca="false">CONCATENATE(D2154," ",LEFT(H2154,4),"T=",AW2154,"D=",AX2154,"R=",AY2154,"M=",AZ2154,"L=",BA2154,"B=",BB2154)</f>
        <v>LASHLEY T=19D=2R=5M=2L=6B=1</v>
      </c>
      <c r="G2154" s="0" t="s">
        <v>281</v>
      </c>
      <c r="I2154" s="0" t="s">
        <v>9620</v>
      </c>
      <c r="J2154" s="0" t="s">
        <v>9617</v>
      </c>
      <c r="K2154" s="0" t="s">
        <v>143</v>
      </c>
      <c r="L2154" s="0" t="s">
        <v>217</v>
      </c>
      <c r="M2154" s="0" t="str">
        <f aca="false">RIGHT(N2154,LEN(N2154)-FIND(" ",N2154))</f>
        <v>MEADOWBROOK AVE SE</v>
      </c>
      <c r="N2154" s="0" t="s">
        <v>9618</v>
      </c>
      <c r="P2154" s="0" t="s">
        <v>147</v>
      </c>
      <c r="Q2154" s="0" t="s">
        <v>148</v>
      </c>
      <c r="R2154" s="0" t="n">
        <v>44484</v>
      </c>
      <c r="AD2154" s="0" t="s">
        <v>149</v>
      </c>
      <c r="AE2154" s="0" t="s">
        <v>150</v>
      </c>
      <c r="AF2154" s="0" t="s">
        <v>151</v>
      </c>
      <c r="AH2154" s="0" t="n">
        <v>14</v>
      </c>
      <c r="AI2154" s="0" t="n">
        <v>11</v>
      </c>
      <c r="AN2154" s="0" t="s">
        <v>147</v>
      </c>
      <c r="AO2154" s="0" t="s">
        <v>259</v>
      </c>
      <c r="AP2154" s="0" t="s">
        <v>260</v>
      </c>
      <c r="AQ2154" s="0" t="n">
        <v>9</v>
      </c>
      <c r="AR2154" s="0" t="n">
        <v>64</v>
      </c>
      <c r="AS2154" s="0" t="n">
        <v>32</v>
      </c>
      <c r="AV2154" s="0" t="s">
        <v>252</v>
      </c>
      <c r="AW2154" s="0" t="n">
        <f aca="false">COUNTA($BC2154:$EG2154)</f>
        <v>19</v>
      </c>
      <c r="AX2154" s="0" t="n">
        <f aca="false">COUNTIF($BC2154:$EG2154,"D")</f>
        <v>2</v>
      </c>
      <c r="AY2154" s="0" t="n">
        <f aca="false">COUNTIF($BC2154:$EG2154,"R")</f>
        <v>5</v>
      </c>
      <c r="AZ2154" s="2" t="n">
        <f aca="false">COUNTIF(DW2154,"D")+COUNTIF(DO2154,"D")+COUNTIF(DJ2154,"D")+COUNTIF(DD2154,"D")</f>
        <v>2</v>
      </c>
      <c r="BA2154" s="0" t="n">
        <f aca="false">IF(DH2154&lt;&gt;"",1,0)+IF(DI2154&lt;&gt;"",1,0)+IF(DK2154&lt;&gt;"",1,0)+IF(DM2154&lt;&gt;"",1,0)+IF(DN2154&lt;&gt;"",1,0)+IF(DO2154&lt;&gt;"",1,0)+IF(DQ2154&lt;&gt;"",1,0)+IF(DR2154&lt;&gt;"",1,0)+IF(DT2154&lt;&gt;"",1,0)+IF(DU2154&lt;&gt;"",1,0)+IF(DV2154&lt;&gt;"",1,0)+IF(DW2154&lt;&gt;"",1,0)+IF(DX2154&lt;&gt;"",1,0)+IF(DZ2154&lt;&gt;"",1,0)+IF(EA2154&lt;&gt;"",1,0)+IF(EB2154&lt;&gt;"",1,0)+IF(EE2154&lt;&gt;"",1,0)</f>
        <v>6</v>
      </c>
      <c r="BB2154" s="0" t="n">
        <f aca="false">IF(AND(AV2154&gt;0, AW2154&gt;0),1,0)</f>
        <v>1</v>
      </c>
      <c r="BY2154" s="0" t="s">
        <v>217</v>
      </c>
      <c r="CA2154" s="0" t="s">
        <v>155</v>
      </c>
      <c r="CH2154" s="0" t="s">
        <v>217</v>
      </c>
      <c r="CK2154" s="0" t="s">
        <v>155</v>
      </c>
      <c r="CN2154" s="0" t="s">
        <v>155</v>
      </c>
      <c r="CP2154" s="0" t="s">
        <v>155</v>
      </c>
      <c r="CT2154" s="0" t="s">
        <v>155</v>
      </c>
      <c r="CZ2154" s="0" t="s">
        <v>217</v>
      </c>
      <c r="DC2154" s="0" t="s">
        <v>155</v>
      </c>
      <c r="DD2154" s="0" t="s">
        <v>144</v>
      </c>
      <c r="DI2154" s="0" t="s">
        <v>155</v>
      </c>
      <c r="DN2154" s="0" t="s">
        <v>155</v>
      </c>
      <c r="DO2154" s="0" t="s">
        <v>144</v>
      </c>
      <c r="DS2154" s="0" t="s">
        <v>217</v>
      </c>
      <c r="DU2154" s="0" t="s">
        <v>155</v>
      </c>
      <c r="DX2154" s="0" t="s">
        <v>155</v>
      </c>
      <c r="EA2154" s="0" t="s">
        <v>155</v>
      </c>
      <c r="ED2154" s="0" t="s">
        <v>217</v>
      </c>
      <c r="EF2154" s="0" t="s">
        <v>155</v>
      </c>
    </row>
    <row r="2155" customFormat="false" ht="13.8" hidden="false" customHeight="false" outlineLevel="0" collapsed="false">
      <c r="A2155" s="0" t="s">
        <v>9621</v>
      </c>
      <c r="B2155" s="0" t="n">
        <v>78</v>
      </c>
      <c r="C2155" s="0" t="n">
        <v>368614</v>
      </c>
      <c r="D2155" s="0" t="s">
        <v>9622</v>
      </c>
      <c r="E2155" s="0" t="s">
        <v>411</v>
      </c>
      <c r="F2155" s="0" t="str">
        <f aca="false">CONCATENATE(D2155," ",LEFT(H2155,4),"T=",AW2155,"D=",AX2155,"R=",AY2155,"M=",AZ2155,"L=",BA2155,"B=",BB2155)</f>
        <v>LAWLESS T=14D=5R=0M=2L=6B=1</v>
      </c>
      <c r="G2155" s="0" t="s">
        <v>1237</v>
      </c>
      <c r="I2155" s="0" t="s">
        <v>9623</v>
      </c>
      <c r="J2155" s="0" t="s">
        <v>9624</v>
      </c>
      <c r="K2155" s="0" t="s">
        <v>143</v>
      </c>
      <c r="L2155" s="0" t="s">
        <v>144</v>
      </c>
      <c r="M2155" s="0" t="str">
        <f aca="false">RIGHT(N2155,LEN(N2155)-FIND(" ",N2155))</f>
        <v>FOSTER DR NE</v>
      </c>
      <c r="N2155" s="0" t="s">
        <v>9625</v>
      </c>
      <c r="P2155" s="0" t="s">
        <v>147</v>
      </c>
      <c r="Q2155" s="0" t="s">
        <v>148</v>
      </c>
      <c r="R2155" s="0" t="n">
        <v>44483</v>
      </c>
      <c r="AD2155" s="0" t="s">
        <v>149</v>
      </c>
      <c r="AE2155" s="0" t="s">
        <v>150</v>
      </c>
      <c r="AF2155" s="0" t="s">
        <v>151</v>
      </c>
      <c r="AH2155" s="0" t="n">
        <v>14</v>
      </c>
      <c r="AI2155" s="0" t="n">
        <v>11</v>
      </c>
      <c r="AN2155" s="0" t="s">
        <v>147</v>
      </c>
      <c r="AO2155" s="0" t="s">
        <v>908</v>
      </c>
      <c r="AP2155" s="0" t="s">
        <v>909</v>
      </c>
      <c r="AQ2155" s="0" t="n">
        <v>9</v>
      </c>
      <c r="AR2155" s="0" t="n">
        <v>64</v>
      </c>
      <c r="AS2155" s="0" t="n">
        <v>32</v>
      </c>
      <c r="AV2155" s="0" t="s">
        <v>202</v>
      </c>
      <c r="AW2155" s="0" t="n">
        <f aca="false">COUNTA($BC2155:$EG2155)</f>
        <v>14</v>
      </c>
      <c r="AX2155" s="0" t="n">
        <f aca="false">COUNTIF($BC2155:$EG2155,"D")</f>
        <v>5</v>
      </c>
      <c r="AY2155" s="0" t="n">
        <f aca="false">COUNTIF($BC2155:$EG2155,"R")</f>
        <v>0</v>
      </c>
      <c r="AZ2155" s="2" t="n">
        <f aca="false">COUNTIF(DW2155,"D")+COUNTIF(DO2155,"D")+COUNTIF(DJ2155,"D")+COUNTIF(DD2155,"D")</f>
        <v>2</v>
      </c>
      <c r="BA2155" s="0" t="n">
        <f aca="false">IF(DH2155&lt;&gt;"",1,0)+IF(DI2155&lt;&gt;"",1,0)+IF(DK2155&lt;&gt;"",1,0)+IF(DM2155&lt;&gt;"",1,0)+IF(DN2155&lt;&gt;"",1,0)+IF(DO2155&lt;&gt;"",1,0)+IF(DQ2155&lt;&gt;"",1,0)+IF(DR2155&lt;&gt;"",1,0)+IF(DT2155&lt;&gt;"",1,0)+IF(DU2155&lt;&gt;"",1,0)+IF(DV2155&lt;&gt;"",1,0)+IF(DW2155&lt;&gt;"",1,0)+IF(DX2155&lt;&gt;"",1,0)+IF(DZ2155&lt;&gt;"",1,0)+IF(EA2155&lt;&gt;"",1,0)+IF(EB2155&lt;&gt;"",1,0)+IF(EE2155&lt;&gt;"",1,0)</f>
        <v>6</v>
      </c>
      <c r="BB2155" s="0" t="n">
        <f aca="false">IF(AND(AV2155&gt;0, AW2155&gt;0),1,0)</f>
        <v>1</v>
      </c>
      <c r="CN2155" s="0" t="s">
        <v>155</v>
      </c>
      <c r="CP2155" s="0" t="s">
        <v>155</v>
      </c>
      <c r="CV2155" s="0" t="s">
        <v>155</v>
      </c>
      <c r="CZ2155" s="0" t="s">
        <v>144</v>
      </c>
      <c r="DC2155" s="0" t="s">
        <v>155</v>
      </c>
      <c r="DG2155" s="0" t="s">
        <v>144</v>
      </c>
      <c r="DI2155" s="0" t="s">
        <v>155</v>
      </c>
      <c r="DJ2155" s="0" t="s">
        <v>144</v>
      </c>
      <c r="DN2155" s="0" t="s">
        <v>155</v>
      </c>
      <c r="DU2155" s="0" t="s">
        <v>155</v>
      </c>
      <c r="DW2155" s="0" t="s">
        <v>144</v>
      </c>
      <c r="DX2155" s="0" t="s">
        <v>155</v>
      </c>
      <c r="EA2155" s="0" t="s">
        <v>155</v>
      </c>
      <c r="ED2155" s="0" t="s">
        <v>144</v>
      </c>
    </row>
    <row r="2156" customFormat="false" ht="13.8" hidden="false" customHeight="false" outlineLevel="0" collapsed="false">
      <c r="A2156" s="0" t="s">
        <v>9626</v>
      </c>
      <c r="B2156" s="0" t="n">
        <v>78</v>
      </c>
      <c r="C2156" s="0" t="n">
        <v>1051</v>
      </c>
      <c r="D2156" s="0" t="s">
        <v>2177</v>
      </c>
      <c r="E2156" s="0" t="s">
        <v>2248</v>
      </c>
      <c r="F2156" s="0" t="str">
        <f aca="false">CONCATENATE(D2156," ",LEFT(H2156,4),"T=",AW2156,"D=",AX2156,"R=",AY2156,"M=",AZ2156,"L=",BA2156,"B=",BB2156)</f>
        <v>LEPRO T=36D=10R=0M=2L=6B=1</v>
      </c>
      <c r="G2156" s="0" t="s">
        <v>281</v>
      </c>
      <c r="I2156" s="0" t="s">
        <v>9627</v>
      </c>
      <c r="J2156" s="0" t="s">
        <v>9628</v>
      </c>
      <c r="K2156" s="0" t="s">
        <v>143</v>
      </c>
      <c r="L2156" s="0" t="s">
        <v>144</v>
      </c>
      <c r="M2156" s="0" t="str">
        <f aca="false">RIGHT(N2156,LEN(N2156)-FIND(" ",N2156))</f>
        <v>PERKINS DR NW</v>
      </c>
      <c r="N2156" s="0" t="s">
        <v>2181</v>
      </c>
      <c r="P2156" s="0" t="s">
        <v>147</v>
      </c>
      <c r="Q2156" s="0" t="s">
        <v>148</v>
      </c>
      <c r="R2156" s="0" t="n">
        <v>44483</v>
      </c>
      <c r="AD2156" s="0" t="s">
        <v>149</v>
      </c>
      <c r="AE2156" s="0" t="s">
        <v>150</v>
      </c>
      <c r="AF2156" s="0" t="s">
        <v>151</v>
      </c>
      <c r="AH2156" s="0" t="n">
        <v>14</v>
      </c>
      <c r="AI2156" s="0" t="n">
        <v>11</v>
      </c>
      <c r="AN2156" s="0" t="s">
        <v>147</v>
      </c>
      <c r="AO2156" s="0" t="s">
        <v>211</v>
      </c>
      <c r="AP2156" s="0" t="s">
        <v>212</v>
      </c>
      <c r="AQ2156" s="0" t="n">
        <v>9</v>
      </c>
      <c r="AR2156" s="0" t="n">
        <v>64</v>
      </c>
      <c r="AS2156" s="0" t="n">
        <v>32</v>
      </c>
      <c r="AV2156" s="0" t="s">
        <v>213</v>
      </c>
      <c r="AW2156" s="0" t="n">
        <f aca="false">COUNTA($BC2156:$EG2156)</f>
        <v>36</v>
      </c>
      <c r="AX2156" s="0" t="n">
        <f aca="false">COUNTIF($BC2156:$EG2156,"D")</f>
        <v>10</v>
      </c>
      <c r="AY2156" s="0" t="n">
        <f aca="false">COUNTIF($BC2156:$EG2156,"R")</f>
        <v>0</v>
      </c>
      <c r="AZ2156" s="2" t="n">
        <f aca="false">COUNTIF(DW2156,"D")+COUNTIF(DO2156,"D")+COUNTIF(DJ2156,"D")+COUNTIF(DD2156,"D")</f>
        <v>2</v>
      </c>
      <c r="BA2156" s="0" t="n">
        <f aca="false">IF(DH2156&lt;&gt;"",1,0)+IF(DI2156&lt;&gt;"",1,0)+IF(DK2156&lt;&gt;"",1,0)+IF(DM2156&lt;&gt;"",1,0)+IF(DN2156&lt;&gt;"",1,0)+IF(DO2156&lt;&gt;"",1,0)+IF(DQ2156&lt;&gt;"",1,0)+IF(DR2156&lt;&gt;"",1,0)+IF(DT2156&lt;&gt;"",1,0)+IF(DU2156&lt;&gt;"",1,0)+IF(DV2156&lt;&gt;"",1,0)+IF(DW2156&lt;&gt;"",1,0)+IF(DX2156&lt;&gt;"",1,0)+IF(DZ2156&lt;&gt;"",1,0)+IF(EA2156&lt;&gt;"",1,0)+IF(EB2156&lt;&gt;"",1,0)+IF(EE2156&lt;&gt;"",1,0)</f>
        <v>6</v>
      </c>
      <c r="BB2156" s="0" t="n">
        <f aca="false">IF(AND(AV2156&gt;0, AW2156&gt;0),1,0)</f>
        <v>1</v>
      </c>
      <c r="BC2156" s="0" t="s">
        <v>155</v>
      </c>
      <c r="BD2156" s="0" t="s">
        <v>155</v>
      </c>
      <c r="BE2156" s="0" t="s">
        <v>155</v>
      </c>
      <c r="BF2156" s="0" t="s">
        <v>155</v>
      </c>
      <c r="BH2156" s="0" t="s">
        <v>155</v>
      </c>
      <c r="BI2156" s="0" t="s">
        <v>155</v>
      </c>
      <c r="BJ2156" s="0" t="s">
        <v>155</v>
      </c>
      <c r="BK2156" s="0" t="s">
        <v>155</v>
      </c>
      <c r="BL2156" s="0" t="s">
        <v>155</v>
      </c>
      <c r="BR2156" s="0" t="s">
        <v>155</v>
      </c>
      <c r="BS2156" s="0" t="s">
        <v>155</v>
      </c>
      <c r="BY2156" s="0" t="s">
        <v>144</v>
      </c>
      <c r="CA2156" s="0" t="s">
        <v>155</v>
      </c>
      <c r="CG2156" s="0" t="s">
        <v>155</v>
      </c>
      <c r="CH2156" s="0" t="s">
        <v>144</v>
      </c>
      <c r="CK2156" s="0" t="s">
        <v>155</v>
      </c>
      <c r="CL2156" s="0" t="s">
        <v>144</v>
      </c>
      <c r="CN2156" s="0" t="s">
        <v>155</v>
      </c>
      <c r="CO2156" s="0" t="s">
        <v>144</v>
      </c>
      <c r="CP2156" s="0" t="s">
        <v>155</v>
      </c>
      <c r="CU2156" s="0" t="s">
        <v>144</v>
      </c>
      <c r="CV2156" s="0" t="s">
        <v>155</v>
      </c>
      <c r="CW2156" s="0" t="s">
        <v>144</v>
      </c>
      <c r="CY2156" s="0" t="s">
        <v>155</v>
      </c>
      <c r="CZ2156" s="0" t="s">
        <v>144</v>
      </c>
      <c r="DC2156" s="0" t="s">
        <v>155</v>
      </c>
      <c r="DD2156" s="0" t="s">
        <v>144</v>
      </c>
      <c r="DG2156" s="0" t="s">
        <v>144</v>
      </c>
      <c r="DI2156" s="0" t="s">
        <v>155</v>
      </c>
      <c r="DL2156" s="0" t="s">
        <v>155</v>
      </c>
      <c r="DN2156" s="0" t="s">
        <v>155</v>
      </c>
      <c r="DU2156" s="0" t="s">
        <v>155</v>
      </c>
      <c r="DW2156" s="0" t="s">
        <v>144</v>
      </c>
      <c r="DX2156" s="0" t="s">
        <v>155</v>
      </c>
      <c r="EA2156" s="0" t="s">
        <v>155</v>
      </c>
      <c r="EF2156" s="0" t="s">
        <v>155</v>
      </c>
    </row>
    <row r="2157" customFormat="false" ht="13.8" hidden="false" customHeight="false" outlineLevel="0" collapsed="false">
      <c r="A2157" s="0" t="s">
        <v>9629</v>
      </c>
      <c r="B2157" s="0" t="n">
        <v>78</v>
      </c>
      <c r="C2157" s="0" t="n">
        <v>316511</v>
      </c>
      <c r="D2157" s="0" t="s">
        <v>9630</v>
      </c>
      <c r="E2157" s="0" t="s">
        <v>1259</v>
      </c>
      <c r="F2157" s="0" t="str">
        <f aca="false">CONCATENATE(D2157," ",LEFT(H2157,4),"T=",AW2157,"D=",AX2157,"R=",AY2157,"M=",AZ2157,"L=",BA2157,"B=",BB2157)</f>
        <v>LICCARDI IIIT=15D=2R=1M=2L=6B=1</v>
      </c>
      <c r="H2157" s="0" t="s">
        <v>2795</v>
      </c>
      <c r="I2157" s="0" t="s">
        <v>9631</v>
      </c>
      <c r="J2157" s="0" t="s">
        <v>8284</v>
      </c>
      <c r="K2157" s="0" t="s">
        <v>143</v>
      </c>
      <c r="L2157" s="0" t="s">
        <v>217</v>
      </c>
      <c r="M2157" s="0" t="str">
        <f aca="false">RIGHT(N2157,LEN(N2157)-FIND(" ",N2157))</f>
        <v>PALMYRA RD SW</v>
      </c>
      <c r="N2157" s="0" t="s">
        <v>9632</v>
      </c>
      <c r="P2157" s="0" t="s">
        <v>147</v>
      </c>
      <c r="Q2157" s="0" t="s">
        <v>148</v>
      </c>
      <c r="R2157" s="0" t="n">
        <v>44481</v>
      </c>
      <c r="AD2157" s="0" t="s">
        <v>149</v>
      </c>
      <c r="AE2157" s="0" t="s">
        <v>150</v>
      </c>
      <c r="AF2157" s="0" t="s">
        <v>151</v>
      </c>
      <c r="AH2157" s="0" t="n">
        <v>14</v>
      </c>
      <c r="AI2157" s="0" t="n">
        <v>11</v>
      </c>
      <c r="AN2157" s="0" t="s">
        <v>147</v>
      </c>
      <c r="AO2157" s="0" t="s">
        <v>387</v>
      </c>
      <c r="AP2157" s="0" t="s">
        <v>388</v>
      </c>
      <c r="AQ2157" s="0" t="n">
        <v>9</v>
      </c>
      <c r="AR2157" s="0" t="n">
        <v>64</v>
      </c>
      <c r="AS2157" s="0" t="n">
        <v>32</v>
      </c>
      <c r="AV2157" s="0" t="s">
        <v>154</v>
      </c>
      <c r="AW2157" s="0" t="n">
        <f aca="false">COUNTA($BC2157:$EG2157)</f>
        <v>15</v>
      </c>
      <c r="AX2157" s="0" t="n">
        <f aca="false">COUNTIF($BC2157:$EG2157,"D")</f>
        <v>2</v>
      </c>
      <c r="AY2157" s="0" t="n">
        <f aca="false">COUNTIF($BC2157:$EG2157,"R")</f>
        <v>1</v>
      </c>
      <c r="AZ2157" s="2" t="n">
        <f aca="false">COUNTIF(DW2157,"D")+COUNTIF(DO2157,"D")+COUNTIF(DJ2157,"D")+COUNTIF(DD2157,"D")</f>
        <v>2</v>
      </c>
      <c r="BA2157" s="0" t="n">
        <f aca="false">IF(DH2157&lt;&gt;"",1,0)+IF(DI2157&lt;&gt;"",1,0)+IF(DK2157&lt;&gt;"",1,0)+IF(DM2157&lt;&gt;"",1,0)+IF(DN2157&lt;&gt;"",1,0)+IF(DO2157&lt;&gt;"",1,0)+IF(DQ2157&lt;&gt;"",1,0)+IF(DR2157&lt;&gt;"",1,0)+IF(DT2157&lt;&gt;"",1,0)+IF(DU2157&lt;&gt;"",1,0)+IF(DV2157&lt;&gt;"",1,0)+IF(DW2157&lt;&gt;"",1,0)+IF(DX2157&lt;&gt;"",1,0)+IF(DZ2157&lt;&gt;"",1,0)+IF(EA2157&lt;&gt;"",1,0)+IF(EB2157&lt;&gt;"",1,0)+IF(EE2157&lt;&gt;"",1,0)</f>
        <v>6</v>
      </c>
      <c r="BB2157" s="0" t="n">
        <f aca="false">IF(AND(AV2157&gt;0, AW2157&gt;0),1,0)</f>
        <v>1</v>
      </c>
      <c r="BL2157" s="0" t="s">
        <v>155</v>
      </c>
      <c r="BS2157" s="0" t="s">
        <v>155</v>
      </c>
      <c r="CA2157" s="0" t="s">
        <v>155</v>
      </c>
      <c r="CG2157" s="0" t="s">
        <v>155</v>
      </c>
      <c r="CK2157" s="0" t="s">
        <v>155</v>
      </c>
      <c r="CN2157" s="0" t="s">
        <v>155</v>
      </c>
      <c r="CP2157" s="0" t="s">
        <v>155</v>
      </c>
      <c r="DN2157" s="0" t="s">
        <v>155</v>
      </c>
      <c r="DO2157" s="0" t="s">
        <v>144</v>
      </c>
      <c r="DR2157" s="0" t="s">
        <v>155</v>
      </c>
      <c r="DU2157" s="0" t="s">
        <v>155</v>
      </c>
      <c r="DW2157" s="0" t="s">
        <v>144</v>
      </c>
      <c r="EA2157" s="0" t="s">
        <v>155</v>
      </c>
      <c r="ED2157" s="0" t="s">
        <v>217</v>
      </c>
      <c r="EF2157" s="0" t="s">
        <v>155</v>
      </c>
    </row>
    <row r="2158" customFormat="false" ht="13.8" hidden="false" customHeight="false" outlineLevel="0" collapsed="false">
      <c r="A2158" s="0" t="s">
        <v>9633</v>
      </c>
      <c r="B2158" s="0" t="n">
        <v>78</v>
      </c>
      <c r="C2158" s="0" t="n">
        <v>185226</v>
      </c>
      <c r="D2158" s="0" t="s">
        <v>9634</v>
      </c>
      <c r="E2158" s="0" t="s">
        <v>1289</v>
      </c>
      <c r="F2158" s="0" t="str">
        <f aca="false">CONCATENATE(D2158," ",LEFT(H2158,4),"T=",AW2158,"D=",AX2158,"R=",AY2158,"M=",AZ2158,"L=",BA2158,"B=",BB2158)</f>
        <v>LIPTROT T=31D=7R=0M=2L=6B=1</v>
      </c>
      <c r="G2158" s="0" t="s">
        <v>3175</v>
      </c>
      <c r="I2158" s="0" t="s">
        <v>9635</v>
      </c>
      <c r="J2158" s="0" t="s">
        <v>626</v>
      </c>
      <c r="K2158" s="0" t="s">
        <v>143</v>
      </c>
      <c r="L2158" s="0" t="s">
        <v>144</v>
      </c>
      <c r="M2158" s="0" t="str">
        <f aca="false">RIGHT(N2158,LEN(N2158)-FIND(" ",N2158))</f>
        <v>DRAPER AVE SE</v>
      </c>
      <c r="N2158" s="0" t="s">
        <v>9636</v>
      </c>
      <c r="P2158" s="0" t="s">
        <v>147</v>
      </c>
      <c r="Q2158" s="0" t="s">
        <v>148</v>
      </c>
      <c r="R2158" s="0" t="n">
        <v>44484</v>
      </c>
      <c r="AD2158" s="0" t="s">
        <v>149</v>
      </c>
      <c r="AE2158" s="0" t="s">
        <v>150</v>
      </c>
      <c r="AF2158" s="0" t="s">
        <v>151</v>
      </c>
      <c r="AH2158" s="0" t="n">
        <v>14</v>
      </c>
      <c r="AI2158" s="0" t="n">
        <v>11</v>
      </c>
      <c r="AN2158" s="0" t="s">
        <v>147</v>
      </c>
      <c r="AO2158" s="0" t="s">
        <v>3378</v>
      </c>
      <c r="AP2158" s="0" t="s">
        <v>3379</v>
      </c>
      <c r="AQ2158" s="0" t="n">
        <v>9</v>
      </c>
      <c r="AR2158" s="0" t="n">
        <v>64</v>
      </c>
      <c r="AS2158" s="0" t="n">
        <v>32</v>
      </c>
      <c r="AV2158" s="0" t="s">
        <v>2802</v>
      </c>
      <c r="AW2158" s="0" t="n">
        <f aca="false">COUNTA($BC2158:$EG2158)</f>
        <v>31</v>
      </c>
      <c r="AX2158" s="0" t="n">
        <f aca="false">COUNTIF($BC2158:$EG2158,"D")</f>
        <v>7</v>
      </c>
      <c r="AY2158" s="0" t="n">
        <f aca="false">COUNTIF($BC2158:$EG2158,"R")</f>
        <v>0</v>
      </c>
      <c r="AZ2158" s="2" t="n">
        <f aca="false">COUNTIF(DW2158,"D")+COUNTIF(DO2158,"D")+COUNTIF(DJ2158,"D")+COUNTIF(DD2158,"D")</f>
        <v>2</v>
      </c>
      <c r="BA2158" s="0" t="n">
        <f aca="false">IF(DH2158&lt;&gt;"",1,0)+IF(DI2158&lt;&gt;"",1,0)+IF(DK2158&lt;&gt;"",1,0)+IF(DM2158&lt;&gt;"",1,0)+IF(DN2158&lt;&gt;"",1,0)+IF(DO2158&lt;&gt;"",1,0)+IF(DQ2158&lt;&gt;"",1,0)+IF(DR2158&lt;&gt;"",1,0)+IF(DT2158&lt;&gt;"",1,0)+IF(DU2158&lt;&gt;"",1,0)+IF(DV2158&lt;&gt;"",1,0)+IF(DW2158&lt;&gt;"",1,0)+IF(DX2158&lt;&gt;"",1,0)+IF(DZ2158&lt;&gt;"",1,0)+IF(EA2158&lt;&gt;"",1,0)+IF(EB2158&lt;&gt;"",1,0)+IF(EE2158&lt;&gt;"",1,0)</f>
        <v>6</v>
      </c>
      <c r="BB2158" s="0" t="n">
        <f aca="false">IF(AND(AV2158&gt;0, AW2158&gt;0),1,0)</f>
        <v>1</v>
      </c>
      <c r="BC2158" s="0" t="s">
        <v>155</v>
      </c>
      <c r="BD2158" s="0" t="s">
        <v>155</v>
      </c>
      <c r="BE2158" s="0" t="s">
        <v>155</v>
      </c>
      <c r="BF2158" s="0" t="s">
        <v>155</v>
      </c>
      <c r="BH2158" s="0" t="s">
        <v>155</v>
      </c>
      <c r="BJ2158" s="0" t="s">
        <v>155</v>
      </c>
      <c r="BL2158" s="0" t="s">
        <v>155</v>
      </c>
      <c r="BP2158" s="0" t="s">
        <v>155</v>
      </c>
      <c r="BS2158" s="0" t="s">
        <v>155</v>
      </c>
      <c r="BY2158" s="0" t="s">
        <v>144</v>
      </c>
      <c r="CA2158" s="0" t="s">
        <v>155</v>
      </c>
      <c r="CK2158" s="0" t="s">
        <v>155</v>
      </c>
      <c r="CL2158" s="0" t="s">
        <v>144</v>
      </c>
      <c r="CN2158" s="0" t="s">
        <v>155</v>
      </c>
      <c r="CP2158" s="0" t="s">
        <v>155</v>
      </c>
      <c r="CT2158" s="0" t="s">
        <v>155</v>
      </c>
      <c r="CU2158" s="0" t="s">
        <v>144</v>
      </c>
      <c r="CV2158" s="0" t="s">
        <v>155</v>
      </c>
      <c r="CY2158" s="0" t="s">
        <v>155</v>
      </c>
      <c r="CZ2158" s="0" t="s">
        <v>144</v>
      </c>
      <c r="DC2158" s="0" t="s">
        <v>155</v>
      </c>
      <c r="DD2158" s="0" t="s">
        <v>144</v>
      </c>
      <c r="DG2158" s="0" t="s">
        <v>144</v>
      </c>
      <c r="DI2158" s="0" t="s">
        <v>155</v>
      </c>
      <c r="DL2158" s="0" t="s">
        <v>155</v>
      </c>
      <c r="DN2158" s="0" t="s">
        <v>155</v>
      </c>
      <c r="DU2158" s="0" t="s">
        <v>155</v>
      </c>
      <c r="DW2158" s="0" t="s">
        <v>144</v>
      </c>
      <c r="DX2158" s="0" t="s">
        <v>155</v>
      </c>
      <c r="EA2158" s="0" t="s">
        <v>155</v>
      </c>
      <c r="EF2158" s="0" t="s">
        <v>155</v>
      </c>
    </row>
    <row r="2159" customFormat="false" ht="13.8" hidden="false" customHeight="false" outlineLevel="0" collapsed="false">
      <c r="A2159" s="0" t="s">
        <v>9637</v>
      </c>
      <c r="B2159" s="0" t="n">
        <v>78</v>
      </c>
      <c r="C2159" s="0" t="n">
        <v>375054</v>
      </c>
      <c r="D2159" s="0" t="s">
        <v>9638</v>
      </c>
      <c r="E2159" s="0" t="s">
        <v>835</v>
      </c>
      <c r="F2159" s="0" t="str">
        <f aca="false">CONCATENATE(D2159," ",LEFT(H2159,4),"T=",AW2159,"D=",AX2159,"R=",AY2159,"M=",AZ2159,"L=",BA2159,"B=",BB2159)</f>
        <v>LOCKE T=17D=5R=0M=2L=6B=1</v>
      </c>
      <c r="G2159" s="0" t="s">
        <v>264</v>
      </c>
      <c r="I2159" s="0" t="s">
        <v>9639</v>
      </c>
      <c r="J2159" s="0" t="s">
        <v>5465</v>
      </c>
      <c r="K2159" s="0" t="s">
        <v>143</v>
      </c>
      <c r="L2159" s="0" t="s">
        <v>144</v>
      </c>
      <c r="M2159" s="0" t="str">
        <f aca="false">RIGHT(N2159,LEN(N2159)-FIND(" ",N2159))</f>
        <v>SWEETBRIER ST SW</v>
      </c>
      <c r="N2159" s="0" t="s">
        <v>9640</v>
      </c>
      <c r="P2159" s="0" t="s">
        <v>147</v>
      </c>
      <c r="Q2159" s="0" t="s">
        <v>148</v>
      </c>
      <c r="R2159" s="0" t="n">
        <v>44485</v>
      </c>
      <c r="AD2159" s="0" t="s">
        <v>149</v>
      </c>
      <c r="AE2159" s="0" t="s">
        <v>150</v>
      </c>
      <c r="AF2159" s="0" t="s">
        <v>151</v>
      </c>
      <c r="AH2159" s="0" t="n">
        <v>14</v>
      </c>
      <c r="AI2159" s="0" t="n">
        <v>11</v>
      </c>
      <c r="AN2159" s="0" t="s">
        <v>147</v>
      </c>
      <c r="AO2159" s="0" t="s">
        <v>152</v>
      </c>
      <c r="AP2159" s="0" t="s">
        <v>153</v>
      </c>
      <c r="AQ2159" s="0" t="n">
        <v>9</v>
      </c>
      <c r="AR2159" s="0" t="n">
        <v>64</v>
      </c>
      <c r="AS2159" s="0" t="n">
        <v>32</v>
      </c>
      <c r="AV2159" s="0" t="s">
        <v>154</v>
      </c>
      <c r="AW2159" s="0" t="n">
        <f aca="false">COUNTA($BC2159:$EG2159)</f>
        <v>17</v>
      </c>
      <c r="AX2159" s="0" t="n">
        <f aca="false">COUNTIF($BC2159:$EG2159,"D")</f>
        <v>5</v>
      </c>
      <c r="AY2159" s="0" t="n">
        <f aca="false">COUNTIF($BC2159:$EG2159,"R")</f>
        <v>0</v>
      </c>
      <c r="AZ2159" s="2" t="n">
        <f aca="false">COUNTIF(DW2159,"D")+COUNTIF(DO2159,"D")+COUNTIF(DJ2159,"D")+COUNTIF(DD2159,"D")</f>
        <v>2</v>
      </c>
      <c r="BA2159" s="0" t="n">
        <f aca="false">IF(DH2159&lt;&gt;"",1,0)+IF(DI2159&lt;&gt;"",1,0)+IF(DK2159&lt;&gt;"",1,0)+IF(DM2159&lt;&gt;"",1,0)+IF(DN2159&lt;&gt;"",1,0)+IF(DO2159&lt;&gt;"",1,0)+IF(DQ2159&lt;&gt;"",1,0)+IF(DR2159&lt;&gt;"",1,0)+IF(DT2159&lt;&gt;"",1,0)+IF(DU2159&lt;&gt;"",1,0)+IF(DV2159&lt;&gt;"",1,0)+IF(DW2159&lt;&gt;"",1,0)+IF(DX2159&lt;&gt;"",1,0)+IF(DZ2159&lt;&gt;"",1,0)+IF(EA2159&lt;&gt;"",1,0)+IF(EB2159&lt;&gt;"",1,0)+IF(EE2159&lt;&gt;"",1,0)</f>
        <v>6</v>
      </c>
      <c r="BB2159" s="0" t="n">
        <f aca="false">IF(AND(AV2159&gt;0, AW2159&gt;0),1,0)</f>
        <v>1</v>
      </c>
      <c r="BL2159" s="0" t="s">
        <v>155</v>
      </c>
      <c r="CL2159" s="0" t="s">
        <v>144</v>
      </c>
      <c r="CN2159" s="0" t="s">
        <v>155</v>
      </c>
      <c r="CP2159" s="0" t="s">
        <v>155</v>
      </c>
      <c r="CW2159" s="0" t="s">
        <v>144</v>
      </c>
      <c r="CY2159" s="0" t="s">
        <v>155</v>
      </c>
      <c r="CZ2159" s="0" t="s">
        <v>144</v>
      </c>
      <c r="DC2159" s="0" t="s">
        <v>155</v>
      </c>
      <c r="DF2159" s="0" t="s">
        <v>155</v>
      </c>
      <c r="DI2159" s="0" t="s">
        <v>155</v>
      </c>
      <c r="DL2159" s="0" t="s">
        <v>155</v>
      </c>
      <c r="DN2159" s="0" t="s">
        <v>155</v>
      </c>
      <c r="DO2159" s="0" t="s">
        <v>144</v>
      </c>
      <c r="DU2159" s="0" t="s">
        <v>155</v>
      </c>
      <c r="DW2159" s="0" t="s">
        <v>144</v>
      </c>
      <c r="EA2159" s="0" t="s">
        <v>155</v>
      </c>
      <c r="EF2159" s="0" t="s">
        <v>155</v>
      </c>
    </row>
    <row r="2160" customFormat="false" ht="13.8" hidden="false" customHeight="false" outlineLevel="0" collapsed="false">
      <c r="A2160" s="0" t="s">
        <v>9641</v>
      </c>
      <c r="B2160" s="0" t="n">
        <v>78</v>
      </c>
      <c r="C2160" s="0" t="n">
        <v>256385</v>
      </c>
      <c r="D2160" s="0" t="s">
        <v>9642</v>
      </c>
      <c r="E2160" s="0" t="s">
        <v>9643</v>
      </c>
      <c r="F2160" s="0" t="str">
        <f aca="false">CONCATENATE(D2160," ",LEFT(H2160,4),"T=",AW2160,"D=",AX2160,"R=",AY2160,"M=",AZ2160,"L=",BA2160,"B=",BB2160)</f>
        <v>LOPEZ T=25D=2R=3M=2L=6B=1</v>
      </c>
      <c r="I2160" s="0" t="s">
        <v>9644</v>
      </c>
      <c r="J2160" s="0" t="s">
        <v>9645</v>
      </c>
      <c r="K2160" s="0" t="s">
        <v>143</v>
      </c>
      <c r="L2160" s="0" t="s">
        <v>217</v>
      </c>
      <c r="M2160" s="0" t="str">
        <f aca="false">RIGHT(N2160,LEN(N2160)-FIND(" ",N2160))</f>
        <v>CHARLES AVE SE</v>
      </c>
      <c r="N2160" s="0" t="s">
        <v>9646</v>
      </c>
      <c r="P2160" s="0" t="s">
        <v>147</v>
      </c>
      <c r="Q2160" s="0" t="s">
        <v>148</v>
      </c>
      <c r="R2160" s="0" t="n">
        <v>44483</v>
      </c>
      <c r="AD2160" s="0" t="s">
        <v>149</v>
      </c>
      <c r="AE2160" s="0" t="s">
        <v>150</v>
      </c>
      <c r="AF2160" s="0" t="s">
        <v>151</v>
      </c>
      <c r="AH2160" s="0" t="n">
        <v>14</v>
      </c>
      <c r="AI2160" s="0" t="n">
        <v>11</v>
      </c>
      <c r="AN2160" s="0" t="s">
        <v>147</v>
      </c>
      <c r="AO2160" s="0" t="s">
        <v>3046</v>
      </c>
      <c r="AP2160" s="0" t="s">
        <v>3047</v>
      </c>
      <c r="AQ2160" s="0" t="n">
        <v>9</v>
      </c>
      <c r="AR2160" s="0" t="n">
        <v>64</v>
      </c>
      <c r="AS2160" s="0" t="n">
        <v>32</v>
      </c>
      <c r="AV2160" s="0" t="s">
        <v>2802</v>
      </c>
      <c r="AW2160" s="0" t="n">
        <f aca="false">COUNTA($BC2160:$EG2160)</f>
        <v>25</v>
      </c>
      <c r="AX2160" s="0" t="n">
        <f aca="false">COUNTIF($BC2160:$EG2160,"D")</f>
        <v>2</v>
      </c>
      <c r="AY2160" s="0" t="n">
        <f aca="false">COUNTIF($BC2160:$EG2160,"R")</f>
        <v>3</v>
      </c>
      <c r="AZ2160" s="2" t="n">
        <f aca="false">COUNTIF(DW2160,"D")+COUNTIF(DO2160,"D")+COUNTIF(DJ2160,"D")+COUNTIF(DD2160,"D")</f>
        <v>2</v>
      </c>
      <c r="BA2160" s="0" t="n">
        <f aca="false">IF(DH2160&lt;&gt;"",1,0)+IF(DI2160&lt;&gt;"",1,0)+IF(DK2160&lt;&gt;"",1,0)+IF(DM2160&lt;&gt;"",1,0)+IF(DN2160&lt;&gt;"",1,0)+IF(DO2160&lt;&gt;"",1,0)+IF(DQ2160&lt;&gt;"",1,0)+IF(DR2160&lt;&gt;"",1,0)+IF(DT2160&lt;&gt;"",1,0)+IF(DU2160&lt;&gt;"",1,0)+IF(DV2160&lt;&gt;"",1,0)+IF(DW2160&lt;&gt;"",1,0)+IF(DX2160&lt;&gt;"",1,0)+IF(DZ2160&lt;&gt;"",1,0)+IF(EA2160&lt;&gt;"",1,0)+IF(EB2160&lt;&gt;"",1,0)+IF(EE2160&lt;&gt;"",1,0)</f>
        <v>6</v>
      </c>
      <c r="BB2160" s="0" t="n">
        <f aca="false">IF(AND(AV2160&gt;0, AW2160&gt;0),1,0)</f>
        <v>1</v>
      </c>
      <c r="BC2160" s="0" t="s">
        <v>155</v>
      </c>
      <c r="BD2160" s="0" t="s">
        <v>155</v>
      </c>
      <c r="BI2160" s="0" t="s">
        <v>155</v>
      </c>
      <c r="BJ2160" s="0" t="s">
        <v>155</v>
      </c>
      <c r="BK2160" s="0" t="s">
        <v>155</v>
      </c>
      <c r="BL2160" s="0" t="s">
        <v>155</v>
      </c>
      <c r="BP2160" s="0" t="s">
        <v>155</v>
      </c>
      <c r="BR2160" s="0" t="s">
        <v>155</v>
      </c>
      <c r="BS2160" s="0" t="s">
        <v>155</v>
      </c>
      <c r="BT2160" s="0" t="s">
        <v>155</v>
      </c>
      <c r="CA2160" s="0" t="s">
        <v>155</v>
      </c>
      <c r="CK2160" s="0" t="s">
        <v>155</v>
      </c>
      <c r="CY2160" s="0" t="s">
        <v>155</v>
      </c>
      <c r="DC2160" s="0" t="s">
        <v>155</v>
      </c>
      <c r="DF2160" s="0" t="s">
        <v>155</v>
      </c>
      <c r="DI2160" s="0" t="s">
        <v>155</v>
      </c>
      <c r="DJ2160" s="0" t="s">
        <v>144</v>
      </c>
      <c r="DN2160" s="0" t="s">
        <v>155</v>
      </c>
      <c r="DS2160" s="0" t="s">
        <v>217</v>
      </c>
      <c r="DT2160" s="0" t="s">
        <v>217</v>
      </c>
      <c r="DU2160" s="0" t="s">
        <v>155</v>
      </c>
      <c r="DW2160" s="0" t="s">
        <v>144</v>
      </c>
      <c r="EA2160" s="0" t="s">
        <v>155</v>
      </c>
      <c r="ED2160" s="0" t="s">
        <v>217</v>
      </c>
      <c r="EF2160" s="0" t="s">
        <v>155</v>
      </c>
    </row>
    <row r="2161" customFormat="false" ht="13.8" hidden="false" customHeight="false" outlineLevel="0" collapsed="false">
      <c r="A2161" s="0" t="s">
        <v>9647</v>
      </c>
      <c r="B2161" s="0" t="n">
        <v>78</v>
      </c>
      <c r="C2161" s="0" t="n">
        <v>328372</v>
      </c>
      <c r="D2161" s="0" t="s">
        <v>9648</v>
      </c>
      <c r="E2161" s="0" t="s">
        <v>2462</v>
      </c>
      <c r="F2161" s="0" t="str">
        <f aca="false">CONCATENATE(D2161," ",LEFT(H2161,4),"T=",AW2161,"D=",AX2161,"R=",AY2161,"M=",AZ2161,"L=",BA2161,"B=",BB2161)</f>
        <v>LYDA T=28D=6R=2M=2L=6B=1</v>
      </c>
      <c r="G2161" s="0" t="s">
        <v>361</v>
      </c>
      <c r="I2161" s="0" t="s">
        <v>9649</v>
      </c>
      <c r="J2161" s="0" t="s">
        <v>9650</v>
      </c>
      <c r="K2161" s="0" t="s">
        <v>143</v>
      </c>
      <c r="L2161" s="0" t="s">
        <v>144</v>
      </c>
      <c r="M2161" s="0" t="str">
        <f aca="false">RIGHT(N2161,LEN(N2161)-FIND(" ",N2161))</f>
        <v>OAK KNOLL AVE NE</v>
      </c>
      <c r="N2161" s="0" t="s">
        <v>9651</v>
      </c>
      <c r="P2161" s="0" t="s">
        <v>147</v>
      </c>
      <c r="Q2161" s="0" t="s">
        <v>148</v>
      </c>
      <c r="R2161" s="0" t="n">
        <v>44483</v>
      </c>
      <c r="AD2161" s="0" t="s">
        <v>149</v>
      </c>
      <c r="AE2161" s="0" t="s">
        <v>150</v>
      </c>
      <c r="AF2161" s="0" t="s">
        <v>151</v>
      </c>
      <c r="AH2161" s="0" t="n">
        <v>14</v>
      </c>
      <c r="AI2161" s="0" t="n">
        <v>11</v>
      </c>
      <c r="AN2161" s="0" t="s">
        <v>147</v>
      </c>
      <c r="AO2161" s="0" t="s">
        <v>1197</v>
      </c>
      <c r="AP2161" s="0" t="s">
        <v>1198</v>
      </c>
      <c r="AQ2161" s="0" t="n">
        <v>9</v>
      </c>
      <c r="AR2161" s="0" t="n">
        <v>64</v>
      </c>
      <c r="AS2161" s="0" t="n">
        <v>32</v>
      </c>
      <c r="AV2161" s="0" t="s">
        <v>202</v>
      </c>
      <c r="AW2161" s="0" t="n">
        <f aca="false">COUNTA($BC2161:$EG2161)</f>
        <v>28</v>
      </c>
      <c r="AX2161" s="0" t="n">
        <f aca="false">COUNTIF($BC2161:$EG2161,"D")</f>
        <v>6</v>
      </c>
      <c r="AY2161" s="0" t="n">
        <f aca="false">COUNTIF($BC2161:$EG2161,"R")</f>
        <v>2</v>
      </c>
      <c r="AZ2161" s="2" t="n">
        <f aca="false">COUNTIF(DW2161,"D")+COUNTIF(DO2161,"D")+COUNTIF(DJ2161,"D")+COUNTIF(DD2161,"D")</f>
        <v>2</v>
      </c>
      <c r="BA2161" s="0" t="n">
        <f aca="false">IF(DH2161&lt;&gt;"",1,0)+IF(DI2161&lt;&gt;"",1,0)+IF(DK2161&lt;&gt;"",1,0)+IF(DM2161&lt;&gt;"",1,0)+IF(DN2161&lt;&gt;"",1,0)+IF(DO2161&lt;&gt;"",1,0)+IF(DQ2161&lt;&gt;"",1,0)+IF(DR2161&lt;&gt;"",1,0)+IF(DT2161&lt;&gt;"",1,0)+IF(DU2161&lt;&gt;"",1,0)+IF(DV2161&lt;&gt;"",1,0)+IF(DW2161&lt;&gt;"",1,0)+IF(DX2161&lt;&gt;"",1,0)+IF(DZ2161&lt;&gt;"",1,0)+IF(EA2161&lt;&gt;"",1,0)+IF(EB2161&lt;&gt;"",1,0)+IF(EE2161&lt;&gt;"",1,0)</f>
        <v>6</v>
      </c>
      <c r="BB2161" s="0" t="n">
        <f aca="false">IF(AND(AV2161&gt;0, AW2161&gt;0),1,0)</f>
        <v>1</v>
      </c>
      <c r="BL2161" s="0" t="s">
        <v>155</v>
      </c>
      <c r="BP2161" s="0" t="s">
        <v>155</v>
      </c>
      <c r="BR2161" s="0" t="s">
        <v>155</v>
      </c>
      <c r="BS2161" s="0" t="s">
        <v>155</v>
      </c>
      <c r="CA2161" s="0" t="s">
        <v>155</v>
      </c>
      <c r="CG2161" s="0" t="s">
        <v>155</v>
      </c>
      <c r="CK2161" s="0" t="s">
        <v>155</v>
      </c>
      <c r="CN2161" s="0" t="s">
        <v>155</v>
      </c>
      <c r="CO2161" s="0" t="s">
        <v>217</v>
      </c>
      <c r="CP2161" s="0" t="s">
        <v>155</v>
      </c>
      <c r="CU2161" s="0" t="s">
        <v>217</v>
      </c>
      <c r="CV2161" s="0" t="s">
        <v>155</v>
      </c>
      <c r="CW2161" s="0" t="s">
        <v>144</v>
      </c>
      <c r="CY2161" s="0" t="s">
        <v>155</v>
      </c>
      <c r="CZ2161" s="0" t="s">
        <v>144</v>
      </c>
      <c r="DC2161" s="0" t="s">
        <v>155</v>
      </c>
      <c r="DD2161" s="0" t="s">
        <v>144</v>
      </c>
      <c r="DF2161" s="0" t="s">
        <v>155</v>
      </c>
      <c r="DG2161" s="0" t="s">
        <v>144</v>
      </c>
      <c r="DI2161" s="0" t="s">
        <v>155</v>
      </c>
      <c r="DL2161" s="0" t="s">
        <v>155</v>
      </c>
      <c r="DN2161" s="0" t="s">
        <v>155</v>
      </c>
      <c r="DU2161" s="0" t="s">
        <v>155</v>
      </c>
      <c r="DW2161" s="0" t="s">
        <v>144</v>
      </c>
      <c r="DX2161" s="0" t="s">
        <v>155</v>
      </c>
      <c r="EA2161" s="0" t="s">
        <v>155</v>
      </c>
      <c r="ED2161" s="0" t="s">
        <v>144</v>
      </c>
      <c r="EF2161" s="0" t="s">
        <v>155</v>
      </c>
    </row>
    <row r="2162" customFormat="false" ht="13.8" hidden="false" customHeight="false" outlineLevel="0" collapsed="false">
      <c r="A2162" s="0" t="s">
        <v>9652</v>
      </c>
      <c r="B2162" s="0" t="n">
        <v>78</v>
      </c>
      <c r="C2162" s="0" t="n">
        <v>328366</v>
      </c>
      <c r="D2162" s="0" t="s">
        <v>9648</v>
      </c>
      <c r="E2162" s="0" t="s">
        <v>217</v>
      </c>
      <c r="F2162" s="0" t="str">
        <f aca="false">CONCATENATE(D2162," ",LEFT(H2162,4),"T=",AW2162,"D=",AX2162,"R=",AY2162,"M=",AZ2162,"L=",BA2162,"B=",BB2162)</f>
        <v>LYDA T=26D=4R=4M=2L=6B=1</v>
      </c>
      <c r="I2162" s="0" t="s">
        <v>8917</v>
      </c>
      <c r="J2162" s="0" t="s">
        <v>7269</v>
      </c>
      <c r="K2162" s="0" t="s">
        <v>143</v>
      </c>
      <c r="L2162" s="0" t="s">
        <v>144</v>
      </c>
      <c r="M2162" s="0" t="str">
        <f aca="false">RIGHT(N2162,LEN(N2162)-FIND(" ",N2162))</f>
        <v>OAK KNOLL AVE NE</v>
      </c>
      <c r="N2162" s="0" t="s">
        <v>9651</v>
      </c>
      <c r="P2162" s="0" t="s">
        <v>147</v>
      </c>
      <c r="Q2162" s="0" t="s">
        <v>148</v>
      </c>
      <c r="R2162" s="0" t="n">
        <v>44483</v>
      </c>
      <c r="AD2162" s="0" t="s">
        <v>149</v>
      </c>
      <c r="AE2162" s="0" t="s">
        <v>150</v>
      </c>
      <c r="AF2162" s="0" t="s">
        <v>151</v>
      </c>
      <c r="AH2162" s="0" t="n">
        <v>14</v>
      </c>
      <c r="AI2162" s="0" t="n">
        <v>11</v>
      </c>
      <c r="AN2162" s="0" t="s">
        <v>147</v>
      </c>
      <c r="AO2162" s="0" t="s">
        <v>1197</v>
      </c>
      <c r="AP2162" s="0" t="s">
        <v>1198</v>
      </c>
      <c r="AQ2162" s="0" t="n">
        <v>9</v>
      </c>
      <c r="AR2162" s="0" t="n">
        <v>64</v>
      </c>
      <c r="AS2162" s="0" t="n">
        <v>32</v>
      </c>
      <c r="AV2162" s="0" t="s">
        <v>202</v>
      </c>
      <c r="AW2162" s="0" t="n">
        <f aca="false">COUNTA($BC2162:$EG2162)</f>
        <v>26</v>
      </c>
      <c r="AX2162" s="0" t="n">
        <f aca="false">COUNTIF($BC2162:$EG2162,"D")</f>
        <v>4</v>
      </c>
      <c r="AY2162" s="0" t="n">
        <f aca="false">COUNTIF($BC2162:$EG2162,"R")</f>
        <v>4</v>
      </c>
      <c r="AZ2162" s="2" t="n">
        <f aca="false">COUNTIF(DW2162,"D")+COUNTIF(DO2162,"D")+COUNTIF(DJ2162,"D")+COUNTIF(DD2162,"D")</f>
        <v>2</v>
      </c>
      <c r="BA2162" s="0" t="n">
        <f aca="false">IF(DH2162&lt;&gt;"",1,0)+IF(DI2162&lt;&gt;"",1,0)+IF(DK2162&lt;&gt;"",1,0)+IF(DM2162&lt;&gt;"",1,0)+IF(DN2162&lt;&gt;"",1,0)+IF(DO2162&lt;&gt;"",1,0)+IF(DQ2162&lt;&gt;"",1,0)+IF(DR2162&lt;&gt;"",1,0)+IF(DT2162&lt;&gt;"",1,0)+IF(DU2162&lt;&gt;"",1,0)+IF(DV2162&lt;&gt;"",1,0)+IF(DW2162&lt;&gt;"",1,0)+IF(DX2162&lt;&gt;"",1,0)+IF(DZ2162&lt;&gt;"",1,0)+IF(EA2162&lt;&gt;"",1,0)+IF(EB2162&lt;&gt;"",1,0)+IF(EE2162&lt;&gt;"",1,0)</f>
        <v>6</v>
      </c>
      <c r="BB2162" s="0" t="n">
        <f aca="false">IF(AND(AV2162&gt;0, AW2162&gt;0),1,0)</f>
        <v>1</v>
      </c>
      <c r="BL2162" s="0" t="s">
        <v>155</v>
      </c>
      <c r="BP2162" s="0" t="s">
        <v>155</v>
      </c>
      <c r="BS2162" s="0" t="s">
        <v>155</v>
      </c>
      <c r="CA2162" s="0" t="s">
        <v>155</v>
      </c>
      <c r="CG2162" s="0" t="s">
        <v>155</v>
      </c>
      <c r="CK2162" s="0" t="s">
        <v>155</v>
      </c>
      <c r="CN2162" s="0" t="s">
        <v>155</v>
      </c>
      <c r="CO2162" s="0" t="s">
        <v>217</v>
      </c>
      <c r="CP2162" s="0" t="s">
        <v>155</v>
      </c>
      <c r="CT2162" s="0" t="s">
        <v>155</v>
      </c>
      <c r="CU2162" s="0" t="s">
        <v>217</v>
      </c>
      <c r="CV2162" s="0" t="s">
        <v>155</v>
      </c>
      <c r="CW2162" s="0" t="s">
        <v>144</v>
      </c>
      <c r="CY2162" s="0" t="s">
        <v>155</v>
      </c>
      <c r="CZ2162" s="0" t="s">
        <v>217</v>
      </c>
      <c r="DC2162" s="0" t="s">
        <v>155</v>
      </c>
      <c r="DG2162" s="0" t="s">
        <v>217</v>
      </c>
      <c r="DI2162" s="0" t="s">
        <v>155</v>
      </c>
      <c r="DJ2162" s="0" t="s">
        <v>144</v>
      </c>
      <c r="DN2162" s="0" t="s">
        <v>155</v>
      </c>
      <c r="DU2162" s="0" t="s">
        <v>155</v>
      </c>
      <c r="DW2162" s="0" t="s">
        <v>144</v>
      </c>
      <c r="DX2162" s="0" t="s">
        <v>155</v>
      </c>
      <c r="EA2162" s="0" t="s">
        <v>155</v>
      </c>
      <c r="ED2162" s="0" t="s">
        <v>144</v>
      </c>
      <c r="EF2162" s="0" t="s">
        <v>155</v>
      </c>
    </row>
    <row r="2163" customFormat="false" ht="13.8" hidden="false" customHeight="false" outlineLevel="0" collapsed="false">
      <c r="A2163" s="0" t="s">
        <v>9653</v>
      </c>
      <c r="B2163" s="0" t="n">
        <v>78</v>
      </c>
      <c r="C2163" s="0" t="n">
        <v>271593</v>
      </c>
      <c r="D2163" s="0" t="s">
        <v>922</v>
      </c>
      <c r="E2163" s="0" t="s">
        <v>571</v>
      </c>
      <c r="F2163" s="0" t="str">
        <f aca="false">CONCATENATE(D2163," ",LEFT(H2163,4),"T=",AW2163,"D=",AX2163,"R=",AY2163,"M=",AZ2163,"L=",BA2163,"B=",BB2163)</f>
        <v>MANOFSKY T=24D=6R=0M=2L=6B=1</v>
      </c>
      <c r="G2163" s="0" t="s">
        <v>1844</v>
      </c>
      <c r="I2163" s="0" t="s">
        <v>9654</v>
      </c>
      <c r="J2163" s="0" t="s">
        <v>900</v>
      </c>
      <c r="K2163" s="0" t="s">
        <v>143</v>
      </c>
      <c r="L2163" s="0" t="s">
        <v>144</v>
      </c>
      <c r="M2163" s="0" t="str">
        <f aca="false">RIGHT(N2163,LEN(N2163)-FIND(" ",N2163))</f>
        <v>EASTLAND AVE SE</v>
      </c>
      <c r="N2163" s="0" t="s">
        <v>9218</v>
      </c>
      <c r="P2163" s="0" t="s">
        <v>147</v>
      </c>
      <c r="Q2163" s="0" t="s">
        <v>148</v>
      </c>
      <c r="R2163" s="0" t="n">
        <v>44483</v>
      </c>
      <c r="AD2163" s="0" t="s">
        <v>149</v>
      </c>
      <c r="AE2163" s="0" t="s">
        <v>150</v>
      </c>
      <c r="AF2163" s="0" t="s">
        <v>151</v>
      </c>
      <c r="AH2163" s="0" t="n">
        <v>14</v>
      </c>
      <c r="AI2163" s="0" t="n">
        <v>11</v>
      </c>
      <c r="AN2163" s="0" t="s">
        <v>147</v>
      </c>
      <c r="AO2163" s="0" t="s">
        <v>268</v>
      </c>
      <c r="AP2163" s="0" t="s">
        <v>269</v>
      </c>
      <c r="AQ2163" s="0" t="n">
        <v>9</v>
      </c>
      <c r="AR2163" s="0" t="n">
        <v>64</v>
      </c>
      <c r="AS2163" s="0" t="n">
        <v>32</v>
      </c>
      <c r="AV2163" s="0" t="s">
        <v>252</v>
      </c>
      <c r="AW2163" s="0" t="n">
        <f aca="false">COUNTA($BC2163:$EG2163)</f>
        <v>24</v>
      </c>
      <c r="AX2163" s="0" t="n">
        <f aca="false">COUNTIF($BC2163:$EG2163,"D")</f>
        <v>6</v>
      </c>
      <c r="AY2163" s="0" t="n">
        <f aca="false">COUNTIF($BC2163:$EG2163,"R")</f>
        <v>0</v>
      </c>
      <c r="AZ2163" s="2" t="n">
        <f aca="false">COUNTIF(DW2163,"D")+COUNTIF(DO2163,"D")+COUNTIF(DJ2163,"D")+COUNTIF(DD2163,"D")</f>
        <v>2</v>
      </c>
      <c r="BA2163" s="0" t="n">
        <f aca="false">IF(DH2163&lt;&gt;"",1,0)+IF(DI2163&lt;&gt;"",1,0)+IF(DK2163&lt;&gt;"",1,0)+IF(DM2163&lt;&gt;"",1,0)+IF(DN2163&lt;&gt;"",1,0)+IF(DO2163&lt;&gt;"",1,0)+IF(DQ2163&lt;&gt;"",1,0)+IF(DR2163&lt;&gt;"",1,0)+IF(DT2163&lt;&gt;"",1,0)+IF(DU2163&lt;&gt;"",1,0)+IF(DV2163&lt;&gt;"",1,0)+IF(DW2163&lt;&gt;"",1,0)+IF(DX2163&lt;&gt;"",1,0)+IF(DZ2163&lt;&gt;"",1,0)+IF(EA2163&lt;&gt;"",1,0)+IF(EB2163&lt;&gt;"",1,0)+IF(EE2163&lt;&gt;"",1,0)</f>
        <v>6</v>
      </c>
      <c r="BB2163" s="0" t="n">
        <f aca="false">IF(AND(AV2163&gt;0, AW2163&gt;0),1,0)</f>
        <v>1</v>
      </c>
      <c r="BC2163" s="0" t="s">
        <v>155</v>
      </c>
      <c r="BD2163" s="0" t="s">
        <v>155</v>
      </c>
      <c r="BH2163" s="0" t="s">
        <v>155</v>
      </c>
      <c r="BJ2163" s="0" t="s">
        <v>155</v>
      </c>
      <c r="BK2163" s="0" t="s">
        <v>155</v>
      </c>
      <c r="BL2163" s="0" t="s">
        <v>155</v>
      </c>
      <c r="BS2163" s="0" t="s">
        <v>155</v>
      </c>
      <c r="BY2163" s="0" t="s">
        <v>144</v>
      </c>
      <c r="CA2163" s="0" t="s">
        <v>155</v>
      </c>
      <c r="CK2163" s="0" t="s">
        <v>155</v>
      </c>
      <c r="CL2163" s="0" t="s">
        <v>144</v>
      </c>
      <c r="CN2163" s="0" t="s">
        <v>155</v>
      </c>
      <c r="CO2163" s="0" t="s">
        <v>144</v>
      </c>
      <c r="CV2163" s="0" t="s">
        <v>155</v>
      </c>
      <c r="CZ2163" s="0" t="s">
        <v>144</v>
      </c>
      <c r="DC2163" s="0" t="s">
        <v>155</v>
      </c>
      <c r="DD2163" s="0" t="s">
        <v>144</v>
      </c>
      <c r="DI2163" s="0" t="s">
        <v>155</v>
      </c>
      <c r="DN2163" s="0" t="s">
        <v>155</v>
      </c>
      <c r="DU2163" s="0" t="s">
        <v>155</v>
      </c>
      <c r="DW2163" s="0" t="s">
        <v>144</v>
      </c>
      <c r="DX2163" s="0" t="s">
        <v>155</v>
      </c>
      <c r="EA2163" s="0" t="s">
        <v>155</v>
      </c>
      <c r="EF2163" s="0" t="s">
        <v>155</v>
      </c>
    </row>
    <row r="2164" customFormat="false" ht="13.8" hidden="false" customHeight="false" outlineLevel="0" collapsed="false">
      <c r="A2164" s="0" t="s">
        <v>9655</v>
      </c>
      <c r="B2164" s="0" t="n">
        <v>78</v>
      </c>
      <c r="C2164" s="0" t="n">
        <v>157482</v>
      </c>
      <c r="D2164" s="0" t="s">
        <v>5247</v>
      </c>
      <c r="E2164" s="0" t="s">
        <v>2224</v>
      </c>
      <c r="F2164" s="0" t="str">
        <f aca="false">CONCATENATE(D2164," ",LEFT(H2164,4),"T=",AW2164,"D=",AX2164,"R=",AY2164,"M=",AZ2164,"L=",BA2164,"B=",BB2164)</f>
        <v>MARINO T=31D=7R=0M=2L=6B=1</v>
      </c>
      <c r="G2164" s="0" t="s">
        <v>424</v>
      </c>
      <c r="I2164" s="0" t="s">
        <v>1534</v>
      </c>
      <c r="J2164" s="0" t="s">
        <v>9656</v>
      </c>
      <c r="K2164" s="0" t="s">
        <v>143</v>
      </c>
      <c r="L2164" s="0" t="s">
        <v>144</v>
      </c>
      <c r="M2164" s="0" t="str">
        <f aca="false">RIGHT(N2164,LEN(N2164)-FIND(" ",N2164))</f>
        <v>MAPLEWOOD ST NE</v>
      </c>
      <c r="N2164" s="0" t="s">
        <v>5251</v>
      </c>
      <c r="P2164" s="0" t="s">
        <v>147</v>
      </c>
      <c r="Q2164" s="0" t="s">
        <v>148</v>
      </c>
      <c r="R2164" s="0" t="n">
        <v>44483</v>
      </c>
      <c r="AD2164" s="0" t="s">
        <v>149</v>
      </c>
      <c r="AE2164" s="0" t="s">
        <v>150</v>
      </c>
      <c r="AF2164" s="0" t="s">
        <v>151</v>
      </c>
      <c r="AH2164" s="0" t="n">
        <v>14</v>
      </c>
      <c r="AI2164" s="0" t="n">
        <v>11</v>
      </c>
      <c r="AN2164" s="0" t="s">
        <v>147</v>
      </c>
      <c r="AO2164" s="0" t="s">
        <v>1368</v>
      </c>
      <c r="AP2164" s="0" t="s">
        <v>1369</v>
      </c>
      <c r="AQ2164" s="0" t="n">
        <v>9</v>
      </c>
      <c r="AR2164" s="0" t="n">
        <v>64</v>
      </c>
      <c r="AS2164" s="0" t="n">
        <v>32</v>
      </c>
      <c r="AV2164" s="0" t="s">
        <v>202</v>
      </c>
      <c r="AW2164" s="0" t="n">
        <f aca="false">COUNTA($BC2164:$EG2164)</f>
        <v>31</v>
      </c>
      <c r="AX2164" s="0" t="n">
        <f aca="false">COUNTIF($BC2164:$EG2164,"D")</f>
        <v>7</v>
      </c>
      <c r="AY2164" s="0" t="n">
        <f aca="false">COUNTIF($BC2164:$EG2164,"R")</f>
        <v>0</v>
      </c>
      <c r="AZ2164" s="2" t="n">
        <f aca="false">COUNTIF(DW2164,"D")+COUNTIF(DO2164,"D")+COUNTIF(DJ2164,"D")+COUNTIF(DD2164,"D")</f>
        <v>2</v>
      </c>
      <c r="BA2164" s="0" t="n">
        <f aca="false">IF(DH2164&lt;&gt;"",1,0)+IF(DI2164&lt;&gt;"",1,0)+IF(DK2164&lt;&gt;"",1,0)+IF(DM2164&lt;&gt;"",1,0)+IF(DN2164&lt;&gt;"",1,0)+IF(DO2164&lt;&gt;"",1,0)+IF(DQ2164&lt;&gt;"",1,0)+IF(DR2164&lt;&gt;"",1,0)+IF(DT2164&lt;&gt;"",1,0)+IF(DU2164&lt;&gt;"",1,0)+IF(DV2164&lt;&gt;"",1,0)+IF(DW2164&lt;&gt;"",1,0)+IF(DX2164&lt;&gt;"",1,0)+IF(DZ2164&lt;&gt;"",1,0)+IF(EA2164&lt;&gt;"",1,0)+IF(EB2164&lt;&gt;"",1,0)+IF(EE2164&lt;&gt;"",1,0)</f>
        <v>6</v>
      </c>
      <c r="BB2164" s="0" t="n">
        <f aca="false">IF(AND(AV2164&gt;0, AW2164&gt;0),1,0)</f>
        <v>1</v>
      </c>
      <c r="BC2164" s="0" t="s">
        <v>155</v>
      </c>
      <c r="BD2164" s="0" t="s">
        <v>155</v>
      </c>
      <c r="BE2164" s="0" t="s">
        <v>155</v>
      </c>
      <c r="BF2164" s="0" t="s">
        <v>155</v>
      </c>
      <c r="BG2164" s="0" t="s">
        <v>155</v>
      </c>
      <c r="BH2164" s="0" t="s">
        <v>155</v>
      </c>
      <c r="BJ2164" s="0" t="s">
        <v>155</v>
      </c>
      <c r="BK2164" s="0" t="s">
        <v>155</v>
      </c>
      <c r="BL2164" s="0" t="s">
        <v>155</v>
      </c>
      <c r="BP2164" s="0" t="s">
        <v>155</v>
      </c>
      <c r="BS2164" s="0" t="s">
        <v>155</v>
      </c>
      <c r="BV2164" s="0" t="s">
        <v>155</v>
      </c>
      <c r="BY2164" s="0" t="s">
        <v>144</v>
      </c>
      <c r="CA2164" s="0" t="s">
        <v>155</v>
      </c>
      <c r="CC2164" s="0" t="s">
        <v>144</v>
      </c>
      <c r="CN2164" s="0" t="s">
        <v>155</v>
      </c>
      <c r="CO2164" s="0" t="s">
        <v>144</v>
      </c>
      <c r="CP2164" s="0" t="s">
        <v>155</v>
      </c>
      <c r="CV2164" s="0" t="s">
        <v>155</v>
      </c>
      <c r="CY2164" s="0" t="s">
        <v>155</v>
      </c>
      <c r="CZ2164" s="0" t="s">
        <v>144</v>
      </c>
      <c r="DC2164" s="0" t="s">
        <v>155</v>
      </c>
      <c r="DI2164" s="0" t="s">
        <v>155</v>
      </c>
      <c r="DJ2164" s="0" t="s">
        <v>144</v>
      </c>
      <c r="DL2164" s="0" t="s">
        <v>155</v>
      </c>
      <c r="DM2164" s="0" t="s">
        <v>144</v>
      </c>
      <c r="DN2164" s="0" t="s">
        <v>155</v>
      </c>
      <c r="DR2164" s="0" t="s">
        <v>155</v>
      </c>
      <c r="DU2164" s="0" t="s">
        <v>155</v>
      </c>
      <c r="DW2164" s="0" t="s">
        <v>144</v>
      </c>
      <c r="EF2164" s="0" t="s">
        <v>155</v>
      </c>
    </row>
    <row r="2165" customFormat="false" ht="13.8" hidden="false" customHeight="false" outlineLevel="0" collapsed="false">
      <c r="A2165" s="0" t="s">
        <v>9657</v>
      </c>
      <c r="B2165" s="0" t="n">
        <v>78</v>
      </c>
      <c r="C2165" s="0" t="n">
        <v>435510</v>
      </c>
      <c r="D2165" s="0" t="s">
        <v>9658</v>
      </c>
      <c r="E2165" s="0" t="s">
        <v>1533</v>
      </c>
      <c r="F2165" s="0" t="str">
        <f aca="false">CONCATENATE(D2165," ",LEFT(H2165,4),"T=",AW2165,"D=",AX2165,"R=",AY2165,"M=",AZ2165,"L=",BA2165,"B=",BB2165)</f>
        <v>MARKER T=17D=5R=0M=2L=6B=1</v>
      </c>
      <c r="G2165" s="0" t="s">
        <v>281</v>
      </c>
      <c r="I2165" s="0" t="s">
        <v>9659</v>
      </c>
      <c r="J2165" s="0" t="s">
        <v>9660</v>
      </c>
      <c r="K2165" s="0" t="s">
        <v>143</v>
      </c>
      <c r="L2165" s="0" t="s">
        <v>144</v>
      </c>
      <c r="M2165" s="0" t="str">
        <f aca="false">RIGHT(N2165,LEN(N2165)-FIND(" ",N2165))</f>
        <v>SHERIDAN AVE NE</v>
      </c>
      <c r="N2165" s="0" t="s">
        <v>9661</v>
      </c>
      <c r="P2165" s="0" t="s">
        <v>147</v>
      </c>
      <c r="Q2165" s="0" t="s">
        <v>148</v>
      </c>
      <c r="R2165" s="0" t="n">
        <v>44483</v>
      </c>
      <c r="AD2165" s="0" t="s">
        <v>149</v>
      </c>
      <c r="AE2165" s="0" t="s">
        <v>150</v>
      </c>
      <c r="AF2165" s="0" t="s">
        <v>151</v>
      </c>
      <c r="AH2165" s="0" t="n">
        <v>14</v>
      </c>
      <c r="AI2165" s="0" t="n">
        <v>11</v>
      </c>
      <c r="AN2165" s="0" t="s">
        <v>147</v>
      </c>
      <c r="AO2165" s="0" t="s">
        <v>428</v>
      </c>
      <c r="AP2165" s="0" t="s">
        <v>429</v>
      </c>
      <c r="AQ2165" s="0" t="n">
        <v>9</v>
      </c>
      <c r="AR2165" s="0" t="n">
        <v>64</v>
      </c>
      <c r="AS2165" s="0" t="n">
        <v>32</v>
      </c>
      <c r="AV2165" s="0" t="s">
        <v>213</v>
      </c>
      <c r="AW2165" s="0" t="n">
        <f aca="false">COUNTA($BC2165:$EG2165)</f>
        <v>17</v>
      </c>
      <c r="AX2165" s="0" t="n">
        <f aca="false">COUNTIF($BC2165:$EG2165,"D")</f>
        <v>5</v>
      </c>
      <c r="AY2165" s="0" t="n">
        <f aca="false">COUNTIF($BC2165:$EG2165,"R")</f>
        <v>0</v>
      </c>
      <c r="AZ2165" s="2" t="n">
        <f aca="false">COUNTIF(DW2165,"D")+COUNTIF(DO2165,"D")+COUNTIF(DJ2165,"D")+COUNTIF(DD2165,"D")</f>
        <v>2</v>
      </c>
      <c r="BA2165" s="0" t="n">
        <f aca="false">IF(DH2165&lt;&gt;"",1,0)+IF(DI2165&lt;&gt;"",1,0)+IF(DK2165&lt;&gt;"",1,0)+IF(DM2165&lt;&gt;"",1,0)+IF(DN2165&lt;&gt;"",1,0)+IF(DO2165&lt;&gt;"",1,0)+IF(DQ2165&lt;&gt;"",1,0)+IF(DR2165&lt;&gt;"",1,0)+IF(DT2165&lt;&gt;"",1,0)+IF(DU2165&lt;&gt;"",1,0)+IF(DV2165&lt;&gt;"",1,0)+IF(DW2165&lt;&gt;"",1,0)+IF(DX2165&lt;&gt;"",1,0)+IF(DZ2165&lt;&gt;"",1,0)+IF(EA2165&lt;&gt;"",1,0)+IF(EB2165&lt;&gt;"",1,0)+IF(EE2165&lt;&gt;"",1,0)</f>
        <v>6</v>
      </c>
      <c r="BB2165" s="0" t="n">
        <f aca="false">IF(AND(AV2165&gt;0, AW2165&gt;0),1,0)</f>
        <v>1</v>
      </c>
      <c r="BL2165" s="0" t="s">
        <v>155</v>
      </c>
      <c r="BP2165" s="0" t="s">
        <v>155</v>
      </c>
      <c r="BS2165" s="0" t="s">
        <v>155</v>
      </c>
      <c r="BY2165" s="0" t="s">
        <v>144</v>
      </c>
      <c r="CA2165" s="0" t="s">
        <v>155</v>
      </c>
      <c r="CK2165" s="0" t="s">
        <v>155</v>
      </c>
      <c r="CP2165" s="0" t="s">
        <v>155</v>
      </c>
      <c r="DI2165" s="0" t="s">
        <v>155</v>
      </c>
      <c r="DJ2165" s="0" t="s">
        <v>144</v>
      </c>
      <c r="DN2165" s="0" t="s">
        <v>155</v>
      </c>
      <c r="DS2165" s="0" t="s">
        <v>144</v>
      </c>
      <c r="DU2165" s="0" t="s">
        <v>155</v>
      </c>
      <c r="DW2165" s="0" t="s">
        <v>144</v>
      </c>
      <c r="DX2165" s="0" t="s">
        <v>155</v>
      </c>
      <c r="EA2165" s="0" t="s">
        <v>155</v>
      </c>
      <c r="ED2165" s="0" t="s">
        <v>144</v>
      </c>
      <c r="EF2165" s="0" t="s">
        <v>155</v>
      </c>
    </row>
    <row r="2166" customFormat="false" ht="13.8" hidden="false" customHeight="false" outlineLevel="0" collapsed="false">
      <c r="A2166" s="0" t="s">
        <v>9662</v>
      </c>
      <c r="B2166" s="0" t="n">
        <v>78</v>
      </c>
      <c r="C2166" s="0" t="n">
        <v>297499</v>
      </c>
      <c r="D2166" s="0" t="s">
        <v>9663</v>
      </c>
      <c r="E2166" s="0" t="s">
        <v>411</v>
      </c>
      <c r="F2166" s="0" t="str">
        <f aca="false">CONCATENATE(D2166," ",LEFT(H2166,4),"T=",AW2166,"D=",AX2166,"R=",AY2166,"M=",AZ2166,"L=",BA2166,"B=",BB2166)</f>
        <v>MARKS T=30D=9R=0M=2L=6B=1</v>
      </c>
      <c r="G2166" s="0" t="s">
        <v>424</v>
      </c>
      <c r="I2166" s="0" t="s">
        <v>9664</v>
      </c>
      <c r="J2166" s="0" t="s">
        <v>9665</v>
      </c>
      <c r="K2166" s="0" t="s">
        <v>143</v>
      </c>
      <c r="L2166" s="0" t="s">
        <v>144</v>
      </c>
      <c r="M2166" s="0" t="str">
        <f aca="false">RIGHT(N2166,LEN(N2166)-FIND(" ",N2166))</f>
        <v>PEERLESS AVE SW</v>
      </c>
      <c r="N2166" s="0" t="s">
        <v>9666</v>
      </c>
      <c r="P2166" s="0" t="s">
        <v>147</v>
      </c>
      <c r="Q2166" s="0" t="s">
        <v>148</v>
      </c>
      <c r="R2166" s="0" t="n">
        <v>44485</v>
      </c>
      <c r="AD2166" s="0" t="s">
        <v>149</v>
      </c>
      <c r="AE2166" s="0" t="s">
        <v>150</v>
      </c>
      <c r="AH2166" s="0" t="n">
        <v>14</v>
      </c>
      <c r="AI2166" s="0" t="n">
        <v>11</v>
      </c>
      <c r="AJ2166" s="0" t="s">
        <v>198</v>
      </c>
      <c r="AM2166" s="0" t="s">
        <v>589</v>
      </c>
      <c r="AN2166" s="0" t="s">
        <v>147</v>
      </c>
      <c r="AO2166" s="0" t="s">
        <v>180</v>
      </c>
      <c r="AP2166" s="0" t="s">
        <v>181</v>
      </c>
      <c r="AQ2166" s="0" t="n">
        <v>9</v>
      </c>
      <c r="AR2166" s="0" t="n">
        <v>64</v>
      </c>
      <c r="AS2166" s="0" t="n">
        <v>32</v>
      </c>
      <c r="AV2166" s="0" t="s">
        <v>182</v>
      </c>
      <c r="AW2166" s="0" t="n">
        <f aca="false">COUNTA($BC2166:$EG2166)</f>
        <v>30</v>
      </c>
      <c r="AX2166" s="0" t="n">
        <f aca="false">COUNTIF($BC2166:$EG2166,"D")</f>
        <v>9</v>
      </c>
      <c r="AY2166" s="0" t="n">
        <f aca="false">COUNTIF($BC2166:$EG2166,"R")</f>
        <v>0</v>
      </c>
      <c r="AZ2166" s="2" t="n">
        <f aca="false">COUNTIF(DW2166,"D")+COUNTIF(DO2166,"D")+COUNTIF(DJ2166,"D")+COUNTIF(DD2166,"D")</f>
        <v>2</v>
      </c>
      <c r="BA2166" s="0" t="n">
        <f aca="false">IF(DH2166&lt;&gt;"",1,0)+IF(DI2166&lt;&gt;"",1,0)+IF(DK2166&lt;&gt;"",1,0)+IF(DM2166&lt;&gt;"",1,0)+IF(DN2166&lt;&gt;"",1,0)+IF(DO2166&lt;&gt;"",1,0)+IF(DQ2166&lt;&gt;"",1,0)+IF(DR2166&lt;&gt;"",1,0)+IF(DT2166&lt;&gt;"",1,0)+IF(DU2166&lt;&gt;"",1,0)+IF(DV2166&lt;&gt;"",1,0)+IF(DW2166&lt;&gt;"",1,0)+IF(DX2166&lt;&gt;"",1,0)+IF(DZ2166&lt;&gt;"",1,0)+IF(EA2166&lt;&gt;"",1,0)+IF(EB2166&lt;&gt;"",1,0)+IF(EE2166&lt;&gt;"",1,0)</f>
        <v>6</v>
      </c>
      <c r="BB2166" s="0" t="n">
        <f aca="false">IF(AND(AV2166&gt;0, AW2166&gt;0),1,0)</f>
        <v>1</v>
      </c>
      <c r="BD2166" s="0" t="s">
        <v>155</v>
      </c>
      <c r="BH2166" s="0" t="s">
        <v>155</v>
      </c>
      <c r="BL2166" s="0" t="s">
        <v>155</v>
      </c>
      <c r="BS2166" s="0" t="s">
        <v>155</v>
      </c>
      <c r="BY2166" s="0" t="s">
        <v>144</v>
      </c>
      <c r="CA2166" s="0" t="s">
        <v>155</v>
      </c>
      <c r="CG2166" s="0" t="s">
        <v>155</v>
      </c>
      <c r="CH2166" s="0" t="s">
        <v>144</v>
      </c>
      <c r="CK2166" s="0" t="s">
        <v>155</v>
      </c>
      <c r="CL2166" s="0" t="s">
        <v>144</v>
      </c>
      <c r="CN2166" s="0" t="s">
        <v>155</v>
      </c>
      <c r="CO2166" s="0" t="s">
        <v>144</v>
      </c>
      <c r="CP2166" s="0" t="s">
        <v>155</v>
      </c>
      <c r="CT2166" s="0" t="s">
        <v>155</v>
      </c>
      <c r="CV2166" s="0" t="s">
        <v>155</v>
      </c>
      <c r="CY2166" s="0" t="s">
        <v>155</v>
      </c>
      <c r="CZ2166" s="0" t="s">
        <v>144</v>
      </c>
      <c r="DC2166" s="0" t="s">
        <v>155</v>
      </c>
      <c r="DD2166" s="0" t="s">
        <v>144</v>
      </c>
      <c r="DF2166" s="0" t="s">
        <v>155</v>
      </c>
      <c r="DG2166" s="0" t="s">
        <v>144</v>
      </c>
      <c r="DI2166" s="0" t="s">
        <v>155</v>
      </c>
      <c r="DL2166" s="0" t="s">
        <v>155</v>
      </c>
      <c r="DN2166" s="0" t="s">
        <v>155</v>
      </c>
      <c r="DU2166" s="0" t="s">
        <v>155</v>
      </c>
      <c r="DW2166" s="0" t="s">
        <v>144</v>
      </c>
      <c r="DX2166" s="0" t="s">
        <v>155</v>
      </c>
      <c r="EA2166" s="0" t="s">
        <v>155</v>
      </c>
      <c r="ED2166" s="0" t="s">
        <v>144</v>
      </c>
      <c r="EF2166" s="0" t="s">
        <v>155</v>
      </c>
    </row>
    <row r="2167" customFormat="false" ht="13.8" hidden="false" customHeight="false" outlineLevel="0" collapsed="false">
      <c r="A2167" s="0" t="s">
        <v>9667</v>
      </c>
      <c r="B2167" s="0" t="n">
        <v>78</v>
      </c>
      <c r="C2167" s="0" t="n">
        <v>250966</v>
      </c>
      <c r="D2167" s="0" t="s">
        <v>9668</v>
      </c>
      <c r="E2167" s="0" t="s">
        <v>9669</v>
      </c>
      <c r="F2167" s="0" t="str">
        <f aca="false">CONCATENATE(D2167," ",LEFT(H2167,4),"T=",AW2167,"D=",AX2167,"R=",AY2167,"M=",AZ2167,"L=",BA2167,"B=",BB2167)</f>
        <v>MAROUSIS T=42D=13R=0M=2L=6B=1</v>
      </c>
      <c r="I2167" s="0" t="s">
        <v>9670</v>
      </c>
      <c r="J2167" s="0" t="s">
        <v>9671</v>
      </c>
      <c r="K2167" s="0" t="s">
        <v>143</v>
      </c>
      <c r="L2167" s="0" t="s">
        <v>144</v>
      </c>
      <c r="M2167" s="0" t="str">
        <f aca="false">RIGHT(N2167,LEN(N2167)-FIND(" ",N2167))</f>
        <v>ADELAIDE AVE NE</v>
      </c>
      <c r="N2167" s="0" t="s">
        <v>9672</v>
      </c>
      <c r="P2167" s="0" t="s">
        <v>147</v>
      </c>
      <c r="Q2167" s="0" t="s">
        <v>148</v>
      </c>
      <c r="R2167" s="0" t="n">
        <v>44483</v>
      </c>
      <c r="AD2167" s="0" t="s">
        <v>149</v>
      </c>
      <c r="AE2167" s="0" t="s">
        <v>150</v>
      </c>
      <c r="AF2167" s="0" t="s">
        <v>151</v>
      </c>
      <c r="AH2167" s="0" t="n">
        <v>14</v>
      </c>
      <c r="AI2167" s="0" t="n">
        <v>11</v>
      </c>
      <c r="AN2167" s="0" t="s">
        <v>147</v>
      </c>
      <c r="AO2167" s="0" t="s">
        <v>1197</v>
      </c>
      <c r="AP2167" s="0" t="s">
        <v>1198</v>
      </c>
      <c r="AQ2167" s="0" t="n">
        <v>9</v>
      </c>
      <c r="AR2167" s="0" t="n">
        <v>64</v>
      </c>
      <c r="AS2167" s="0" t="n">
        <v>32</v>
      </c>
      <c r="AV2167" s="0" t="s">
        <v>202</v>
      </c>
      <c r="AW2167" s="0" t="n">
        <f aca="false">COUNTA($BC2167:$EG2167)</f>
        <v>42</v>
      </c>
      <c r="AX2167" s="0" t="n">
        <f aca="false">COUNTIF($BC2167:$EG2167,"D")</f>
        <v>13</v>
      </c>
      <c r="AY2167" s="0" t="n">
        <f aca="false">COUNTIF($BC2167:$EG2167,"R")</f>
        <v>0</v>
      </c>
      <c r="AZ2167" s="2" t="n">
        <f aca="false">COUNTIF(DW2167,"D")+COUNTIF(DO2167,"D")+COUNTIF(DJ2167,"D")+COUNTIF(DD2167,"D")</f>
        <v>2</v>
      </c>
      <c r="BA2167" s="0" t="n">
        <f aca="false">IF(DH2167&lt;&gt;"",1,0)+IF(DI2167&lt;&gt;"",1,0)+IF(DK2167&lt;&gt;"",1,0)+IF(DM2167&lt;&gt;"",1,0)+IF(DN2167&lt;&gt;"",1,0)+IF(DO2167&lt;&gt;"",1,0)+IF(DQ2167&lt;&gt;"",1,0)+IF(DR2167&lt;&gt;"",1,0)+IF(DT2167&lt;&gt;"",1,0)+IF(DU2167&lt;&gt;"",1,0)+IF(DV2167&lt;&gt;"",1,0)+IF(DW2167&lt;&gt;"",1,0)+IF(DX2167&lt;&gt;"",1,0)+IF(DZ2167&lt;&gt;"",1,0)+IF(EA2167&lt;&gt;"",1,0)+IF(EB2167&lt;&gt;"",1,0)+IF(EE2167&lt;&gt;"",1,0)</f>
        <v>6</v>
      </c>
      <c r="BB2167" s="0" t="n">
        <f aca="false">IF(AND(AV2167&gt;0, AW2167&gt;0),1,0)</f>
        <v>1</v>
      </c>
      <c r="BC2167" s="0" t="s">
        <v>155</v>
      </c>
      <c r="BD2167" s="0" t="s">
        <v>155</v>
      </c>
      <c r="BF2167" s="0" t="s">
        <v>155</v>
      </c>
      <c r="BG2167" s="0" t="s">
        <v>155</v>
      </c>
      <c r="BH2167" s="0" t="s">
        <v>155</v>
      </c>
      <c r="BI2167" s="0" t="s">
        <v>155</v>
      </c>
      <c r="BJ2167" s="0" t="s">
        <v>155</v>
      </c>
      <c r="BK2167" s="0" t="s">
        <v>155</v>
      </c>
      <c r="BL2167" s="0" t="s">
        <v>155</v>
      </c>
      <c r="BP2167" s="0" t="s">
        <v>155</v>
      </c>
      <c r="BR2167" s="0" t="s">
        <v>155</v>
      </c>
      <c r="BS2167" s="0" t="s">
        <v>155</v>
      </c>
      <c r="BV2167" s="0" t="s">
        <v>155</v>
      </c>
      <c r="BY2167" s="0" t="s">
        <v>144</v>
      </c>
      <c r="CA2167" s="0" t="s">
        <v>155</v>
      </c>
      <c r="CC2167" s="0" t="s">
        <v>144</v>
      </c>
      <c r="CG2167" s="0" t="s">
        <v>155</v>
      </c>
      <c r="CH2167" s="0" t="s">
        <v>144</v>
      </c>
      <c r="CK2167" s="0" t="s">
        <v>155</v>
      </c>
      <c r="CL2167" s="0" t="s">
        <v>144</v>
      </c>
      <c r="CN2167" s="0" t="s">
        <v>155</v>
      </c>
      <c r="CO2167" s="0" t="s">
        <v>144</v>
      </c>
      <c r="CQ2167" s="0" t="s">
        <v>144</v>
      </c>
      <c r="CT2167" s="0" t="s">
        <v>155</v>
      </c>
      <c r="CU2167" s="0" t="s">
        <v>144</v>
      </c>
      <c r="CV2167" s="0" t="s">
        <v>155</v>
      </c>
      <c r="CY2167" s="0" t="s">
        <v>155</v>
      </c>
      <c r="CZ2167" s="0" t="s">
        <v>144</v>
      </c>
      <c r="DC2167" s="0" t="s">
        <v>155</v>
      </c>
      <c r="DD2167" s="0" t="s">
        <v>144</v>
      </c>
      <c r="DF2167" s="0" t="s">
        <v>155</v>
      </c>
      <c r="DG2167" s="0" t="s">
        <v>144</v>
      </c>
      <c r="DI2167" s="0" t="s">
        <v>155</v>
      </c>
      <c r="DL2167" s="0" t="s">
        <v>155</v>
      </c>
      <c r="DN2167" s="0" t="s">
        <v>155</v>
      </c>
      <c r="DS2167" s="0" t="s">
        <v>144</v>
      </c>
      <c r="DU2167" s="0" t="s">
        <v>155</v>
      </c>
      <c r="DW2167" s="0" t="s">
        <v>144</v>
      </c>
      <c r="DX2167" s="0" t="s">
        <v>155</v>
      </c>
      <c r="EA2167" s="0" t="s">
        <v>155</v>
      </c>
      <c r="ED2167" s="0" t="s">
        <v>144</v>
      </c>
      <c r="EF2167" s="0" t="s">
        <v>155</v>
      </c>
    </row>
    <row r="2168" customFormat="false" ht="13.8" hidden="false" customHeight="false" outlineLevel="0" collapsed="false">
      <c r="A2168" s="0" t="s">
        <v>9673</v>
      </c>
      <c r="B2168" s="0" t="n">
        <v>78</v>
      </c>
      <c r="C2168" s="0" t="n">
        <v>311851</v>
      </c>
      <c r="D2168" s="0" t="s">
        <v>931</v>
      </c>
      <c r="E2168" s="0" t="s">
        <v>2545</v>
      </c>
      <c r="F2168" s="0" t="str">
        <f aca="false">CONCATENATE(D2168," ",LEFT(H2168,4),"T=",AW2168,"D=",AX2168,"R=",AY2168,"M=",AZ2168,"L=",BA2168,"B=",BB2168)</f>
        <v>MARTIN T=28D=7R=0M=2L=6B=1</v>
      </c>
      <c r="G2168" s="0" t="s">
        <v>159</v>
      </c>
      <c r="I2168" s="0" t="s">
        <v>9674</v>
      </c>
      <c r="J2168" s="0" t="s">
        <v>9675</v>
      </c>
      <c r="K2168" s="0" t="s">
        <v>143</v>
      </c>
      <c r="L2168" s="0" t="s">
        <v>144</v>
      </c>
      <c r="M2168" s="0" t="str">
        <f aca="false">RIGHT(N2168,LEN(N2168)-FIND(" ",N2168))</f>
        <v>IDYLWILD ST NE</v>
      </c>
      <c r="N2168" s="0" t="s">
        <v>9676</v>
      </c>
      <c r="P2168" s="0" t="s">
        <v>147</v>
      </c>
      <c r="Q2168" s="0" t="s">
        <v>148</v>
      </c>
      <c r="R2168" s="0" t="n">
        <v>44483</v>
      </c>
      <c r="AD2168" s="0" t="s">
        <v>149</v>
      </c>
      <c r="AE2168" s="0" t="s">
        <v>150</v>
      </c>
      <c r="AF2168" s="0" t="s">
        <v>151</v>
      </c>
      <c r="AH2168" s="0" t="n">
        <v>14</v>
      </c>
      <c r="AI2168" s="0" t="n">
        <v>11</v>
      </c>
      <c r="AN2168" s="0" t="s">
        <v>147</v>
      </c>
      <c r="AO2168" s="0" t="s">
        <v>331</v>
      </c>
      <c r="AP2168" s="0" t="s">
        <v>332</v>
      </c>
      <c r="AQ2168" s="0" t="n">
        <v>9</v>
      </c>
      <c r="AR2168" s="0" t="n">
        <v>64</v>
      </c>
      <c r="AS2168" s="0" t="n">
        <v>32</v>
      </c>
      <c r="AV2168" s="0" t="s">
        <v>213</v>
      </c>
      <c r="AW2168" s="0" t="n">
        <f aca="false">COUNTA($BC2168:$EG2168)</f>
        <v>28</v>
      </c>
      <c r="AX2168" s="0" t="n">
        <f aca="false">COUNTIF($BC2168:$EG2168,"D")</f>
        <v>7</v>
      </c>
      <c r="AY2168" s="0" t="n">
        <f aca="false">COUNTIF($BC2168:$EG2168,"R")</f>
        <v>0</v>
      </c>
      <c r="AZ2168" s="2" t="n">
        <f aca="false">COUNTIF(DW2168,"D")+COUNTIF(DO2168,"D")+COUNTIF(DJ2168,"D")+COUNTIF(DD2168,"D")</f>
        <v>2</v>
      </c>
      <c r="BA2168" s="0" t="n">
        <f aca="false">IF(DH2168&lt;&gt;"",1,0)+IF(DI2168&lt;&gt;"",1,0)+IF(DK2168&lt;&gt;"",1,0)+IF(DM2168&lt;&gt;"",1,0)+IF(DN2168&lt;&gt;"",1,0)+IF(DO2168&lt;&gt;"",1,0)+IF(DQ2168&lt;&gt;"",1,0)+IF(DR2168&lt;&gt;"",1,0)+IF(DT2168&lt;&gt;"",1,0)+IF(DU2168&lt;&gt;"",1,0)+IF(DV2168&lt;&gt;"",1,0)+IF(DW2168&lt;&gt;"",1,0)+IF(DX2168&lt;&gt;"",1,0)+IF(DZ2168&lt;&gt;"",1,0)+IF(EA2168&lt;&gt;"",1,0)+IF(EB2168&lt;&gt;"",1,0)+IF(EE2168&lt;&gt;"",1,0)</f>
        <v>6</v>
      </c>
      <c r="BB2168" s="0" t="n">
        <f aca="false">IF(AND(AV2168&gt;0, AW2168&gt;0),1,0)</f>
        <v>1</v>
      </c>
      <c r="BK2168" s="0" t="s">
        <v>155</v>
      </c>
      <c r="BL2168" s="0" t="s">
        <v>155</v>
      </c>
      <c r="BR2168" s="0" t="s">
        <v>155</v>
      </c>
      <c r="BS2168" s="0" t="s">
        <v>155</v>
      </c>
      <c r="CA2168" s="0" t="s">
        <v>155</v>
      </c>
      <c r="CG2168" s="0" t="s">
        <v>155</v>
      </c>
      <c r="CK2168" s="0" t="s">
        <v>155</v>
      </c>
      <c r="CL2168" s="0" t="s">
        <v>144</v>
      </c>
      <c r="CN2168" s="0" t="s">
        <v>155</v>
      </c>
      <c r="CP2168" s="0" t="s">
        <v>155</v>
      </c>
      <c r="CT2168" s="0" t="s">
        <v>155</v>
      </c>
      <c r="CU2168" s="0" t="s">
        <v>144</v>
      </c>
      <c r="CV2168" s="0" t="s">
        <v>155</v>
      </c>
      <c r="CW2168" s="0" t="s">
        <v>144</v>
      </c>
      <c r="CY2168" s="0" t="s">
        <v>155</v>
      </c>
      <c r="CZ2168" s="0" t="s">
        <v>144</v>
      </c>
      <c r="DC2168" s="0" t="s">
        <v>155</v>
      </c>
      <c r="DD2168" s="0" t="s">
        <v>144</v>
      </c>
      <c r="DF2168" s="0" t="s">
        <v>155</v>
      </c>
      <c r="DI2168" s="0" t="s">
        <v>155</v>
      </c>
      <c r="DL2168" s="0" t="s">
        <v>155</v>
      </c>
      <c r="DN2168" s="0" t="s">
        <v>155</v>
      </c>
      <c r="DO2168" s="0" t="s">
        <v>144</v>
      </c>
      <c r="DR2168" s="0" t="s">
        <v>155</v>
      </c>
      <c r="DS2168" s="0" t="s">
        <v>144</v>
      </c>
      <c r="DU2168" s="0" t="s">
        <v>155</v>
      </c>
      <c r="EA2168" s="0" t="s">
        <v>155</v>
      </c>
      <c r="EF2168" s="0" t="s">
        <v>155</v>
      </c>
    </row>
    <row r="2169" customFormat="false" ht="13.8" hidden="false" customHeight="false" outlineLevel="0" collapsed="false">
      <c r="A2169" s="0" t="s">
        <v>9677</v>
      </c>
      <c r="B2169" s="0" t="n">
        <v>78</v>
      </c>
      <c r="C2169" s="0" t="n">
        <v>336072</v>
      </c>
      <c r="D2169" s="0" t="s">
        <v>9678</v>
      </c>
      <c r="E2169" s="0" t="s">
        <v>806</v>
      </c>
      <c r="F2169" s="0" t="str">
        <f aca="false">CONCATENATE(D2169," ",LEFT(H2169,4),"T=",AW2169,"D=",AX2169,"R=",AY2169,"M=",AZ2169,"L=",BA2169,"B=",BB2169)</f>
        <v>MAUGHAN T=22D=5R=4M=2L=6B=1</v>
      </c>
      <c r="G2169" s="0" t="s">
        <v>159</v>
      </c>
      <c r="I2169" s="0" t="s">
        <v>9679</v>
      </c>
      <c r="J2169" s="0" t="s">
        <v>3387</v>
      </c>
      <c r="K2169" s="0" t="s">
        <v>143</v>
      </c>
      <c r="L2169" s="0" t="s">
        <v>217</v>
      </c>
      <c r="M2169" s="0" t="str">
        <f aca="false">RIGHT(N2169,LEN(N2169)-FIND(" ",N2169))</f>
        <v>GLENN DR NE</v>
      </c>
      <c r="N2169" s="0" t="s">
        <v>9680</v>
      </c>
      <c r="P2169" s="0" t="s">
        <v>147</v>
      </c>
      <c r="Q2169" s="0" t="s">
        <v>148</v>
      </c>
      <c r="R2169" s="0" t="n">
        <v>44483</v>
      </c>
      <c r="AD2169" s="0" t="s">
        <v>149</v>
      </c>
      <c r="AE2169" s="0" t="s">
        <v>150</v>
      </c>
      <c r="AH2169" s="0" t="n">
        <v>14</v>
      </c>
      <c r="AI2169" s="0" t="n">
        <v>11</v>
      </c>
      <c r="AJ2169" s="0" t="s">
        <v>198</v>
      </c>
      <c r="AM2169" s="0" t="s">
        <v>199</v>
      </c>
      <c r="AN2169" s="0" t="s">
        <v>147</v>
      </c>
      <c r="AO2169" s="0" t="s">
        <v>200</v>
      </c>
      <c r="AP2169" s="0" t="s">
        <v>201</v>
      </c>
      <c r="AQ2169" s="0" t="n">
        <v>9</v>
      </c>
      <c r="AR2169" s="0" t="n">
        <v>64</v>
      </c>
      <c r="AS2169" s="0" t="n">
        <v>32</v>
      </c>
      <c r="AV2169" s="0" t="s">
        <v>202</v>
      </c>
      <c r="AW2169" s="0" t="n">
        <f aca="false">COUNTA($BC2169:$EG2169)</f>
        <v>22</v>
      </c>
      <c r="AX2169" s="0" t="n">
        <f aca="false">COUNTIF($BC2169:$EG2169,"D")</f>
        <v>5</v>
      </c>
      <c r="AY2169" s="0" t="n">
        <f aca="false">COUNTIF($BC2169:$EG2169,"R")</f>
        <v>4</v>
      </c>
      <c r="AZ2169" s="2" t="n">
        <f aca="false">COUNTIF(DW2169,"D")+COUNTIF(DO2169,"D")+COUNTIF(DJ2169,"D")+COUNTIF(DD2169,"D")</f>
        <v>2</v>
      </c>
      <c r="BA2169" s="0" t="n">
        <f aca="false">IF(DH2169&lt;&gt;"",1,0)+IF(DI2169&lt;&gt;"",1,0)+IF(DK2169&lt;&gt;"",1,0)+IF(DM2169&lt;&gt;"",1,0)+IF(DN2169&lt;&gt;"",1,0)+IF(DO2169&lt;&gt;"",1,0)+IF(DQ2169&lt;&gt;"",1,0)+IF(DR2169&lt;&gt;"",1,0)+IF(DT2169&lt;&gt;"",1,0)+IF(DU2169&lt;&gt;"",1,0)+IF(DV2169&lt;&gt;"",1,0)+IF(DW2169&lt;&gt;"",1,0)+IF(DX2169&lt;&gt;"",1,0)+IF(DZ2169&lt;&gt;"",1,0)+IF(EA2169&lt;&gt;"",1,0)+IF(EB2169&lt;&gt;"",1,0)+IF(EE2169&lt;&gt;"",1,0)</f>
        <v>6</v>
      </c>
      <c r="BB2169" s="0" t="n">
        <f aca="false">IF(AND(AV2169&gt;0, AW2169&gt;0),1,0)</f>
        <v>1</v>
      </c>
      <c r="BY2169" s="0" t="s">
        <v>144</v>
      </c>
      <c r="CA2169" s="0" t="s">
        <v>155</v>
      </c>
      <c r="CT2169" s="0" t="s">
        <v>155</v>
      </c>
      <c r="CU2169" s="0" t="s">
        <v>144</v>
      </c>
      <c r="CV2169" s="0" t="s">
        <v>155</v>
      </c>
      <c r="CW2169" s="0" t="s">
        <v>144</v>
      </c>
      <c r="CY2169" s="0" t="s">
        <v>155</v>
      </c>
      <c r="CZ2169" s="0" t="s">
        <v>217</v>
      </c>
      <c r="DC2169" s="0" t="s">
        <v>155</v>
      </c>
      <c r="DF2169" s="0" t="s">
        <v>155</v>
      </c>
      <c r="DG2169" s="0" t="s">
        <v>217</v>
      </c>
      <c r="DI2169" s="0" t="s">
        <v>155</v>
      </c>
      <c r="DJ2169" s="0" t="s">
        <v>144</v>
      </c>
      <c r="DL2169" s="0" t="s">
        <v>155</v>
      </c>
      <c r="DN2169" s="0" t="s">
        <v>155</v>
      </c>
      <c r="DS2169" s="0" t="s">
        <v>217</v>
      </c>
      <c r="DU2169" s="0" t="s">
        <v>155</v>
      </c>
      <c r="DW2169" s="0" t="s">
        <v>144</v>
      </c>
      <c r="DX2169" s="0" t="s">
        <v>155</v>
      </c>
      <c r="EA2169" s="0" t="s">
        <v>155</v>
      </c>
      <c r="ED2169" s="0" t="s">
        <v>217</v>
      </c>
      <c r="EF2169" s="0" t="s">
        <v>155</v>
      </c>
    </row>
    <row r="2170" customFormat="false" ht="13.8" hidden="false" customHeight="false" outlineLevel="0" collapsed="false">
      <c r="A2170" s="0" t="s">
        <v>9681</v>
      </c>
      <c r="B2170" s="0" t="n">
        <v>78</v>
      </c>
      <c r="C2170" s="0" t="n">
        <v>161071</v>
      </c>
      <c r="D2170" s="0" t="s">
        <v>9682</v>
      </c>
      <c r="E2170" s="0" t="s">
        <v>1193</v>
      </c>
      <c r="F2170" s="0" t="str">
        <f aca="false">CONCATENATE(D2170," ",LEFT(H2170,4),"T=",AW2170,"D=",AX2170,"R=",AY2170,"M=",AZ2170,"L=",BA2170,"B=",BB2170)</f>
        <v>MAXWELL T=36D=5R=4M=2L=6B=1</v>
      </c>
      <c r="G2170" s="0" t="s">
        <v>225</v>
      </c>
      <c r="I2170" s="0" t="s">
        <v>9683</v>
      </c>
      <c r="J2170" s="0" t="s">
        <v>3458</v>
      </c>
      <c r="K2170" s="0" t="s">
        <v>143</v>
      </c>
      <c r="M2170" s="0" t="str">
        <f aca="false">RIGHT(N2170,LEN(N2170)-FIND(" ",N2170))</f>
        <v>WASHINGTON ST NW</v>
      </c>
      <c r="N2170" s="0" t="s">
        <v>9684</v>
      </c>
      <c r="P2170" s="0" t="s">
        <v>147</v>
      </c>
      <c r="Q2170" s="0" t="s">
        <v>148</v>
      </c>
      <c r="R2170" s="0" t="n">
        <v>44483</v>
      </c>
      <c r="V2170" s="0" t="s">
        <v>9685</v>
      </c>
      <c r="X2170" s="0" t="s">
        <v>147</v>
      </c>
      <c r="Y2170" s="0" t="s">
        <v>148</v>
      </c>
      <c r="Z2170" s="0" t="n">
        <v>44482</v>
      </c>
      <c r="AA2170" s="0" t="n">
        <v>208</v>
      </c>
      <c r="AD2170" s="0" t="s">
        <v>149</v>
      </c>
      <c r="AE2170" s="0" t="s">
        <v>150</v>
      </c>
      <c r="AF2170" s="0" t="s">
        <v>151</v>
      </c>
      <c r="AH2170" s="0" t="n">
        <v>14</v>
      </c>
      <c r="AI2170" s="0" t="n">
        <v>11</v>
      </c>
      <c r="AN2170" s="0" t="s">
        <v>147</v>
      </c>
      <c r="AO2170" s="0" t="s">
        <v>211</v>
      </c>
      <c r="AP2170" s="0" t="s">
        <v>212</v>
      </c>
      <c r="AQ2170" s="0" t="n">
        <v>9</v>
      </c>
      <c r="AR2170" s="0" t="n">
        <v>64</v>
      </c>
      <c r="AS2170" s="0" t="n">
        <v>32</v>
      </c>
      <c r="AV2170" s="0" t="s">
        <v>213</v>
      </c>
      <c r="AW2170" s="0" t="n">
        <f aca="false">COUNTA($BC2170:$EG2170)</f>
        <v>36</v>
      </c>
      <c r="AX2170" s="0" t="n">
        <f aca="false">COUNTIF($BC2170:$EG2170,"D")</f>
        <v>5</v>
      </c>
      <c r="AY2170" s="0" t="n">
        <f aca="false">COUNTIF($BC2170:$EG2170,"R")</f>
        <v>4</v>
      </c>
      <c r="AZ2170" s="2" t="n">
        <f aca="false">COUNTIF(DW2170,"D")+COUNTIF(DO2170,"D")+COUNTIF(DJ2170,"D")+COUNTIF(DD2170,"D")</f>
        <v>2</v>
      </c>
      <c r="BA2170" s="0" t="n">
        <f aca="false">IF(DH2170&lt;&gt;"",1,0)+IF(DI2170&lt;&gt;"",1,0)+IF(DK2170&lt;&gt;"",1,0)+IF(DM2170&lt;&gt;"",1,0)+IF(DN2170&lt;&gt;"",1,0)+IF(DO2170&lt;&gt;"",1,0)+IF(DQ2170&lt;&gt;"",1,0)+IF(DR2170&lt;&gt;"",1,0)+IF(DT2170&lt;&gt;"",1,0)+IF(DU2170&lt;&gt;"",1,0)+IF(DV2170&lt;&gt;"",1,0)+IF(DW2170&lt;&gt;"",1,0)+IF(DX2170&lt;&gt;"",1,0)+IF(DZ2170&lt;&gt;"",1,0)+IF(EA2170&lt;&gt;"",1,0)+IF(EB2170&lt;&gt;"",1,0)+IF(EE2170&lt;&gt;"",1,0)</f>
        <v>6</v>
      </c>
      <c r="BB2170" s="0" t="n">
        <f aca="false">IF(AND(AV2170&gt;0, AW2170&gt;0),1,0)</f>
        <v>1</v>
      </c>
      <c r="BC2170" s="0" t="s">
        <v>155</v>
      </c>
      <c r="BD2170" s="0" t="s">
        <v>155</v>
      </c>
      <c r="BE2170" s="0" t="s">
        <v>155</v>
      </c>
      <c r="BF2170" s="0" t="s">
        <v>155</v>
      </c>
      <c r="BH2170" s="0" t="s">
        <v>155</v>
      </c>
      <c r="BJ2170" s="0" t="s">
        <v>155</v>
      </c>
      <c r="BK2170" s="0" t="s">
        <v>155</v>
      </c>
      <c r="BL2170" s="0" t="s">
        <v>155</v>
      </c>
      <c r="BP2170" s="0" t="s">
        <v>155</v>
      </c>
      <c r="BR2170" s="0" t="s">
        <v>155</v>
      </c>
      <c r="BS2170" s="0" t="s">
        <v>155</v>
      </c>
      <c r="BV2170" s="0" t="s">
        <v>155</v>
      </c>
      <c r="BY2170" s="0" t="s">
        <v>217</v>
      </c>
      <c r="CA2170" s="0" t="s">
        <v>155</v>
      </c>
      <c r="CG2170" s="0" t="s">
        <v>155</v>
      </c>
      <c r="CH2170" s="0" t="s">
        <v>217</v>
      </c>
      <c r="CK2170" s="0" t="s">
        <v>155</v>
      </c>
      <c r="CL2170" s="0" t="s">
        <v>144</v>
      </c>
      <c r="CN2170" s="0" t="s">
        <v>155</v>
      </c>
      <c r="CO2170" s="0" t="s">
        <v>217</v>
      </c>
      <c r="CP2170" s="0" t="s">
        <v>155</v>
      </c>
      <c r="CT2170" s="0" t="s">
        <v>155</v>
      </c>
      <c r="CV2170" s="0" t="s">
        <v>155</v>
      </c>
      <c r="CY2170" s="0" t="s">
        <v>155</v>
      </c>
      <c r="CZ2170" s="0" t="s">
        <v>217</v>
      </c>
      <c r="DC2170" s="0" t="s">
        <v>155</v>
      </c>
      <c r="DF2170" s="0" t="s">
        <v>155</v>
      </c>
      <c r="DG2170" s="0" t="s">
        <v>144</v>
      </c>
      <c r="DI2170" s="0" t="s">
        <v>155</v>
      </c>
      <c r="DJ2170" s="0" t="s">
        <v>144</v>
      </c>
      <c r="DL2170" s="0" t="s">
        <v>155</v>
      </c>
      <c r="DM2170" s="0" t="s">
        <v>144</v>
      </c>
      <c r="DN2170" s="0" t="s">
        <v>155</v>
      </c>
      <c r="DO2170" s="0" t="s">
        <v>144</v>
      </c>
      <c r="DR2170" s="0" t="s">
        <v>155</v>
      </c>
      <c r="EA2170" s="0" t="s">
        <v>155</v>
      </c>
    </row>
    <row r="2171" customFormat="false" ht="13.8" hidden="false" customHeight="false" outlineLevel="0" collapsed="false">
      <c r="A2171" s="0" t="s">
        <v>9686</v>
      </c>
      <c r="B2171" s="0" t="n">
        <v>78</v>
      </c>
      <c r="C2171" s="0" t="n">
        <v>191705</v>
      </c>
      <c r="D2171" s="0" t="s">
        <v>9687</v>
      </c>
      <c r="E2171" s="0" t="s">
        <v>383</v>
      </c>
      <c r="F2171" s="0" t="str">
        <f aca="false">CONCATENATE(D2171," ",LEFT(H2171,4),"T=",AW2171,"D=",AX2171,"R=",AY2171,"M=",AZ2171,"L=",BA2171,"B=",BB2171)</f>
        <v>MCGRATH T=35D=10R=1M=2L=6B=1</v>
      </c>
      <c r="G2171" s="0" t="s">
        <v>144</v>
      </c>
      <c r="I2171" s="0" t="s">
        <v>9688</v>
      </c>
      <c r="J2171" s="0" t="s">
        <v>8424</v>
      </c>
      <c r="K2171" s="0" t="s">
        <v>143</v>
      </c>
      <c r="L2171" s="0" t="s">
        <v>144</v>
      </c>
      <c r="M2171" s="0" t="str">
        <f aca="false">RIGHT(N2171,LEN(N2171)-FIND(" ",N2171))</f>
        <v>PARKWOOD DR NW</v>
      </c>
      <c r="N2171" s="0" t="s">
        <v>9689</v>
      </c>
      <c r="P2171" s="0" t="s">
        <v>147</v>
      </c>
      <c r="Q2171" s="0" t="s">
        <v>148</v>
      </c>
      <c r="R2171" s="0" t="n">
        <v>44485</v>
      </c>
      <c r="AD2171" s="0" t="s">
        <v>149</v>
      </c>
      <c r="AE2171" s="0" t="s">
        <v>150</v>
      </c>
      <c r="AF2171" s="0" t="s">
        <v>151</v>
      </c>
      <c r="AH2171" s="0" t="n">
        <v>14</v>
      </c>
      <c r="AI2171" s="0" t="n">
        <v>11</v>
      </c>
      <c r="AN2171" s="0" t="s">
        <v>147</v>
      </c>
      <c r="AO2171" s="0" t="s">
        <v>396</v>
      </c>
      <c r="AP2171" s="0" t="s">
        <v>397</v>
      </c>
      <c r="AQ2171" s="0" t="n">
        <v>9</v>
      </c>
      <c r="AR2171" s="0" t="n">
        <v>64</v>
      </c>
      <c r="AS2171" s="0" t="n">
        <v>32</v>
      </c>
      <c r="AV2171" s="0" t="s">
        <v>182</v>
      </c>
      <c r="AW2171" s="0" t="n">
        <f aca="false">COUNTA($BC2171:$EG2171)</f>
        <v>35</v>
      </c>
      <c r="AX2171" s="0" t="n">
        <f aca="false">COUNTIF($BC2171:$EG2171,"D")</f>
        <v>10</v>
      </c>
      <c r="AY2171" s="0" t="n">
        <f aca="false">COUNTIF($BC2171:$EG2171,"R")</f>
        <v>1</v>
      </c>
      <c r="AZ2171" s="2" t="n">
        <f aca="false">COUNTIF(DW2171,"D")+COUNTIF(DO2171,"D")+COUNTIF(DJ2171,"D")+COUNTIF(DD2171,"D")</f>
        <v>2</v>
      </c>
      <c r="BA2171" s="0" t="n">
        <f aca="false">IF(DH2171&lt;&gt;"",1,0)+IF(DI2171&lt;&gt;"",1,0)+IF(DK2171&lt;&gt;"",1,0)+IF(DM2171&lt;&gt;"",1,0)+IF(DN2171&lt;&gt;"",1,0)+IF(DO2171&lt;&gt;"",1,0)+IF(DQ2171&lt;&gt;"",1,0)+IF(DR2171&lt;&gt;"",1,0)+IF(DT2171&lt;&gt;"",1,0)+IF(DU2171&lt;&gt;"",1,0)+IF(DV2171&lt;&gt;"",1,0)+IF(DW2171&lt;&gt;"",1,0)+IF(DX2171&lt;&gt;"",1,0)+IF(DZ2171&lt;&gt;"",1,0)+IF(EA2171&lt;&gt;"",1,0)+IF(EB2171&lt;&gt;"",1,0)+IF(EE2171&lt;&gt;"",1,0)</f>
        <v>6</v>
      </c>
      <c r="BB2171" s="0" t="n">
        <f aca="false">IF(AND(AV2171&gt;0, AW2171&gt;0),1,0)</f>
        <v>1</v>
      </c>
      <c r="BC2171" s="0" t="s">
        <v>155</v>
      </c>
      <c r="BD2171" s="0" t="s">
        <v>155</v>
      </c>
      <c r="BJ2171" s="0" t="s">
        <v>155</v>
      </c>
      <c r="BK2171" s="0" t="s">
        <v>155</v>
      </c>
      <c r="BL2171" s="0" t="s">
        <v>155</v>
      </c>
      <c r="BP2171" s="0" t="s">
        <v>155</v>
      </c>
      <c r="BR2171" s="0" t="s">
        <v>155</v>
      </c>
      <c r="BS2171" s="0" t="s">
        <v>155</v>
      </c>
      <c r="BY2171" s="0" t="s">
        <v>144</v>
      </c>
      <c r="CG2171" s="0" t="s">
        <v>155</v>
      </c>
      <c r="CH2171" s="0" t="s">
        <v>144</v>
      </c>
      <c r="CK2171" s="0" t="s">
        <v>155</v>
      </c>
      <c r="CL2171" s="0" t="s">
        <v>144</v>
      </c>
      <c r="CN2171" s="0" t="s">
        <v>155</v>
      </c>
      <c r="CO2171" s="0" t="s">
        <v>144</v>
      </c>
      <c r="CP2171" s="0" t="s">
        <v>155</v>
      </c>
      <c r="CT2171" s="0" t="s">
        <v>155</v>
      </c>
      <c r="CU2171" s="0" t="s">
        <v>144</v>
      </c>
      <c r="CV2171" s="0" t="s">
        <v>155</v>
      </c>
      <c r="CW2171" s="0" t="s">
        <v>144</v>
      </c>
      <c r="CY2171" s="0" t="s">
        <v>155</v>
      </c>
      <c r="CZ2171" s="0" t="s">
        <v>217</v>
      </c>
      <c r="DC2171" s="0" t="s">
        <v>155</v>
      </c>
      <c r="DF2171" s="0" t="s">
        <v>155</v>
      </c>
      <c r="DG2171" s="0" t="s">
        <v>144</v>
      </c>
      <c r="DI2171" s="0" t="s">
        <v>155</v>
      </c>
      <c r="DJ2171" s="0" t="s">
        <v>144</v>
      </c>
      <c r="DL2171" s="0" t="s">
        <v>155</v>
      </c>
      <c r="DN2171" s="0" t="s">
        <v>155</v>
      </c>
      <c r="DR2171" s="0" t="s">
        <v>155</v>
      </c>
      <c r="DU2171" s="0" t="s">
        <v>155</v>
      </c>
      <c r="DW2171" s="0" t="s">
        <v>144</v>
      </c>
      <c r="EA2171" s="0" t="s">
        <v>155</v>
      </c>
      <c r="ED2171" s="0" t="s">
        <v>144</v>
      </c>
      <c r="EF2171" s="0" t="s">
        <v>155</v>
      </c>
    </row>
    <row r="2172" customFormat="false" ht="13.8" hidden="false" customHeight="false" outlineLevel="0" collapsed="false">
      <c r="A2172" s="0" t="s">
        <v>9690</v>
      </c>
      <c r="B2172" s="0" t="n">
        <v>78</v>
      </c>
      <c r="C2172" s="0" t="n">
        <v>12132</v>
      </c>
      <c r="D2172" s="0" t="s">
        <v>9691</v>
      </c>
      <c r="E2172" s="0" t="s">
        <v>9692</v>
      </c>
      <c r="F2172" s="0" t="str">
        <f aca="false">CONCATENATE(D2172," ",LEFT(H2172,4),"T=",AW2172,"D=",AX2172,"R=",AY2172,"M=",AZ2172,"L=",BA2172,"B=",BB2172)</f>
        <v>MCLENNAN T=31D=11R=0M=2L=6B=1</v>
      </c>
      <c r="G2172" s="0" t="s">
        <v>281</v>
      </c>
      <c r="I2172" s="0" t="s">
        <v>9693</v>
      </c>
      <c r="J2172" s="0" t="s">
        <v>843</v>
      </c>
      <c r="K2172" s="0" t="s">
        <v>143</v>
      </c>
      <c r="L2172" s="0" t="s">
        <v>144</v>
      </c>
      <c r="M2172" s="0" t="str">
        <f aca="false">RIGHT(N2172,LEN(N2172)-FIND(" ",N2172))</f>
        <v>CHARLES AVE SE</v>
      </c>
      <c r="N2172" s="0" t="s">
        <v>9694</v>
      </c>
      <c r="P2172" s="0" t="s">
        <v>147</v>
      </c>
      <c r="Q2172" s="0" t="s">
        <v>148</v>
      </c>
      <c r="R2172" s="0" t="n">
        <v>44483</v>
      </c>
      <c r="AD2172" s="0" t="s">
        <v>149</v>
      </c>
      <c r="AE2172" s="0" t="s">
        <v>150</v>
      </c>
      <c r="AF2172" s="0" t="s">
        <v>151</v>
      </c>
      <c r="AH2172" s="0" t="n">
        <v>14</v>
      </c>
      <c r="AI2172" s="0" t="n">
        <v>11</v>
      </c>
      <c r="AN2172" s="0" t="s">
        <v>147</v>
      </c>
      <c r="AO2172" s="0" t="s">
        <v>3046</v>
      </c>
      <c r="AP2172" s="0" t="s">
        <v>3047</v>
      </c>
      <c r="AQ2172" s="0" t="n">
        <v>9</v>
      </c>
      <c r="AR2172" s="0" t="n">
        <v>64</v>
      </c>
      <c r="AS2172" s="0" t="n">
        <v>32</v>
      </c>
      <c r="AV2172" s="0" t="s">
        <v>2802</v>
      </c>
      <c r="AW2172" s="0" t="n">
        <f aca="false">COUNTA($BC2172:$EG2172)</f>
        <v>31</v>
      </c>
      <c r="AX2172" s="0" t="n">
        <f aca="false">COUNTIF($BC2172:$EG2172,"D")</f>
        <v>11</v>
      </c>
      <c r="AY2172" s="0" t="n">
        <f aca="false">COUNTIF($BC2172:$EG2172,"R")</f>
        <v>0</v>
      </c>
      <c r="AZ2172" s="2" t="n">
        <f aca="false">COUNTIF(DW2172,"D")+COUNTIF(DO2172,"D")+COUNTIF(DJ2172,"D")+COUNTIF(DD2172,"D")</f>
        <v>2</v>
      </c>
      <c r="BA2172" s="0" t="n">
        <f aca="false">IF(DH2172&lt;&gt;"",1,0)+IF(DI2172&lt;&gt;"",1,0)+IF(DK2172&lt;&gt;"",1,0)+IF(DM2172&lt;&gt;"",1,0)+IF(DN2172&lt;&gt;"",1,0)+IF(DO2172&lt;&gt;"",1,0)+IF(DQ2172&lt;&gt;"",1,0)+IF(DR2172&lt;&gt;"",1,0)+IF(DT2172&lt;&gt;"",1,0)+IF(DU2172&lt;&gt;"",1,0)+IF(DV2172&lt;&gt;"",1,0)+IF(DW2172&lt;&gt;"",1,0)+IF(DX2172&lt;&gt;"",1,0)+IF(DZ2172&lt;&gt;"",1,0)+IF(EA2172&lt;&gt;"",1,0)+IF(EB2172&lt;&gt;"",1,0)+IF(EE2172&lt;&gt;"",1,0)</f>
        <v>6</v>
      </c>
      <c r="BB2172" s="0" t="n">
        <f aca="false">IF(AND(AV2172&gt;0, AW2172&gt;0),1,0)</f>
        <v>1</v>
      </c>
      <c r="BC2172" s="0" t="s">
        <v>155</v>
      </c>
      <c r="BD2172" s="0" t="s">
        <v>155</v>
      </c>
      <c r="BH2172" s="0" t="s">
        <v>155</v>
      </c>
      <c r="BL2172" s="0" t="s">
        <v>155</v>
      </c>
      <c r="BS2172" s="0" t="s">
        <v>155</v>
      </c>
      <c r="BY2172" s="0" t="s">
        <v>144</v>
      </c>
      <c r="CA2172" s="0" t="s">
        <v>155</v>
      </c>
      <c r="CK2172" s="0" t="s">
        <v>155</v>
      </c>
      <c r="CL2172" s="0" t="s">
        <v>144</v>
      </c>
      <c r="CN2172" s="0" t="s">
        <v>155</v>
      </c>
      <c r="CP2172" s="0" t="s">
        <v>155</v>
      </c>
      <c r="CQ2172" s="0" t="s">
        <v>144</v>
      </c>
      <c r="CU2172" s="0" t="s">
        <v>144</v>
      </c>
      <c r="CV2172" s="0" t="s">
        <v>155</v>
      </c>
      <c r="CW2172" s="0" t="s">
        <v>144</v>
      </c>
      <c r="CY2172" s="0" t="s">
        <v>155</v>
      </c>
      <c r="CZ2172" s="0" t="s">
        <v>144</v>
      </c>
      <c r="DC2172" s="0" t="s">
        <v>155</v>
      </c>
      <c r="DD2172" s="0" t="s">
        <v>144</v>
      </c>
      <c r="DF2172" s="0" t="s">
        <v>155</v>
      </c>
      <c r="DG2172" s="0" t="s">
        <v>144</v>
      </c>
      <c r="DI2172" s="0" t="s">
        <v>155</v>
      </c>
      <c r="DJ2172" s="0" t="s">
        <v>144</v>
      </c>
      <c r="DL2172" s="0" t="s">
        <v>155</v>
      </c>
      <c r="DM2172" s="0" t="s">
        <v>144</v>
      </c>
      <c r="DN2172" s="0" t="s">
        <v>155</v>
      </c>
      <c r="DS2172" s="0" t="s">
        <v>144</v>
      </c>
      <c r="DU2172" s="0" t="s">
        <v>155</v>
      </c>
      <c r="DX2172" s="0" t="s">
        <v>155</v>
      </c>
      <c r="EA2172" s="0" t="s">
        <v>155</v>
      </c>
      <c r="EF2172" s="0" t="s">
        <v>155</v>
      </c>
    </row>
    <row r="2173" customFormat="false" ht="13.8" hidden="false" customHeight="false" outlineLevel="0" collapsed="false">
      <c r="A2173" s="0" t="s">
        <v>9695</v>
      </c>
      <c r="B2173" s="0" t="n">
        <v>78</v>
      </c>
      <c r="C2173" s="0" t="n">
        <v>360480</v>
      </c>
      <c r="D2173" s="0" t="s">
        <v>9691</v>
      </c>
      <c r="E2173" s="0" t="s">
        <v>9696</v>
      </c>
      <c r="F2173" s="0" t="str">
        <f aca="false">CONCATENATE(D2173," ",LEFT(H2173,4),"T=",AW2173,"D=",AX2173,"R=",AY2173,"M=",AZ2173,"L=",BA2173,"B=",BB2173)</f>
        <v>MCLENNAN T=24D=7R=0M=2L=6B=1</v>
      </c>
      <c r="G2173" s="0" t="s">
        <v>159</v>
      </c>
      <c r="I2173" s="0" t="s">
        <v>9697</v>
      </c>
      <c r="J2173" s="0" t="s">
        <v>900</v>
      </c>
      <c r="K2173" s="0" t="s">
        <v>143</v>
      </c>
      <c r="L2173" s="0" t="s">
        <v>144</v>
      </c>
      <c r="M2173" s="0" t="str">
        <f aca="false">RIGHT(N2173,LEN(N2173)-FIND(" ",N2173))</f>
        <v>PERKINSWOOD BLVD SE</v>
      </c>
      <c r="N2173" s="0" t="s">
        <v>9698</v>
      </c>
      <c r="P2173" s="0" t="s">
        <v>147</v>
      </c>
      <c r="Q2173" s="0" t="s">
        <v>148</v>
      </c>
      <c r="R2173" s="0" t="n">
        <v>44484</v>
      </c>
      <c r="AD2173" s="0" t="s">
        <v>149</v>
      </c>
      <c r="AE2173" s="0" t="s">
        <v>150</v>
      </c>
      <c r="AF2173" s="0" t="s">
        <v>151</v>
      </c>
      <c r="AH2173" s="0" t="n">
        <v>14</v>
      </c>
      <c r="AI2173" s="0" t="n">
        <v>11</v>
      </c>
      <c r="AN2173" s="0" t="s">
        <v>147</v>
      </c>
      <c r="AO2173" s="0" t="s">
        <v>250</v>
      </c>
      <c r="AP2173" s="0" t="s">
        <v>251</v>
      </c>
      <c r="AQ2173" s="0" t="n">
        <v>9</v>
      </c>
      <c r="AR2173" s="0" t="n">
        <v>64</v>
      </c>
      <c r="AS2173" s="0" t="n">
        <v>32</v>
      </c>
      <c r="AV2173" s="0" t="s">
        <v>252</v>
      </c>
      <c r="AW2173" s="0" t="n">
        <f aca="false">COUNTA($BC2173:$EG2173)</f>
        <v>24</v>
      </c>
      <c r="AX2173" s="0" t="n">
        <f aca="false">COUNTIF($BC2173:$EG2173,"D")</f>
        <v>7</v>
      </c>
      <c r="AY2173" s="0" t="n">
        <f aca="false">COUNTIF($BC2173:$EG2173,"R")</f>
        <v>0</v>
      </c>
      <c r="AZ2173" s="2" t="n">
        <f aca="false">COUNTIF(DW2173,"D")+COUNTIF(DO2173,"D")+COUNTIF(DJ2173,"D")+COUNTIF(DD2173,"D")</f>
        <v>2</v>
      </c>
      <c r="BA2173" s="0" t="n">
        <f aca="false">IF(DH2173&lt;&gt;"",1,0)+IF(DI2173&lt;&gt;"",1,0)+IF(DK2173&lt;&gt;"",1,0)+IF(DM2173&lt;&gt;"",1,0)+IF(DN2173&lt;&gt;"",1,0)+IF(DO2173&lt;&gt;"",1,0)+IF(DQ2173&lt;&gt;"",1,0)+IF(DR2173&lt;&gt;"",1,0)+IF(DT2173&lt;&gt;"",1,0)+IF(DU2173&lt;&gt;"",1,0)+IF(DV2173&lt;&gt;"",1,0)+IF(DW2173&lt;&gt;"",1,0)+IF(DX2173&lt;&gt;"",1,0)+IF(DZ2173&lt;&gt;"",1,0)+IF(EA2173&lt;&gt;"",1,0)+IF(EB2173&lt;&gt;"",1,0)+IF(EE2173&lt;&gt;"",1,0)</f>
        <v>6</v>
      </c>
      <c r="BB2173" s="0" t="n">
        <f aca="false">IF(AND(AV2173&gt;0, AW2173&gt;0),1,0)</f>
        <v>1</v>
      </c>
      <c r="BD2173" s="0" t="s">
        <v>155</v>
      </c>
      <c r="BH2173" s="0" t="s">
        <v>155</v>
      </c>
      <c r="BL2173" s="0" t="s">
        <v>155</v>
      </c>
      <c r="BN2173" s="0" t="s">
        <v>144</v>
      </c>
      <c r="BP2173" s="0" t="s">
        <v>155</v>
      </c>
      <c r="BS2173" s="0" t="s">
        <v>155</v>
      </c>
      <c r="BY2173" s="0" t="s">
        <v>144</v>
      </c>
      <c r="CA2173" s="0" t="s">
        <v>155</v>
      </c>
      <c r="CN2173" s="0" t="s">
        <v>155</v>
      </c>
      <c r="CP2173" s="0" t="s">
        <v>155</v>
      </c>
      <c r="CW2173" s="0" t="s">
        <v>144</v>
      </c>
      <c r="CY2173" s="0" t="s">
        <v>155</v>
      </c>
      <c r="CZ2173" s="0" t="s">
        <v>144</v>
      </c>
      <c r="DC2173" s="0" t="s">
        <v>155</v>
      </c>
      <c r="DF2173" s="0" t="s">
        <v>155</v>
      </c>
      <c r="DJ2173" s="0" t="s">
        <v>144</v>
      </c>
      <c r="DL2173" s="0" t="s">
        <v>155</v>
      </c>
      <c r="DN2173" s="0" t="s">
        <v>155</v>
      </c>
      <c r="DT2173" s="0" t="s">
        <v>144</v>
      </c>
      <c r="DU2173" s="0" t="s">
        <v>155</v>
      </c>
      <c r="DW2173" s="0" t="s">
        <v>144</v>
      </c>
      <c r="DX2173" s="0" t="s">
        <v>155</v>
      </c>
      <c r="EA2173" s="0" t="s">
        <v>155</v>
      </c>
      <c r="EF2173" s="0" t="s">
        <v>155</v>
      </c>
    </row>
    <row r="2174" customFormat="false" ht="13.8" hidden="false" customHeight="false" outlineLevel="0" collapsed="false">
      <c r="A2174" s="0" t="s">
        <v>9699</v>
      </c>
      <c r="B2174" s="0" t="n">
        <v>78</v>
      </c>
      <c r="C2174" s="0" t="n">
        <v>128508</v>
      </c>
      <c r="D2174" s="0" t="s">
        <v>9700</v>
      </c>
      <c r="E2174" s="0" t="s">
        <v>9701</v>
      </c>
      <c r="F2174" s="0" t="str">
        <f aca="false">CONCATENATE(D2174," ",LEFT(H2174,4),"T=",AW2174,"D=",AX2174,"R=",AY2174,"M=",AZ2174,"L=",BA2174,"B=",BB2174)</f>
        <v>MINOR T=27D=9R=0M=2L=6B=1</v>
      </c>
      <c r="G2174" s="0" t="s">
        <v>424</v>
      </c>
      <c r="I2174" s="0" t="s">
        <v>9702</v>
      </c>
      <c r="J2174" s="0" t="s">
        <v>9703</v>
      </c>
      <c r="K2174" s="0" t="s">
        <v>143</v>
      </c>
      <c r="L2174" s="0" t="s">
        <v>144</v>
      </c>
      <c r="M2174" s="0" t="str">
        <f aca="false">RIGHT(N2174,LEN(N2174)-FIND(" ",N2174))</f>
        <v>NORWOOD ST NW</v>
      </c>
      <c r="N2174" s="0" t="s">
        <v>3775</v>
      </c>
      <c r="P2174" s="0" t="s">
        <v>147</v>
      </c>
      <c r="Q2174" s="0" t="s">
        <v>148</v>
      </c>
      <c r="R2174" s="0" t="n">
        <v>44485</v>
      </c>
      <c r="AD2174" s="0" t="s">
        <v>149</v>
      </c>
      <c r="AE2174" s="0" t="s">
        <v>150</v>
      </c>
      <c r="AF2174" s="0" t="s">
        <v>151</v>
      </c>
      <c r="AH2174" s="0" t="n">
        <v>14</v>
      </c>
      <c r="AI2174" s="0" t="n">
        <v>11</v>
      </c>
      <c r="AN2174" s="0" t="s">
        <v>147</v>
      </c>
      <c r="AO2174" s="0" t="s">
        <v>344</v>
      </c>
      <c r="AP2174" s="0" t="s">
        <v>345</v>
      </c>
      <c r="AQ2174" s="0" t="n">
        <v>9</v>
      </c>
      <c r="AR2174" s="0" t="n">
        <v>64</v>
      </c>
      <c r="AS2174" s="0" t="n">
        <v>32</v>
      </c>
      <c r="AV2174" s="0" t="s">
        <v>223</v>
      </c>
      <c r="AW2174" s="0" t="n">
        <f aca="false">COUNTA($BC2174:$EG2174)</f>
        <v>27</v>
      </c>
      <c r="AX2174" s="0" t="n">
        <f aca="false">COUNTIF($BC2174:$EG2174,"D")</f>
        <v>9</v>
      </c>
      <c r="AY2174" s="0" t="n">
        <f aca="false">COUNTIF($BC2174:$EG2174,"R")</f>
        <v>0</v>
      </c>
      <c r="AZ2174" s="2" t="n">
        <f aca="false">COUNTIF(DW2174,"D")+COUNTIF(DO2174,"D")+COUNTIF(DJ2174,"D")+COUNTIF(DD2174,"D")</f>
        <v>2</v>
      </c>
      <c r="BA2174" s="0" t="n">
        <f aca="false">IF(DH2174&lt;&gt;"",1,0)+IF(DI2174&lt;&gt;"",1,0)+IF(DK2174&lt;&gt;"",1,0)+IF(DM2174&lt;&gt;"",1,0)+IF(DN2174&lt;&gt;"",1,0)+IF(DO2174&lt;&gt;"",1,0)+IF(DQ2174&lt;&gt;"",1,0)+IF(DR2174&lt;&gt;"",1,0)+IF(DT2174&lt;&gt;"",1,0)+IF(DU2174&lt;&gt;"",1,0)+IF(DV2174&lt;&gt;"",1,0)+IF(DW2174&lt;&gt;"",1,0)+IF(DX2174&lt;&gt;"",1,0)+IF(DZ2174&lt;&gt;"",1,0)+IF(EA2174&lt;&gt;"",1,0)+IF(EB2174&lt;&gt;"",1,0)+IF(EE2174&lt;&gt;"",1,0)</f>
        <v>6</v>
      </c>
      <c r="BB2174" s="0" t="n">
        <f aca="false">IF(AND(AV2174&gt;0, AW2174&gt;0),1,0)</f>
        <v>1</v>
      </c>
      <c r="BC2174" s="0" t="s">
        <v>155</v>
      </c>
      <c r="BD2174" s="0" t="s">
        <v>155</v>
      </c>
      <c r="BH2174" s="0" t="s">
        <v>155</v>
      </c>
      <c r="BK2174" s="0" t="s">
        <v>155</v>
      </c>
      <c r="BL2174" s="0" t="s">
        <v>155</v>
      </c>
      <c r="BS2174" s="0" t="s">
        <v>155</v>
      </c>
      <c r="BY2174" s="0" t="s">
        <v>144</v>
      </c>
      <c r="CA2174" s="0" t="s">
        <v>155</v>
      </c>
      <c r="CK2174" s="0" t="s">
        <v>155</v>
      </c>
      <c r="CL2174" s="0" t="s">
        <v>144</v>
      </c>
      <c r="CN2174" s="0" t="s">
        <v>155</v>
      </c>
      <c r="CO2174" s="0" t="s">
        <v>144</v>
      </c>
      <c r="CP2174" s="0" t="s">
        <v>155</v>
      </c>
      <c r="CV2174" s="0" t="s">
        <v>155</v>
      </c>
      <c r="CY2174" s="0" t="s">
        <v>155</v>
      </c>
      <c r="CZ2174" s="0" t="s">
        <v>144</v>
      </c>
      <c r="DC2174" s="0" t="s">
        <v>155</v>
      </c>
      <c r="DI2174" s="0" t="s">
        <v>155</v>
      </c>
      <c r="DJ2174" s="0" t="s">
        <v>144</v>
      </c>
      <c r="DM2174" s="0" t="s">
        <v>144</v>
      </c>
      <c r="DN2174" s="0" t="s">
        <v>155</v>
      </c>
      <c r="DS2174" s="0" t="s">
        <v>144</v>
      </c>
      <c r="DU2174" s="0" t="s">
        <v>155</v>
      </c>
      <c r="DW2174" s="0" t="s">
        <v>144</v>
      </c>
      <c r="EA2174" s="0" t="s">
        <v>155</v>
      </c>
      <c r="ED2174" s="0" t="s">
        <v>144</v>
      </c>
      <c r="EF2174" s="0" t="s">
        <v>155</v>
      </c>
    </row>
    <row r="2175" customFormat="false" ht="13.8" hidden="false" customHeight="false" outlineLevel="0" collapsed="false">
      <c r="A2175" s="0" t="s">
        <v>9704</v>
      </c>
      <c r="B2175" s="0" t="n">
        <v>78</v>
      </c>
      <c r="C2175" s="0" t="n">
        <v>78768</v>
      </c>
      <c r="D2175" s="0" t="s">
        <v>9705</v>
      </c>
      <c r="E2175" s="0" t="s">
        <v>1620</v>
      </c>
      <c r="F2175" s="0" t="str">
        <f aca="false">CONCATENATE(D2175," ",LEFT(H2175,4),"T=",AW2175,"D=",AX2175,"R=",AY2175,"M=",AZ2175,"L=",BA2175,"B=",BB2175)</f>
        <v>MONTECALVO T=43D=14R=0M=2L=6B=1</v>
      </c>
      <c r="G2175" s="0" t="s">
        <v>206</v>
      </c>
      <c r="I2175" s="0" t="s">
        <v>9706</v>
      </c>
      <c r="J2175" s="0" t="s">
        <v>9707</v>
      </c>
      <c r="K2175" s="0" t="s">
        <v>143</v>
      </c>
      <c r="L2175" s="0" t="s">
        <v>144</v>
      </c>
      <c r="M2175" s="0" t="str">
        <f aca="false">RIGHT(N2175,LEN(N2175)-FIND(" ",N2175))</f>
        <v>FAIRWAY DR NE</v>
      </c>
      <c r="N2175" s="0" t="s">
        <v>9708</v>
      </c>
      <c r="P2175" s="0" t="s">
        <v>147</v>
      </c>
      <c r="Q2175" s="0" t="s">
        <v>148</v>
      </c>
      <c r="R2175" s="0" t="n">
        <v>44483</v>
      </c>
      <c r="AD2175" s="0" t="s">
        <v>149</v>
      </c>
      <c r="AE2175" s="0" t="s">
        <v>150</v>
      </c>
      <c r="AF2175" s="0" t="s">
        <v>151</v>
      </c>
      <c r="AH2175" s="0" t="n">
        <v>14</v>
      </c>
      <c r="AI2175" s="0" t="n">
        <v>11</v>
      </c>
      <c r="AN2175" s="0" t="s">
        <v>147</v>
      </c>
      <c r="AO2175" s="0" t="s">
        <v>908</v>
      </c>
      <c r="AP2175" s="0" t="s">
        <v>909</v>
      </c>
      <c r="AQ2175" s="0" t="n">
        <v>9</v>
      </c>
      <c r="AR2175" s="0" t="n">
        <v>64</v>
      </c>
      <c r="AS2175" s="0" t="n">
        <v>32</v>
      </c>
      <c r="AV2175" s="0" t="s">
        <v>202</v>
      </c>
      <c r="AW2175" s="0" t="n">
        <f aca="false">COUNTA($BC2175:$EG2175)</f>
        <v>43</v>
      </c>
      <c r="AX2175" s="0" t="n">
        <f aca="false">COUNTIF($BC2175:$EG2175,"D")</f>
        <v>14</v>
      </c>
      <c r="AY2175" s="0" t="n">
        <f aca="false">COUNTIF($BC2175:$EG2175,"R")</f>
        <v>0</v>
      </c>
      <c r="AZ2175" s="2" t="n">
        <f aca="false">COUNTIF(DW2175,"D")+COUNTIF(DO2175,"D")+COUNTIF(DJ2175,"D")+COUNTIF(DD2175,"D")</f>
        <v>2</v>
      </c>
      <c r="BA2175" s="0" t="n">
        <f aca="false">IF(DH2175&lt;&gt;"",1,0)+IF(DI2175&lt;&gt;"",1,0)+IF(DK2175&lt;&gt;"",1,0)+IF(DM2175&lt;&gt;"",1,0)+IF(DN2175&lt;&gt;"",1,0)+IF(DO2175&lt;&gt;"",1,0)+IF(DQ2175&lt;&gt;"",1,0)+IF(DR2175&lt;&gt;"",1,0)+IF(DT2175&lt;&gt;"",1,0)+IF(DU2175&lt;&gt;"",1,0)+IF(DV2175&lt;&gt;"",1,0)+IF(DW2175&lt;&gt;"",1,0)+IF(DX2175&lt;&gt;"",1,0)+IF(DZ2175&lt;&gt;"",1,0)+IF(EA2175&lt;&gt;"",1,0)+IF(EB2175&lt;&gt;"",1,0)+IF(EE2175&lt;&gt;"",1,0)</f>
        <v>6</v>
      </c>
      <c r="BB2175" s="0" t="n">
        <f aca="false">IF(AND(AV2175&gt;0, AW2175&gt;0),1,0)</f>
        <v>1</v>
      </c>
      <c r="BC2175" s="0" t="s">
        <v>155</v>
      </c>
      <c r="BD2175" s="0" t="s">
        <v>155</v>
      </c>
      <c r="BE2175" s="0" t="s">
        <v>155</v>
      </c>
      <c r="BF2175" s="0" t="s">
        <v>155</v>
      </c>
      <c r="BG2175" s="0" t="s">
        <v>155</v>
      </c>
      <c r="BH2175" s="0" t="s">
        <v>155</v>
      </c>
      <c r="BI2175" s="0" t="s">
        <v>155</v>
      </c>
      <c r="BJ2175" s="0" t="s">
        <v>155</v>
      </c>
      <c r="BK2175" s="0" t="s">
        <v>155</v>
      </c>
      <c r="BL2175" s="0" t="s">
        <v>155</v>
      </c>
      <c r="BP2175" s="0" t="s">
        <v>155</v>
      </c>
      <c r="BR2175" s="0" t="s">
        <v>155</v>
      </c>
      <c r="BS2175" s="0" t="s">
        <v>155</v>
      </c>
      <c r="BV2175" s="0" t="s">
        <v>155</v>
      </c>
      <c r="BY2175" s="0" t="s">
        <v>144</v>
      </c>
      <c r="CA2175" s="0" t="s">
        <v>155</v>
      </c>
      <c r="CG2175" s="0" t="s">
        <v>155</v>
      </c>
      <c r="CH2175" s="0" t="s">
        <v>144</v>
      </c>
      <c r="CK2175" s="0" t="s">
        <v>155</v>
      </c>
      <c r="CL2175" s="0" t="s">
        <v>144</v>
      </c>
      <c r="CN2175" s="0" t="s">
        <v>155</v>
      </c>
      <c r="CO2175" s="0" t="s">
        <v>144</v>
      </c>
      <c r="CP2175" s="0" t="s">
        <v>155</v>
      </c>
      <c r="CQ2175" s="0" t="s">
        <v>144</v>
      </c>
      <c r="CT2175" s="0" t="s">
        <v>155</v>
      </c>
      <c r="CU2175" s="0" t="s">
        <v>144</v>
      </c>
      <c r="CV2175" s="0" t="s">
        <v>155</v>
      </c>
      <c r="CW2175" s="0" t="s">
        <v>144</v>
      </c>
      <c r="CY2175" s="0" t="s">
        <v>155</v>
      </c>
      <c r="CZ2175" s="0" t="s">
        <v>144</v>
      </c>
      <c r="DC2175" s="0" t="s">
        <v>155</v>
      </c>
      <c r="DD2175" s="0" t="s">
        <v>144</v>
      </c>
      <c r="DF2175" s="0" t="s">
        <v>155</v>
      </c>
      <c r="DG2175" s="0" t="s">
        <v>144</v>
      </c>
      <c r="DI2175" s="0" t="s">
        <v>155</v>
      </c>
      <c r="DJ2175" s="0" t="s">
        <v>144</v>
      </c>
      <c r="DL2175" s="0" t="s">
        <v>155</v>
      </c>
      <c r="DM2175" s="0" t="s">
        <v>144</v>
      </c>
      <c r="DN2175" s="0" t="s">
        <v>155</v>
      </c>
      <c r="DR2175" s="0" t="s">
        <v>155</v>
      </c>
      <c r="DS2175" s="0" t="s">
        <v>144</v>
      </c>
      <c r="DT2175" s="0" t="s">
        <v>144</v>
      </c>
      <c r="DU2175" s="0" t="s">
        <v>155</v>
      </c>
    </row>
    <row r="2176" customFormat="false" ht="13.8" hidden="false" customHeight="false" outlineLevel="0" collapsed="false">
      <c r="A2176" s="0" t="s">
        <v>9709</v>
      </c>
      <c r="B2176" s="0" t="n">
        <v>78</v>
      </c>
      <c r="C2176" s="0" t="n">
        <v>291057</v>
      </c>
      <c r="D2176" s="0" t="s">
        <v>9705</v>
      </c>
      <c r="E2176" s="0" t="s">
        <v>1237</v>
      </c>
      <c r="F2176" s="0" t="str">
        <f aca="false">CONCATENATE(D2176," ",LEFT(H2176,4),"T=",AW2176,"D=",AX2176,"R=",AY2176,"M=",AZ2176,"L=",BA2176,"B=",BB2176)</f>
        <v>MONTECALVO T=43D=14R=0M=2L=6B=1</v>
      </c>
      <c r="I2176" s="0" t="s">
        <v>8610</v>
      </c>
      <c r="J2176" s="0" t="s">
        <v>2993</v>
      </c>
      <c r="K2176" s="0" t="s">
        <v>143</v>
      </c>
      <c r="L2176" s="0" t="s">
        <v>144</v>
      </c>
      <c r="M2176" s="0" t="str">
        <f aca="false">RIGHT(N2176,LEN(N2176)-FIND(" ",N2176))</f>
        <v>FAIRWAY DR NE</v>
      </c>
      <c r="N2176" s="0" t="s">
        <v>9708</v>
      </c>
      <c r="P2176" s="0" t="s">
        <v>147</v>
      </c>
      <c r="Q2176" s="0" t="s">
        <v>148</v>
      </c>
      <c r="R2176" s="0" t="n">
        <v>44483</v>
      </c>
      <c r="AD2176" s="0" t="s">
        <v>149</v>
      </c>
      <c r="AE2176" s="0" t="s">
        <v>150</v>
      </c>
      <c r="AF2176" s="0" t="s">
        <v>151</v>
      </c>
      <c r="AH2176" s="0" t="n">
        <v>14</v>
      </c>
      <c r="AI2176" s="0" t="n">
        <v>11</v>
      </c>
      <c r="AN2176" s="0" t="s">
        <v>147</v>
      </c>
      <c r="AO2176" s="0" t="s">
        <v>908</v>
      </c>
      <c r="AP2176" s="0" t="s">
        <v>909</v>
      </c>
      <c r="AQ2176" s="0" t="n">
        <v>9</v>
      </c>
      <c r="AR2176" s="0" t="n">
        <v>64</v>
      </c>
      <c r="AS2176" s="0" t="n">
        <v>32</v>
      </c>
      <c r="AV2176" s="0" t="s">
        <v>202</v>
      </c>
      <c r="AW2176" s="0" t="n">
        <f aca="false">COUNTA($BC2176:$EG2176)</f>
        <v>43</v>
      </c>
      <c r="AX2176" s="0" t="n">
        <f aca="false">COUNTIF($BC2176:$EG2176,"D")</f>
        <v>14</v>
      </c>
      <c r="AY2176" s="0" t="n">
        <f aca="false">COUNTIF($BC2176:$EG2176,"R")</f>
        <v>0</v>
      </c>
      <c r="AZ2176" s="2" t="n">
        <f aca="false">COUNTIF(DW2176,"D")+COUNTIF(DO2176,"D")+COUNTIF(DJ2176,"D")+COUNTIF(DD2176,"D")</f>
        <v>2</v>
      </c>
      <c r="BA2176" s="0" t="n">
        <f aca="false">IF(DH2176&lt;&gt;"",1,0)+IF(DI2176&lt;&gt;"",1,0)+IF(DK2176&lt;&gt;"",1,0)+IF(DM2176&lt;&gt;"",1,0)+IF(DN2176&lt;&gt;"",1,0)+IF(DO2176&lt;&gt;"",1,0)+IF(DQ2176&lt;&gt;"",1,0)+IF(DR2176&lt;&gt;"",1,0)+IF(DT2176&lt;&gt;"",1,0)+IF(DU2176&lt;&gt;"",1,0)+IF(DV2176&lt;&gt;"",1,0)+IF(DW2176&lt;&gt;"",1,0)+IF(DX2176&lt;&gt;"",1,0)+IF(DZ2176&lt;&gt;"",1,0)+IF(EA2176&lt;&gt;"",1,0)+IF(EB2176&lt;&gt;"",1,0)+IF(EE2176&lt;&gt;"",1,0)</f>
        <v>6</v>
      </c>
      <c r="BB2176" s="0" t="n">
        <f aca="false">IF(AND(AV2176&gt;0, AW2176&gt;0),1,0)</f>
        <v>1</v>
      </c>
      <c r="BC2176" s="0" t="s">
        <v>155</v>
      </c>
      <c r="BD2176" s="0" t="s">
        <v>155</v>
      </c>
      <c r="BE2176" s="0" t="s">
        <v>155</v>
      </c>
      <c r="BF2176" s="0" t="s">
        <v>155</v>
      </c>
      <c r="BG2176" s="0" t="s">
        <v>155</v>
      </c>
      <c r="BH2176" s="0" t="s">
        <v>155</v>
      </c>
      <c r="BI2176" s="0" t="s">
        <v>155</v>
      </c>
      <c r="BJ2176" s="0" t="s">
        <v>155</v>
      </c>
      <c r="BK2176" s="0" t="s">
        <v>155</v>
      </c>
      <c r="BL2176" s="0" t="s">
        <v>155</v>
      </c>
      <c r="BP2176" s="0" t="s">
        <v>155</v>
      </c>
      <c r="BR2176" s="0" t="s">
        <v>155</v>
      </c>
      <c r="BS2176" s="0" t="s">
        <v>155</v>
      </c>
      <c r="BV2176" s="0" t="s">
        <v>155</v>
      </c>
      <c r="BY2176" s="0" t="s">
        <v>144</v>
      </c>
      <c r="CA2176" s="0" t="s">
        <v>155</v>
      </c>
      <c r="CC2176" s="0" t="s">
        <v>144</v>
      </c>
      <c r="CG2176" s="0" t="s">
        <v>155</v>
      </c>
      <c r="CH2176" s="0" t="s">
        <v>144</v>
      </c>
      <c r="CK2176" s="0" t="s">
        <v>155</v>
      </c>
      <c r="CL2176" s="0" t="s">
        <v>144</v>
      </c>
      <c r="CN2176" s="0" t="s">
        <v>155</v>
      </c>
      <c r="CO2176" s="0" t="s">
        <v>144</v>
      </c>
      <c r="CP2176" s="0" t="s">
        <v>155</v>
      </c>
      <c r="CQ2176" s="0" t="s">
        <v>144</v>
      </c>
      <c r="CT2176" s="0" t="s">
        <v>155</v>
      </c>
      <c r="CV2176" s="0" t="s">
        <v>155</v>
      </c>
      <c r="CW2176" s="0" t="s">
        <v>144</v>
      </c>
      <c r="CY2176" s="0" t="s">
        <v>155</v>
      </c>
      <c r="CZ2176" s="0" t="s">
        <v>144</v>
      </c>
      <c r="DC2176" s="0" t="s">
        <v>155</v>
      </c>
      <c r="DD2176" s="0" t="s">
        <v>144</v>
      </c>
      <c r="DF2176" s="0" t="s">
        <v>155</v>
      </c>
      <c r="DG2176" s="0" t="s">
        <v>144</v>
      </c>
      <c r="DI2176" s="0" t="s">
        <v>155</v>
      </c>
      <c r="DJ2176" s="0" t="s">
        <v>144</v>
      </c>
      <c r="DL2176" s="0" t="s">
        <v>155</v>
      </c>
      <c r="DM2176" s="0" t="s">
        <v>144</v>
      </c>
      <c r="DN2176" s="0" t="s">
        <v>155</v>
      </c>
      <c r="DR2176" s="0" t="s">
        <v>155</v>
      </c>
      <c r="DS2176" s="0" t="s">
        <v>144</v>
      </c>
      <c r="DT2176" s="0" t="s">
        <v>144</v>
      </c>
      <c r="DU2176" s="0" t="s">
        <v>155</v>
      </c>
    </row>
    <row r="2177" customFormat="false" ht="13.8" hidden="false" customHeight="false" outlineLevel="0" collapsed="false">
      <c r="A2177" s="0" t="s">
        <v>9710</v>
      </c>
      <c r="B2177" s="0" t="n">
        <v>78</v>
      </c>
      <c r="C2177" s="0" t="n">
        <v>269910</v>
      </c>
      <c r="D2177" s="0" t="s">
        <v>2203</v>
      </c>
      <c r="E2177" s="0" t="s">
        <v>9711</v>
      </c>
      <c r="F2177" s="0" t="str">
        <f aca="false">CONCATENATE(D2177," ",LEFT(H2177,4),"T=",AW2177,"D=",AX2177,"R=",AY2177,"M=",AZ2177,"L=",BA2177,"B=",BB2177)</f>
        <v>MONTENERI T=30D=5R=0M=2L=6B=1</v>
      </c>
      <c r="I2177" s="0" t="s">
        <v>9712</v>
      </c>
      <c r="J2177" s="0" t="s">
        <v>2510</v>
      </c>
      <c r="K2177" s="0" t="s">
        <v>143</v>
      </c>
      <c r="L2177" s="0" t="s">
        <v>144</v>
      </c>
      <c r="M2177" s="0" t="str">
        <f aca="false">RIGHT(N2177,LEN(N2177)-FIND(" ",N2177))</f>
        <v>REX BLVD NW</v>
      </c>
      <c r="N2177" s="0" t="s">
        <v>2206</v>
      </c>
      <c r="P2177" s="0" t="s">
        <v>147</v>
      </c>
      <c r="Q2177" s="0" t="s">
        <v>148</v>
      </c>
      <c r="R2177" s="0" t="n">
        <v>44483</v>
      </c>
      <c r="AD2177" s="0" t="s">
        <v>149</v>
      </c>
      <c r="AE2177" s="0" t="s">
        <v>150</v>
      </c>
      <c r="AF2177" s="0" t="s">
        <v>151</v>
      </c>
      <c r="AH2177" s="0" t="n">
        <v>14</v>
      </c>
      <c r="AI2177" s="0" t="n">
        <v>11</v>
      </c>
      <c r="AN2177" s="0" t="s">
        <v>147</v>
      </c>
      <c r="AO2177" s="0" t="s">
        <v>211</v>
      </c>
      <c r="AP2177" s="0" t="s">
        <v>212</v>
      </c>
      <c r="AQ2177" s="0" t="n">
        <v>9</v>
      </c>
      <c r="AR2177" s="0" t="n">
        <v>64</v>
      </c>
      <c r="AS2177" s="0" t="n">
        <v>32</v>
      </c>
      <c r="AV2177" s="0" t="s">
        <v>213</v>
      </c>
      <c r="AW2177" s="0" t="n">
        <f aca="false">COUNTA($BC2177:$EG2177)</f>
        <v>30</v>
      </c>
      <c r="AX2177" s="0" t="n">
        <f aca="false">COUNTIF($BC2177:$EG2177,"D")</f>
        <v>5</v>
      </c>
      <c r="AY2177" s="0" t="n">
        <f aca="false">COUNTIF($BC2177:$EG2177,"R")</f>
        <v>0</v>
      </c>
      <c r="AZ2177" s="2" t="n">
        <f aca="false">COUNTIF(DW2177,"D")+COUNTIF(DO2177,"D")+COUNTIF(DJ2177,"D")+COUNTIF(DD2177,"D")</f>
        <v>2</v>
      </c>
      <c r="BA2177" s="0" t="n">
        <f aca="false">IF(DH2177&lt;&gt;"",1,0)+IF(DI2177&lt;&gt;"",1,0)+IF(DK2177&lt;&gt;"",1,0)+IF(DM2177&lt;&gt;"",1,0)+IF(DN2177&lt;&gt;"",1,0)+IF(DO2177&lt;&gt;"",1,0)+IF(DQ2177&lt;&gt;"",1,0)+IF(DR2177&lt;&gt;"",1,0)+IF(DT2177&lt;&gt;"",1,0)+IF(DU2177&lt;&gt;"",1,0)+IF(DV2177&lt;&gt;"",1,0)+IF(DW2177&lt;&gt;"",1,0)+IF(DX2177&lt;&gt;"",1,0)+IF(DZ2177&lt;&gt;"",1,0)+IF(EA2177&lt;&gt;"",1,0)+IF(EB2177&lt;&gt;"",1,0)+IF(EE2177&lt;&gt;"",1,0)</f>
        <v>6</v>
      </c>
      <c r="BB2177" s="0" t="n">
        <f aca="false">IF(AND(AV2177&gt;0, AW2177&gt;0),1,0)</f>
        <v>1</v>
      </c>
      <c r="BC2177" s="0" t="s">
        <v>155</v>
      </c>
      <c r="BD2177" s="0" t="s">
        <v>155</v>
      </c>
      <c r="BE2177" s="0" t="s">
        <v>155</v>
      </c>
      <c r="BF2177" s="0" t="s">
        <v>155</v>
      </c>
      <c r="BG2177" s="0" t="s">
        <v>155</v>
      </c>
      <c r="BI2177" s="0" t="s">
        <v>155</v>
      </c>
      <c r="BJ2177" s="0" t="s">
        <v>155</v>
      </c>
      <c r="BK2177" s="0" t="s">
        <v>155</v>
      </c>
      <c r="BL2177" s="0" t="s">
        <v>155</v>
      </c>
      <c r="BP2177" s="0" t="s">
        <v>155</v>
      </c>
      <c r="BS2177" s="0" t="s">
        <v>155</v>
      </c>
      <c r="BY2177" s="0" t="s">
        <v>144</v>
      </c>
      <c r="CA2177" s="0" t="s">
        <v>155</v>
      </c>
      <c r="CG2177" s="0" t="s">
        <v>155</v>
      </c>
      <c r="CK2177" s="0" t="s">
        <v>155</v>
      </c>
      <c r="CN2177" s="0" t="s">
        <v>155</v>
      </c>
      <c r="DC2177" s="0" t="s">
        <v>155</v>
      </c>
      <c r="DD2177" s="0" t="s">
        <v>144</v>
      </c>
      <c r="DF2177" s="0" t="s">
        <v>155</v>
      </c>
      <c r="DG2177" s="0" t="s">
        <v>144</v>
      </c>
      <c r="DI2177" s="0" t="s">
        <v>155</v>
      </c>
      <c r="DJ2177" s="0" t="s">
        <v>144</v>
      </c>
      <c r="DL2177" s="0" t="s">
        <v>155</v>
      </c>
      <c r="DN2177" s="0" t="s">
        <v>155</v>
      </c>
      <c r="DR2177" s="0" t="s">
        <v>155</v>
      </c>
      <c r="DU2177" s="0" t="s">
        <v>155</v>
      </c>
      <c r="DX2177" s="0" t="s">
        <v>155</v>
      </c>
      <c r="EA2177" s="0" t="s">
        <v>155</v>
      </c>
      <c r="ED2177" s="0" t="s">
        <v>144</v>
      </c>
      <c r="EF2177" s="0" t="s">
        <v>155</v>
      </c>
    </row>
    <row r="2178" customFormat="false" ht="13.8" hidden="false" customHeight="false" outlineLevel="0" collapsed="false">
      <c r="A2178" s="0" t="s">
        <v>9713</v>
      </c>
      <c r="B2178" s="0" t="n">
        <v>78</v>
      </c>
      <c r="C2178" s="0" t="n">
        <v>297026</v>
      </c>
      <c r="D2178" s="0" t="s">
        <v>9714</v>
      </c>
      <c r="E2178" s="0" t="s">
        <v>598</v>
      </c>
      <c r="F2178" s="0" t="str">
        <f aca="false">CONCATENATE(D2178," ",LEFT(H2178,4),"T=",AW2178,"D=",AX2178,"R=",AY2178,"M=",AZ2178,"L=",BA2178,"B=",BB2178)</f>
        <v>MULLETT T=26D=6R=0M=2L=6B=1</v>
      </c>
      <c r="I2178" s="0" t="s">
        <v>9715</v>
      </c>
      <c r="J2178" s="0" t="s">
        <v>9716</v>
      </c>
      <c r="K2178" s="0" t="s">
        <v>143</v>
      </c>
      <c r="L2178" s="0" t="s">
        <v>144</v>
      </c>
      <c r="M2178" s="0" t="str">
        <f aca="false">RIGHT(N2178,LEN(N2178)-FIND(" ",N2178))</f>
        <v>DODGE DR NW</v>
      </c>
      <c r="N2178" s="0" t="s">
        <v>9717</v>
      </c>
      <c r="P2178" s="0" t="s">
        <v>147</v>
      </c>
      <c r="Q2178" s="0" t="s">
        <v>148</v>
      </c>
      <c r="R2178" s="0" t="n">
        <v>44485</v>
      </c>
      <c r="AD2178" s="0" t="s">
        <v>149</v>
      </c>
      <c r="AE2178" s="0" t="s">
        <v>150</v>
      </c>
      <c r="AF2178" s="0" t="s">
        <v>151</v>
      </c>
      <c r="AH2178" s="0" t="n">
        <v>14</v>
      </c>
      <c r="AI2178" s="0" t="n">
        <v>11</v>
      </c>
      <c r="AN2178" s="0" t="s">
        <v>147</v>
      </c>
      <c r="AO2178" s="0" t="s">
        <v>344</v>
      </c>
      <c r="AP2178" s="0" t="s">
        <v>345</v>
      </c>
      <c r="AQ2178" s="0" t="n">
        <v>9</v>
      </c>
      <c r="AR2178" s="0" t="n">
        <v>64</v>
      </c>
      <c r="AS2178" s="0" t="n">
        <v>32</v>
      </c>
      <c r="AV2178" s="0" t="s">
        <v>223</v>
      </c>
      <c r="AW2178" s="0" t="n">
        <f aca="false">COUNTA($BC2178:$EG2178)</f>
        <v>26</v>
      </c>
      <c r="AX2178" s="0" t="n">
        <f aca="false">COUNTIF($BC2178:$EG2178,"D")</f>
        <v>6</v>
      </c>
      <c r="AY2178" s="0" t="n">
        <f aca="false">COUNTIF($BC2178:$EG2178,"R")</f>
        <v>0</v>
      </c>
      <c r="AZ2178" s="2" t="n">
        <f aca="false">COUNTIF(DW2178,"D")+COUNTIF(DO2178,"D")+COUNTIF(DJ2178,"D")+COUNTIF(DD2178,"D")</f>
        <v>2</v>
      </c>
      <c r="BA2178" s="0" t="n">
        <f aca="false">IF(DH2178&lt;&gt;"",1,0)+IF(DI2178&lt;&gt;"",1,0)+IF(DK2178&lt;&gt;"",1,0)+IF(DM2178&lt;&gt;"",1,0)+IF(DN2178&lt;&gt;"",1,0)+IF(DO2178&lt;&gt;"",1,0)+IF(DQ2178&lt;&gt;"",1,0)+IF(DR2178&lt;&gt;"",1,0)+IF(DT2178&lt;&gt;"",1,0)+IF(DU2178&lt;&gt;"",1,0)+IF(DV2178&lt;&gt;"",1,0)+IF(DW2178&lt;&gt;"",1,0)+IF(DX2178&lt;&gt;"",1,0)+IF(DZ2178&lt;&gt;"",1,0)+IF(EA2178&lt;&gt;"",1,0)+IF(EB2178&lt;&gt;"",1,0)+IF(EE2178&lt;&gt;"",1,0)</f>
        <v>6</v>
      </c>
      <c r="BB2178" s="0" t="n">
        <f aca="false">IF(AND(AV2178&gt;0, AW2178&gt;0),1,0)</f>
        <v>1</v>
      </c>
      <c r="BD2178" s="0" t="s">
        <v>155</v>
      </c>
      <c r="BH2178" s="0" t="s">
        <v>155</v>
      </c>
      <c r="BL2178" s="0" t="s">
        <v>155</v>
      </c>
      <c r="BS2178" s="0" t="s">
        <v>155</v>
      </c>
      <c r="BY2178" s="0" t="s">
        <v>144</v>
      </c>
      <c r="CA2178" s="0" t="s">
        <v>155</v>
      </c>
      <c r="CG2178" s="0" t="s">
        <v>155</v>
      </c>
      <c r="CK2178" s="0" t="s">
        <v>155</v>
      </c>
      <c r="CN2178" s="0" t="s">
        <v>155</v>
      </c>
      <c r="CP2178" s="0" t="s">
        <v>155</v>
      </c>
      <c r="CU2178" s="0" t="s">
        <v>144</v>
      </c>
      <c r="CV2178" s="0" t="s">
        <v>155</v>
      </c>
      <c r="CY2178" s="0" t="s">
        <v>155</v>
      </c>
      <c r="CZ2178" s="0" t="s">
        <v>144</v>
      </c>
      <c r="DC2178" s="0" t="s">
        <v>155</v>
      </c>
      <c r="DD2178" s="0" t="s">
        <v>144</v>
      </c>
      <c r="DF2178" s="0" t="s">
        <v>155</v>
      </c>
      <c r="DG2178" s="0" t="s">
        <v>144</v>
      </c>
      <c r="DI2178" s="0" t="s">
        <v>155</v>
      </c>
      <c r="DL2178" s="0" t="s">
        <v>155</v>
      </c>
      <c r="DN2178" s="0" t="s">
        <v>155</v>
      </c>
      <c r="DU2178" s="0" t="s">
        <v>155</v>
      </c>
      <c r="DW2178" s="0" t="s">
        <v>144</v>
      </c>
      <c r="DX2178" s="0" t="s">
        <v>155</v>
      </c>
      <c r="EA2178" s="0" t="s">
        <v>155</v>
      </c>
      <c r="EF2178" s="0" t="s">
        <v>155</v>
      </c>
    </row>
    <row r="2179" customFormat="false" ht="13.8" hidden="false" customHeight="false" outlineLevel="0" collapsed="false">
      <c r="A2179" s="0" t="s">
        <v>9718</v>
      </c>
      <c r="B2179" s="0" t="n">
        <v>78</v>
      </c>
      <c r="C2179" s="0" t="n">
        <v>10254</v>
      </c>
      <c r="D2179" s="0" t="s">
        <v>1074</v>
      </c>
      <c r="E2179" s="0" t="s">
        <v>769</v>
      </c>
      <c r="F2179" s="0" t="str">
        <f aca="false">CONCATENATE(D2179," ",LEFT(H2179,4),"T=",AW2179,"D=",AX2179,"R=",AY2179,"M=",AZ2179,"L=",BA2179,"B=",BB2179)</f>
        <v>MURRAY T=40D=13R=0M=2L=6B=1</v>
      </c>
      <c r="G2179" s="0" t="s">
        <v>281</v>
      </c>
      <c r="I2179" s="0" t="s">
        <v>8138</v>
      </c>
      <c r="J2179" s="0" t="s">
        <v>1387</v>
      </c>
      <c r="K2179" s="0" t="s">
        <v>143</v>
      </c>
      <c r="L2179" s="0" t="s">
        <v>144</v>
      </c>
      <c r="M2179" s="0" t="str">
        <f aca="false">RIGHT(N2179,LEN(N2179)-FIND(" ",N2179))</f>
        <v>BUTLER RD NE</v>
      </c>
      <c r="N2179" s="0" t="s">
        <v>9719</v>
      </c>
      <c r="P2179" s="0" t="s">
        <v>147</v>
      </c>
      <c r="Q2179" s="0" t="s">
        <v>148</v>
      </c>
      <c r="R2179" s="0" t="n">
        <v>44483</v>
      </c>
      <c r="AD2179" s="0" t="s">
        <v>149</v>
      </c>
      <c r="AE2179" s="0" t="s">
        <v>150</v>
      </c>
      <c r="AF2179" s="0" t="s">
        <v>151</v>
      </c>
      <c r="AH2179" s="0" t="n">
        <v>14</v>
      </c>
      <c r="AI2179" s="0" t="n">
        <v>11</v>
      </c>
      <c r="AN2179" s="0" t="s">
        <v>147</v>
      </c>
      <c r="AO2179" s="0" t="s">
        <v>908</v>
      </c>
      <c r="AP2179" s="0" t="s">
        <v>909</v>
      </c>
      <c r="AQ2179" s="0" t="n">
        <v>9</v>
      </c>
      <c r="AR2179" s="0" t="n">
        <v>64</v>
      </c>
      <c r="AS2179" s="0" t="n">
        <v>32</v>
      </c>
      <c r="AV2179" s="0" t="s">
        <v>202</v>
      </c>
      <c r="AW2179" s="0" t="n">
        <f aca="false">COUNTA($BC2179:$EG2179)</f>
        <v>40</v>
      </c>
      <c r="AX2179" s="0" t="n">
        <f aca="false">COUNTIF($BC2179:$EG2179,"D")</f>
        <v>13</v>
      </c>
      <c r="AY2179" s="0" t="n">
        <f aca="false">COUNTIF($BC2179:$EG2179,"R")</f>
        <v>0</v>
      </c>
      <c r="AZ2179" s="2" t="n">
        <f aca="false">COUNTIF(DW2179,"D")+COUNTIF(DO2179,"D")+COUNTIF(DJ2179,"D")+COUNTIF(DD2179,"D")</f>
        <v>2</v>
      </c>
      <c r="BA2179" s="0" t="n">
        <f aca="false">IF(DH2179&lt;&gt;"",1,0)+IF(DI2179&lt;&gt;"",1,0)+IF(DK2179&lt;&gt;"",1,0)+IF(DM2179&lt;&gt;"",1,0)+IF(DN2179&lt;&gt;"",1,0)+IF(DO2179&lt;&gt;"",1,0)+IF(DQ2179&lt;&gt;"",1,0)+IF(DR2179&lt;&gt;"",1,0)+IF(DT2179&lt;&gt;"",1,0)+IF(DU2179&lt;&gt;"",1,0)+IF(DV2179&lt;&gt;"",1,0)+IF(DW2179&lt;&gt;"",1,0)+IF(DX2179&lt;&gt;"",1,0)+IF(DZ2179&lt;&gt;"",1,0)+IF(EA2179&lt;&gt;"",1,0)+IF(EB2179&lt;&gt;"",1,0)+IF(EE2179&lt;&gt;"",1,0)</f>
        <v>6</v>
      </c>
      <c r="BB2179" s="0" t="n">
        <f aca="false">IF(AND(AV2179&gt;0, AW2179&gt;0),1,0)</f>
        <v>1</v>
      </c>
      <c r="BD2179" s="0" t="s">
        <v>155</v>
      </c>
      <c r="BG2179" s="0" t="s">
        <v>155</v>
      </c>
      <c r="BH2179" s="0" t="s">
        <v>155</v>
      </c>
      <c r="BI2179" s="0" t="s">
        <v>155</v>
      </c>
      <c r="BJ2179" s="0" t="s">
        <v>155</v>
      </c>
      <c r="BK2179" s="0" t="s">
        <v>155</v>
      </c>
      <c r="BL2179" s="0" t="s">
        <v>155</v>
      </c>
      <c r="BP2179" s="0" t="s">
        <v>155</v>
      </c>
      <c r="BR2179" s="0" t="s">
        <v>155</v>
      </c>
      <c r="BS2179" s="0" t="s">
        <v>155</v>
      </c>
      <c r="BV2179" s="0" t="s">
        <v>155</v>
      </c>
      <c r="BY2179" s="0" t="s">
        <v>144</v>
      </c>
      <c r="CA2179" s="0" t="s">
        <v>155</v>
      </c>
      <c r="CG2179" s="0" t="s">
        <v>155</v>
      </c>
      <c r="CH2179" s="0" t="s">
        <v>144</v>
      </c>
      <c r="CK2179" s="0" t="s">
        <v>155</v>
      </c>
      <c r="CL2179" s="0" t="s">
        <v>144</v>
      </c>
      <c r="CN2179" s="0" t="s">
        <v>155</v>
      </c>
      <c r="CO2179" s="0" t="s">
        <v>144</v>
      </c>
      <c r="CP2179" s="0" t="s">
        <v>155</v>
      </c>
      <c r="CT2179" s="0" t="s">
        <v>155</v>
      </c>
      <c r="CU2179" s="0" t="s">
        <v>144</v>
      </c>
      <c r="CV2179" s="0" t="s">
        <v>155</v>
      </c>
      <c r="CW2179" s="0" t="s">
        <v>144</v>
      </c>
      <c r="CY2179" s="0" t="s">
        <v>155</v>
      </c>
      <c r="CZ2179" s="0" t="s">
        <v>144</v>
      </c>
      <c r="DC2179" s="0" t="s">
        <v>155</v>
      </c>
      <c r="DD2179" s="0" t="s">
        <v>144</v>
      </c>
      <c r="DG2179" s="0" t="s">
        <v>144</v>
      </c>
      <c r="DI2179" s="0" t="s">
        <v>155</v>
      </c>
      <c r="DJ2179" s="0" t="s">
        <v>144</v>
      </c>
      <c r="DL2179" s="0" t="s">
        <v>155</v>
      </c>
      <c r="DM2179" s="0" t="s">
        <v>144</v>
      </c>
      <c r="DN2179" s="0" t="s">
        <v>155</v>
      </c>
      <c r="DS2179" s="0" t="s">
        <v>144</v>
      </c>
      <c r="DU2179" s="0" t="s">
        <v>155</v>
      </c>
      <c r="DX2179" s="0" t="s">
        <v>155</v>
      </c>
      <c r="EA2179" s="0" t="s">
        <v>155</v>
      </c>
      <c r="ED2179" s="0" t="s">
        <v>144</v>
      </c>
      <c r="EF2179" s="0" t="s">
        <v>155</v>
      </c>
    </row>
    <row r="2180" customFormat="false" ht="13.8" hidden="false" customHeight="false" outlineLevel="0" collapsed="false">
      <c r="A2180" s="0" t="s">
        <v>9720</v>
      </c>
      <c r="B2180" s="0" t="n">
        <v>78</v>
      </c>
      <c r="C2180" s="0" t="n">
        <v>192173</v>
      </c>
      <c r="D2180" s="0" t="s">
        <v>7844</v>
      </c>
      <c r="E2180" s="0" t="s">
        <v>1620</v>
      </c>
      <c r="F2180" s="0" t="str">
        <f aca="false">CONCATENATE(D2180," ",LEFT(H2180,4),"T=",AW2180,"D=",AX2180,"R=",AY2180,"M=",AZ2180,"L=",BA2180,"B=",BB2180)</f>
        <v>NELL T=41D=10R=0M=2L=6B=1</v>
      </c>
      <c r="G2180" s="0" t="s">
        <v>547</v>
      </c>
      <c r="I2180" s="0" t="s">
        <v>7845</v>
      </c>
      <c r="J2180" s="0" t="s">
        <v>4105</v>
      </c>
      <c r="K2180" s="0" t="s">
        <v>143</v>
      </c>
      <c r="L2180" s="0" t="s">
        <v>144</v>
      </c>
      <c r="M2180" s="0" t="str">
        <f aca="false">RIGHT(N2180,LEN(N2180)-FIND(" ",N2180))</f>
        <v>LAIRD AVE NE</v>
      </c>
      <c r="N2180" s="0" t="s">
        <v>9721</v>
      </c>
      <c r="P2180" s="0" t="s">
        <v>147</v>
      </c>
      <c r="Q2180" s="0" t="s">
        <v>148</v>
      </c>
      <c r="R2180" s="0" t="n">
        <v>44483</v>
      </c>
      <c r="AD2180" s="0" t="s">
        <v>149</v>
      </c>
      <c r="AE2180" s="0" t="s">
        <v>150</v>
      </c>
      <c r="AF2180" s="0" t="s">
        <v>151</v>
      </c>
      <c r="AH2180" s="0" t="n">
        <v>14</v>
      </c>
      <c r="AI2180" s="0" t="n">
        <v>11</v>
      </c>
      <c r="AN2180" s="0" t="s">
        <v>147</v>
      </c>
      <c r="AO2180" s="0" t="s">
        <v>2800</v>
      </c>
      <c r="AP2180" s="0" t="s">
        <v>2801</v>
      </c>
      <c r="AQ2180" s="0" t="n">
        <v>9</v>
      </c>
      <c r="AR2180" s="0" t="n">
        <v>64</v>
      </c>
      <c r="AS2180" s="0" t="n">
        <v>32</v>
      </c>
      <c r="AV2180" s="0" t="s">
        <v>2802</v>
      </c>
      <c r="AW2180" s="0" t="n">
        <f aca="false">COUNTA($BC2180:$EG2180)</f>
        <v>41</v>
      </c>
      <c r="AX2180" s="0" t="n">
        <f aca="false">COUNTIF($BC2180:$EG2180,"D")</f>
        <v>10</v>
      </c>
      <c r="AY2180" s="0" t="n">
        <f aca="false">COUNTIF($BC2180:$EG2180,"R")</f>
        <v>0</v>
      </c>
      <c r="AZ2180" s="2" t="n">
        <f aca="false">COUNTIF(DW2180,"D")+COUNTIF(DO2180,"D")+COUNTIF(DJ2180,"D")+COUNTIF(DD2180,"D")</f>
        <v>2</v>
      </c>
      <c r="BA2180" s="0" t="n">
        <f aca="false">IF(DH2180&lt;&gt;"",1,0)+IF(DI2180&lt;&gt;"",1,0)+IF(DK2180&lt;&gt;"",1,0)+IF(DM2180&lt;&gt;"",1,0)+IF(DN2180&lt;&gt;"",1,0)+IF(DO2180&lt;&gt;"",1,0)+IF(DQ2180&lt;&gt;"",1,0)+IF(DR2180&lt;&gt;"",1,0)+IF(DT2180&lt;&gt;"",1,0)+IF(DU2180&lt;&gt;"",1,0)+IF(DV2180&lt;&gt;"",1,0)+IF(DW2180&lt;&gt;"",1,0)+IF(DX2180&lt;&gt;"",1,0)+IF(DZ2180&lt;&gt;"",1,0)+IF(EA2180&lt;&gt;"",1,0)+IF(EB2180&lt;&gt;"",1,0)+IF(EE2180&lt;&gt;"",1,0)</f>
        <v>6</v>
      </c>
      <c r="BB2180" s="0" t="n">
        <f aca="false">IF(AND(AV2180&gt;0, AW2180&gt;0),1,0)</f>
        <v>1</v>
      </c>
      <c r="BC2180" s="0" t="s">
        <v>155</v>
      </c>
      <c r="BD2180" s="0" t="s">
        <v>155</v>
      </c>
      <c r="BE2180" s="0" t="s">
        <v>155</v>
      </c>
      <c r="BF2180" s="0" t="s">
        <v>155</v>
      </c>
      <c r="BG2180" s="0" t="s">
        <v>155</v>
      </c>
      <c r="BH2180" s="0" t="s">
        <v>155</v>
      </c>
      <c r="BI2180" s="0" t="s">
        <v>155</v>
      </c>
      <c r="BJ2180" s="0" t="s">
        <v>155</v>
      </c>
      <c r="BK2180" s="0" t="s">
        <v>155</v>
      </c>
      <c r="BL2180" s="0" t="s">
        <v>155</v>
      </c>
      <c r="BP2180" s="0" t="s">
        <v>155</v>
      </c>
      <c r="BR2180" s="0" t="s">
        <v>155</v>
      </c>
      <c r="BS2180" s="0" t="s">
        <v>155</v>
      </c>
      <c r="BT2180" s="0" t="s">
        <v>155</v>
      </c>
      <c r="BV2180" s="0" t="s">
        <v>155</v>
      </c>
      <c r="BY2180" s="0" t="s">
        <v>144</v>
      </c>
      <c r="CA2180" s="0" t="s">
        <v>155</v>
      </c>
      <c r="CG2180" s="0" t="s">
        <v>155</v>
      </c>
      <c r="CH2180" s="0" t="s">
        <v>144</v>
      </c>
      <c r="CK2180" s="0" t="s">
        <v>155</v>
      </c>
      <c r="CL2180" s="0" t="s">
        <v>144</v>
      </c>
      <c r="CN2180" s="0" t="s">
        <v>155</v>
      </c>
      <c r="CO2180" s="0" t="s">
        <v>144</v>
      </c>
      <c r="CP2180" s="0" t="s">
        <v>155</v>
      </c>
      <c r="CU2180" s="0" t="s">
        <v>144</v>
      </c>
      <c r="CV2180" s="0" t="s">
        <v>155</v>
      </c>
      <c r="CY2180" s="0" t="s">
        <v>155</v>
      </c>
      <c r="CZ2180" s="0" t="s">
        <v>144</v>
      </c>
      <c r="DC2180" s="0" t="s">
        <v>155</v>
      </c>
      <c r="DF2180" s="0" t="s">
        <v>155</v>
      </c>
      <c r="DG2180" s="0" t="s">
        <v>144</v>
      </c>
      <c r="DI2180" s="0" t="s">
        <v>155</v>
      </c>
      <c r="DJ2180" s="0" t="s">
        <v>144</v>
      </c>
      <c r="DL2180" s="0" t="s">
        <v>155</v>
      </c>
      <c r="DN2180" s="0" t="s">
        <v>155</v>
      </c>
      <c r="DU2180" s="0" t="s">
        <v>155</v>
      </c>
      <c r="DW2180" s="0" t="s">
        <v>144</v>
      </c>
      <c r="DX2180" s="0" t="s">
        <v>155</v>
      </c>
      <c r="EA2180" s="0" t="s">
        <v>155</v>
      </c>
      <c r="ED2180" s="0" t="s">
        <v>144</v>
      </c>
      <c r="EF2180" s="0" t="s">
        <v>155</v>
      </c>
    </row>
    <row r="2181" customFormat="false" ht="13.8" hidden="false" customHeight="false" outlineLevel="0" collapsed="false">
      <c r="A2181" s="0" t="s">
        <v>9722</v>
      </c>
      <c r="B2181" s="0" t="n">
        <v>78</v>
      </c>
      <c r="C2181" s="0" t="n">
        <v>11815</v>
      </c>
      <c r="D2181" s="0" t="s">
        <v>9723</v>
      </c>
      <c r="E2181" s="0" t="s">
        <v>565</v>
      </c>
      <c r="F2181" s="0" t="str">
        <f aca="false">CONCATENATE(D2181," ",LEFT(H2181,4),"T=",AW2181,"D=",AX2181,"R=",AY2181,"M=",AZ2181,"L=",BA2181,"B=",BB2181)</f>
        <v>NUSSLE T=37D=9R=2M=2L=6B=1</v>
      </c>
      <c r="I2181" s="0" t="s">
        <v>9724</v>
      </c>
      <c r="J2181" s="0" t="s">
        <v>5034</v>
      </c>
      <c r="K2181" s="0" t="s">
        <v>143</v>
      </c>
      <c r="L2181" s="0" t="s">
        <v>144</v>
      </c>
      <c r="M2181" s="0" t="str">
        <f aca="false">RIGHT(N2181,LEN(N2181)-FIND(" ",N2181))</f>
        <v>NORTH RD NE</v>
      </c>
      <c r="N2181" s="0" t="s">
        <v>9725</v>
      </c>
      <c r="P2181" s="0" t="s">
        <v>147</v>
      </c>
      <c r="Q2181" s="0" t="s">
        <v>148</v>
      </c>
      <c r="R2181" s="0" t="n">
        <v>44483</v>
      </c>
      <c r="AD2181" s="0" t="s">
        <v>149</v>
      </c>
      <c r="AE2181" s="0" t="s">
        <v>150</v>
      </c>
      <c r="AH2181" s="0" t="n">
        <v>14</v>
      </c>
      <c r="AI2181" s="0" t="n">
        <v>11</v>
      </c>
      <c r="AJ2181" s="0" t="s">
        <v>198</v>
      </c>
      <c r="AM2181" s="0" t="s">
        <v>199</v>
      </c>
      <c r="AN2181" s="0" t="s">
        <v>147</v>
      </c>
      <c r="AO2181" s="0" t="s">
        <v>200</v>
      </c>
      <c r="AP2181" s="0" t="s">
        <v>201</v>
      </c>
      <c r="AQ2181" s="0" t="n">
        <v>9</v>
      </c>
      <c r="AR2181" s="0" t="n">
        <v>64</v>
      </c>
      <c r="AS2181" s="0" t="n">
        <v>32</v>
      </c>
      <c r="AV2181" s="0" t="s">
        <v>202</v>
      </c>
      <c r="AW2181" s="0" t="n">
        <f aca="false">COUNTA($BC2181:$EG2181)</f>
        <v>37</v>
      </c>
      <c r="AX2181" s="0" t="n">
        <f aca="false">COUNTIF($BC2181:$EG2181,"D")</f>
        <v>9</v>
      </c>
      <c r="AY2181" s="0" t="n">
        <f aca="false">COUNTIF($BC2181:$EG2181,"R")</f>
        <v>2</v>
      </c>
      <c r="AZ2181" s="2" t="n">
        <f aca="false">COUNTIF(DW2181,"D")+COUNTIF(DO2181,"D")+COUNTIF(DJ2181,"D")+COUNTIF(DD2181,"D")</f>
        <v>2</v>
      </c>
      <c r="BA2181" s="0" t="n">
        <f aca="false">IF(DH2181&lt;&gt;"",1,0)+IF(DI2181&lt;&gt;"",1,0)+IF(DK2181&lt;&gt;"",1,0)+IF(DM2181&lt;&gt;"",1,0)+IF(DN2181&lt;&gt;"",1,0)+IF(DO2181&lt;&gt;"",1,0)+IF(DQ2181&lt;&gt;"",1,0)+IF(DR2181&lt;&gt;"",1,0)+IF(DT2181&lt;&gt;"",1,0)+IF(DU2181&lt;&gt;"",1,0)+IF(DV2181&lt;&gt;"",1,0)+IF(DW2181&lt;&gt;"",1,0)+IF(DX2181&lt;&gt;"",1,0)+IF(DZ2181&lt;&gt;"",1,0)+IF(EA2181&lt;&gt;"",1,0)+IF(EB2181&lt;&gt;"",1,0)+IF(EE2181&lt;&gt;"",1,0)</f>
        <v>6</v>
      </c>
      <c r="BB2181" s="0" t="n">
        <f aca="false">IF(AND(AV2181&gt;0, AW2181&gt;0),1,0)</f>
        <v>1</v>
      </c>
      <c r="BC2181" s="0" t="s">
        <v>155</v>
      </c>
      <c r="BD2181" s="0" t="s">
        <v>155</v>
      </c>
      <c r="BE2181" s="0" t="s">
        <v>155</v>
      </c>
      <c r="BG2181" s="0" t="s">
        <v>155</v>
      </c>
      <c r="BH2181" s="0" t="s">
        <v>155</v>
      </c>
      <c r="BJ2181" s="0" t="s">
        <v>155</v>
      </c>
      <c r="BK2181" s="0" t="s">
        <v>155</v>
      </c>
      <c r="BL2181" s="0" t="s">
        <v>155</v>
      </c>
      <c r="BP2181" s="0" t="s">
        <v>155</v>
      </c>
      <c r="BV2181" s="0" t="s">
        <v>155</v>
      </c>
      <c r="BY2181" s="0" t="s">
        <v>144</v>
      </c>
      <c r="CA2181" s="0" t="s">
        <v>155</v>
      </c>
      <c r="CC2181" s="0" t="s">
        <v>144</v>
      </c>
      <c r="CG2181" s="0" t="s">
        <v>155</v>
      </c>
      <c r="CK2181" s="0" t="s">
        <v>155</v>
      </c>
      <c r="CL2181" s="0" t="s">
        <v>144</v>
      </c>
      <c r="CN2181" s="0" t="s">
        <v>155</v>
      </c>
      <c r="CO2181" s="0" t="s">
        <v>144</v>
      </c>
      <c r="CP2181" s="0" t="s">
        <v>155</v>
      </c>
      <c r="CT2181" s="0" t="s">
        <v>155</v>
      </c>
      <c r="CU2181" s="0" t="s">
        <v>144</v>
      </c>
      <c r="CV2181" s="0" t="s">
        <v>155</v>
      </c>
      <c r="CW2181" s="0" t="s">
        <v>144</v>
      </c>
      <c r="CY2181" s="0" t="s">
        <v>155</v>
      </c>
      <c r="CZ2181" s="0" t="s">
        <v>217</v>
      </c>
      <c r="DC2181" s="0" t="s">
        <v>155</v>
      </c>
      <c r="DG2181" s="0" t="s">
        <v>217</v>
      </c>
      <c r="DI2181" s="0" t="s">
        <v>155</v>
      </c>
      <c r="DJ2181" s="0" t="s">
        <v>144</v>
      </c>
      <c r="DL2181" s="0" t="s">
        <v>155</v>
      </c>
      <c r="DN2181" s="0" t="s">
        <v>155</v>
      </c>
      <c r="DR2181" s="0" t="s">
        <v>155</v>
      </c>
      <c r="DS2181" s="0" t="s">
        <v>144</v>
      </c>
      <c r="DU2181" s="0" t="s">
        <v>155</v>
      </c>
      <c r="DW2181" s="0" t="s">
        <v>144</v>
      </c>
      <c r="EA2181" s="0" t="s">
        <v>155</v>
      </c>
      <c r="EF2181" s="0" t="s">
        <v>155</v>
      </c>
    </row>
    <row r="2182" customFormat="false" ht="13.8" hidden="false" customHeight="false" outlineLevel="0" collapsed="false">
      <c r="A2182" s="0" t="s">
        <v>9726</v>
      </c>
      <c r="B2182" s="0" t="n">
        <v>78</v>
      </c>
      <c r="C2182" s="0" t="n">
        <v>154786</v>
      </c>
      <c r="D2182" s="0" t="s">
        <v>9727</v>
      </c>
      <c r="E2182" s="0" t="s">
        <v>3478</v>
      </c>
      <c r="F2182" s="0" t="str">
        <f aca="false">CONCATENATE(D2182," ",LEFT(H2182,4),"T=",AW2182,"D=",AX2182,"R=",AY2182,"M=",AZ2182,"L=",BA2182,"B=",BB2182)</f>
        <v>OGRADY LOWRY T=40D=11R=1M=2L=6B=1</v>
      </c>
      <c r="G2182" s="0" t="s">
        <v>281</v>
      </c>
      <c r="I2182" s="0" t="s">
        <v>9728</v>
      </c>
      <c r="J2182" s="0" t="s">
        <v>9729</v>
      </c>
      <c r="K2182" s="0" t="s">
        <v>143</v>
      </c>
      <c r="L2182" s="0" t="s">
        <v>217</v>
      </c>
      <c r="M2182" s="0" t="str">
        <f aca="false">RIGHT(N2182,LEN(N2182)-FIND(" ",N2182))</f>
        <v>GENESEE AVE NE</v>
      </c>
      <c r="N2182" s="0" t="s">
        <v>9730</v>
      </c>
      <c r="P2182" s="0" t="s">
        <v>147</v>
      </c>
      <c r="Q2182" s="0" t="s">
        <v>148</v>
      </c>
      <c r="R2182" s="0" t="n">
        <v>44483</v>
      </c>
      <c r="AD2182" s="0" t="s">
        <v>149</v>
      </c>
      <c r="AE2182" s="0" t="s">
        <v>150</v>
      </c>
      <c r="AF2182" s="0" t="s">
        <v>151</v>
      </c>
      <c r="AH2182" s="0" t="n">
        <v>14</v>
      </c>
      <c r="AI2182" s="0" t="n">
        <v>11</v>
      </c>
      <c r="AN2182" s="0" t="s">
        <v>147</v>
      </c>
      <c r="AO2182" s="0" t="s">
        <v>1368</v>
      </c>
      <c r="AP2182" s="0" t="s">
        <v>1369</v>
      </c>
      <c r="AQ2182" s="0" t="n">
        <v>9</v>
      </c>
      <c r="AR2182" s="0" t="n">
        <v>64</v>
      </c>
      <c r="AS2182" s="0" t="n">
        <v>32</v>
      </c>
      <c r="AV2182" s="0" t="s">
        <v>202</v>
      </c>
      <c r="AW2182" s="0" t="n">
        <f aca="false">COUNTA($BC2182:$EG2182)</f>
        <v>40</v>
      </c>
      <c r="AX2182" s="0" t="n">
        <f aca="false">COUNTIF($BC2182:$EG2182,"D")</f>
        <v>11</v>
      </c>
      <c r="AY2182" s="0" t="n">
        <f aca="false">COUNTIF($BC2182:$EG2182,"R")</f>
        <v>1</v>
      </c>
      <c r="AZ2182" s="2" t="n">
        <f aca="false">COUNTIF(DW2182,"D")+COUNTIF(DO2182,"D")+COUNTIF(DJ2182,"D")+COUNTIF(DD2182,"D")</f>
        <v>2</v>
      </c>
      <c r="BA2182" s="0" t="n">
        <f aca="false">IF(DH2182&lt;&gt;"",1,0)+IF(DI2182&lt;&gt;"",1,0)+IF(DK2182&lt;&gt;"",1,0)+IF(DM2182&lt;&gt;"",1,0)+IF(DN2182&lt;&gt;"",1,0)+IF(DO2182&lt;&gt;"",1,0)+IF(DQ2182&lt;&gt;"",1,0)+IF(DR2182&lt;&gt;"",1,0)+IF(DT2182&lt;&gt;"",1,0)+IF(DU2182&lt;&gt;"",1,0)+IF(DV2182&lt;&gt;"",1,0)+IF(DW2182&lt;&gt;"",1,0)+IF(DX2182&lt;&gt;"",1,0)+IF(DZ2182&lt;&gt;"",1,0)+IF(EA2182&lt;&gt;"",1,0)+IF(EB2182&lt;&gt;"",1,0)+IF(EE2182&lt;&gt;"",1,0)</f>
        <v>6</v>
      </c>
      <c r="BB2182" s="0" t="n">
        <f aca="false">IF(AND(AV2182&gt;0, AW2182&gt;0),1,0)</f>
        <v>1</v>
      </c>
      <c r="BC2182" s="0" t="s">
        <v>155</v>
      </c>
      <c r="BD2182" s="0" t="s">
        <v>155</v>
      </c>
      <c r="BE2182" s="0" t="s">
        <v>155</v>
      </c>
      <c r="BF2182" s="0" t="s">
        <v>155</v>
      </c>
      <c r="BH2182" s="0" t="s">
        <v>155</v>
      </c>
      <c r="BI2182" s="0" t="s">
        <v>155</v>
      </c>
      <c r="BJ2182" s="0" t="s">
        <v>155</v>
      </c>
      <c r="BK2182" s="0" t="s">
        <v>155</v>
      </c>
      <c r="BL2182" s="0" t="s">
        <v>155</v>
      </c>
      <c r="BP2182" s="0" t="s">
        <v>155</v>
      </c>
      <c r="BR2182" s="0" t="s">
        <v>155</v>
      </c>
      <c r="BS2182" s="0" t="s">
        <v>155</v>
      </c>
      <c r="BV2182" s="0" t="s">
        <v>155</v>
      </c>
      <c r="BY2182" s="0" t="s">
        <v>144</v>
      </c>
      <c r="CA2182" s="0" t="s">
        <v>155</v>
      </c>
      <c r="CC2182" s="0" t="s">
        <v>144</v>
      </c>
      <c r="CG2182" s="0" t="s">
        <v>155</v>
      </c>
      <c r="CK2182" s="0" t="s">
        <v>155</v>
      </c>
      <c r="CL2182" s="0" t="s">
        <v>144</v>
      </c>
      <c r="CN2182" s="0" t="s">
        <v>155</v>
      </c>
      <c r="CO2182" s="0" t="s">
        <v>144</v>
      </c>
      <c r="CP2182" s="0" t="s">
        <v>155</v>
      </c>
      <c r="CT2182" s="0" t="s">
        <v>155</v>
      </c>
      <c r="CU2182" s="0" t="s">
        <v>144</v>
      </c>
      <c r="CV2182" s="0" t="s">
        <v>155</v>
      </c>
      <c r="CW2182" s="0" t="s">
        <v>144</v>
      </c>
      <c r="CY2182" s="0" t="s">
        <v>155</v>
      </c>
      <c r="CZ2182" s="0" t="s">
        <v>144</v>
      </c>
      <c r="DC2182" s="0" t="s">
        <v>155</v>
      </c>
      <c r="DD2182" s="0" t="s">
        <v>144</v>
      </c>
      <c r="DG2182" s="0" t="s">
        <v>144</v>
      </c>
      <c r="DI2182" s="0" t="s">
        <v>155</v>
      </c>
      <c r="DN2182" s="0" t="s">
        <v>155</v>
      </c>
      <c r="DS2182" s="0" t="s">
        <v>144</v>
      </c>
      <c r="DU2182" s="0" t="s">
        <v>155</v>
      </c>
      <c r="DW2182" s="0" t="s">
        <v>144</v>
      </c>
      <c r="DX2182" s="0" t="s">
        <v>155</v>
      </c>
      <c r="EA2182" s="0" t="s">
        <v>155</v>
      </c>
      <c r="ED2182" s="0" t="s">
        <v>217</v>
      </c>
      <c r="EF2182" s="0" t="s">
        <v>155</v>
      </c>
    </row>
    <row r="2183" customFormat="false" ht="13.8" hidden="false" customHeight="false" outlineLevel="0" collapsed="false">
      <c r="A2183" s="0" t="s">
        <v>9731</v>
      </c>
      <c r="B2183" s="0" t="n">
        <v>78</v>
      </c>
      <c r="C2183" s="0" t="n">
        <v>417722</v>
      </c>
      <c r="D2183" s="0" t="s">
        <v>9732</v>
      </c>
      <c r="E2183" s="0" t="s">
        <v>9733</v>
      </c>
      <c r="F2183" s="0" t="str">
        <f aca="false">CONCATENATE(D2183," ",LEFT(H2183,4),"T=",AW2183,"D=",AX2183,"R=",AY2183,"M=",AZ2183,"L=",BA2183,"B=",BB2183)</f>
        <v>PAGANO T=17D=5R=0M=2L=6B=1</v>
      </c>
      <c r="I2183" s="0" t="s">
        <v>9734</v>
      </c>
      <c r="J2183" s="0" t="s">
        <v>9735</v>
      </c>
      <c r="K2183" s="0" t="s">
        <v>143</v>
      </c>
      <c r="L2183" s="0" t="s">
        <v>144</v>
      </c>
      <c r="M2183" s="0" t="str">
        <f aca="false">RIGHT(N2183,LEN(N2183)-FIND(" ",N2183))</f>
        <v>EDGEWOOD ST NE</v>
      </c>
      <c r="N2183" s="0" t="s">
        <v>9736</v>
      </c>
      <c r="P2183" s="0" t="s">
        <v>147</v>
      </c>
      <c r="Q2183" s="0" t="s">
        <v>148</v>
      </c>
      <c r="R2183" s="0" t="n">
        <v>44483</v>
      </c>
      <c r="AD2183" s="0" t="s">
        <v>149</v>
      </c>
      <c r="AE2183" s="0" t="s">
        <v>150</v>
      </c>
      <c r="AF2183" s="0" t="s">
        <v>151</v>
      </c>
      <c r="AH2183" s="0" t="n">
        <v>14</v>
      </c>
      <c r="AI2183" s="0" t="n">
        <v>11</v>
      </c>
      <c r="AN2183" s="0" t="s">
        <v>147</v>
      </c>
      <c r="AO2183" s="0" t="s">
        <v>2809</v>
      </c>
      <c r="AP2183" s="0" t="s">
        <v>2810</v>
      </c>
      <c r="AQ2183" s="0" t="n">
        <v>9</v>
      </c>
      <c r="AR2183" s="0" t="n">
        <v>64</v>
      </c>
      <c r="AS2183" s="0" t="n">
        <v>32</v>
      </c>
      <c r="AV2183" s="0" t="s">
        <v>202</v>
      </c>
      <c r="AW2183" s="0" t="n">
        <f aca="false">COUNTA($BC2183:$EG2183)</f>
        <v>17</v>
      </c>
      <c r="AX2183" s="0" t="n">
        <f aca="false">COUNTIF($BC2183:$EG2183,"D")</f>
        <v>5</v>
      </c>
      <c r="AY2183" s="0" t="n">
        <f aca="false">COUNTIF($BC2183:$EG2183,"R")</f>
        <v>0</v>
      </c>
      <c r="AZ2183" s="2" t="n">
        <f aca="false">COUNTIF(DW2183,"D")+COUNTIF(DO2183,"D")+COUNTIF(DJ2183,"D")+COUNTIF(DD2183,"D")</f>
        <v>2</v>
      </c>
      <c r="BA2183" s="0" t="n">
        <f aca="false">IF(DH2183&lt;&gt;"",1,0)+IF(DI2183&lt;&gt;"",1,0)+IF(DK2183&lt;&gt;"",1,0)+IF(DM2183&lt;&gt;"",1,0)+IF(DN2183&lt;&gt;"",1,0)+IF(DO2183&lt;&gt;"",1,0)+IF(DQ2183&lt;&gt;"",1,0)+IF(DR2183&lt;&gt;"",1,0)+IF(DT2183&lt;&gt;"",1,0)+IF(DU2183&lt;&gt;"",1,0)+IF(DV2183&lt;&gt;"",1,0)+IF(DW2183&lt;&gt;"",1,0)+IF(DX2183&lt;&gt;"",1,0)+IF(DZ2183&lt;&gt;"",1,0)+IF(EA2183&lt;&gt;"",1,0)+IF(EB2183&lt;&gt;"",1,0)+IF(EE2183&lt;&gt;"",1,0)</f>
        <v>6</v>
      </c>
      <c r="BB2183" s="0" t="n">
        <f aca="false">IF(AND(AV2183&gt;0, AW2183&gt;0),1,0)</f>
        <v>1</v>
      </c>
      <c r="BC2183" s="0" t="s">
        <v>155</v>
      </c>
      <c r="BD2183" s="0" t="s">
        <v>155</v>
      </c>
      <c r="BH2183" s="0" t="s">
        <v>155</v>
      </c>
      <c r="DC2183" s="0" t="s">
        <v>155</v>
      </c>
      <c r="DF2183" s="0" t="s">
        <v>155</v>
      </c>
      <c r="DG2183" s="0" t="s">
        <v>144</v>
      </c>
      <c r="DI2183" s="0" t="s">
        <v>155</v>
      </c>
      <c r="DJ2183" s="0" t="s">
        <v>144</v>
      </c>
      <c r="DL2183" s="0" t="s">
        <v>155</v>
      </c>
      <c r="DN2183" s="0" t="s">
        <v>155</v>
      </c>
      <c r="DS2183" s="0" t="s">
        <v>144</v>
      </c>
      <c r="DU2183" s="0" t="s">
        <v>155</v>
      </c>
      <c r="DW2183" s="0" t="s">
        <v>144</v>
      </c>
      <c r="DX2183" s="0" t="s">
        <v>155</v>
      </c>
      <c r="EA2183" s="0" t="s">
        <v>155</v>
      </c>
      <c r="ED2183" s="0" t="s">
        <v>144</v>
      </c>
      <c r="EF2183" s="0" t="s">
        <v>155</v>
      </c>
    </row>
    <row r="2184" customFormat="false" ht="13.8" hidden="false" customHeight="false" outlineLevel="0" collapsed="false">
      <c r="A2184" s="0" t="s">
        <v>9737</v>
      </c>
      <c r="B2184" s="0" t="n">
        <v>78</v>
      </c>
      <c r="C2184" s="0" t="n">
        <v>414318</v>
      </c>
      <c r="D2184" s="0" t="s">
        <v>5309</v>
      </c>
      <c r="E2184" s="0" t="s">
        <v>9738</v>
      </c>
      <c r="F2184" s="0" t="str">
        <f aca="false">CONCATENATE(D2184," ",LEFT(H2184,4),"T=",AW2184,"D=",AX2184,"R=",AY2184,"M=",AZ2184,"L=",BA2184,"B=",BB2184)</f>
        <v>PAYIAVLAS T=13D=3R=3M=2L=6B=1</v>
      </c>
      <c r="G2184" s="0" t="s">
        <v>174</v>
      </c>
      <c r="I2184" s="0" t="s">
        <v>9739</v>
      </c>
      <c r="J2184" s="0" t="s">
        <v>6681</v>
      </c>
      <c r="K2184" s="0" t="s">
        <v>143</v>
      </c>
      <c r="L2184" s="0" t="s">
        <v>217</v>
      </c>
      <c r="M2184" s="0" t="str">
        <f aca="false">RIGHT(N2184,LEN(N2184)-FIND(" ",N2184))</f>
        <v>COUNTRY CLUB DR NE</v>
      </c>
      <c r="N2184" s="0" t="s">
        <v>5312</v>
      </c>
      <c r="P2184" s="0" t="s">
        <v>147</v>
      </c>
      <c r="Q2184" s="0" t="s">
        <v>148</v>
      </c>
      <c r="R2184" s="0" t="n">
        <v>44484</v>
      </c>
      <c r="AD2184" s="0" t="s">
        <v>149</v>
      </c>
      <c r="AE2184" s="0" t="s">
        <v>150</v>
      </c>
      <c r="AH2184" s="0" t="n">
        <v>14</v>
      </c>
      <c r="AI2184" s="0" t="n">
        <v>11</v>
      </c>
      <c r="AJ2184" s="0" t="s">
        <v>198</v>
      </c>
      <c r="AM2184" s="0" t="s">
        <v>199</v>
      </c>
      <c r="AN2184" s="0" t="s">
        <v>147</v>
      </c>
      <c r="AO2184" s="0" t="s">
        <v>908</v>
      </c>
      <c r="AP2184" s="0" t="s">
        <v>909</v>
      </c>
      <c r="AQ2184" s="0" t="n">
        <v>9</v>
      </c>
      <c r="AR2184" s="0" t="n">
        <v>64</v>
      </c>
      <c r="AS2184" s="0" t="n">
        <v>32</v>
      </c>
      <c r="AV2184" s="0" t="s">
        <v>202</v>
      </c>
      <c r="AW2184" s="0" t="n">
        <f aca="false">COUNTA($BC2184:$EG2184)</f>
        <v>13</v>
      </c>
      <c r="AX2184" s="0" t="n">
        <f aca="false">COUNTIF($BC2184:$EG2184,"D")</f>
        <v>3</v>
      </c>
      <c r="AY2184" s="0" t="n">
        <f aca="false">COUNTIF($BC2184:$EG2184,"R")</f>
        <v>3</v>
      </c>
      <c r="AZ2184" s="2" t="n">
        <f aca="false">COUNTIF(DW2184,"D")+COUNTIF(DO2184,"D")+COUNTIF(DJ2184,"D")+COUNTIF(DD2184,"D")</f>
        <v>2</v>
      </c>
      <c r="BA2184" s="0" t="n">
        <f aca="false">IF(DH2184&lt;&gt;"",1,0)+IF(DI2184&lt;&gt;"",1,0)+IF(DK2184&lt;&gt;"",1,0)+IF(DM2184&lt;&gt;"",1,0)+IF(DN2184&lt;&gt;"",1,0)+IF(DO2184&lt;&gt;"",1,0)+IF(DQ2184&lt;&gt;"",1,0)+IF(DR2184&lt;&gt;"",1,0)+IF(DT2184&lt;&gt;"",1,0)+IF(DU2184&lt;&gt;"",1,0)+IF(DV2184&lt;&gt;"",1,0)+IF(DW2184&lt;&gt;"",1,0)+IF(DX2184&lt;&gt;"",1,0)+IF(DZ2184&lt;&gt;"",1,0)+IF(EA2184&lt;&gt;"",1,0)+IF(EB2184&lt;&gt;"",1,0)+IF(EE2184&lt;&gt;"",1,0)</f>
        <v>6</v>
      </c>
      <c r="BB2184" s="0" t="n">
        <f aca="false">IF(AND(AV2184&gt;0, AW2184&gt;0),1,0)</f>
        <v>1</v>
      </c>
      <c r="CZ2184" s="0" t="s">
        <v>217</v>
      </c>
      <c r="DC2184" s="0" t="s">
        <v>155</v>
      </c>
      <c r="DD2184" s="0" t="s">
        <v>144</v>
      </c>
      <c r="DI2184" s="0" t="s">
        <v>155</v>
      </c>
      <c r="DJ2184" s="0" t="s">
        <v>144</v>
      </c>
      <c r="DM2184" s="0" t="s">
        <v>144</v>
      </c>
      <c r="DN2184" s="0" t="s">
        <v>155</v>
      </c>
      <c r="DS2184" s="0" t="s">
        <v>217</v>
      </c>
      <c r="DU2184" s="0" t="s">
        <v>155</v>
      </c>
      <c r="DX2184" s="0" t="s">
        <v>155</v>
      </c>
      <c r="EA2184" s="0" t="s">
        <v>155</v>
      </c>
      <c r="ED2184" s="0" t="s">
        <v>217</v>
      </c>
      <c r="EF2184" s="0" t="s">
        <v>155</v>
      </c>
    </row>
    <row r="2185" customFormat="false" ht="13.8" hidden="false" customHeight="false" outlineLevel="0" collapsed="false">
      <c r="A2185" s="0" t="s">
        <v>9740</v>
      </c>
      <c r="B2185" s="0" t="n">
        <v>78</v>
      </c>
      <c r="C2185" s="0" t="n">
        <v>399162</v>
      </c>
      <c r="D2185" s="0" t="s">
        <v>2652</v>
      </c>
      <c r="E2185" s="0" t="s">
        <v>941</v>
      </c>
      <c r="F2185" s="0" t="str">
        <f aca="false">CONCATENATE(D2185," ",LEFT(H2185,4),"T=",AW2185,"D=",AX2185,"R=",AY2185,"M=",AZ2185,"L=",BA2185,"B=",BB2185)</f>
        <v>PERRY T=23D=3R=1M=2L=6B=1</v>
      </c>
      <c r="G2185" s="0" t="s">
        <v>159</v>
      </c>
      <c r="I2185" s="0" t="s">
        <v>9741</v>
      </c>
      <c r="J2185" s="0" t="s">
        <v>8819</v>
      </c>
      <c r="K2185" s="0" t="s">
        <v>143</v>
      </c>
      <c r="L2185" s="0" t="s">
        <v>144</v>
      </c>
      <c r="M2185" s="0" t="str">
        <f aca="false">RIGHT(N2185,LEN(N2185)-FIND(" ",N2185))</f>
        <v>DREXEL AVE NW</v>
      </c>
      <c r="N2185" s="0" t="s">
        <v>8820</v>
      </c>
      <c r="P2185" s="0" t="s">
        <v>147</v>
      </c>
      <c r="Q2185" s="0" t="s">
        <v>148</v>
      </c>
      <c r="R2185" s="0" t="n">
        <v>44485</v>
      </c>
      <c r="AD2185" s="0" t="s">
        <v>149</v>
      </c>
      <c r="AE2185" s="0" t="s">
        <v>150</v>
      </c>
      <c r="AF2185" s="0" t="s">
        <v>151</v>
      </c>
      <c r="AH2185" s="0" t="n">
        <v>14</v>
      </c>
      <c r="AI2185" s="0" t="n">
        <v>11</v>
      </c>
      <c r="AN2185" s="0" t="s">
        <v>147</v>
      </c>
      <c r="AO2185" s="0" t="s">
        <v>221</v>
      </c>
      <c r="AP2185" s="0" t="s">
        <v>222</v>
      </c>
      <c r="AQ2185" s="0" t="n">
        <v>9</v>
      </c>
      <c r="AR2185" s="0" t="n">
        <v>64</v>
      </c>
      <c r="AS2185" s="0" t="n">
        <v>32</v>
      </c>
      <c r="AV2185" s="0" t="s">
        <v>223</v>
      </c>
      <c r="AW2185" s="0" t="n">
        <f aca="false">COUNTA($BC2185:$EG2185)</f>
        <v>23</v>
      </c>
      <c r="AX2185" s="0" t="n">
        <f aca="false">COUNTIF($BC2185:$EG2185,"D")</f>
        <v>3</v>
      </c>
      <c r="AY2185" s="0" t="n">
        <f aca="false">COUNTIF($BC2185:$EG2185,"R")</f>
        <v>1</v>
      </c>
      <c r="AZ2185" s="2" t="n">
        <f aca="false">COUNTIF(DW2185,"D")+COUNTIF(DO2185,"D")+COUNTIF(DJ2185,"D")+COUNTIF(DD2185,"D")</f>
        <v>2</v>
      </c>
      <c r="BA2185" s="0" t="n">
        <f aca="false">IF(DH2185&lt;&gt;"",1,0)+IF(DI2185&lt;&gt;"",1,0)+IF(DK2185&lt;&gt;"",1,0)+IF(DM2185&lt;&gt;"",1,0)+IF(DN2185&lt;&gt;"",1,0)+IF(DO2185&lt;&gt;"",1,0)+IF(DQ2185&lt;&gt;"",1,0)+IF(DR2185&lt;&gt;"",1,0)+IF(DT2185&lt;&gt;"",1,0)+IF(DU2185&lt;&gt;"",1,0)+IF(DV2185&lt;&gt;"",1,0)+IF(DW2185&lt;&gt;"",1,0)+IF(DX2185&lt;&gt;"",1,0)+IF(DZ2185&lt;&gt;"",1,0)+IF(EA2185&lt;&gt;"",1,0)+IF(EB2185&lt;&gt;"",1,0)+IF(EE2185&lt;&gt;"",1,0)</f>
        <v>6</v>
      </c>
      <c r="BB2185" s="0" t="n">
        <f aca="false">IF(AND(AV2185&gt;0, AW2185&gt;0),1,0)</f>
        <v>1</v>
      </c>
      <c r="BL2185" s="0" t="s">
        <v>155</v>
      </c>
      <c r="BM2185" s="0" t="s">
        <v>155</v>
      </c>
      <c r="BP2185" s="0" t="s">
        <v>155</v>
      </c>
      <c r="BQ2185" s="0" t="s">
        <v>155</v>
      </c>
      <c r="BS2185" s="0" t="s">
        <v>155</v>
      </c>
      <c r="BY2185" s="0" t="s">
        <v>144</v>
      </c>
      <c r="CA2185" s="0" t="s">
        <v>155</v>
      </c>
      <c r="CC2185" s="0" t="s">
        <v>155</v>
      </c>
      <c r="CG2185" s="0" t="s">
        <v>155</v>
      </c>
      <c r="CK2185" s="0" t="s">
        <v>155</v>
      </c>
      <c r="CP2185" s="0" t="s">
        <v>155</v>
      </c>
      <c r="CV2185" s="0" t="s">
        <v>155</v>
      </c>
      <c r="CY2185" s="0" t="s">
        <v>155</v>
      </c>
      <c r="DC2185" s="0" t="s">
        <v>155</v>
      </c>
      <c r="DF2185" s="0" t="s">
        <v>155</v>
      </c>
      <c r="DI2185" s="0" t="s">
        <v>155</v>
      </c>
      <c r="DO2185" s="0" t="s">
        <v>144</v>
      </c>
      <c r="DS2185" s="0" t="s">
        <v>217</v>
      </c>
      <c r="DU2185" s="0" t="s">
        <v>155</v>
      </c>
      <c r="DW2185" s="0" t="s">
        <v>144</v>
      </c>
      <c r="DX2185" s="0" t="s">
        <v>155</v>
      </c>
      <c r="EA2185" s="0" t="s">
        <v>155</v>
      </c>
      <c r="EF2185" s="0" t="s">
        <v>155</v>
      </c>
    </row>
    <row r="2186" customFormat="false" ht="13.8" hidden="false" customHeight="false" outlineLevel="0" collapsed="false">
      <c r="A2186" s="0" t="s">
        <v>9742</v>
      </c>
      <c r="B2186" s="0" t="n">
        <v>78</v>
      </c>
      <c r="C2186" s="0" t="n">
        <v>257342</v>
      </c>
      <c r="D2186" s="0" t="s">
        <v>2218</v>
      </c>
      <c r="E2186" s="0" t="s">
        <v>470</v>
      </c>
      <c r="F2186" s="0" t="str">
        <f aca="false">CONCATENATE(D2186," ",LEFT(H2186,4),"T=",AW2186,"D=",AX2186,"R=",AY2186,"M=",AZ2186,"L=",BA2186,"B=",BB2186)</f>
        <v>PETIYA T=22D=5R=1M=2L=6B=1</v>
      </c>
      <c r="G2186" s="0" t="s">
        <v>281</v>
      </c>
      <c r="I2186" s="0" t="s">
        <v>9743</v>
      </c>
      <c r="J2186" s="0" t="s">
        <v>9744</v>
      </c>
      <c r="K2186" s="0" t="s">
        <v>143</v>
      </c>
      <c r="L2186" s="0" t="s">
        <v>144</v>
      </c>
      <c r="M2186" s="0" t="str">
        <f aca="false">RIGHT(N2186,LEN(N2186)-FIND(" ",N2186))</f>
        <v>CARLTON DR NW</v>
      </c>
      <c r="N2186" s="0" t="s">
        <v>2221</v>
      </c>
      <c r="P2186" s="0" t="s">
        <v>147</v>
      </c>
      <c r="Q2186" s="0" t="s">
        <v>148</v>
      </c>
      <c r="R2186" s="0" t="n">
        <v>44485</v>
      </c>
      <c r="AD2186" s="0" t="s">
        <v>149</v>
      </c>
      <c r="AE2186" s="0" t="s">
        <v>150</v>
      </c>
      <c r="AF2186" s="0" t="s">
        <v>151</v>
      </c>
      <c r="AH2186" s="0" t="n">
        <v>14</v>
      </c>
      <c r="AI2186" s="0" t="n">
        <v>11</v>
      </c>
      <c r="AN2186" s="0" t="s">
        <v>147</v>
      </c>
      <c r="AO2186" s="0" t="s">
        <v>221</v>
      </c>
      <c r="AP2186" s="0" t="s">
        <v>222</v>
      </c>
      <c r="AQ2186" s="0" t="n">
        <v>9</v>
      </c>
      <c r="AR2186" s="0" t="n">
        <v>64</v>
      </c>
      <c r="AS2186" s="0" t="n">
        <v>32</v>
      </c>
      <c r="AV2186" s="0" t="s">
        <v>223</v>
      </c>
      <c r="AW2186" s="0" t="n">
        <f aca="false">COUNTA($BC2186:$EG2186)</f>
        <v>22</v>
      </c>
      <c r="AX2186" s="0" t="n">
        <f aca="false">COUNTIF($BC2186:$EG2186,"D")</f>
        <v>5</v>
      </c>
      <c r="AY2186" s="0" t="n">
        <f aca="false">COUNTIF($BC2186:$EG2186,"R")</f>
        <v>1</v>
      </c>
      <c r="AZ2186" s="2" t="n">
        <f aca="false">COUNTIF(DW2186,"D")+COUNTIF(DO2186,"D")+COUNTIF(DJ2186,"D")+COUNTIF(DD2186,"D")</f>
        <v>2</v>
      </c>
      <c r="BA2186" s="0" t="n">
        <f aca="false">IF(DH2186&lt;&gt;"",1,0)+IF(DI2186&lt;&gt;"",1,0)+IF(DK2186&lt;&gt;"",1,0)+IF(DM2186&lt;&gt;"",1,0)+IF(DN2186&lt;&gt;"",1,0)+IF(DO2186&lt;&gt;"",1,0)+IF(DQ2186&lt;&gt;"",1,0)+IF(DR2186&lt;&gt;"",1,0)+IF(DT2186&lt;&gt;"",1,0)+IF(DU2186&lt;&gt;"",1,0)+IF(DV2186&lt;&gt;"",1,0)+IF(DW2186&lt;&gt;"",1,0)+IF(DX2186&lt;&gt;"",1,0)+IF(DZ2186&lt;&gt;"",1,0)+IF(EA2186&lt;&gt;"",1,0)+IF(EB2186&lt;&gt;"",1,0)+IF(EE2186&lt;&gt;"",1,0)</f>
        <v>6</v>
      </c>
      <c r="BB2186" s="0" t="n">
        <f aca="false">IF(AND(AV2186&gt;0, AW2186&gt;0),1,0)</f>
        <v>1</v>
      </c>
      <c r="BD2186" s="0" t="s">
        <v>155</v>
      </c>
      <c r="BI2186" s="0" t="s">
        <v>155</v>
      </c>
      <c r="BL2186" s="0" t="s">
        <v>155</v>
      </c>
      <c r="BS2186" s="0" t="s">
        <v>155</v>
      </c>
      <c r="BY2186" s="0" t="s">
        <v>144</v>
      </c>
      <c r="CA2186" s="0" t="s">
        <v>155</v>
      </c>
      <c r="CN2186" s="0" t="s">
        <v>155</v>
      </c>
      <c r="CP2186" s="0" t="s">
        <v>155</v>
      </c>
      <c r="CY2186" s="0" t="s">
        <v>155</v>
      </c>
      <c r="CZ2186" s="0" t="s">
        <v>217</v>
      </c>
      <c r="DC2186" s="0" t="s">
        <v>155</v>
      </c>
      <c r="DI2186" s="0" t="s">
        <v>155</v>
      </c>
      <c r="DJ2186" s="0" t="s">
        <v>144</v>
      </c>
      <c r="DL2186" s="0" t="s">
        <v>155</v>
      </c>
      <c r="DN2186" s="0" t="s">
        <v>155</v>
      </c>
      <c r="DR2186" s="0" t="s">
        <v>155</v>
      </c>
      <c r="DS2186" s="0" t="s">
        <v>144</v>
      </c>
      <c r="DU2186" s="0" t="s">
        <v>155</v>
      </c>
      <c r="DW2186" s="0" t="s">
        <v>144</v>
      </c>
      <c r="DX2186" s="0" t="s">
        <v>155</v>
      </c>
      <c r="ED2186" s="0" t="s">
        <v>144</v>
      </c>
      <c r="EF2186" s="0" t="s">
        <v>155</v>
      </c>
    </row>
    <row r="2187" customFormat="false" ht="13.8" hidden="false" customHeight="false" outlineLevel="0" collapsed="false">
      <c r="A2187" s="0" t="s">
        <v>9745</v>
      </c>
      <c r="B2187" s="0" t="n">
        <v>78</v>
      </c>
      <c r="C2187" s="0" t="n">
        <v>234858</v>
      </c>
      <c r="D2187" s="0" t="s">
        <v>9746</v>
      </c>
      <c r="E2187" s="0" t="s">
        <v>5577</v>
      </c>
      <c r="F2187" s="0" t="str">
        <f aca="false">CONCATENATE(D2187," ",LEFT(H2187,4),"T=",AW2187,"D=",AX2187,"R=",AY2187,"M=",AZ2187,"L=",BA2187,"B=",BB2187)</f>
        <v>PFEIFFER T=31D=3R=4M=2L=6B=1</v>
      </c>
      <c r="G2187" s="0" t="s">
        <v>159</v>
      </c>
      <c r="I2187" s="0" t="s">
        <v>9747</v>
      </c>
      <c r="J2187" s="0" t="s">
        <v>9748</v>
      </c>
      <c r="K2187" s="0" t="s">
        <v>143</v>
      </c>
      <c r="L2187" s="0" t="s">
        <v>217</v>
      </c>
      <c r="M2187" s="0" t="str">
        <f aca="false">RIGHT(N2187,LEN(N2187)-FIND(" ",N2187))</f>
        <v>SHERIDAN AVE NE</v>
      </c>
      <c r="N2187" s="0" t="s">
        <v>9749</v>
      </c>
      <c r="P2187" s="0" t="s">
        <v>147</v>
      </c>
      <c r="Q2187" s="0" t="s">
        <v>148</v>
      </c>
      <c r="R2187" s="0" t="n">
        <v>44483</v>
      </c>
      <c r="AD2187" s="0" t="s">
        <v>149</v>
      </c>
      <c r="AE2187" s="0" t="s">
        <v>150</v>
      </c>
      <c r="AF2187" s="0" t="s">
        <v>151</v>
      </c>
      <c r="AH2187" s="0" t="n">
        <v>14</v>
      </c>
      <c r="AI2187" s="0" t="n">
        <v>11</v>
      </c>
      <c r="AN2187" s="0" t="s">
        <v>147</v>
      </c>
      <c r="AO2187" s="0" t="s">
        <v>428</v>
      </c>
      <c r="AP2187" s="0" t="s">
        <v>429</v>
      </c>
      <c r="AQ2187" s="0" t="n">
        <v>9</v>
      </c>
      <c r="AR2187" s="0" t="n">
        <v>64</v>
      </c>
      <c r="AS2187" s="0" t="n">
        <v>32</v>
      </c>
      <c r="AV2187" s="0" t="s">
        <v>213</v>
      </c>
      <c r="AW2187" s="0" t="n">
        <f aca="false">COUNTA($BC2187:$EG2187)</f>
        <v>31</v>
      </c>
      <c r="AX2187" s="0" t="n">
        <f aca="false">COUNTIF($BC2187:$EG2187,"D")</f>
        <v>3</v>
      </c>
      <c r="AY2187" s="0" t="n">
        <f aca="false">COUNTIF($BC2187:$EG2187,"R")</f>
        <v>4</v>
      </c>
      <c r="AZ2187" s="2" t="n">
        <f aca="false">COUNTIF(DW2187,"D")+COUNTIF(DO2187,"D")+COUNTIF(DJ2187,"D")+COUNTIF(DD2187,"D")</f>
        <v>2</v>
      </c>
      <c r="BA2187" s="0" t="n">
        <f aca="false">IF(DH2187&lt;&gt;"",1,0)+IF(DI2187&lt;&gt;"",1,0)+IF(DK2187&lt;&gt;"",1,0)+IF(DM2187&lt;&gt;"",1,0)+IF(DN2187&lt;&gt;"",1,0)+IF(DO2187&lt;&gt;"",1,0)+IF(DQ2187&lt;&gt;"",1,0)+IF(DR2187&lt;&gt;"",1,0)+IF(DT2187&lt;&gt;"",1,0)+IF(DU2187&lt;&gt;"",1,0)+IF(DV2187&lt;&gt;"",1,0)+IF(DW2187&lt;&gt;"",1,0)+IF(DX2187&lt;&gt;"",1,0)+IF(DZ2187&lt;&gt;"",1,0)+IF(EA2187&lt;&gt;"",1,0)+IF(EB2187&lt;&gt;"",1,0)+IF(EE2187&lt;&gt;"",1,0)</f>
        <v>6</v>
      </c>
      <c r="BB2187" s="0" t="n">
        <f aca="false">IF(AND(AV2187&gt;0, AW2187&gt;0),1,0)</f>
        <v>1</v>
      </c>
      <c r="BC2187" s="0" t="s">
        <v>155</v>
      </c>
      <c r="BD2187" s="0" t="s">
        <v>155</v>
      </c>
      <c r="BF2187" s="0" t="s">
        <v>155</v>
      </c>
      <c r="BH2187" s="0" t="s">
        <v>155</v>
      </c>
      <c r="BJ2187" s="0" t="s">
        <v>155</v>
      </c>
      <c r="BK2187" s="0" t="s">
        <v>155</v>
      </c>
      <c r="BL2187" s="0" t="s">
        <v>155</v>
      </c>
      <c r="BP2187" s="0" t="s">
        <v>155</v>
      </c>
      <c r="BS2187" s="0" t="s">
        <v>155</v>
      </c>
      <c r="BY2187" s="0" t="s">
        <v>217</v>
      </c>
      <c r="CK2187" s="0" t="s">
        <v>155</v>
      </c>
      <c r="CL2187" s="0" t="s">
        <v>144</v>
      </c>
      <c r="CN2187" s="0" t="s">
        <v>155</v>
      </c>
      <c r="CP2187" s="0" t="s">
        <v>155</v>
      </c>
      <c r="CT2187" s="0" t="s">
        <v>155</v>
      </c>
      <c r="CV2187" s="0" t="s">
        <v>155</v>
      </c>
      <c r="CY2187" s="0" t="s">
        <v>155</v>
      </c>
      <c r="CZ2187" s="0" t="s">
        <v>217</v>
      </c>
      <c r="DC2187" s="0" t="s">
        <v>155</v>
      </c>
      <c r="DF2187" s="0" t="s">
        <v>155</v>
      </c>
      <c r="DG2187" s="0" t="s">
        <v>217</v>
      </c>
      <c r="DI2187" s="0" t="s">
        <v>155</v>
      </c>
      <c r="DJ2187" s="0" t="s">
        <v>144</v>
      </c>
      <c r="DL2187" s="0" t="s">
        <v>155</v>
      </c>
      <c r="DN2187" s="0" t="s">
        <v>155</v>
      </c>
      <c r="DU2187" s="0" t="s">
        <v>155</v>
      </c>
      <c r="DW2187" s="0" t="s">
        <v>144</v>
      </c>
      <c r="DX2187" s="0" t="s">
        <v>155</v>
      </c>
      <c r="EA2187" s="0" t="s">
        <v>155</v>
      </c>
      <c r="ED2187" s="0" t="s">
        <v>217</v>
      </c>
      <c r="EF2187" s="0" t="s">
        <v>155</v>
      </c>
    </row>
    <row r="2188" customFormat="false" ht="13.8" hidden="false" customHeight="false" outlineLevel="0" collapsed="false">
      <c r="A2188" s="0" t="s">
        <v>9750</v>
      </c>
      <c r="B2188" s="0" t="n">
        <v>78</v>
      </c>
      <c r="C2188" s="0" t="n">
        <v>11443</v>
      </c>
      <c r="D2188" s="0" t="s">
        <v>1898</v>
      </c>
      <c r="E2188" s="0" t="s">
        <v>192</v>
      </c>
      <c r="F2188" s="0" t="str">
        <f aca="false">CONCATENATE(D2188," ",LEFT(H2188,4),"T=",AW2188,"D=",AX2188,"R=",AY2188,"M=",AZ2188,"L=",BA2188,"B=",BB2188)</f>
        <v>PHILLIPS T=40D=13R=0M=2L=6B=1</v>
      </c>
      <c r="G2188" s="0" t="s">
        <v>494</v>
      </c>
      <c r="I2188" s="0" t="s">
        <v>9751</v>
      </c>
      <c r="J2188" s="0" t="s">
        <v>9752</v>
      </c>
      <c r="K2188" s="0" t="s">
        <v>143</v>
      </c>
      <c r="L2188" s="0" t="s">
        <v>144</v>
      </c>
      <c r="M2188" s="0" t="str">
        <f aca="false">RIGHT(N2188,LEN(N2188)-FIND(" ",N2188))</f>
        <v>GENESEE AVE NE</v>
      </c>
      <c r="N2188" s="0" t="s">
        <v>9753</v>
      </c>
      <c r="P2188" s="0" t="s">
        <v>147</v>
      </c>
      <c r="Q2188" s="0" t="s">
        <v>148</v>
      </c>
      <c r="R2188" s="0" t="n">
        <v>44483</v>
      </c>
      <c r="AD2188" s="0" t="s">
        <v>149</v>
      </c>
      <c r="AE2188" s="0" t="s">
        <v>150</v>
      </c>
      <c r="AF2188" s="0" t="s">
        <v>151</v>
      </c>
      <c r="AH2188" s="0" t="n">
        <v>14</v>
      </c>
      <c r="AI2188" s="0" t="n">
        <v>11</v>
      </c>
      <c r="AN2188" s="0" t="s">
        <v>147</v>
      </c>
      <c r="AO2188" s="0" t="s">
        <v>1368</v>
      </c>
      <c r="AP2188" s="0" t="s">
        <v>1369</v>
      </c>
      <c r="AQ2188" s="0" t="n">
        <v>9</v>
      </c>
      <c r="AR2188" s="0" t="n">
        <v>64</v>
      </c>
      <c r="AS2188" s="0" t="n">
        <v>32</v>
      </c>
      <c r="AV2188" s="0" t="s">
        <v>202</v>
      </c>
      <c r="AW2188" s="0" t="n">
        <f aca="false">COUNTA($BC2188:$EG2188)</f>
        <v>40</v>
      </c>
      <c r="AX2188" s="0" t="n">
        <f aca="false">COUNTIF($BC2188:$EG2188,"D")</f>
        <v>13</v>
      </c>
      <c r="AY2188" s="0" t="n">
        <f aca="false">COUNTIF($BC2188:$EG2188,"R")</f>
        <v>0</v>
      </c>
      <c r="AZ2188" s="2" t="n">
        <f aca="false">COUNTIF(DW2188,"D")+COUNTIF(DO2188,"D")+COUNTIF(DJ2188,"D")+COUNTIF(DD2188,"D")</f>
        <v>2</v>
      </c>
      <c r="BA2188" s="0" t="n">
        <f aca="false">IF(DH2188&lt;&gt;"",1,0)+IF(DI2188&lt;&gt;"",1,0)+IF(DK2188&lt;&gt;"",1,0)+IF(DM2188&lt;&gt;"",1,0)+IF(DN2188&lt;&gt;"",1,0)+IF(DO2188&lt;&gt;"",1,0)+IF(DQ2188&lt;&gt;"",1,0)+IF(DR2188&lt;&gt;"",1,0)+IF(DT2188&lt;&gt;"",1,0)+IF(DU2188&lt;&gt;"",1,0)+IF(DV2188&lt;&gt;"",1,0)+IF(DW2188&lt;&gt;"",1,0)+IF(DX2188&lt;&gt;"",1,0)+IF(DZ2188&lt;&gt;"",1,0)+IF(EA2188&lt;&gt;"",1,0)+IF(EB2188&lt;&gt;"",1,0)+IF(EE2188&lt;&gt;"",1,0)</f>
        <v>6</v>
      </c>
      <c r="BB2188" s="0" t="n">
        <f aca="false">IF(AND(AV2188&gt;0, AW2188&gt;0),1,0)</f>
        <v>1</v>
      </c>
      <c r="BC2188" s="0" t="s">
        <v>155</v>
      </c>
      <c r="BD2188" s="0" t="s">
        <v>155</v>
      </c>
      <c r="BE2188" s="0" t="s">
        <v>155</v>
      </c>
      <c r="BF2188" s="0" t="s">
        <v>155</v>
      </c>
      <c r="BG2188" s="0" t="s">
        <v>155</v>
      </c>
      <c r="BH2188" s="0" t="s">
        <v>155</v>
      </c>
      <c r="BI2188" s="0" t="s">
        <v>155</v>
      </c>
      <c r="BJ2188" s="0" t="s">
        <v>155</v>
      </c>
      <c r="BK2188" s="0" t="s">
        <v>155</v>
      </c>
      <c r="BL2188" s="0" t="s">
        <v>155</v>
      </c>
      <c r="BP2188" s="0" t="s">
        <v>155</v>
      </c>
      <c r="BR2188" s="0" t="s">
        <v>155</v>
      </c>
      <c r="BS2188" s="0" t="s">
        <v>155</v>
      </c>
      <c r="BV2188" s="0" t="s">
        <v>155</v>
      </c>
      <c r="BY2188" s="0" t="s">
        <v>144</v>
      </c>
      <c r="CA2188" s="0" t="s">
        <v>155</v>
      </c>
      <c r="CG2188" s="0" t="s">
        <v>155</v>
      </c>
      <c r="CH2188" s="0" t="s">
        <v>144</v>
      </c>
      <c r="CK2188" s="0" t="s">
        <v>155</v>
      </c>
      <c r="CL2188" s="0" t="s">
        <v>144</v>
      </c>
      <c r="CN2188" s="0" t="s">
        <v>155</v>
      </c>
      <c r="CO2188" s="0" t="s">
        <v>144</v>
      </c>
      <c r="CP2188" s="0" t="s">
        <v>155</v>
      </c>
      <c r="CT2188" s="0" t="s">
        <v>155</v>
      </c>
      <c r="CU2188" s="0" t="s">
        <v>144</v>
      </c>
      <c r="CV2188" s="0" t="s">
        <v>155</v>
      </c>
      <c r="CW2188" s="0" t="s">
        <v>144</v>
      </c>
      <c r="CZ2188" s="0" t="s">
        <v>144</v>
      </c>
      <c r="DC2188" s="0" t="s">
        <v>155</v>
      </c>
      <c r="DG2188" s="0" t="s">
        <v>144</v>
      </c>
      <c r="DI2188" s="0" t="s">
        <v>155</v>
      </c>
      <c r="DJ2188" s="0" t="s">
        <v>144</v>
      </c>
      <c r="DM2188" s="0" t="s">
        <v>144</v>
      </c>
      <c r="DN2188" s="0" t="s">
        <v>155</v>
      </c>
      <c r="DS2188" s="0" t="s">
        <v>144</v>
      </c>
      <c r="DU2188" s="0" t="s">
        <v>155</v>
      </c>
      <c r="DW2188" s="0" t="s">
        <v>144</v>
      </c>
      <c r="EA2188" s="0" t="s">
        <v>155</v>
      </c>
      <c r="ED2188" s="0" t="s">
        <v>144</v>
      </c>
      <c r="EF2188" s="0" t="s">
        <v>155</v>
      </c>
    </row>
    <row r="2189" customFormat="false" ht="13.8" hidden="false" customHeight="false" outlineLevel="0" collapsed="false">
      <c r="A2189" s="0" t="s">
        <v>9754</v>
      </c>
      <c r="B2189" s="0" t="n">
        <v>78</v>
      </c>
      <c r="C2189" s="0" t="n">
        <v>157770</v>
      </c>
      <c r="D2189" s="0" t="s">
        <v>5323</v>
      </c>
      <c r="E2189" s="0" t="s">
        <v>9755</v>
      </c>
      <c r="F2189" s="0" t="str">
        <f aca="false">CONCATENATE(D2189," ",LEFT(H2189,4),"T=",AW2189,"D=",AX2189,"R=",AY2189,"M=",AZ2189,"L=",BA2189,"B=",BB2189)</f>
        <v>PUGH T=23D=6R=0M=2L=6B=1</v>
      </c>
      <c r="G2189" s="0" t="s">
        <v>144</v>
      </c>
      <c r="I2189" s="0" t="s">
        <v>9756</v>
      </c>
      <c r="J2189" s="0" t="s">
        <v>4351</v>
      </c>
      <c r="K2189" s="0" t="s">
        <v>143</v>
      </c>
      <c r="M2189" s="0" t="str">
        <f aca="false">RIGHT(N2189,LEN(N2189)-FIND(" ",N2189))</f>
        <v>KENWOOD DR SW</v>
      </c>
      <c r="N2189" s="0" t="s">
        <v>9757</v>
      </c>
      <c r="P2189" s="0" t="s">
        <v>147</v>
      </c>
      <c r="Q2189" s="0" t="s">
        <v>148</v>
      </c>
      <c r="R2189" s="0" t="n">
        <v>44485</v>
      </c>
      <c r="AD2189" s="0" t="s">
        <v>149</v>
      </c>
      <c r="AE2189" s="0" t="s">
        <v>150</v>
      </c>
      <c r="AF2189" s="0" t="s">
        <v>151</v>
      </c>
      <c r="AH2189" s="0" t="n">
        <v>14</v>
      </c>
      <c r="AI2189" s="0" t="n">
        <v>11</v>
      </c>
      <c r="AN2189" s="0" t="s">
        <v>147</v>
      </c>
      <c r="AO2189" s="0" t="s">
        <v>387</v>
      </c>
      <c r="AP2189" s="0" t="s">
        <v>388</v>
      </c>
      <c r="AQ2189" s="0" t="n">
        <v>9</v>
      </c>
      <c r="AR2189" s="0" t="n">
        <v>64</v>
      </c>
      <c r="AS2189" s="0" t="n">
        <v>32</v>
      </c>
      <c r="AV2189" s="0" t="s">
        <v>154</v>
      </c>
      <c r="AW2189" s="0" t="n">
        <f aca="false">COUNTA($BC2189:$EG2189)</f>
        <v>23</v>
      </c>
      <c r="AX2189" s="0" t="n">
        <f aca="false">COUNTIF($BC2189:$EG2189,"D")</f>
        <v>6</v>
      </c>
      <c r="AY2189" s="0" t="n">
        <f aca="false">COUNTIF($BC2189:$EG2189,"R")</f>
        <v>0</v>
      </c>
      <c r="AZ2189" s="2" t="n">
        <f aca="false">COUNTIF(DW2189,"D")+COUNTIF(DO2189,"D")+COUNTIF(DJ2189,"D")+COUNTIF(DD2189,"D")</f>
        <v>2</v>
      </c>
      <c r="BA2189" s="0" t="n">
        <f aca="false">IF(DH2189&lt;&gt;"",1,0)+IF(DI2189&lt;&gt;"",1,0)+IF(DK2189&lt;&gt;"",1,0)+IF(DM2189&lt;&gt;"",1,0)+IF(DN2189&lt;&gt;"",1,0)+IF(DO2189&lt;&gt;"",1,0)+IF(DQ2189&lt;&gt;"",1,0)+IF(DR2189&lt;&gt;"",1,0)+IF(DT2189&lt;&gt;"",1,0)+IF(DU2189&lt;&gt;"",1,0)+IF(DV2189&lt;&gt;"",1,0)+IF(DW2189&lt;&gt;"",1,0)+IF(DX2189&lt;&gt;"",1,0)+IF(DZ2189&lt;&gt;"",1,0)+IF(EA2189&lt;&gt;"",1,0)+IF(EB2189&lt;&gt;"",1,0)+IF(EE2189&lt;&gt;"",1,0)</f>
        <v>6</v>
      </c>
      <c r="BB2189" s="0" t="n">
        <f aca="false">IF(AND(AV2189&gt;0, AW2189&gt;0),1,0)</f>
        <v>1</v>
      </c>
      <c r="BC2189" s="0" t="s">
        <v>155</v>
      </c>
      <c r="BD2189" s="0" t="s">
        <v>155</v>
      </c>
      <c r="BL2189" s="0" t="s">
        <v>155</v>
      </c>
      <c r="BP2189" s="0" t="s">
        <v>155</v>
      </c>
      <c r="BS2189" s="0" t="s">
        <v>155</v>
      </c>
      <c r="BY2189" s="0" t="s">
        <v>144</v>
      </c>
      <c r="CA2189" s="0" t="s">
        <v>155</v>
      </c>
      <c r="CP2189" s="0" t="s">
        <v>155</v>
      </c>
      <c r="CV2189" s="0" t="s">
        <v>155</v>
      </c>
      <c r="CY2189" s="0" t="s">
        <v>155</v>
      </c>
      <c r="CZ2189" s="0" t="s">
        <v>144</v>
      </c>
      <c r="DC2189" s="0" t="s">
        <v>155</v>
      </c>
      <c r="DD2189" s="0" t="s">
        <v>144</v>
      </c>
      <c r="DF2189" s="0" t="s">
        <v>155</v>
      </c>
      <c r="DG2189" s="0" t="s">
        <v>144</v>
      </c>
      <c r="DI2189" s="0" t="s">
        <v>155</v>
      </c>
      <c r="DL2189" s="0" t="s">
        <v>155</v>
      </c>
      <c r="DM2189" s="0" t="s">
        <v>144</v>
      </c>
      <c r="DN2189" s="0" t="s">
        <v>155</v>
      </c>
      <c r="DO2189" s="0" t="s">
        <v>144</v>
      </c>
      <c r="DR2189" s="0" t="s">
        <v>155</v>
      </c>
      <c r="DU2189" s="0" t="s">
        <v>155</v>
      </c>
      <c r="EF2189" s="0" t="s">
        <v>155</v>
      </c>
    </row>
    <row r="2190" customFormat="false" ht="13.8" hidden="false" customHeight="false" outlineLevel="0" collapsed="false">
      <c r="A2190" s="0" t="s">
        <v>9758</v>
      </c>
      <c r="B2190" s="0" t="n">
        <v>78</v>
      </c>
      <c r="C2190" s="0" t="n">
        <v>138205</v>
      </c>
      <c r="D2190" s="0" t="s">
        <v>9759</v>
      </c>
      <c r="E2190" s="0" t="s">
        <v>2270</v>
      </c>
      <c r="F2190" s="0" t="str">
        <f aca="false">CONCATENATE(D2190," ",LEFT(H2190,4),"T=",AW2190,"D=",AX2190,"R=",AY2190,"M=",AZ2190,"L=",BA2190,"B=",BB2190)</f>
        <v>RAEBURN T=35D=9R=0M=2L=6B=1</v>
      </c>
      <c r="G2190" s="0" t="s">
        <v>281</v>
      </c>
      <c r="I2190" s="0" t="s">
        <v>9760</v>
      </c>
      <c r="J2190" s="0" t="s">
        <v>9761</v>
      </c>
      <c r="K2190" s="0" t="s">
        <v>143</v>
      </c>
      <c r="M2190" s="0" t="str">
        <f aca="false">RIGHT(N2190,LEN(N2190)-FIND(" ",N2190))</f>
        <v>BELVEDERE AVE SE</v>
      </c>
      <c r="N2190" s="0" t="s">
        <v>9762</v>
      </c>
      <c r="P2190" s="0" t="s">
        <v>147</v>
      </c>
      <c r="Q2190" s="0" t="s">
        <v>148</v>
      </c>
      <c r="R2190" s="0" t="n">
        <v>44484</v>
      </c>
      <c r="AD2190" s="0" t="s">
        <v>149</v>
      </c>
      <c r="AE2190" s="0" t="s">
        <v>150</v>
      </c>
      <c r="AF2190" s="0" t="s">
        <v>151</v>
      </c>
      <c r="AH2190" s="0" t="n">
        <v>14</v>
      </c>
      <c r="AI2190" s="0" t="n">
        <v>11</v>
      </c>
      <c r="AN2190" s="0" t="s">
        <v>147</v>
      </c>
      <c r="AO2190" s="0" t="s">
        <v>277</v>
      </c>
      <c r="AP2190" s="0" t="s">
        <v>278</v>
      </c>
      <c r="AQ2190" s="0" t="n">
        <v>9</v>
      </c>
      <c r="AR2190" s="0" t="n">
        <v>64</v>
      </c>
      <c r="AS2190" s="0" t="n">
        <v>32</v>
      </c>
      <c r="AV2190" s="0" t="s">
        <v>252</v>
      </c>
      <c r="AW2190" s="0" t="n">
        <f aca="false">COUNTA($BC2190:$EG2190)</f>
        <v>35</v>
      </c>
      <c r="AX2190" s="0" t="n">
        <f aca="false">COUNTIF($BC2190:$EG2190,"D")</f>
        <v>9</v>
      </c>
      <c r="AY2190" s="0" t="n">
        <f aca="false">COUNTIF($BC2190:$EG2190,"R")</f>
        <v>0</v>
      </c>
      <c r="AZ2190" s="2" t="n">
        <f aca="false">COUNTIF(DW2190,"D")+COUNTIF(DO2190,"D")+COUNTIF(DJ2190,"D")+COUNTIF(DD2190,"D")</f>
        <v>2</v>
      </c>
      <c r="BA2190" s="0" t="n">
        <f aca="false">IF(DH2190&lt;&gt;"",1,0)+IF(DI2190&lt;&gt;"",1,0)+IF(DK2190&lt;&gt;"",1,0)+IF(DM2190&lt;&gt;"",1,0)+IF(DN2190&lt;&gt;"",1,0)+IF(DO2190&lt;&gt;"",1,0)+IF(DQ2190&lt;&gt;"",1,0)+IF(DR2190&lt;&gt;"",1,0)+IF(DT2190&lt;&gt;"",1,0)+IF(DU2190&lt;&gt;"",1,0)+IF(DV2190&lt;&gt;"",1,0)+IF(DW2190&lt;&gt;"",1,0)+IF(DX2190&lt;&gt;"",1,0)+IF(DZ2190&lt;&gt;"",1,0)+IF(EA2190&lt;&gt;"",1,0)+IF(EB2190&lt;&gt;"",1,0)+IF(EE2190&lt;&gt;"",1,0)</f>
        <v>6</v>
      </c>
      <c r="BB2190" s="0" t="n">
        <f aca="false">IF(AND(AV2190&gt;0, AW2190&gt;0),1,0)</f>
        <v>1</v>
      </c>
      <c r="BC2190" s="0" t="s">
        <v>155</v>
      </c>
      <c r="BD2190" s="0" t="s">
        <v>155</v>
      </c>
      <c r="BH2190" s="0" t="s">
        <v>155</v>
      </c>
      <c r="BI2190" s="0" t="s">
        <v>155</v>
      </c>
      <c r="BJ2190" s="0" t="s">
        <v>155</v>
      </c>
      <c r="BK2190" s="0" t="s">
        <v>155</v>
      </c>
      <c r="BL2190" s="0" t="s">
        <v>155</v>
      </c>
      <c r="BP2190" s="0" t="s">
        <v>155</v>
      </c>
      <c r="BR2190" s="0" t="s">
        <v>155</v>
      </c>
      <c r="BS2190" s="0" t="s">
        <v>155</v>
      </c>
      <c r="BY2190" s="0" t="s">
        <v>144</v>
      </c>
      <c r="CA2190" s="0" t="s">
        <v>155</v>
      </c>
      <c r="CG2190" s="0" t="s">
        <v>155</v>
      </c>
      <c r="CK2190" s="0" t="s">
        <v>155</v>
      </c>
      <c r="CL2190" s="0" t="s">
        <v>144</v>
      </c>
      <c r="CN2190" s="0" t="s">
        <v>155</v>
      </c>
      <c r="CO2190" s="0" t="s">
        <v>144</v>
      </c>
      <c r="CP2190" s="0" t="s">
        <v>155</v>
      </c>
      <c r="CU2190" s="0" t="s">
        <v>144</v>
      </c>
      <c r="CV2190" s="0" t="s">
        <v>155</v>
      </c>
      <c r="CY2190" s="0" t="s">
        <v>155</v>
      </c>
      <c r="CZ2190" s="0" t="s">
        <v>144</v>
      </c>
      <c r="DC2190" s="0" t="s">
        <v>155</v>
      </c>
      <c r="DD2190" s="0" t="s">
        <v>144</v>
      </c>
      <c r="DF2190" s="0" t="s">
        <v>155</v>
      </c>
      <c r="DG2190" s="0" t="s">
        <v>144</v>
      </c>
      <c r="DI2190" s="0" t="s">
        <v>155</v>
      </c>
      <c r="DJ2190" s="0" t="s">
        <v>144</v>
      </c>
      <c r="DL2190" s="0" t="s">
        <v>155</v>
      </c>
      <c r="DM2190" s="0" t="s">
        <v>144</v>
      </c>
      <c r="DN2190" s="0" t="s">
        <v>155</v>
      </c>
      <c r="DU2190" s="0" t="s">
        <v>155</v>
      </c>
      <c r="DX2190" s="0" t="s">
        <v>155</v>
      </c>
      <c r="EA2190" s="0" t="s">
        <v>155</v>
      </c>
      <c r="EF2190" s="0" t="s">
        <v>155</v>
      </c>
    </row>
    <row r="2191" customFormat="false" ht="13.8" hidden="false" customHeight="false" outlineLevel="0" collapsed="false">
      <c r="A2191" s="0" t="s">
        <v>9763</v>
      </c>
      <c r="B2191" s="0" t="n">
        <v>78</v>
      </c>
      <c r="C2191" s="0" t="n">
        <v>310879</v>
      </c>
      <c r="D2191" s="0" t="s">
        <v>2223</v>
      </c>
      <c r="E2191" s="0" t="s">
        <v>383</v>
      </c>
      <c r="F2191" s="0" t="str">
        <f aca="false">CONCATENATE(D2191," ",LEFT(H2191,4),"T=",AW2191,"D=",AX2191,"R=",AY2191,"M=",AZ2191,"L=",BA2191,"B=",BB2191)</f>
        <v>REED T=31D=14R=0M=2L=6B=1</v>
      </c>
      <c r="G2191" s="0" t="s">
        <v>264</v>
      </c>
      <c r="I2191" s="0" t="s">
        <v>9764</v>
      </c>
      <c r="J2191" s="0" t="s">
        <v>9765</v>
      </c>
      <c r="K2191" s="0" t="s">
        <v>143</v>
      </c>
      <c r="L2191" s="0" t="s">
        <v>144</v>
      </c>
      <c r="M2191" s="0" t="str">
        <f aca="false">RIGHT(N2191,LEN(N2191)-FIND(" ",N2191))</f>
        <v>ELM RD NE</v>
      </c>
      <c r="N2191" s="0" t="s">
        <v>9766</v>
      </c>
      <c r="P2191" s="0" t="s">
        <v>147</v>
      </c>
      <c r="Q2191" s="0" t="s">
        <v>148</v>
      </c>
      <c r="R2191" s="0" t="n">
        <v>44483</v>
      </c>
      <c r="AD2191" s="0" t="s">
        <v>149</v>
      </c>
      <c r="AE2191" s="0" t="s">
        <v>150</v>
      </c>
      <c r="AH2191" s="0" t="n">
        <v>14</v>
      </c>
      <c r="AI2191" s="0" t="n">
        <v>11</v>
      </c>
      <c r="AJ2191" s="0" t="s">
        <v>198</v>
      </c>
      <c r="AM2191" s="0" t="s">
        <v>199</v>
      </c>
      <c r="AN2191" s="0" t="s">
        <v>147</v>
      </c>
      <c r="AO2191" s="0" t="s">
        <v>200</v>
      </c>
      <c r="AP2191" s="0" t="s">
        <v>201</v>
      </c>
      <c r="AQ2191" s="0" t="n">
        <v>9</v>
      </c>
      <c r="AR2191" s="0" t="n">
        <v>64</v>
      </c>
      <c r="AS2191" s="0" t="n">
        <v>32</v>
      </c>
      <c r="AV2191" s="0" t="s">
        <v>202</v>
      </c>
      <c r="AW2191" s="0" t="n">
        <f aca="false">COUNTA($BC2191:$EG2191)</f>
        <v>31</v>
      </c>
      <c r="AX2191" s="0" t="n">
        <f aca="false">COUNTIF($BC2191:$EG2191,"D")</f>
        <v>14</v>
      </c>
      <c r="AY2191" s="0" t="n">
        <f aca="false">COUNTIF($BC2191:$EG2191,"R")</f>
        <v>0</v>
      </c>
      <c r="AZ2191" s="2" t="n">
        <f aca="false">COUNTIF(DW2191,"D")+COUNTIF(DO2191,"D")+COUNTIF(DJ2191,"D")+COUNTIF(DD2191,"D")</f>
        <v>2</v>
      </c>
      <c r="BA2191" s="0" t="n">
        <f aca="false">IF(DH2191&lt;&gt;"",1,0)+IF(DI2191&lt;&gt;"",1,0)+IF(DK2191&lt;&gt;"",1,0)+IF(DM2191&lt;&gt;"",1,0)+IF(DN2191&lt;&gt;"",1,0)+IF(DO2191&lt;&gt;"",1,0)+IF(DQ2191&lt;&gt;"",1,0)+IF(DR2191&lt;&gt;"",1,0)+IF(DT2191&lt;&gt;"",1,0)+IF(DU2191&lt;&gt;"",1,0)+IF(DV2191&lt;&gt;"",1,0)+IF(DW2191&lt;&gt;"",1,0)+IF(DX2191&lt;&gt;"",1,0)+IF(DZ2191&lt;&gt;"",1,0)+IF(EA2191&lt;&gt;"",1,0)+IF(EB2191&lt;&gt;"",1,0)+IF(EE2191&lt;&gt;"",1,0)</f>
        <v>6</v>
      </c>
      <c r="BB2191" s="0" t="n">
        <f aca="false">IF(AND(AV2191&gt;0, AW2191&gt;0),1,0)</f>
        <v>1</v>
      </c>
      <c r="CA2191" s="0" t="s">
        <v>155</v>
      </c>
      <c r="CC2191" s="0" t="s">
        <v>144</v>
      </c>
      <c r="CG2191" s="0" t="s">
        <v>155</v>
      </c>
      <c r="CH2191" s="0" t="s">
        <v>144</v>
      </c>
      <c r="CK2191" s="0" t="s">
        <v>155</v>
      </c>
      <c r="CL2191" s="0" t="s">
        <v>144</v>
      </c>
      <c r="CN2191" s="0" t="s">
        <v>155</v>
      </c>
      <c r="CO2191" s="0" t="s">
        <v>144</v>
      </c>
      <c r="CP2191" s="0" t="s">
        <v>155</v>
      </c>
      <c r="CQ2191" s="0" t="s">
        <v>144</v>
      </c>
      <c r="CT2191" s="0" t="s">
        <v>155</v>
      </c>
      <c r="CU2191" s="0" t="s">
        <v>144</v>
      </c>
      <c r="CV2191" s="0" t="s">
        <v>155</v>
      </c>
      <c r="CW2191" s="0" t="s">
        <v>144</v>
      </c>
      <c r="CY2191" s="0" t="s">
        <v>155</v>
      </c>
      <c r="CZ2191" s="0" t="s">
        <v>144</v>
      </c>
      <c r="DC2191" s="0" t="s">
        <v>155</v>
      </c>
      <c r="DD2191" s="0" t="s">
        <v>144</v>
      </c>
      <c r="DF2191" s="0" t="s">
        <v>155</v>
      </c>
      <c r="DG2191" s="0" t="s">
        <v>144</v>
      </c>
      <c r="DI2191" s="0" t="s">
        <v>155</v>
      </c>
      <c r="DJ2191" s="0" t="s">
        <v>144</v>
      </c>
      <c r="DL2191" s="0" t="s">
        <v>155</v>
      </c>
      <c r="DM2191" s="0" t="s">
        <v>144</v>
      </c>
      <c r="DN2191" s="0" t="s">
        <v>155</v>
      </c>
      <c r="DS2191" s="0" t="s">
        <v>144</v>
      </c>
      <c r="DU2191" s="0" t="s">
        <v>155</v>
      </c>
      <c r="DX2191" s="0" t="s">
        <v>155</v>
      </c>
      <c r="EA2191" s="0" t="s">
        <v>155</v>
      </c>
      <c r="ED2191" s="0" t="s">
        <v>144</v>
      </c>
      <c r="EF2191" s="0" t="s">
        <v>155</v>
      </c>
    </row>
    <row r="2192" customFormat="false" ht="13.8" hidden="false" customHeight="false" outlineLevel="0" collapsed="false">
      <c r="A2192" s="0" t="s">
        <v>9767</v>
      </c>
      <c r="B2192" s="0" t="n">
        <v>78</v>
      </c>
      <c r="C2192" s="0" t="n">
        <v>23613</v>
      </c>
      <c r="D2192" s="0" t="s">
        <v>9768</v>
      </c>
      <c r="E2192" s="0" t="s">
        <v>669</v>
      </c>
      <c r="F2192" s="0" t="str">
        <f aca="false">CONCATENATE(D2192," ",LEFT(H2192,4),"T=",AW2192,"D=",AX2192,"R=",AY2192,"M=",AZ2192,"L=",BA2192,"B=",BB2192)</f>
        <v>RENNER T=30D=9R=2M=2L=6B=1</v>
      </c>
      <c r="I2192" s="0" t="s">
        <v>9769</v>
      </c>
      <c r="J2192" s="0" t="s">
        <v>9770</v>
      </c>
      <c r="K2192" s="0" t="s">
        <v>143</v>
      </c>
      <c r="L2192" s="0" t="s">
        <v>217</v>
      </c>
      <c r="M2192" s="0" t="str">
        <f aca="false">RIGHT(N2192,LEN(N2192)-FIND(" ",N2192))</f>
        <v>SARKIES DR NE</v>
      </c>
      <c r="N2192" s="0" t="s">
        <v>9771</v>
      </c>
      <c r="P2192" s="0" t="s">
        <v>147</v>
      </c>
      <c r="Q2192" s="0" t="s">
        <v>148</v>
      </c>
      <c r="R2192" s="0" t="n">
        <v>44483</v>
      </c>
      <c r="AD2192" s="0" t="s">
        <v>149</v>
      </c>
      <c r="AE2192" s="0" t="s">
        <v>150</v>
      </c>
      <c r="AF2192" s="0" t="s">
        <v>151</v>
      </c>
      <c r="AH2192" s="0" t="n">
        <v>14</v>
      </c>
      <c r="AI2192" s="0" t="n">
        <v>11</v>
      </c>
      <c r="AN2192" s="0" t="s">
        <v>147</v>
      </c>
      <c r="AO2192" s="0" t="s">
        <v>200</v>
      </c>
      <c r="AP2192" s="0" t="s">
        <v>201</v>
      </c>
      <c r="AQ2192" s="0" t="n">
        <v>9</v>
      </c>
      <c r="AR2192" s="0" t="n">
        <v>64</v>
      </c>
      <c r="AS2192" s="0" t="n">
        <v>32</v>
      </c>
      <c r="AV2192" s="0" t="s">
        <v>202</v>
      </c>
      <c r="AW2192" s="0" t="n">
        <f aca="false">COUNTA($BC2192:$EG2192)</f>
        <v>30</v>
      </c>
      <c r="AX2192" s="0" t="n">
        <f aca="false">COUNTIF($BC2192:$EG2192,"D")</f>
        <v>9</v>
      </c>
      <c r="AY2192" s="0" t="n">
        <f aca="false">COUNTIF($BC2192:$EG2192,"R")</f>
        <v>2</v>
      </c>
      <c r="AZ2192" s="2" t="n">
        <f aca="false">COUNTIF(DW2192,"D")+COUNTIF(DO2192,"D")+COUNTIF(DJ2192,"D")+COUNTIF(DD2192,"D")</f>
        <v>2</v>
      </c>
      <c r="BA2192" s="0" t="n">
        <f aca="false">IF(DH2192&lt;&gt;"",1,0)+IF(DI2192&lt;&gt;"",1,0)+IF(DK2192&lt;&gt;"",1,0)+IF(DM2192&lt;&gt;"",1,0)+IF(DN2192&lt;&gt;"",1,0)+IF(DO2192&lt;&gt;"",1,0)+IF(DQ2192&lt;&gt;"",1,0)+IF(DR2192&lt;&gt;"",1,0)+IF(DT2192&lt;&gt;"",1,0)+IF(DU2192&lt;&gt;"",1,0)+IF(DV2192&lt;&gt;"",1,0)+IF(DW2192&lt;&gt;"",1,0)+IF(DX2192&lt;&gt;"",1,0)+IF(DZ2192&lt;&gt;"",1,0)+IF(EA2192&lt;&gt;"",1,0)+IF(EB2192&lt;&gt;"",1,0)+IF(EE2192&lt;&gt;"",1,0)</f>
        <v>6</v>
      </c>
      <c r="BB2192" s="0" t="n">
        <f aca="false">IF(AND(AV2192&gt;0, AW2192&gt;0),1,0)</f>
        <v>1</v>
      </c>
      <c r="BC2192" s="0" t="s">
        <v>155</v>
      </c>
      <c r="BD2192" s="0" t="s">
        <v>155</v>
      </c>
      <c r="BL2192" s="0" t="s">
        <v>155</v>
      </c>
      <c r="BP2192" s="0" t="s">
        <v>155</v>
      </c>
      <c r="BS2192" s="0" t="s">
        <v>155</v>
      </c>
      <c r="BV2192" s="0" t="s">
        <v>155</v>
      </c>
      <c r="BY2192" s="0" t="s">
        <v>144</v>
      </c>
      <c r="CA2192" s="0" t="s">
        <v>155</v>
      </c>
      <c r="CG2192" s="0" t="s">
        <v>155</v>
      </c>
      <c r="CK2192" s="0" t="s">
        <v>155</v>
      </c>
      <c r="CL2192" s="0" t="s">
        <v>144</v>
      </c>
      <c r="CN2192" s="0" t="s">
        <v>155</v>
      </c>
      <c r="CO2192" s="0" t="s">
        <v>144</v>
      </c>
      <c r="CP2192" s="0" t="s">
        <v>155</v>
      </c>
      <c r="CQ2192" s="0" t="s">
        <v>144</v>
      </c>
      <c r="CW2192" s="0" t="s">
        <v>144</v>
      </c>
      <c r="CY2192" s="0" t="s">
        <v>155</v>
      </c>
      <c r="CZ2192" s="0" t="s">
        <v>144</v>
      </c>
      <c r="DC2192" s="0" t="s">
        <v>155</v>
      </c>
      <c r="DG2192" s="0" t="s">
        <v>144</v>
      </c>
      <c r="DI2192" s="0" t="s">
        <v>155</v>
      </c>
      <c r="DJ2192" s="0" t="s">
        <v>144</v>
      </c>
      <c r="DN2192" s="0" t="s">
        <v>155</v>
      </c>
      <c r="DR2192" s="0" t="s">
        <v>155</v>
      </c>
      <c r="DS2192" s="0" t="s">
        <v>217</v>
      </c>
      <c r="DU2192" s="0" t="s">
        <v>155</v>
      </c>
      <c r="DW2192" s="0" t="s">
        <v>144</v>
      </c>
      <c r="EA2192" s="0" t="s">
        <v>155</v>
      </c>
      <c r="ED2192" s="0" t="s">
        <v>217</v>
      </c>
      <c r="EF2192" s="0" t="s">
        <v>155</v>
      </c>
    </row>
    <row r="2193" customFormat="false" ht="13.8" hidden="false" customHeight="false" outlineLevel="0" collapsed="false">
      <c r="A2193" s="0" t="s">
        <v>9772</v>
      </c>
      <c r="B2193" s="0" t="n">
        <v>78</v>
      </c>
      <c r="C2193" s="0" t="n">
        <v>165619</v>
      </c>
      <c r="D2193" s="0" t="s">
        <v>9773</v>
      </c>
      <c r="E2193" s="0" t="s">
        <v>9774</v>
      </c>
      <c r="F2193" s="0" t="str">
        <f aca="false">CONCATENATE(D2193," ",LEFT(H2193,4),"T=",AW2193,"D=",AX2193,"R=",AY2193,"M=",AZ2193,"L=",BA2193,"B=",BB2193)</f>
        <v>RICKS T=29D=9R=0M=2L=6B=1</v>
      </c>
      <c r="G2193" s="0" t="s">
        <v>281</v>
      </c>
      <c r="I2193" s="0" t="s">
        <v>9775</v>
      </c>
      <c r="J2193" s="0" t="s">
        <v>177</v>
      </c>
      <c r="K2193" s="0" t="s">
        <v>143</v>
      </c>
      <c r="L2193" s="0" t="s">
        <v>144</v>
      </c>
      <c r="M2193" s="0" t="str">
        <f aca="false">RIGHT(N2193,LEN(N2193)-FIND(" ",N2193))</f>
        <v>SOUTHERN BLVD NW</v>
      </c>
      <c r="N2193" s="0" t="s">
        <v>9776</v>
      </c>
      <c r="P2193" s="0" t="s">
        <v>147</v>
      </c>
      <c r="Q2193" s="0" t="s">
        <v>148</v>
      </c>
      <c r="R2193" s="0" t="n">
        <v>44485</v>
      </c>
      <c r="AD2193" s="0" t="s">
        <v>149</v>
      </c>
      <c r="AE2193" s="0" t="s">
        <v>150</v>
      </c>
      <c r="AF2193" s="0" t="s">
        <v>151</v>
      </c>
      <c r="AH2193" s="0" t="n">
        <v>14</v>
      </c>
      <c r="AI2193" s="0" t="n">
        <v>11</v>
      </c>
      <c r="AN2193" s="0" t="s">
        <v>147</v>
      </c>
      <c r="AO2193" s="0" t="s">
        <v>396</v>
      </c>
      <c r="AP2193" s="0" t="s">
        <v>397</v>
      </c>
      <c r="AQ2193" s="0" t="n">
        <v>9</v>
      </c>
      <c r="AR2193" s="0" t="n">
        <v>64</v>
      </c>
      <c r="AS2193" s="0" t="n">
        <v>32</v>
      </c>
      <c r="AV2193" s="0" t="s">
        <v>182</v>
      </c>
      <c r="AW2193" s="0" t="n">
        <f aca="false">COUNTA($BC2193:$EG2193)</f>
        <v>29</v>
      </c>
      <c r="AX2193" s="0" t="n">
        <f aca="false">COUNTIF($BC2193:$EG2193,"D")</f>
        <v>9</v>
      </c>
      <c r="AY2193" s="0" t="n">
        <f aca="false">COUNTIF($BC2193:$EG2193,"R")</f>
        <v>0</v>
      </c>
      <c r="AZ2193" s="2" t="n">
        <f aca="false">COUNTIF(DW2193,"D")+COUNTIF(DO2193,"D")+COUNTIF(DJ2193,"D")+COUNTIF(DD2193,"D")</f>
        <v>2</v>
      </c>
      <c r="BA2193" s="0" t="n">
        <f aca="false">IF(DH2193&lt;&gt;"",1,0)+IF(DI2193&lt;&gt;"",1,0)+IF(DK2193&lt;&gt;"",1,0)+IF(DM2193&lt;&gt;"",1,0)+IF(DN2193&lt;&gt;"",1,0)+IF(DO2193&lt;&gt;"",1,0)+IF(DQ2193&lt;&gt;"",1,0)+IF(DR2193&lt;&gt;"",1,0)+IF(DT2193&lt;&gt;"",1,0)+IF(DU2193&lt;&gt;"",1,0)+IF(DV2193&lt;&gt;"",1,0)+IF(DW2193&lt;&gt;"",1,0)+IF(DX2193&lt;&gt;"",1,0)+IF(DZ2193&lt;&gt;"",1,0)+IF(EA2193&lt;&gt;"",1,0)+IF(EB2193&lt;&gt;"",1,0)+IF(EE2193&lt;&gt;"",1,0)</f>
        <v>6</v>
      </c>
      <c r="BB2193" s="0" t="n">
        <f aca="false">IF(AND(AV2193&gt;0, AW2193&gt;0),1,0)</f>
        <v>1</v>
      </c>
      <c r="BC2193" s="0" t="s">
        <v>155</v>
      </c>
      <c r="BD2193" s="0" t="s">
        <v>155</v>
      </c>
      <c r="BE2193" s="0" t="s">
        <v>155</v>
      </c>
      <c r="BF2193" s="0" t="s">
        <v>155</v>
      </c>
      <c r="BL2193" s="0" t="s">
        <v>155</v>
      </c>
      <c r="BS2193" s="0" t="s">
        <v>155</v>
      </c>
      <c r="BY2193" s="0" t="s">
        <v>144</v>
      </c>
      <c r="CA2193" s="0" t="s">
        <v>155</v>
      </c>
      <c r="CK2193" s="0" t="s">
        <v>155</v>
      </c>
      <c r="CL2193" s="0" t="s">
        <v>144</v>
      </c>
      <c r="CN2193" s="0" t="s">
        <v>155</v>
      </c>
      <c r="CP2193" s="0" t="s">
        <v>155</v>
      </c>
      <c r="CV2193" s="0" t="s">
        <v>155</v>
      </c>
      <c r="CY2193" s="0" t="s">
        <v>155</v>
      </c>
      <c r="CZ2193" s="0" t="s">
        <v>144</v>
      </c>
      <c r="DC2193" s="0" t="s">
        <v>155</v>
      </c>
      <c r="DD2193" s="0" t="s">
        <v>144</v>
      </c>
      <c r="DF2193" s="0" t="s">
        <v>155</v>
      </c>
      <c r="DG2193" s="0" t="s">
        <v>144</v>
      </c>
      <c r="DI2193" s="0" t="s">
        <v>155</v>
      </c>
      <c r="DL2193" s="0" t="s">
        <v>155</v>
      </c>
      <c r="DM2193" s="0" t="s">
        <v>144</v>
      </c>
      <c r="DS2193" s="0" t="s">
        <v>144</v>
      </c>
      <c r="DU2193" s="0" t="s">
        <v>155</v>
      </c>
      <c r="DW2193" s="0" t="s">
        <v>144</v>
      </c>
      <c r="DX2193" s="0" t="s">
        <v>155</v>
      </c>
      <c r="EA2193" s="0" t="s">
        <v>155</v>
      </c>
      <c r="ED2193" s="0" t="s">
        <v>144</v>
      </c>
      <c r="EF2193" s="0" t="s">
        <v>155</v>
      </c>
    </row>
    <row r="2194" customFormat="false" ht="13.8" hidden="false" customHeight="false" outlineLevel="0" collapsed="false">
      <c r="A2194" s="0" t="s">
        <v>9777</v>
      </c>
      <c r="B2194" s="0" t="n">
        <v>78</v>
      </c>
      <c r="C2194" s="0" t="n">
        <v>343619</v>
      </c>
      <c r="D2194" s="0" t="s">
        <v>5339</v>
      </c>
      <c r="E2194" s="0" t="s">
        <v>1861</v>
      </c>
      <c r="F2194" s="0" t="str">
        <f aca="false">CONCATENATE(D2194," ",LEFT(H2194,4),"T=",AW2194,"D=",AX2194,"R=",AY2194,"M=",AZ2194,"L=",BA2194,"B=",BB2194)</f>
        <v>RIVERA T=18D=5R=0M=2L=6B=1</v>
      </c>
      <c r="I2194" s="0" t="s">
        <v>9778</v>
      </c>
      <c r="J2194" s="0" t="s">
        <v>9779</v>
      </c>
      <c r="K2194" s="0" t="s">
        <v>143</v>
      </c>
      <c r="L2194" s="0" t="s">
        <v>144</v>
      </c>
      <c r="M2194" s="0" t="str">
        <f aca="false">RIGHT(N2194,LEN(N2194)-FIND(" ",N2194))</f>
        <v>GRISSOM DR NE</v>
      </c>
      <c r="N2194" s="0" t="s">
        <v>5342</v>
      </c>
      <c r="P2194" s="0" t="s">
        <v>147</v>
      </c>
      <c r="Q2194" s="0" t="s">
        <v>148</v>
      </c>
      <c r="R2194" s="0" t="n">
        <v>44483</v>
      </c>
      <c r="AD2194" s="0" t="s">
        <v>149</v>
      </c>
      <c r="AE2194" s="0" t="s">
        <v>150</v>
      </c>
      <c r="AH2194" s="0" t="n">
        <v>14</v>
      </c>
      <c r="AI2194" s="0" t="n">
        <v>11</v>
      </c>
      <c r="AJ2194" s="0" t="s">
        <v>198</v>
      </c>
      <c r="AM2194" s="0" t="s">
        <v>199</v>
      </c>
      <c r="AN2194" s="0" t="s">
        <v>147</v>
      </c>
      <c r="AO2194" s="0" t="s">
        <v>200</v>
      </c>
      <c r="AP2194" s="0" t="s">
        <v>201</v>
      </c>
      <c r="AQ2194" s="0" t="n">
        <v>9</v>
      </c>
      <c r="AR2194" s="0" t="n">
        <v>64</v>
      </c>
      <c r="AS2194" s="0" t="n">
        <v>32</v>
      </c>
      <c r="AV2194" s="0" t="s">
        <v>202</v>
      </c>
      <c r="AW2194" s="0" t="n">
        <f aca="false">COUNTA($BC2194:$EG2194)</f>
        <v>18</v>
      </c>
      <c r="AX2194" s="0" t="n">
        <f aca="false">COUNTIF($BC2194:$EG2194,"D")</f>
        <v>5</v>
      </c>
      <c r="AY2194" s="0" t="n">
        <f aca="false">COUNTIF($BC2194:$EG2194,"R")</f>
        <v>0</v>
      </c>
      <c r="AZ2194" s="2" t="n">
        <f aca="false">COUNTIF(DW2194,"D")+COUNTIF(DO2194,"D")+COUNTIF(DJ2194,"D")+COUNTIF(DD2194,"D")</f>
        <v>2</v>
      </c>
      <c r="BA2194" s="0" t="n">
        <f aca="false">IF(DH2194&lt;&gt;"",1,0)+IF(DI2194&lt;&gt;"",1,0)+IF(DK2194&lt;&gt;"",1,0)+IF(DM2194&lt;&gt;"",1,0)+IF(DN2194&lt;&gt;"",1,0)+IF(DO2194&lt;&gt;"",1,0)+IF(DQ2194&lt;&gt;"",1,0)+IF(DR2194&lt;&gt;"",1,0)+IF(DT2194&lt;&gt;"",1,0)+IF(DU2194&lt;&gt;"",1,0)+IF(DV2194&lt;&gt;"",1,0)+IF(DW2194&lt;&gt;"",1,0)+IF(DX2194&lt;&gt;"",1,0)+IF(DZ2194&lt;&gt;"",1,0)+IF(EA2194&lt;&gt;"",1,0)+IF(EB2194&lt;&gt;"",1,0)+IF(EE2194&lt;&gt;"",1,0)</f>
        <v>6</v>
      </c>
      <c r="BB2194" s="0" t="n">
        <f aca="false">IF(AND(AV2194&gt;0, AW2194&gt;0),1,0)</f>
        <v>1</v>
      </c>
      <c r="BD2194" s="0" t="s">
        <v>155</v>
      </c>
      <c r="BR2194" s="0" t="s">
        <v>155</v>
      </c>
      <c r="BS2194" s="0" t="s">
        <v>155</v>
      </c>
      <c r="BY2194" s="0" t="s">
        <v>144</v>
      </c>
      <c r="CA2194" s="0" t="s">
        <v>155</v>
      </c>
      <c r="CL2194" s="0" t="s">
        <v>144</v>
      </c>
      <c r="CN2194" s="0" t="s">
        <v>155</v>
      </c>
      <c r="CP2194" s="0" t="s">
        <v>155</v>
      </c>
      <c r="DD2194" s="0" t="s">
        <v>144</v>
      </c>
      <c r="DF2194" s="0" t="s">
        <v>155</v>
      </c>
      <c r="DI2194" s="0" t="s">
        <v>155</v>
      </c>
      <c r="DN2194" s="0" t="s">
        <v>155</v>
      </c>
      <c r="DU2194" s="0" t="s">
        <v>155</v>
      </c>
      <c r="DW2194" s="0" t="s">
        <v>144</v>
      </c>
      <c r="DX2194" s="0" t="s">
        <v>155</v>
      </c>
      <c r="EA2194" s="0" t="s">
        <v>155</v>
      </c>
      <c r="ED2194" s="0" t="s">
        <v>144</v>
      </c>
      <c r="EF2194" s="0" t="s">
        <v>155</v>
      </c>
    </row>
    <row r="2195" customFormat="false" ht="13.8" hidden="false" customHeight="false" outlineLevel="0" collapsed="false">
      <c r="A2195" s="0" t="s">
        <v>9780</v>
      </c>
      <c r="B2195" s="0" t="n">
        <v>78</v>
      </c>
      <c r="C2195" s="0" t="n">
        <v>237414</v>
      </c>
      <c r="D2195" s="0" t="s">
        <v>1211</v>
      </c>
      <c r="E2195" s="0" t="s">
        <v>9781</v>
      </c>
      <c r="F2195" s="0" t="str">
        <f aca="false">CONCATENATE(D2195," ",LEFT(H2195,4),"T=",AW2195,"D=",AX2195,"R=",AY2195,"M=",AZ2195,"L=",BA2195,"B=",BB2195)</f>
        <v>ROBINSON T=29D=6R=0M=2L=6B=1</v>
      </c>
      <c r="G2195" s="0" t="s">
        <v>264</v>
      </c>
      <c r="I2195" s="0" t="s">
        <v>9782</v>
      </c>
      <c r="J2195" s="0" t="s">
        <v>9783</v>
      </c>
      <c r="K2195" s="0" t="s">
        <v>143</v>
      </c>
      <c r="L2195" s="0" t="s">
        <v>144</v>
      </c>
      <c r="M2195" s="0" t="str">
        <f aca="false">RIGHT(N2195,LEN(N2195)-FIND(" ",N2195))</f>
        <v>MILTON ST SE</v>
      </c>
      <c r="N2195" s="0" t="s">
        <v>9784</v>
      </c>
      <c r="P2195" s="0" t="s">
        <v>147</v>
      </c>
      <c r="Q2195" s="0" t="s">
        <v>148</v>
      </c>
      <c r="R2195" s="0" t="n">
        <v>44484</v>
      </c>
      <c r="AD2195" s="0" t="s">
        <v>149</v>
      </c>
      <c r="AE2195" s="0" t="s">
        <v>150</v>
      </c>
      <c r="AF2195" s="0" t="s">
        <v>151</v>
      </c>
      <c r="AH2195" s="0" t="n">
        <v>14</v>
      </c>
      <c r="AI2195" s="0" t="n">
        <v>11</v>
      </c>
      <c r="AN2195" s="0" t="s">
        <v>147</v>
      </c>
      <c r="AO2195" s="0" t="s">
        <v>277</v>
      </c>
      <c r="AP2195" s="0" t="s">
        <v>278</v>
      </c>
      <c r="AQ2195" s="0" t="n">
        <v>9</v>
      </c>
      <c r="AR2195" s="0" t="n">
        <v>64</v>
      </c>
      <c r="AS2195" s="0" t="n">
        <v>32</v>
      </c>
      <c r="AV2195" s="0" t="s">
        <v>252</v>
      </c>
      <c r="AW2195" s="0" t="n">
        <f aca="false">COUNTA($BC2195:$EG2195)</f>
        <v>29</v>
      </c>
      <c r="AX2195" s="0" t="n">
        <f aca="false">COUNTIF($BC2195:$EG2195,"D")</f>
        <v>6</v>
      </c>
      <c r="AY2195" s="0" t="n">
        <f aca="false">COUNTIF($BC2195:$EG2195,"R")</f>
        <v>0</v>
      </c>
      <c r="AZ2195" s="2" t="n">
        <f aca="false">COUNTIF(DW2195,"D")+COUNTIF(DO2195,"D")+COUNTIF(DJ2195,"D")+COUNTIF(DD2195,"D")</f>
        <v>2</v>
      </c>
      <c r="BA2195" s="0" t="n">
        <f aca="false">IF(DH2195&lt;&gt;"",1,0)+IF(DI2195&lt;&gt;"",1,0)+IF(DK2195&lt;&gt;"",1,0)+IF(DM2195&lt;&gt;"",1,0)+IF(DN2195&lt;&gt;"",1,0)+IF(DO2195&lt;&gt;"",1,0)+IF(DQ2195&lt;&gt;"",1,0)+IF(DR2195&lt;&gt;"",1,0)+IF(DT2195&lt;&gt;"",1,0)+IF(DU2195&lt;&gt;"",1,0)+IF(DV2195&lt;&gt;"",1,0)+IF(DW2195&lt;&gt;"",1,0)+IF(DX2195&lt;&gt;"",1,0)+IF(DZ2195&lt;&gt;"",1,0)+IF(EA2195&lt;&gt;"",1,0)+IF(EB2195&lt;&gt;"",1,0)+IF(EE2195&lt;&gt;"",1,0)</f>
        <v>6</v>
      </c>
      <c r="BB2195" s="0" t="n">
        <f aca="false">IF(AND(AV2195&gt;0, AW2195&gt;0),1,0)</f>
        <v>1</v>
      </c>
      <c r="BC2195" s="0" t="s">
        <v>155</v>
      </c>
      <c r="BD2195" s="0" t="s">
        <v>155</v>
      </c>
      <c r="BE2195" s="0" t="s">
        <v>155</v>
      </c>
      <c r="BH2195" s="0" t="s">
        <v>155</v>
      </c>
      <c r="BJ2195" s="0" t="s">
        <v>155</v>
      </c>
      <c r="BK2195" s="0" t="s">
        <v>155</v>
      </c>
      <c r="BL2195" s="0" t="s">
        <v>155</v>
      </c>
      <c r="BP2195" s="0" t="s">
        <v>155</v>
      </c>
      <c r="BS2195" s="0" t="s">
        <v>155</v>
      </c>
      <c r="BY2195" s="0" t="s">
        <v>144</v>
      </c>
      <c r="CA2195" s="0" t="s">
        <v>155</v>
      </c>
      <c r="CG2195" s="0" t="s">
        <v>155</v>
      </c>
      <c r="CK2195" s="0" t="s">
        <v>155</v>
      </c>
      <c r="CP2195" s="0" t="s">
        <v>155</v>
      </c>
      <c r="CV2195" s="0" t="s">
        <v>155</v>
      </c>
      <c r="CW2195" s="0" t="s">
        <v>144</v>
      </c>
      <c r="CY2195" s="0" t="s">
        <v>155</v>
      </c>
      <c r="CZ2195" s="0" t="s">
        <v>144</v>
      </c>
      <c r="DC2195" s="0" t="s">
        <v>155</v>
      </c>
      <c r="DI2195" s="0" t="s">
        <v>155</v>
      </c>
      <c r="DJ2195" s="0" t="s">
        <v>144</v>
      </c>
      <c r="DL2195" s="0" t="s">
        <v>155</v>
      </c>
      <c r="DN2195" s="0" t="s">
        <v>155</v>
      </c>
      <c r="DU2195" s="0" t="s">
        <v>155</v>
      </c>
      <c r="DW2195" s="0" t="s">
        <v>144</v>
      </c>
      <c r="DX2195" s="0" t="s">
        <v>155</v>
      </c>
      <c r="EA2195" s="0" t="s">
        <v>155</v>
      </c>
      <c r="ED2195" s="0" t="s">
        <v>144</v>
      </c>
      <c r="EF2195" s="0" t="s">
        <v>155</v>
      </c>
    </row>
    <row r="2196" customFormat="false" ht="13.8" hidden="false" customHeight="false" outlineLevel="0" collapsed="false">
      <c r="A2196" s="0" t="s">
        <v>9785</v>
      </c>
      <c r="B2196" s="0" t="n">
        <v>78</v>
      </c>
      <c r="C2196" s="0" t="n">
        <v>24691</v>
      </c>
      <c r="D2196" s="0" t="s">
        <v>5602</v>
      </c>
      <c r="E2196" s="0" t="s">
        <v>8196</v>
      </c>
      <c r="F2196" s="0" t="str">
        <f aca="false">CONCATENATE(D2196," ",LEFT(H2196,4),"T=",AW2196,"D=",AX2196,"R=",AY2196,"M=",AZ2196,"L=",BA2196,"B=",BB2196)</f>
        <v>ROGERS T=35D=8R=0M=2L=6B=1</v>
      </c>
      <c r="G2196" s="0" t="s">
        <v>264</v>
      </c>
      <c r="I2196" s="0" t="s">
        <v>9786</v>
      </c>
      <c r="J2196" s="0" t="s">
        <v>1234</v>
      </c>
      <c r="K2196" s="0" t="s">
        <v>143</v>
      </c>
      <c r="L2196" s="0" t="s">
        <v>144</v>
      </c>
      <c r="M2196" s="0" t="str">
        <f aca="false">RIGHT(N2196,LEN(N2196)-FIND(" ",N2196))</f>
        <v>MONTICELLO AVE NW</v>
      </c>
      <c r="N2196" s="0" t="s">
        <v>9787</v>
      </c>
      <c r="P2196" s="0" t="s">
        <v>147</v>
      </c>
      <c r="Q2196" s="0" t="s">
        <v>148</v>
      </c>
      <c r="R2196" s="0" t="n">
        <v>44485</v>
      </c>
      <c r="AD2196" s="0" t="s">
        <v>149</v>
      </c>
      <c r="AE2196" s="0" t="s">
        <v>150</v>
      </c>
      <c r="AF2196" s="0" t="s">
        <v>151</v>
      </c>
      <c r="AH2196" s="0" t="n">
        <v>14</v>
      </c>
      <c r="AI2196" s="0" t="n">
        <v>11</v>
      </c>
      <c r="AN2196" s="0" t="s">
        <v>147</v>
      </c>
      <c r="AO2196" s="0" t="s">
        <v>344</v>
      </c>
      <c r="AP2196" s="0" t="s">
        <v>345</v>
      </c>
      <c r="AQ2196" s="0" t="n">
        <v>9</v>
      </c>
      <c r="AR2196" s="0" t="n">
        <v>64</v>
      </c>
      <c r="AS2196" s="0" t="n">
        <v>32</v>
      </c>
      <c r="AV2196" s="0" t="s">
        <v>223</v>
      </c>
      <c r="AW2196" s="0" t="n">
        <f aca="false">COUNTA($BC2196:$EG2196)</f>
        <v>35</v>
      </c>
      <c r="AX2196" s="0" t="n">
        <f aca="false">COUNTIF($BC2196:$EG2196,"D")</f>
        <v>8</v>
      </c>
      <c r="AY2196" s="0" t="n">
        <f aca="false">COUNTIF($BC2196:$EG2196,"R")</f>
        <v>0</v>
      </c>
      <c r="AZ2196" s="2" t="n">
        <f aca="false">COUNTIF(DW2196,"D")+COUNTIF(DO2196,"D")+COUNTIF(DJ2196,"D")+COUNTIF(DD2196,"D")</f>
        <v>2</v>
      </c>
      <c r="BA2196" s="0" t="n">
        <f aca="false">IF(DH2196&lt;&gt;"",1,0)+IF(DI2196&lt;&gt;"",1,0)+IF(DK2196&lt;&gt;"",1,0)+IF(DM2196&lt;&gt;"",1,0)+IF(DN2196&lt;&gt;"",1,0)+IF(DO2196&lt;&gt;"",1,0)+IF(DQ2196&lt;&gt;"",1,0)+IF(DR2196&lt;&gt;"",1,0)+IF(DT2196&lt;&gt;"",1,0)+IF(DU2196&lt;&gt;"",1,0)+IF(DV2196&lt;&gt;"",1,0)+IF(DW2196&lt;&gt;"",1,0)+IF(DX2196&lt;&gt;"",1,0)+IF(DZ2196&lt;&gt;"",1,0)+IF(EA2196&lt;&gt;"",1,0)+IF(EB2196&lt;&gt;"",1,0)+IF(EE2196&lt;&gt;"",1,0)</f>
        <v>6</v>
      </c>
      <c r="BB2196" s="0" t="n">
        <f aca="false">IF(AND(AV2196&gt;0, AW2196&gt;0),1,0)</f>
        <v>1</v>
      </c>
      <c r="BC2196" s="0" t="s">
        <v>155</v>
      </c>
      <c r="BD2196" s="0" t="s">
        <v>155</v>
      </c>
      <c r="BE2196" s="0" t="s">
        <v>155</v>
      </c>
      <c r="BG2196" s="0" t="s">
        <v>155</v>
      </c>
      <c r="BH2196" s="0" t="s">
        <v>155</v>
      </c>
      <c r="BI2196" s="0" t="s">
        <v>155</v>
      </c>
      <c r="BJ2196" s="0" t="s">
        <v>155</v>
      </c>
      <c r="BK2196" s="0" t="s">
        <v>155</v>
      </c>
      <c r="BL2196" s="0" t="s">
        <v>155</v>
      </c>
      <c r="BP2196" s="0" t="s">
        <v>155</v>
      </c>
      <c r="BS2196" s="0" t="s">
        <v>155</v>
      </c>
      <c r="BY2196" s="0" t="s">
        <v>144</v>
      </c>
      <c r="CA2196" s="0" t="s">
        <v>155</v>
      </c>
      <c r="CG2196" s="0" t="s">
        <v>155</v>
      </c>
      <c r="CK2196" s="0" t="s">
        <v>155</v>
      </c>
      <c r="CL2196" s="0" t="s">
        <v>144</v>
      </c>
      <c r="CN2196" s="0" t="s">
        <v>155</v>
      </c>
      <c r="CO2196" s="0" t="s">
        <v>144</v>
      </c>
      <c r="CP2196" s="0" t="s">
        <v>155</v>
      </c>
      <c r="CT2196" s="0" t="s">
        <v>155</v>
      </c>
      <c r="CV2196" s="0" t="s">
        <v>155</v>
      </c>
      <c r="CY2196" s="0" t="s">
        <v>155</v>
      </c>
      <c r="CZ2196" s="0" t="s">
        <v>144</v>
      </c>
      <c r="DC2196" s="0" t="s">
        <v>155</v>
      </c>
      <c r="DG2196" s="0" t="s">
        <v>144</v>
      </c>
      <c r="DI2196" s="0" t="s">
        <v>155</v>
      </c>
      <c r="DJ2196" s="0" t="s">
        <v>144</v>
      </c>
      <c r="DL2196" s="0" t="s">
        <v>155</v>
      </c>
      <c r="DN2196" s="0" t="s">
        <v>155</v>
      </c>
      <c r="DU2196" s="0" t="s">
        <v>155</v>
      </c>
      <c r="DW2196" s="0" t="s">
        <v>144</v>
      </c>
      <c r="DX2196" s="0" t="s">
        <v>155</v>
      </c>
      <c r="EA2196" s="0" t="s">
        <v>155</v>
      </c>
      <c r="ED2196" s="0" t="s">
        <v>144</v>
      </c>
      <c r="EF2196" s="0" t="s">
        <v>155</v>
      </c>
    </row>
    <row r="2197" customFormat="false" ht="13.8" hidden="false" customHeight="false" outlineLevel="0" collapsed="false">
      <c r="A2197" s="0" t="s">
        <v>9788</v>
      </c>
      <c r="B2197" s="0" t="n">
        <v>78</v>
      </c>
      <c r="C2197" s="0" t="n">
        <v>377306</v>
      </c>
      <c r="D2197" s="0" t="s">
        <v>326</v>
      </c>
      <c r="E2197" s="0" t="s">
        <v>911</v>
      </c>
      <c r="F2197" s="0" t="str">
        <f aca="false">CONCATENATE(D2197," ",LEFT(H2197,4),"T=",AW2197,"D=",AX2197,"R=",AY2197,"M=",AZ2197,"L=",BA2197,"B=",BB2197)</f>
        <v>ROSE T=21D=3R=4M=2L=6B=1</v>
      </c>
      <c r="G2197" s="0" t="s">
        <v>8691</v>
      </c>
      <c r="I2197" s="0" t="s">
        <v>9789</v>
      </c>
      <c r="J2197" s="0" t="s">
        <v>1895</v>
      </c>
      <c r="K2197" s="0" t="s">
        <v>143</v>
      </c>
      <c r="L2197" s="0" t="s">
        <v>144</v>
      </c>
      <c r="M2197" s="0" t="str">
        <f aca="false">RIGHT(N2197,LEN(N2197)-FIND(" ",N2197))</f>
        <v>ESTABROOK AVE NW</v>
      </c>
      <c r="N2197" s="0" t="s">
        <v>9790</v>
      </c>
      <c r="P2197" s="0" t="s">
        <v>147</v>
      </c>
      <c r="Q2197" s="0" t="s">
        <v>148</v>
      </c>
      <c r="R2197" s="0" t="n">
        <v>44485</v>
      </c>
      <c r="AD2197" s="0" t="s">
        <v>149</v>
      </c>
      <c r="AE2197" s="0" t="s">
        <v>150</v>
      </c>
      <c r="AF2197" s="0" t="s">
        <v>151</v>
      </c>
      <c r="AH2197" s="0" t="n">
        <v>14</v>
      </c>
      <c r="AI2197" s="0" t="n">
        <v>11</v>
      </c>
      <c r="AN2197" s="0" t="s">
        <v>147</v>
      </c>
      <c r="AO2197" s="0" t="s">
        <v>344</v>
      </c>
      <c r="AP2197" s="0" t="s">
        <v>345</v>
      </c>
      <c r="AQ2197" s="0" t="n">
        <v>9</v>
      </c>
      <c r="AR2197" s="0" t="n">
        <v>64</v>
      </c>
      <c r="AS2197" s="0" t="n">
        <v>32</v>
      </c>
      <c r="AV2197" s="0" t="s">
        <v>223</v>
      </c>
      <c r="AW2197" s="0" t="n">
        <f aca="false">COUNTA($BC2197:$EG2197)</f>
        <v>21</v>
      </c>
      <c r="AX2197" s="0" t="n">
        <f aca="false">COUNTIF($BC2197:$EG2197,"D")</f>
        <v>3</v>
      </c>
      <c r="AY2197" s="0" t="n">
        <f aca="false">COUNTIF($BC2197:$EG2197,"R")</f>
        <v>4</v>
      </c>
      <c r="AZ2197" s="2" t="n">
        <f aca="false">COUNTIF(DW2197,"D")+COUNTIF(DO2197,"D")+COUNTIF(DJ2197,"D")+COUNTIF(DD2197,"D")</f>
        <v>2</v>
      </c>
      <c r="BA2197" s="0" t="n">
        <f aca="false">IF(DH2197&lt;&gt;"",1,0)+IF(DI2197&lt;&gt;"",1,0)+IF(DK2197&lt;&gt;"",1,0)+IF(DM2197&lt;&gt;"",1,0)+IF(DN2197&lt;&gt;"",1,0)+IF(DO2197&lt;&gt;"",1,0)+IF(DQ2197&lt;&gt;"",1,0)+IF(DR2197&lt;&gt;"",1,0)+IF(DT2197&lt;&gt;"",1,0)+IF(DU2197&lt;&gt;"",1,0)+IF(DV2197&lt;&gt;"",1,0)+IF(DW2197&lt;&gt;"",1,0)+IF(DX2197&lt;&gt;"",1,0)+IF(DZ2197&lt;&gt;"",1,0)+IF(EA2197&lt;&gt;"",1,0)+IF(EB2197&lt;&gt;"",1,0)+IF(EE2197&lt;&gt;"",1,0)</f>
        <v>6</v>
      </c>
      <c r="BB2197" s="0" t="n">
        <f aca="false">IF(AND(AV2197&gt;0, AW2197&gt;0),1,0)</f>
        <v>1</v>
      </c>
      <c r="CK2197" s="0" t="s">
        <v>155</v>
      </c>
      <c r="CN2197" s="0" t="s">
        <v>155</v>
      </c>
      <c r="CO2197" s="0" t="s">
        <v>217</v>
      </c>
      <c r="CP2197" s="0" t="s">
        <v>155</v>
      </c>
      <c r="CT2197" s="0" t="s">
        <v>155</v>
      </c>
      <c r="CV2197" s="0" t="s">
        <v>155</v>
      </c>
      <c r="CY2197" s="0" t="s">
        <v>155</v>
      </c>
      <c r="CZ2197" s="0" t="s">
        <v>217</v>
      </c>
      <c r="DC2197" s="0" t="s">
        <v>155</v>
      </c>
      <c r="DF2197" s="0" t="s">
        <v>155</v>
      </c>
      <c r="DG2197" s="0" t="s">
        <v>144</v>
      </c>
      <c r="DI2197" s="0" t="s">
        <v>155</v>
      </c>
      <c r="DJ2197" s="0" t="s">
        <v>144</v>
      </c>
      <c r="DL2197" s="0" t="s">
        <v>155</v>
      </c>
      <c r="DM2197" s="0" t="s">
        <v>217</v>
      </c>
      <c r="DN2197" s="0" t="s">
        <v>155</v>
      </c>
      <c r="DS2197" s="0" t="s">
        <v>217</v>
      </c>
      <c r="DU2197" s="0" t="s">
        <v>155</v>
      </c>
      <c r="DW2197" s="0" t="s">
        <v>144</v>
      </c>
      <c r="EA2197" s="0" t="s">
        <v>155</v>
      </c>
      <c r="EF2197" s="0" t="s">
        <v>155</v>
      </c>
    </row>
    <row r="2198" customFormat="false" ht="13.8" hidden="false" customHeight="false" outlineLevel="0" collapsed="false">
      <c r="A2198" s="0" t="s">
        <v>9791</v>
      </c>
      <c r="B2198" s="0" t="n">
        <v>78</v>
      </c>
      <c r="C2198" s="0" t="n">
        <v>437690</v>
      </c>
      <c r="D2198" s="0" t="s">
        <v>326</v>
      </c>
      <c r="E2198" s="0" t="s">
        <v>8640</v>
      </c>
      <c r="F2198" s="0" t="str">
        <f aca="false">CONCATENATE(D2198," ",LEFT(H2198,4),"T=",AW2198,"D=",AX2198,"R=",AY2198,"M=",AZ2198,"L=",BA2198,"B=",BB2198)</f>
        <v>ROSE T=10D=4R=0M=2L=6B=1</v>
      </c>
      <c r="G2198" s="0" t="s">
        <v>236</v>
      </c>
      <c r="I2198" s="0" t="s">
        <v>9792</v>
      </c>
      <c r="J2198" s="0" t="s">
        <v>9793</v>
      </c>
      <c r="K2198" s="0" t="s">
        <v>143</v>
      </c>
      <c r="L2198" s="0" t="s">
        <v>144</v>
      </c>
      <c r="M2198" s="0" t="str">
        <f aca="false">RIGHT(N2198,LEN(N2198)-FIND(" ",N2198))</f>
        <v>MAPLEWOOD ST NE</v>
      </c>
      <c r="N2198" s="0" t="s">
        <v>3832</v>
      </c>
      <c r="P2198" s="0" t="s">
        <v>147</v>
      </c>
      <c r="Q2198" s="0" t="s">
        <v>148</v>
      </c>
      <c r="R2198" s="0" t="n">
        <v>44483</v>
      </c>
      <c r="AD2198" s="0" t="s">
        <v>149</v>
      </c>
      <c r="AE2198" s="0" t="s">
        <v>150</v>
      </c>
      <c r="AF2198" s="0" t="s">
        <v>151</v>
      </c>
      <c r="AH2198" s="0" t="n">
        <v>14</v>
      </c>
      <c r="AI2198" s="0" t="n">
        <v>11</v>
      </c>
      <c r="AN2198" s="0" t="s">
        <v>147</v>
      </c>
      <c r="AO2198" s="0" t="s">
        <v>1368</v>
      </c>
      <c r="AP2198" s="0" t="s">
        <v>1369</v>
      </c>
      <c r="AQ2198" s="0" t="n">
        <v>9</v>
      </c>
      <c r="AR2198" s="0" t="n">
        <v>64</v>
      </c>
      <c r="AS2198" s="0" t="n">
        <v>32</v>
      </c>
      <c r="AV2198" s="0" t="s">
        <v>202</v>
      </c>
      <c r="AW2198" s="0" t="n">
        <f aca="false">COUNTA($BC2198:$EG2198)</f>
        <v>10</v>
      </c>
      <c r="AX2198" s="0" t="n">
        <f aca="false">COUNTIF($BC2198:$EG2198,"D")</f>
        <v>4</v>
      </c>
      <c r="AY2198" s="0" t="n">
        <f aca="false">COUNTIF($BC2198:$EG2198,"R")</f>
        <v>0</v>
      </c>
      <c r="AZ2198" s="2" t="n">
        <f aca="false">COUNTIF(DW2198,"D")+COUNTIF(DO2198,"D")+COUNTIF(DJ2198,"D")+COUNTIF(DD2198,"D")</f>
        <v>2</v>
      </c>
      <c r="BA2198" s="0" t="n">
        <f aca="false">IF(DH2198&lt;&gt;"",1,0)+IF(DI2198&lt;&gt;"",1,0)+IF(DK2198&lt;&gt;"",1,0)+IF(DM2198&lt;&gt;"",1,0)+IF(DN2198&lt;&gt;"",1,0)+IF(DO2198&lt;&gt;"",1,0)+IF(DQ2198&lt;&gt;"",1,0)+IF(DR2198&lt;&gt;"",1,0)+IF(DT2198&lt;&gt;"",1,0)+IF(DU2198&lt;&gt;"",1,0)+IF(DV2198&lt;&gt;"",1,0)+IF(DW2198&lt;&gt;"",1,0)+IF(DX2198&lt;&gt;"",1,0)+IF(DZ2198&lt;&gt;"",1,0)+IF(EA2198&lt;&gt;"",1,0)+IF(EB2198&lt;&gt;"",1,0)+IF(EE2198&lt;&gt;"",1,0)</f>
        <v>6</v>
      </c>
      <c r="BB2198" s="0" t="n">
        <f aca="false">IF(AND(AV2198&gt;0, AW2198&gt;0),1,0)</f>
        <v>1</v>
      </c>
      <c r="DJ2198" s="0" t="s">
        <v>144</v>
      </c>
      <c r="DL2198" s="0" t="s">
        <v>155</v>
      </c>
      <c r="DM2198" s="0" t="s">
        <v>144</v>
      </c>
      <c r="DN2198" s="0" t="s">
        <v>155</v>
      </c>
      <c r="DS2198" s="0" t="s">
        <v>144</v>
      </c>
      <c r="DU2198" s="0" t="s">
        <v>155</v>
      </c>
      <c r="DW2198" s="0" t="s">
        <v>144</v>
      </c>
      <c r="DX2198" s="0" t="s">
        <v>155</v>
      </c>
      <c r="EA2198" s="0" t="s">
        <v>155</v>
      </c>
      <c r="EF2198" s="0" t="s">
        <v>155</v>
      </c>
    </row>
    <row r="2199" customFormat="false" ht="13.8" hidden="false" customHeight="false" outlineLevel="0" collapsed="false">
      <c r="A2199" s="0" t="s">
        <v>9794</v>
      </c>
      <c r="B2199" s="0" t="n">
        <v>78</v>
      </c>
      <c r="C2199" s="0" t="n">
        <v>301787</v>
      </c>
      <c r="D2199" s="0" t="s">
        <v>9795</v>
      </c>
      <c r="E2199" s="0" t="s">
        <v>2137</v>
      </c>
      <c r="F2199" s="0" t="str">
        <f aca="false">CONCATENATE(D2199," ",LEFT(H2199,4),"T=",AW2199,"D=",AX2199,"R=",AY2199,"M=",AZ2199,"L=",BA2199,"B=",BB2199)</f>
        <v>ROYSTER T=23D=8R=0M=2L=6B=1</v>
      </c>
      <c r="G2199" s="0" t="s">
        <v>424</v>
      </c>
      <c r="I2199" s="0" t="s">
        <v>9796</v>
      </c>
      <c r="J2199" s="0" t="s">
        <v>177</v>
      </c>
      <c r="K2199" s="0" t="s">
        <v>143</v>
      </c>
      <c r="L2199" s="0" t="s">
        <v>144</v>
      </c>
      <c r="M2199" s="0" t="str">
        <f aca="false">RIGHT(N2199,LEN(N2199)-FIND(" ",N2199))</f>
        <v>FERNDALE AVE SW</v>
      </c>
      <c r="N2199" s="0" t="s">
        <v>9797</v>
      </c>
      <c r="P2199" s="0" t="s">
        <v>147</v>
      </c>
      <c r="Q2199" s="0" t="s">
        <v>148</v>
      </c>
      <c r="R2199" s="0" t="n">
        <v>44485</v>
      </c>
      <c r="AD2199" s="0" t="s">
        <v>149</v>
      </c>
      <c r="AE2199" s="0" t="s">
        <v>150</v>
      </c>
      <c r="AF2199" s="0" t="s">
        <v>151</v>
      </c>
      <c r="AH2199" s="0" t="n">
        <v>14</v>
      </c>
      <c r="AI2199" s="0" t="n">
        <v>11</v>
      </c>
      <c r="AN2199" s="0" t="s">
        <v>147</v>
      </c>
      <c r="AO2199" s="0" t="s">
        <v>152</v>
      </c>
      <c r="AP2199" s="0" t="s">
        <v>153</v>
      </c>
      <c r="AQ2199" s="0" t="n">
        <v>9</v>
      </c>
      <c r="AR2199" s="0" t="n">
        <v>64</v>
      </c>
      <c r="AS2199" s="0" t="n">
        <v>32</v>
      </c>
      <c r="AV2199" s="0" t="s">
        <v>154</v>
      </c>
      <c r="AW2199" s="0" t="n">
        <f aca="false">COUNTA($BC2199:$EG2199)</f>
        <v>23</v>
      </c>
      <c r="AX2199" s="0" t="n">
        <f aca="false">COUNTIF($BC2199:$EG2199,"D")</f>
        <v>8</v>
      </c>
      <c r="AY2199" s="0" t="n">
        <f aca="false">COUNTIF($BC2199:$EG2199,"R")</f>
        <v>0</v>
      </c>
      <c r="AZ2199" s="2" t="n">
        <f aca="false">COUNTIF(DW2199,"D")+COUNTIF(DO2199,"D")+COUNTIF(DJ2199,"D")+COUNTIF(DD2199,"D")</f>
        <v>2</v>
      </c>
      <c r="BA2199" s="0" t="n">
        <f aca="false">IF(DH2199&lt;&gt;"",1,0)+IF(DI2199&lt;&gt;"",1,0)+IF(DK2199&lt;&gt;"",1,0)+IF(DM2199&lt;&gt;"",1,0)+IF(DN2199&lt;&gt;"",1,0)+IF(DO2199&lt;&gt;"",1,0)+IF(DQ2199&lt;&gt;"",1,0)+IF(DR2199&lt;&gt;"",1,0)+IF(DT2199&lt;&gt;"",1,0)+IF(DU2199&lt;&gt;"",1,0)+IF(DV2199&lt;&gt;"",1,0)+IF(DW2199&lt;&gt;"",1,0)+IF(DX2199&lt;&gt;"",1,0)+IF(DZ2199&lt;&gt;"",1,0)+IF(EA2199&lt;&gt;"",1,0)+IF(EB2199&lt;&gt;"",1,0)+IF(EE2199&lt;&gt;"",1,0)</f>
        <v>6</v>
      </c>
      <c r="BB2199" s="0" t="n">
        <f aca="false">IF(AND(AV2199&gt;0, AW2199&gt;0),1,0)</f>
        <v>1</v>
      </c>
      <c r="BH2199" s="0" t="s">
        <v>155</v>
      </c>
      <c r="BL2199" s="0" t="s">
        <v>155</v>
      </c>
      <c r="CK2199" s="0" t="s">
        <v>155</v>
      </c>
      <c r="CN2199" s="0" t="s">
        <v>155</v>
      </c>
      <c r="CO2199" s="0" t="s">
        <v>144</v>
      </c>
      <c r="CP2199" s="0" t="s">
        <v>155</v>
      </c>
      <c r="CQ2199" s="0" t="s">
        <v>144</v>
      </c>
      <c r="CT2199" s="0" t="s">
        <v>155</v>
      </c>
      <c r="CU2199" s="0" t="s">
        <v>144</v>
      </c>
      <c r="CV2199" s="0" t="s">
        <v>155</v>
      </c>
      <c r="CW2199" s="0" t="s">
        <v>144</v>
      </c>
      <c r="CY2199" s="0" t="s">
        <v>155</v>
      </c>
      <c r="CZ2199" s="0" t="s">
        <v>144</v>
      </c>
      <c r="DC2199" s="0" t="s">
        <v>155</v>
      </c>
      <c r="DI2199" s="0" t="s">
        <v>155</v>
      </c>
      <c r="DJ2199" s="0" t="s">
        <v>144</v>
      </c>
      <c r="DL2199" s="0" t="s">
        <v>155</v>
      </c>
      <c r="DN2199" s="0" t="s">
        <v>155</v>
      </c>
      <c r="DO2199" s="0" t="s">
        <v>144</v>
      </c>
      <c r="DT2199" s="0" t="s">
        <v>144</v>
      </c>
      <c r="DU2199" s="0" t="s">
        <v>155</v>
      </c>
      <c r="EA2199" s="0" t="s">
        <v>155</v>
      </c>
      <c r="EF2199" s="0" t="s">
        <v>155</v>
      </c>
    </row>
    <row r="2200" customFormat="false" ht="13.8" hidden="false" customHeight="false" outlineLevel="0" collapsed="false">
      <c r="A2200" s="0" t="s">
        <v>9798</v>
      </c>
      <c r="B2200" s="0" t="n">
        <v>78</v>
      </c>
      <c r="C2200" s="0" t="n">
        <v>29192</v>
      </c>
      <c r="D2200" s="0" t="s">
        <v>9799</v>
      </c>
      <c r="E2200" s="0" t="s">
        <v>510</v>
      </c>
      <c r="F2200" s="0" t="str">
        <f aca="false">CONCATENATE(D2200," ",LEFT(H2200,4),"T=",AW2200,"D=",AX2200,"R=",AY2200,"M=",AZ2200,"L=",BA2200,"B=",BB2200)</f>
        <v>SCHEIDLY T=37D=11R=0M=2L=6B=1</v>
      </c>
      <c r="G2200" s="0" t="s">
        <v>606</v>
      </c>
      <c r="I2200" s="0" t="s">
        <v>9800</v>
      </c>
      <c r="J2200" s="0" t="s">
        <v>9801</v>
      </c>
      <c r="K2200" s="0" t="s">
        <v>143</v>
      </c>
      <c r="L2200" s="0" t="s">
        <v>144</v>
      </c>
      <c r="M2200" s="0" t="str">
        <f aca="false">RIGHT(N2200,LEN(N2200)-FIND(" ",N2200))</f>
        <v>SOUTHERN BLVD NW</v>
      </c>
      <c r="N2200" s="0" t="s">
        <v>9802</v>
      </c>
      <c r="P2200" s="0" t="s">
        <v>147</v>
      </c>
      <c r="Q2200" s="0" t="s">
        <v>148</v>
      </c>
      <c r="R2200" s="0" t="n">
        <v>44485</v>
      </c>
      <c r="AD2200" s="0" t="s">
        <v>149</v>
      </c>
      <c r="AE2200" s="0" t="s">
        <v>150</v>
      </c>
      <c r="AF2200" s="0" t="s">
        <v>151</v>
      </c>
      <c r="AH2200" s="0" t="n">
        <v>14</v>
      </c>
      <c r="AI2200" s="0" t="n">
        <v>11</v>
      </c>
      <c r="AN2200" s="0" t="s">
        <v>147</v>
      </c>
      <c r="AO2200" s="0" t="s">
        <v>315</v>
      </c>
      <c r="AP2200" s="0" t="s">
        <v>316</v>
      </c>
      <c r="AQ2200" s="0" t="n">
        <v>9</v>
      </c>
      <c r="AR2200" s="0" t="n">
        <v>64</v>
      </c>
      <c r="AS2200" s="0" t="n">
        <v>32</v>
      </c>
      <c r="AV2200" s="0" t="s">
        <v>182</v>
      </c>
      <c r="AW2200" s="0" t="n">
        <f aca="false">COUNTA($BC2200:$EG2200)</f>
        <v>37</v>
      </c>
      <c r="AX2200" s="0" t="n">
        <f aca="false">COUNTIF($BC2200:$EG2200,"D")</f>
        <v>11</v>
      </c>
      <c r="AY2200" s="0" t="n">
        <f aca="false">COUNTIF($BC2200:$EG2200,"R")</f>
        <v>0</v>
      </c>
      <c r="AZ2200" s="2" t="n">
        <f aca="false">COUNTIF(DW2200,"D")+COUNTIF(DO2200,"D")+COUNTIF(DJ2200,"D")+COUNTIF(DD2200,"D")</f>
        <v>2</v>
      </c>
      <c r="BA2200" s="0" t="n">
        <f aca="false">IF(DH2200&lt;&gt;"",1,0)+IF(DI2200&lt;&gt;"",1,0)+IF(DK2200&lt;&gt;"",1,0)+IF(DM2200&lt;&gt;"",1,0)+IF(DN2200&lt;&gt;"",1,0)+IF(DO2200&lt;&gt;"",1,0)+IF(DQ2200&lt;&gt;"",1,0)+IF(DR2200&lt;&gt;"",1,0)+IF(DT2200&lt;&gt;"",1,0)+IF(DU2200&lt;&gt;"",1,0)+IF(DV2200&lt;&gt;"",1,0)+IF(DW2200&lt;&gt;"",1,0)+IF(DX2200&lt;&gt;"",1,0)+IF(DZ2200&lt;&gt;"",1,0)+IF(EA2200&lt;&gt;"",1,0)+IF(EB2200&lt;&gt;"",1,0)+IF(EE2200&lt;&gt;"",1,0)</f>
        <v>6</v>
      </c>
      <c r="BB2200" s="0" t="n">
        <f aca="false">IF(AND(AV2200&gt;0, AW2200&gt;0),1,0)</f>
        <v>1</v>
      </c>
      <c r="BC2200" s="0" t="s">
        <v>155</v>
      </c>
      <c r="BD2200" s="0" t="s">
        <v>155</v>
      </c>
      <c r="BF2200" s="0" t="s">
        <v>155</v>
      </c>
      <c r="BH2200" s="0" t="s">
        <v>155</v>
      </c>
      <c r="BJ2200" s="0" t="s">
        <v>155</v>
      </c>
      <c r="BK2200" s="0" t="s">
        <v>155</v>
      </c>
      <c r="BL2200" s="0" t="s">
        <v>155</v>
      </c>
      <c r="BP2200" s="0" t="s">
        <v>155</v>
      </c>
      <c r="BR2200" s="0" t="s">
        <v>155</v>
      </c>
      <c r="BS2200" s="0" t="s">
        <v>155</v>
      </c>
      <c r="BV2200" s="0" t="s">
        <v>155</v>
      </c>
      <c r="BY2200" s="0" t="s">
        <v>144</v>
      </c>
      <c r="CA2200" s="0" t="s">
        <v>155</v>
      </c>
      <c r="CC2200" s="0" t="s">
        <v>144</v>
      </c>
      <c r="CG2200" s="0" t="s">
        <v>155</v>
      </c>
      <c r="CK2200" s="0" t="s">
        <v>155</v>
      </c>
      <c r="CL2200" s="0" t="s">
        <v>144</v>
      </c>
      <c r="CN2200" s="0" t="s">
        <v>155</v>
      </c>
      <c r="CP2200" s="0" t="s">
        <v>155</v>
      </c>
      <c r="CV2200" s="0" t="s">
        <v>155</v>
      </c>
      <c r="CW2200" s="0" t="s">
        <v>144</v>
      </c>
      <c r="CY2200" s="0" t="s">
        <v>155</v>
      </c>
      <c r="CZ2200" s="0" t="s">
        <v>144</v>
      </c>
      <c r="DC2200" s="0" t="s">
        <v>155</v>
      </c>
      <c r="DD2200" s="0" t="s">
        <v>144</v>
      </c>
      <c r="DF2200" s="0" t="s">
        <v>155</v>
      </c>
      <c r="DG2200" s="0" t="s">
        <v>144</v>
      </c>
      <c r="DI2200" s="0" t="s">
        <v>155</v>
      </c>
      <c r="DJ2200" s="0" t="s">
        <v>144</v>
      </c>
      <c r="DM2200" s="0" t="s">
        <v>144</v>
      </c>
      <c r="DN2200" s="0" t="s">
        <v>155</v>
      </c>
      <c r="DS2200" s="0" t="s">
        <v>144</v>
      </c>
      <c r="DU2200" s="0" t="s">
        <v>155</v>
      </c>
      <c r="DX2200" s="0" t="s">
        <v>155</v>
      </c>
      <c r="EA2200" s="0" t="s">
        <v>155</v>
      </c>
      <c r="ED2200" s="0" t="s">
        <v>144</v>
      </c>
      <c r="EF2200" s="0" t="s">
        <v>155</v>
      </c>
    </row>
    <row r="2201" customFormat="false" ht="13.8" hidden="false" customHeight="false" outlineLevel="0" collapsed="false">
      <c r="A2201" s="0" t="s">
        <v>9803</v>
      </c>
      <c r="B2201" s="0" t="n">
        <v>78</v>
      </c>
      <c r="C2201" s="0" t="n">
        <v>16442</v>
      </c>
      <c r="D2201" s="0" t="s">
        <v>9804</v>
      </c>
      <c r="E2201" s="0" t="s">
        <v>9805</v>
      </c>
      <c r="F2201" s="0" t="str">
        <f aca="false">CONCATENATE(D2201," ",LEFT(H2201,4),"T=",AW2201,"D=",AX2201,"R=",AY2201,"M=",AZ2201,"L=",BA2201,"B=",BB2201)</f>
        <v>SEVASTOS T=35D=9R=0M=2L=6B=1</v>
      </c>
      <c r="I2201" s="0" t="s">
        <v>9806</v>
      </c>
      <c r="J2201" s="0" t="s">
        <v>843</v>
      </c>
      <c r="K2201" s="0" t="s">
        <v>143</v>
      </c>
      <c r="L2201" s="0" t="s">
        <v>144</v>
      </c>
      <c r="M2201" s="0" t="str">
        <f aca="false">RIGHT(N2201,LEN(N2201)-FIND(" ",N2201))</f>
        <v>FOSTER DR NE</v>
      </c>
      <c r="N2201" s="0" t="s">
        <v>9807</v>
      </c>
      <c r="P2201" s="0" t="s">
        <v>147</v>
      </c>
      <c r="Q2201" s="0" t="s">
        <v>148</v>
      </c>
      <c r="R2201" s="0" t="n">
        <v>44483</v>
      </c>
      <c r="AD2201" s="0" t="s">
        <v>149</v>
      </c>
      <c r="AE2201" s="0" t="s">
        <v>150</v>
      </c>
      <c r="AF2201" s="0" t="s">
        <v>151</v>
      </c>
      <c r="AH2201" s="0" t="n">
        <v>14</v>
      </c>
      <c r="AI2201" s="0" t="n">
        <v>11</v>
      </c>
      <c r="AN2201" s="0" t="s">
        <v>147</v>
      </c>
      <c r="AO2201" s="0" t="s">
        <v>908</v>
      </c>
      <c r="AP2201" s="0" t="s">
        <v>909</v>
      </c>
      <c r="AQ2201" s="0" t="n">
        <v>9</v>
      </c>
      <c r="AR2201" s="0" t="n">
        <v>64</v>
      </c>
      <c r="AS2201" s="0" t="n">
        <v>32</v>
      </c>
      <c r="AV2201" s="0" t="s">
        <v>202</v>
      </c>
      <c r="AW2201" s="0" t="n">
        <f aca="false">COUNTA($BC2201:$EG2201)</f>
        <v>35</v>
      </c>
      <c r="AX2201" s="0" t="n">
        <f aca="false">COUNTIF($BC2201:$EG2201,"D")</f>
        <v>9</v>
      </c>
      <c r="AY2201" s="0" t="n">
        <f aca="false">COUNTIF($BC2201:$EG2201,"R")</f>
        <v>0</v>
      </c>
      <c r="AZ2201" s="2" t="n">
        <f aca="false">COUNTIF(DW2201,"D")+COUNTIF(DO2201,"D")+COUNTIF(DJ2201,"D")+COUNTIF(DD2201,"D")</f>
        <v>2</v>
      </c>
      <c r="BA2201" s="0" t="n">
        <f aca="false">IF(DH2201&lt;&gt;"",1,0)+IF(DI2201&lt;&gt;"",1,0)+IF(DK2201&lt;&gt;"",1,0)+IF(DM2201&lt;&gt;"",1,0)+IF(DN2201&lt;&gt;"",1,0)+IF(DO2201&lt;&gt;"",1,0)+IF(DQ2201&lt;&gt;"",1,0)+IF(DR2201&lt;&gt;"",1,0)+IF(DT2201&lt;&gt;"",1,0)+IF(DU2201&lt;&gt;"",1,0)+IF(DV2201&lt;&gt;"",1,0)+IF(DW2201&lt;&gt;"",1,0)+IF(DX2201&lt;&gt;"",1,0)+IF(DZ2201&lt;&gt;"",1,0)+IF(EA2201&lt;&gt;"",1,0)+IF(EB2201&lt;&gt;"",1,0)+IF(EE2201&lt;&gt;"",1,0)</f>
        <v>6</v>
      </c>
      <c r="BB2201" s="0" t="n">
        <f aca="false">IF(AND(AV2201&gt;0, AW2201&gt;0),1,0)</f>
        <v>1</v>
      </c>
      <c r="BC2201" s="0" t="s">
        <v>155</v>
      </c>
      <c r="BD2201" s="0" t="s">
        <v>155</v>
      </c>
      <c r="BE2201" s="0" t="s">
        <v>155</v>
      </c>
      <c r="BF2201" s="0" t="s">
        <v>155</v>
      </c>
      <c r="BH2201" s="0" t="s">
        <v>155</v>
      </c>
      <c r="BI2201" s="0" t="s">
        <v>155</v>
      </c>
      <c r="BJ2201" s="0" t="s">
        <v>155</v>
      </c>
      <c r="BK2201" s="0" t="s">
        <v>155</v>
      </c>
      <c r="BL2201" s="0" t="s">
        <v>155</v>
      </c>
      <c r="BR2201" s="0" t="s">
        <v>155</v>
      </c>
      <c r="BS2201" s="0" t="s">
        <v>155</v>
      </c>
      <c r="BY2201" s="0" t="s">
        <v>144</v>
      </c>
      <c r="CA2201" s="0" t="s">
        <v>155</v>
      </c>
      <c r="CG2201" s="0" t="s">
        <v>155</v>
      </c>
      <c r="CH2201" s="0" t="s">
        <v>144</v>
      </c>
      <c r="CK2201" s="0" t="s">
        <v>155</v>
      </c>
      <c r="CL2201" s="0" t="s">
        <v>144</v>
      </c>
      <c r="CN2201" s="0" t="s">
        <v>155</v>
      </c>
      <c r="CP2201" s="0" t="s">
        <v>155</v>
      </c>
      <c r="CT2201" s="0" t="s">
        <v>155</v>
      </c>
      <c r="CU2201" s="0" t="s">
        <v>144</v>
      </c>
      <c r="CV2201" s="0" t="s">
        <v>155</v>
      </c>
      <c r="CY2201" s="0" t="s">
        <v>155</v>
      </c>
      <c r="CZ2201" s="0" t="s">
        <v>144</v>
      </c>
      <c r="DC2201" s="0" t="s">
        <v>155</v>
      </c>
      <c r="DD2201" s="0" t="s">
        <v>144</v>
      </c>
      <c r="DF2201" s="0" t="s">
        <v>155</v>
      </c>
      <c r="DI2201" s="0" t="s">
        <v>155</v>
      </c>
      <c r="DN2201" s="0" t="s">
        <v>155</v>
      </c>
      <c r="DS2201" s="0" t="s">
        <v>144</v>
      </c>
      <c r="DT2201" s="0" t="s">
        <v>144</v>
      </c>
      <c r="DU2201" s="0" t="s">
        <v>155</v>
      </c>
      <c r="DW2201" s="0" t="s">
        <v>144</v>
      </c>
      <c r="DX2201" s="0" t="s">
        <v>155</v>
      </c>
      <c r="EF2201" s="0" t="s">
        <v>155</v>
      </c>
    </row>
    <row r="2202" customFormat="false" ht="13.8" hidden="false" customHeight="false" outlineLevel="0" collapsed="false">
      <c r="A2202" s="0" t="s">
        <v>9808</v>
      </c>
      <c r="B2202" s="0" t="n">
        <v>78</v>
      </c>
      <c r="C2202" s="0" t="n">
        <v>413602</v>
      </c>
      <c r="D2202" s="0" t="s">
        <v>5609</v>
      </c>
      <c r="E2202" s="0" t="s">
        <v>9317</v>
      </c>
      <c r="F2202" s="0" t="str">
        <f aca="false">CONCATENATE(D2202," ",LEFT(H2202,4),"T=",AW2202,"D=",AX2202,"R=",AY2202,"M=",AZ2202,"L=",BA2202,"B=",BB2202)</f>
        <v>SHAFFER T=13D=6R=0M=2L=6B=1</v>
      </c>
      <c r="G2202" s="0" t="s">
        <v>144</v>
      </c>
      <c r="I2202" s="0" t="s">
        <v>9809</v>
      </c>
      <c r="J2202" s="0" t="s">
        <v>7468</v>
      </c>
      <c r="K2202" s="0" t="s">
        <v>143</v>
      </c>
      <c r="L2202" s="0" t="s">
        <v>144</v>
      </c>
      <c r="M2202" s="0" t="str">
        <f aca="false">RIGHT(N2202,LEN(N2202)-FIND(" ",N2202))</f>
        <v>FAIRMOUNT AVE NE</v>
      </c>
      <c r="N2202" s="0" t="s">
        <v>9810</v>
      </c>
      <c r="P2202" s="0" t="s">
        <v>147</v>
      </c>
      <c r="Q2202" s="0" t="s">
        <v>148</v>
      </c>
      <c r="R2202" s="0" t="n">
        <v>44483</v>
      </c>
      <c r="AD2202" s="0" t="s">
        <v>149</v>
      </c>
      <c r="AE2202" s="0" t="s">
        <v>150</v>
      </c>
      <c r="AF2202" s="0" t="s">
        <v>151</v>
      </c>
      <c r="AH2202" s="0" t="n">
        <v>14</v>
      </c>
      <c r="AI2202" s="0" t="n">
        <v>11</v>
      </c>
      <c r="AN2202" s="0" t="s">
        <v>147</v>
      </c>
      <c r="AO2202" s="0" t="s">
        <v>2809</v>
      </c>
      <c r="AP2202" s="0" t="s">
        <v>2810</v>
      </c>
      <c r="AQ2202" s="0" t="n">
        <v>9</v>
      </c>
      <c r="AR2202" s="0" t="n">
        <v>64</v>
      </c>
      <c r="AS2202" s="0" t="n">
        <v>32</v>
      </c>
      <c r="AV2202" s="0" t="s">
        <v>202</v>
      </c>
      <c r="AW2202" s="0" t="n">
        <f aca="false">COUNTA($BC2202:$EG2202)</f>
        <v>13</v>
      </c>
      <c r="AX2202" s="0" t="n">
        <f aca="false">COUNTIF($BC2202:$EG2202,"D")</f>
        <v>6</v>
      </c>
      <c r="AY2202" s="0" t="n">
        <f aca="false">COUNTIF($BC2202:$EG2202,"R")</f>
        <v>0</v>
      </c>
      <c r="AZ2202" s="2" t="n">
        <f aca="false">COUNTIF(DW2202,"D")+COUNTIF(DO2202,"D")+COUNTIF(DJ2202,"D")+COUNTIF(DD2202,"D")</f>
        <v>2</v>
      </c>
      <c r="BA2202" s="0" t="n">
        <f aca="false">IF(DH2202&lt;&gt;"",1,0)+IF(DI2202&lt;&gt;"",1,0)+IF(DK2202&lt;&gt;"",1,0)+IF(DM2202&lt;&gt;"",1,0)+IF(DN2202&lt;&gt;"",1,0)+IF(DO2202&lt;&gt;"",1,0)+IF(DQ2202&lt;&gt;"",1,0)+IF(DR2202&lt;&gt;"",1,0)+IF(DT2202&lt;&gt;"",1,0)+IF(DU2202&lt;&gt;"",1,0)+IF(DV2202&lt;&gt;"",1,0)+IF(DW2202&lt;&gt;"",1,0)+IF(DX2202&lt;&gt;"",1,0)+IF(DZ2202&lt;&gt;"",1,0)+IF(EA2202&lt;&gt;"",1,0)+IF(EB2202&lt;&gt;"",1,0)+IF(EE2202&lt;&gt;"",1,0)</f>
        <v>6</v>
      </c>
      <c r="BB2202" s="0" t="n">
        <f aca="false">IF(AND(AV2202&gt;0, AW2202&gt;0),1,0)</f>
        <v>1</v>
      </c>
      <c r="CZ2202" s="0" t="s">
        <v>144</v>
      </c>
      <c r="DC2202" s="0" t="s">
        <v>155</v>
      </c>
      <c r="DD2202" s="0" t="s">
        <v>144</v>
      </c>
      <c r="DF2202" s="0" t="s">
        <v>155</v>
      </c>
      <c r="DG2202" s="0" t="s">
        <v>144</v>
      </c>
      <c r="DI2202" s="0" t="s">
        <v>155</v>
      </c>
      <c r="DM2202" s="0" t="s">
        <v>144</v>
      </c>
      <c r="DN2202" s="0" t="s">
        <v>155</v>
      </c>
      <c r="DU2202" s="0" t="s">
        <v>155</v>
      </c>
      <c r="DW2202" s="0" t="s">
        <v>144</v>
      </c>
      <c r="EA2202" s="0" t="s">
        <v>155</v>
      </c>
      <c r="ED2202" s="0" t="s">
        <v>144</v>
      </c>
      <c r="EF2202" s="0" t="s">
        <v>155</v>
      </c>
    </row>
    <row r="2203" customFormat="false" ht="13.8" hidden="false" customHeight="false" outlineLevel="0" collapsed="false">
      <c r="A2203" s="0" t="s">
        <v>9811</v>
      </c>
      <c r="B2203" s="0" t="n">
        <v>78</v>
      </c>
      <c r="C2203" s="0" t="n">
        <v>314916</v>
      </c>
      <c r="D2203" s="0" t="s">
        <v>5617</v>
      </c>
      <c r="E2203" s="0" t="s">
        <v>1751</v>
      </c>
      <c r="F2203" s="0" t="str">
        <f aca="false">CONCATENATE(D2203," ",LEFT(H2203,4),"T=",AW2203,"D=",AX2203,"R=",AY2203,"M=",AZ2203,"L=",BA2203,"B=",BB2203)</f>
        <v>SHAKER T=36D=14R=0M=2L=6B=1</v>
      </c>
      <c r="I2203" s="0" t="s">
        <v>9812</v>
      </c>
      <c r="J2203" s="0" t="s">
        <v>9813</v>
      </c>
      <c r="K2203" s="0" t="s">
        <v>143</v>
      </c>
      <c r="L2203" s="0" t="s">
        <v>144</v>
      </c>
      <c r="M2203" s="0" t="str">
        <f aca="false">RIGHT(N2203,LEN(N2203)-FIND(" ",N2203))</f>
        <v>WILDWOOD DR NE</v>
      </c>
      <c r="N2203" s="0" t="s">
        <v>3670</v>
      </c>
      <c r="P2203" s="0" t="s">
        <v>147</v>
      </c>
      <c r="Q2203" s="0" t="s">
        <v>148</v>
      </c>
      <c r="R2203" s="0" t="n">
        <v>44483</v>
      </c>
      <c r="AD2203" s="0" t="s">
        <v>149</v>
      </c>
      <c r="AE2203" s="0" t="s">
        <v>150</v>
      </c>
      <c r="AF2203" s="0" t="s">
        <v>151</v>
      </c>
      <c r="AH2203" s="0" t="n">
        <v>14</v>
      </c>
      <c r="AI2203" s="0" t="n">
        <v>11</v>
      </c>
      <c r="AN2203" s="0" t="s">
        <v>147</v>
      </c>
      <c r="AO2203" s="0" t="s">
        <v>908</v>
      </c>
      <c r="AP2203" s="0" t="s">
        <v>909</v>
      </c>
      <c r="AQ2203" s="0" t="n">
        <v>9</v>
      </c>
      <c r="AR2203" s="0" t="n">
        <v>64</v>
      </c>
      <c r="AS2203" s="0" t="n">
        <v>32</v>
      </c>
      <c r="AV2203" s="0" t="s">
        <v>202</v>
      </c>
      <c r="AW2203" s="0" t="n">
        <f aca="false">COUNTA($BC2203:$EG2203)</f>
        <v>36</v>
      </c>
      <c r="AX2203" s="0" t="n">
        <f aca="false">COUNTIF($BC2203:$EG2203,"D")</f>
        <v>14</v>
      </c>
      <c r="AY2203" s="0" t="n">
        <f aca="false">COUNTIF($BC2203:$EG2203,"R")</f>
        <v>0</v>
      </c>
      <c r="AZ2203" s="2" t="n">
        <f aca="false">COUNTIF(DW2203,"D")+COUNTIF(DO2203,"D")+COUNTIF(DJ2203,"D")+COUNTIF(DD2203,"D")</f>
        <v>2</v>
      </c>
      <c r="BA2203" s="0" t="n">
        <f aca="false">IF(DH2203&lt;&gt;"",1,0)+IF(DI2203&lt;&gt;"",1,0)+IF(DK2203&lt;&gt;"",1,0)+IF(DM2203&lt;&gt;"",1,0)+IF(DN2203&lt;&gt;"",1,0)+IF(DO2203&lt;&gt;"",1,0)+IF(DQ2203&lt;&gt;"",1,0)+IF(DR2203&lt;&gt;"",1,0)+IF(DT2203&lt;&gt;"",1,0)+IF(DU2203&lt;&gt;"",1,0)+IF(DV2203&lt;&gt;"",1,0)+IF(DW2203&lt;&gt;"",1,0)+IF(DX2203&lt;&gt;"",1,0)+IF(DZ2203&lt;&gt;"",1,0)+IF(EA2203&lt;&gt;"",1,0)+IF(EB2203&lt;&gt;"",1,0)+IF(EE2203&lt;&gt;"",1,0)</f>
        <v>6</v>
      </c>
      <c r="BB2203" s="0" t="n">
        <f aca="false">IF(AND(AV2203&gt;0, AW2203&gt;0),1,0)</f>
        <v>1</v>
      </c>
      <c r="BJ2203" s="0" t="s">
        <v>155</v>
      </c>
      <c r="BK2203" s="0" t="s">
        <v>155</v>
      </c>
      <c r="BL2203" s="0" t="s">
        <v>155</v>
      </c>
      <c r="BP2203" s="0" t="s">
        <v>155</v>
      </c>
      <c r="BS2203" s="0" t="s">
        <v>155</v>
      </c>
      <c r="BV2203" s="0" t="s">
        <v>155</v>
      </c>
      <c r="BY2203" s="0" t="s">
        <v>144</v>
      </c>
      <c r="CA2203" s="0" t="s">
        <v>155</v>
      </c>
      <c r="CC2203" s="0" t="s">
        <v>144</v>
      </c>
      <c r="CG2203" s="0" t="s">
        <v>155</v>
      </c>
      <c r="CH2203" s="0" t="s">
        <v>144</v>
      </c>
      <c r="CK2203" s="0" t="s">
        <v>155</v>
      </c>
      <c r="CN2203" s="0" t="s">
        <v>155</v>
      </c>
      <c r="CO2203" s="0" t="s">
        <v>144</v>
      </c>
      <c r="CP2203" s="0" t="s">
        <v>155</v>
      </c>
      <c r="CQ2203" s="0" t="s">
        <v>144</v>
      </c>
      <c r="CU2203" s="0" t="s">
        <v>144</v>
      </c>
      <c r="CV2203" s="0" t="s">
        <v>155</v>
      </c>
      <c r="CW2203" s="0" t="s">
        <v>144</v>
      </c>
      <c r="CY2203" s="0" t="s">
        <v>155</v>
      </c>
      <c r="CZ2203" s="0" t="s">
        <v>144</v>
      </c>
      <c r="DC2203" s="0" t="s">
        <v>155</v>
      </c>
      <c r="DD2203" s="0" t="s">
        <v>144</v>
      </c>
      <c r="DF2203" s="0" t="s">
        <v>155</v>
      </c>
      <c r="DG2203" s="0" t="s">
        <v>144</v>
      </c>
      <c r="DI2203" s="0" t="s">
        <v>155</v>
      </c>
      <c r="DJ2203" s="0" t="s">
        <v>144</v>
      </c>
      <c r="DL2203" s="0" t="s">
        <v>155</v>
      </c>
      <c r="DM2203" s="0" t="s">
        <v>144</v>
      </c>
      <c r="DN2203" s="0" t="s">
        <v>155</v>
      </c>
      <c r="DS2203" s="0" t="s">
        <v>144</v>
      </c>
      <c r="DU2203" s="0" t="s">
        <v>155</v>
      </c>
      <c r="DX2203" s="0" t="s">
        <v>155</v>
      </c>
      <c r="EA2203" s="0" t="s">
        <v>155</v>
      </c>
      <c r="ED2203" s="0" t="s">
        <v>144</v>
      </c>
      <c r="EF2203" s="0" t="s">
        <v>155</v>
      </c>
    </row>
    <row r="2204" customFormat="false" ht="13.8" hidden="false" customHeight="false" outlineLevel="0" collapsed="false">
      <c r="A2204" s="0" t="s">
        <v>9814</v>
      </c>
      <c r="B2204" s="0" t="n">
        <v>78</v>
      </c>
      <c r="C2204" s="0" t="n">
        <v>225802</v>
      </c>
      <c r="D2204" s="0" t="s">
        <v>9815</v>
      </c>
      <c r="E2204" s="0" t="s">
        <v>3029</v>
      </c>
      <c r="F2204" s="0" t="str">
        <f aca="false">CONCATENATE(D2204," ",LEFT(H2204,4),"T=",AW2204,"D=",AX2204,"R=",AY2204,"M=",AZ2204,"L=",BA2204,"B=",BB2204)</f>
        <v>SHRUM T=29D=7R=1M=2L=6B=1</v>
      </c>
      <c r="G2204" s="0" t="s">
        <v>424</v>
      </c>
      <c r="I2204" s="0" t="s">
        <v>9816</v>
      </c>
      <c r="J2204" s="0" t="s">
        <v>9817</v>
      </c>
      <c r="K2204" s="0" t="s">
        <v>143</v>
      </c>
      <c r="L2204" s="0" t="s">
        <v>144</v>
      </c>
      <c r="M2204" s="0" t="str">
        <f aca="false">RIGHT(N2204,LEN(N2204)-FIND(" ",N2204))</f>
        <v>MARY DR NE</v>
      </c>
      <c r="N2204" s="0" t="s">
        <v>9818</v>
      </c>
      <c r="P2204" s="0" t="s">
        <v>147</v>
      </c>
      <c r="Q2204" s="0" t="s">
        <v>148</v>
      </c>
      <c r="R2204" s="0" t="n">
        <v>44483</v>
      </c>
      <c r="AD2204" s="0" t="s">
        <v>149</v>
      </c>
      <c r="AE2204" s="0" t="s">
        <v>150</v>
      </c>
      <c r="AF2204" s="0" t="s">
        <v>151</v>
      </c>
      <c r="AH2204" s="0" t="n">
        <v>14</v>
      </c>
      <c r="AI2204" s="0" t="n">
        <v>11</v>
      </c>
      <c r="AN2204" s="0" t="s">
        <v>147</v>
      </c>
      <c r="AO2204" s="0" t="s">
        <v>1368</v>
      </c>
      <c r="AP2204" s="0" t="s">
        <v>1369</v>
      </c>
      <c r="AQ2204" s="0" t="n">
        <v>9</v>
      </c>
      <c r="AR2204" s="0" t="n">
        <v>64</v>
      </c>
      <c r="AS2204" s="0" t="n">
        <v>32</v>
      </c>
      <c r="AV2204" s="0" t="s">
        <v>202</v>
      </c>
      <c r="AW2204" s="0" t="n">
        <f aca="false">COUNTA($BC2204:$EG2204)</f>
        <v>29</v>
      </c>
      <c r="AX2204" s="0" t="n">
        <f aca="false">COUNTIF($BC2204:$EG2204,"D")</f>
        <v>7</v>
      </c>
      <c r="AY2204" s="0" t="n">
        <f aca="false">COUNTIF($BC2204:$EG2204,"R")</f>
        <v>1</v>
      </c>
      <c r="AZ2204" s="2" t="n">
        <f aca="false">COUNTIF(DW2204,"D")+COUNTIF(DO2204,"D")+COUNTIF(DJ2204,"D")+COUNTIF(DD2204,"D")</f>
        <v>2</v>
      </c>
      <c r="BA2204" s="0" t="n">
        <f aca="false">IF(DH2204&lt;&gt;"",1,0)+IF(DI2204&lt;&gt;"",1,0)+IF(DK2204&lt;&gt;"",1,0)+IF(DM2204&lt;&gt;"",1,0)+IF(DN2204&lt;&gt;"",1,0)+IF(DO2204&lt;&gt;"",1,0)+IF(DQ2204&lt;&gt;"",1,0)+IF(DR2204&lt;&gt;"",1,0)+IF(DT2204&lt;&gt;"",1,0)+IF(DU2204&lt;&gt;"",1,0)+IF(DV2204&lt;&gt;"",1,0)+IF(DW2204&lt;&gt;"",1,0)+IF(DX2204&lt;&gt;"",1,0)+IF(DZ2204&lt;&gt;"",1,0)+IF(EA2204&lt;&gt;"",1,0)+IF(EB2204&lt;&gt;"",1,0)+IF(EE2204&lt;&gt;"",1,0)</f>
        <v>6</v>
      </c>
      <c r="BB2204" s="0" t="n">
        <f aca="false">IF(AND(AV2204&gt;0, AW2204&gt;0),1,0)</f>
        <v>1</v>
      </c>
      <c r="BC2204" s="0" t="s">
        <v>155</v>
      </c>
      <c r="BD2204" s="0" t="s">
        <v>155</v>
      </c>
      <c r="BH2204" s="0" t="s">
        <v>155</v>
      </c>
      <c r="BI2204" s="0" t="s">
        <v>155</v>
      </c>
      <c r="BJ2204" s="0" t="s">
        <v>155</v>
      </c>
      <c r="BK2204" s="0" t="s">
        <v>155</v>
      </c>
      <c r="BL2204" s="0" t="s">
        <v>155</v>
      </c>
      <c r="BR2204" s="0" t="s">
        <v>155</v>
      </c>
      <c r="BY2204" s="0" t="s">
        <v>144</v>
      </c>
      <c r="CA2204" s="0" t="s">
        <v>155</v>
      </c>
      <c r="CK2204" s="0" t="s">
        <v>155</v>
      </c>
      <c r="CL2204" s="0" t="s">
        <v>144</v>
      </c>
      <c r="CN2204" s="0" t="s">
        <v>155</v>
      </c>
      <c r="CP2204" s="0" t="s">
        <v>155</v>
      </c>
      <c r="CQ2204" s="0" t="s">
        <v>144</v>
      </c>
      <c r="CV2204" s="0" t="s">
        <v>155</v>
      </c>
      <c r="CY2204" s="0" t="s">
        <v>155</v>
      </c>
      <c r="CZ2204" s="0" t="s">
        <v>217</v>
      </c>
      <c r="DC2204" s="0" t="s">
        <v>155</v>
      </c>
      <c r="DG2204" s="0" t="s">
        <v>144</v>
      </c>
      <c r="DI2204" s="0" t="s">
        <v>155</v>
      </c>
      <c r="DJ2204" s="0" t="s">
        <v>144</v>
      </c>
      <c r="DN2204" s="0" t="s">
        <v>155</v>
      </c>
      <c r="DU2204" s="0" t="s">
        <v>155</v>
      </c>
      <c r="DW2204" s="0" t="s">
        <v>144</v>
      </c>
      <c r="DX2204" s="0" t="s">
        <v>155</v>
      </c>
      <c r="EA2204" s="0" t="s">
        <v>155</v>
      </c>
      <c r="ED2204" s="0" t="s">
        <v>144</v>
      </c>
      <c r="EF2204" s="0" t="s">
        <v>155</v>
      </c>
    </row>
    <row r="2205" customFormat="false" ht="13.8" hidden="false" customHeight="false" outlineLevel="0" collapsed="false">
      <c r="A2205" s="0" t="s">
        <v>9819</v>
      </c>
      <c r="B2205" s="0" t="n">
        <v>78</v>
      </c>
      <c r="C2205" s="0" t="n">
        <v>324595</v>
      </c>
      <c r="D2205" s="0" t="s">
        <v>9820</v>
      </c>
      <c r="E2205" s="0" t="s">
        <v>1781</v>
      </c>
      <c r="F2205" s="0" t="str">
        <f aca="false">CONCATENATE(D2205," ",LEFT(H2205,4),"T=",AW2205,"D=",AX2205,"R=",AY2205,"M=",AZ2205,"L=",BA2205,"B=",BB2205)</f>
        <v>SIMMS T=29D=2R=7M=2L=6B=1</v>
      </c>
      <c r="G2205" s="0" t="s">
        <v>144</v>
      </c>
      <c r="I2205" s="0" t="s">
        <v>9821</v>
      </c>
      <c r="J2205" s="0" t="s">
        <v>9822</v>
      </c>
      <c r="K2205" s="0" t="s">
        <v>143</v>
      </c>
      <c r="L2205" s="0" t="s">
        <v>217</v>
      </c>
      <c r="M2205" s="0" t="str">
        <f aca="false">RIGHT(N2205,LEN(N2205)-FIND(" ",N2205))</f>
        <v>CRESTWOOD DR NW</v>
      </c>
      <c r="N2205" s="0" t="s">
        <v>9823</v>
      </c>
      <c r="P2205" s="0" t="s">
        <v>147</v>
      </c>
      <c r="Q2205" s="0" t="s">
        <v>148</v>
      </c>
      <c r="R2205" s="0" t="n">
        <v>44485</v>
      </c>
      <c r="AD2205" s="0" t="s">
        <v>149</v>
      </c>
      <c r="AE2205" s="0" t="s">
        <v>150</v>
      </c>
      <c r="AF2205" s="0" t="s">
        <v>151</v>
      </c>
      <c r="AH2205" s="0" t="n">
        <v>14</v>
      </c>
      <c r="AI2205" s="0" t="n">
        <v>11</v>
      </c>
      <c r="AN2205" s="0" t="s">
        <v>147</v>
      </c>
      <c r="AO2205" s="0" t="s">
        <v>221</v>
      </c>
      <c r="AP2205" s="0" t="s">
        <v>222</v>
      </c>
      <c r="AQ2205" s="0" t="n">
        <v>9</v>
      </c>
      <c r="AR2205" s="0" t="n">
        <v>64</v>
      </c>
      <c r="AS2205" s="0" t="n">
        <v>32</v>
      </c>
      <c r="AV2205" s="0" t="s">
        <v>223</v>
      </c>
      <c r="AW2205" s="0" t="n">
        <f aca="false">COUNTA($BC2205:$EG2205)</f>
        <v>29</v>
      </c>
      <c r="AX2205" s="0" t="n">
        <f aca="false">COUNTIF($BC2205:$EG2205,"D")</f>
        <v>2</v>
      </c>
      <c r="AY2205" s="0" t="n">
        <f aca="false">COUNTIF($BC2205:$EG2205,"R")</f>
        <v>7</v>
      </c>
      <c r="AZ2205" s="2" t="n">
        <f aca="false">COUNTIF(DW2205,"D")+COUNTIF(DO2205,"D")+COUNTIF(DJ2205,"D")+COUNTIF(DD2205,"D")</f>
        <v>2</v>
      </c>
      <c r="BA2205" s="0" t="n">
        <f aca="false">IF(DH2205&lt;&gt;"",1,0)+IF(DI2205&lt;&gt;"",1,0)+IF(DK2205&lt;&gt;"",1,0)+IF(DM2205&lt;&gt;"",1,0)+IF(DN2205&lt;&gt;"",1,0)+IF(DO2205&lt;&gt;"",1,0)+IF(DQ2205&lt;&gt;"",1,0)+IF(DR2205&lt;&gt;"",1,0)+IF(DT2205&lt;&gt;"",1,0)+IF(DU2205&lt;&gt;"",1,0)+IF(DV2205&lt;&gt;"",1,0)+IF(DW2205&lt;&gt;"",1,0)+IF(DX2205&lt;&gt;"",1,0)+IF(DZ2205&lt;&gt;"",1,0)+IF(EA2205&lt;&gt;"",1,0)+IF(EB2205&lt;&gt;"",1,0)+IF(EE2205&lt;&gt;"",1,0)</f>
        <v>6</v>
      </c>
      <c r="BB2205" s="0" t="n">
        <f aca="false">IF(AND(AV2205&gt;0, AW2205&gt;0),1,0)</f>
        <v>1</v>
      </c>
      <c r="BL2205" s="0" t="s">
        <v>155</v>
      </c>
      <c r="BP2205" s="0" t="s">
        <v>155</v>
      </c>
      <c r="BS2205" s="0" t="s">
        <v>155</v>
      </c>
      <c r="CA2205" s="0" t="s">
        <v>155</v>
      </c>
      <c r="CG2205" s="0" t="s">
        <v>155</v>
      </c>
      <c r="CH2205" s="0" t="s">
        <v>217</v>
      </c>
      <c r="CK2205" s="0" t="s">
        <v>155</v>
      </c>
      <c r="CN2205" s="0" t="s">
        <v>155</v>
      </c>
      <c r="CO2205" s="0" t="s">
        <v>217</v>
      </c>
      <c r="CP2205" s="0" t="s">
        <v>155</v>
      </c>
      <c r="CT2205" s="0" t="s">
        <v>155</v>
      </c>
      <c r="CV2205" s="0" t="s">
        <v>155</v>
      </c>
      <c r="CY2205" s="0" t="s">
        <v>155</v>
      </c>
      <c r="CZ2205" s="0" t="s">
        <v>217</v>
      </c>
      <c r="DC2205" s="0" t="s">
        <v>155</v>
      </c>
      <c r="DD2205" s="0" t="s">
        <v>144</v>
      </c>
      <c r="DF2205" s="0" t="s">
        <v>155</v>
      </c>
      <c r="DG2205" s="0" t="s">
        <v>217</v>
      </c>
      <c r="DI2205" s="0" t="s">
        <v>155</v>
      </c>
      <c r="DJ2205" s="0" t="s">
        <v>144</v>
      </c>
      <c r="DL2205" s="0" t="s">
        <v>155</v>
      </c>
      <c r="DM2205" s="0" t="s">
        <v>217</v>
      </c>
      <c r="DN2205" s="0" t="s">
        <v>155</v>
      </c>
      <c r="DR2205" s="0" t="s">
        <v>155</v>
      </c>
      <c r="DS2205" s="0" t="s">
        <v>217</v>
      </c>
      <c r="DU2205" s="0" t="s">
        <v>155</v>
      </c>
      <c r="EA2205" s="0" t="s">
        <v>155</v>
      </c>
      <c r="ED2205" s="0" t="s">
        <v>217</v>
      </c>
      <c r="EF2205" s="0" t="s">
        <v>155</v>
      </c>
    </row>
    <row r="2206" customFormat="false" ht="13.8" hidden="false" customHeight="false" outlineLevel="0" collapsed="false">
      <c r="A2206" s="0" t="s">
        <v>9824</v>
      </c>
      <c r="B2206" s="0" t="n">
        <v>78</v>
      </c>
      <c r="C2206" s="0" t="n">
        <v>128739</v>
      </c>
      <c r="D2206" s="0" t="s">
        <v>1310</v>
      </c>
      <c r="E2206" s="0" t="s">
        <v>571</v>
      </c>
      <c r="F2206" s="0" t="str">
        <f aca="false">CONCATENATE(D2206," ",LEFT(H2206,4),"T=",AW2206,"D=",AX2206,"R=",AY2206,"M=",AZ2206,"L=",BA2206,"B=",BB2206)</f>
        <v>SMITH T=30D=6R=0M=2L=6B=1</v>
      </c>
      <c r="G2206" s="0" t="s">
        <v>159</v>
      </c>
      <c r="I2206" s="0" t="s">
        <v>9825</v>
      </c>
      <c r="J2206" s="0" t="s">
        <v>7052</v>
      </c>
      <c r="K2206" s="0" t="s">
        <v>143</v>
      </c>
      <c r="L2206" s="0" t="s">
        <v>144</v>
      </c>
      <c r="M2206" s="0" t="str">
        <f aca="false">RIGHT(N2206,LEN(N2206)-FIND(" ",N2206))</f>
        <v>KINSMAN ST NW</v>
      </c>
      <c r="N2206" s="0" t="s">
        <v>9826</v>
      </c>
      <c r="P2206" s="0" t="s">
        <v>147</v>
      </c>
      <c r="Q2206" s="0" t="s">
        <v>148</v>
      </c>
      <c r="R2206" s="0" t="n">
        <v>44483</v>
      </c>
      <c r="AD2206" s="0" t="s">
        <v>149</v>
      </c>
      <c r="AE2206" s="0" t="s">
        <v>150</v>
      </c>
      <c r="AF2206" s="0" t="s">
        <v>151</v>
      </c>
      <c r="AH2206" s="0" t="n">
        <v>14</v>
      </c>
      <c r="AI2206" s="0" t="n">
        <v>11</v>
      </c>
      <c r="AN2206" s="0" t="s">
        <v>147</v>
      </c>
      <c r="AO2206" s="0" t="s">
        <v>211</v>
      </c>
      <c r="AP2206" s="0" t="s">
        <v>212</v>
      </c>
      <c r="AQ2206" s="0" t="n">
        <v>9</v>
      </c>
      <c r="AR2206" s="0" t="n">
        <v>64</v>
      </c>
      <c r="AS2206" s="0" t="n">
        <v>32</v>
      </c>
      <c r="AV2206" s="0" t="s">
        <v>213</v>
      </c>
      <c r="AW2206" s="0" t="n">
        <f aca="false">COUNTA($BC2206:$EG2206)</f>
        <v>30</v>
      </c>
      <c r="AX2206" s="0" t="n">
        <f aca="false">COUNTIF($BC2206:$EG2206,"D")</f>
        <v>6</v>
      </c>
      <c r="AY2206" s="0" t="n">
        <f aca="false">COUNTIF($BC2206:$EG2206,"R")</f>
        <v>0</v>
      </c>
      <c r="AZ2206" s="2" t="n">
        <f aca="false">COUNTIF(DW2206,"D")+COUNTIF(DO2206,"D")+COUNTIF(DJ2206,"D")+COUNTIF(DD2206,"D")</f>
        <v>2</v>
      </c>
      <c r="BA2206" s="0" t="n">
        <f aca="false">IF(DH2206&lt;&gt;"",1,0)+IF(DI2206&lt;&gt;"",1,0)+IF(DK2206&lt;&gt;"",1,0)+IF(DM2206&lt;&gt;"",1,0)+IF(DN2206&lt;&gt;"",1,0)+IF(DO2206&lt;&gt;"",1,0)+IF(DQ2206&lt;&gt;"",1,0)+IF(DR2206&lt;&gt;"",1,0)+IF(DT2206&lt;&gt;"",1,0)+IF(DU2206&lt;&gt;"",1,0)+IF(DV2206&lt;&gt;"",1,0)+IF(DW2206&lt;&gt;"",1,0)+IF(DX2206&lt;&gt;"",1,0)+IF(DZ2206&lt;&gt;"",1,0)+IF(EA2206&lt;&gt;"",1,0)+IF(EB2206&lt;&gt;"",1,0)+IF(EE2206&lt;&gt;"",1,0)</f>
        <v>6</v>
      </c>
      <c r="BB2206" s="0" t="n">
        <f aca="false">IF(AND(AV2206&gt;0, AW2206&gt;0),1,0)</f>
        <v>1</v>
      </c>
      <c r="BC2206" s="0" t="s">
        <v>155</v>
      </c>
      <c r="BD2206" s="0" t="s">
        <v>155</v>
      </c>
      <c r="BF2206" s="0" t="s">
        <v>155</v>
      </c>
      <c r="BH2206" s="0" t="s">
        <v>155</v>
      </c>
      <c r="BJ2206" s="0" t="s">
        <v>155</v>
      </c>
      <c r="BK2206" s="0" t="s">
        <v>155</v>
      </c>
      <c r="BL2206" s="0" t="s">
        <v>155</v>
      </c>
      <c r="BP2206" s="0" t="s">
        <v>155</v>
      </c>
      <c r="BV2206" s="0" t="s">
        <v>155</v>
      </c>
      <c r="BY2206" s="0" t="s">
        <v>144</v>
      </c>
      <c r="CA2206" s="0" t="s">
        <v>155</v>
      </c>
      <c r="CG2206" s="0" t="s">
        <v>155</v>
      </c>
      <c r="CK2206" s="0" t="s">
        <v>155</v>
      </c>
      <c r="CL2206" s="0" t="s">
        <v>144</v>
      </c>
      <c r="CN2206" s="0" t="s">
        <v>155</v>
      </c>
      <c r="CP2206" s="0" t="s">
        <v>155</v>
      </c>
      <c r="CY2206" s="0" t="s">
        <v>155</v>
      </c>
      <c r="CZ2206" s="0" t="s">
        <v>144</v>
      </c>
      <c r="DC2206" s="0" t="s">
        <v>155</v>
      </c>
      <c r="DD2206" s="0" t="s">
        <v>144</v>
      </c>
      <c r="DF2206" s="0" t="s">
        <v>155</v>
      </c>
      <c r="DG2206" s="0" t="s">
        <v>144</v>
      </c>
      <c r="DI2206" s="0" t="s">
        <v>155</v>
      </c>
      <c r="DL2206" s="0" t="s">
        <v>155</v>
      </c>
      <c r="DN2206" s="0" t="s">
        <v>155</v>
      </c>
      <c r="DR2206" s="0" t="s">
        <v>155</v>
      </c>
      <c r="DU2206" s="0" t="s">
        <v>155</v>
      </c>
      <c r="DW2206" s="0" t="s">
        <v>144</v>
      </c>
      <c r="EA2206" s="0" t="s">
        <v>155</v>
      </c>
      <c r="EF2206" s="0" t="s">
        <v>155</v>
      </c>
    </row>
    <row r="2207" customFormat="false" ht="13.8" hidden="false" customHeight="false" outlineLevel="0" collapsed="false">
      <c r="A2207" s="0" t="s">
        <v>9827</v>
      </c>
      <c r="B2207" s="0" t="n">
        <v>78</v>
      </c>
      <c r="C2207" s="0" t="n">
        <v>98293</v>
      </c>
      <c r="D2207" s="0" t="s">
        <v>9828</v>
      </c>
      <c r="E2207" s="0" t="s">
        <v>663</v>
      </c>
      <c r="F2207" s="0" t="str">
        <f aca="false">CONCATENATE(D2207," ",LEFT(H2207,4),"T=",AW2207,"D=",AX2207,"R=",AY2207,"M=",AZ2207,"L=",BA2207,"B=",BB2207)</f>
        <v>SPANO T=41D=9R=1M=2L=6B=1</v>
      </c>
      <c r="G2207" s="0" t="s">
        <v>159</v>
      </c>
      <c r="I2207" s="0" t="s">
        <v>9829</v>
      </c>
      <c r="J2207" s="0" t="s">
        <v>9830</v>
      </c>
      <c r="K2207" s="0" t="s">
        <v>143</v>
      </c>
      <c r="L2207" s="0" t="s">
        <v>144</v>
      </c>
      <c r="M2207" s="0" t="str">
        <f aca="false">RIGHT(N2207,LEN(N2207)-FIND(" ",N2207))</f>
        <v>CITADEL DR NE</v>
      </c>
      <c r="N2207" s="0" t="s">
        <v>9831</v>
      </c>
      <c r="P2207" s="0" t="s">
        <v>147</v>
      </c>
      <c r="Q2207" s="0" t="s">
        <v>148</v>
      </c>
      <c r="R2207" s="0" t="n">
        <v>44483</v>
      </c>
      <c r="AD2207" s="0" t="s">
        <v>149</v>
      </c>
      <c r="AE2207" s="0" t="s">
        <v>150</v>
      </c>
      <c r="AH2207" s="0" t="n">
        <v>14</v>
      </c>
      <c r="AI2207" s="0" t="n">
        <v>11</v>
      </c>
      <c r="AJ2207" s="0" t="s">
        <v>198</v>
      </c>
      <c r="AM2207" s="0" t="s">
        <v>199</v>
      </c>
      <c r="AN2207" s="0" t="s">
        <v>147</v>
      </c>
      <c r="AO2207" s="0" t="s">
        <v>200</v>
      </c>
      <c r="AP2207" s="0" t="s">
        <v>201</v>
      </c>
      <c r="AQ2207" s="0" t="n">
        <v>9</v>
      </c>
      <c r="AR2207" s="0" t="n">
        <v>64</v>
      </c>
      <c r="AS2207" s="0" t="n">
        <v>32</v>
      </c>
      <c r="AV2207" s="0" t="s">
        <v>202</v>
      </c>
      <c r="AW2207" s="0" t="n">
        <f aca="false">COUNTA($BC2207:$EG2207)</f>
        <v>41</v>
      </c>
      <c r="AX2207" s="0" t="n">
        <f aca="false">COUNTIF($BC2207:$EG2207,"D")</f>
        <v>9</v>
      </c>
      <c r="AY2207" s="0" t="n">
        <f aca="false">COUNTIF($BC2207:$EG2207,"R")</f>
        <v>1</v>
      </c>
      <c r="AZ2207" s="2" t="n">
        <f aca="false">COUNTIF(DW2207,"D")+COUNTIF(DO2207,"D")+COUNTIF(DJ2207,"D")+COUNTIF(DD2207,"D")</f>
        <v>2</v>
      </c>
      <c r="BA2207" s="0" t="n">
        <f aca="false">IF(DH2207&lt;&gt;"",1,0)+IF(DI2207&lt;&gt;"",1,0)+IF(DK2207&lt;&gt;"",1,0)+IF(DM2207&lt;&gt;"",1,0)+IF(DN2207&lt;&gt;"",1,0)+IF(DO2207&lt;&gt;"",1,0)+IF(DQ2207&lt;&gt;"",1,0)+IF(DR2207&lt;&gt;"",1,0)+IF(DT2207&lt;&gt;"",1,0)+IF(DU2207&lt;&gt;"",1,0)+IF(DV2207&lt;&gt;"",1,0)+IF(DW2207&lt;&gt;"",1,0)+IF(DX2207&lt;&gt;"",1,0)+IF(DZ2207&lt;&gt;"",1,0)+IF(EA2207&lt;&gt;"",1,0)+IF(EB2207&lt;&gt;"",1,0)+IF(EE2207&lt;&gt;"",1,0)</f>
        <v>6</v>
      </c>
      <c r="BB2207" s="0" t="n">
        <f aca="false">IF(AND(AV2207&gt;0, AW2207&gt;0),1,0)</f>
        <v>1</v>
      </c>
      <c r="BC2207" s="0" t="s">
        <v>155</v>
      </c>
      <c r="BD2207" s="0" t="s">
        <v>155</v>
      </c>
      <c r="BE2207" s="0" t="s">
        <v>155</v>
      </c>
      <c r="BF2207" s="0" t="s">
        <v>155</v>
      </c>
      <c r="BH2207" s="0" t="s">
        <v>155</v>
      </c>
      <c r="BI2207" s="0" t="s">
        <v>155</v>
      </c>
      <c r="BJ2207" s="0" t="s">
        <v>155</v>
      </c>
      <c r="BK2207" s="0" t="s">
        <v>155</v>
      </c>
      <c r="BL2207" s="0" t="s">
        <v>155</v>
      </c>
      <c r="BP2207" s="0" t="s">
        <v>155</v>
      </c>
      <c r="BR2207" s="0" t="s">
        <v>155</v>
      </c>
      <c r="BS2207" s="0" t="s">
        <v>155</v>
      </c>
      <c r="BV2207" s="0" t="s">
        <v>155</v>
      </c>
      <c r="BY2207" s="0" t="s">
        <v>217</v>
      </c>
      <c r="CA2207" s="0" t="s">
        <v>155</v>
      </c>
      <c r="CG2207" s="0" t="s">
        <v>155</v>
      </c>
      <c r="CK2207" s="0" t="s">
        <v>155</v>
      </c>
      <c r="CL2207" s="0" t="s">
        <v>155</v>
      </c>
      <c r="CN2207" s="0" t="s">
        <v>155</v>
      </c>
      <c r="CO2207" s="0" t="s">
        <v>144</v>
      </c>
      <c r="CP2207" s="0" t="s">
        <v>155</v>
      </c>
      <c r="CT2207" s="0" t="s">
        <v>155</v>
      </c>
      <c r="CU2207" s="0" t="s">
        <v>144</v>
      </c>
      <c r="CV2207" s="0" t="s">
        <v>155</v>
      </c>
      <c r="CW2207" s="0" t="s">
        <v>144</v>
      </c>
      <c r="CY2207" s="0" t="s">
        <v>155</v>
      </c>
      <c r="CZ2207" s="0" t="s">
        <v>144</v>
      </c>
      <c r="DC2207" s="0" t="s">
        <v>155</v>
      </c>
      <c r="DF2207" s="0" t="s">
        <v>155</v>
      </c>
      <c r="DG2207" s="0" t="s">
        <v>144</v>
      </c>
      <c r="DI2207" s="0" t="s">
        <v>155</v>
      </c>
      <c r="DJ2207" s="0" t="s">
        <v>144</v>
      </c>
      <c r="DL2207" s="0" t="s">
        <v>155</v>
      </c>
      <c r="DN2207" s="0" t="s">
        <v>155</v>
      </c>
      <c r="DS2207" s="0" t="s">
        <v>144</v>
      </c>
      <c r="DU2207" s="0" t="s">
        <v>155</v>
      </c>
      <c r="DW2207" s="0" t="s">
        <v>144</v>
      </c>
      <c r="DX2207" s="0" t="s">
        <v>155</v>
      </c>
      <c r="EA2207" s="0" t="s">
        <v>155</v>
      </c>
      <c r="ED2207" s="0" t="s">
        <v>144</v>
      </c>
      <c r="EF2207" s="0" t="s">
        <v>155</v>
      </c>
    </row>
    <row r="2208" customFormat="false" ht="13.8" hidden="false" customHeight="false" outlineLevel="0" collapsed="false">
      <c r="A2208" s="0" t="s">
        <v>9832</v>
      </c>
      <c r="B2208" s="0" t="n">
        <v>78</v>
      </c>
      <c r="C2208" s="0" t="n">
        <v>11882</v>
      </c>
      <c r="D2208" s="0" t="s">
        <v>9828</v>
      </c>
      <c r="E2208" s="0" t="s">
        <v>6365</v>
      </c>
      <c r="F2208" s="0" t="str">
        <f aca="false">CONCATENATE(D2208," ",LEFT(H2208,4),"T=",AW2208,"D=",AX2208,"R=",AY2208,"M=",AZ2208,"L=",BA2208,"B=",BB2208)</f>
        <v>SPANO T=43D=15R=0M=2L=6B=1</v>
      </c>
      <c r="G2208" s="0" t="s">
        <v>159</v>
      </c>
      <c r="I2208" s="0" t="s">
        <v>9833</v>
      </c>
      <c r="J2208" s="0" t="s">
        <v>9834</v>
      </c>
      <c r="K2208" s="0" t="s">
        <v>143</v>
      </c>
      <c r="L2208" s="0" t="s">
        <v>144</v>
      </c>
      <c r="M2208" s="0" t="str">
        <f aca="false">RIGHT(N2208,LEN(N2208)-FIND(" ",N2208))</f>
        <v>CITADEL DR NE</v>
      </c>
      <c r="N2208" s="0" t="s">
        <v>9835</v>
      </c>
      <c r="P2208" s="0" t="s">
        <v>147</v>
      </c>
      <c r="Q2208" s="0" t="s">
        <v>148</v>
      </c>
      <c r="R2208" s="0" t="n">
        <v>44483</v>
      </c>
      <c r="AD2208" s="0" t="s">
        <v>149</v>
      </c>
      <c r="AE2208" s="0" t="s">
        <v>150</v>
      </c>
      <c r="AH2208" s="0" t="n">
        <v>14</v>
      </c>
      <c r="AI2208" s="0" t="n">
        <v>11</v>
      </c>
      <c r="AJ2208" s="0" t="s">
        <v>198</v>
      </c>
      <c r="AM2208" s="0" t="s">
        <v>199</v>
      </c>
      <c r="AN2208" s="0" t="s">
        <v>147</v>
      </c>
      <c r="AO2208" s="0" t="s">
        <v>200</v>
      </c>
      <c r="AP2208" s="0" t="s">
        <v>201</v>
      </c>
      <c r="AQ2208" s="0" t="n">
        <v>9</v>
      </c>
      <c r="AR2208" s="0" t="n">
        <v>64</v>
      </c>
      <c r="AS2208" s="0" t="n">
        <v>32</v>
      </c>
      <c r="AV2208" s="0" t="s">
        <v>202</v>
      </c>
      <c r="AW2208" s="0" t="n">
        <f aca="false">COUNTA($BC2208:$EG2208)</f>
        <v>43</v>
      </c>
      <c r="AX2208" s="0" t="n">
        <f aca="false">COUNTIF($BC2208:$EG2208,"D")</f>
        <v>15</v>
      </c>
      <c r="AY2208" s="0" t="n">
        <f aca="false">COUNTIF($BC2208:$EG2208,"R")</f>
        <v>0</v>
      </c>
      <c r="AZ2208" s="2" t="n">
        <f aca="false">COUNTIF(DW2208,"D")+COUNTIF(DO2208,"D")+COUNTIF(DJ2208,"D")+COUNTIF(DD2208,"D")</f>
        <v>2</v>
      </c>
      <c r="BA2208" s="0" t="n">
        <f aca="false">IF(DH2208&lt;&gt;"",1,0)+IF(DI2208&lt;&gt;"",1,0)+IF(DK2208&lt;&gt;"",1,0)+IF(DM2208&lt;&gt;"",1,0)+IF(DN2208&lt;&gt;"",1,0)+IF(DO2208&lt;&gt;"",1,0)+IF(DQ2208&lt;&gt;"",1,0)+IF(DR2208&lt;&gt;"",1,0)+IF(DT2208&lt;&gt;"",1,0)+IF(DU2208&lt;&gt;"",1,0)+IF(DV2208&lt;&gt;"",1,0)+IF(DW2208&lt;&gt;"",1,0)+IF(DX2208&lt;&gt;"",1,0)+IF(DZ2208&lt;&gt;"",1,0)+IF(EA2208&lt;&gt;"",1,0)+IF(EB2208&lt;&gt;"",1,0)+IF(EE2208&lt;&gt;"",1,0)</f>
        <v>6</v>
      </c>
      <c r="BB2208" s="0" t="n">
        <f aca="false">IF(AND(AV2208&gt;0, AW2208&gt;0),1,0)</f>
        <v>1</v>
      </c>
      <c r="BC2208" s="0" t="s">
        <v>155</v>
      </c>
      <c r="BD2208" s="0" t="s">
        <v>155</v>
      </c>
      <c r="BE2208" s="0" t="s">
        <v>155</v>
      </c>
      <c r="BF2208" s="0" t="s">
        <v>155</v>
      </c>
      <c r="BG2208" s="0" t="s">
        <v>155</v>
      </c>
      <c r="BH2208" s="0" t="s">
        <v>155</v>
      </c>
      <c r="BI2208" s="0" t="s">
        <v>155</v>
      </c>
      <c r="BJ2208" s="0" t="s">
        <v>155</v>
      </c>
      <c r="BK2208" s="0" t="s">
        <v>155</v>
      </c>
      <c r="BL2208" s="0" t="s">
        <v>155</v>
      </c>
      <c r="BP2208" s="0" t="s">
        <v>155</v>
      </c>
      <c r="BR2208" s="0" t="s">
        <v>155</v>
      </c>
      <c r="BS2208" s="0" t="s">
        <v>155</v>
      </c>
      <c r="BY2208" s="0" t="s">
        <v>144</v>
      </c>
      <c r="CA2208" s="0" t="s">
        <v>155</v>
      </c>
      <c r="CC2208" s="0" t="s">
        <v>144</v>
      </c>
      <c r="CG2208" s="0" t="s">
        <v>155</v>
      </c>
      <c r="CH2208" s="0" t="s">
        <v>144</v>
      </c>
      <c r="CK2208" s="0" t="s">
        <v>155</v>
      </c>
      <c r="CL2208" s="0" t="s">
        <v>144</v>
      </c>
      <c r="CN2208" s="0" t="s">
        <v>155</v>
      </c>
      <c r="CO2208" s="0" t="s">
        <v>144</v>
      </c>
      <c r="CP2208" s="0" t="s">
        <v>155</v>
      </c>
      <c r="CQ2208" s="0" t="s">
        <v>144</v>
      </c>
      <c r="CT2208" s="0" t="s">
        <v>155</v>
      </c>
      <c r="CU2208" s="0" t="s">
        <v>144</v>
      </c>
      <c r="CV2208" s="0" t="s">
        <v>155</v>
      </c>
      <c r="CW2208" s="0" t="s">
        <v>144</v>
      </c>
      <c r="CY2208" s="0" t="s">
        <v>155</v>
      </c>
      <c r="CZ2208" s="0" t="s">
        <v>144</v>
      </c>
      <c r="DC2208" s="0" t="s">
        <v>155</v>
      </c>
      <c r="DD2208" s="0" t="s">
        <v>144</v>
      </c>
      <c r="DF2208" s="0" t="s">
        <v>155</v>
      </c>
      <c r="DG2208" s="0" t="s">
        <v>144</v>
      </c>
      <c r="DI2208" s="0" t="s">
        <v>155</v>
      </c>
      <c r="DJ2208" s="0" t="s">
        <v>144</v>
      </c>
      <c r="DM2208" s="0" t="s">
        <v>144</v>
      </c>
      <c r="DN2208" s="0" t="s">
        <v>155</v>
      </c>
      <c r="DS2208" s="0" t="s">
        <v>144</v>
      </c>
      <c r="DT2208" s="0" t="s">
        <v>144</v>
      </c>
      <c r="DU2208" s="0" t="s">
        <v>155</v>
      </c>
      <c r="EA2208" s="0" t="s">
        <v>155</v>
      </c>
      <c r="EF2208" s="0" t="s">
        <v>155</v>
      </c>
    </row>
    <row r="2209" customFormat="false" ht="13.8" hidden="false" customHeight="false" outlineLevel="0" collapsed="false">
      <c r="A2209" s="0" t="s">
        <v>9836</v>
      </c>
      <c r="B2209" s="0" t="n">
        <v>78</v>
      </c>
      <c r="C2209" s="0" t="n">
        <v>15298</v>
      </c>
      <c r="D2209" s="0" t="s">
        <v>9837</v>
      </c>
      <c r="E2209" s="0" t="s">
        <v>236</v>
      </c>
      <c r="F2209" s="0" t="str">
        <f aca="false">CONCATENATE(D2209," ",LEFT(H2209,4),"T=",AW2209,"D=",AX2209,"R=",AY2209,"M=",AZ2209,"L=",BA2209,"B=",BB2209)</f>
        <v>SPANOS T=35D=9R=0M=2L=6B=1</v>
      </c>
      <c r="G2209" s="0" t="s">
        <v>281</v>
      </c>
      <c r="I2209" s="0" t="s">
        <v>9838</v>
      </c>
      <c r="J2209" s="0" t="s">
        <v>1093</v>
      </c>
      <c r="K2209" s="0" t="s">
        <v>143</v>
      </c>
      <c r="L2209" s="0" t="s">
        <v>144</v>
      </c>
      <c r="M2209" s="0" t="str">
        <f aca="false">RIGHT(N2209,LEN(N2209)-FIND(" ",N2209))</f>
        <v>MARWOOD AVE SE</v>
      </c>
      <c r="N2209" s="0" t="s">
        <v>9839</v>
      </c>
      <c r="P2209" s="0" t="s">
        <v>147</v>
      </c>
      <c r="Q2209" s="0" t="s">
        <v>148</v>
      </c>
      <c r="R2209" s="0" t="n">
        <v>44484</v>
      </c>
      <c r="AD2209" s="0" t="s">
        <v>149</v>
      </c>
      <c r="AE2209" s="0" t="s">
        <v>150</v>
      </c>
      <c r="AF2209" s="0" t="s">
        <v>151</v>
      </c>
      <c r="AH2209" s="0" t="n">
        <v>14</v>
      </c>
      <c r="AI2209" s="0" t="n">
        <v>11</v>
      </c>
      <c r="AN2209" s="0" t="s">
        <v>147</v>
      </c>
      <c r="AO2209" s="0" t="s">
        <v>268</v>
      </c>
      <c r="AP2209" s="0" t="s">
        <v>269</v>
      </c>
      <c r="AQ2209" s="0" t="n">
        <v>9</v>
      </c>
      <c r="AR2209" s="0" t="n">
        <v>64</v>
      </c>
      <c r="AS2209" s="0" t="n">
        <v>32</v>
      </c>
      <c r="AV2209" s="0" t="s">
        <v>252</v>
      </c>
      <c r="AW2209" s="0" t="n">
        <f aca="false">COUNTA($BC2209:$EG2209)</f>
        <v>35</v>
      </c>
      <c r="AX2209" s="0" t="n">
        <f aca="false">COUNTIF($BC2209:$EG2209,"D")</f>
        <v>9</v>
      </c>
      <c r="AY2209" s="0" t="n">
        <f aca="false">COUNTIF($BC2209:$EG2209,"R")</f>
        <v>0</v>
      </c>
      <c r="AZ2209" s="2" t="n">
        <f aca="false">COUNTIF(DW2209,"D")+COUNTIF(DO2209,"D")+COUNTIF(DJ2209,"D")+COUNTIF(DD2209,"D")</f>
        <v>2</v>
      </c>
      <c r="BA2209" s="0" t="n">
        <f aca="false">IF(DH2209&lt;&gt;"",1,0)+IF(DI2209&lt;&gt;"",1,0)+IF(DK2209&lt;&gt;"",1,0)+IF(DM2209&lt;&gt;"",1,0)+IF(DN2209&lt;&gt;"",1,0)+IF(DO2209&lt;&gt;"",1,0)+IF(DQ2209&lt;&gt;"",1,0)+IF(DR2209&lt;&gt;"",1,0)+IF(DT2209&lt;&gt;"",1,0)+IF(DU2209&lt;&gt;"",1,0)+IF(DV2209&lt;&gt;"",1,0)+IF(DW2209&lt;&gt;"",1,0)+IF(DX2209&lt;&gt;"",1,0)+IF(DZ2209&lt;&gt;"",1,0)+IF(EA2209&lt;&gt;"",1,0)+IF(EB2209&lt;&gt;"",1,0)+IF(EE2209&lt;&gt;"",1,0)</f>
        <v>6</v>
      </c>
      <c r="BB2209" s="0" t="n">
        <f aca="false">IF(AND(AV2209&gt;0, AW2209&gt;0),1,0)</f>
        <v>1</v>
      </c>
      <c r="BC2209" s="0" t="s">
        <v>155</v>
      </c>
      <c r="BD2209" s="0" t="s">
        <v>155</v>
      </c>
      <c r="BF2209" s="0" t="s">
        <v>155</v>
      </c>
      <c r="BG2209" s="0" t="s">
        <v>155</v>
      </c>
      <c r="BH2209" s="0" t="s">
        <v>155</v>
      </c>
      <c r="BI2209" s="0" t="s">
        <v>155</v>
      </c>
      <c r="BJ2209" s="0" t="s">
        <v>155</v>
      </c>
      <c r="BK2209" s="0" t="s">
        <v>155</v>
      </c>
      <c r="BL2209" s="0" t="s">
        <v>155</v>
      </c>
      <c r="BP2209" s="0" t="s">
        <v>155</v>
      </c>
      <c r="BR2209" s="0" t="s">
        <v>155</v>
      </c>
      <c r="BV2209" s="0" t="s">
        <v>155</v>
      </c>
      <c r="BY2209" s="0" t="s">
        <v>144</v>
      </c>
      <c r="CA2209" s="0" t="s">
        <v>155</v>
      </c>
      <c r="CG2209" s="0" t="s">
        <v>155</v>
      </c>
      <c r="CL2209" s="0" t="s">
        <v>144</v>
      </c>
      <c r="CN2209" s="0" t="s">
        <v>155</v>
      </c>
      <c r="CO2209" s="0" t="s">
        <v>144</v>
      </c>
      <c r="CP2209" s="0" t="s">
        <v>155</v>
      </c>
      <c r="CU2209" s="0" t="s">
        <v>144</v>
      </c>
      <c r="CV2209" s="0" t="s">
        <v>155</v>
      </c>
      <c r="CZ2209" s="0" t="s">
        <v>144</v>
      </c>
      <c r="DC2209" s="0" t="s">
        <v>155</v>
      </c>
      <c r="DF2209" s="0" t="s">
        <v>155</v>
      </c>
      <c r="DG2209" s="0" t="s">
        <v>144</v>
      </c>
      <c r="DI2209" s="0" t="s">
        <v>155</v>
      </c>
      <c r="DJ2209" s="0" t="s">
        <v>144</v>
      </c>
      <c r="DL2209" s="0" t="s">
        <v>155</v>
      </c>
      <c r="DN2209" s="0" t="s">
        <v>155</v>
      </c>
      <c r="DR2209" s="0" t="s">
        <v>155</v>
      </c>
      <c r="DS2209" s="0" t="s">
        <v>144</v>
      </c>
      <c r="DU2209" s="0" t="s">
        <v>155</v>
      </c>
      <c r="DW2209" s="0" t="s">
        <v>144</v>
      </c>
      <c r="EA2209" s="0" t="s">
        <v>155</v>
      </c>
      <c r="EF2209" s="0" t="s">
        <v>155</v>
      </c>
    </row>
    <row r="2210" customFormat="false" ht="13.8" hidden="false" customHeight="false" outlineLevel="0" collapsed="false">
      <c r="A2210" s="0" t="s">
        <v>9840</v>
      </c>
      <c r="B2210" s="0" t="n">
        <v>78</v>
      </c>
      <c r="C2210" s="0" t="n">
        <v>199019</v>
      </c>
      <c r="D2210" s="0" t="s">
        <v>9837</v>
      </c>
      <c r="E2210" s="0" t="s">
        <v>8799</v>
      </c>
      <c r="F2210" s="0" t="str">
        <f aca="false">CONCATENATE(D2210," ",LEFT(H2210,4),"T=",AW2210,"D=",AX2210,"R=",AY2210,"M=",AZ2210,"L=",BA2210,"B=",BB2210)</f>
        <v>SPANOS T=27D=3R=5M=2L=6B=1</v>
      </c>
      <c r="G2210" s="0" t="s">
        <v>424</v>
      </c>
      <c r="I2210" s="0" t="s">
        <v>9841</v>
      </c>
      <c r="J2210" s="0" t="s">
        <v>9842</v>
      </c>
      <c r="K2210" s="0" t="s">
        <v>143</v>
      </c>
      <c r="L2210" s="0" t="s">
        <v>144</v>
      </c>
      <c r="M2210" s="0" t="str">
        <f aca="false">RIGHT(N2210,LEN(N2210)-FIND(" ",N2210))</f>
        <v>MARWOOD AVE SE</v>
      </c>
      <c r="N2210" s="0" t="s">
        <v>9839</v>
      </c>
      <c r="P2210" s="0" t="s">
        <v>147</v>
      </c>
      <c r="Q2210" s="0" t="s">
        <v>148</v>
      </c>
      <c r="R2210" s="0" t="n">
        <v>44484</v>
      </c>
      <c r="AD2210" s="0" t="s">
        <v>149</v>
      </c>
      <c r="AE2210" s="0" t="s">
        <v>150</v>
      </c>
      <c r="AF2210" s="0" t="s">
        <v>151</v>
      </c>
      <c r="AH2210" s="0" t="n">
        <v>14</v>
      </c>
      <c r="AI2210" s="0" t="n">
        <v>11</v>
      </c>
      <c r="AN2210" s="0" t="s">
        <v>147</v>
      </c>
      <c r="AO2210" s="0" t="s">
        <v>268</v>
      </c>
      <c r="AP2210" s="0" t="s">
        <v>269</v>
      </c>
      <c r="AQ2210" s="0" t="n">
        <v>9</v>
      </c>
      <c r="AR2210" s="0" t="n">
        <v>64</v>
      </c>
      <c r="AS2210" s="0" t="n">
        <v>32</v>
      </c>
      <c r="AV2210" s="0" t="s">
        <v>252</v>
      </c>
      <c r="AW2210" s="0" t="n">
        <f aca="false">COUNTA($BC2210:$EG2210)</f>
        <v>27</v>
      </c>
      <c r="AX2210" s="0" t="n">
        <f aca="false">COUNTIF($BC2210:$EG2210,"D")</f>
        <v>3</v>
      </c>
      <c r="AY2210" s="0" t="n">
        <f aca="false">COUNTIF($BC2210:$EG2210,"R")</f>
        <v>5</v>
      </c>
      <c r="AZ2210" s="2" t="n">
        <f aca="false">COUNTIF(DW2210,"D")+COUNTIF(DO2210,"D")+COUNTIF(DJ2210,"D")+COUNTIF(DD2210,"D")</f>
        <v>2</v>
      </c>
      <c r="BA2210" s="0" t="n">
        <f aca="false">IF(DH2210&lt;&gt;"",1,0)+IF(DI2210&lt;&gt;"",1,0)+IF(DK2210&lt;&gt;"",1,0)+IF(DM2210&lt;&gt;"",1,0)+IF(DN2210&lt;&gt;"",1,0)+IF(DO2210&lt;&gt;"",1,0)+IF(DQ2210&lt;&gt;"",1,0)+IF(DR2210&lt;&gt;"",1,0)+IF(DT2210&lt;&gt;"",1,0)+IF(DU2210&lt;&gt;"",1,0)+IF(DV2210&lt;&gt;"",1,0)+IF(DW2210&lt;&gt;"",1,0)+IF(DX2210&lt;&gt;"",1,0)+IF(DZ2210&lt;&gt;"",1,0)+IF(EA2210&lt;&gt;"",1,0)+IF(EB2210&lt;&gt;"",1,0)+IF(EE2210&lt;&gt;"",1,0)</f>
        <v>6</v>
      </c>
      <c r="BB2210" s="0" t="n">
        <f aca="false">IF(AND(AV2210&gt;0, AW2210&gt;0),1,0)</f>
        <v>1</v>
      </c>
      <c r="BD2210" s="0" t="s">
        <v>155</v>
      </c>
      <c r="BH2210" s="0" t="s">
        <v>155</v>
      </c>
      <c r="BJ2210" s="0" t="s">
        <v>155</v>
      </c>
      <c r="BK2210" s="0" t="s">
        <v>155</v>
      </c>
      <c r="BL2210" s="0" t="s">
        <v>155</v>
      </c>
      <c r="BP2210" s="0" t="s">
        <v>155</v>
      </c>
      <c r="BY2210" s="0" t="s">
        <v>144</v>
      </c>
      <c r="CA2210" s="0" t="s">
        <v>155</v>
      </c>
      <c r="CG2210" s="0" t="s">
        <v>155</v>
      </c>
      <c r="CO2210" s="0" t="s">
        <v>217</v>
      </c>
      <c r="CP2210" s="0" t="s">
        <v>155</v>
      </c>
      <c r="CU2210" s="0" t="s">
        <v>217</v>
      </c>
      <c r="CV2210" s="0" t="s">
        <v>155</v>
      </c>
      <c r="CZ2210" s="0" t="s">
        <v>217</v>
      </c>
      <c r="DC2210" s="0" t="s">
        <v>155</v>
      </c>
      <c r="DF2210" s="0" t="s">
        <v>155</v>
      </c>
      <c r="DG2210" s="0" t="s">
        <v>217</v>
      </c>
      <c r="DI2210" s="0" t="s">
        <v>155</v>
      </c>
      <c r="DJ2210" s="0" t="s">
        <v>144</v>
      </c>
      <c r="DL2210" s="0" t="s">
        <v>155</v>
      </c>
      <c r="DN2210" s="0" t="s">
        <v>155</v>
      </c>
      <c r="DR2210" s="0" t="s">
        <v>155</v>
      </c>
      <c r="DS2210" s="0" t="s">
        <v>217</v>
      </c>
      <c r="DU2210" s="0" t="s">
        <v>155</v>
      </c>
      <c r="DW2210" s="0" t="s">
        <v>144</v>
      </c>
      <c r="EA2210" s="0" t="s">
        <v>155</v>
      </c>
      <c r="EF2210" s="0" t="s">
        <v>155</v>
      </c>
    </row>
    <row r="2211" customFormat="false" ht="13.8" hidden="false" customHeight="false" outlineLevel="0" collapsed="false">
      <c r="A2211" s="0" t="s">
        <v>9843</v>
      </c>
      <c r="B2211" s="0" t="n">
        <v>78</v>
      </c>
      <c r="C2211" s="0" t="n">
        <v>228160</v>
      </c>
      <c r="D2211" s="0" t="s">
        <v>9844</v>
      </c>
      <c r="E2211" s="0" t="s">
        <v>3598</v>
      </c>
      <c r="F2211" s="0" t="str">
        <f aca="false">CONCATENATE(D2211," ",LEFT(H2211,4),"T=",AW2211,"D=",AX2211,"R=",AY2211,"M=",AZ2211,"L=",BA2211,"B=",BB2211)</f>
        <v>SPEARS T=33D=8R=0M=2L=6B=1</v>
      </c>
      <c r="I2211" s="0" t="s">
        <v>9845</v>
      </c>
      <c r="J2211" s="0" t="s">
        <v>9846</v>
      </c>
      <c r="K2211" s="0" t="s">
        <v>143</v>
      </c>
      <c r="L2211" s="0" t="s">
        <v>144</v>
      </c>
      <c r="M2211" s="0" t="str">
        <f aca="false">RIGHT(N2211,LEN(N2211)-FIND(" ",N2211))</f>
        <v>UNION ST SW</v>
      </c>
      <c r="N2211" s="0" t="s">
        <v>9847</v>
      </c>
      <c r="P2211" s="0" t="s">
        <v>147</v>
      </c>
      <c r="Q2211" s="0" t="s">
        <v>148</v>
      </c>
      <c r="R2211" s="0" t="n">
        <v>44485</v>
      </c>
      <c r="AD2211" s="0" t="s">
        <v>149</v>
      </c>
      <c r="AE2211" s="0" t="s">
        <v>150</v>
      </c>
      <c r="AF2211" s="0" t="s">
        <v>151</v>
      </c>
      <c r="AH2211" s="0" t="n">
        <v>14</v>
      </c>
      <c r="AI2211" s="0" t="n">
        <v>11</v>
      </c>
      <c r="AN2211" s="0" t="s">
        <v>147</v>
      </c>
      <c r="AO2211" s="0" t="s">
        <v>387</v>
      </c>
      <c r="AP2211" s="0" t="s">
        <v>388</v>
      </c>
      <c r="AQ2211" s="0" t="n">
        <v>9</v>
      </c>
      <c r="AR2211" s="0" t="n">
        <v>64</v>
      </c>
      <c r="AS2211" s="0" t="n">
        <v>32</v>
      </c>
      <c r="AV2211" s="0" t="s">
        <v>154</v>
      </c>
      <c r="AW2211" s="0" t="n">
        <f aca="false">COUNTA($BC2211:$EG2211)</f>
        <v>33</v>
      </c>
      <c r="AX2211" s="0" t="n">
        <f aca="false">COUNTIF($BC2211:$EG2211,"D")</f>
        <v>8</v>
      </c>
      <c r="AY2211" s="0" t="n">
        <f aca="false">COUNTIF($BC2211:$EG2211,"R")</f>
        <v>0</v>
      </c>
      <c r="AZ2211" s="2" t="n">
        <f aca="false">COUNTIF(DW2211,"D")+COUNTIF(DO2211,"D")+COUNTIF(DJ2211,"D")+COUNTIF(DD2211,"D")</f>
        <v>2</v>
      </c>
      <c r="BA2211" s="0" t="n">
        <f aca="false">IF(DH2211&lt;&gt;"",1,0)+IF(DI2211&lt;&gt;"",1,0)+IF(DK2211&lt;&gt;"",1,0)+IF(DM2211&lt;&gt;"",1,0)+IF(DN2211&lt;&gt;"",1,0)+IF(DO2211&lt;&gt;"",1,0)+IF(DQ2211&lt;&gt;"",1,0)+IF(DR2211&lt;&gt;"",1,0)+IF(DT2211&lt;&gt;"",1,0)+IF(DU2211&lt;&gt;"",1,0)+IF(DV2211&lt;&gt;"",1,0)+IF(DW2211&lt;&gt;"",1,0)+IF(DX2211&lt;&gt;"",1,0)+IF(DZ2211&lt;&gt;"",1,0)+IF(EA2211&lt;&gt;"",1,0)+IF(EB2211&lt;&gt;"",1,0)+IF(EE2211&lt;&gt;"",1,0)</f>
        <v>6</v>
      </c>
      <c r="BB2211" s="0" t="n">
        <f aca="false">IF(AND(AV2211&gt;0, AW2211&gt;0),1,0)</f>
        <v>1</v>
      </c>
      <c r="BD2211" s="0" t="s">
        <v>155</v>
      </c>
      <c r="BF2211" s="0" t="s">
        <v>155</v>
      </c>
      <c r="BH2211" s="0" t="s">
        <v>155</v>
      </c>
      <c r="BI2211" s="0" t="s">
        <v>155</v>
      </c>
      <c r="BJ2211" s="0" t="s">
        <v>155</v>
      </c>
      <c r="BK2211" s="0" t="s">
        <v>155</v>
      </c>
      <c r="BL2211" s="0" t="s">
        <v>155</v>
      </c>
      <c r="BP2211" s="0" t="s">
        <v>155</v>
      </c>
      <c r="BR2211" s="0" t="s">
        <v>155</v>
      </c>
      <c r="BS2211" s="0" t="s">
        <v>155</v>
      </c>
      <c r="BY2211" s="0" t="s">
        <v>144</v>
      </c>
      <c r="CA2211" s="0" t="s">
        <v>155</v>
      </c>
      <c r="CG2211" s="0" t="s">
        <v>155</v>
      </c>
      <c r="CK2211" s="0" t="s">
        <v>155</v>
      </c>
      <c r="CN2211" s="0" t="s">
        <v>155</v>
      </c>
      <c r="CP2211" s="0" t="s">
        <v>155</v>
      </c>
      <c r="CQ2211" s="0" t="s">
        <v>144</v>
      </c>
      <c r="CT2211" s="0" t="s">
        <v>155</v>
      </c>
      <c r="CV2211" s="0" t="s">
        <v>155</v>
      </c>
      <c r="CW2211" s="0" t="s">
        <v>144</v>
      </c>
      <c r="CY2211" s="0" t="s">
        <v>155</v>
      </c>
      <c r="CZ2211" s="0" t="s">
        <v>144</v>
      </c>
      <c r="DC2211" s="0" t="s">
        <v>155</v>
      </c>
      <c r="DG2211" s="0" t="s">
        <v>144</v>
      </c>
      <c r="DI2211" s="0" t="s">
        <v>155</v>
      </c>
      <c r="DJ2211" s="0" t="s">
        <v>144</v>
      </c>
      <c r="DL2211" s="0" t="s">
        <v>155</v>
      </c>
      <c r="DM2211" s="0" t="s">
        <v>144</v>
      </c>
      <c r="DN2211" s="0" t="s">
        <v>155</v>
      </c>
      <c r="DR2211" s="0" t="s">
        <v>155</v>
      </c>
      <c r="DU2211" s="0" t="s">
        <v>155</v>
      </c>
      <c r="DW2211" s="0" t="s">
        <v>144</v>
      </c>
      <c r="EF2211" s="0" t="s">
        <v>155</v>
      </c>
    </row>
    <row r="2212" customFormat="false" ht="13.8" hidden="false" customHeight="false" outlineLevel="0" collapsed="false">
      <c r="A2212" s="0" t="s">
        <v>9848</v>
      </c>
      <c r="B2212" s="0" t="n">
        <v>78</v>
      </c>
      <c r="C2212" s="0" t="n">
        <v>419607</v>
      </c>
      <c r="D2212" s="0" t="s">
        <v>9849</v>
      </c>
      <c r="E2212" s="0" t="s">
        <v>4087</v>
      </c>
      <c r="F2212" s="0" t="str">
        <f aca="false">CONCATENATE(D2212," ",LEFT(H2212,4),"T=",AW2212,"D=",AX2212,"R=",AY2212,"M=",AZ2212,"L=",BA2212,"B=",BB2212)</f>
        <v>SPENCE T=12D=2R=1M=2L=6B=1</v>
      </c>
      <c r="G2212" s="0" t="s">
        <v>9850</v>
      </c>
      <c r="I2212" s="0" t="s">
        <v>9851</v>
      </c>
      <c r="J2212" s="0" t="s">
        <v>3501</v>
      </c>
      <c r="K2212" s="0" t="s">
        <v>143</v>
      </c>
      <c r="L2212" s="0" t="s">
        <v>144</v>
      </c>
      <c r="M2212" s="0" t="str">
        <f aca="false">RIGHT(N2212,LEN(N2212)-FIND(" ",N2212))</f>
        <v>E MARKET ST</v>
      </c>
      <c r="N2212" s="0" t="s">
        <v>9381</v>
      </c>
      <c r="P2212" s="0" t="s">
        <v>147</v>
      </c>
      <c r="Q2212" s="0" t="s">
        <v>148</v>
      </c>
      <c r="R2212" s="0" t="n">
        <v>44483</v>
      </c>
      <c r="AD2212" s="0" t="s">
        <v>149</v>
      </c>
      <c r="AE2212" s="0" t="s">
        <v>150</v>
      </c>
      <c r="AF2212" s="0" t="s">
        <v>151</v>
      </c>
      <c r="AH2212" s="0" t="n">
        <v>14</v>
      </c>
      <c r="AI2212" s="0" t="n">
        <v>11</v>
      </c>
      <c r="AN2212" s="0" t="s">
        <v>147</v>
      </c>
      <c r="AO2212" s="0" t="s">
        <v>1197</v>
      </c>
      <c r="AP2212" s="0" t="s">
        <v>1198</v>
      </c>
      <c r="AQ2212" s="0" t="n">
        <v>9</v>
      </c>
      <c r="AR2212" s="0" t="n">
        <v>64</v>
      </c>
      <c r="AS2212" s="0" t="n">
        <v>32</v>
      </c>
      <c r="AV2212" s="0" t="s">
        <v>202</v>
      </c>
      <c r="AW2212" s="0" t="n">
        <f aca="false">COUNTA($BC2212:$EG2212)</f>
        <v>12</v>
      </c>
      <c r="AX2212" s="0" t="n">
        <f aca="false">COUNTIF($BC2212:$EG2212,"D")</f>
        <v>2</v>
      </c>
      <c r="AY2212" s="0" t="n">
        <f aca="false">COUNTIF($BC2212:$EG2212,"R")</f>
        <v>1</v>
      </c>
      <c r="AZ2212" s="2" t="n">
        <f aca="false">COUNTIF(DW2212,"D")+COUNTIF(DO2212,"D")+COUNTIF(DJ2212,"D")+COUNTIF(DD2212,"D")</f>
        <v>2</v>
      </c>
      <c r="BA2212" s="0" t="n">
        <f aca="false">IF(DH2212&lt;&gt;"",1,0)+IF(DI2212&lt;&gt;"",1,0)+IF(DK2212&lt;&gt;"",1,0)+IF(DM2212&lt;&gt;"",1,0)+IF(DN2212&lt;&gt;"",1,0)+IF(DO2212&lt;&gt;"",1,0)+IF(DQ2212&lt;&gt;"",1,0)+IF(DR2212&lt;&gt;"",1,0)+IF(DT2212&lt;&gt;"",1,0)+IF(DU2212&lt;&gt;"",1,0)+IF(DV2212&lt;&gt;"",1,0)+IF(DW2212&lt;&gt;"",1,0)+IF(DX2212&lt;&gt;"",1,0)+IF(DZ2212&lt;&gt;"",1,0)+IF(EA2212&lt;&gt;"",1,0)+IF(EB2212&lt;&gt;"",1,0)+IF(EE2212&lt;&gt;"",1,0)</f>
        <v>6</v>
      </c>
      <c r="BB2212" s="0" t="n">
        <f aca="false">IF(AND(AV2212&gt;0, AW2212&gt;0),1,0)</f>
        <v>1</v>
      </c>
      <c r="DC2212" s="0" t="s">
        <v>155</v>
      </c>
      <c r="DF2212" s="0" t="s">
        <v>155</v>
      </c>
      <c r="DI2212" s="0" t="s">
        <v>155</v>
      </c>
      <c r="DJ2212" s="0" t="s">
        <v>144</v>
      </c>
      <c r="DL2212" s="0" t="s">
        <v>155</v>
      </c>
      <c r="DN2212" s="0" t="s">
        <v>155</v>
      </c>
      <c r="DS2212" s="0" t="s">
        <v>217</v>
      </c>
      <c r="DU2212" s="0" t="s">
        <v>155</v>
      </c>
      <c r="DW2212" s="0" t="s">
        <v>144</v>
      </c>
      <c r="DX2212" s="0" t="s">
        <v>155</v>
      </c>
      <c r="EA2212" s="0" t="s">
        <v>155</v>
      </c>
      <c r="EF2212" s="0" t="s">
        <v>155</v>
      </c>
    </row>
    <row r="2213" customFormat="false" ht="13.8" hidden="false" customHeight="false" outlineLevel="0" collapsed="false">
      <c r="A2213" s="0" t="s">
        <v>9852</v>
      </c>
      <c r="B2213" s="0" t="n">
        <v>78</v>
      </c>
      <c r="C2213" s="0" t="n">
        <v>199545</v>
      </c>
      <c r="D2213" s="0" t="s">
        <v>1326</v>
      </c>
      <c r="E2213" s="0" t="s">
        <v>9853</v>
      </c>
      <c r="F2213" s="0" t="str">
        <f aca="false">CONCATENATE(D2213," ",LEFT(H2213,4),"T=",AW2213,"D=",AX2213,"R=",AY2213,"M=",AZ2213,"L=",BA2213,"B=",BB2213)</f>
        <v>SPENCER T=36D=10R=0M=2L=6B=1</v>
      </c>
      <c r="I2213" s="0" t="s">
        <v>9854</v>
      </c>
      <c r="J2213" s="0" t="s">
        <v>9855</v>
      </c>
      <c r="K2213" s="0" t="s">
        <v>143</v>
      </c>
      <c r="L2213" s="0" t="s">
        <v>144</v>
      </c>
      <c r="M2213" s="0" t="str">
        <f aca="false">RIGHT(N2213,LEN(N2213)-FIND(" ",N2213))</f>
        <v>COMSTOCK ST NW</v>
      </c>
      <c r="N2213" s="0" t="s">
        <v>9856</v>
      </c>
      <c r="P2213" s="0" t="s">
        <v>147</v>
      </c>
      <c r="Q2213" s="0" t="s">
        <v>148</v>
      </c>
      <c r="R2213" s="0" t="n">
        <v>44483</v>
      </c>
      <c r="AD2213" s="0" t="s">
        <v>149</v>
      </c>
      <c r="AE2213" s="0" t="s">
        <v>150</v>
      </c>
      <c r="AF2213" s="0" t="s">
        <v>151</v>
      </c>
      <c r="AH2213" s="0" t="n">
        <v>14</v>
      </c>
      <c r="AI2213" s="0" t="n">
        <v>11</v>
      </c>
      <c r="AN2213" s="0" t="s">
        <v>147</v>
      </c>
      <c r="AO2213" s="0" t="s">
        <v>211</v>
      </c>
      <c r="AP2213" s="0" t="s">
        <v>212</v>
      </c>
      <c r="AQ2213" s="0" t="n">
        <v>9</v>
      </c>
      <c r="AR2213" s="0" t="n">
        <v>64</v>
      </c>
      <c r="AS2213" s="0" t="n">
        <v>32</v>
      </c>
      <c r="AV2213" s="0" t="s">
        <v>213</v>
      </c>
      <c r="AW2213" s="0" t="n">
        <f aca="false">COUNTA($BC2213:$EG2213)</f>
        <v>36</v>
      </c>
      <c r="AX2213" s="0" t="n">
        <f aca="false">COUNTIF($BC2213:$EG2213,"D")</f>
        <v>10</v>
      </c>
      <c r="AY2213" s="0" t="n">
        <f aca="false">COUNTIF($BC2213:$EG2213,"R")</f>
        <v>0</v>
      </c>
      <c r="AZ2213" s="2" t="n">
        <f aca="false">COUNTIF(DW2213,"D")+COUNTIF(DO2213,"D")+COUNTIF(DJ2213,"D")+COUNTIF(DD2213,"D")</f>
        <v>2</v>
      </c>
      <c r="BA2213" s="0" t="n">
        <f aca="false">IF(DH2213&lt;&gt;"",1,0)+IF(DI2213&lt;&gt;"",1,0)+IF(DK2213&lt;&gt;"",1,0)+IF(DM2213&lt;&gt;"",1,0)+IF(DN2213&lt;&gt;"",1,0)+IF(DO2213&lt;&gt;"",1,0)+IF(DQ2213&lt;&gt;"",1,0)+IF(DR2213&lt;&gt;"",1,0)+IF(DT2213&lt;&gt;"",1,0)+IF(DU2213&lt;&gt;"",1,0)+IF(DV2213&lt;&gt;"",1,0)+IF(DW2213&lt;&gt;"",1,0)+IF(DX2213&lt;&gt;"",1,0)+IF(DZ2213&lt;&gt;"",1,0)+IF(EA2213&lt;&gt;"",1,0)+IF(EB2213&lt;&gt;"",1,0)+IF(EE2213&lt;&gt;"",1,0)</f>
        <v>6</v>
      </c>
      <c r="BB2213" s="0" t="n">
        <f aca="false">IF(AND(AV2213&gt;0, AW2213&gt;0),1,0)</f>
        <v>1</v>
      </c>
      <c r="BC2213" s="0" t="s">
        <v>155</v>
      </c>
      <c r="BD2213" s="0" t="s">
        <v>155</v>
      </c>
      <c r="BF2213" s="0" t="s">
        <v>155</v>
      </c>
      <c r="BH2213" s="0" t="s">
        <v>155</v>
      </c>
      <c r="BI2213" s="0" t="s">
        <v>155</v>
      </c>
      <c r="BJ2213" s="0" t="s">
        <v>155</v>
      </c>
      <c r="BL2213" s="0" t="s">
        <v>155</v>
      </c>
      <c r="BP2213" s="0" t="s">
        <v>155</v>
      </c>
      <c r="BS2213" s="0" t="s">
        <v>155</v>
      </c>
      <c r="BV2213" s="0" t="s">
        <v>155</v>
      </c>
      <c r="BY2213" s="0" t="s">
        <v>144</v>
      </c>
      <c r="CA2213" s="0" t="s">
        <v>155</v>
      </c>
      <c r="CG2213" s="0" t="s">
        <v>155</v>
      </c>
      <c r="CH2213" s="0" t="s">
        <v>144</v>
      </c>
      <c r="CK2213" s="0" t="s">
        <v>155</v>
      </c>
      <c r="CL2213" s="0" t="s">
        <v>144</v>
      </c>
      <c r="CN2213" s="0" t="s">
        <v>155</v>
      </c>
      <c r="CP2213" s="0" t="s">
        <v>155</v>
      </c>
      <c r="CQ2213" s="0" t="s">
        <v>144</v>
      </c>
      <c r="CV2213" s="0" t="s">
        <v>155</v>
      </c>
      <c r="CW2213" s="0" t="s">
        <v>144</v>
      </c>
      <c r="CY2213" s="0" t="s">
        <v>155</v>
      </c>
      <c r="CZ2213" s="0" t="s">
        <v>144</v>
      </c>
      <c r="DC2213" s="0" t="s">
        <v>155</v>
      </c>
      <c r="DF2213" s="0" t="s">
        <v>155</v>
      </c>
      <c r="DG2213" s="0" t="s">
        <v>155</v>
      </c>
      <c r="DI2213" s="0" t="s">
        <v>155</v>
      </c>
      <c r="DJ2213" s="0" t="s">
        <v>144</v>
      </c>
      <c r="DL2213" s="0" t="s">
        <v>155</v>
      </c>
      <c r="DM2213" s="0" t="s">
        <v>144</v>
      </c>
      <c r="DN2213" s="0" t="s">
        <v>155</v>
      </c>
      <c r="DS2213" s="0" t="s">
        <v>144</v>
      </c>
      <c r="DU2213" s="0" t="s">
        <v>155</v>
      </c>
      <c r="DW2213" s="0" t="s">
        <v>144</v>
      </c>
      <c r="EA2213" s="0" t="s">
        <v>155</v>
      </c>
      <c r="EF2213" s="0" t="s">
        <v>155</v>
      </c>
    </row>
    <row r="2214" customFormat="false" ht="13.8" hidden="false" customHeight="false" outlineLevel="0" collapsed="false">
      <c r="A2214" s="0" t="s">
        <v>9857</v>
      </c>
      <c r="B2214" s="0" t="n">
        <v>78</v>
      </c>
      <c r="C2214" s="0" t="n">
        <v>4338</v>
      </c>
      <c r="D2214" s="0" t="s">
        <v>8072</v>
      </c>
      <c r="E2214" s="0" t="s">
        <v>8764</v>
      </c>
      <c r="F2214" s="0" t="str">
        <f aca="false">CONCATENATE(D2214," ",LEFT(H2214,4),"T=",AW2214,"D=",AX2214,"R=",AY2214,"M=",AZ2214,"L=",BA2214,"B=",BB2214)</f>
        <v>STARK T=37D=9R=0M=2L=6B=1</v>
      </c>
      <c r="G2214" s="0" t="s">
        <v>494</v>
      </c>
      <c r="I2214" s="0" t="s">
        <v>1035</v>
      </c>
      <c r="J2214" s="0" t="s">
        <v>9858</v>
      </c>
      <c r="K2214" s="0" t="s">
        <v>143</v>
      </c>
      <c r="L2214" s="0" t="s">
        <v>144</v>
      </c>
      <c r="M2214" s="0" t="str">
        <f aca="false">RIGHT(N2214,LEN(N2214)-FIND(" ",N2214))</f>
        <v>IRENE AVE NE</v>
      </c>
      <c r="N2214" s="0" t="s">
        <v>9859</v>
      </c>
      <c r="P2214" s="0" t="s">
        <v>147</v>
      </c>
      <c r="Q2214" s="0" t="s">
        <v>148</v>
      </c>
      <c r="R2214" s="0" t="n">
        <v>44483</v>
      </c>
      <c r="AD2214" s="0" t="s">
        <v>149</v>
      </c>
      <c r="AE2214" s="0" t="s">
        <v>150</v>
      </c>
      <c r="AH2214" s="0" t="n">
        <v>14</v>
      </c>
      <c r="AI2214" s="0" t="n">
        <v>11</v>
      </c>
      <c r="AJ2214" s="0" t="s">
        <v>198</v>
      </c>
      <c r="AM2214" s="0" t="s">
        <v>199</v>
      </c>
      <c r="AN2214" s="0" t="s">
        <v>147</v>
      </c>
      <c r="AO2214" s="0" t="s">
        <v>2809</v>
      </c>
      <c r="AP2214" s="0" t="s">
        <v>2810</v>
      </c>
      <c r="AQ2214" s="0" t="n">
        <v>9</v>
      </c>
      <c r="AR2214" s="0" t="n">
        <v>64</v>
      </c>
      <c r="AS2214" s="0" t="n">
        <v>32</v>
      </c>
      <c r="AV2214" s="0" t="s">
        <v>202</v>
      </c>
      <c r="AW2214" s="0" t="n">
        <f aca="false">COUNTA($BC2214:$EG2214)</f>
        <v>37</v>
      </c>
      <c r="AX2214" s="0" t="n">
        <f aca="false">COUNTIF($BC2214:$EG2214,"D")</f>
        <v>9</v>
      </c>
      <c r="AY2214" s="0" t="n">
        <f aca="false">COUNTIF($BC2214:$EG2214,"R")</f>
        <v>0</v>
      </c>
      <c r="AZ2214" s="2" t="n">
        <f aca="false">COUNTIF(DW2214,"D")+COUNTIF(DO2214,"D")+COUNTIF(DJ2214,"D")+COUNTIF(DD2214,"D")</f>
        <v>2</v>
      </c>
      <c r="BA2214" s="0" t="n">
        <f aca="false">IF(DH2214&lt;&gt;"",1,0)+IF(DI2214&lt;&gt;"",1,0)+IF(DK2214&lt;&gt;"",1,0)+IF(DM2214&lt;&gt;"",1,0)+IF(DN2214&lt;&gt;"",1,0)+IF(DO2214&lt;&gt;"",1,0)+IF(DQ2214&lt;&gt;"",1,0)+IF(DR2214&lt;&gt;"",1,0)+IF(DT2214&lt;&gt;"",1,0)+IF(DU2214&lt;&gt;"",1,0)+IF(DV2214&lt;&gt;"",1,0)+IF(DW2214&lt;&gt;"",1,0)+IF(DX2214&lt;&gt;"",1,0)+IF(DZ2214&lt;&gt;"",1,0)+IF(EA2214&lt;&gt;"",1,0)+IF(EB2214&lt;&gt;"",1,0)+IF(EE2214&lt;&gt;"",1,0)</f>
        <v>6</v>
      </c>
      <c r="BB2214" s="0" t="n">
        <f aca="false">IF(AND(AV2214&gt;0, AW2214&gt;0),1,0)</f>
        <v>1</v>
      </c>
      <c r="BC2214" s="0" t="s">
        <v>155</v>
      </c>
      <c r="BD2214" s="0" t="s">
        <v>155</v>
      </c>
      <c r="BG2214" s="0" t="s">
        <v>155</v>
      </c>
      <c r="BH2214" s="0" t="s">
        <v>155</v>
      </c>
      <c r="BI2214" s="0" t="s">
        <v>155</v>
      </c>
      <c r="BJ2214" s="0" t="s">
        <v>155</v>
      </c>
      <c r="BK2214" s="0" t="s">
        <v>155</v>
      </c>
      <c r="BL2214" s="0" t="s">
        <v>155</v>
      </c>
      <c r="BP2214" s="0" t="s">
        <v>155</v>
      </c>
      <c r="BR2214" s="0" t="s">
        <v>155</v>
      </c>
      <c r="BS2214" s="0" t="s">
        <v>155</v>
      </c>
      <c r="BY2214" s="0" t="s">
        <v>144</v>
      </c>
      <c r="CA2214" s="0" t="s">
        <v>155</v>
      </c>
      <c r="CC2214" s="0" t="s">
        <v>144</v>
      </c>
      <c r="CG2214" s="0" t="s">
        <v>155</v>
      </c>
      <c r="CH2214" s="0" t="s">
        <v>144</v>
      </c>
      <c r="CK2214" s="0" t="s">
        <v>155</v>
      </c>
      <c r="CL2214" s="0" t="s">
        <v>144</v>
      </c>
      <c r="CN2214" s="0" t="s">
        <v>155</v>
      </c>
      <c r="CO2214" s="0" t="s">
        <v>144</v>
      </c>
      <c r="CP2214" s="0" t="s">
        <v>155</v>
      </c>
      <c r="CT2214" s="0" t="s">
        <v>155</v>
      </c>
      <c r="CU2214" s="0" t="s">
        <v>144</v>
      </c>
      <c r="CV2214" s="0" t="s">
        <v>155</v>
      </c>
      <c r="CY2214" s="0" t="s">
        <v>155</v>
      </c>
      <c r="CZ2214" s="0" t="s">
        <v>144</v>
      </c>
      <c r="DC2214" s="0" t="s">
        <v>155</v>
      </c>
      <c r="DF2214" s="0" t="s">
        <v>155</v>
      </c>
      <c r="DI2214" s="0" t="s">
        <v>155</v>
      </c>
      <c r="DJ2214" s="0" t="s">
        <v>144</v>
      </c>
      <c r="DL2214" s="0" t="s">
        <v>155</v>
      </c>
      <c r="DN2214" s="0" t="s">
        <v>155</v>
      </c>
      <c r="DU2214" s="0" t="s">
        <v>155</v>
      </c>
      <c r="DW2214" s="0" t="s">
        <v>144</v>
      </c>
      <c r="DX2214" s="0" t="s">
        <v>155</v>
      </c>
      <c r="EA2214" s="0" t="s">
        <v>155</v>
      </c>
      <c r="EF2214" s="0" t="s">
        <v>155</v>
      </c>
    </row>
    <row r="2215" customFormat="false" ht="13.8" hidden="false" customHeight="false" outlineLevel="0" collapsed="false">
      <c r="A2215" s="0" t="s">
        <v>9860</v>
      </c>
      <c r="B2215" s="0" t="n">
        <v>78</v>
      </c>
      <c r="C2215" s="0" t="n">
        <v>466308</v>
      </c>
      <c r="D2215" s="0" t="s">
        <v>2012</v>
      </c>
      <c r="E2215" s="0" t="s">
        <v>354</v>
      </c>
      <c r="F2215" s="0" t="str">
        <f aca="false">CONCATENATE(D2215," ",LEFT(H2215,4),"T=",AW2215,"D=",AX2215,"R=",AY2215,"M=",AZ2215,"L=",BA2215,"B=",BB2215)</f>
        <v>STEWART JRT=17D=7R=0M=2L=6B=1</v>
      </c>
      <c r="G2215" s="0" t="s">
        <v>264</v>
      </c>
      <c r="H2215" s="0" t="s">
        <v>644</v>
      </c>
      <c r="I2215" s="0" t="s">
        <v>1332</v>
      </c>
      <c r="J2215" s="0" t="s">
        <v>5042</v>
      </c>
      <c r="K2215" s="0" t="s">
        <v>143</v>
      </c>
      <c r="M2215" s="0" t="str">
        <f aca="false">RIGHT(N2215,LEN(N2215)-FIND(" ",N2215))</f>
        <v>FERNDALE AVE SW</v>
      </c>
      <c r="N2215" s="0" t="s">
        <v>9861</v>
      </c>
      <c r="P2215" s="0" t="s">
        <v>147</v>
      </c>
      <c r="Q2215" s="0" t="s">
        <v>148</v>
      </c>
      <c r="R2215" s="0" t="n">
        <v>44485</v>
      </c>
      <c r="AD2215" s="0" t="s">
        <v>149</v>
      </c>
      <c r="AE2215" s="0" t="s">
        <v>150</v>
      </c>
      <c r="AF2215" s="0" t="s">
        <v>151</v>
      </c>
      <c r="AH2215" s="0" t="n">
        <v>14</v>
      </c>
      <c r="AI2215" s="0" t="n">
        <v>11</v>
      </c>
      <c r="AN2215" s="0" t="s">
        <v>147</v>
      </c>
      <c r="AO2215" s="0" t="s">
        <v>152</v>
      </c>
      <c r="AP2215" s="0" t="s">
        <v>153</v>
      </c>
      <c r="AQ2215" s="0" t="n">
        <v>9</v>
      </c>
      <c r="AR2215" s="0" t="n">
        <v>64</v>
      </c>
      <c r="AS2215" s="0" t="n">
        <v>32</v>
      </c>
      <c r="AV2215" s="0" t="s">
        <v>154</v>
      </c>
      <c r="AW2215" s="0" t="n">
        <f aca="false">COUNTA($BC2215:$EG2215)</f>
        <v>17</v>
      </c>
      <c r="AX2215" s="0" t="n">
        <f aca="false">COUNTIF($BC2215:$EG2215,"D")</f>
        <v>7</v>
      </c>
      <c r="AY2215" s="0" t="n">
        <f aca="false">COUNTIF($BC2215:$EG2215,"R")</f>
        <v>0</v>
      </c>
      <c r="AZ2215" s="2" t="n">
        <f aca="false">COUNTIF(DW2215,"D")+COUNTIF(DO2215,"D")+COUNTIF(DJ2215,"D")+COUNTIF(DD2215,"D")</f>
        <v>2</v>
      </c>
      <c r="BA2215" s="0" t="n">
        <f aca="false">IF(DH2215&lt;&gt;"",1,0)+IF(DI2215&lt;&gt;"",1,0)+IF(DK2215&lt;&gt;"",1,0)+IF(DM2215&lt;&gt;"",1,0)+IF(DN2215&lt;&gt;"",1,0)+IF(DO2215&lt;&gt;"",1,0)+IF(DQ2215&lt;&gt;"",1,0)+IF(DR2215&lt;&gt;"",1,0)+IF(DT2215&lt;&gt;"",1,0)+IF(DU2215&lt;&gt;"",1,0)+IF(DV2215&lt;&gt;"",1,0)+IF(DW2215&lt;&gt;"",1,0)+IF(DX2215&lt;&gt;"",1,0)+IF(DZ2215&lt;&gt;"",1,0)+IF(EA2215&lt;&gt;"",1,0)+IF(EB2215&lt;&gt;"",1,0)+IF(EE2215&lt;&gt;"",1,0)</f>
        <v>6</v>
      </c>
      <c r="BB2215" s="0" t="n">
        <f aca="false">IF(AND(AV2215&gt;0, AW2215&gt;0),1,0)</f>
        <v>1</v>
      </c>
      <c r="CO2215" s="0" t="s">
        <v>144</v>
      </c>
      <c r="CP2215" s="0" t="s">
        <v>155</v>
      </c>
      <c r="CQ2215" s="0" t="s">
        <v>144</v>
      </c>
      <c r="CT2215" s="0" t="s">
        <v>155</v>
      </c>
      <c r="CV2215" s="0" t="s">
        <v>155</v>
      </c>
      <c r="CW2215" s="0" t="s">
        <v>144</v>
      </c>
      <c r="CZ2215" s="0" t="s">
        <v>144</v>
      </c>
      <c r="DC2215" s="0" t="s">
        <v>155</v>
      </c>
      <c r="DD2215" s="0" t="s">
        <v>144</v>
      </c>
      <c r="DF2215" s="0" t="s">
        <v>155</v>
      </c>
      <c r="DI2215" s="0" t="s">
        <v>155</v>
      </c>
      <c r="DM2215" s="0" t="s">
        <v>144</v>
      </c>
      <c r="DN2215" s="0" t="s">
        <v>155</v>
      </c>
      <c r="DO2215" s="0" t="s">
        <v>144</v>
      </c>
      <c r="DU2215" s="0" t="s">
        <v>155</v>
      </c>
      <c r="EA2215" s="0" t="s">
        <v>155</v>
      </c>
      <c r="EF2215" s="0" t="s">
        <v>155</v>
      </c>
    </row>
    <row r="2216" customFormat="false" ht="13.8" hidden="false" customHeight="false" outlineLevel="0" collapsed="false">
      <c r="A2216" s="0" t="s">
        <v>9862</v>
      </c>
      <c r="B2216" s="0" t="n">
        <v>78</v>
      </c>
      <c r="C2216" s="0" t="n">
        <v>393475</v>
      </c>
      <c r="D2216" s="0" t="s">
        <v>8096</v>
      </c>
      <c r="E2216" s="0" t="s">
        <v>9863</v>
      </c>
      <c r="F2216" s="0" t="str">
        <f aca="false">CONCATENATE(D2216," ",LEFT(H2216,4),"T=",AW2216,"D=",AX2216,"R=",AY2216,"M=",AZ2216,"L=",BA2216,"B=",BB2216)</f>
        <v>STILES T=25D=2R=4M=2L=6B=1</v>
      </c>
      <c r="G2216" s="0" t="s">
        <v>159</v>
      </c>
      <c r="I2216" s="0" t="s">
        <v>9864</v>
      </c>
      <c r="J2216" s="0" t="s">
        <v>8099</v>
      </c>
      <c r="K2216" s="0" t="s">
        <v>143</v>
      </c>
      <c r="L2216" s="0" t="s">
        <v>144</v>
      </c>
      <c r="M2216" s="0" t="str">
        <f aca="false">RIGHT(N2216,LEN(N2216)-FIND(" ",N2216))</f>
        <v>BONNIE BRAE AVE NE</v>
      </c>
      <c r="N2216" s="0" t="s">
        <v>8100</v>
      </c>
      <c r="P2216" s="0" t="s">
        <v>147</v>
      </c>
      <c r="Q2216" s="0" t="s">
        <v>148</v>
      </c>
      <c r="R2216" s="0" t="n">
        <v>44483</v>
      </c>
      <c r="AD2216" s="0" t="s">
        <v>149</v>
      </c>
      <c r="AE2216" s="0" t="s">
        <v>150</v>
      </c>
      <c r="AF2216" s="0" t="s">
        <v>151</v>
      </c>
      <c r="AH2216" s="0" t="n">
        <v>14</v>
      </c>
      <c r="AI2216" s="0" t="n">
        <v>11</v>
      </c>
      <c r="AN2216" s="0" t="s">
        <v>147</v>
      </c>
      <c r="AO2216" s="0" t="s">
        <v>2809</v>
      </c>
      <c r="AP2216" s="0" t="s">
        <v>2810</v>
      </c>
      <c r="AQ2216" s="0" t="n">
        <v>9</v>
      </c>
      <c r="AR2216" s="0" t="n">
        <v>64</v>
      </c>
      <c r="AS2216" s="0" t="n">
        <v>32</v>
      </c>
      <c r="AV2216" s="0" t="s">
        <v>202</v>
      </c>
      <c r="AW2216" s="0" t="n">
        <f aca="false">COUNTA($BC2216:$EG2216)</f>
        <v>25</v>
      </c>
      <c r="AX2216" s="0" t="n">
        <f aca="false">COUNTIF($BC2216:$EG2216,"D")</f>
        <v>2</v>
      </c>
      <c r="AY2216" s="0" t="n">
        <f aca="false">COUNTIF($BC2216:$EG2216,"R")</f>
        <v>4</v>
      </c>
      <c r="AZ2216" s="2" t="n">
        <f aca="false">COUNTIF(DW2216,"D")+COUNTIF(DO2216,"D")+COUNTIF(DJ2216,"D")+COUNTIF(DD2216,"D")</f>
        <v>2</v>
      </c>
      <c r="BA2216" s="0" t="n">
        <f aca="false">IF(DH2216&lt;&gt;"",1,0)+IF(DI2216&lt;&gt;"",1,0)+IF(DK2216&lt;&gt;"",1,0)+IF(DM2216&lt;&gt;"",1,0)+IF(DN2216&lt;&gt;"",1,0)+IF(DO2216&lt;&gt;"",1,0)+IF(DQ2216&lt;&gt;"",1,0)+IF(DR2216&lt;&gt;"",1,0)+IF(DT2216&lt;&gt;"",1,0)+IF(DU2216&lt;&gt;"",1,0)+IF(DV2216&lt;&gt;"",1,0)+IF(DW2216&lt;&gt;"",1,0)+IF(DX2216&lt;&gt;"",1,0)+IF(DZ2216&lt;&gt;"",1,0)+IF(EA2216&lt;&gt;"",1,0)+IF(EB2216&lt;&gt;"",1,0)+IF(EE2216&lt;&gt;"",1,0)</f>
        <v>6</v>
      </c>
      <c r="BB2216" s="0" t="n">
        <f aca="false">IF(AND(AV2216&gt;0, AW2216&gt;0),1,0)</f>
        <v>1</v>
      </c>
      <c r="BD2216" s="0" t="s">
        <v>155</v>
      </c>
      <c r="BH2216" s="0" t="s">
        <v>155</v>
      </c>
      <c r="BJ2216" s="0" t="s">
        <v>155</v>
      </c>
      <c r="BL2216" s="0" t="s">
        <v>155</v>
      </c>
      <c r="BP2216" s="0" t="s">
        <v>155</v>
      </c>
      <c r="BS2216" s="0" t="s">
        <v>155</v>
      </c>
      <c r="CA2216" s="0" t="s">
        <v>155</v>
      </c>
      <c r="CG2216" s="0" t="s">
        <v>155</v>
      </c>
      <c r="CK2216" s="0" t="s">
        <v>155</v>
      </c>
      <c r="CP2216" s="0" t="s">
        <v>155</v>
      </c>
      <c r="CV2216" s="0" t="s">
        <v>155</v>
      </c>
      <c r="CY2216" s="0" t="s">
        <v>155</v>
      </c>
      <c r="CZ2216" s="0" t="s">
        <v>217</v>
      </c>
      <c r="DC2216" s="0" t="s">
        <v>155</v>
      </c>
      <c r="DG2216" s="0" t="s">
        <v>217</v>
      </c>
      <c r="DI2216" s="0" t="s">
        <v>155</v>
      </c>
      <c r="DJ2216" s="0" t="s">
        <v>144</v>
      </c>
      <c r="DL2216" s="0" t="s">
        <v>155</v>
      </c>
      <c r="DM2216" s="0" t="s">
        <v>217</v>
      </c>
      <c r="DN2216" s="0" t="s">
        <v>155</v>
      </c>
      <c r="DS2216" s="0" t="s">
        <v>217</v>
      </c>
      <c r="DU2216" s="0" t="s">
        <v>155</v>
      </c>
      <c r="DW2216" s="0" t="s">
        <v>144</v>
      </c>
      <c r="EA2216" s="0" t="s">
        <v>155</v>
      </c>
      <c r="EF2216" s="0" t="s">
        <v>155</v>
      </c>
    </row>
    <row r="2217" customFormat="false" ht="13.8" hidden="false" customHeight="false" outlineLevel="0" collapsed="false">
      <c r="A2217" s="0" t="s">
        <v>9865</v>
      </c>
      <c r="B2217" s="0" t="n">
        <v>78</v>
      </c>
      <c r="C2217" s="0" t="n">
        <v>23340</v>
      </c>
      <c r="D2217" s="0" t="s">
        <v>9866</v>
      </c>
      <c r="E2217" s="0" t="s">
        <v>8748</v>
      </c>
      <c r="F2217" s="0" t="str">
        <f aca="false">CONCATENATE(D2217," ",LEFT(H2217,4),"T=",AW2217,"D=",AX2217,"R=",AY2217,"M=",AZ2217,"L=",BA2217,"B=",BB2217)</f>
        <v>STROUD JRT=29D=6R=0M=2L=6B=1</v>
      </c>
      <c r="G2217" s="0" t="s">
        <v>264</v>
      </c>
      <c r="H2217" s="0" t="s">
        <v>644</v>
      </c>
      <c r="I2217" s="0" t="s">
        <v>9867</v>
      </c>
      <c r="J2217" s="0" t="s">
        <v>4582</v>
      </c>
      <c r="K2217" s="0" t="s">
        <v>143</v>
      </c>
      <c r="L2217" s="0" t="s">
        <v>144</v>
      </c>
      <c r="M2217" s="0" t="str">
        <f aca="false">RIGHT(N2217,LEN(N2217)-FIND(" ",N2217))</f>
        <v>OAK ST SW</v>
      </c>
      <c r="N2217" s="0" t="s">
        <v>9868</v>
      </c>
      <c r="P2217" s="0" t="s">
        <v>147</v>
      </c>
      <c r="Q2217" s="0" t="s">
        <v>148</v>
      </c>
      <c r="R2217" s="0" t="n">
        <v>44485</v>
      </c>
      <c r="AD2217" s="0" t="s">
        <v>149</v>
      </c>
      <c r="AE2217" s="0" t="s">
        <v>150</v>
      </c>
      <c r="AF2217" s="0" t="s">
        <v>151</v>
      </c>
      <c r="AH2217" s="0" t="n">
        <v>14</v>
      </c>
      <c r="AI2217" s="0" t="n">
        <v>11</v>
      </c>
      <c r="AN2217" s="0" t="s">
        <v>147</v>
      </c>
      <c r="AO2217" s="0" t="s">
        <v>387</v>
      </c>
      <c r="AP2217" s="0" t="s">
        <v>388</v>
      </c>
      <c r="AQ2217" s="0" t="n">
        <v>9</v>
      </c>
      <c r="AR2217" s="0" t="n">
        <v>64</v>
      </c>
      <c r="AS2217" s="0" t="n">
        <v>32</v>
      </c>
      <c r="AV2217" s="0" t="s">
        <v>154</v>
      </c>
      <c r="AW2217" s="0" t="n">
        <f aca="false">COUNTA($BC2217:$EG2217)</f>
        <v>29</v>
      </c>
      <c r="AX2217" s="0" t="n">
        <f aca="false">COUNTIF($BC2217:$EG2217,"D")</f>
        <v>6</v>
      </c>
      <c r="AY2217" s="0" t="n">
        <f aca="false">COUNTIF($BC2217:$EG2217,"R")</f>
        <v>0</v>
      </c>
      <c r="AZ2217" s="2" t="n">
        <f aca="false">COUNTIF(DW2217,"D")+COUNTIF(DO2217,"D")+COUNTIF(DJ2217,"D")+COUNTIF(DD2217,"D")</f>
        <v>2</v>
      </c>
      <c r="BA2217" s="0" t="n">
        <f aca="false">IF(DH2217&lt;&gt;"",1,0)+IF(DI2217&lt;&gt;"",1,0)+IF(DK2217&lt;&gt;"",1,0)+IF(DM2217&lt;&gt;"",1,0)+IF(DN2217&lt;&gt;"",1,0)+IF(DO2217&lt;&gt;"",1,0)+IF(DQ2217&lt;&gt;"",1,0)+IF(DR2217&lt;&gt;"",1,0)+IF(DT2217&lt;&gt;"",1,0)+IF(DU2217&lt;&gt;"",1,0)+IF(DV2217&lt;&gt;"",1,0)+IF(DW2217&lt;&gt;"",1,0)+IF(DX2217&lt;&gt;"",1,0)+IF(DZ2217&lt;&gt;"",1,0)+IF(EA2217&lt;&gt;"",1,0)+IF(EB2217&lt;&gt;"",1,0)+IF(EE2217&lt;&gt;"",1,0)</f>
        <v>6</v>
      </c>
      <c r="BB2217" s="0" t="n">
        <f aca="false">IF(AND(AV2217&gt;0, AW2217&gt;0),1,0)</f>
        <v>1</v>
      </c>
      <c r="BC2217" s="0" t="s">
        <v>155</v>
      </c>
      <c r="BD2217" s="0" t="s">
        <v>155</v>
      </c>
      <c r="BE2217" s="0" t="s">
        <v>155</v>
      </c>
      <c r="BI2217" s="0" t="s">
        <v>155</v>
      </c>
      <c r="BJ2217" s="0" t="s">
        <v>155</v>
      </c>
      <c r="BK2217" s="0" t="s">
        <v>155</v>
      </c>
      <c r="BL2217" s="0" t="s">
        <v>155</v>
      </c>
      <c r="CA2217" s="0" t="s">
        <v>155</v>
      </c>
      <c r="CC2217" s="0" t="s">
        <v>144</v>
      </c>
      <c r="CK2217" s="0" t="s">
        <v>155</v>
      </c>
      <c r="CL2217" s="0" t="s">
        <v>144</v>
      </c>
      <c r="CN2217" s="0" t="s">
        <v>155</v>
      </c>
      <c r="CP2217" s="0" t="s">
        <v>155</v>
      </c>
      <c r="CT2217" s="0" t="s">
        <v>155</v>
      </c>
      <c r="CV2217" s="0" t="s">
        <v>155</v>
      </c>
      <c r="CW2217" s="0" t="s">
        <v>144</v>
      </c>
      <c r="CY2217" s="0" t="s">
        <v>155</v>
      </c>
      <c r="CZ2217" s="0" t="s">
        <v>144</v>
      </c>
      <c r="DC2217" s="0" t="s">
        <v>155</v>
      </c>
      <c r="DD2217" s="0" t="s">
        <v>144</v>
      </c>
      <c r="DF2217" s="0" t="s">
        <v>155</v>
      </c>
      <c r="DI2217" s="0" t="s">
        <v>155</v>
      </c>
      <c r="DL2217" s="0" t="s">
        <v>155</v>
      </c>
      <c r="DN2217" s="0" t="s">
        <v>155</v>
      </c>
      <c r="DU2217" s="0" t="s">
        <v>155</v>
      </c>
      <c r="DW2217" s="0" t="s">
        <v>144</v>
      </c>
      <c r="DX2217" s="0" t="s">
        <v>155</v>
      </c>
      <c r="EA2217" s="0" t="s">
        <v>155</v>
      </c>
      <c r="EF2217" s="0" t="s">
        <v>155</v>
      </c>
    </row>
    <row r="2218" customFormat="false" ht="13.8" hidden="false" customHeight="false" outlineLevel="0" collapsed="false">
      <c r="A2218" s="0" t="s">
        <v>9869</v>
      </c>
      <c r="B2218" s="0" t="n">
        <v>78</v>
      </c>
      <c r="C2218" s="0" t="n">
        <v>13089</v>
      </c>
      <c r="D2218" s="0" t="s">
        <v>9870</v>
      </c>
      <c r="E2218" s="0" t="s">
        <v>4685</v>
      </c>
      <c r="F2218" s="0" t="str">
        <f aca="false">CONCATENATE(D2218," ",LEFT(H2218,4),"T=",AW2218,"D=",AX2218,"R=",AY2218,"M=",AZ2218,"L=",BA2218,"B=",BB2218)</f>
        <v>SUPERAK JRT=35D=5R=4M=2L=6B=1</v>
      </c>
      <c r="G2218" s="0" t="s">
        <v>465</v>
      </c>
      <c r="H2218" s="0" t="s">
        <v>644</v>
      </c>
      <c r="I2218" s="0" t="s">
        <v>9871</v>
      </c>
      <c r="J2218" s="0" t="s">
        <v>9872</v>
      </c>
      <c r="K2218" s="0" t="s">
        <v>143</v>
      </c>
      <c r="L2218" s="0" t="s">
        <v>217</v>
      </c>
      <c r="M2218" s="0" t="str">
        <f aca="false">RIGHT(N2218,LEN(N2218)-FIND(" ",N2218))</f>
        <v>GENESEE AVE NE</v>
      </c>
      <c r="N2218" s="0" t="s">
        <v>9873</v>
      </c>
      <c r="P2218" s="0" t="s">
        <v>147</v>
      </c>
      <c r="Q2218" s="0" t="s">
        <v>148</v>
      </c>
      <c r="R2218" s="0" t="n">
        <v>44483</v>
      </c>
      <c r="AD2218" s="0" t="s">
        <v>149</v>
      </c>
      <c r="AE2218" s="0" t="s">
        <v>150</v>
      </c>
      <c r="AF2218" s="0" t="s">
        <v>151</v>
      </c>
      <c r="AH2218" s="0" t="n">
        <v>14</v>
      </c>
      <c r="AI2218" s="0" t="n">
        <v>11</v>
      </c>
      <c r="AN2218" s="0" t="s">
        <v>147</v>
      </c>
      <c r="AO2218" s="0" t="s">
        <v>1197</v>
      </c>
      <c r="AP2218" s="0" t="s">
        <v>1198</v>
      </c>
      <c r="AQ2218" s="0" t="n">
        <v>9</v>
      </c>
      <c r="AR2218" s="0" t="n">
        <v>64</v>
      </c>
      <c r="AS2218" s="0" t="n">
        <v>32</v>
      </c>
      <c r="AV2218" s="0" t="s">
        <v>202</v>
      </c>
      <c r="AW2218" s="0" t="n">
        <f aca="false">COUNTA($BC2218:$EG2218)</f>
        <v>35</v>
      </c>
      <c r="AX2218" s="0" t="n">
        <f aca="false">COUNTIF($BC2218:$EG2218,"D")</f>
        <v>5</v>
      </c>
      <c r="AY2218" s="0" t="n">
        <f aca="false">COUNTIF($BC2218:$EG2218,"R")</f>
        <v>4</v>
      </c>
      <c r="AZ2218" s="2" t="n">
        <f aca="false">COUNTIF(DW2218,"D")+COUNTIF(DO2218,"D")+COUNTIF(DJ2218,"D")+COUNTIF(DD2218,"D")</f>
        <v>2</v>
      </c>
      <c r="BA2218" s="0" t="n">
        <f aca="false">IF(DH2218&lt;&gt;"",1,0)+IF(DI2218&lt;&gt;"",1,0)+IF(DK2218&lt;&gt;"",1,0)+IF(DM2218&lt;&gt;"",1,0)+IF(DN2218&lt;&gt;"",1,0)+IF(DO2218&lt;&gt;"",1,0)+IF(DQ2218&lt;&gt;"",1,0)+IF(DR2218&lt;&gt;"",1,0)+IF(DT2218&lt;&gt;"",1,0)+IF(DU2218&lt;&gt;"",1,0)+IF(DV2218&lt;&gt;"",1,0)+IF(DW2218&lt;&gt;"",1,0)+IF(DX2218&lt;&gt;"",1,0)+IF(DZ2218&lt;&gt;"",1,0)+IF(EA2218&lt;&gt;"",1,0)+IF(EB2218&lt;&gt;"",1,0)+IF(EE2218&lt;&gt;"",1,0)</f>
        <v>6</v>
      </c>
      <c r="BB2218" s="0" t="n">
        <f aca="false">IF(AND(AV2218&gt;0, AW2218&gt;0),1,0)</f>
        <v>1</v>
      </c>
      <c r="BC2218" s="0" t="s">
        <v>155</v>
      </c>
      <c r="BD2218" s="0" t="s">
        <v>155</v>
      </c>
      <c r="BE2218" s="0" t="s">
        <v>155</v>
      </c>
      <c r="BH2218" s="0" t="s">
        <v>155</v>
      </c>
      <c r="BI2218" s="0" t="s">
        <v>155</v>
      </c>
      <c r="BJ2218" s="0" t="s">
        <v>155</v>
      </c>
      <c r="BK2218" s="0" t="s">
        <v>155</v>
      </c>
      <c r="BL2218" s="0" t="s">
        <v>155</v>
      </c>
      <c r="BP2218" s="0" t="s">
        <v>155</v>
      </c>
      <c r="BR2218" s="0" t="s">
        <v>155</v>
      </c>
      <c r="BY2218" s="0" t="s">
        <v>144</v>
      </c>
      <c r="CA2218" s="0" t="s">
        <v>155</v>
      </c>
      <c r="CG2218" s="0" t="s">
        <v>155</v>
      </c>
      <c r="CK2218" s="0" t="s">
        <v>155</v>
      </c>
      <c r="CN2218" s="0" t="s">
        <v>155</v>
      </c>
      <c r="CO2218" s="0" t="s">
        <v>144</v>
      </c>
      <c r="CP2218" s="0" t="s">
        <v>155</v>
      </c>
      <c r="CV2218" s="0" t="s">
        <v>155</v>
      </c>
      <c r="CW2218" s="0" t="s">
        <v>144</v>
      </c>
      <c r="CY2218" s="0" t="s">
        <v>155</v>
      </c>
      <c r="CZ2218" s="0" t="s">
        <v>217</v>
      </c>
      <c r="DC2218" s="0" t="s">
        <v>155</v>
      </c>
      <c r="DD2218" s="0" t="s">
        <v>144</v>
      </c>
      <c r="DF2218" s="0" t="s">
        <v>155</v>
      </c>
      <c r="DI2218" s="0" t="s">
        <v>155</v>
      </c>
      <c r="DJ2218" s="0" t="s">
        <v>144</v>
      </c>
      <c r="DL2218" s="0" t="s">
        <v>155</v>
      </c>
      <c r="DM2218" s="0" t="s">
        <v>217</v>
      </c>
      <c r="DN2218" s="0" t="s">
        <v>155</v>
      </c>
      <c r="DS2218" s="0" t="s">
        <v>217</v>
      </c>
      <c r="DU2218" s="0" t="s">
        <v>155</v>
      </c>
      <c r="DX2218" s="0" t="s">
        <v>155</v>
      </c>
      <c r="EA2218" s="0" t="s">
        <v>155</v>
      </c>
      <c r="ED2218" s="0" t="s">
        <v>217</v>
      </c>
      <c r="EF2218" s="0" t="s">
        <v>155</v>
      </c>
    </row>
    <row r="2219" customFormat="false" ht="13.8" hidden="false" customHeight="false" outlineLevel="0" collapsed="false">
      <c r="A2219" s="0" t="s">
        <v>9874</v>
      </c>
      <c r="B2219" s="0" t="n">
        <v>78</v>
      </c>
      <c r="C2219" s="0" t="n">
        <v>18385</v>
      </c>
      <c r="D2219" s="0" t="s">
        <v>9875</v>
      </c>
      <c r="E2219" s="0" t="s">
        <v>9876</v>
      </c>
      <c r="F2219" s="0" t="str">
        <f aca="false">CONCATENATE(D2219," ",LEFT(H2219,4),"T=",AW2219,"D=",AX2219,"R=",AY2219,"M=",AZ2219,"L=",BA2219,"B=",BB2219)</f>
        <v>SUTTON T=30D=6R=0M=2L=6B=1</v>
      </c>
      <c r="G2219" s="0" t="s">
        <v>175</v>
      </c>
      <c r="I2219" s="0" t="s">
        <v>9877</v>
      </c>
      <c r="J2219" s="0" t="s">
        <v>1714</v>
      </c>
      <c r="K2219" s="0" t="s">
        <v>143</v>
      </c>
      <c r="M2219" s="0" t="str">
        <f aca="false">RIGHT(N2219,LEN(N2219)-FIND(" ",N2219))</f>
        <v>MILTON ST SE</v>
      </c>
      <c r="N2219" s="0" t="s">
        <v>9878</v>
      </c>
      <c r="P2219" s="0" t="s">
        <v>147</v>
      </c>
      <c r="Q2219" s="0" t="s">
        <v>148</v>
      </c>
      <c r="R2219" s="0" t="n">
        <v>44484</v>
      </c>
      <c r="AD2219" s="0" t="s">
        <v>149</v>
      </c>
      <c r="AE2219" s="0" t="s">
        <v>150</v>
      </c>
      <c r="AF2219" s="0" t="s">
        <v>151</v>
      </c>
      <c r="AH2219" s="0" t="n">
        <v>14</v>
      </c>
      <c r="AI2219" s="0" t="n">
        <v>11</v>
      </c>
      <c r="AN2219" s="0" t="s">
        <v>147</v>
      </c>
      <c r="AO2219" s="0" t="s">
        <v>277</v>
      </c>
      <c r="AP2219" s="0" t="s">
        <v>278</v>
      </c>
      <c r="AQ2219" s="0" t="n">
        <v>9</v>
      </c>
      <c r="AR2219" s="0" t="n">
        <v>64</v>
      </c>
      <c r="AS2219" s="0" t="n">
        <v>32</v>
      </c>
      <c r="AV2219" s="0" t="s">
        <v>252</v>
      </c>
      <c r="AW2219" s="0" t="n">
        <f aca="false">COUNTA($BC2219:$EG2219)</f>
        <v>30</v>
      </c>
      <c r="AX2219" s="0" t="n">
        <f aca="false">COUNTIF($BC2219:$EG2219,"D")</f>
        <v>6</v>
      </c>
      <c r="AY2219" s="0" t="n">
        <f aca="false">COUNTIF($BC2219:$EG2219,"R")</f>
        <v>0</v>
      </c>
      <c r="AZ2219" s="2" t="n">
        <f aca="false">COUNTIF(DW2219,"D")+COUNTIF(DO2219,"D")+COUNTIF(DJ2219,"D")+COUNTIF(DD2219,"D")</f>
        <v>2</v>
      </c>
      <c r="BA2219" s="0" t="n">
        <f aca="false">IF(DH2219&lt;&gt;"",1,0)+IF(DI2219&lt;&gt;"",1,0)+IF(DK2219&lt;&gt;"",1,0)+IF(DM2219&lt;&gt;"",1,0)+IF(DN2219&lt;&gt;"",1,0)+IF(DO2219&lt;&gt;"",1,0)+IF(DQ2219&lt;&gt;"",1,0)+IF(DR2219&lt;&gt;"",1,0)+IF(DT2219&lt;&gt;"",1,0)+IF(DU2219&lt;&gt;"",1,0)+IF(DV2219&lt;&gt;"",1,0)+IF(DW2219&lt;&gt;"",1,0)+IF(DX2219&lt;&gt;"",1,0)+IF(DZ2219&lt;&gt;"",1,0)+IF(EA2219&lt;&gt;"",1,0)+IF(EB2219&lt;&gt;"",1,0)+IF(EE2219&lt;&gt;"",1,0)</f>
        <v>6</v>
      </c>
      <c r="BB2219" s="0" t="n">
        <f aca="false">IF(AND(AV2219&gt;0, AW2219&gt;0),1,0)</f>
        <v>1</v>
      </c>
      <c r="BC2219" s="0" t="s">
        <v>155</v>
      </c>
      <c r="BD2219" s="0" t="s">
        <v>155</v>
      </c>
      <c r="BF2219" s="0" t="s">
        <v>155</v>
      </c>
      <c r="BH2219" s="0" t="s">
        <v>155</v>
      </c>
      <c r="BI2219" s="0" t="s">
        <v>155</v>
      </c>
      <c r="BJ2219" s="0" t="s">
        <v>155</v>
      </c>
      <c r="BK2219" s="0" t="s">
        <v>155</v>
      </c>
      <c r="BL2219" s="0" t="s">
        <v>155</v>
      </c>
      <c r="BP2219" s="0" t="s">
        <v>155</v>
      </c>
      <c r="BS2219" s="0" t="s">
        <v>155</v>
      </c>
      <c r="BY2219" s="0" t="s">
        <v>144</v>
      </c>
      <c r="CA2219" s="0" t="s">
        <v>155</v>
      </c>
      <c r="CG2219" s="0" t="s">
        <v>155</v>
      </c>
      <c r="CK2219" s="0" t="s">
        <v>155</v>
      </c>
      <c r="CL2219" s="0" t="s">
        <v>144</v>
      </c>
      <c r="CN2219" s="0" t="s">
        <v>155</v>
      </c>
      <c r="CP2219" s="0" t="s">
        <v>155</v>
      </c>
      <c r="CV2219" s="0" t="s">
        <v>155</v>
      </c>
      <c r="CW2219" s="0" t="s">
        <v>144</v>
      </c>
      <c r="CY2219" s="0" t="s">
        <v>155</v>
      </c>
      <c r="CZ2219" s="0" t="s">
        <v>144</v>
      </c>
      <c r="DC2219" s="0" t="s">
        <v>155</v>
      </c>
      <c r="DD2219" s="0" t="s">
        <v>144</v>
      </c>
      <c r="DI2219" s="0" t="s">
        <v>155</v>
      </c>
      <c r="DN2219" s="0" t="s">
        <v>155</v>
      </c>
      <c r="DO2219" s="0" t="s">
        <v>144</v>
      </c>
      <c r="DR2219" s="0" t="s">
        <v>155</v>
      </c>
      <c r="DU2219" s="0" t="s">
        <v>155</v>
      </c>
      <c r="EA2219" s="0" t="s">
        <v>155</v>
      </c>
      <c r="EF2219" s="0" t="s">
        <v>155</v>
      </c>
    </row>
    <row r="2220" customFormat="false" ht="13.8" hidden="false" customHeight="false" outlineLevel="0" collapsed="false">
      <c r="A2220" s="0" t="s">
        <v>9879</v>
      </c>
      <c r="B2220" s="0" t="n">
        <v>78</v>
      </c>
      <c r="C2220" s="0" t="n">
        <v>2667</v>
      </c>
      <c r="D2220" s="0" t="s">
        <v>2017</v>
      </c>
      <c r="E2220" s="0" t="s">
        <v>886</v>
      </c>
      <c r="F2220" s="0" t="str">
        <f aca="false">CONCATENATE(D2220," ",LEFT(H2220,4),"T=",AW2220,"D=",AX2220,"R=",AY2220,"M=",AZ2220,"L=",BA2220,"B=",BB2220)</f>
        <v>THIGPEN T=40D=10R=0M=2L=6B=1</v>
      </c>
      <c r="G2220" s="0" t="s">
        <v>281</v>
      </c>
      <c r="I2220" s="0" t="s">
        <v>9880</v>
      </c>
      <c r="J2220" s="0" t="s">
        <v>9881</v>
      </c>
      <c r="K2220" s="0" t="s">
        <v>143</v>
      </c>
      <c r="L2220" s="0" t="s">
        <v>144</v>
      </c>
      <c r="M2220" s="0" t="str">
        <f aca="false">RIGHT(N2220,LEN(N2220)-FIND(" ",N2220))</f>
        <v>TRUMBULL AVE SE</v>
      </c>
      <c r="N2220" s="0" t="s">
        <v>9882</v>
      </c>
      <c r="P2220" s="0" t="s">
        <v>147</v>
      </c>
      <c r="Q2220" s="0" t="s">
        <v>148</v>
      </c>
      <c r="R2220" s="0" t="n">
        <v>44484</v>
      </c>
      <c r="AD2220" s="0" t="s">
        <v>149</v>
      </c>
      <c r="AE2220" s="0" t="s">
        <v>150</v>
      </c>
      <c r="AF2220" s="0" t="s">
        <v>151</v>
      </c>
      <c r="AH2220" s="0" t="n">
        <v>14</v>
      </c>
      <c r="AI2220" s="0" t="n">
        <v>11</v>
      </c>
      <c r="AN2220" s="0" t="s">
        <v>147</v>
      </c>
      <c r="AO2220" s="0" t="s">
        <v>250</v>
      </c>
      <c r="AP2220" s="0" t="s">
        <v>251</v>
      </c>
      <c r="AQ2220" s="0" t="n">
        <v>9</v>
      </c>
      <c r="AR2220" s="0" t="n">
        <v>64</v>
      </c>
      <c r="AS2220" s="0" t="n">
        <v>32</v>
      </c>
      <c r="AV2220" s="0" t="s">
        <v>252</v>
      </c>
      <c r="AW2220" s="0" t="n">
        <f aca="false">COUNTA($BC2220:$EG2220)</f>
        <v>40</v>
      </c>
      <c r="AX2220" s="0" t="n">
        <f aca="false">COUNTIF($BC2220:$EG2220,"D")</f>
        <v>10</v>
      </c>
      <c r="AY2220" s="0" t="n">
        <f aca="false">COUNTIF($BC2220:$EG2220,"R")</f>
        <v>0</v>
      </c>
      <c r="AZ2220" s="2" t="n">
        <f aca="false">COUNTIF(DW2220,"D")+COUNTIF(DO2220,"D")+COUNTIF(DJ2220,"D")+COUNTIF(DD2220,"D")</f>
        <v>2</v>
      </c>
      <c r="BA2220" s="0" t="n">
        <f aca="false">IF(DH2220&lt;&gt;"",1,0)+IF(DI2220&lt;&gt;"",1,0)+IF(DK2220&lt;&gt;"",1,0)+IF(DM2220&lt;&gt;"",1,0)+IF(DN2220&lt;&gt;"",1,0)+IF(DO2220&lt;&gt;"",1,0)+IF(DQ2220&lt;&gt;"",1,0)+IF(DR2220&lt;&gt;"",1,0)+IF(DT2220&lt;&gt;"",1,0)+IF(DU2220&lt;&gt;"",1,0)+IF(DV2220&lt;&gt;"",1,0)+IF(DW2220&lt;&gt;"",1,0)+IF(DX2220&lt;&gt;"",1,0)+IF(DZ2220&lt;&gt;"",1,0)+IF(EA2220&lt;&gt;"",1,0)+IF(EB2220&lt;&gt;"",1,0)+IF(EE2220&lt;&gt;"",1,0)</f>
        <v>6</v>
      </c>
      <c r="BB2220" s="0" t="n">
        <f aca="false">IF(AND(AV2220&gt;0, AW2220&gt;0),1,0)</f>
        <v>1</v>
      </c>
      <c r="BC2220" s="0" t="s">
        <v>155</v>
      </c>
      <c r="BD2220" s="0" t="s">
        <v>155</v>
      </c>
      <c r="BE2220" s="0" t="s">
        <v>155</v>
      </c>
      <c r="BG2220" s="0" t="s">
        <v>155</v>
      </c>
      <c r="BH2220" s="0" t="s">
        <v>155</v>
      </c>
      <c r="BI2220" s="0" t="s">
        <v>155</v>
      </c>
      <c r="BJ2220" s="0" t="s">
        <v>155</v>
      </c>
      <c r="BK2220" s="0" t="s">
        <v>155</v>
      </c>
      <c r="BL2220" s="0" t="s">
        <v>155</v>
      </c>
      <c r="BP2220" s="0" t="s">
        <v>155</v>
      </c>
      <c r="BR2220" s="0" t="s">
        <v>155</v>
      </c>
      <c r="BS2220" s="0" t="s">
        <v>155</v>
      </c>
      <c r="BV2220" s="0" t="s">
        <v>155</v>
      </c>
      <c r="BY2220" s="0" t="s">
        <v>144</v>
      </c>
      <c r="CA2220" s="0" t="s">
        <v>155</v>
      </c>
      <c r="CG2220" s="0" t="s">
        <v>155</v>
      </c>
      <c r="CH2220" s="0" t="s">
        <v>144</v>
      </c>
      <c r="CK2220" s="0" t="s">
        <v>155</v>
      </c>
      <c r="CN2220" s="0" t="s">
        <v>155</v>
      </c>
      <c r="CO2220" s="0" t="s">
        <v>144</v>
      </c>
      <c r="CP2220" s="0" t="s">
        <v>155</v>
      </c>
      <c r="CT2220" s="0" t="s">
        <v>155</v>
      </c>
      <c r="CU2220" s="0" t="s">
        <v>144</v>
      </c>
      <c r="CV2220" s="0" t="s">
        <v>155</v>
      </c>
      <c r="CY2220" s="0" t="s">
        <v>155</v>
      </c>
      <c r="CZ2220" s="0" t="s">
        <v>144</v>
      </c>
      <c r="DC2220" s="0" t="s">
        <v>155</v>
      </c>
      <c r="DD2220" s="0" t="s">
        <v>144</v>
      </c>
      <c r="DF2220" s="0" t="s">
        <v>155</v>
      </c>
      <c r="DG2220" s="0" t="s">
        <v>144</v>
      </c>
      <c r="DI2220" s="0" t="s">
        <v>155</v>
      </c>
      <c r="DJ2220" s="0" t="s">
        <v>144</v>
      </c>
      <c r="DL2220" s="0" t="s">
        <v>155</v>
      </c>
      <c r="DM2220" s="0" t="s">
        <v>144</v>
      </c>
      <c r="DN2220" s="0" t="s">
        <v>155</v>
      </c>
      <c r="DS2220" s="0" t="s">
        <v>144</v>
      </c>
      <c r="DU2220" s="0" t="s">
        <v>155</v>
      </c>
      <c r="DX2220" s="0" t="s">
        <v>155</v>
      </c>
      <c r="EA2220" s="0" t="s">
        <v>155</v>
      </c>
      <c r="EF2220" s="0" t="s">
        <v>155</v>
      </c>
    </row>
    <row r="2221" customFormat="false" ht="13.8" hidden="false" customHeight="false" outlineLevel="0" collapsed="false">
      <c r="A2221" s="0" t="s">
        <v>9883</v>
      </c>
      <c r="B2221" s="0" t="n">
        <v>78</v>
      </c>
      <c r="C2221" s="0" t="n">
        <v>2668</v>
      </c>
      <c r="D2221" s="0" t="s">
        <v>2017</v>
      </c>
      <c r="E2221" s="0" t="s">
        <v>2770</v>
      </c>
      <c r="F2221" s="0" t="str">
        <f aca="false">CONCATENATE(D2221," ",LEFT(H2221,4),"T=",AW2221,"D=",AX2221,"R=",AY2221,"M=",AZ2221,"L=",BA2221,"B=",BB2221)</f>
        <v>THIGPEN T=40D=10R=0M=2L=6B=1</v>
      </c>
      <c r="G2221" s="0" t="s">
        <v>424</v>
      </c>
      <c r="I2221" s="0" t="s">
        <v>4989</v>
      </c>
      <c r="J2221" s="0" t="s">
        <v>9881</v>
      </c>
      <c r="K2221" s="0" t="s">
        <v>143</v>
      </c>
      <c r="L2221" s="0" t="s">
        <v>144</v>
      </c>
      <c r="M2221" s="0" t="str">
        <f aca="false">RIGHT(N2221,LEN(N2221)-FIND(" ",N2221))</f>
        <v>TRUMBULL AVE SE</v>
      </c>
      <c r="N2221" s="0" t="s">
        <v>9882</v>
      </c>
      <c r="P2221" s="0" t="s">
        <v>147</v>
      </c>
      <c r="Q2221" s="0" t="s">
        <v>148</v>
      </c>
      <c r="R2221" s="0" t="n">
        <v>44484</v>
      </c>
      <c r="AD2221" s="0" t="s">
        <v>149</v>
      </c>
      <c r="AE2221" s="0" t="s">
        <v>150</v>
      </c>
      <c r="AF2221" s="0" t="s">
        <v>151</v>
      </c>
      <c r="AH2221" s="0" t="n">
        <v>14</v>
      </c>
      <c r="AI2221" s="0" t="n">
        <v>11</v>
      </c>
      <c r="AN2221" s="0" t="s">
        <v>147</v>
      </c>
      <c r="AO2221" s="0" t="s">
        <v>250</v>
      </c>
      <c r="AP2221" s="0" t="s">
        <v>251</v>
      </c>
      <c r="AQ2221" s="0" t="n">
        <v>9</v>
      </c>
      <c r="AR2221" s="0" t="n">
        <v>64</v>
      </c>
      <c r="AS2221" s="0" t="n">
        <v>32</v>
      </c>
      <c r="AV2221" s="0" t="s">
        <v>252</v>
      </c>
      <c r="AW2221" s="0" t="n">
        <f aca="false">COUNTA($BC2221:$EG2221)</f>
        <v>40</v>
      </c>
      <c r="AX2221" s="0" t="n">
        <f aca="false">COUNTIF($BC2221:$EG2221,"D")</f>
        <v>10</v>
      </c>
      <c r="AY2221" s="0" t="n">
        <f aca="false">COUNTIF($BC2221:$EG2221,"R")</f>
        <v>0</v>
      </c>
      <c r="AZ2221" s="2" t="n">
        <f aca="false">COUNTIF(DW2221,"D")+COUNTIF(DO2221,"D")+COUNTIF(DJ2221,"D")+COUNTIF(DD2221,"D")</f>
        <v>2</v>
      </c>
      <c r="BA2221" s="0" t="n">
        <f aca="false">IF(DH2221&lt;&gt;"",1,0)+IF(DI2221&lt;&gt;"",1,0)+IF(DK2221&lt;&gt;"",1,0)+IF(DM2221&lt;&gt;"",1,0)+IF(DN2221&lt;&gt;"",1,0)+IF(DO2221&lt;&gt;"",1,0)+IF(DQ2221&lt;&gt;"",1,0)+IF(DR2221&lt;&gt;"",1,0)+IF(DT2221&lt;&gt;"",1,0)+IF(DU2221&lt;&gt;"",1,0)+IF(DV2221&lt;&gt;"",1,0)+IF(DW2221&lt;&gt;"",1,0)+IF(DX2221&lt;&gt;"",1,0)+IF(DZ2221&lt;&gt;"",1,0)+IF(EA2221&lt;&gt;"",1,0)+IF(EB2221&lt;&gt;"",1,0)+IF(EE2221&lt;&gt;"",1,0)</f>
        <v>6</v>
      </c>
      <c r="BB2221" s="0" t="n">
        <f aca="false">IF(AND(AV2221&gt;0, AW2221&gt;0),1,0)</f>
        <v>1</v>
      </c>
      <c r="BC2221" s="0" t="s">
        <v>155</v>
      </c>
      <c r="BD2221" s="0" t="s">
        <v>155</v>
      </c>
      <c r="BE2221" s="0" t="s">
        <v>155</v>
      </c>
      <c r="BG2221" s="0" t="s">
        <v>155</v>
      </c>
      <c r="BH2221" s="0" t="s">
        <v>155</v>
      </c>
      <c r="BI2221" s="0" t="s">
        <v>155</v>
      </c>
      <c r="BJ2221" s="0" t="s">
        <v>155</v>
      </c>
      <c r="BK2221" s="0" t="s">
        <v>155</v>
      </c>
      <c r="BL2221" s="0" t="s">
        <v>155</v>
      </c>
      <c r="BP2221" s="0" t="s">
        <v>155</v>
      </c>
      <c r="BR2221" s="0" t="s">
        <v>155</v>
      </c>
      <c r="BS2221" s="0" t="s">
        <v>155</v>
      </c>
      <c r="BV2221" s="0" t="s">
        <v>155</v>
      </c>
      <c r="BY2221" s="0" t="s">
        <v>144</v>
      </c>
      <c r="CA2221" s="0" t="s">
        <v>155</v>
      </c>
      <c r="CG2221" s="0" t="s">
        <v>155</v>
      </c>
      <c r="CH2221" s="0" t="s">
        <v>144</v>
      </c>
      <c r="CK2221" s="0" t="s">
        <v>155</v>
      </c>
      <c r="CN2221" s="0" t="s">
        <v>155</v>
      </c>
      <c r="CO2221" s="0" t="s">
        <v>144</v>
      </c>
      <c r="CP2221" s="0" t="s">
        <v>155</v>
      </c>
      <c r="CT2221" s="0" t="s">
        <v>155</v>
      </c>
      <c r="CU2221" s="0" t="s">
        <v>144</v>
      </c>
      <c r="CV2221" s="0" t="s">
        <v>155</v>
      </c>
      <c r="CY2221" s="0" t="s">
        <v>155</v>
      </c>
      <c r="CZ2221" s="0" t="s">
        <v>144</v>
      </c>
      <c r="DC2221" s="0" t="s">
        <v>155</v>
      </c>
      <c r="DD2221" s="0" t="s">
        <v>144</v>
      </c>
      <c r="DF2221" s="0" t="s">
        <v>155</v>
      </c>
      <c r="DG2221" s="0" t="s">
        <v>144</v>
      </c>
      <c r="DI2221" s="0" t="s">
        <v>155</v>
      </c>
      <c r="DJ2221" s="0" t="s">
        <v>144</v>
      </c>
      <c r="DL2221" s="0" t="s">
        <v>155</v>
      </c>
      <c r="DM2221" s="0" t="s">
        <v>144</v>
      </c>
      <c r="DN2221" s="0" t="s">
        <v>155</v>
      </c>
      <c r="DS2221" s="0" t="s">
        <v>144</v>
      </c>
      <c r="DU2221" s="0" t="s">
        <v>155</v>
      </c>
      <c r="DX2221" s="0" t="s">
        <v>155</v>
      </c>
      <c r="EA2221" s="0" t="s">
        <v>155</v>
      </c>
      <c r="EF2221" s="0" t="s">
        <v>155</v>
      </c>
    </row>
    <row r="2222" customFormat="false" ht="13.8" hidden="false" customHeight="false" outlineLevel="0" collapsed="false">
      <c r="A2222" s="0" t="s">
        <v>9884</v>
      </c>
      <c r="B2222" s="0" t="n">
        <v>78</v>
      </c>
      <c r="C2222" s="0" t="n">
        <v>168217</v>
      </c>
      <c r="D2222" s="0" t="s">
        <v>354</v>
      </c>
      <c r="E2222" s="0" t="s">
        <v>866</v>
      </c>
      <c r="F2222" s="0" t="str">
        <f aca="false">CONCATENATE(D2222," ",LEFT(H2222,4),"T=",AW2222,"D=",AX2222,"R=",AY2222,"M=",AZ2222,"L=",BA2222,"B=",BB2222)</f>
        <v>THOMAS T=34D=7R=1M=2L=6B=1</v>
      </c>
      <c r="G2222" s="0" t="s">
        <v>494</v>
      </c>
      <c r="I2222" s="0" t="s">
        <v>9885</v>
      </c>
      <c r="J2222" s="0" t="s">
        <v>6789</v>
      </c>
      <c r="K2222" s="0" t="s">
        <v>143</v>
      </c>
      <c r="L2222" s="0" t="s">
        <v>217</v>
      </c>
      <c r="M2222" s="0" t="str">
        <f aca="false">RIGHT(N2222,LEN(N2222)-FIND(" ",N2222))</f>
        <v>PERKINSWOOD BLVD SE</v>
      </c>
      <c r="N2222" s="0" t="s">
        <v>9886</v>
      </c>
      <c r="P2222" s="0" t="s">
        <v>147</v>
      </c>
      <c r="Q2222" s="0" t="s">
        <v>148</v>
      </c>
      <c r="R2222" s="0" t="n">
        <v>44483</v>
      </c>
      <c r="AD2222" s="0" t="s">
        <v>149</v>
      </c>
      <c r="AE2222" s="0" t="s">
        <v>150</v>
      </c>
      <c r="AF2222" s="0" t="s">
        <v>151</v>
      </c>
      <c r="AH2222" s="0" t="n">
        <v>14</v>
      </c>
      <c r="AI2222" s="0" t="n">
        <v>11</v>
      </c>
      <c r="AN2222" s="0" t="s">
        <v>147</v>
      </c>
      <c r="AO2222" s="0" t="s">
        <v>250</v>
      </c>
      <c r="AP2222" s="0" t="s">
        <v>251</v>
      </c>
      <c r="AQ2222" s="0" t="n">
        <v>9</v>
      </c>
      <c r="AR2222" s="0" t="n">
        <v>64</v>
      </c>
      <c r="AS2222" s="0" t="n">
        <v>32</v>
      </c>
      <c r="AV2222" s="0" t="s">
        <v>252</v>
      </c>
      <c r="AW2222" s="0" t="n">
        <f aca="false">COUNTA($BC2222:$EG2222)</f>
        <v>34</v>
      </c>
      <c r="AX2222" s="0" t="n">
        <f aca="false">COUNTIF($BC2222:$EG2222,"D")</f>
        <v>7</v>
      </c>
      <c r="AY2222" s="0" t="n">
        <f aca="false">COUNTIF($BC2222:$EG2222,"R")</f>
        <v>1</v>
      </c>
      <c r="AZ2222" s="2" t="n">
        <f aca="false">COUNTIF(DW2222,"D")+COUNTIF(DO2222,"D")+COUNTIF(DJ2222,"D")+COUNTIF(DD2222,"D")</f>
        <v>2</v>
      </c>
      <c r="BA2222" s="0" t="n">
        <f aca="false">IF(DH2222&lt;&gt;"",1,0)+IF(DI2222&lt;&gt;"",1,0)+IF(DK2222&lt;&gt;"",1,0)+IF(DM2222&lt;&gt;"",1,0)+IF(DN2222&lt;&gt;"",1,0)+IF(DO2222&lt;&gt;"",1,0)+IF(DQ2222&lt;&gt;"",1,0)+IF(DR2222&lt;&gt;"",1,0)+IF(DT2222&lt;&gt;"",1,0)+IF(DU2222&lt;&gt;"",1,0)+IF(DV2222&lt;&gt;"",1,0)+IF(DW2222&lt;&gt;"",1,0)+IF(DX2222&lt;&gt;"",1,0)+IF(DZ2222&lt;&gt;"",1,0)+IF(EA2222&lt;&gt;"",1,0)+IF(EB2222&lt;&gt;"",1,0)+IF(EE2222&lt;&gt;"",1,0)</f>
        <v>6</v>
      </c>
      <c r="BB2222" s="0" t="n">
        <f aca="false">IF(AND(AV2222&gt;0, AW2222&gt;0),1,0)</f>
        <v>1</v>
      </c>
      <c r="BC2222" s="0" t="s">
        <v>155</v>
      </c>
      <c r="BD2222" s="0" t="s">
        <v>155</v>
      </c>
      <c r="BF2222" s="0" t="s">
        <v>155</v>
      </c>
      <c r="BG2222" s="0" t="s">
        <v>155</v>
      </c>
      <c r="BH2222" s="0" t="s">
        <v>155</v>
      </c>
      <c r="BI2222" s="0" t="s">
        <v>155</v>
      </c>
      <c r="BJ2222" s="0" t="s">
        <v>155</v>
      </c>
      <c r="BK2222" s="0" t="s">
        <v>155</v>
      </c>
      <c r="BL2222" s="0" t="s">
        <v>155</v>
      </c>
      <c r="BP2222" s="0" t="s">
        <v>155</v>
      </c>
      <c r="BR2222" s="0" t="s">
        <v>155</v>
      </c>
      <c r="BV2222" s="0" t="s">
        <v>155</v>
      </c>
      <c r="BY2222" s="0" t="s">
        <v>144</v>
      </c>
      <c r="CA2222" s="0" t="s">
        <v>155</v>
      </c>
      <c r="CG2222" s="0" t="s">
        <v>155</v>
      </c>
      <c r="CH2222" s="0" t="s">
        <v>144</v>
      </c>
      <c r="CK2222" s="0" t="s">
        <v>155</v>
      </c>
      <c r="CL2222" s="0" t="s">
        <v>144</v>
      </c>
      <c r="CN2222" s="0" t="s">
        <v>155</v>
      </c>
      <c r="CO2222" s="0" t="s">
        <v>144</v>
      </c>
      <c r="CP2222" s="0" t="s">
        <v>155</v>
      </c>
      <c r="CV2222" s="0" t="s">
        <v>155</v>
      </c>
      <c r="CY2222" s="0" t="s">
        <v>155</v>
      </c>
      <c r="CZ2222" s="0" t="s">
        <v>144</v>
      </c>
      <c r="DC2222" s="0" t="s">
        <v>155</v>
      </c>
      <c r="DI2222" s="0" t="s">
        <v>155</v>
      </c>
      <c r="DJ2222" s="0" t="s">
        <v>144</v>
      </c>
      <c r="DN2222" s="0" t="s">
        <v>155</v>
      </c>
      <c r="DR2222" s="0" t="s">
        <v>155</v>
      </c>
      <c r="DU2222" s="0" t="s">
        <v>155</v>
      </c>
      <c r="DW2222" s="0" t="s">
        <v>144</v>
      </c>
      <c r="EA2222" s="0" t="s">
        <v>155</v>
      </c>
      <c r="ED2222" s="0" t="s">
        <v>217</v>
      </c>
      <c r="EF2222" s="0" t="s">
        <v>155</v>
      </c>
    </row>
    <row r="2223" customFormat="false" ht="13.8" hidden="false" customHeight="false" outlineLevel="0" collapsed="false">
      <c r="A2223" s="0" t="s">
        <v>9887</v>
      </c>
      <c r="B2223" s="0" t="n">
        <v>78</v>
      </c>
      <c r="C2223" s="0" t="n">
        <v>308180</v>
      </c>
      <c r="D2223" s="0" t="s">
        <v>9888</v>
      </c>
      <c r="E2223" s="0" t="s">
        <v>1289</v>
      </c>
      <c r="F2223" s="0" t="str">
        <f aca="false">CONCATENATE(D2223," ",LEFT(H2223,4),"T=",AW2223,"D=",AX2223,"R=",AY2223,"M=",AZ2223,"L=",BA2223,"B=",BB2223)</f>
        <v>THORNTON T=20D=7R=0M=2L=6B=1</v>
      </c>
      <c r="G2223" s="0" t="s">
        <v>432</v>
      </c>
      <c r="I2223" s="0" t="s">
        <v>9889</v>
      </c>
      <c r="J2223" s="0" t="s">
        <v>9890</v>
      </c>
      <c r="K2223" s="0" t="s">
        <v>143</v>
      </c>
      <c r="L2223" s="0" t="s">
        <v>144</v>
      </c>
      <c r="M2223" s="0" t="str">
        <f aca="false">RIGHT(N2223,LEN(N2223)-FIND(" ",N2223))</f>
        <v>HAZELWOOD AVE SE</v>
      </c>
      <c r="N2223" s="0" t="s">
        <v>9891</v>
      </c>
      <c r="P2223" s="0" t="s">
        <v>147</v>
      </c>
      <c r="Q2223" s="0" t="s">
        <v>148</v>
      </c>
      <c r="R2223" s="0" t="n">
        <v>44484</v>
      </c>
      <c r="AD2223" s="0" t="s">
        <v>149</v>
      </c>
      <c r="AE2223" s="0" t="s">
        <v>150</v>
      </c>
      <c r="AF2223" s="0" t="s">
        <v>151</v>
      </c>
      <c r="AH2223" s="0" t="n">
        <v>14</v>
      </c>
      <c r="AI2223" s="0" t="n">
        <v>11</v>
      </c>
      <c r="AN2223" s="0" t="s">
        <v>147</v>
      </c>
      <c r="AO2223" s="0" t="s">
        <v>277</v>
      </c>
      <c r="AP2223" s="0" t="s">
        <v>278</v>
      </c>
      <c r="AQ2223" s="0" t="n">
        <v>9</v>
      </c>
      <c r="AR2223" s="0" t="n">
        <v>64</v>
      </c>
      <c r="AS2223" s="0" t="n">
        <v>32</v>
      </c>
      <c r="AV2223" s="0" t="s">
        <v>252</v>
      </c>
      <c r="AW2223" s="0" t="n">
        <f aca="false">COUNTA($BC2223:$EG2223)</f>
        <v>20</v>
      </c>
      <c r="AX2223" s="0" t="n">
        <f aca="false">COUNTIF($BC2223:$EG2223,"D")</f>
        <v>7</v>
      </c>
      <c r="AY2223" s="0" t="n">
        <f aca="false">COUNTIF($BC2223:$EG2223,"R")</f>
        <v>0</v>
      </c>
      <c r="AZ2223" s="2" t="n">
        <f aca="false">COUNTIF(DW2223,"D")+COUNTIF(DO2223,"D")+COUNTIF(DJ2223,"D")+COUNTIF(DD2223,"D")</f>
        <v>2</v>
      </c>
      <c r="BA2223" s="0" t="n">
        <f aca="false">IF(DH2223&lt;&gt;"",1,0)+IF(DI2223&lt;&gt;"",1,0)+IF(DK2223&lt;&gt;"",1,0)+IF(DM2223&lt;&gt;"",1,0)+IF(DN2223&lt;&gt;"",1,0)+IF(DO2223&lt;&gt;"",1,0)+IF(DQ2223&lt;&gt;"",1,0)+IF(DR2223&lt;&gt;"",1,0)+IF(DT2223&lt;&gt;"",1,0)+IF(DU2223&lt;&gt;"",1,0)+IF(DV2223&lt;&gt;"",1,0)+IF(DW2223&lt;&gt;"",1,0)+IF(DX2223&lt;&gt;"",1,0)+IF(DZ2223&lt;&gt;"",1,0)+IF(EA2223&lt;&gt;"",1,0)+IF(EB2223&lt;&gt;"",1,0)+IF(EE2223&lt;&gt;"",1,0)</f>
        <v>6</v>
      </c>
      <c r="BB2223" s="0" t="n">
        <f aca="false">IF(AND(AV2223&gt;0, AW2223&gt;0),1,0)</f>
        <v>1</v>
      </c>
      <c r="BL2223" s="0" t="s">
        <v>155</v>
      </c>
      <c r="BS2223" s="0" t="s">
        <v>155</v>
      </c>
      <c r="BY2223" s="0" t="s">
        <v>144</v>
      </c>
      <c r="CA2223" s="0" t="s">
        <v>155</v>
      </c>
      <c r="CG2223" s="0" t="s">
        <v>155</v>
      </c>
      <c r="CK2223" s="0" t="s">
        <v>155</v>
      </c>
      <c r="CL2223" s="0" t="s">
        <v>144</v>
      </c>
      <c r="CO2223" s="0" t="s">
        <v>144</v>
      </c>
      <c r="CY2223" s="0" t="s">
        <v>155</v>
      </c>
      <c r="CZ2223" s="0" t="s">
        <v>144</v>
      </c>
      <c r="DC2223" s="0" t="s">
        <v>155</v>
      </c>
      <c r="DI2223" s="0" t="s">
        <v>155</v>
      </c>
      <c r="DJ2223" s="0" t="s">
        <v>144</v>
      </c>
      <c r="DL2223" s="0" t="s">
        <v>155</v>
      </c>
      <c r="DM2223" s="0" t="s">
        <v>144</v>
      </c>
      <c r="DN2223" s="0" t="s">
        <v>155</v>
      </c>
      <c r="DU2223" s="0" t="s">
        <v>155</v>
      </c>
      <c r="DW2223" s="0" t="s">
        <v>144</v>
      </c>
      <c r="DX2223" s="0" t="s">
        <v>155</v>
      </c>
      <c r="EF2223" s="0" t="s">
        <v>155</v>
      </c>
    </row>
    <row r="2224" customFormat="false" ht="13.8" hidden="false" customHeight="false" outlineLevel="0" collapsed="false">
      <c r="A2224" s="0" t="s">
        <v>9892</v>
      </c>
      <c r="B2224" s="0" t="n">
        <v>78</v>
      </c>
      <c r="C2224" s="0" t="n">
        <v>23662</v>
      </c>
      <c r="D2224" s="0" t="s">
        <v>2841</v>
      </c>
      <c r="E2224" s="0" t="s">
        <v>4024</v>
      </c>
      <c r="F2224" s="0" t="str">
        <f aca="false">CONCATENATE(D2224," ",LEFT(H2224,4),"T=",AW2224,"D=",AX2224,"R=",AY2224,"M=",AZ2224,"L=",BA2224,"B=",BB2224)</f>
        <v>TRIMBLE T=46D=15R=0M=2L=6B=1</v>
      </c>
      <c r="I2224" s="0" t="s">
        <v>9893</v>
      </c>
      <c r="J2224" s="0" t="s">
        <v>900</v>
      </c>
      <c r="K2224" s="0" t="s">
        <v>143</v>
      </c>
      <c r="L2224" s="0" t="s">
        <v>144</v>
      </c>
      <c r="M2224" s="0" t="str">
        <f aca="false">RIGHT(N2224,LEN(N2224)-FIND(" ",N2224))</f>
        <v>UNION ST SW</v>
      </c>
      <c r="N2224" s="0" t="s">
        <v>9894</v>
      </c>
      <c r="P2224" s="0" t="s">
        <v>147</v>
      </c>
      <c r="Q2224" s="0" t="s">
        <v>148</v>
      </c>
      <c r="R2224" s="0" t="n">
        <v>44485</v>
      </c>
      <c r="AD2224" s="0" t="s">
        <v>149</v>
      </c>
      <c r="AE2224" s="0" t="s">
        <v>150</v>
      </c>
      <c r="AF2224" s="0" t="s">
        <v>151</v>
      </c>
      <c r="AH2224" s="0" t="n">
        <v>14</v>
      </c>
      <c r="AI2224" s="0" t="n">
        <v>11</v>
      </c>
      <c r="AN2224" s="0" t="s">
        <v>147</v>
      </c>
      <c r="AO2224" s="0" t="s">
        <v>387</v>
      </c>
      <c r="AP2224" s="0" t="s">
        <v>388</v>
      </c>
      <c r="AQ2224" s="0" t="n">
        <v>9</v>
      </c>
      <c r="AR2224" s="0" t="n">
        <v>64</v>
      </c>
      <c r="AS2224" s="0" t="n">
        <v>32</v>
      </c>
      <c r="AV2224" s="0" t="s">
        <v>154</v>
      </c>
      <c r="AW2224" s="0" t="n">
        <f aca="false">COUNTA($BC2224:$EG2224)</f>
        <v>46</v>
      </c>
      <c r="AX2224" s="0" t="n">
        <f aca="false">COUNTIF($BC2224:$EG2224,"D")</f>
        <v>15</v>
      </c>
      <c r="AY2224" s="0" t="n">
        <f aca="false">COUNTIF($BC2224:$EG2224,"R")</f>
        <v>0</v>
      </c>
      <c r="AZ2224" s="2" t="n">
        <f aca="false">COUNTIF(DW2224,"D")+COUNTIF(DO2224,"D")+COUNTIF(DJ2224,"D")+COUNTIF(DD2224,"D")</f>
        <v>2</v>
      </c>
      <c r="BA2224" s="0" t="n">
        <f aca="false">IF(DH2224&lt;&gt;"",1,0)+IF(DI2224&lt;&gt;"",1,0)+IF(DK2224&lt;&gt;"",1,0)+IF(DM2224&lt;&gt;"",1,0)+IF(DN2224&lt;&gt;"",1,0)+IF(DO2224&lt;&gt;"",1,0)+IF(DQ2224&lt;&gt;"",1,0)+IF(DR2224&lt;&gt;"",1,0)+IF(DT2224&lt;&gt;"",1,0)+IF(DU2224&lt;&gt;"",1,0)+IF(DV2224&lt;&gt;"",1,0)+IF(DW2224&lt;&gt;"",1,0)+IF(DX2224&lt;&gt;"",1,0)+IF(DZ2224&lt;&gt;"",1,0)+IF(EA2224&lt;&gt;"",1,0)+IF(EB2224&lt;&gt;"",1,0)+IF(EE2224&lt;&gt;"",1,0)</f>
        <v>6</v>
      </c>
      <c r="BB2224" s="0" t="n">
        <f aca="false">IF(AND(AV2224&gt;0, AW2224&gt;0),1,0)</f>
        <v>1</v>
      </c>
      <c r="BC2224" s="0" t="s">
        <v>155</v>
      </c>
      <c r="BD2224" s="0" t="s">
        <v>155</v>
      </c>
      <c r="BE2224" s="0" t="s">
        <v>155</v>
      </c>
      <c r="BF2224" s="0" t="s">
        <v>155</v>
      </c>
      <c r="BG2224" s="0" t="s">
        <v>155</v>
      </c>
      <c r="BH2224" s="0" t="s">
        <v>155</v>
      </c>
      <c r="BI2224" s="0" t="s">
        <v>155</v>
      </c>
      <c r="BJ2224" s="0" t="s">
        <v>155</v>
      </c>
      <c r="BK2224" s="0" t="s">
        <v>155</v>
      </c>
      <c r="BL2224" s="0" t="s">
        <v>155</v>
      </c>
      <c r="BP2224" s="0" t="s">
        <v>155</v>
      </c>
      <c r="BR2224" s="0" t="s">
        <v>155</v>
      </c>
      <c r="BS2224" s="0" t="s">
        <v>155</v>
      </c>
      <c r="BV2224" s="0" t="s">
        <v>155</v>
      </c>
      <c r="BY2224" s="0" t="s">
        <v>144</v>
      </c>
      <c r="CA2224" s="0" t="s">
        <v>155</v>
      </c>
      <c r="CC2224" s="0" t="s">
        <v>144</v>
      </c>
      <c r="CG2224" s="0" t="s">
        <v>155</v>
      </c>
      <c r="CH2224" s="0" t="s">
        <v>144</v>
      </c>
      <c r="CK2224" s="0" t="s">
        <v>155</v>
      </c>
      <c r="CL2224" s="0" t="s">
        <v>144</v>
      </c>
      <c r="CN2224" s="0" t="s">
        <v>155</v>
      </c>
      <c r="CO2224" s="0" t="s">
        <v>144</v>
      </c>
      <c r="CP2224" s="0" t="s">
        <v>155</v>
      </c>
      <c r="CQ2224" s="0" t="s">
        <v>144</v>
      </c>
      <c r="CT2224" s="0" t="s">
        <v>155</v>
      </c>
      <c r="CU2224" s="0" t="s">
        <v>144</v>
      </c>
      <c r="CV2224" s="0" t="s">
        <v>155</v>
      </c>
      <c r="CW2224" s="0" t="s">
        <v>144</v>
      </c>
      <c r="CY2224" s="0" t="s">
        <v>155</v>
      </c>
      <c r="CZ2224" s="0" t="s">
        <v>144</v>
      </c>
      <c r="DC2224" s="0" t="s">
        <v>155</v>
      </c>
      <c r="DD2224" s="0" t="s">
        <v>144</v>
      </c>
      <c r="DF2224" s="0" t="s">
        <v>155</v>
      </c>
      <c r="DG2224" s="0" t="s">
        <v>144</v>
      </c>
      <c r="DI2224" s="0" t="s">
        <v>155</v>
      </c>
      <c r="DJ2224" s="0" t="s">
        <v>144</v>
      </c>
      <c r="DL2224" s="0" t="s">
        <v>155</v>
      </c>
      <c r="DM2224" s="0" t="s">
        <v>144</v>
      </c>
      <c r="DN2224" s="0" t="s">
        <v>155</v>
      </c>
      <c r="DS2224" s="0" t="s">
        <v>144</v>
      </c>
      <c r="DU2224" s="0" t="s">
        <v>155</v>
      </c>
      <c r="DX2224" s="0" t="s">
        <v>155</v>
      </c>
      <c r="EA2224" s="0" t="s">
        <v>155</v>
      </c>
      <c r="ED2224" s="0" t="s">
        <v>144</v>
      </c>
      <c r="EF2224" s="0" t="s">
        <v>155</v>
      </c>
    </row>
    <row r="2225" customFormat="false" ht="13.8" hidden="false" customHeight="false" outlineLevel="0" collapsed="false">
      <c r="A2225" s="0" t="s">
        <v>9895</v>
      </c>
      <c r="B2225" s="0" t="n">
        <v>78</v>
      </c>
      <c r="C2225" s="0" t="n">
        <v>319214</v>
      </c>
      <c r="D2225" s="0" t="s">
        <v>9896</v>
      </c>
      <c r="E2225" s="0" t="s">
        <v>9897</v>
      </c>
      <c r="F2225" s="0" t="str">
        <f aca="false">CONCATENATE(D2225," ",LEFT(H2225,4),"T=",AW2225,"D=",AX2225,"R=",AY2225,"M=",AZ2225,"L=",BA2225,"B=",BB2225)</f>
        <v>VALENT T=24D=7R=1M=2L=6B=1</v>
      </c>
      <c r="G2225" s="0" t="s">
        <v>8152</v>
      </c>
      <c r="I2225" s="0" t="s">
        <v>512</v>
      </c>
      <c r="J2225" s="0" t="s">
        <v>9898</v>
      </c>
      <c r="K2225" s="0" t="s">
        <v>143</v>
      </c>
      <c r="L2225" s="0" t="s">
        <v>144</v>
      </c>
      <c r="M2225" s="0" t="str">
        <f aca="false">RIGHT(N2225,LEN(N2225)-FIND(" ",N2225))</f>
        <v>COUNTRY CLUB DR SE</v>
      </c>
      <c r="N2225" s="0" t="s">
        <v>9899</v>
      </c>
      <c r="P2225" s="0" t="s">
        <v>147</v>
      </c>
      <c r="Q2225" s="0" t="s">
        <v>148</v>
      </c>
      <c r="R2225" s="0" t="n">
        <v>44484</v>
      </c>
      <c r="AD2225" s="0" t="s">
        <v>149</v>
      </c>
      <c r="AE2225" s="0" t="s">
        <v>150</v>
      </c>
      <c r="AF2225" s="0" t="s">
        <v>151</v>
      </c>
      <c r="AH2225" s="0" t="n">
        <v>14</v>
      </c>
      <c r="AI2225" s="0" t="n">
        <v>11</v>
      </c>
      <c r="AN2225" s="0" t="s">
        <v>147</v>
      </c>
      <c r="AO2225" s="0" t="s">
        <v>268</v>
      </c>
      <c r="AP2225" s="0" t="s">
        <v>269</v>
      </c>
      <c r="AQ2225" s="0" t="n">
        <v>9</v>
      </c>
      <c r="AR2225" s="0" t="n">
        <v>64</v>
      </c>
      <c r="AS2225" s="0" t="n">
        <v>32</v>
      </c>
      <c r="AV2225" s="0" t="s">
        <v>252</v>
      </c>
      <c r="AW2225" s="0" t="n">
        <f aca="false">COUNTA($BC2225:$EG2225)</f>
        <v>24</v>
      </c>
      <c r="AX2225" s="0" t="n">
        <f aca="false">COUNTIF($BC2225:$EG2225,"D")</f>
        <v>7</v>
      </c>
      <c r="AY2225" s="0" t="n">
        <f aca="false">COUNTIF($BC2225:$EG2225,"R")</f>
        <v>1</v>
      </c>
      <c r="AZ2225" s="2" t="n">
        <f aca="false">COUNTIF(DW2225,"D")+COUNTIF(DO2225,"D")+COUNTIF(DJ2225,"D")+COUNTIF(DD2225,"D")</f>
        <v>2</v>
      </c>
      <c r="BA2225" s="0" t="n">
        <f aca="false">IF(DH2225&lt;&gt;"",1,0)+IF(DI2225&lt;&gt;"",1,0)+IF(DK2225&lt;&gt;"",1,0)+IF(DM2225&lt;&gt;"",1,0)+IF(DN2225&lt;&gt;"",1,0)+IF(DO2225&lt;&gt;"",1,0)+IF(DQ2225&lt;&gt;"",1,0)+IF(DR2225&lt;&gt;"",1,0)+IF(DT2225&lt;&gt;"",1,0)+IF(DU2225&lt;&gt;"",1,0)+IF(DV2225&lt;&gt;"",1,0)+IF(DW2225&lt;&gt;"",1,0)+IF(DX2225&lt;&gt;"",1,0)+IF(DZ2225&lt;&gt;"",1,0)+IF(EA2225&lt;&gt;"",1,0)+IF(EB2225&lt;&gt;"",1,0)+IF(EE2225&lt;&gt;"",1,0)</f>
        <v>6</v>
      </c>
      <c r="BB2225" s="0" t="n">
        <f aca="false">IF(AND(AV2225&gt;0, AW2225&gt;0),1,0)</f>
        <v>1</v>
      </c>
      <c r="BK2225" s="0" t="s">
        <v>155</v>
      </c>
      <c r="BL2225" s="0" t="s">
        <v>155</v>
      </c>
      <c r="BP2225" s="0" t="s">
        <v>155</v>
      </c>
      <c r="BR2225" s="0" t="s">
        <v>155</v>
      </c>
      <c r="BS2225" s="0" t="s">
        <v>155</v>
      </c>
      <c r="BV2225" s="0" t="s">
        <v>155</v>
      </c>
      <c r="BY2225" s="0" t="s">
        <v>144</v>
      </c>
      <c r="CA2225" s="0" t="s">
        <v>155</v>
      </c>
      <c r="CL2225" s="0" t="s">
        <v>144</v>
      </c>
      <c r="CP2225" s="0" t="s">
        <v>155</v>
      </c>
      <c r="CQ2225" s="0" t="s">
        <v>144</v>
      </c>
      <c r="CU2225" s="0" t="s">
        <v>144</v>
      </c>
      <c r="CV2225" s="0" t="s">
        <v>155</v>
      </c>
      <c r="CY2225" s="0" t="s">
        <v>155</v>
      </c>
      <c r="DC2225" s="0" t="s">
        <v>155</v>
      </c>
      <c r="DI2225" s="0" t="s">
        <v>155</v>
      </c>
      <c r="DJ2225" s="0" t="s">
        <v>144</v>
      </c>
      <c r="DM2225" s="0" t="s">
        <v>217</v>
      </c>
      <c r="DN2225" s="0" t="s">
        <v>155</v>
      </c>
      <c r="DU2225" s="0" t="s">
        <v>155</v>
      </c>
      <c r="DW2225" s="0" t="s">
        <v>144</v>
      </c>
      <c r="EA2225" s="0" t="s">
        <v>155</v>
      </c>
      <c r="ED2225" s="0" t="s">
        <v>144</v>
      </c>
      <c r="EF2225" s="0" t="s">
        <v>155</v>
      </c>
    </row>
    <row r="2226" customFormat="false" ht="13.8" hidden="false" customHeight="false" outlineLevel="0" collapsed="false">
      <c r="A2226" s="0" t="s">
        <v>9900</v>
      </c>
      <c r="B2226" s="0" t="n">
        <v>78</v>
      </c>
      <c r="C2226" s="0" t="n">
        <v>329154</v>
      </c>
      <c r="D2226" s="0" t="s">
        <v>9901</v>
      </c>
      <c r="E2226" s="0" t="s">
        <v>835</v>
      </c>
      <c r="F2226" s="0" t="str">
        <f aca="false">CONCATENATE(D2226," ",LEFT(H2226,4),"T=",AW2226,"D=",AX2226,"R=",AY2226,"M=",AZ2226,"L=",BA2226,"B=",BB2226)</f>
        <v>VRBANCIC T=27D=10R=1M=2L=6B=1</v>
      </c>
      <c r="I2226" s="0" t="s">
        <v>9902</v>
      </c>
      <c r="J2226" s="0" t="s">
        <v>195</v>
      </c>
      <c r="K2226" s="0" t="s">
        <v>143</v>
      </c>
      <c r="L2226" s="0" t="s">
        <v>144</v>
      </c>
      <c r="M2226" s="0" t="str">
        <f aca="false">RIGHT(N2226,LEN(N2226)-FIND(" ",N2226))</f>
        <v>WILLOW BROOK DR NE</v>
      </c>
      <c r="N2226" s="0" t="s">
        <v>9903</v>
      </c>
      <c r="P2226" s="0" t="s">
        <v>147</v>
      </c>
      <c r="Q2226" s="0" t="s">
        <v>148</v>
      </c>
      <c r="R2226" s="0" t="n">
        <v>44483</v>
      </c>
      <c r="AD2226" s="0" t="s">
        <v>149</v>
      </c>
      <c r="AE2226" s="0" t="s">
        <v>150</v>
      </c>
      <c r="AH2226" s="0" t="n">
        <v>14</v>
      </c>
      <c r="AI2226" s="0" t="n">
        <v>11</v>
      </c>
      <c r="AJ2226" s="0" t="s">
        <v>198</v>
      </c>
      <c r="AM2226" s="0" t="s">
        <v>199</v>
      </c>
      <c r="AN2226" s="0" t="s">
        <v>147</v>
      </c>
      <c r="AO2226" s="0" t="s">
        <v>200</v>
      </c>
      <c r="AP2226" s="0" t="s">
        <v>201</v>
      </c>
      <c r="AQ2226" s="0" t="n">
        <v>9</v>
      </c>
      <c r="AR2226" s="0" t="n">
        <v>64</v>
      </c>
      <c r="AS2226" s="0" t="n">
        <v>32</v>
      </c>
      <c r="AV2226" s="0" t="s">
        <v>202</v>
      </c>
      <c r="AW2226" s="0" t="n">
        <f aca="false">COUNTA($BC2226:$EG2226)</f>
        <v>27</v>
      </c>
      <c r="AX2226" s="0" t="n">
        <f aca="false">COUNTIF($BC2226:$EG2226,"D")</f>
        <v>10</v>
      </c>
      <c r="AY2226" s="0" t="n">
        <f aca="false">COUNTIF($BC2226:$EG2226,"R")</f>
        <v>1</v>
      </c>
      <c r="AZ2226" s="2" t="n">
        <f aca="false">COUNTIF(DW2226,"D")+COUNTIF(DO2226,"D")+COUNTIF(DJ2226,"D")+COUNTIF(DD2226,"D")</f>
        <v>2</v>
      </c>
      <c r="BA2226" s="0" t="n">
        <f aca="false">IF(DH2226&lt;&gt;"",1,0)+IF(DI2226&lt;&gt;"",1,0)+IF(DK2226&lt;&gt;"",1,0)+IF(DM2226&lt;&gt;"",1,0)+IF(DN2226&lt;&gt;"",1,0)+IF(DO2226&lt;&gt;"",1,0)+IF(DQ2226&lt;&gt;"",1,0)+IF(DR2226&lt;&gt;"",1,0)+IF(DT2226&lt;&gt;"",1,0)+IF(DU2226&lt;&gt;"",1,0)+IF(DV2226&lt;&gt;"",1,0)+IF(DW2226&lt;&gt;"",1,0)+IF(DX2226&lt;&gt;"",1,0)+IF(DZ2226&lt;&gt;"",1,0)+IF(EA2226&lt;&gt;"",1,0)+IF(EB2226&lt;&gt;"",1,0)+IF(EE2226&lt;&gt;"",1,0)</f>
        <v>6</v>
      </c>
      <c r="BB2226" s="0" t="n">
        <f aca="false">IF(AND(AV2226&gt;0, AW2226&gt;0),1,0)</f>
        <v>1</v>
      </c>
      <c r="BL2226" s="0" t="s">
        <v>155</v>
      </c>
      <c r="BR2226" s="0" t="s">
        <v>155</v>
      </c>
      <c r="BS2226" s="0" t="s">
        <v>155</v>
      </c>
      <c r="BY2226" s="0" t="s">
        <v>144</v>
      </c>
      <c r="CA2226" s="0" t="s">
        <v>155</v>
      </c>
      <c r="CC2226" s="0" t="s">
        <v>144</v>
      </c>
      <c r="CG2226" s="0" t="s">
        <v>155</v>
      </c>
      <c r="CH2226" s="0" t="s">
        <v>144</v>
      </c>
      <c r="CK2226" s="0" t="s">
        <v>155</v>
      </c>
      <c r="CL2226" s="0" t="s">
        <v>144</v>
      </c>
      <c r="CN2226" s="0" t="s">
        <v>155</v>
      </c>
      <c r="CO2226" s="0" t="s">
        <v>144</v>
      </c>
      <c r="CP2226" s="0" t="s">
        <v>155</v>
      </c>
      <c r="CV2226" s="0" t="s">
        <v>155</v>
      </c>
      <c r="CZ2226" s="0" t="s">
        <v>217</v>
      </c>
      <c r="DC2226" s="0" t="s">
        <v>155</v>
      </c>
      <c r="DF2226" s="0" t="s">
        <v>155</v>
      </c>
      <c r="DI2226" s="0" t="s">
        <v>155</v>
      </c>
      <c r="DJ2226" s="0" t="s">
        <v>144</v>
      </c>
      <c r="DM2226" s="0" t="s">
        <v>144</v>
      </c>
      <c r="DN2226" s="0" t="s">
        <v>155</v>
      </c>
      <c r="DS2226" s="0" t="s">
        <v>144</v>
      </c>
      <c r="DU2226" s="0" t="s">
        <v>155</v>
      </c>
      <c r="DW2226" s="0" t="s">
        <v>144</v>
      </c>
      <c r="EA2226" s="0" t="s">
        <v>155</v>
      </c>
      <c r="ED2226" s="0" t="s">
        <v>144</v>
      </c>
      <c r="EF2226" s="0" t="s">
        <v>155</v>
      </c>
    </row>
    <row r="2227" customFormat="false" ht="13.8" hidden="false" customHeight="false" outlineLevel="0" collapsed="false">
      <c r="A2227" s="0" t="s">
        <v>9904</v>
      </c>
      <c r="B2227" s="0" t="n">
        <v>78</v>
      </c>
      <c r="C2227" s="0" t="n">
        <v>174723</v>
      </c>
      <c r="D2227" s="0" t="s">
        <v>1452</v>
      </c>
      <c r="E2227" s="0" t="s">
        <v>1200</v>
      </c>
      <c r="F2227" s="0" t="str">
        <f aca="false">CONCATENATE(D2227," ",LEFT(H2227,4),"T=",AW2227,"D=",AX2227,"R=",AY2227,"M=",AZ2227,"L=",BA2227,"B=",BB2227)</f>
        <v>WALKER T=36D=10R=0M=2L=6B=1</v>
      </c>
      <c r="G2227" s="0" t="s">
        <v>327</v>
      </c>
      <c r="I2227" s="0" t="s">
        <v>9905</v>
      </c>
      <c r="J2227" s="0" t="s">
        <v>6686</v>
      </c>
      <c r="K2227" s="0" t="s">
        <v>143</v>
      </c>
      <c r="L2227" s="0" t="s">
        <v>144</v>
      </c>
      <c r="M2227" s="0" t="str">
        <f aca="false">RIGHT(N2227,LEN(N2227)-FIND(" ",N2227))</f>
        <v>HALL ST NW</v>
      </c>
      <c r="N2227" s="0" t="s">
        <v>9326</v>
      </c>
      <c r="P2227" s="0" t="s">
        <v>147</v>
      </c>
      <c r="Q2227" s="0" t="s">
        <v>148</v>
      </c>
      <c r="R2227" s="0" t="n">
        <v>44483</v>
      </c>
      <c r="AD2227" s="0" t="s">
        <v>149</v>
      </c>
      <c r="AE2227" s="0" t="s">
        <v>150</v>
      </c>
      <c r="AF2227" s="0" t="s">
        <v>151</v>
      </c>
      <c r="AH2227" s="0" t="n">
        <v>14</v>
      </c>
      <c r="AI2227" s="0" t="n">
        <v>11</v>
      </c>
      <c r="AN2227" s="0" t="s">
        <v>147</v>
      </c>
      <c r="AO2227" s="0" t="s">
        <v>211</v>
      </c>
      <c r="AP2227" s="0" t="s">
        <v>212</v>
      </c>
      <c r="AQ2227" s="0" t="n">
        <v>9</v>
      </c>
      <c r="AR2227" s="0" t="n">
        <v>64</v>
      </c>
      <c r="AS2227" s="0" t="n">
        <v>32</v>
      </c>
      <c r="AV2227" s="0" t="s">
        <v>213</v>
      </c>
      <c r="AW2227" s="0" t="n">
        <f aca="false">COUNTA($BC2227:$EG2227)</f>
        <v>36</v>
      </c>
      <c r="AX2227" s="0" t="n">
        <f aca="false">COUNTIF($BC2227:$EG2227,"D")</f>
        <v>10</v>
      </c>
      <c r="AY2227" s="0" t="n">
        <f aca="false">COUNTIF($BC2227:$EG2227,"R")</f>
        <v>0</v>
      </c>
      <c r="AZ2227" s="2" t="n">
        <f aca="false">COUNTIF(DW2227,"D")+COUNTIF(DO2227,"D")+COUNTIF(DJ2227,"D")+COUNTIF(DD2227,"D")</f>
        <v>2</v>
      </c>
      <c r="BA2227" s="0" t="n">
        <f aca="false">IF(DH2227&lt;&gt;"",1,0)+IF(DI2227&lt;&gt;"",1,0)+IF(DK2227&lt;&gt;"",1,0)+IF(DM2227&lt;&gt;"",1,0)+IF(DN2227&lt;&gt;"",1,0)+IF(DO2227&lt;&gt;"",1,0)+IF(DQ2227&lt;&gt;"",1,0)+IF(DR2227&lt;&gt;"",1,0)+IF(DT2227&lt;&gt;"",1,0)+IF(DU2227&lt;&gt;"",1,0)+IF(DV2227&lt;&gt;"",1,0)+IF(DW2227&lt;&gt;"",1,0)+IF(DX2227&lt;&gt;"",1,0)+IF(DZ2227&lt;&gt;"",1,0)+IF(EA2227&lt;&gt;"",1,0)+IF(EB2227&lt;&gt;"",1,0)+IF(EE2227&lt;&gt;"",1,0)</f>
        <v>6</v>
      </c>
      <c r="BB2227" s="0" t="n">
        <f aca="false">IF(AND(AV2227&gt;0, AW2227&gt;0),1,0)</f>
        <v>1</v>
      </c>
      <c r="BC2227" s="0" t="s">
        <v>155</v>
      </c>
      <c r="BD2227" s="0" t="s">
        <v>155</v>
      </c>
      <c r="BE2227" s="0" t="s">
        <v>155</v>
      </c>
      <c r="BG2227" s="0" t="s">
        <v>155</v>
      </c>
      <c r="BH2227" s="0" t="s">
        <v>155</v>
      </c>
      <c r="BJ2227" s="0" t="s">
        <v>155</v>
      </c>
      <c r="BK2227" s="0" t="s">
        <v>155</v>
      </c>
      <c r="BL2227" s="0" t="s">
        <v>155</v>
      </c>
      <c r="BR2227" s="0" t="s">
        <v>155</v>
      </c>
      <c r="BS2227" s="0" t="s">
        <v>155</v>
      </c>
      <c r="BV2227" s="0" t="s">
        <v>155</v>
      </c>
      <c r="BY2227" s="0" t="s">
        <v>144</v>
      </c>
      <c r="CA2227" s="0" t="s">
        <v>155</v>
      </c>
      <c r="CG2227" s="0" t="s">
        <v>155</v>
      </c>
      <c r="CH2227" s="0" t="s">
        <v>144</v>
      </c>
      <c r="CK2227" s="0" t="s">
        <v>155</v>
      </c>
      <c r="CN2227" s="0" t="s">
        <v>155</v>
      </c>
      <c r="CO2227" s="0" t="s">
        <v>144</v>
      </c>
      <c r="CP2227" s="0" t="s">
        <v>155</v>
      </c>
      <c r="CU2227" s="0" t="s">
        <v>144</v>
      </c>
      <c r="CV2227" s="0" t="s">
        <v>155</v>
      </c>
      <c r="CY2227" s="0" t="s">
        <v>155</v>
      </c>
      <c r="CZ2227" s="0" t="s">
        <v>144</v>
      </c>
      <c r="DC2227" s="0" t="s">
        <v>155</v>
      </c>
      <c r="DD2227" s="0" t="s">
        <v>144</v>
      </c>
      <c r="DF2227" s="0" t="s">
        <v>155</v>
      </c>
      <c r="DG2227" s="0" t="s">
        <v>144</v>
      </c>
      <c r="DI2227" s="0" t="s">
        <v>155</v>
      </c>
      <c r="DN2227" s="0" t="s">
        <v>155</v>
      </c>
      <c r="DS2227" s="0" t="s">
        <v>144</v>
      </c>
      <c r="DU2227" s="0" t="s">
        <v>155</v>
      </c>
      <c r="DW2227" s="0" t="s">
        <v>144</v>
      </c>
      <c r="DX2227" s="0" t="s">
        <v>155</v>
      </c>
      <c r="EA2227" s="0" t="s">
        <v>155</v>
      </c>
      <c r="ED2227" s="0" t="s">
        <v>144</v>
      </c>
      <c r="EF2227" s="0" t="s">
        <v>155</v>
      </c>
    </row>
    <row r="2228" customFormat="false" ht="13.8" hidden="false" customHeight="false" outlineLevel="0" collapsed="false">
      <c r="A2228" s="0" t="s">
        <v>9906</v>
      </c>
      <c r="B2228" s="0" t="n">
        <v>78</v>
      </c>
      <c r="C2228" s="0" t="n">
        <v>235945</v>
      </c>
      <c r="D2228" s="0" t="s">
        <v>2367</v>
      </c>
      <c r="E2228" s="0" t="s">
        <v>5179</v>
      </c>
      <c r="F2228" s="0" t="str">
        <f aca="false">CONCATENATE(D2228," ",LEFT(H2228,4),"T=",AW2228,"D=",AX2228,"R=",AY2228,"M=",AZ2228,"L=",BA2228,"B=",BB2228)</f>
        <v>WARE T=30D=10R=0M=2L=6B=1</v>
      </c>
      <c r="G2228" s="0" t="s">
        <v>159</v>
      </c>
      <c r="I2228" s="0" t="s">
        <v>9907</v>
      </c>
      <c r="J2228" s="0" t="s">
        <v>1473</v>
      </c>
      <c r="K2228" s="0" t="s">
        <v>143</v>
      </c>
      <c r="L2228" s="0" t="s">
        <v>144</v>
      </c>
      <c r="M2228" s="0" t="str">
        <f aca="false">RIGHT(N2228,LEN(N2228)-FIND(" ",N2228))</f>
        <v>COVENTRY AVE NE</v>
      </c>
      <c r="N2228" s="0" t="s">
        <v>7280</v>
      </c>
      <c r="P2228" s="0" t="s">
        <v>147</v>
      </c>
      <c r="Q2228" s="0" t="s">
        <v>148</v>
      </c>
      <c r="R2228" s="0" t="n">
        <v>44483</v>
      </c>
      <c r="AD2228" s="0" t="s">
        <v>149</v>
      </c>
      <c r="AE2228" s="0" t="s">
        <v>150</v>
      </c>
      <c r="AH2228" s="0" t="n">
        <v>14</v>
      </c>
      <c r="AI2228" s="0" t="n">
        <v>11</v>
      </c>
      <c r="AJ2228" s="0" t="s">
        <v>198</v>
      </c>
      <c r="AM2228" s="0" t="s">
        <v>199</v>
      </c>
      <c r="AN2228" s="0" t="s">
        <v>147</v>
      </c>
      <c r="AO2228" s="0" t="s">
        <v>200</v>
      </c>
      <c r="AP2228" s="0" t="s">
        <v>201</v>
      </c>
      <c r="AQ2228" s="0" t="n">
        <v>9</v>
      </c>
      <c r="AR2228" s="0" t="n">
        <v>64</v>
      </c>
      <c r="AS2228" s="0" t="n">
        <v>32</v>
      </c>
      <c r="AV2228" s="0" t="s">
        <v>202</v>
      </c>
      <c r="AW2228" s="0" t="n">
        <f aca="false">COUNTA($BC2228:$EG2228)</f>
        <v>30</v>
      </c>
      <c r="AX2228" s="0" t="n">
        <f aca="false">COUNTIF($BC2228:$EG2228,"D")</f>
        <v>10</v>
      </c>
      <c r="AY2228" s="0" t="n">
        <f aca="false">COUNTIF($BC2228:$EG2228,"R")</f>
        <v>0</v>
      </c>
      <c r="AZ2228" s="2" t="n">
        <f aca="false">COUNTIF(DW2228,"D")+COUNTIF(DO2228,"D")+COUNTIF(DJ2228,"D")+COUNTIF(DD2228,"D")</f>
        <v>2</v>
      </c>
      <c r="BA2228" s="0" t="n">
        <f aca="false">IF(DH2228&lt;&gt;"",1,0)+IF(DI2228&lt;&gt;"",1,0)+IF(DK2228&lt;&gt;"",1,0)+IF(DM2228&lt;&gt;"",1,0)+IF(DN2228&lt;&gt;"",1,0)+IF(DO2228&lt;&gt;"",1,0)+IF(DQ2228&lt;&gt;"",1,0)+IF(DR2228&lt;&gt;"",1,0)+IF(DT2228&lt;&gt;"",1,0)+IF(DU2228&lt;&gt;"",1,0)+IF(DV2228&lt;&gt;"",1,0)+IF(DW2228&lt;&gt;"",1,0)+IF(DX2228&lt;&gt;"",1,0)+IF(DZ2228&lt;&gt;"",1,0)+IF(EA2228&lt;&gt;"",1,0)+IF(EB2228&lt;&gt;"",1,0)+IF(EE2228&lt;&gt;"",1,0)</f>
        <v>6</v>
      </c>
      <c r="BB2228" s="0" t="n">
        <f aca="false">IF(AND(AV2228&gt;0, AW2228&gt;0),1,0)</f>
        <v>1</v>
      </c>
      <c r="BD2228" s="0" t="s">
        <v>155</v>
      </c>
      <c r="BH2228" s="0" t="s">
        <v>155</v>
      </c>
      <c r="BI2228" s="0" t="s">
        <v>155</v>
      </c>
      <c r="BL2228" s="0" t="s">
        <v>155</v>
      </c>
      <c r="BP2228" s="0" t="s">
        <v>155</v>
      </c>
      <c r="BS2228" s="0" t="s">
        <v>155</v>
      </c>
      <c r="BY2228" s="0" t="s">
        <v>144</v>
      </c>
      <c r="CA2228" s="0" t="s">
        <v>155</v>
      </c>
      <c r="CK2228" s="0" t="s">
        <v>155</v>
      </c>
      <c r="CL2228" s="0" t="s">
        <v>144</v>
      </c>
      <c r="CN2228" s="0" t="s">
        <v>155</v>
      </c>
      <c r="CO2228" s="0" t="s">
        <v>144</v>
      </c>
      <c r="CP2228" s="0" t="s">
        <v>155</v>
      </c>
      <c r="CU2228" s="0" t="s">
        <v>144</v>
      </c>
      <c r="CV2228" s="0" t="s">
        <v>155</v>
      </c>
      <c r="CY2228" s="0" t="s">
        <v>155</v>
      </c>
      <c r="CZ2228" s="0" t="s">
        <v>144</v>
      </c>
      <c r="DC2228" s="0" t="s">
        <v>155</v>
      </c>
      <c r="DD2228" s="0" t="s">
        <v>144</v>
      </c>
      <c r="DF2228" s="0" t="s">
        <v>155</v>
      </c>
      <c r="DG2228" s="0" t="s">
        <v>144</v>
      </c>
      <c r="DI2228" s="0" t="s">
        <v>155</v>
      </c>
      <c r="DL2228" s="0" t="s">
        <v>155</v>
      </c>
      <c r="DM2228" s="0" t="s">
        <v>144</v>
      </c>
      <c r="DN2228" s="0" t="s">
        <v>155</v>
      </c>
      <c r="DS2228" s="0" t="s">
        <v>144</v>
      </c>
      <c r="DU2228" s="0" t="s">
        <v>155</v>
      </c>
      <c r="DW2228" s="0" t="s">
        <v>144</v>
      </c>
      <c r="EA2228" s="0" t="s">
        <v>155</v>
      </c>
      <c r="EF2228" s="0" t="s">
        <v>155</v>
      </c>
    </row>
    <row r="2229" customFormat="false" ht="13.8" hidden="false" customHeight="false" outlineLevel="0" collapsed="false">
      <c r="A2229" s="0" t="s">
        <v>9908</v>
      </c>
      <c r="B2229" s="0" t="n">
        <v>78</v>
      </c>
      <c r="C2229" s="0" t="n">
        <v>136508</v>
      </c>
      <c r="D2229" s="0" t="s">
        <v>4103</v>
      </c>
      <c r="E2229" s="0" t="s">
        <v>9909</v>
      </c>
      <c r="F2229" s="0" t="str">
        <f aca="false">CONCATENATE(D2229," ",LEFT(H2229,4),"T=",AW2229,"D=",AX2229,"R=",AY2229,"M=",AZ2229,"L=",BA2229,"B=",BB2229)</f>
        <v>WARFIELD T=33D=10R=0M=2L=6B=1</v>
      </c>
      <c r="G2229" s="0" t="s">
        <v>159</v>
      </c>
      <c r="I2229" s="0" t="s">
        <v>9910</v>
      </c>
      <c r="J2229" s="0" t="s">
        <v>751</v>
      </c>
      <c r="K2229" s="0" t="s">
        <v>143</v>
      </c>
      <c r="L2229" s="0" t="s">
        <v>144</v>
      </c>
      <c r="M2229" s="0" t="str">
        <f aca="false">RIGHT(N2229,LEN(N2229)-FIND(" ",N2229))</f>
        <v>STEPHENS AVE NW</v>
      </c>
      <c r="N2229" s="0" t="s">
        <v>9911</v>
      </c>
      <c r="P2229" s="0" t="s">
        <v>147</v>
      </c>
      <c r="Q2229" s="0" t="s">
        <v>148</v>
      </c>
      <c r="R2229" s="0" t="n">
        <v>44485</v>
      </c>
      <c r="AD2229" s="0" t="s">
        <v>149</v>
      </c>
      <c r="AE2229" s="0" t="s">
        <v>150</v>
      </c>
      <c r="AF2229" s="0" t="s">
        <v>151</v>
      </c>
      <c r="AH2229" s="0" t="n">
        <v>14</v>
      </c>
      <c r="AI2229" s="0" t="n">
        <v>11</v>
      </c>
      <c r="AN2229" s="0" t="s">
        <v>147</v>
      </c>
      <c r="AO2229" s="0" t="s">
        <v>396</v>
      </c>
      <c r="AP2229" s="0" t="s">
        <v>397</v>
      </c>
      <c r="AQ2229" s="0" t="n">
        <v>9</v>
      </c>
      <c r="AR2229" s="0" t="n">
        <v>64</v>
      </c>
      <c r="AS2229" s="0" t="n">
        <v>32</v>
      </c>
      <c r="AV2229" s="0" t="s">
        <v>182</v>
      </c>
      <c r="AW2229" s="0" t="n">
        <f aca="false">COUNTA($BC2229:$EG2229)</f>
        <v>33</v>
      </c>
      <c r="AX2229" s="0" t="n">
        <f aca="false">COUNTIF($BC2229:$EG2229,"D")</f>
        <v>10</v>
      </c>
      <c r="AY2229" s="0" t="n">
        <f aca="false">COUNTIF($BC2229:$EG2229,"R")</f>
        <v>0</v>
      </c>
      <c r="AZ2229" s="2" t="n">
        <f aca="false">COUNTIF(DW2229,"D")+COUNTIF(DO2229,"D")+COUNTIF(DJ2229,"D")+COUNTIF(DD2229,"D")</f>
        <v>2</v>
      </c>
      <c r="BA2229" s="0" t="n">
        <f aca="false">IF(DH2229&lt;&gt;"",1,0)+IF(DI2229&lt;&gt;"",1,0)+IF(DK2229&lt;&gt;"",1,0)+IF(DM2229&lt;&gt;"",1,0)+IF(DN2229&lt;&gt;"",1,0)+IF(DO2229&lt;&gt;"",1,0)+IF(DQ2229&lt;&gt;"",1,0)+IF(DR2229&lt;&gt;"",1,0)+IF(DT2229&lt;&gt;"",1,0)+IF(DU2229&lt;&gt;"",1,0)+IF(DV2229&lt;&gt;"",1,0)+IF(DW2229&lt;&gt;"",1,0)+IF(DX2229&lt;&gt;"",1,0)+IF(DZ2229&lt;&gt;"",1,0)+IF(EA2229&lt;&gt;"",1,0)+IF(EB2229&lt;&gt;"",1,0)+IF(EE2229&lt;&gt;"",1,0)</f>
        <v>6</v>
      </c>
      <c r="BB2229" s="0" t="n">
        <f aca="false">IF(AND(AV2229&gt;0, AW2229&gt;0),1,0)</f>
        <v>1</v>
      </c>
      <c r="BC2229" s="0" t="s">
        <v>155</v>
      </c>
      <c r="BD2229" s="0" t="s">
        <v>155</v>
      </c>
      <c r="BF2229" s="0" t="s">
        <v>155</v>
      </c>
      <c r="BH2229" s="0" t="s">
        <v>155</v>
      </c>
      <c r="BJ2229" s="0" t="s">
        <v>155</v>
      </c>
      <c r="BL2229" s="0" t="s">
        <v>155</v>
      </c>
      <c r="BP2229" s="0" t="s">
        <v>155</v>
      </c>
      <c r="BS2229" s="0" t="s">
        <v>155</v>
      </c>
      <c r="BY2229" s="0" t="s">
        <v>144</v>
      </c>
      <c r="CA2229" s="0" t="s">
        <v>155</v>
      </c>
      <c r="CK2229" s="0" t="s">
        <v>155</v>
      </c>
      <c r="CL2229" s="0" t="s">
        <v>144</v>
      </c>
      <c r="CN2229" s="0" t="s">
        <v>155</v>
      </c>
      <c r="CP2229" s="0" t="s">
        <v>155</v>
      </c>
      <c r="CU2229" s="0" t="s">
        <v>144</v>
      </c>
      <c r="CV2229" s="0" t="s">
        <v>155</v>
      </c>
      <c r="CW2229" s="0" t="s">
        <v>144</v>
      </c>
      <c r="CY2229" s="0" t="s">
        <v>155</v>
      </c>
      <c r="CZ2229" s="0" t="s">
        <v>144</v>
      </c>
      <c r="DC2229" s="0" t="s">
        <v>155</v>
      </c>
      <c r="DF2229" s="0" t="s">
        <v>155</v>
      </c>
      <c r="DG2229" s="0" t="s">
        <v>144</v>
      </c>
      <c r="DI2229" s="0" t="s">
        <v>155</v>
      </c>
      <c r="DJ2229" s="0" t="s">
        <v>144</v>
      </c>
      <c r="DL2229" s="0" t="s">
        <v>155</v>
      </c>
      <c r="DN2229" s="0" t="s">
        <v>155</v>
      </c>
      <c r="DS2229" s="0" t="s">
        <v>144</v>
      </c>
      <c r="DU2229" s="0" t="s">
        <v>155</v>
      </c>
      <c r="DW2229" s="0" t="s">
        <v>144</v>
      </c>
      <c r="DX2229" s="0" t="s">
        <v>155</v>
      </c>
      <c r="EA2229" s="0" t="s">
        <v>155</v>
      </c>
      <c r="ED2229" s="0" t="s">
        <v>144</v>
      </c>
      <c r="EF2229" s="0" t="s">
        <v>155</v>
      </c>
    </row>
    <row r="2230" customFormat="false" ht="13.8" hidden="false" customHeight="false" outlineLevel="0" collapsed="false">
      <c r="A2230" s="0" t="s">
        <v>9912</v>
      </c>
      <c r="B2230" s="0" t="n">
        <v>78</v>
      </c>
      <c r="C2230" s="0" t="n">
        <v>327624</v>
      </c>
      <c r="D2230" s="0" t="s">
        <v>9913</v>
      </c>
      <c r="E2230" s="0" t="s">
        <v>1058</v>
      </c>
      <c r="F2230" s="0" t="str">
        <f aca="false">CONCATENATE(D2230," ",LEFT(H2230,4),"T=",AW2230,"D=",AX2230,"R=",AY2230,"M=",AZ2230,"L=",BA2230,"B=",BB2230)</f>
        <v>WEBB T=16D=5R=0M=2L=6B=1</v>
      </c>
      <c r="G2230" s="0" t="s">
        <v>217</v>
      </c>
      <c r="I2230" s="0" t="s">
        <v>9914</v>
      </c>
      <c r="J2230" s="0" t="s">
        <v>9915</v>
      </c>
      <c r="K2230" s="0" t="s">
        <v>143</v>
      </c>
      <c r="L2230" s="0" t="s">
        <v>144</v>
      </c>
      <c r="M2230" s="0" t="str">
        <f aca="false">RIGHT(N2230,LEN(N2230)-FIND(" ",N2230))</f>
        <v>UNION ST SW</v>
      </c>
      <c r="N2230" s="0" t="s">
        <v>9916</v>
      </c>
      <c r="P2230" s="0" t="s">
        <v>147</v>
      </c>
      <c r="Q2230" s="0" t="s">
        <v>148</v>
      </c>
      <c r="R2230" s="0" t="n">
        <v>44485</v>
      </c>
      <c r="AD2230" s="0" t="s">
        <v>149</v>
      </c>
      <c r="AE2230" s="0" t="s">
        <v>150</v>
      </c>
      <c r="AF2230" s="0" t="s">
        <v>151</v>
      </c>
      <c r="AH2230" s="0" t="n">
        <v>14</v>
      </c>
      <c r="AI2230" s="0" t="n">
        <v>11</v>
      </c>
      <c r="AN2230" s="0" t="s">
        <v>147</v>
      </c>
      <c r="AO2230" s="0" t="s">
        <v>387</v>
      </c>
      <c r="AP2230" s="0" t="s">
        <v>388</v>
      </c>
      <c r="AQ2230" s="0" t="n">
        <v>9</v>
      </c>
      <c r="AR2230" s="0" t="n">
        <v>64</v>
      </c>
      <c r="AS2230" s="0" t="n">
        <v>32</v>
      </c>
      <c r="AV2230" s="0" t="s">
        <v>154</v>
      </c>
      <c r="AW2230" s="0" t="n">
        <f aca="false">COUNTA($BC2230:$EG2230)</f>
        <v>16</v>
      </c>
      <c r="AX2230" s="0" t="n">
        <f aca="false">COUNTIF($BC2230:$EG2230,"D")</f>
        <v>5</v>
      </c>
      <c r="AY2230" s="0" t="n">
        <f aca="false">COUNTIF($BC2230:$EG2230,"R")</f>
        <v>0</v>
      </c>
      <c r="AZ2230" s="2" t="n">
        <f aca="false">COUNTIF(DW2230,"D")+COUNTIF(DO2230,"D")+COUNTIF(DJ2230,"D")+COUNTIF(DD2230,"D")</f>
        <v>2</v>
      </c>
      <c r="BA2230" s="0" t="n">
        <f aca="false">IF(DH2230&lt;&gt;"",1,0)+IF(DI2230&lt;&gt;"",1,0)+IF(DK2230&lt;&gt;"",1,0)+IF(DM2230&lt;&gt;"",1,0)+IF(DN2230&lt;&gt;"",1,0)+IF(DO2230&lt;&gt;"",1,0)+IF(DQ2230&lt;&gt;"",1,0)+IF(DR2230&lt;&gt;"",1,0)+IF(DT2230&lt;&gt;"",1,0)+IF(DU2230&lt;&gt;"",1,0)+IF(DV2230&lt;&gt;"",1,0)+IF(DW2230&lt;&gt;"",1,0)+IF(DX2230&lt;&gt;"",1,0)+IF(DZ2230&lt;&gt;"",1,0)+IF(EA2230&lt;&gt;"",1,0)+IF(EB2230&lt;&gt;"",1,0)+IF(EE2230&lt;&gt;"",1,0)</f>
        <v>6</v>
      </c>
      <c r="BB2230" s="0" t="n">
        <f aca="false">IF(AND(AV2230&gt;0, AW2230&gt;0),1,0)</f>
        <v>1</v>
      </c>
      <c r="BL2230" s="0" t="s">
        <v>155</v>
      </c>
      <c r="BR2230" s="0" t="s">
        <v>155</v>
      </c>
      <c r="BY2230" s="0" t="s">
        <v>144</v>
      </c>
      <c r="CP2230" s="0" t="s">
        <v>155</v>
      </c>
      <c r="CV2230" s="0" t="s">
        <v>155</v>
      </c>
      <c r="CY2230" s="0" t="s">
        <v>155</v>
      </c>
      <c r="CZ2230" s="0" t="s">
        <v>144</v>
      </c>
      <c r="DC2230" s="0" t="s">
        <v>155</v>
      </c>
      <c r="DI2230" s="0" t="s">
        <v>155</v>
      </c>
      <c r="DJ2230" s="0" t="s">
        <v>144</v>
      </c>
      <c r="DM2230" s="0" t="s">
        <v>144</v>
      </c>
      <c r="DN2230" s="0" t="s">
        <v>155</v>
      </c>
      <c r="DU2230" s="0" t="s">
        <v>155</v>
      </c>
      <c r="DW2230" s="0" t="s">
        <v>144</v>
      </c>
      <c r="EA2230" s="0" t="s">
        <v>155</v>
      </c>
      <c r="EF2230" s="0" t="s">
        <v>155</v>
      </c>
    </row>
    <row r="2231" customFormat="false" ht="13.8" hidden="false" customHeight="false" outlineLevel="0" collapsed="false">
      <c r="A2231" s="0" t="s">
        <v>9917</v>
      </c>
      <c r="B2231" s="0" t="n">
        <v>78</v>
      </c>
      <c r="C2231" s="0" t="n">
        <v>126956</v>
      </c>
      <c r="D2231" s="0" t="s">
        <v>5426</v>
      </c>
      <c r="E2231" s="0" t="s">
        <v>1406</v>
      </c>
      <c r="F2231" s="0" t="str">
        <f aca="false">CONCATENATE(D2231," ",LEFT(H2231,4),"T=",AW2231,"D=",AX2231,"R=",AY2231,"M=",AZ2231,"L=",BA2231,"B=",BB2231)</f>
        <v>WHITACRE T=33D=9R=0M=2L=6B=1</v>
      </c>
      <c r="G2231" s="0" t="s">
        <v>175</v>
      </c>
      <c r="I2231" s="0" t="s">
        <v>9918</v>
      </c>
      <c r="J2231" s="0" t="s">
        <v>9919</v>
      </c>
      <c r="K2231" s="0" t="s">
        <v>143</v>
      </c>
      <c r="L2231" s="0" t="s">
        <v>144</v>
      </c>
      <c r="M2231" s="0" t="str">
        <f aca="false">RIGHT(N2231,LEN(N2231)-FIND(" ",N2231))</f>
        <v>NORTHFIELD AVE NW</v>
      </c>
      <c r="N2231" s="0" t="s">
        <v>5430</v>
      </c>
      <c r="P2231" s="0" t="s">
        <v>147</v>
      </c>
      <c r="Q2231" s="0" t="s">
        <v>148</v>
      </c>
      <c r="R2231" s="0" t="n">
        <v>44485</v>
      </c>
      <c r="S2231" s="0" t="n">
        <v>1412</v>
      </c>
      <c r="AD2231" s="0" t="s">
        <v>149</v>
      </c>
      <c r="AE2231" s="0" t="s">
        <v>150</v>
      </c>
      <c r="AF2231" s="0" t="s">
        <v>151</v>
      </c>
      <c r="AH2231" s="0" t="n">
        <v>14</v>
      </c>
      <c r="AI2231" s="0" t="n">
        <v>11</v>
      </c>
      <c r="AN2231" s="0" t="s">
        <v>147</v>
      </c>
      <c r="AO2231" s="0" t="s">
        <v>221</v>
      </c>
      <c r="AP2231" s="0" t="s">
        <v>222</v>
      </c>
      <c r="AQ2231" s="0" t="n">
        <v>9</v>
      </c>
      <c r="AR2231" s="0" t="n">
        <v>64</v>
      </c>
      <c r="AS2231" s="0" t="n">
        <v>32</v>
      </c>
      <c r="AV2231" s="0" t="s">
        <v>223</v>
      </c>
      <c r="AW2231" s="0" t="n">
        <f aca="false">COUNTA($BC2231:$EG2231)</f>
        <v>33</v>
      </c>
      <c r="AX2231" s="0" t="n">
        <f aca="false">COUNTIF($BC2231:$EG2231,"D")</f>
        <v>9</v>
      </c>
      <c r="AY2231" s="0" t="n">
        <f aca="false">COUNTIF($BC2231:$EG2231,"R")</f>
        <v>0</v>
      </c>
      <c r="AZ2231" s="2" t="n">
        <f aca="false">COUNTIF(DW2231,"D")+COUNTIF(DO2231,"D")+COUNTIF(DJ2231,"D")+COUNTIF(DD2231,"D")</f>
        <v>2</v>
      </c>
      <c r="BA2231" s="0" t="n">
        <f aca="false">IF(DH2231&lt;&gt;"",1,0)+IF(DI2231&lt;&gt;"",1,0)+IF(DK2231&lt;&gt;"",1,0)+IF(DM2231&lt;&gt;"",1,0)+IF(DN2231&lt;&gt;"",1,0)+IF(DO2231&lt;&gt;"",1,0)+IF(DQ2231&lt;&gt;"",1,0)+IF(DR2231&lt;&gt;"",1,0)+IF(DT2231&lt;&gt;"",1,0)+IF(DU2231&lt;&gt;"",1,0)+IF(DV2231&lt;&gt;"",1,0)+IF(DW2231&lt;&gt;"",1,0)+IF(DX2231&lt;&gt;"",1,0)+IF(DZ2231&lt;&gt;"",1,0)+IF(EA2231&lt;&gt;"",1,0)+IF(EB2231&lt;&gt;"",1,0)+IF(EE2231&lt;&gt;"",1,0)</f>
        <v>6</v>
      </c>
      <c r="BB2231" s="0" t="n">
        <f aca="false">IF(AND(AV2231&gt;0, AW2231&gt;0),1,0)</f>
        <v>1</v>
      </c>
      <c r="BD2231" s="0" t="s">
        <v>155</v>
      </c>
      <c r="BH2231" s="0" t="s">
        <v>155</v>
      </c>
      <c r="BI2231" s="0" t="s">
        <v>155</v>
      </c>
      <c r="BJ2231" s="0" t="s">
        <v>155</v>
      </c>
      <c r="BK2231" s="0" t="s">
        <v>155</v>
      </c>
      <c r="BL2231" s="0" t="s">
        <v>155</v>
      </c>
      <c r="BP2231" s="0" t="s">
        <v>155</v>
      </c>
      <c r="BR2231" s="0" t="s">
        <v>155</v>
      </c>
      <c r="BS2231" s="0" t="s">
        <v>155</v>
      </c>
      <c r="BV2231" s="0" t="s">
        <v>155</v>
      </c>
      <c r="BY2231" s="0" t="s">
        <v>144</v>
      </c>
      <c r="CA2231" s="0" t="s">
        <v>155</v>
      </c>
      <c r="CC2231" s="0" t="s">
        <v>144</v>
      </c>
      <c r="CK2231" s="0" t="s">
        <v>155</v>
      </c>
      <c r="CO2231" s="0" t="s">
        <v>144</v>
      </c>
      <c r="CP2231" s="0" t="s">
        <v>155</v>
      </c>
      <c r="CV2231" s="0" t="s">
        <v>155</v>
      </c>
      <c r="CY2231" s="0" t="s">
        <v>155</v>
      </c>
      <c r="CZ2231" s="0" t="s">
        <v>144</v>
      </c>
      <c r="DC2231" s="0" t="s">
        <v>155</v>
      </c>
      <c r="DF2231" s="0" t="s">
        <v>155</v>
      </c>
      <c r="DG2231" s="0" t="s">
        <v>144</v>
      </c>
      <c r="DI2231" s="0" t="s">
        <v>155</v>
      </c>
      <c r="DJ2231" s="0" t="s">
        <v>144</v>
      </c>
      <c r="DL2231" s="0" t="s">
        <v>155</v>
      </c>
      <c r="DN2231" s="0" t="s">
        <v>155</v>
      </c>
      <c r="DS2231" s="0" t="s">
        <v>144</v>
      </c>
      <c r="DU2231" s="0" t="s">
        <v>155</v>
      </c>
      <c r="DW2231" s="0" t="s">
        <v>144</v>
      </c>
      <c r="DX2231" s="0" t="s">
        <v>155</v>
      </c>
      <c r="EA2231" s="0" t="s">
        <v>155</v>
      </c>
      <c r="ED2231" s="0" t="s">
        <v>144</v>
      </c>
      <c r="EF2231" s="0" t="s">
        <v>155</v>
      </c>
    </row>
    <row r="2232" customFormat="false" ht="13.8" hidden="false" customHeight="false" outlineLevel="0" collapsed="false">
      <c r="A2232" s="0" t="s">
        <v>9920</v>
      </c>
      <c r="B2232" s="0" t="n">
        <v>78</v>
      </c>
      <c r="C2232" s="0" t="n">
        <v>200094</v>
      </c>
      <c r="D2232" s="0" t="s">
        <v>9921</v>
      </c>
      <c r="E2232" s="0" t="s">
        <v>9922</v>
      </c>
      <c r="F2232" s="0" t="str">
        <f aca="false">CONCATENATE(D2232," ",LEFT(H2232,4),"T=",AW2232,"D=",AX2232,"R=",AY2232,"M=",AZ2232,"L=",BA2232,"B=",BB2232)</f>
        <v>WILDER T=21D=5R=0M=2L=6B=1</v>
      </c>
      <c r="G2232" s="0" t="s">
        <v>159</v>
      </c>
      <c r="I2232" s="0" t="s">
        <v>8192</v>
      </c>
      <c r="J2232" s="0" t="s">
        <v>9923</v>
      </c>
      <c r="K2232" s="0" t="s">
        <v>143</v>
      </c>
      <c r="L2232" s="0" t="s">
        <v>144</v>
      </c>
      <c r="M2232" s="0" t="str">
        <f aca="false">RIGHT(N2232,LEN(N2232)-FIND(" ",N2232))</f>
        <v>CENTRAL PARKWAY AVE SE</v>
      </c>
      <c r="N2232" s="0" t="s">
        <v>9924</v>
      </c>
      <c r="P2232" s="0" t="s">
        <v>147</v>
      </c>
      <c r="Q2232" s="0" t="s">
        <v>148</v>
      </c>
      <c r="R2232" s="0" t="n">
        <v>44484</v>
      </c>
      <c r="AD2232" s="0" t="s">
        <v>149</v>
      </c>
      <c r="AE2232" s="0" t="s">
        <v>150</v>
      </c>
      <c r="AF2232" s="0" t="s">
        <v>151</v>
      </c>
      <c r="AH2232" s="0" t="n">
        <v>14</v>
      </c>
      <c r="AI2232" s="0" t="n">
        <v>11</v>
      </c>
      <c r="AN2232" s="0" t="s">
        <v>147</v>
      </c>
      <c r="AO2232" s="0" t="s">
        <v>259</v>
      </c>
      <c r="AP2232" s="0" t="s">
        <v>260</v>
      </c>
      <c r="AQ2232" s="0" t="n">
        <v>9</v>
      </c>
      <c r="AR2232" s="0" t="n">
        <v>64</v>
      </c>
      <c r="AS2232" s="0" t="n">
        <v>32</v>
      </c>
      <c r="AV2232" s="0" t="s">
        <v>252</v>
      </c>
      <c r="AW2232" s="0" t="n">
        <f aca="false">COUNTA($BC2232:$EG2232)</f>
        <v>21</v>
      </c>
      <c r="AX2232" s="0" t="n">
        <f aca="false">COUNTIF($BC2232:$EG2232,"D")</f>
        <v>5</v>
      </c>
      <c r="AY2232" s="0" t="n">
        <f aca="false">COUNTIF($BC2232:$EG2232,"R")</f>
        <v>0</v>
      </c>
      <c r="AZ2232" s="2" t="n">
        <f aca="false">COUNTIF(DW2232,"D")+COUNTIF(DO2232,"D")+COUNTIF(DJ2232,"D")+COUNTIF(DD2232,"D")</f>
        <v>2</v>
      </c>
      <c r="BA2232" s="0" t="n">
        <f aca="false">IF(DH2232&lt;&gt;"",1,0)+IF(DI2232&lt;&gt;"",1,0)+IF(DK2232&lt;&gt;"",1,0)+IF(DM2232&lt;&gt;"",1,0)+IF(DN2232&lt;&gt;"",1,0)+IF(DO2232&lt;&gt;"",1,0)+IF(DQ2232&lt;&gt;"",1,0)+IF(DR2232&lt;&gt;"",1,0)+IF(DT2232&lt;&gt;"",1,0)+IF(DU2232&lt;&gt;"",1,0)+IF(DV2232&lt;&gt;"",1,0)+IF(DW2232&lt;&gt;"",1,0)+IF(DX2232&lt;&gt;"",1,0)+IF(DZ2232&lt;&gt;"",1,0)+IF(EA2232&lt;&gt;"",1,0)+IF(EB2232&lt;&gt;"",1,0)+IF(EE2232&lt;&gt;"",1,0)</f>
        <v>6</v>
      </c>
      <c r="BB2232" s="0" t="n">
        <f aca="false">IF(AND(AV2232&gt;0, AW2232&gt;0),1,0)</f>
        <v>1</v>
      </c>
      <c r="BC2232" s="0" t="s">
        <v>155</v>
      </c>
      <c r="BD2232" s="0" t="s">
        <v>155</v>
      </c>
      <c r="BJ2232" s="0" t="s">
        <v>155</v>
      </c>
      <c r="BK2232" s="0" t="s">
        <v>155</v>
      </c>
      <c r="BL2232" s="0" t="s">
        <v>155</v>
      </c>
      <c r="BS2232" s="0" t="s">
        <v>155</v>
      </c>
      <c r="BY2232" s="0" t="s">
        <v>144</v>
      </c>
      <c r="CA2232" s="0" t="s">
        <v>155</v>
      </c>
      <c r="CG2232" s="0" t="s">
        <v>155</v>
      </c>
      <c r="CP2232" s="0" t="s">
        <v>155</v>
      </c>
      <c r="CY2232" s="0" t="s">
        <v>155</v>
      </c>
      <c r="CZ2232" s="0" t="s">
        <v>144</v>
      </c>
      <c r="DC2232" s="0" t="s">
        <v>155</v>
      </c>
      <c r="DI2232" s="0" t="s">
        <v>155</v>
      </c>
      <c r="DN2232" s="0" t="s">
        <v>155</v>
      </c>
      <c r="DO2232" s="0" t="s">
        <v>144</v>
      </c>
      <c r="DU2232" s="0" t="s">
        <v>155</v>
      </c>
      <c r="DW2232" s="0" t="s">
        <v>144</v>
      </c>
      <c r="EA2232" s="0" t="s">
        <v>155</v>
      </c>
      <c r="ED2232" s="0" t="s">
        <v>144</v>
      </c>
      <c r="EF2232" s="0" t="s">
        <v>155</v>
      </c>
    </row>
    <row r="2233" customFormat="false" ht="13.8" hidden="false" customHeight="false" outlineLevel="0" collapsed="false">
      <c r="A2233" s="0" t="s">
        <v>9925</v>
      </c>
      <c r="B2233" s="0" t="n">
        <v>78</v>
      </c>
      <c r="C2233" s="0" t="n">
        <v>318185</v>
      </c>
      <c r="D2233" s="0" t="s">
        <v>1487</v>
      </c>
      <c r="E2233" s="0" t="s">
        <v>7170</v>
      </c>
      <c r="F2233" s="0" t="str">
        <f aca="false">CONCATENATE(D2233," ",LEFT(H2233,4),"T=",AW2233,"D=",AX2233,"R=",AY2233,"M=",AZ2233,"L=",BA2233,"B=",BB2233)</f>
        <v>WILLIAMS T=24D=8R=0M=2L=6B=1</v>
      </c>
      <c r="I2233" s="0" t="s">
        <v>9926</v>
      </c>
      <c r="J2233" s="0" t="s">
        <v>9927</v>
      </c>
      <c r="K2233" s="0" t="s">
        <v>143</v>
      </c>
      <c r="L2233" s="0" t="s">
        <v>144</v>
      </c>
      <c r="M2233" s="0" t="str">
        <f aca="false">RIGHT(N2233,LEN(N2233)-FIND(" ",N2233))</f>
        <v>WESTWOOD DR NW</v>
      </c>
      <c r="N2233" s="0" t="s">
        <v>9928</v>
      </c>
      <c r="P2233" s="0" t="s">
        <v>147</v>
      </c>
      <c r="Q2233" s="0" t="s">
        <v>148</v>
      </c>
      <c r="R2233" s="0" t="n">
        <v>44485</v>
      </c>
      <c r="AD2233" s="0" t="s">
        <v>149</v>
      </c>
      <c r="AE2233" s="0" t="s">
        <v>150</v>
      </c>
      <c r="AF2233" s="0" t="s">
        <v>151</v>
      </c>
      <c r="AH2233" s="0" t="n">
        <v>14</v>
      </c>
      <c r="AI2233" s="0" t="n">
        <v>11</v>
      </c>
      <c r="AN2233" s="0" t="s">
        <v>147</v>
      </c>
      <c r="AO2233" s="0" t="s">
        <v>344</v>
      </c>
      <c r="AP2233" s="0" t="s">
        <v>345</v>
      </c>
      <c r="AQ2233" s="0" t="n">
        <v>9</v>
      </c>
      <c r="AR2233" s="0" t="n">
        <v>64</v>
      </c>
      <c r="AS2233" s="0" t="n">
        <v>32</v>
      </c>
      <c r="AV2233" s="0" t="s">
        <v>223</v>
      </c>
      <c r="AW2233" s="0" t="n">
        <f aca="false">COUNTA($BC2233:$EG2233)</f>
        <v>24</v>
      </c>
      <c r="AX2233" s="0" t="n">
        <f aca="false">COUNTIF($BC2233:$EG2233,"D")</f>
        <v>8</v>
      </c>
      <c r="AY2233" s="0" t="n">
        <f aca="false">COUNTIF($BC2233:$EG2233,"R")</f>
        <v>0</v>
      </c>
      <c r="AZ2233" s="2" t="n">
        <f aca="false">COUNTIF(DW2233,"D")+COUNTIF(DO2233,"D")+COUNTIF(DJ2233,"D")+COUNTIF(DD2233,"D")</f>
        <v>2</v>
      </c>
      <c r="BA2233" s="0" t="n">
        <f aca="false">IF(DH2233&lt;&gt;"",1,0)+IF(DI2233&lt;&gt;"",1,0)+IF(DK2233&lt;&gt;"",1,0)+IF(DM2233&lt;&gt;"",1,0)+IF(DN2233&lt;&gt;"",1,0)+IF(DO2233&lt;&gt;"",1,0)+IF(DQ2233&lt;&gt;"",1,0)+IF(DR2233&lt;&gt;"",1,0)+IF(DT2233&lt;&gt;"",1,0)+IF(DU2233&lt;&gt;"",1,0)+IF(DV2233&lt;&gt;"",1,0)+IF(DW2233&lt;&gt;"",1,0)+IF(DX2233&lt;&gt;"",1,0)+IF(DZ2233&lt;&gt;"",1,0)+IF(EA2233&lt;&gt;"",1,0)+IF(EB2233&lt;&gt;"",1,0)+IF(EE2233&lt;&gt;"",1,0)</f>
        <v>6</v>
      </c>
      <c r="BB2233" s="0" t="n">
        <f aca="false">IF(AND(AV2233&gt;0, AW2233&gt;0),1,0)</f>
        <v>1</v>
      </c>
      <c r="BL2233" s="0" t="s">
        <v>155</v>
      </c>
      <c r="BY2233" s="0" t="s">
        <v>144</v>
      </c>
      <c r="CA2233" s="0" t="s">
        <v>155</v>
      </c>
      <c r="CG2233" s="0" t="s">
        <v>155</v>
      </c>
      <c r="CK2233" s="0" t="s">
        <v>155</v>
      </c>
      <c r="CL2233" s="0" t="s">
        <v>144</v>
      </c>
      <c r="CN2233" s="0" t="s">
        <v>155</v>
      </c>
      <c r="CP2233" s="0" t="s">
        <v>155</v>
      </c>
      <c r="CV2233" s="0" t="s">
        <v>155</v>
      </c>
      <c r="CW2233" s="0" t="s">
        <v>144</v>
      </c>
      <c r="CY2233" s="0" t="s">
        <v>155</v>
      </c>
      <c r="CZ2233" s="0" t="s">
        <v>144</v>
      </c>
      <c r="DC2233" s="0" t="s">
        <v>155</v>
      </c>
      <c r="DG2233" s="0" t="s">
        <v>144</v>
      </c>
      <c r="DI2233" s="0" t="s">
        <v>155</v>
      </c>
      <c r="DJ2233" s="0" t="s">
        <v>144</v>
      </c>
      <c r="DL2233" s="0" t="s">
        <v>155</v>
      </c>
      <c r="DN2233" s="0" t="s">
        <v>155</v>
      </c>
      <c r="DS2233" s="0" t="s">
        <v>144</v>
      </c>
      <c r="DU2233" s="0" t="s">
        <v>155</v>
      </c>
      <c r="DW2233" s="0" t="s">
        <v>144</v>
      </c>
      <c r="DX2233" s="0" t="s">
        <v>155</v>
      </c>
      <c r="EA2233" s="0" t="s">
        <v>155</v>
      </c>
      <c r="EF2233" s="0" t="s">
        <v>155</v>
      </c>
    </row>
    <row r="2234" customFormat="false" ht="13.8" hidden="false" customHeight="false" outlineLevel="0" collapsed="false">
      <c r="A2234" s="0" t="s">
        <v>9929</v>
      </c>
      <c r="B2234" s="0" t="n">
        <v>78</v>
      </c>
      <c r="C2234" s="0" t="n">
        <v>310601</v>
      </c>
      <c r="D2234" s="0" t="s">
        <v>1487</v>
      </c>
      <c r="E2234" s="0" t="s">
        <v>9930</v>
      </c>
      <c r="F2234" s="0" t="str">
        <f aca="false">CONCATENATE(D2234," ",LEFT(H2234,4),"T=",AW2234,"D=",AX2234,"R=",AY2234,"M=",AZ2234,"L=",BA2234,"B=",BB2234)</f>
        <v>WILLIAMS T=20D=6R=0M=2L=6B=1</v>
      </c>
      <c r="I2234" s="0" t="s">
        <v>9931</v>
      </c>
      <c r="J2234" s="0" t="s">
        <v>1724</v>
      </c>
      <c r="K2234" s="0" t="s">
        <v>143</v>
      </c>
      <c r="L2234" s="0" t="s">
        <v>144</v>
      </c>
      <c r="M2234" s="0" t="str">
        <f aca="false">RIGHT(N2234,LEN(N2234)-FIND(" ",N2234))</f>
        <v>ENGLESSON DR NW</v>
      </c>
      <c r="N2234" s="0" t="s">
        <v>9932</v>
      </c>
      <c r="P2234" s="0" t="s">
        <v>147</v>
      </c>
      <c r="Q2234" s="0" t="s">
        <v>148</v>
      </c>
      <c r="R2234" s="0" t="n">
        <v>44485</v>
      </c>
      <c r="AD2234" s="0" t="s">
        <v>149</v>
      </c>
      <c r="AE2234" s="0" t="s">
        <v>150</v>
      </c>
      <c r="AF2234" s="0" t="s">
        <v>151</v>
      </c>
      <c r="AH2234" s="0" t="n">
        <v>14</v>
      </c>
      <c r="AI2234" s="0" t="n">
        <v>11</v>
      </c>
      <c r="AN2234" s="0" t="s">
        <v>147</v>
      </c>
      <c r="AO2234" s="0" t="s">
        <v>221</v>
      </c>
      <c r="AP2234" s="0" t="s">
        <v>222</v>
      </c>
      <c r="AQ2234" s="0" t="n">
        <v>9</v>
      </c>
      <c r="AR2234" s="0" t="n">
        <v>64</v>
      </c>
      <c r="AS2234" s="0" t="n">
        <v>32</v>
      </c>
      <c r="AV2234" s="0" t="s">
        <v>223</v>
      </c>
      <c r="AW2234" s="0" t="n">
        <f aca="false">COUNTA($BC2234:$EG2234)</f>
        <v>20</v>
      </c>
      <c r="AX2234" s="0" t="n">
        <f aca="false">COUNTIF($BC2234:$EG2234,"D")</f>
        <v>6</v>
      </c>
      <c r="AY2234" s="0" t="n">
        <f aca="false">COUNTIF($BC2234:$EG2234,"R")</f>
        <v>0</v>
      </c>
      <c r="AZ2234" s="2" t="n">
        <f aca="false">COUNTIF(DW2234,"D")+COUNTIF(DO2234,"D")+COUNTIF(DJ2234,"D")+COUNTIF(DD2234,"D")</f>
        <v>2</v>
      </c>
      <c r="BA2234" s="0" t="n">
        <f aca="false">IF(DH2234&lt;&gt;"",1,0)+IF(DI2234&lt;&gt;"",1,0)+IF(DK2234&lt;&gt;"",1,0)+IF(DM2234&lt;&gt;"",1,0)+IF(DN2234&lt;&gt;"",1,0)+IF(DO2234&lt;&gt;"",1,0)+IF(DQ2234&lt;&gt;"",1,0)+IF(DR2234&lt;&gt;"",1,0)+IF(DT2234&lt;&gt;"",1,0)+IF(DU2234&lt;&gt;"",1,0)+IF(DV2234&lt;&gt;"",1,0)+IF(DW2234&lt;&gt;"",1,0)+IF(DX2234&lt;&gt;"",1,0)+IF(DZ2234&lt;&gt;"",1,0)+IF(EA2234&lt;&gt;"",1,0)+IF(EB2234&lt;&gt;"",1,0)+IF(EE2234&lt;&gt;"",1,0)</f>
        <v>6</v>
      </c>
      <c r="BB2234" s="0" t="n">
        <f aca="false">IF(AND(AV2234&gt;0, AW2234&gt;0),1,0)</f>
        <v>1</v>
      </c>
      <c r="BD2234" s="0" t="s">
        <v>155</v>
      </c>
      <c r="BL2234" s="0" t="s">
        <v>155</v>
      </c>
      <c r="BS2234" s="0" t="s">
        <v>155</v>
      </c>
      <c r="BY2234" s="0" t="s">
        <v>144</v>
      </c>
      <c r="CA2234" s="0" t="s">
        <v>155</v>
      </c>
      <c r="CL2234" s="0" t="s">
        <v>144</v>
      </c>
      <c r="CN2234" s="0" t="s">
        <v>155</v>
      </c>
      <c r="CP2234" s="0" t="s">
        <v>155</v>
      </c>
      <c r="CQ2234" s="0" t="s">
        <v>144</v>
      </c>
      <c r="CY2234" s="0" t="s">
        <v>155</v>
      </c>
      <c r="DC2234" s="0" t="s">
        <v>155</v>
      </c>
      <c r="DI2234" s="0" t="s">
        <v>155</v>
      </c>
      <c r="DJ2234" s="0" t="s">
        <v>144</v>
      </c>
      <c r="DL2234" s="0" t="s">
        <v>155</v>
      </c>
      <c r="DM2234" s="0" t="s">
        <v>144</v>
      </c>
      <c r="DN2234" s="0" t="s">
        <v>155</v>
      </c>
      <c r="DR2234" s="0" t="s">
        <v>155</v>
      </c>
      <c r="DU2234" s="0" t="s">
        <v>155</v>
      </c>
      <c r="DW2234" s="0" t="s">
        <v>144</v>
      </c>
      <c r="EF2234" s="0" t="s">
        <v>155</v>
      </c>
    </row>
    <row r="2235" customFormat="false" ht="13.8" hidden="false" customHeight="false" outlineLevel="0" collapsed="false">
      <c r="A2235" s="0" t="s">
        <v>9933</v>
      </c>
      <c r="B2235" s="0" t="n">
        <v>78</v>
      </c>
      <c r="C2235" s="0" t="n">
        <v>325968</v>
      </c>
      <c r="D2235" s="0" t="s">
        <v>9934</v>
      </c>
      <c r="E2235" s="0" t="s">
        <v>2137</v>
      </c>
      <c r="F2235" s="0" t="str">
        <f aca="false">CONCATENATE(D2235," ",LEFT(H2235,4),"T=",AW2235,"D=",AX2235,"R=",AY2235,"M=",AZ2235,"L=",BA2235,"B=",BB2235)</f>
        <v>WILLOUGHBY T=12D=2R=0M=2L=6B=1</v>
      </c>
      <c r="G2235" s="0" t="s">
        <v>193</v>
      </c>
      <c r="I2235" s="0" t="s">
        <v>5294</v>
      </c>
      <c r="J2235" s="0" t="s">
        <v>1571</v>
      </c>
      <c r="K2235" s="0" t="s">
        <v>143</v>
      </c>
      <c r="L2235" s="0" t="s">
        <v>144</v>
      </c>
      <c r="M2235" s="0" t="str">
        <f aca="false">RIGHT(N2235,LEN(N2235)-FIND(" ",N2235))</f>
        <v>MERRIWEATHER ST NW</v>
      </c>
      <c r="N2235" s="0" t="s">
        <v>9935</v>
      </c>
      <c r="P2235" s="0" t="s">
        <v>147</v>
      </c>
      <c r="Q2235" s="0" t="s">
        <v>148</v>
      </c>
      <c r="R2235" s="0" t="n">
        <v>44485</v>
      </c>
      <c r="AD2235" s="0" t="s">
        <v>149</v>
      </c>
      <c r="AE2235" s="0" t="s">
        <v>150</v>
      </c>
      <c r="AF2235" s="0" t="s">
        <v>151</v>
      </c>
      <c r="AH2235" s="0" t="n">
        <v>14</v>
      </c>
      <c r="AI2235" s="0" t="n">
        <v>11</v>
      </c>
      <c r="AN2235" s="0" t="s">
        <v>147</v>
      </c>
      <c r="AO2235" s="0" t="s">
        <v>315</v>
      </c>
      <c r="AP2235" s="0" t="s">
        <v>316</v>
      </c>
      <c r="AQ2235" s="0" t="n">
        <v>9</v>
      </c>
      <c r="AR2235" s="0" t="n">
        <v>64</v>
      </c>
      <c r="AS2235" s="0" t="n">
        <v>32</v>
      </c>
      <c r="AV2235" s="0" t="s">
        <v>182</v>
      </c>
      <c r="AW2235" s="0" t="n">
        <f aca="false">COUNTA($BC2235:$EG2235)</f>
        <v>12</v>
      </c>
      <c r="AX2235" s="0" t="n">
        <f aca="false">COUNTIF($BC2235:$EG2235,"D")</f>
        <v>2</v>
      </c>
      <c r="AY2235" s="0" t="n">
        <f aca="false">COUNTIF($BC2235:$EG2235,"R")</f>
        <v>0</v>
      </c>
      <c r="AZ2235" s="2" t="n">
        <f aca="false">COUNTIF(DW2235,"D")+COUNTIF(DO2235,"D")+COUNTIF(DJ2235,"D")+COUNTIF(DD2235,"D")</f>
        <v>2</v>
      </c>
      <c r="BA2235" s="0" t="n">
        <f aca="false">IF(DH2235&lt;&gt;"",1,0)+IF(DI2235&lt;&gt;"",1,0)+IF(DK2235&lt;&gt;"",1,0)+IF(DM2235&lt;&gt;"",1,0)+IF(DN2235&lt;&gt;"",1,0)+IF(DO2235&lt;&gt;"",1,0)+IF(DQ2235&lt;&gt;"",1,0)+IF(DR2235&lt;&gt;"",1,0)+IF(DT2235&lt;&gt;"",1,0)+IF(DU2235&lt;&gt;"",1,0)+IF(DV2235&lt;&gt;"",1,0)+IF(DW2235&lt;&gt;"",1,0)+IF(DX2235&lt;&gt;"",1,0)+IF(DZ2235&lt;&gt;"",1,0)+IF(EA2235&lt;&gt;"",1,0)+IF(EB2235&lt;&gt;"",1,0)+IF(EE2235&lt;&gt;"",1,0)</f>
        <v>6</v>
      </c>
      <c r="BB2235" s="0" t="n">
        <f aca="false">IF(AND(AV2235&gt;0, AW2235&gt;0),1,0)</f>
        <v>1</v>
      </c>
      <c r="CA2235" s="0" t="s">
        <v>155</v>
      </c>
      <c r="CP2235" s="0" t="s">
        <v>155</v>
      </c>
      <c r="DC2235" s="0" t="s">
        <v>155</v>
      </c>
      <c r="DI2235" s="0" t="s">
        <v>155</v>
      </c>
      <c r="DJ2235" s="0" t="s">
        <v>144</v>
      </c>
      <c r="DL2235" s="0" t="s">
        <v>155</v>
      </c>
      <c r="DN2235" s="0" t="s">
        <v>155</v>
      </c>
      <c r="DU2235" s="0" t="s">
        <v>155</v>
      </c>
      <c r="DW2235" s="0" t="s">
        <v>144</v>
      </c>
      <c r="DX2235" s="0" t="s">
        <v>155</v>
      </c>
      <c r="EA2235" s="0" t="s">
        <v>155</v>
      </c>
      <c r="EF2235" s="0" t="s">
        <v>155</v>
      </c>
    </row>
    <row r="2236" customFormat="false" ht="13.8" hidden="false" customHeight="false" outlineLevel="0" collapsed="false">
      <c r="A2236" s="0" t="s">
        <v>9936</v>
      </c>
      <c r="B2236" s="0" t="n">
        <v>78</v>
      </c>
      <c r="C2236" s="0" t="n">
        <v>251131</v>
      </c>
      <c r="D2236" s="0" t="s">
        <v>9934</v>
      </c>
      <c r="E2236" s="0" t="s">
        <v>7326</v>
      </c>
      <c r="F2236" s="0" t="str">
        <f aca="false">CONCATENATE(D2236," ",LEFT(H2236,4),"T=",AW2236,"D=",AX2236,"R=",AY2236,"M=",AZ2236,"L=",BA2236,"B=",BB2236)</f>
        <v>WILLOUGHBY T=21D=4R=0M=2L=6B=1</v>
      </c>
      <c r="G2236" s="0" t="s">
        <v>327</v>
      </c>
      <c r="I2236" s="0" t="s">
        <v>9937</v>
      </c>
      <c r="J2236" s="0" t="s">
        <v>1571</v>
      </c>
      <c r="K2236" s="0" t="s">
        <v>143</v>
      </c>
      <c r="L2236" s="0" t="s">
        <v>144</v>
      </c>
      <c r="M2236" s="0" t="str">
        <f aca="false">RIGHT(N2236,LEN(N2236)-FIND(" ",N2236))</f>
        <v>MERRIWEATHER ST NW</v>
      </c>
      <c r="N2236" s="0" t="s">
        <v>9935</v>
      </c>
      <c r="P2236" s="0" t="s">
        <v>147</v>
      </c>
      <c r="Q2236" s="0" t="s">
        <v>148</v>
      </c>
      <c r="R2236" s="0" t="n">
        <v>44485</v>
      </c>
      <c r="AD2236" s="0" t="s">
        <v>149</v>
      </c>
      <c r="AE2236" s="0" t="s">
        <v>150</v>
      </c>
      <c r="AF2236" s="0" t="s">
        <v>151</v>
      </c>
      <c r="AH2236" s="0" t="n">
        <v>14</v>
      </c>
      <c r="AI2236" s="0" t="n">
        <v>11</v>
      </c>
      <c r="AN2236" s="0" t="s">
        <v>147</v>
      </c>
      <c r="AO2236" s="0" t="s">
        <v>315</v>
      </c>
      <c r="AP2236" s="0" t="s">
        <v>316</v>
      </c>
      <c r="AQ2236" s="0" t="n">
        <v>9</v>
      </c>
      <c r="AR2236" s="0" t="n">
        <v>64</v>
      </c>
      <c r="AS2236" s="0" t="n">
        <v>32</v>
      </c>
      <c r="AV2236" s="0" t="s">
        <v>182</v>
      </c>
      <c r="AW2236" s="0" t="n">
        <f aca="false">COUNTA($BC2236:$EG2236)</f>
        <v>21</v>
      </c>
      <c r="AX2236" s="0" t="n">
        <f aca="false">COUNTIF($BC2236:$EG2236,"D")</f>
        <v>4</v>
      </c>
      <c r="AY2236" s="0" t="n">
        <f aca="false">COUNTIF($BC2236:$EG2236,"R")</f>
        <v>0</v>
      </c>
      <c r="AZ2236" s="2" t="n">
        <f aca="false">COUNTIF(DW2236,"D")+COUNTIF(DO2236,"D")+COUNTIF(DJ2236,"D")+COUNTIF(DD2236,"D")</f>
        <v>2</v>
      </c>
      <c r="BA2236" s="0" t="n">
        <f aca="false">IF(DH2236&lt;&gt;"",1,0)+IF(DI2236&lt;&gt;"",1,0)+IF(DK2236&lt;&gt;"",1,0)+IF(DM2236&lt;&gt;"",1,0)+IF(DN2236&lt;&gt;"",1,0)+IF(DO2236&lt;&gt;"",1,0)+IF(DQ2236&lt;&gt;"",1,0)+IF(DR2236&lt;&gt;"",1,0)+IF(DT2236&lt;&gt;"",1,0)+IF(DU2236&lt;&gt;"",1,0)+IF(DV2236&lt;&gt;"",1,0)+IF(DW2236&lt;&gt;"",1,0)+IF(DX2236&lt;&gt;"",1,0)+IF(DZ2236&lt;&gt;"",1,0)+IF(EA2236&lt;&gt;"",1,0)+IF(EB2236&lt;&gt;"",1,0)+IF(EE2236&lt;&gt;"",1,0)</f>
        <v>6</v>
      </c>
      <c r="BB2236" s="0" t="n">
        <f aca="false">IF(AND(AV2236&gt;0, AW2236&gt;0),1,0)</f>
        <v>1</v>
      </c>
      <c r="BC2236" s="0" t="s">
        <v>155</v>
      </c>
      <c r="BD2236" s="0" t="s">
        <v>155</v>
      </c>
      <c r="BE2236" s="0" t="s">
        <v>155</v>
      </c>
      <c r="BI2236" s="0" t="s">
        <v>155</v>
      </c>
      <c r="BJ2236" s="0" t="s">
        <v>155</v>
      </c>
      <c r="BL2236" s="0" t="s">
        <v>155</v>
      </c>
      <c r="BV2236" s="0" t="s">
        <v>155</v>
      </c>
      <c r="BY2236" s="0" t="s">
        <v>144</v>
      </c>
      <c r="CA2236" s="0" t="s">
        <v>155</v>
      </c>
      <c r="CP2236" s="0" t="s">
        <v>155</v>
      </c>
      <c r="DC2236" s="0" t="s">
        <v>155</v>
      </c>
      <c r="DI2236" s="0" t="s">
        <v>155</v>
      </c>
      <c r="DJ2236" s="0" t="s">
        <v>144</v>
      </c>
      <c r="DL2236" s="0" t="s">
        <v>155</v>
      </c>
      <c r="DN2236" s="0" t="s">
        <v>155</v>
      </c>
      <c r="DS2236" s="0" t="s">
        <v>144</v>
      </c>
      <c r="DU2236" s="0" t="s">
        <v>155</v>
      </c>
      <c r="DW2236" s="0" t="s">
        <v>144</v>
      </c>
      <c r="DX2236" s="0" t="s">
        <v>155</v>
      </c>
      <c r="EA2236" s="0" t="s">
        <v>155</v>
      </c>
      <c r="EF2236" s="0" t="s">
        <v>155</v>
      </c>
    </row>
    <row r="2237" customFormat="false" ht="13.8" hidden="false" customHeight="false" outlineLevel="0" collapsed="false">
      <c r="A2237" s="0" t="s">
        <v>9938</v>
      </c>
      <c r="B2237" s="0" t="n">
        <v>78</v>
      </c>
      <c r="C2237" s="0" t="n">
        <v>4949</v>
      </c>
      <c r="D2237" s="0" t="s">
        <v>9939</v>
      </c>
      <c r="E2237" s="0" t="s">
        <v>1259</v>
      </c>
      <c r="F2237" s="0" t="str">
        <f aca="false">CONCATENATE(D2237," ",LEFT(H2237,4),"T=",AW2237,"D=",AX2237,"R=",AY2237,"M=",AZ2237,"L=",BA2237,"B=",BB2237)</f>
        <v>WOLBERT T=43D=9R=5M=2L=6B=1</v>
      </c>
      <c r="G2237" s="0" t="s">
        <v>361</v>
      </c>
      <c r="I2237" s="0" t="s">
        <v>9940</v>
      </c>
      <c r="J2237" s="0" t="s">
        <v>4654</v>
      </c>
      <c r="K2237" s="0" t="s">
        <v>143</v>
      </c>
      <c r="L2237" s="0" t="s">
        <v>217</v>
      </c>
      <c r="M2237" s="0" t="str">
        <f aca="false">RIGHT(N2237,LEN(N2237)-FIND(" ",N2237))</f>
        <v>PERKINSWOOD BLVD NE</v>
      </c>
      <c r="N2237" s="0" t="s">
        <v>9941</v>
      </c>
      <c r="P2237" s="0" t="s">
        <v>147</v>
      </c>
      <c r="Q2237" s="0" t="s">
        <v>148</v>
      </c>
      <c r="R2237" s="0" t="n">
        <v>44483</v>
      </c>
      <c r="AD2237" s="0" t="s">
        <v>149</v>
      </c>
      <c r="AE2237" s="0" t="s">
        <v>150</v>
      </c>
      <c r="AF2237" s="0" t="s">
        <v>151</v>
      </c>
      <c r="AH2237" s="0" t="n">
        <v>14</v>
      </c>
      <c r="AI2237" s="0" t="n">
        <v>11</v>
      </c>
      <c r="AN2237" s="0" t="s">
        <v>147</v>
      </c>
      <c r="AO2237" s="0" t="s">
        <v>908</v>
      </c>
      <c r="AP2237" s="0" t="s">
        <v>909</v>
      </c>
      <c r="AQ2237" s="0" t="n">
        <v>9</v>
      </c>
      <c r="AR2237" s="0" t="n">
        <v>64</v>
      </c>
      <c r="AS2237" s="0" t="n">
        <v>32</v>
      </c>
      <c r="AV2237" s="0" t="s">
        <v>202</v>
      </c>
      <c r="AW2237" s="0" t="n">
        <f aca="false">COUNTA($BC2237:$EG2237)</f>
        <v>43</v>
      </c>
      <c r="AX2237" s="0" t="n">
        <f aca="false">COUNTIF($BC2237:$EG2237,"D")</f>
        <v>9</v>
      </c>
      <c r="AY2237" s="0" t="n">
        <f aca="false">COUNTIF($BC2237:$EG2237,"R")</f>
        <v>5</v>
      </c>
      <c r="AZ2237" s="2" t="n">
        <f aca="false">COUNTIF(DW2237,"D")+COUNTIF(DO2237,"D")+COUNTIF(DJ2237,"D")+COUNTIF(DD2237,"D")</f>
        <v>2</v>
      </c>
      <c r="BA2237" s="0" t="n">
        <f aca="false">IF(DH2237&lt;&gt;"",1,0)+IF(DI2237&lt;&gt;"",1,0)+IF(DK2237&lt;&gt;"",1,0)+IF(DM2237&lt;&gt;"",1,0)+IF(DN2237&lt;&gt;"",1,0)+IF(DO2237&lt;&gt;"",1,0)+IF(DQ2237&lt;&gt;"",1,0)+IF(DR2237&lt;&gt;"",1,0)+IF(DT2237&lt;&gt;"",1,0)+IF(DU2237&lt;&gt;"",1,0)+IF(DV2237&lt;&gt;"",1,0)+IF(DW2237&lt;&gt;"",1,0)+IF(DX2237&lt;&gt;"",1,0)+IF(DZ2237&lt;&gt;"",1,0)+IF(EA2237&lt;&gt;"",1,0)+IF(EB2237&lt;&gt;"",1,0)+IF(EE2237&lt;&gt;"",1,0)</f>
        <v>6</v>
      </c>
      <c r="BB2237" s="0" t="n">
        <f aca="false">IF(AND(AV2237&gt;0, AW2237&gt;0),1,0)</f>
        <v>1</v>
      </c>
      <c r="BC2237" s="0" t="s">
        <v>155</v>
      </c>
      <c r="BD2237" s="0" t="s">
        <v>155</v>
      </c>
      <c r="BE2237" s="0" t="s">
        <v>155</v>
      </c>
      <c r="BF2237" s="0" t="s">
        <v>155</v>
      </c>
      <c r="BG2237" s="0" t="s">
        <v>155</v>
      </c>
      <c r="BH2237" s="0" t="s">
        <v>155</v>
      </c>
      <c r="BI2237" s="0" t="s">
        <v>155</v>
      </c>
      <c r="BJ2237" s="0" t="s">
        <v>155</v>
      </c>
      <c r="BK2237" s="0" t="s">
        <v>155</v>
      </c>
      <c r="BL2237" s="0" t="s">
        <v>155</v>
      </c>
      <c r="BP2237" s="0" t="s">
        <v>155</v>
      </c>
      <c r="BR2237" s="0" t="s">
        <v>155</v>
      </c>
      <c r="BS2237" s="0" t="s">
        <v>155</v>
      </c>
      <c r="BV2237" s="0" t="s">
        <v>155</v>
      </c>
      <c r="CA2237" s="0" t="s">
        <v>155</v>
      </c>
      <c r="CC2237" s="0" t="s">
        <v>144</v>
      </c>
      <c r="CG2237" s="0" t="s">
        <v>155</v>
      </c>
      <c r="CH2237" s="0" t="s">
        <v>144</v>
      </c>
      <c r="CK2237" s="0" t="s">
        <v>155</v>
      </c>
      <c r="CL2237" s="0" t="s">
        <v>144</v>
      </c>
      <c r="CN2237" s="0" t="s">
        <v>155</v>
      </c>
      <c r="CO2237" s="0" t="s">
        <v>144</v>
      </c>
      <c r="CP2237" s="0" t="s">
        <v>155</v>
      </c>
      <c r="CQ2237" s="0" t="s">
        <v>144</v>
      </c>
      <c r="CU2237" s="0" t="s">
        <v>144</v>
      </c>
      <c r="CV2237" s="0" t="s">
        <v>155</v>
      </c>
      <c r="CW2237" s="0" t="s">
        <v>144</v>
      </c>
      <c r="CY2237" s="0" t="s">
        <v>155</v>
      </c>
      <c r="CZ2237" s="0" t="s">
        <v>217</v>
      </c>
      <c r="DC2237" s="0" t="s">
        <v>155</v>
      </c>
      <c r="DF2237" s="0" t="s">
        <v>155</v>
      </c>
      <c r="DG2237" s="0" t="s">
        <v>217</v>
      </c>
      <c r="DI2237" s="0" t="s">
        <v>155</v>
      </c>
      <c r="DJ2237" s="0" t="s">
        <v>144</v>
      </c>
      <c r="DL2237" s="0" t="s">
        <v>155</v>
      </c>
      <c r="DM2237" s="0" t="s">
        <v>217</v>
      </c>
      <c r="DN2237" s="0" t="s">
        <v>155</v>
      </c>
      <c r="DS2237" s="0" t="s">
        <v>217</v>
      </c>
      <c r="DU2237" s="0" t="s">
        <v>155</v>
      </c>
      <c r="DW2237" s="0" t="s">
        <v>144</v>
      </c>
      <c r="EA2237" s="0" t="s">
        <v>155</v>
      </c>
      <c r="ED2237" s="0" t="s">
        <v>217</v>
      </c>
      <c r="EF2237" s="0" t="s">
        <v>155</v>
      </c>
    </row>
    <row r="2238" customFormat="false" ht="13.8" hidden="false" customHeight="false" outlineLevel="0" collapsed="false">
      <c r="A2238" s="0" t="s">
        <v>9942</v>
      </c>
      <c r="B2238" s="0" t="n">
        <v>78</v>
      </c>
      <c r="C2238" s="0" t="n">
        <v>363989</v>
      </c>
      <c r="D2238" s="0" t="s">
        <v>9943</v>
      </c>
      <c r="E2238" s="0" t="s">
        <v>9944</v>
      </c>
      <c r="F2238" s="0" t="str">
        <f aca="false">CONCATENATE(D2238," ",LEFT(H2238,4),"T=",AW2238,"D=",AX2238,"R=",AY2238,"M=",AZ2238,"L=",BA2238,"B=",BB2238)</f>
        <v>WOODLING SUPERAK T=17D=5R=0M=2L=6B=1</v>
      </c>
      <c r="G2238" s="0" t="s">
        <v>769</v>
      </c>
      <c r="I2238" s="0" t="s">
        <v>9945</v>
      </c>
      <c r="J2238" s="0" t="s">
        <v>9946</v>
      </c>
      <c r="K2238" s="0" t="s">
        <v>143</v>
      </c>
      <c r="L2238" s="0" t="s">
        <v>144</v>
      </c>
      <c r="M2238" s="0" t="str">
        <f aca="false">RIGHT(N2238,LEN(N2238)-FIND(" ",N2238))</f>
        <v>BONNIE BRAE AVE NE</v>
      </c>
      <c r="N2238" s="0" t="s">
        <v>9947</v>
      </c>
      <c r="P2238" s="0" t="s">
        <v>147</v>
      </c>
      <c r="Q2238" s="0" t="s">
        <v>148</v>
      </c>
      <c r="R2238" s="0" t="n">
        <v>44483</v>
      </c>
      <c r="AD2238" s="0" t="s">
        <v>149</v>
      </c>
      <c r="AE2238" s="0" t="s">
        <v>150</v>
      </c>
      <c r="AF2238" s="0" t="s">
        <v>151</v>
      </c>
      <c r="AH2238" s="0" t="n">
        <v>14</v>
      </c>
      <c r="AI2238" s="0" t="n">
        <v>11</v>
      </c>
      <c r="AN2238" s="0" t="s">
        <v>147</v>
      </c>
      <c r="AO2238" s="0" t="s">
        <v>2809</v>
      </c>
      <c r="AP2238" s="0" t="s">
        <v>2810</v>
      </c>
      <c r="AQ2238" s="0" t="n">
        <v>9</v>
      </c>
      <c r="AR2238" s="0" t="n">
        <v>64</v>
      </c>
      <c r="AS2238" s="0" t="n">
        <v>32</v>
      </c>
      <c r="AV2238" s="0" t="s">
        <v>202</v>
      </c>
      <c r="AW2238" s="0" t="n">
        <f aca="false">COUNTA($BC2238:$EG2238)</f>
        <v>17</v>
      </c>
      <c r="AX2238" s="0" t="n">
        <f aca="false">COUNTIF($BC2238:$EG2238,"D")</f>
        <v>5</v>
      </c>
      <c r="AY2238" s="0" t="n">
        <f aca="false">COUNTIF($BC2238:$EG2238,"R")</f>
        <v>0</v>
      </c>
      <c r="AZ2238" s="2" t="n">
        <f aca="false">COUNTIF(DW2238,"D")+COUNTIF(DO2238,"D")+COUNTIF(DJ2238,"D")+COUNTIF(DD2238,"D")</f>
        <v>2</v>
      </c>
      <c r="BA2238" s="0" t="n">
        <f aca="false">IF(DH2238&lt;&gt;"",1,0)+IF(DI2238&lt;&gt;"",1,0)+IF(DK2238&lt;&gt;"",1,0)+IF(DM2238&lt;&gt;"",1,0)+IF(DN2238&lt;&gt;"",1,0)+IF(DO2238&lt;&gt;"",1,0)+IF(DQ2238&lt;&gt;"",1,0)+IF(DR2238&lt;&gt;"",1,0)+IF(DT2238&lt;&gt;"",1,0)+IF(DU2238&lt;&gt;"",1,0)+IF(DV2238&lt;&gt;"",1,0)+IF(DW2238&lt;&gt;"",1,0)+IF(DX2238&lt;&gt;"",1,0)+IF(DZ2238&lt;&gt;"",1,0)+IF(EA2238&lt;&gt;"",1,0)+IF(EB2238&lt;&gt;"",1,0)+IF(EE2238&lt;&gt;"",1,0)</f>
        <v>6</v>
      </c>
      <c r="BB2238" s="0" t="n">
        <f aca="false">IF(AND(AV2238&gt;0, AW2238&gt;0),1,0)</f>
        <v>1</v>
      </c>
      <c r="CA2238" s="0" t="s">
        <v>155</v>
      </c>
      <c r="CK2238" s="0" t="s">
        <v>155</v>
      </c>
      <c r="CL2238" s="0" t="s">
        <v>144</v>
      </c>
      <c r="CN2238" s="0" t="s">
        <v>155</v>
      </c>
      <c r="CP2238" s="0" t="s">
        <v>155</v>
      </c>
      <c r="DC2238" s="0" t="s">
        <v>155</v>
      </c>
      <c r="DF2238" s="0" t="s">
        <v>155</v>
      </c>
      <c r="DI2238" s="0" t="s">
        <v>155</v>
      </c>
      <c r="DJ2238" s="0" t="s">
        <v>144</v>
      </c>
      <c r="DN2238" s="0" t="s">
        <v>155</v>
      </c>
      <c r="DS2238" s="0" t="s">
        <v>144</v>
      </c>
      <c r="DU2238" s="0" t="s">
        <v>155</v>
      </c>
      <c r="DW2238" s="0" t="s">
        <v>144</v>
      </c>
      <c r="DX2238" s="0" t="s">
        <v>155</v>
      </c>
      <c r="EA2238" s="0" t="s">
        <v>155</v>
      </c>
      <c r="ED2238" s="0" t="s">
        <v>144</v>
      </c>
      <c r="EF2238" s="0" t="s">
        <v>155</v>
      </c>
    </row>
    <row r="2239" customFormat="false" ht="13.8" hidden="false" customHeight="false" outlineLevel="0" collapsed="false">
      <c r="A2239" s="0" t="s">
        <v>9948</v>
      </c>
      <c r="B2239" s="0" t="n">
        <v>78</v>
      </c>
      <c r="C2239" s="0" t="n">
        <v>275872</v>
      </c>
      <c r="D2239" s="0" t="s">
        <v>9949</v>
      </c>
      <c r="E2239" s="0" t="s">
        <v>2862</v>
      </c>
      <c r="F2239" s="0" t="str">
        <f aca="false">CONCATENATE(D2239," ",LEFT(H2239,4),"T=",AW2239,"D=",AX2239,"R=",AY2239,"M=",AZ2239,"L=",BA2239,"B=",BB2239)</f>
        <v>ZOUMAS T=21D=4R=0M=2L=6B=1</v>
      </c>
      <c r="I2239" s="0" t="s">
        <v>9950</v>
      </c>
      <c r="J2239" s="0" t="s">
        <v>3458</v>
      </c>
      <c r="K2239" s="0" t="s">
        <v>143</v>
      </c>
      <c r="L2239" s="0" t="s">
        <v>144</v>
      </c>
      <c r="M2239" s="0" t="str">
        <f aca="false">RIGHT(N2239,LEN(N2239)-FIND(" ",N2239))</f>
        <v>STAFFORD DR NE</v>
      </c>
      <c r="N2239" s="0" t="s">
        <v>9951</v>
      </c>
      <c r="P2239" s="0" t="s">
        <v>147</v>
      </c>
      <c r="Q2239" s="0" t="s">
        <v>148</v>
      </c>
      <c r="R2239" s="0" t="n">
        <v>44483</v>
      </c>
      <c r="AD2239" s="0" t="s">
        <v>149</v>
      </c>
      <c r="AE2239" s="0" t="s">
        <v>150</v>
      </c>
      <c r="AH2239" s="0" t="n">
        <v>14</v>
      </c>
      <c r="AI2239" s="0" t="n">
        <v>11</v>
      </c>
      <c r="AJ2239" s="0" t="s">
        <v>198</v>
      </c>
      <c r="AM2239" s="0" t="s">
        <v>199</v>
      </c>
      <c r="AN2239" s="0" t="s">
        <v>147</v>
      </c>
      <c r="AO2239" s="0" t="s">
        <v>200</v>
      </c>
      <c r="AP2239" s="0" t="s">
        <v>201</v>
      </c>
      <c r="AQ2239" s="0" t="n">
        <v>9</v>
      </c>
      <c r="AR2239" s="0" t="n">
        <v>64</v>
      </c>
      <c r="AS2239" s="0" t="n">
        <v>32</v>
      </c>
      <c r="AV2239" s="0" t="s">
        <v>202</v>
      </c>
      <c r="AW2239" s="0" t="n">
        <f aca="false">COUNTA($BC2239:$EG2239)</f>
        <v>21</v>
      </c>
      <c r="AX2239" s="0" t="n">
        <f aca="false">COUNTIF($BC2239:$EG2239,"D")</f>
        <v>4</v>
      </c>
      <c r="AY2239" s="0" t="n">
        <f aca="false">COUNTIF($BC2239:$EG2239,"R")</f>
        <v>0</v>
      </c>
      <c r="AZ2239" s="2" t="n">
        <f aca="false">COUNTIF(DW2239,"D")+COUNTIF(DO2239,"D")+COUNTIF(DJ2239,"D")+COUNTIF(DD2239,"D")</f>
        <v>2</v>
      </c>
      <c r="BA2239" s="0" t="n">
        <f aca="false">IF(DH2239&lt;&gt;"",1,0)+IF(DI2239&lt;&gt;"",1,0)+IF(DK2239&lt;&gt;"",1,0)+IF(DM2239&lt;&gt;"",1,0)+IF(DN2239&lt;&gt;"",1,0)+IF(DO2239&lt;&gt;"",1,0)+IF(DQ2239&lt;&gt;"",1,0)+IF(DR2239&lt;&gt;"",1,0)+IF(DT2239&lt;&gt;"",1,0)+IF(DU2239&lt;&gt;"",1,0)+IF(DV2239&lt;&gt;"",1,0)+IF(DW2239&lt;&gt;"",1,0)+IF(DX2239&lt;&gt;"",1,0)+IF(DZ2239&lt;&gt;"",1,0)+IF(EA2239&lt;&gt;"",1,0)+IF(EB2239&lt;&gt;"",1,0)+IF(EE2239&lt;&gt;"",1,0)</f>
        <v>6</v>
      </c>
      <c r="BB2239" s="0" t="n">
        <f aca="false">IF(AND(AV2239&gt;0, AW2239&gt;0),1,0)</f>
        <v>1</v>
      </c>
      <c r="BC2239" s="0" t="s">
        <v>155</v>
      </c>
      <c r="BD2239" s="0" t="s">
        <v>155</v>
      </c>
      <c r="BH2239" s="0" t="s">
        <v>155</v>
      </c>
      <c r="BJ2239" s="0" t="s">
        <v>155</v>
      </c>
      <c r="BK2239" s="0" t="s">
        <v>155</v>
      </c>
      <c r="BL2239" s="0" t="s">
        <v>155</v>
      </c>
      <c r="BS2239" s="0" t="s">
        <v>155</v>
      </c>
      <c r="BY2239" s="0" t="s">
        <v>144</v>
      </c>
      <c r="CA2239" s="0" t="s">
        <v>155</v>
      </c>
      <c r="CK2239" s="0" t="s">
        <v>155</v>
      </c>
      <c r="CP2239" s="0" t="s">
        <v>155</v>
      </c>
      <c r="DC2239" s="0" t="s">
        <v>155</v>
      </c>
      <c r="DI2239" s="0" t="s">
        <v>155</v>
      </c>
      <c r="DJ2239" s="0" t="s">
        <v>144</v>
      </c>
      <c r="DN2239" s="0" t="s">
        <v>155</v>
      </c>
      <c r="DS2239" s="0" t="s">
        <v>144</v>
      </c>
      <c r="DU2239" s="0" t="s">
        <v>155</v>
      </c>
      <c r="DW2239" s="0" t="s">
        <v>144</v>
      </c>
      <c r="DX2239" s="0" t="s">
        <v>155</v>
      </c>
      <c r="EA2239" s="0" t="s">
        <v>155</v>
      </c>
      <c r="EF2239" s="0" t="s">
        <v>155</v>
      </c>
    </row>
    <row r="2240" customFormat="false" ht="13.8" hidden="false" customHeight="false" outlineLevel="0" collapsed="false">
      <c r="A2240" s="0" t="s">
        <v>9952</v>
      </c>
      <c r="B2240" s="0" t="n">
        <v>78</v>
      </c>
      <c r="C2240" s="0" t="n">
        <v>257178</v>
      </c>
      <c r="D2240" s="0" t="s">
        <v>2451</v>
      </c>
      <c r="E2240" s="0" t="s">
        <v>383</v>
      </c>
      <c r="F2240" s="0" t="str">
        <f aca="false">CONCATENATE(D2240," ",LEFT(H2240,4),"T=",AW2240,"D=",AX2240,"R=",AY2240,"M=",AZ2240,"L=",BA2240,"B=",BB2240)</f>
        <v>BRUNER T=13D=5R=0M=2L=5B=1</v>
      </c>
      <c r="G2240" s="0" t="s">
        <v>9953</v>
      </c>
      <c r="I2240" s="0" t="s">
        <v>9954</v>
      </c>
      <c r="J2240" s="0" t="s">
        <v>3075</v>
      </c>
      <c r="K2240" s="0" t="s">
        <v>143</v>
      </c>
      <c r="L2240" s="0" t="s">
        <v>144</v>
      </c>
      <c r="M2240" s="0" t="str">
        <f aca="false">RIGHT(N2240,LEN(N2240)-FIND(" ",N2240))</f>
        <v>KERI DR SW</v>
      </c>
      <c r="N2240" s="0" t="s">
        <v>5859</v>
      </c>
      <c r="O2240" s="0" t="s">
        <v>9955</v>
      </c>
      <c r="P2240" s="0" t="s">
        <v>147</v>
      </c>
      <c r="Q2240" s="0" t="s">
        <v>148</v>
      </c>
      <c r="R2240" s="0" t="n">
        <v>44485</v>
      </c>
      <c r="AD2240" s="0" t="s">
        <v>149</v>
      </c>
      <c r="AE2240" s="0" t="s">
        <v>150</v>
      </c>
      <c r="AF2240" s="0" t="s">
        <v>151</v>
      </c>
      <c r="AH2240" s="0" t="n">
        <v>14</v>
      </c>
      <c r="AI2240" s="0" t="n">
        <v>11</v>
      </c>
      <c r="AN2240" s="0" t="s">
        <v>147</v>
      </c>
      <c r="AO2240" s="0" t="s">
        <v>152</v>
      </c>
      <c r="AP2240" s="0" t="s">
        <v>153</v>
      </c>
      <c r="AQ2240" s="0" t="n">
        <v>9</v>
      </c>
      <c r="AR2240" s="0" t="n">
        <v>64</v>
      </c>
      <c r="AS2240" s="0" t="n">
        <v>32</v>
      </c>
      <c r="AV2240" s="0" t="s">
        <v>154</v>
      </c>
      <c r="AW2240" s="0" t="n">
        <f aca="false">COUNTA($BC2240:$EG2240)</f>
        <v>13</v>
      </c>
      <c r="AX2240" s="0" t="n">
        <f aca="false">COUNTIF($BC2240:$EG2240,"D")</f>
        <v>5</v>
      </c>
      <c r="AY2240" s="0" t="n">
        <f aca="false">COUNTIF($BC2240:$EG2240,"R")</f>
        <v>0</v>
      </c>
      <c r="AZ2240" s="2" t="n">
        <f aca="false">COUNTIF(DW2240,"D")+COUNTIF(DO2240,"D")+COUNTIF(DJ2240,"D")+COUNTIF(DD2240,"D")</f>
        <v>2</v>
      </c>
      <c r="BA2240" s="0" t="n">
        <f aca="false">IF(DH2240&lt;&gt;"",1,0)+IF(DI2240&lt;&gt;"",1,0)+IF(DK2240&lt;&gt;"",1,0)+IF(DM2240&lt;&gt;"",1,0)+IF(DN2240&lt;&gt;"",1,0)+IF(DO2240&lt;&gt;"",1,0)+IF(DQ2240&lt;&gt;"",1,0)+IF(DR2240&lt;&gt;"",1,0)+IF(DT2240&lt;&gt;"",1,0)+IF(DU2240&lt;&gt;"",1,0)+IF(DV2240&lt;&gt;"",1,0)+IF(DW2240&lt;&gt;"",1,0)+IF(DX2240&lt;&gt;"",1,0)+IF(DZ2240&lt;&gt;"",1,0)+IF(EA2240&lt;&gt;"",1,0)+IF(EB2240&lt;&gt;"",1,0)+IF(EE2240&lt;&gt;"",1,0)</f>
        <v>5</v>
      </c>
      <c r="BB2240" s="0" t="n">
        <f aca="false">IF(AND(AV2240&gt;0, AW2240&gt;0),1,0)</f>
        <v>1</v>
      </c>
      <c r="BL2240" s="0" t="s">
        <v>155</v>
      </c>
      <c r="CA2240" s="0" t="s">
        <v>155</v>
      </c>
      <c r="CP2240" s="0" t="s">
        <v>155</v>
      </c>
      <c r="CQ2240" s="0" t="s">
        <v>144</v>
      </c>
      <c r="CW2240" s="0" t="s">
        <v>144</v>
      </c>
      <c r="CZ2240" s="0" t="s">
        <v>144</v>
      </c>
      <c r="DC2240" s="0" t="s">
        <v>155</v>
      </c>
      <c r="DI2240" s="0" t="s">
        <v>155</v>
      </c>
      <c r="DN2240" s="0" t="s">
        <v>155</v>
      </c>
      <c r="DO2240" s="0" t="s">
        <v>144</v>
      </c>
      <c r="DW2240" s="0" t="s">
        <v>144</v>
      </c>
      <c r="EA2240" s="0" t="s">
        <v>155</v>
      </c>
      <c r="EF2240" s="0" t="s">
        <v>155</v>
      </c>
    </row>
    <row r="2241" customFormat="false" ht="13.8" hidden="false" customHeight="false" outlineLevel="0" collapsed="false">
      <c r="A2241" s="0" t="s">
        <v>9956</v>
      </c>
      <c r="B2241" s="0" t="n">
        <v>78</v>
      </c>
      <c r="C2241" s="0" t="n">
        <v>345876</v>
      </c>
      <c r="D2241" s="0" t="s">
        <v>9957</v>
      </c>
      <c r="E2241" s="0" t="s">
        <v>2248</v>
      </c>
      <c r="F2241" s="0" t="str">
        <f aca="false">CONCATENATE(D2241," ",LEFT(H2241,4),"T=",AW2241,"D=",AX2241,"R=",AY2241,"M=",AZ2241,"L=",BA2241,"B=",BB2241)</f>
        <v>WILDMAN T=23D=8R=0M=2L=5B=1</v>
      </c>
      <c r="G2241" s="0" t="s">
        <v>715</v>
      </c>
      <c r="I2241" s="0" t="s">
        <v>9958</v>
      </c>
      <c r="J2241" s="0" t="s">
        <v>9959</v>
      </c>
      <c r="K2241" s="0" t="s">
        <v>143</v>
      </c>
      <c r="L2241" s="0" t="s">
        <v>144</v>
      </c>
      <c r="M2241" s="0" t="str">
        <f aca="false">RIGHT(N2241,LEN(N2241)-FIND(" ",N2241))</f>
        <v>NORTH RD NE</v>
      </c>
      <c r="N2241" s="0" t="s">
        <v>9960</v>
      </c>
      <c r="O2241" s="0" t="s">
        <v>9961</v>
      </c>
      <c r="P2241" s="0" t="s">
        <v>147</v>
      </c>
      <c r="Q2241" s="0" t="s">
        <v>148</v>
      </c>
      <c r="R2241" s="0" t="n">
        <v>44483</v>
      </c>
      <c r="AD2241" s="0" t="s">
        <v>149</v>
      </c>
      <c r="AE2241" s="0" t="s">
        <v>150</v>
      </c>
      <c r="AH2241" s="0" t="n">
        <v>14</v>
      </c>
      <c r="AI2241" s="0" t="n">
        <v>11</v>
      </c>
      <c r="AJ2241" s="0" t="s">
        <v>198</v>
      </c>
      <c r="AM2241" s="0" t="s">
        <v>199</v>
      </c>
      <c r="AN2241" s="0" t="s">
        <v>147</v>
      </c>
      <c r="AO2241" s="0" t="s">
        <v>200</v>
      </c>
      <c r="AP2241" s="0" t="s">
        <v>201</v>
      </c>
      <c r="AQ2241" s="0" t="n">
        <v>9</v>
      </c>
      <c r="AR2241" s="0" t="n">
        <v>64</v>
      </c>
      <c r="AS2241" s="0" t="n">
        <v>32</v>
      </c>
      <c r="AV2241" s="0" t="s">
        <v>202</v>
      </c>
      <c r="AW2241" s="0" t="n">
        <f aca="false">COUNTA($BC2241:$EG2241)</f>
        <v>23</v>
      </c>
      <c r="AX2241" s="0" t="n">
        <f aca="false">COUNTIF($BC2241:$EG2241,"D")</f>
        <v>8</v>
      </c>
      <c r="AY2241" s="0" t="n">
        <f aca="false">COUNTIF($BC2241:$EG2241,"R")</f>
        <v>0</v>
      </c>
      <c r="AZ2241" s="2" t="n">
        <f aca="false">COUNTIF(DW2241,"D")+COUNTIF(DO2241,"D")+COUNTIF(DJ2241,"D")+COUNTIF(DD2241,"D")</f>
        <v>2</v>
      </c>
      <c r="BA2241" s="0" t="n">
        <f aca="false">IF(DH2241&lt;&gt;"",1,0)+IF(DI2241&lt;&gt;"",1,0)+IF(DK2241&lt;&gt;"",1,0)+IF(DM2241&lt;&gt;"",1,0)+IF(DN2241&lt;&gt;"",1,0)+IF(DO2241&lt;&gt;"",1,0)+IF(DQ2241&lt;&gt;"",1,0)+IF(DR2241&lt;&gt;"",1,0)+IF(DT2241&lt;&gt;"",1,0)+IF(DU2241&lt;&gt;"",1,0)+IF(DV2241&lt;&gt;"",1,0)+IF(DW2241&lt;&gt;"",1,0)+IF(DX2241&lt;&gt;"",1,0)+IF(DZ2241&lt;&gt;"",1,0)+IF(EA2241&lt;&gt;"",1,0)+IF(EB2241&lt;&gt;"",1,0)+IF(EE2241&lt;&gt;"",1,0)</f>
        <v>5</v>
      </c>
      <c r="BB2241" s="0" t="n">
        <f aca="false">IF(AND(AV2241&gt;0, AW2241&gt;0),1,0)</f>
        <v>1</v>
      </c>
      <c r="BS2241" s="0" t="s">
        <v>155</v>
      </c>
      <c r="BV2241" s="0" t="s">
        <v>155</v>
      </c>
      <c r="BY2241" s="0" t="s">
        <v>144</v>
      </c>
      <c r="CA2241" s="0" t="s">
        <v>155</v>
      </c>
      <c r="CG2241" s="0" t="s">
        <v>155</v>
      </c>
      <c r="CH2241" s="0" t="s">
        <v>144</v>
      </c>
      <c r="CK2241" s="0" t="s">
        <v>155</v>
      </c>
      <c r="CN2241" s="0" t="s">
        <v>155</v>
      </c>
      <c r="CP2241" s="0" t="s">
        <v>155</v>
      </c>
      <c r="CV2241" s="0" t="s">
        <v>155</v>
      </c>
      <c r="CW2241" s="0" t="s">
        <v>144</v>
      </c>
      <c r="CY2241" s="0" t="s">
        <v>155</v>
      </c>
      <c r="CZ2241" s="0" t="s">
        <v>144</v>
      </c>
      <c r="DC2241" s="0" t="s">
        <v>155</v>
      </c>
      <c r="DD2241" s="0" t="s">
        <v>144</v>
      </c>
      <c r="DG2241" s="0" t="s">
        <v>144</v>
      </c>
      <c r="DI2241" s="0" t="s">
        <v>155</v>
      </c>
      <c r="DU2241" s="0" t="s">
        <v>155</v>
      </c>
      <c r="DW2241" s="0" t="s">
        <v>144</v>
      </c>
      <c r="DX2241" s="0" t="s">
        <v>155</v>
      </c>
      <c r="EA2241" s="0" t="s">
        <v>155</v>
      </c>
      <c r="ED2241" s="0" t="s">
        <v>144</v>
      </c>
      <c r="EF2241" s="0" t="s">
        <v>155</v>
      </c>
    </row>
    <row r="2242" customFormat="false" ht="13.8" hidden="false" customHeight="false" outlineLevel="0" collapsed="false">
      <c r="A2242" s="0" t="s">
        <v>9962</v>
      </c>
      <c r="B2242" s="0" t="n">
        <v>78</v>
      </c>
      <c r="C2242" s="0" t="n">
        <v>229637</v>
      </c>
      <c r="D2242" s="0" t="s">
        <v>9963</v>
      </c>
      <c r="E2242" s="0" t="s">
        <v>9964</v>
      </c>
      <c r="F2242" s="0" t="str">
        <f aca="false">CONCATENATE(D2242," ",LEFT(H2242,4),"T=",AW2242,"D=",AX2242,"R=",AY2242,"M=",AZ2242,"L=",BA2242,"B=",BB2242)</f>
        <v>HUFFMAN T=32D=8R=0M=2L=5B=1</v>
      </c>
      <c r="G2242" s="0" t="s">
        <v>4069</v>
      </c>
      <c r="I2242" s="0" t="s">
        <v>7767</v>
      </c>
      <c r="J2242" s="0" t="s">
        <v>9965</v>
      </c>
      <c r="K2242" s="0" t="s">
        <v>4410</v>
      </c>
      <c r="L2242" s="0" t="s">
        <v>144</v>
      </c>
      <c r="M2242" s="0" t="str">
        <f aca="false">RIGHT(N2242,LEN(N2242)-FIND(" ",N2242))</f>
        <v>PLAZA AVE NE</v>
      </c>
      <c r="N2242" s="0" t="s">
        <v>2807</v>
      </c>
      <c r="O2242" s="0" t="s">
        <v>9966</v>
      </c>
      <c r="P2242" s="0" t="s">
        <v>147</v>
      </c>
      <c r="Q2242" s="0" t="s">
        <v>148</v>
      </c>
      <c r="R2242" s="0" t="n">
        <v>44483</v>
      </c>
      <c r="AD2242" s="0" t="s">
        <v>149</v>
      </c>
      <c r="AE2242" s="0" t="s">
        <v>150</v>
      </c>
      <c r="AH2242" s="0" t="n">
        <v>14</v>
      </c>
      <c r="AI2242" s="0" t="n">
        <v>11</v>
      </c>
      <c r="AJ2242" s="0" t="s">
        <v>198</v>
      </c>
      <c r="AM2242" s="0" t="s">
        <v>199</v>
      </c>
      <c r="AN2242" s="0" t="s">
        <v>147</v>
      </c>
      <c r="AO2242" s="0" t="s">
        <v>2809</v>
      </c>
      <c r="AP2242" s="0" t="s">
        <v>2810</v>
      </c>
      <c r="AQ2242" s="0" t="n">
        <v>9</v>
      </c>
      <c r="AR2242" s="0" t="n">
        <v>64</v>
      </c>
      <c r="AS2242" s="0" t="n">
        <v>32</v>
      </c>
      <c r="AV2242" s="0" t="s">
        <v>202</v>
      </c>
      <c r="AW2242" s="0" t="n">
        <f aca="false">COUNTA($BC2242:$EG2242)</f>
        <v>32</v>
      </c>
      <c r="AX2242" s="0" t="n">
        <f aca="false">COUNTIF($BC2242:$EG2242,"D")</f>
        <v>8</v>
      </c>
      <c r="AY2242" s="0" t="n">
        <f aca="false">COUNTIF($BC2242:$EG2242,"R")</f>
        <v>0</v>
      </c>
      <c r="AZ2242" s="2" t="n">
        <f aca="false">COUNTIF(DW2242,"D")+COUNTIF(DO2242,"D")+COUNTIF(DJ2242,"D")+COUNTIF(DD2242,"D")</f>
        <v>2</v>
      </c>
      <c r="BA2242" s="0" t="n">
        <f aca="false">IF(DH2242&lt;&gt;"",1,0)+IF(DI2242&lt;&gt;"",1,0)+IF(DK2242&lt;&gt;"",1,0)+IF(DM2242&lt;&gt;"",1,0)+IF(DN2242&lt;&gt;"",1,0)+IF(DO2242&lt;&gt;"",1,0)+IF(DQ2242&lt;&gt;"",1,0)+IF(DR2242&lt;&gt;"",1,0)+IF(DT2242&lt;&gt;"",1,0)+IF(DU2242&lt;&gt;"",1,0)+IF(DV2242&lt;&gt;"",1,0)+IF(DW2242&lt;&gt;"",1,0)+IF(DX2242&lt;&gt;"",1,0)+IF(DZ2242&lt;&gt;"",1,0)+IF(EA2242&lt;&gt;"",1,0)+IF(EB2242&lt;&gt;"",1,0)+IF(EE2242&lt;&gt;"",1,0)</f>
        <v>5</v>
      </c>
      <c r="BB2242" s="0" t="n">
        <f aca="false">IF(AND(AV2242&gt;0, AW2242&gt;0),1,0)</f>
        <v>1</v>
      </c>
      <c r="BD2242" s="0" t="s">
        <v>155</v>
      </c>
      <c r="BE2242" s="0" t="s">
        <v>155</v>
      </c>
      <c r="BF2242" s="0" t="s">
        <v>155</v>
      </c>
      <c r="BG2242" s="0" t="s">
        <v>155</v>
      </c>
      <c r="BH2242" s="0" t="s">
        <v>155</v>
      </c>
      <c r="BJ2242" s="0" t="s">
        <v>155</v>
      </c>
      <c r="BL2242" s="0" t="s">
        <v>155</v>
      </c>
      <c r="BP2242" s="0" t="s">
        <v>155</v>
      </c>
      <c r="BS2242" s="0" t="s">
        <v>155</v>
      </c>
      <c r="BV2242" s="0" t="s">
        <v>155</v>
      </c>
      <c r="BY2242" s="0" t="s">
        <v>144</v>
      </c>
      <c r="CA2242" s="0" t="s">
        <v>155</v>
      </c>
      <c r="CG2242" s="0" t="s">
        <v>155</v>
      </c>
      <c r="CK2242" s="0" t="s">
        <v>155</v>
      </c>
      <c r="CN2242" s="0" t="s">
        <v>155</v>
      </c>
      <c r="CP2242" s="0" t="s">
        <v>155</v>
      </c>
      <c r="CV2242" s="0" t="s">
        <v>155</v>
      </c>
      <c r="CW2242" s="0" t="s">
        <v>144</v>
      </c>
      <c r="CY2242" s="0" t="s">
        <v>155</v>
      </c>
      <c r="CZ2242" s="0" t="s">
        <v>144</v>
      </c>
      <c r="DC2242" s="0" t="s">
        <v>155</v>
      </c>
      <c r="DD2242" s="0" t="s">
        <v>144</v>
      </c>
      <c r="DF2242" s="0" t="s">
        <v>155</v>
      </c>
      <c r="DG2242" s="0" t="s">
        <v>144</v>
      </c>
      <c r="DI2242" s="0" t="s">
        <v>155</v>
      </c>
      <c r="DJ2242" s="0" t="s">
        <v>144</v>
      </c>
      <c r="DL2242" s="0" t="s">
        <v>155</v>
      </c>
      <c r="DM2242" s="0" t="s">
        <v>144</v>
      </c>
      <c r="DN2242" s="0" t="s">
        <v>155</v>
      </c>
      <c r="DR2242" s="0" t="s">
        <v>155</v>
      </c>
      <c r="DS2242" s="0" t="s">
        <v>144</v>
      </c>
      <c r="DU2242" s="0" t="s">
        <v>155</v>
      </c>
    </row>
    <row r="2243" customFormat="false" ht="13.8" hidden="false" customHeight="false" outlineLevel="0" collapsed="false">
      <c r="A2243" s="0" t="s">
        <v>9967</v>
      </c>
      <c r="B2243" s="0" t="n">
        <v>78</v>
      </c>
      <c r="C2243" s="0" t="n">
        <v>244656</v>
      </c>
      <c r="D2243" s="0" t="s">
        <v>9968</v>
      </c>
      <c r="E2243" s="0" t="s">
        <v>470</v>
      </c>
      <c r="F2243" s="0" t="str">
        <f aca="false">CONCATENATE(D2243," ",LEFT(H2243,4),"T=",AW2243,"D=",AX2243,"R=",AY2243,"M=",AZ2243,"L=",BA2243,"B=",BB2243)</f>
        <v>DEARTH T=35D=9R=0M=2L=5B=1</v>
      </c>
      <c r="G2243" s="0" t="s">
        <v>273</v>
      </c>
      <c r="I2243" s="0" t="s">
        <v>9969</v>
      </c>
      <c r="J2243" s="0" t="s">
        <v>9970</v>
      </c>
      <c r="K2243" s="0" t="s">
        <v>143</v>
      </c>
      <c r="L2243" s="0" t="s">
        <v>144</v>
      </c>
      <c r="M2243" s="0" t="str">
        <f aca="false">RIGHT(N2243,LEN(N2243)-FIND(" ",N2243))</f>
        <v>PLAZA AVE NE</v>
      </c>
      <c r="N2243" s="0" t="s">
        <v>2807</v>
      </c>
      <c r="O2243" s="0" t="s">
        <v>9971</v>
      </c>
      <c r="P2243" s="0" t="s">
        <v>147</v>
      </c>
      <c r="Q2243" s="0" t="s">
        <v>148</v>
      </c>
      <c r="R2243" s="0" t="n">
        <v>44483</v>
      </c>
      <c r="AD2243" s="0" t="s">
        <v>149</v>
      </c>
      <c r="AE2243" s="0" t="s">
        <v>150</v>
      </c>
      <c r="AH2243" s="0" t="n">
        <v>14</v>
      </c>
      <c r="AI2243" s="0" t="n">
        <v>11</v>
      </c>
      <c r="AJ2243" s="0" t="s">
        <v>198</v>
      </c>
      <c r="AM2243" s="0" t="s">
        <v>199</v>
      </c>
      <c r="AN2243" s="0" t="s">
        <v>147</v>
      </c>
      <c r="AO2243" s="0" t="s">
        <v>2809</v>
      </c>
      <c r="AP2243" s="0" t="s">
        <v>2810</v>
      </c>
      <c r="AQ2243" s="0" t="n">
        <v>9</v>
      </c>
      <c r="AR2243" s="0" t="n">
        <v>64</v>
      </c>
      <c r="AS2243" s="0" t="n">
        <v>32</v>
      </c>
      <c r="AV2243" s="0" t="s">
        <v>202</v>
      </c>
      <c r="AW2243" s="0" t="n">
        <f aca="false">COUNTA($BC2243:$EG2243)</f>
        <v>35</v>
      </c>
      <c r="AX2243" s="0" t="n">
        <f aca="false">COUNTIF($BC2243:$EG2243,"D")</f>
        <v>9</v>
      </c>
      <c r="AY2243" s="0" t="n">
        <f aca="false">COUNTIF($BC2243:$EG2243,"R")</f>
        <v>0</v>
      </c>
      <c r="AZ2243" s="2" t="n">
        <f aca="false">COUNTIF(DW2243,"D")+COUNTIF(DO2243,"D")+COUNTIF(DJ2243,"D")+COUNTIF(DD2243,"D")</f>
        <v>2</v>
      </c>
      <c r="BA2243" s="0" t="n">
        <f aca="false">IF(DH2243&lt;&gt;"",1,0)+IF(DI2243&lt;&gt;"",1,0)+IF(DK2243&lt;&gt;"",1,0)+IF(DM2243&lt;&gt;"",1,0)+IF(DN2243&lt;&gt;"",1,0)+IF(DO2243&lt;&gt;"",1,0)+IF(DQ2243&lt;&gt;"",1,0)+IF(DR2243&lt;&gt;"",1,0)+IF(DT2243&lt;&gt;"",1,0)+IF(DU2243&lt;&gt;"",1,0)+IF(DV2243&lt;&gt;"",1,0)+IF(DW2243&lt;&gt;"",1,0)+IF(DX2243&lt;&gt;"",1,0)+IF(DZ2243&lt;&gt;"",1,0)+IF(EA2243&lt;&gt;"",1,0)+IF(EB2243&lt;&gt;"",1,0)+IF(EE2243&lt;&gt;"",1,0)</f>
        <v>5</v>
      </c>
      <c r="BB2243" s="0" t="n">
        <f aca="false">IF(AND(AV2243&gt;0, AW2243&gt;0),1,0)</f>
        <v>1</v>
      </c>
      <c r="BC2243" s="0" t="s">
        <v>155</v>
      </c>
      <c r="BD2243" s="0" t="s">
        <v>155</v>
      </c>
      <c r="BF2243" s="0" t="s">
        <v>155</v>
      </c>
      <c r="BG2243" s="0" t="s">
        <v>155</v>
      </c>
      <c r="BH2243" s="0" t="s">
        <v>155</v>
      </c>
      <c r="BI2243" s="0" t="s">
        <v>155</v>
      </c>
      <c r="BJ2243" s="0" t="s">
        <v>155</v>
      </c>
      <c r="BK2243" s="0" t="s">
        <v>155</v>
      </c>
      <c r="BL2243" s="0" t="s">
        <v>155</v>
      </c>
      <c r="BP2243" s="0" t="s">
        <v>155</v>
      </c>
      <c r="BR2243" s="0" t="s">
        <v>155</v>
      </c>
      <c r="BS2243" s="0" t="s">
        <v>155</v>
      </c>
      <c r="BY2243" s="0" t="s">
        <v>144</v>
      </c>
      <c r="CA2243" s="0" t="s">
        <v>155</v>
      </c>
      <c r="CC2243" s="0" t="s">
        <v>144</v>
      </c>
      <c r="CG2243" s="0" t="s">
        <v>155</v>
      </c>
      <c r="CK2243" s="0" t="s">
        <v>155</v>
      </c>
      <c r="CN2243" s="0" t="s">
        <v>155</v>
      </c>
      <c r="CP2243" s="0" t="s">
        <v>155</v>
      </c>
      <c r="CV2243" s="0" t="s">
        <v>155</v>
      </c>
      <c r="CY2243" s="0" t="s">
        <v>155</v>
      </c>
      <c r="CZ2243" s="0" t="s">
        <v>144</v>
      </c>
      <c r="DC2243" s="0" t="s">
        <v>155</v>
      </c>
      <c r="DF2243" s="0" t="s">
        <v>155</v>
      </c>
      <c r="DG2243" s="0" t="s">
        <v>144</v>
      </c>
      <c r="DI2243" s="0" t="s">
        <v>155</v>
      </c>
      <c r="DJ2243" s="0" t="s">
        <v>144</v>
      </c>
      <c r="DL2243" s="0" t="s">
        <v>155</v>
      </c>
      <c r="DM2243" s="0" t="s">
        <v>144</v>
      </c>
      <c r="DN2243" s="0" t="s">
        <v>155</v>
      </c>
      <c r="DS2243" s="0" t="s">
        <v>144</v>
      </c>
      <c r="DU2243" s="0" t="s">
        <v>155</v>
      </c>
      <c r="DW2243" s="0" t="s">
        <v>144</v>
      </c>
      <c r="ED2243" s="0" t="s">
        <v>144</v>
      </c>
      <c r="EF2243" s="0" t="s">
        <v>155</v>
      </c>
    </row>
    <row r="2244" customFormat="false" ht="13.8" hidden="false" customHeight="false" outlineLevel="0" collapsed="false">
      <c r="A2244" s="0" t="s">
        <v>9972</v>
      </c>
      <c r="B2244" s="0" t="n">
        <v>78</v>
      </c>
      <c r="C2244" s="0" t="n">
        <v>21712</v>
      </c>
      <c r="D2244" s="0" t="s">
        <v>6373</v>
      </c>
      <c r="E2244" s="0" t="s">
        <v>9973</v>
      </c>
      <c r="F2244" s="0" t="str">
        <f aca="false">CONCATENATE(D2244," ",LEFT(H2244,4),"T=",AW2244,"D=",AX2244,"R=",AY2244,"M=",AZ2244,"L=",BA2244,"B=",BB2244)</f>
        <v>FLANAGAN T=15D=4R=0M=2L=5B=1</v>
      </c>
      <c r="G2244" s="0" t="s">
        <v>4984</v>
      </c>
      <c r="I2244" s="0" t="s">
        <v>9974</v>
      </c>
      <c r="J2244" s="0" t="s">
        <v>9157</v>
      </c>
      <c r="K2244" s="0" t="s">
        <v>143</v>
      </c>
      <c r="L2244" s="0" t="s">
        <v>144</v>
      </c>
      <c r="M2244" s="0" t="str">
        <f aca="false">RIGHT(N2244,LEN(N2244)-FIND(" ",N2244))</f>
        <v>LODWICK DR NW</v>
      </c>
      <c r="N2244" s="0" t="s">
        <v>9153</v>
      </c>
      <c r="O2244" s="0" t="s">
        <v>1578</v>
      </c>
      <c r="P2244" s="0" t="s">
        <v>147</v>
      </c>
      <c r="Q2244" s="0" t="s">
        <v>148</v>
      </c>
      <c r="R2244" s="0" t="n">
        <v>44485</v>
      </c>
      <c r="AD2244" s="0" t="s">
        <v>149</v>
      </c>
      <c r="AE2244" s="0" t="s">
        <v>150</v>
      </c>
      <c r="AF2244" s="0" t="s">
        <v>151</v>
      </c>
      <c r="AH2244" s="0" t="n">
        <v>14</v>
      </c>
      <c r="AI2244" s="0" t="n">
        <v>11</v>
      </c>
      <c r="AN2244" s="0" t="s">
        <v>147</v>
      </c>
      <c r="AO2244" s="0" t="s">
        <v>555</v>
      </c>
      <c r="AP2244" s="0" t="s">
        <v>556</v>
      </c>
      <c r="AQ2244" s="0" t="n">
        <v>9</v>
      </c>
      <c r="AR2244" s="0" t="n">
        <v>64</v>
      </c>
      <c r="AS2244" s="0" t="n">
        <v>32</v>
      </c>
      <c r="AV2244" s="0" t="s">
        <v>223</v>
      </c>
      <c r="AW2244" s="0" t="n">
        <f aca="false">COUNTA($BC2244:$EG2244)</f>
        <v>15</v>
      </c>
      <c r="AX2244" s="0" t="n">
        <f aca="false">COUNTIF($BC2244:$EG2244,"D")</f>
        <v>4</v>
      </c>
      <c r="AY2244" s="0" t="n">
        <f aca="false">COUNTIF($BC2244:$EG2244,"R")</f>
        <v>0</v>
      </c>
      <c r="AZ2244" s="2" t="n">
        <f aca="false">COUNTIF(DW2244,"D")+COUNTIF(DO2244,"D")+COUNTIF(DJ2244,"D")+COUNTIF(DD2244,"D")</f>
        <v>2</v>
      </c>
      <c r="BA2244" s="0" t="n">
        <f aca="false">IF(DH2244&lt;&gt;"",1,0)+IF(DI2244&lt;&gt;"",1,0)+IF(DK2244&lt;&gt;"",1,0)+IF(DM2244&lt;&gt;"",1,0)+IF(DN2244&lt;&gt;"",1,0)+IF(DO2244&lt;&gt;"",1,0)+IF(DQ2244&lt;&gt;"",1,0)+IF(DR2244&lt;&gt;"",1,0)+IF(DT2244&lt;&gt;"",1,0)+IF(DU2244&lt;&gt;"",1,0)+IF(DV2244&lt;&gt;"",1,0)+IF(DW2244&lt;&gt;"",1,0)+IF(DX2244&lt;&gt;"",1,0)+IF(DZ2244&lt;&gt;"",1,0)+IF(EA2244&lt;&gt;"",1,0)+IF(EB2244&lt;&gt;"",1,0)+IF(EE2244&lt;&gt;"",1,0)</f>
        <v>5</v>
      </c>
      <c r="BB2244" s="0" t="n">
        <f aca="false">IF(AND(AV2244&gt;0, AW2244&gt;0),1,0)</f>
        <v>1</v>
      </c>
      <c r="BD2244" s="0" t="s">
        <v>155</v>
      </c>
      <c r="BE2244" s="0" t="s">
        <v>155</v>
      </c>
      <c r="BL2244" s="0" t="s">
        <v>155</v>
      </c>
      <c r="CA2244" s="0" t="s">
        <v>155</v>
      </c>
      <c r="CG2244" s="0" t="s">
        <v>155</v>
      </c>
      <c r="CN2244" s="0" t="s">
        <v>155</v>
      </c>
      <c r="CP2244" s="0" t="s">
        <v>155</v>
      </c>
      <c r="DC2244" s="0" t="s">
        <v>155</v>
      </c>
      <c r="DI2244" s="0" t="s">
        <v>155</v>
      </c>
      <c r="DM2244" s="0" t="s">
        <v>144</v>
      </c>
      <c r="DO2244" s="0" t="s">
        <v>144</v>
      </c>
      <c r="DU2244" s="0" t="s">
        <v>155</v>
      </c>
      <c r="DW2244" s="0" t="s">
        <v>144</v>
      </c>
      <c r="ED2244" s="0" t="s">
        <v>144</v>
      </c>
      <c r="EF2244" s="0" t="s">
        <v>155</v>
      </c>
    </row>
    <row r="2245" customFormat="false" ht="13.8" hidden="false" customHeight="false" outlineLevel="0" collapsed="false">
      <c r="A2245" s="0" t="s">
        <v>9975</v>
      </c>
      <c r="B2245" s="0" t="n">
        <v>78</v>
      </c>
      <c r="C2245" s="0" t="n">
        <v>212171</v>
      </c>
      <c r="D2245" s="0" t="s">
        <v>4041</v>
      </c>
      <c r="E2245" s="0" t="s">
        <v>174</v>
      </c>
      <c r="F2245" s="0" t="str">
        <f aca="false">CONCATENATE(D2245," ",LEFT(H2245,4),"T=",AW2245,"D=",AX2245,"R=",AY2245,"M=",AZ2245,"L=",BA2245,"B=",BB2245)</f>
        <v>TURNER T=28D=9R=0M=2L=5B=1</v>
      </c>
      <c r="G2245" s="0" t="s">
        <v>494</v>
      </c>
      <c r="I2245" s="0" t="s">
        <v>2629</v>
      </c>
      <c r="J2245" s="0" t="s">
        <v>9976</v>
      </c>
      <c r="K2245" s="0" t="s">
        <v>143</v>
      </c>
      <c r="L2245" s="0" t="s">
        <v>144</v>
      </c>
      <c r="M2245" s="0" t="str">
        <f aca="false">RIGHT(N2245,LEN(N2245)-FIND(" ",N2245))</f>
        <v>CRANBERRY LN NE</v>
      </c>
      <c r="N2245" s="0" t="s">
        <v>9977</v>
      </c>
      <c r="O2245" s="0" t="s">
        <v>9978</v>
      </c>
      <c r="P2245" s="0" t="s">
        <v>147</v>
      </c>
      <c r="Q2245" s="0" t="s">
        <v>148</v>
      </c>
      <c r="R2245" s="0" t="n">
        <v>44483</v>
      </c>
      <c r="AD2245" s="0" t="s">
        <v>149</v>
      </c>
      <c r="AE2245" s="0" t="s">
        <v>150</v>
      </c>
      <c r="AH2245" s="0" t="n">
        <v>14</v>
      </c>
      <c r="AI2245" s="0" t="n">
        <v>11</v>
      </c>
      <c r="AJ2245" s="0" t="s">
        <v>198</v>
      </c>
      <c r="AM2245" s="0" t="s">
        <v>199</v>
      </c>
      <c r="AN2245" s="0" t="s">
        <v>147</v>
      </c>
      <c r="AO2245" s="0" t="s">
        <v>200</v>
      </c>
      <c r="AP2245" s="0" t="s">
        <v>201</v>
      </c>
      <c r="AQ2245" s="0" t="n">
        <v>9</v>
      </c>
      <c r="AR2245" s="0" t="n">
        <v>64</v>
      </c>
      <c r="AS2245" s="0" t="n">
        <v>32</v>
      </c>
      <c r="AV2245" s="0" t="s">
        <v>202</v>
      </c>
      <c r="AW2245" s="0" t="n">
        <f aca="false">COUNTA($BC2245:$EG2245)</f>
        <v>28</v>
      </c>
      <c r="AX2245" s="0" t="n">
        <f aca="false">COUNTIF($BC2245:$EG2245,"D")</f>
        <v>9</v>
      </c>
      <c r="AY2245" s="0" t="n">
        <f aca="false">COUNTIF($BC2245:$EG2245,"R")</f>
        <v>0</v>
      </c>
      <c r="AZ2245" s="2" t="n">
        <f aca="false">COUNTIF(DW2245,"D")+COUNTIF(DO2245,"D")+COUNTIF(DJ2245,"D")+COUNTIF(DD2245,"D")</f>
        <v>2</v>
      </c>
      <c r="BA2245" s="0" t="n">
        <f aca="false">IF(DH2245&lt;&gt;"",1,0)+IF(DI2245&lt;&gt;"",1,0)+IF(DK2245&lt;&gt;"",1,0)+IF(DM2245&lt;&gt;"",1,0)+IF(DN2245&lt;&gt;"",1,0)+IF(DO2245&lt;&gt;"",1,0)+IF(DQ2245&lt;&gt;"",1,0)+IF(DR2245&lt;&gt;"",1,0)+IF(DT2245&lt;&gt;"",1,0)+IF(DU2245&lt;&gt;"",1,0)+IF(DV2245&lt;&gt;"",1,0)+IF(DW2245&lt;&gt;"",1,0)+IF(DX2245&lt;&gt;"",1,0)+IF(DZ2245&lt;&gt;"",1,0)+IF(EA2245&lt;&gt;"",1,0)+IF(EB2245&lt;&gt;"",1,0)+IF(EE2245&lt;&gt;"",1,0)</f>
        <v>5</v>
      </c>
      <c r="BB2245" s="0" t="n">
        <f aca="false">IF(AND(AV2245&gt;0, AW2245&gt;0),1,0)</f>
        <v>1</v>
      </c>
      <c r="BD2245" s="0" t="s">
        <v>155</v>
      </c>
      <c r="BL2245" s="0" t="s">
        <v>155</v>
      </c>
      <c r="BP2245" s="0" t="s">
        <v>155</v>
      </c>
      <c r="BR2245" s="0" t="s">
        <v>155</v>
      </c>
      <c r="BS2245" s="0" t="s">
        <v>155</v>
      </c>
      <c r="CA2245" s="0" t="s">
        <v>155</v>
      </c>
      <c r="CH2245" s="0" t="s">
        <v>144</v>
      </c>
      <c r="CK2245" s="0" t="s">
        <v>155</v>
      </c>
      <c r="CN2245" s="0" t="s">
        <v>155</v>
      </c>
      <c r="CO2245" s="0" t="s">
        <v>144</v>
      </c>
      <c r="CP2245" s="0" t="s">
        <v>155</v>
      </c>
      <c r="CT2245" s="0" t="s">
        <v>155</v>
      </c>
      <c r="CV2245" s="0" t="s">
        <v>155</v>
      </c>
      <c r="CY2245" s="0" t="s">
        <v>155</v>
      </c>
      <c r="CZ2245" s="0" t="s">
        <v>144</v>
      </c>
      <c r="DC2245" s="0" t="s">
        <v>155</v>
      </c>
      <c r="DF2245" s="0" t="s">
        <v>155</v>
      </c>
      <c r="DG2245" s="0" t="s">
        <v>144</v>
      </c>
      <c r="DI2245" s="0" t="s">
        <v>155</v>
      </c>
      <c r="DJ2245" s="0" t="s">
        <v>144</v>
      </c>
      <c r="DL2245" s="0" t="s">
        <v>155</v>
      </c>
      <c r="DM2245" s="0" t="s">
        <v>144</v>
      </c>
      <c r="DN2245" s="0" t="s">
        <v>155</v>
      </c>
      <c r="DS2245" s="0" t="s">
        <v>144</v>
      </c>
      <c r="DU2245" s="0" t="s">
        <v>155</v>
      </c>
      <c r="DW2245" s="0" t="s">
        <v>144</v>
      </c>
      <c r="ED2245" s="0" t="s">
        <v>144</v>
      </c>
      <c r="EF2245" s="0" t="s">
        <v>155</v>
      </c>
    </row>
    <row r="2246" customFormat="false" ht="13.8" hidden="false" customHeight="false" outlineLevel="0" collapsed="false">
      <c r="A2246" s="0" t="s">
        <v>9979</v>
      </c>
      <c r="B2246" s="0" t="n">
        <v>78</v>
      </c>
      <c r="C2246" s="0" t="n">
        <v>34730</v>
      </c>
      <c r="D2246" s="0" t="s">
        <v>6561</v>
      </c>
      <c r="E2246" s="0" t="s">
        <v>192</v>
      </c>
      <c r="F2246" s="0" t="str">
        <f aca="false">CONCATENATE(D2246," ",LEFT(H2246,4),"T=",AW2246,"D=",AX2246,"R=",AY2246,"M=",AZ2246,"L=",BA2246,"B=",BB2246)</f>
        <v>LAPOLLA T=41D=12R=0M=2L=5B=1</v>
      </c>
      <c r="G2246" s="0" t="s">
        <v>264</v>
      </c>
      <c r="I2246" s="0" t="s">
        <v>9980</v>
      </c>
      <c r="J2246" s="0" t="s">
        <v>9981</v>
      </c>
      <c r="K2246" s="0" t="s">
        <v>143</v>
      </c>
      <c r="L2246" s="0" t="s">
        <v>144</v>
      </c>
      <c r="M2246" s="0" t="str">
        <f aca="false">RIGHT(N2246,LEN(N2246)-FIND(" ",N2246))</f>
        <v>MAHONING AVE NW</v>
      </c>
      <c r="N2246" s="0" t="s">
        <v>5466</v>
      </c>
      <c r="O2246" s="0" t="s">
        <v>9982</v>
      </c>
      <c r="P2246" s="0" t="s">
        <v>147</v>
      </c>
      <c r="Q2246" s="0" t="s">
        <v>148</v>
      </c>
      <c r="R2246" s="0" t="n">
        <v>44483</v>
      </c>
      <c r="AD2246" s="0" t="s">
        <v>149</v>
      </c>
      <c r="AE2246" s="0" t="s">
        <v>150</v>
      </c>
      <c r="AF2246" s="0" t="s">
        <v>151</v>
      </c>
      <c r="AH2246" s="0" t="n">
        <v>14</v>
      </c>
      <c r="AI2246" s="0" t="n">
        <v>11</v>
      </c>
      <c r="AN2246" s="0" t="s">
        <v>147</v>
      </c>
      <c r="AO2246" s="0" t="s">
        <v>211</v>
      </c>
      <c r="AP2246" s="0" t="s">
        <v>212</v>
      </c>
      <c r="AQ2246" s="0" t="n">
        <v>9</v>
      </c>
      <c r="AR2246" s="0" t="n">
        <v>64</v>
      </c>
      <c r="AS2246" s="0" t="n">
        <v>32</v>
      </c>
      <c r="AV2246" s="0" t="s">
        <v>213</v>
      </c>
      <c r="AW2246" s="0" t="n">
        <f aca="false">COUNTA($BC2246:$EG2246)</f>
        <v>41</v>
      </c>
      <c r="AX2246" s="0" t="n">
        <f aca="false">COUNTIF($BC2246:$EG2246,"D")</f>
        <v>12</v>
      </c>
      <c r="AY2246" s="0" t="n">
        <f aca="false">COUNTIF($BC2246:$EG2246,"R")</f>
        <v>0</v>
      </c>
      <c r="AZ2246" s="2" t="n">
        <f aca="false">COUNTIF(DW2246,"D")+COUNTIF(DO2246,"D")+COUNTIF(DJ2246,"D")+COUNTIF(DD2246,"D")</f>
        <v>2</v>
      </c>
      <c r="BA2246" s="0" t="n">
        <f aca="false">IF(DH2246&lt;&gt;"",1,0)+IF(DI2246&lt;&gt;"",1,0)+IF(DK2246&lt;&gt;"",1,0)+IF(DM2246&lt;&gt;"",1,0)+IF(DN2246&lt;&gt;"",1,0)+IF(DO2246&lt;&gt;"",1,0)+IF(DQ2246&lt;&gt;"",1,0)+IF(DR2246&lt;&gt;"",1,0)+IF(DT2246&lt;&gt;"",1,0)+IF(DU2246&lt;&gt;"",1,0)+IF(DV2246&lt;&gt;"",1,0)+IF(DW2246&lt;&gt;"",1,0)+IF(DX2246&lt;&gt;"",1,0)+IF(DZ2246&lt;&gt;"",1,0)+IF(EA2246&lt;&gt;"",1,0)+IF(EB2246&lt;&gt;"",1,0)+IF(EE2246&lt;&gt;"",1,0)</f>
        <v>5</v>
      </c>
      <c r="BB2246" s="0" t="n">
        <f aca="false">IF(AND(AV2246&gt;0, AW2246&gt;0),1,0)</f>
        <v>1</v>
      </c>
      <c r="BC2246" s="0" t="s">
        <v>155</v>
      </c>
      <c r="BD2246" s="0" t="s">
        <v>155</v>
      </c>
      <c r="BE2246" s="0" t="s">
        <v>155</v>
      </c>
      <c r="BF2246" s="0" t="s">
        <v>155</v>
      </c>
      <c r="BG2246" s="0" t="s">
        <v>155</v>
      </c>
      <c r="BH2246" s="0" t="s">
        <v>155</v>
      </c>
      <c r="BI2246" s="0" t="s">
        <v>155</v>
      </c>
      <c r="BJ2246" s="0" t="s">
        <v>155</v>
      </c>
      <c r="BK2246" s="0" t="s">
        <v>155</v>
      </c>
      <c r="BL2246" s="0" t="s">
        <v>155</v>
      </c>
      <c r="BP2246" s="0" t="s">
        <v>155</v>
      </c>
      <c r="BR2246" s="0" t="s">
        <v>155</v>
      </c>
      <c r="BS2246" s="0" t="s">
        <v>155</v>
      </c>
      <c r="BT2246" s="0" t="s">
        <v>155</v>
      </c>
      <c r="BV2246" s="0" t="s">
        <v>155</v>
      </c>
      <c r="BY2246" s="0" t="s">
        <v>144</v>
      </c>
      <c r="CA2246" s="0" t="s">
        <v>155</v>
      </c>
      <c r="CG2246" s="0" t="s">
        <v>155</v>
      </c>
      <c r="CH2246" s="0" t="s">
        <v>144</v>
      </c>
      <c r="CK2246" s="0" t="s">
        <v>155</v>
      </c>
      <c r="CN2246" s="0" t="s">
        <v>155</v>
      </c>
      <c r="CP2246" s="0" t="s">
        <v>155</v>
      </c>
      <c r="CQ2246" s="0" t="s">
        <v>144</v>
      </c>
      <c r="CT2246" s="0" t="s">
        <v>155</v>
      </c>
      <c r="CU2246" s="0" t="s">
        <v>144</v>
      </c>
      <c r="CV2246" s="0" t="s">
        <v>155</v>
      </c>
      <c r="CW2246" s="0" t="s">
        <v>144</v>
      </c>
      <c r="CY2246" s="0" t="s">
        <v>155</v>
      </c>
      <c r="CZ2246" s="0" t="s">
        <v>144</v>
      </c>
      <c r="DC2246" s="0" t="s">
        <v>155</v>
      </c>
      <c r="DD2246" s="0" t="s">
        <v>144</v>
      </c>
      <c r="DF2246" s="0" t="s">
        <v>155</v>
      </c>
      <c r="DG2246" s="0" t="s">
        <v>144</v>
      </c>
      <c r="DI2246" s="0" t="s">
        <v>155</v>
      </c>
      <c r="DJ2246" s="0" t="s">
        <v>144</v>
      </c>
      <c r="DL2246" s="0" t="s">
        <v>155</v>
      </c>
      <c r="DM2246" s="0" t="s">
        <v>144</v>
      </c>
      <c r="DN2246" s="0" t="s">
        <v>155</v>
      </c>
      <c r="DS2246" s="0" t="s">
        <v>144</v>
      </c>
      <c r="DT2246" s="0" t="s">
        <v>144</v>
      </c>
      <c r="DU2246" s="0" t="s">
        <v>155</v>
      </c>
    </row>
    <row r="2247" customFormat="false" ht="13.8" hidden="false" customHeight="false" outlineLevel="0" collapsed="false">
      <c r="A2247" s="0" t="s">
        <v>9983</v>
      </c>
      <c r="B2247" s="0" t="n">
        <v>78</v>
      </c>
      <c r="C2247" s="0" t="n">
        <v>20101</v>
      </c>
      <c r="D2247" s="0" t="s">
        <v>8351</v>
      </c>
      <c r="E2247" s="0" t="s">
        <v>470</v>
      </c>
      <c r="F2247" s="0" t="str">
        <f aca="false">CONCATENATE(D2247," ",LEFT(H2247,4),"T=",AW2247,"D=",AX2247,"R=",AY2247,"M=",AZ2247,"L=",BA2247,"B=",BB2247)</f>
        <v>CAFFIE T=36D=10R=0M=2L=5B=1</v>
      </c>
      <c r="G2247" s="0" t="s">
        <v>432</v>
      </c>
      <c r="I2247" s="0" t="s">
        <v>9984</v>
      </c>
      <c r="J2247" s="0" t="s">
        <v>9985</v>
      </c>
      <c r="K2247" s="0" t="s">
        <v>143</v>
      </c>
      <c r="L2247" s="0" t="s">
        <v>144</v>
      </c>
      <c r="M2247" s="0" t="str">
        <f aca="false">RIGHT(N2247,LEN(N2247)-FIND(" ",N2247))</f>
        <v>E MARKET ST</v>
      </c>
      <c r="N2247" s="0" t="s">
        <v>2826</v>
      </c>
      <c r="O2247" s="0" t="s">
        <v>9986</v>
      </c>
      <c r="P2247" s="0" t="s">
        <v>147</v>
      </c>
      <c r="Q2247" s="0" t="s">
        <v>148</v>
      </c>
      <c r="R2247" s="0" t="n">
        <v>44484</v>
      </c>
      <c r="AD2247" s="0" t="s">
        <v>149</v>
      </c>
      <c r="AE2247" s="0" t="s">
        <v>150</v>
      </c>
      <c r="AH2247" s="0" t="n">
        <v>14</v>
      </c>
      <c r="AI2247" s="0" t="n">
        <v>11</v>
      </c>
      <c r="AJ2247" s="0" t="s">
        <v>198</v>
      </c>
      <c r="AM2247" s="0" t="s">
        <v>199</v>
      </c>
      <c r="AN2247" s="0" t="s">
        <v>147</v>
      </c>
      <c r="AO2247" s="0" t="s">
        <v>908</v>
      </c>
      <c r="AP2247" s="0" t="s">
        <v>909</v>
      </c>
      <c r="AQ2247" s="0" t="n">
        <v>9</v>
      </c>
      <c r="AR2247" s="0" t="n">
        <v>64</v>
      </c>
      <c r="AS2247" s="0" t="n">
        <v>32</v>
      </c>
      <c r="AV2247" s="0" t="s">
        <v>202</v>
      </c>
      <c r="AW2247" s="0" t="n">
        <f aca="false">COUNTA($BC2247:$EG2247)</f>
        <v>36</v>
      </c>
      <c r="AX2247" s="0" t="n">
        <f aca="false">COUNTIF($BC2247:$EG2247,"D")</f>
        <v>10</v>
      </c>
      <c r="AY2247" s="0" t="n">
        <f aca="false">COUNTIF($BC2247:$EG2247,"R")</f>
        <v>0</v>
      </c>
      <c r="AZ2247" s="2" t="n">
        <f aca="false">COUNTIF(DW2247,"D")+COUNTIF(DO2247,"D")+COUNTIF(DJ2247,"D")+COUNTIF(DD2247,"D")</f>
        <v>2</v>
      </c>
      <c r="BA2247" s="0" t="n">
        <f aca="false">IF(DH2247&lt;&gt;"",1,0)+IF(DI2247&lt;&gt;"",1,0)+IF(DK2247&lt;&gt;"",1,0)+IF(DM2247&lt;&gt;"",1,0)+IF(DN2247&lt;&gt;"",1,0)+IF(DO2247&lt;&gt;"",1,0)+IF(DQ2247&lt;&gt;"",1,0)+IF(DR2247&lt;&gt;"",1,0)+IF(DT2247&lt;&gt;"",1,0)+IF(DU2247&lt;&gt;"",1,0)+IF(DV2247&lt;&gt;"",1,0)+IF(DW2247&lt;&gt;"",1,0)+IF(DX2247&lt;&gt;"",1,0)+IF(DZ2247&lt;&gt;"",1,0)+IF(EA2247&lt;&gt;"",1,0)+IF(EB2247&lt;&gt;"",1,0)+IF(EE2247&lt;&gt;"",1,0)</f>
        <v>5</v>
      </c>
      <c r="BB2247" s="0" t="n">
        <f aca="false">IF(AND(AV2247&gt;0, AW2247&gt;0),1,0)</f>
        <v>1</v>
      </c>
      <c r="BC2247" s="0" t="s">
        <v>155</v>
      </c>
      <c r="BD2247" s="0" t="s">
        <v>155</v>
      </c>
      <c r="BE2247" s="0" t="s">
        <v>155</v>
      </c>
      <c r="BF2247" s="0" t="s">
        <v>155</v>
      </c>
      <c r="BG2247" s="0" t="s">
        <v>155</v>
      </c>
      <c r="BH2247" s="0" t="s">
        <v>155</v>
      </c>
      <c r="BI2247" s="0" t="s">
        <v>155</v>
      </c>
      <c r="BJ2247" s="0" t="s">
        <v>155</v>
      </c>
      <c r="BK2247" s="0" t="s">
        <v>155</v>
      </c>
      <c r="BL2247" s="0" t="s">
        <v>155</v>
      </c>
      <c r="BP2247" s="0" t="s">
        <v>155</v>
      </c>
      <c r="BR2247" s="0" t="s">
        <v>155</v>
      </c>
      <c r="BS2247" s="0" t="s">
        <v>155</v>
      </c>
      <c r="BY2247" s="0" t="s">
        <v>144</v>
      </c>
      <c r="CA2247" s="0" t="s">
        <v>155</v>
      </c>
      <c r="CK2247" s="0" t="s">
        <v>155</v>
      </c>
      <c r="CL2247" s="0" t="s">
        <v>144</v>
      </c>
      <c r="CN2247" s="0" t="s">
        <v>155</v>
      </c>
      <c r="CO2247" s="0" t="s">
        <v>144</v>
      </c>
      <c r="CP2247" s="0" t="s">
        <v>155</v>
      </c>
      <c r="CT2247" s="0" t="s">
        <v>155</v>
      </c>
      <c r="CU2247" s="0" t="s">
        <v>144</v>
      </c>
      <c r="CV2247" s="0" t="s">
        <v>155</v>
      </c>
      <c r="CY2247" s="0" t="s">
        <v>155</v>
      </c>
      <c r="CZ2247" s="0" t="s">
        <v>144</v>
      </c>
      <c r="DC2247" s="0" t="s">
        <v>155</v>
      </c>
      <c r="DG2247" s="0" t="s">
        <v>144</v>
      </c>
      <c r="DI2247" s="0" t="s">
        <v>155</v>
      </c>
      <c r="DJ2247" s="0" t="s">
        <v>144</v>
      </c>
      <c r="DL2247" s="0" t="s">
        <v>155</v>
      </c>
      <c r="DN2247" s="0" t="s">
        <v>155</v>
      </c>
      <c r="DT2247" s="0" t="s">
        <v>144</v>
      </c>
      <c r="DU2247" s="0" t="s">
        <v>155</v>
      </c>
      <c r="DW2247" s="0" t="s">
        <v>144</v>
      </c>
      <c r="ED2247" s="0" t="s">
        <v>144</v>
      </c>
      <c r="EF2247" s="0" t="s">
        <v>155</v>
      </c>
    </row>
    <row r="2248" customFormat="false" ht="13.8" hidden="false" customHeight="false" outlineLevel="0" collapsed="false">
      <c r="A2248" s="0" t="s">
        <v>9987</v>
      </c>
      <c r="B2248" s="0" t="n">
        <v>78</v>
      </c>
      <c r="C2248" s="0" t="n">
        <v>264614</v>
      </c>
      <c r="D2248" s="0" t="s">
        <v>9988</v>
      </c>
      <c r="E2248" s="0" t="s">
        <v>517</v>
      </c>
      <c r="F2248" s="0" t="str">
        <f aca="false">CONCATENATE(D2248," ",LEFT(H2248,4),"T=",AW2248,"D=",AX2248,"R=",AY2248,"M=",AZ2248,"L=",BA2248,"B=",BB2248)</f>
        <v>ALDERMAN T=19D=4R=0M=2L=5B=1</v>
      </c>
      <c r="G2248" s="0" t="s">
        <v>193</v>
      </c>
      <c r="I2248" s="0" t="s">
        <v>9989</v>
      </c>
      <c r="J2248" s="0" t="s">
        <v>9990</v>
      </c>
      <c r="K2248" s="0" t="s">
        <v>143</v>
      </c>
      <c r="L2248" s="0" t="s">
        <v>144</v>
      </c>
      <c r="M2248" s="0" t="str">
        <f aca="false">RIGHT(N2248,LEN(N2248)-FIND(" ",N2248))</f>
        <v>KENILWORTH AVE NE</v>
      </c>
      <c r="N2248" s="0" t="s">
        <v>9991</v>
      </c>
      <c r="P2248" s="0" t="s">
        <v>147</v>
      </c>
      <c r="Q2248" s="0" t="s">
        <v>148</v>
      </c>
      <c r="R2248" s="0" t="n">
        <v>44483</v>
      </c>
      <c r="AD2248" s="0" t="s">
        <v>149</v>
      </c>
      <c r="AE2248" s="0" t="s">
        <v>150</v>
      </c>
      <c r="AF2248" s="0" t="s">
        <v>151</v>
      </c>
      <c r="AH2248" s="0" t="n">
        <v>14</v>
      </c>
      <c r="AI2248" s="0" t="n">
        <v>11</v>
      </c>
      <c r="AN2248" s="0" t="s">
        <v>147</v>
      </c>
      <c r="AO2248" s="0" t="s">
        <v>1197</v>
      </c>
      <c r="AP2248" s="0" t="s">
        <v>1198</v>
      </c>
      <c r="AQ2248" s="0" t="n">
        <v>9</v>
      </c>
      <c r="AR2248" s="0" t="n">
        <v>64</v>
      </c>
      <c r="AS2248" s="0" t="n">
        <v>32</v>
      </c>
      <c r="AV2248" s="0" t="s">
        <v>202</v>
      </c>
      <c r="AW2248" s="0" t="n">
        <f aca="false">COUNTA($BC2248:$EG2248)</f>
        <v>19</v>
      </c>
      <c r="AX2248" s="0" t="n">
        <f aca="false">COUNTIF($BC2248:$EG2248,"D")</f>
        <v>4</v>
      </c>
      <c r="AY2248" s="0" t="n">
        <f aca="false">COUNTIF($BC2248:$EG2248,"R")</f>
        <v>0</v>
      </c>
      <c r="AZ2248" s="2" t="n">
        <f aca="false">COUNTIF(DW2248,"D")+COUNTIF(DO2248,"D")+COUNTIF(DJ2248,"D")+COUNTIF(DD2248,"D")</f>
        <v>2</v>
      </c>
      <c r="BA2248" s="0" t="n">
        <f aca="false">IF(DH2248&lt;&gt;"",1,0)+IF(DI2248&lt;&gt;"",1,0)+IF(DK2248&lt;&gt;"",1,0)+IF(DM2248&lt;&gt;"",1,0)+IF(DN2248&lt;&gt;"",1,0)+IF(DO2248&lt;&gt;"",1,0)+IF(DQ2248&lt;&gt;"",1,0)+IF(DR2248&lt;&gt;"",1,0)+IF(DT2248&lt;&gt;"",1,0)+IF(DU2248&lt;&gt;"",1,0)+IF(DV2248&lt;&gt;"",1,0)+IF(DW2248&lt;&gt;"",1,0)+IF(DX2248&lt;&gt;"",1,0)+IF(DZ2248&lt;&gt;"",1,0)+IF(EA2248&lt;&gt;"",1,0)+IF(EB2248&lt;&gt;"",1,0)+IF(EE2248&lt;&gt;"",1,0)</f>
        <v>5</v>
      </c>
      <c r="BB2248" s="0" t="n">
        <f aca="false">IF(AND(AV2248&gt;0, AW2248&gt;0),1,0)</f>
        <v>1</v>
      </c>
      <c r="BC2248" s="0" t="s">
        <v>155</v>
      </c>
      <c r="BL2248" s="0" t="s">
        <v>155</v>
      </c>
      <c r="BS2248" s="0" t="s">
        <v>155</v>
      </c>
      <c r="BY2248" s="0" t="s">
        <v>144</v>
      </c>
      <c r="CA2248" s="0" t="s">
        <v>155</v>
      </c>
      <c r="CG2248" s="0" t="s">
        <v>155</v>
      </c>
      <c r="CK2248" s="0" t="s">
        <v>155</v>
      </c>
      <c r="CL2248" s="0" t="s">
        <v>144</v>
      </c>
      <c r="CN2248" s="0" t="s">
        <v>155</v>
      </c>
      <c r="CP2248" s="0" t="s">
        <v>155</v>
      </c>
      <c r="CV2248" s="0" t="s">
        <v>155</v>
      </c>
      <c r="DC2248" s="0" t="s">
        <v>155</v>
      </c>
      <c r="DJ2248" s="0" t="s">
        <v>144</v>
      </c>
      <c r="DN2248" s="0" t="s">
        <v>155</v>
      </c>
      <c r="DU2248" s="0" t="s">
        <v>155</v>
      </c>
      <c r="DW2248" s="0" t="s">
        <v>144</v>
      </c>
      <c r="DX2248" s="0" t="s">
        <v>155</v>
      </c>
      <c r="EA2248" s="0" t="s">
        <v>155</v>
      </c>
      <c r="EF2248" s="0" t="s">
        <v>155</v>
      </c>
    </row>
    <row r="2249" customFormat="false" ht="13.8" hidden="false" customHeight="false" outlineLevel="0" collapsed="false">
      <c r="A2249" s="0" t="s">
        <v>9992</v>
      </c>
      <c r="B2249" s="0" t="n">
        <v>78</v>
      </c>
      <c r="C2249" s="0" t="n">
        <v>358270</v>
      </c>
      <c r="D2249" s="0" t="s">
        <v>8271</v>
      </c>
      <c r="E2249" s="0" t="s">
        <v>9993</v>
      </c>
      <c r="F2249" s="0" t="str">
        <f aca="false">CONCATENATE(D2249," ",LEFT(H2249,4),"T=",AW2249,"D=",AX2249,"R=",AY2249,"M=",AZ2249,"L=",BA2249,"B=",BB2249)</f>
        <v>AUSTIN SRT=27D=11R=0M=2L=5B=1</v>
      </c>
      <c r="G2249" s="0" t="s">
        <v>1242</v>
      </c>
      <c r="H2249" s="0" t="s">
        <v>791</v>
      </c>
      <c r="I2249" s="0" t="s">
        <v>5929</v>
      </c>
      <c r="J2249" s="0" t="s">
        <v>7156</v>
      </c>
      <c r="K2249" s="0" t="s">
        <v>143</v>
      </c>
      <c r="L2249" s="0" t="s">
        <v>144</v>
      </c>
      <c r="M2249" s="0" t="str">
        <f aca="false">RIGHT(N2249,LEN(N2249)-FIND(" ",N2249))</f>
        <v>EASTLAND AVE SE</v>
      </c>
      <c r="N2249" s="0" t="s">
        <v>9994</v>
      </c>
      <c r="P2249" s="0" t="s">
        <v>147</v>
      </c>
      <c r="Q2249" s="0" t="s">
        <v>148</v>
      </c>
      <c r="R2249" s="0" t="n">
        <v>44484</v>
      </c>
      <c r="AD2249" s="0" t="s">
        <v>149</v>
      </c>
      <c r="AE2249" s="0" t="s">
        <v>150</v>
      </c>
      <c r="AF2249" s="0" t="s">
        <v>151</v>
      </c>
      <c r="AH2249" s="0" t="n">
        <v>14</v>
      </c>
      <c r="AI2249" s="0" t="n">
        <v>11</v>
      </c>
      <c r="AN2249" s="0" t="s">
        <v>147</v>
      </c>
      <c r="AO2249" s="0" t="s">
        <v>259</v>
      </c>
      <c r="AP2249" s="0" t="s">
        <v>260</v>
      </c>
      <c r="AQ2249" s="0" t="n">
        <v>9</v>
      </c>
      <c r="AR2249" s="0" t="n">
        <v>64</v>
      </c>
      <c r="AS2249" s="0" t="n">
        <v>32</v>
      </c>
      <c r="AV2249" s="0" t="s">
        <v>252</v>
      </c>
      <c r="AW2249" s="0" t="n">
        <f aca="false">COUNTA($BC2249:$EG2249)</f>
        <v>27</v>
      </c>
      <c r="AX2249" s="0" t="n">
        <f aca="false">COUNTIF($BC2249:$EG2249,"D")</f>
        <v>11</v>
      </c>
      <c r="AY2249" s="0" t="n">
        <f aca="false">COUNTIF($BC2249:$EG2249,"R")</f>
        <v>0</v>
      </c>
      <c r="AZ2249" s="2" t="n">
        <f aca="false">COUNTIF(DW2249,"D")+COUNTIF(DO2249,"D")+COUNTIF(DJ2249,"D")+COUNTIF(DD2249,"D")</f>
        <v>2</v>
      </c>
      <c r="BA2249" s="0" t="n">
        <f aca="false">IF(DH2249&lt;&gt;"",1,0)+IF(DI2249&lt;&gt;"",1,0)+IF(DK2249&lt;&gt;"",1,0)+IF(DM2249&lt;&gt;"",1,0)+IF(DN2249&lt;&gt;"",1,0)+IF(DO2249&lt;&gt;"",1,0)+IF(DQ2249&lt;&gt;"",1,0)+IF(DR2249&lt;&gt;"",1,0)+IF(DT2249&lt;&gt;"",1,0)+IF(DU2249&lt;&gt;"",1,0)+IF(DV2249&lt;&gt;"",1,0)+IF(DW2249&lt;&gt;"",1,0)+IF(DX2249&lt;&gt;"",1,0)+IF(DZ2249&lt;&gt;"",1,0)+IF(EA2249&lt;&gt;"",1,0)+IF(EB2249&lt;&gt;"",1,0)+IF(EE2249&lt;&gt;"",1,0)</f>
        <v>5</v>
      </c>
      <c r="BB2249" s="0" t="n">
        <f aca="false">IF(AND(AV2249&gt;0, AW2249&gt;0),1,0)</f>
        <v>1</v>
      </c>
      <c r="CA2249" s="0" t="s">
        <v>155</v>
      </c>
      <c r="CG2249" s="0" t="s">
        <v>155</v>
      </c>
      <c r="CH2249" s="0" t="s">
        <v>144</v>
      </c>
      <c r="CK2249" s="0" t="s">
        <v>155</v>
      </c>
      <c r="CL2249" s="0" t="s">
        <v>144</v>
      </c>
      <c r="CN2249" s="0" t="s">
        <v>155</v>
      </c>
      <c r="CO2249" s="0" t="s">
        <v>144</v>
      </c>
      <c r="CP2249" s="0" t="s">
        <v>155</v>
      </c>
      <c r="CQ2249" s="0" t="s">
        <v>144</v>
      </c>
      <c r="CT2249" s="0" t="s">
        <v>155</v>
      </c>
      <c r="CU2249" s="0" t="s">
        <v>144</v>
      </c>
      <c r="CV2249" s="0" t="s">
        <v>155</v>
      </c>
      <c r="CW2249" s="0" t="s">
        <v>144</v>
      </c>
      <c r="CY2249" s="0" t="s">
        <v>155</v>
      </c>
      <c r="CZ2249" s="0" t="s">
        <v>144</v>
      </c>
      <c r="DC2249" s="0" t="s">
        <v>155</v>
      </c>
      <c r="DD2249" s="0" t="s">
        <v>144</v>
      </c>
      <c r="DF2249" s="0" t="s">
        <v>155</v>
      </c>
      <c r="DI2249" s="0" t="s">
        <v>155</v>
      </c>
      <c r="DJ2249" s="0" t="s">
        <v>144</v>
      </c>
      <c r="DL2249" s="0" t="s">
        <v>155</v>
      </c>
      <c r="DM2249" s="0" t="s">
        <v>144</v>
      </c>
      <c r="DN2249" s="0" t="s">
        <v>155</v>
      </c>
      <c r="DU2249" s="0" t="s">
        <v>155</v>
      </c>
      <c r="EA2249" s="0" t="s">
        <v>155</v>
      </c>
      <c r="ED2249" s="0" t="s">
        <v>144</v>
      </c>
      <c r="EF2249" s="0" t="s">
        <v>155</v>
      </c>
    </row>
    <row r="2250" customFormat="false" ht="13.8" hidden="false" customHeight="false" outlineLevel="0" collapsed="false">
      <c r="A2250" s="0" t="s">
        <v>9995</v>
      </c>
      <c r="B2250" s="0" t="n">
        <v>78</v>
      </c>
      <c r="C2250" s="0" t="n">
        <v>225680</v>
      </c>
      <c r="D2250" s="0" t="s">
        <v>8271</v>
      </c>
      <c r="E2250" s="0" t="s">
        <v>9996</v>
      </c>
      <c r="F2250" s="0" t="str">
        <f aca="false">CONCATENATE(D2250," ",LEFT(H2250,4),"T=",AW2250,"D=",AX2250,"R=",AY2250,"M=",AZ2250,"L=",BA2250,"B=",BB2250)</f>
        <v>AUSTIN T=24D=5R=0M=2L=5B=1</v>
      </c>
      <c r="G2250" s="0" t="s">
        <v>159</v>
      </c>
      <c r="I2250" s="0" t="s">
        <v>9997</v>
      </c>
      <c r="J2250" s="0" t="s">
        <v>9998</v>
      </c>
      <c r="K2250" s="0" t="s">
        <v>143</v>
      </c>
      <c r="M2250" s="0" t="str">
        <f aca="false">RIGHT(N2250,LEN(N2250)-FIND(" ",N2250))</f>
        <v>BELVEDERE AVE SE</v>
      </c>
      <c r="N2250" s="0" t="s">
        <v>9999</v>
      </c>
      <c r="P2250" s="0" t="s">
        <v>147</v>
      </c>
      <c r="Q2250" s="0" t="s">
        <v>148</v>
      </c>
      <c r="R2250" s="0" t="n">
        <v>44484</v>
      </c>
      <c r="AD2250" s="0" t="s">
        <v>149</v>
      </c>
      <c r="AE2250" s="0" t="s">
        <v>150</v>
      </c>
      <c r="AF2250" s="0" t="s">
        <v>151</v>
      </c>
      <c r="AH2250" s="0" t="n">
        <v>14</v>
      </c>
      <c r="AI2250" s="0" t="n">
        <v>11</v>
      </c>
      <c r="AN2250" s="0" t="s">
        <v>147</v>
      </c>
      <c r="AO2250" s="0" t="s">
        <v>277</v>
      </c>
      <c r="AP2250" s="0" t="s">
        <v>278</v>
      </c>
      <c r="AQ2250" s="0" t="n">
        <v>9</v>
      </c>
      <c r="AR2250" s="0" t="n">
        <v>64</v>
      </c>
      <c r="AS2250" s="0" t="n">
        <v>32</v>
      </c>
      <c r="AV2250" s="0" t="s">
        <v>252</v>
      </c>
      <c r="AW2250" s="0" t="n">
        <f aca="false">COUNTA($BC2250:$EG2250)</f>
        <v>24</v>
      </c>
      <c r="AX2250" s="0" t="n">
        <f aca="false">COUNTIF($BC2250:$EG2250,"D")</f>
        <v>5</v>
      </c>
      <c r="AY2250" s="0" t="n">
        <f aca="false">COUNTIF($BC2250:$EG2250,"R")</f>
        <v>0</v>
      </c>
      <c r="AZ2250" s="2" t="n">
        <f aca="false">COUNTIF(DW2250,"D")+COUNTIF(DO2250,"D")+COUNTIF(DJ2250,"D")+COUNTIF(DD2250,"D")</f>
        <v>2</v>
      </c>
      <c r="BA2250" s="0" t="n">
        <f aca="false">IF(DH2250&lt;&gt;"",1,0)+IF(DI2250&lt;&gt;"",1,0)+IF(DK2250&lt;&gt;"",1,0)+IF(DM2250&lt;&gt;"",1,0)+IF(DN2250&lt;&gt;"",1,0)+IF(DO2250&lt;&gt;"",1,0)+IF(DQ2250&lt;&gt;"",1,0)+IF(DR2250&lt;&gt;"",1,0)+IF(DT2250&lt;&gt;"",1,0)+IF(DU2250&lt;&gt;"",1,0)+IF(DV2250&lt;&gt;"",1,0)+IF(DW2250&lt;&gt;"",1,0)+IF(DX2250&lt;&gt;"",1,0)+IF(DZ2250&lt;&gt;"",1,0)+IF(EA2250&lt;&gt;"",1,0)+IF(EB2250&lt;&gt;"",1,0)+IF(EE2250&lt;&gt;"",1,0)</f>
        <v>5</v>
      </c>
      <c r="BB2250" s="0" t="n">
        <f aca="false">IF(AND(AV2250&gt;0, AW2250&gt;0),1,0)</f>
        <v>1</v>
      </c>
      <c r="BD2250" s="0" t="s">
        <v>155</v>
      </c>
      <c r="BJ2250" s="0" t="s">
        <v>155</v>
      </c>
      <c r="BL2250" s="0" t="s">
        <v>155</v>
      </c>
      <c r="BR2250" s="0" t="s">
        <v>155</v>
      </c>
      <c r="BS2250" s="0" t="s">
        <v>155</v>
      </c>
      <c r="BV2250" s="0" t="s">
        <v>155</v>
      </c>
      <c r="BY2250" s="0" t="s">
        <v>144</v>
      </c>
      <c r="CA2250" s="0" t="s">
        <v>155</v>
      </c>
      <c r="CP2250" s="0" t="s">
        <v>155</v>
      </c>
      <c r="CV2250" s="0" t="s">
        <v>155</v>
      </c>
      <c r="CY2250" s="0" t="s">
        <v>155</v>
      </c>
      <c r="CZ2250" s="0" t="s">
        <v>144</v>
      </c>
      <c r="DC2250" s="0" t="s">
        <v>155</v>
      </c>
      <c r="DD2250" s="0" t="s">
        <v>144</v>
      </c>
      <c r="DF2250" s="0" t="s">
        <v>155</v>
      </c>
      <c r="DG2250" s="0" t="s">
        <v>144</v>
      </c>
      <c r="DI2250" s="0" t="s">
        <v>155</v>
      </c>
      <c r="DJ2250" s="0" t="s">
        <v>144</v>
      </c>
      <c r="DL2250" s="0" t="s">
        <v>155</v>
      </c>
      <c r="DN2250" s="0" t="s">
        <v>155</v>
      </c>
      <c r="DU2250" s="0" t="s">
        <v>155</v>
      </c>
      <c r="DX2250" s="0" t="s">
        <v>155</v>
      </c>
      <c r="EA2250" s="0" t="s">
        <v>155</v>
      </c>
      <c r="EF2250" s="0" t="s">
        <v>155</v>
      </c>
    </row>
    <row r="2251" customFormat="false" ht="13.8" hidden="false" customHeight="false" outlineLevel="0" collapsed="false">
      <c r="A2251" s="0" t="s">
        <v>10000</v>
      </c>
      <c r="B2251" s="0" t="n">
        <v>78</v>
      </c>
      <c r="C2251" s="0" t="n">
        <v>145602</v>
      </c>
      <c r="D2251" s="0" t="s">
        <v>10001</v>
      </c>
      <c r="E2251" s="0" t="s">
        <v>715</v>
      </c>
      <c r="F2251" s="0" t="str">
        <f aca="false">CONCATENATE(D2251," ",LEFT(H2251,4),"T=",AW2251,"D=",AX2251,"R=",AY2251,"M=",AZ2251,"L=",BA2251,"B=",BB2251)</f>
        <v>BALLARD T=31D=7R=0M=2L=5B=1</v>
      </c>
      <c r="I2251" s="0" t="s">
        <v>10002</v>
      </c>
      <c r="J2251" s="0" t="s">
        <v>9352</v>
      </c>
      <c r="K2251" s="0" t="s">
        <v>143</v>
      </c>
      <c r="M2251" s="0" t="str">
        <f aca="false">RIGHT(N2251,LEN(N2251)-FIND(" ",N2251))</f>
        <v>SOUTHWEST BLVD SW</v>
      </c>
      <c r="N2251" s="0" t="s">
        <v>10003</v>
      </c>
      <c r="P2251" s="0" t="s">
        <v>147</v>
      </c>
      <c r="Q2251" s="0" t="s">
        <v>148</v>
      </c>
      <c r="R2251" s="0" t="n">
        <v>44485</v>
      </c>
      <c r="AD2251" s="0" t="s">
        <v>149</v>
      </c>
      <c r="AE2251" s="0" t="s">
        <v>150</v>
      </c>
      <c r="AF2251" s="0" t="s">
        <v>151</v>
      </c>
      <c r="AH2251" s="0" t="n">
        <v>14</v>
      </c>
      <c r="AI2251" s="0" t="n">
        <v>11</v>
      </c>
      <c r="AN2251" s="0" t="s">
        <v>147</v>
      </c>
      <c r="AO2251" s="0" t="s">
        <v>152</v>
      </c>
      <c r="AP2251" s="0" t="s">
        <v>153</v>
      </c>
      <c r="AQ2251" s="0" t="n">
        <v>9</v>
      </c>
      <c r="AR2251" s="0" t="n">
        <v>64</v>
      </c>
      <c r="AS2251" s="0" t="n">
        <v>32</v>
      </c>
      <c r="AV2251" s="0" t="s">
        <v>154</v>
      </c>
      <c r="AW2251" s="0" t="n">
        <f aca="false">COUNTA($BC2251:$EG2251)</f>
        <v>31</v>
      </c>
      <c r="AX2251" s="0" t="n">
        <f aca="false">COUNTIF($BC2251:$EG2251,"D")</f>
        <v>7</v>
      </c>
      <c r="AY2251" s="0" t="n">
        <f aca="false">COUNTIF($BC2251:$EG2251,"R")</f>
        <v>0</v>
      </c>
      <c r="AZ2251" s="2" t="n">
        <f aca="false">COUNTIF(DW2251,"D")+COUNTIF(DO2251,"D")+COUNTIF(DJ2251,"D")+COUNTIF(DD2251,"D")</f>
        <v>2</v>
      </c>
      <c r="BA2251" s="0" t="n">
        <f aca="false">IF(DH2251&lt;&gt;"",1,0)+IF(DI2251&lt;&gt;"",1,0)+IF(DK2251&lt;&gt;"",1,0)+IF(DM2251&lt;&gt;"",1,0)+IF(DN2251&lt;&gt;"",1,0)+IF(DO2251&lt;&gt;"",1,0)+IF(DQ2251&lt;&gt;"",1,0)+IF(DR2251&lt;&gt;"",1,0)+IF(DT2251&lt;&gt;"",1,0)+IF(DU2251&lt;&gt;"",1,0)+IF(DV2251&lt;&gt;"",1,0)+IF(DW2251&lt;&gt;"",1,0)+IF(DX2251&lt;&gt;"",1,0)+IF(DZ2251&lt;&gt;"",1,0)+IF(EA2251&lt;&gt;"",1,0)+IF(EB2251&lt;&gt;"",1,0)+IF(EE2251&lt;&gt;"",1,0)</f>
        <v>5</v>
      </c>
      <c r="BB2251" s="0" t="n">
        <f aca="false">IF(AND(AV2251&gt;0, AW2251&gt;0),1,0)</f>
        <v>1</v>
      </c>
      <c r="BD2251" s="0" t="s">
        <v>155</v>
      </c>
      <c r="BE2251" s="0" t="s">
        <v>155</v>
      </c>
      <c r="BF2251" s="0" t="s">
        <v>155</v>
      </c>
      <c r="BH2251" s="0" t="s">
        <v>155</v>
      </c>
      <c r="BI2251" s="0" t="s">
        <v>155</v>
      </c>
      <c r="BJ2251" s="0" t="s">
        <v>155</v>
      </c>
      <c r="BK2251" s="0" t="s">
        <v>155</v>
      </c>
      <c r="BL2251" s="0" t="s">
        <v>155</v>
      </c>
      <c r="BP2251" s="0" t="s">
        <v>155</v>
      </c>
      <c r="BS2251" s="0" t="s">
        <v>155</v>
      </c>
      <c r="BV2251" s="0" t="s">
        <v>155</v>
      </c>
      <c r="BY2251" s="0" t="s">
        <v>144</v>
      </c>
      <c r="CA2251" s="0" t="s">
        <v>155</v>
      </c>
      <c r="CG2251" s="0" t="s">
        <v>155</v>
      </c>
      <c r="CK2251" s="0" t="s">
        <v>155</v>
      </c>
      <c r="CL2251" s="0" t="s">
        <v>144</v>
      </c>
      <c r="CN2251" s="0" t="s">
        <v>155</v>
      </c>
      <c r="CP2251" s="0" t="s">
        <v>155</v>
      </c>
      <c r="CQ2251" s="0" t="s">
        <v>144</v>
      </c>
      <c r="CV2251" s="0" t="s">
        <v>155</v>
      </c>
      <c r="CW2251" s="0" t="s">
        <v>144</v>
      </c>
      <c r="CY2251" s="0" t="s">
        <v>155</v>
      </c>
      <c r="CZ2251" s="0" t="s">
        <v>144</v>
      </c>
      <c r="DC2251" s="0" t="s">
        <v>155</v>
      </c>
      <c r="DD2251" s="0" t="s">
        <v>144</v>
      </c>
      <c r="DI2251" s="0" t="s">
        <v>155</v>
      </c>
      <c r="DN2251" s="0" t="s">
        <v>155</v>
      </c>
      <c r="DO2251" s="0" t="s">
        <v>144</v>
      </c>
      <c r="DU2251" s="0" t="s">
        <v>155</v>
      </c>
      <c r="EA2251" s="0" t="s">
        <v>155</v>
      </c>
      <c r="EF2251" s="0" t="s">
        <v>155</v>
      </c>
    </row>
    <row r="2252" customFormat="false" ht="13.8" hidden="false" customHeight="false" outlineLevel="0" collapsed="false">
      <c r="A2252" s="0" t="s">
        <v>10004</v>
      </c>
      <c r="B2252" s="0" t="n">
        <v>78</v>
      </c>
      <c r="C2252" s="0" t="n">
        <v>408201</v>
      </c>
      <c r="D2252" s="0" t="s">
        <v>10005</v>
      </c>
      <c r="E2252" s="0" t="s">
        <v>2328</v>
      </c>
      <c r="F2252" s="0" t="str">
        <f aca="false">CONCATENATE(D2252," ",LEFT(H2252,4),"T=",AW2252,"D=",AX2252,"R=",AY2252,"M=",AZ2252,"L=",BA2252,"B=",BB2252)</f>
        <v>BOLTEN T=13D=4R=0M=2L=5B=1</v>
      </c>
      <c r="G2252" s="0" t="s">
        <v>1336</v>
      </c>
      <c r="I2252" s="0" t="s">
        <v>10006</v>
      </c>
      <c r="J2252" s="0" t="s">
        <v>10007</v>
      </c>
      <c r="K2252" s="0" t="s">
        <v>143</v>
      </c>
      <c r="L2252" s="0" t="s">
        <v>144</v>
      </c>
      <c r="M2252" s="0" t="str">
        <f aca="false">RIGHT(N2252,LEN(N2252)-FIND(" ",N2252))</f>
        <v>WILLARD AVE NE</v>
      </c>
      <c r="N2252" s="0" t="s">
        <v>10008</v>
      </c>
      <c r="P2252" s="0" t="s">
        <v>147</v>
      </c>
      <c r="Q2252" s="0" t="s">
        <v>148</v>
      </c>
      <c r="R2252" s="0" t="n">
        <v>44483</v>
      </c>
      <c r="AD2252" s="0" t="s">
        <v>149</v>
      </c>
      <c r="AE2252" s="0" t="s">
        <v>150</v>
      </c>
      <c r="AF2252" s="0" t="s">
        <v>151</v>
      </c>
      <c r="AH2252" s="0" t="n">
        <v>14</v>
      </c>
      <c r="AI2252" s="0" t="n">
        <v>11</v>
      </c>
      <c r="AN2252" s="0" t="s">
        <v>147</v>
      </c>
      <c r="AO2252" s="0" t="s">
        <v>1197</v>
      </c>
      <c r="AP2252" s="0" t="s">
        <v>1198</v>
      </c>
      <c r="AQ2252" s="0" t="n">
        <v>9</v>
      </c>
      <c r="AR2252" s="0" t="n">
        <v>64</v>
      </c>
      <c r="AS2252" s="0" t="n">
        <v>32</v>
      </c>
      <c r="AV2252" s="0" t="s">
        <v>202</v>
      </c>
      <c r="AW2252" s="0" t="n">
        <f aca="false">COUNTA($BC2252:$EG2252)</f>
        <v>13</v>
      </c>
      <c r="AX2252" s="0" t="n">
        <f aca="false">COUNTIF($BC2252:$EG2252,"D")</f>
        <v>4</v>
      </c>
      <c r="AY2252" s="0" t="n">
        <f aca="false">COUNTIF($BC2252:$EG2252,"R")</f>
        <v>0</v>
      </c>
      <c r="AZ2252" s="2" t="n">
        <f aca="false">COUNTIF(DW2252,"D")+COUNTIF(DO2252,"D")+COUNTIF(DJ2252,"D")+COUNTIF(DD2252,"D")</f>
        <v>2</v>
      </c>
      <c r="BA2252" s="0" t="n">
        <f aca="false">IF(DH2252&lt;&gt;"",1,0)+IF(DI2252&lt;&gt;"",1,0)+IF(DK2252&lt;&gt;"",1,0)+IF(DM2252&lt;&gt;"",1,0)+IF(DN2252&lt;&gt;"",1,0)+IF(DO2252&lt;&gt;"",1,0)+IF(DQ2252&lt;&gt;"",1,0)+IF(DR2252&lt;&gt;"",1,0)+IF(DT2252&lt;&gt;"",1,0)+IF(DU2252&lt;&gt;"",1,0)+IF(DV2252&lt;&gt;"",1,0)+IF(DW2252&lt;&gt;"",1,0)+IF(DX2252&lt;&gt;"",1,0)+IF(DZ2252&lt;&gt;"",1,0)+IF(EA2252&lt;&gt;"",1,0)+IF(EB2252&lt;&gt;"",1,0)+IF(EE2252&lt;&gt;"",1,0)</f>
        <v>5</v>
      </c>
      <c r="BB2252" s="0" t="n">
        <f aca="false">IF(AND(AV2252&gt;0, AW2252&gt;0),1,0)</f>
        <v>1</v>
      </c>
      <c r="CY2252" s="0" t="s">
        <v>155</v>
      </c>
      <c r="CZ2252" s="0" t="s">
        <v>144</v>
      </c>
      <c r="DC2252" s="0" t="s">
        <v>155</v>
      </c>
      <c r="DF2252" s="0" t="s">
        <v>155</v>
      </c>
      <c r="DG2252" s="0" t="s">
        <v>144</v>
      </c>
      <c r="DI2252" s="0" t="s">
        <v>155</v>
      </c>
      <c r="DJ2252" s="0" t="s">
        <v>144</v>
      </c>
      <c r="DL2252" s="0" t="s">
        <v>155</v>
      </c>
      <c r="DN2252" s="0" t="s">
        <v>155</v>
      </c>
      <c r="DU2252" s="0" t="s">
        <v>155</v>
      </c>
      <c r="DW2252" s="0" t="s">
        <v>144</v>
      </c>
      <c r="EA2252" s="0" t="s">
        <v>155</v>
      </c>
      <c r="EF2252" s="0" t="s">
        <v>155</v>
      </c>
    </row>
    <row r="2253" customFormat="false" ht="13.8" hidden="false" customHeight="false" outlineLevel="0" collapsed="false">
      <c r="A2253" s="0" t="s">
        <v>10009</v>
      </c>
      <c r="B2253" s="0" t="n">
        <v>78</v>
      </c>
      <c r="C2253" s="0" t="n">
        <v>356183</v>
      </c>
      <c r="D2253" s="0" t="s">
        <v>382</v>
      </c>
      <c r="E2253" s="0" t="s">
        <v>2417</v>
      </c>
      <c r="F2253" s="0" t="str">
        <f aca="false">CONCATENATE(D2253," ",LEFT(H2253,4),"T=",AW2253,"D=",AX2253,"R=",AY2253,"M=",AZ2253,"L=",BA2253,"B=",BB2253)</f>
        <v>BRADLEY T=25D=11R=0M=2L=5B=1</v>
      </c>
      <c r="G2253" s="0" t="s">
        <v>264</v>
      </c>
      <c r="I2253" s="0" t="s">
        <v>10010</v>
      </c>
      <c r="J2253" s="0" t="s">
        <v>3253</v>
      </c>
      <c r="K2253" s="0" t="s">
        <v>143</v>
      </c>
      <c r="L2253" s="0" t="s">
        <v>144</v>
      </c>
      <c r="M2253" s="0" t="str">
        <f aca="false">RIGHT(N2253,LEN(N2253)-FIND(" ",N2253))</f>
        <v>REGAL DR NW</v>
      </c>
      <c r="N2253" s="0" t="s">
        <v>10011</v>
      </c>
      <c r="P2253" s="0" t="s">
        <v>147</v>
      </c>
      <c r="Q2253" s="0" t="s">
        <v>148</v>
      </c>
      <c r="R2253" s="0" t="n">
        <v>44485</v>
      </c>
      <c r="AD2253" s="0" t="s">
        <v>149</v>
      </c>
      <c r="AE2253" s="0" t="s">
        <v>150</v>
      </c>
      <c r="AH2253" s="0" t="n">
        <v>14</v>
      </c>
      <c r="AI2253" s="0" t="n">
        <v>11</v>
      </c>
      <c r="AJ2253" s="0" t="s">
        <v>198</v>
      </c>
      <c r="AM2253" s="0" t="s">
        <v>589</v>
      </c>
      <c r="AN2253" s="0" t="s">
        <v>147</v>
      </c>
      <c r="AO2253" s="0" t="s">
        <v>221</v>
      </c>
      <c r="AP2253" s="0" t="s">
        <v>222</v>
      </c>
      <c r="AQ2253" s="0" t="n">
        <v>9</v>
      </c>
      <c r="AR2253" s="0" t="n">
        <v>64</v>
      </c>
      <c r="AS2253" s="0" t="n">
        <v>32</v>
      </c>
      <c r="AV2253" s="0" t="s">
        <v>223</v>
      </c>
      <c r="AW2253" s="0" t="n">
        <f aca="false">COUNTA($BC2253:$EG2253)</f>
        <v>25</v>
      </c>
      <c r="AX2253" s="0" t="n">
        <f aca="false">COUNTIF($BC2253:$EG2253,"D")</f>
        <v>11</v>
      </c>
      <c r="AY2253" s="0" t="n">
        <f aca="false">COUNTIF($BC2253:$EG2253,"R")</f>
        <v>0</v>
      </c>
      <c r="AZ2253" s="2" t="n">
        <f aca="false">COUNTIF(DW2253,"D")+COUNTIF(DO2253,"D")+COUNTIF(DJ2253,"D")+COUNTIF(DD2253,"D")</f>
        <v>2</v>
      </c>
      <c r="BA2253" s="0" t="n">
        <f aca="false">IF(DH2253&lt;&gt;"",1,0)+IF(DI2253&lt;&gt;"",1,0)+IF(DK2253&lt;&gt;"",1,0)+IF(DM2253&lt;&gt;"",1,0)+IF(DN2253&lt;&gt;"",1,0)+IF(DO2253&lt;&gt;"",1,0)+IF(DQ2253&lt;&gt;"",1,0)+IF(DR2253&lt;&gt;"",1,0)+IF(DT2253&lt;&gt;"",1,0)+IF(DU2253&lt;&gt;"",1,0)+IF(DV2253&lt;&gt;"",1,0)+IF(DW2253&lt;&gt;"",1,0)+IF(DX2253&lt;&gt;"",1,0)+IF(DZ2253&lt;&gt;"",1,0)+IF(EA2253&lt;&gt;"",1,0)+IF(EB2253&lt;&gt;"",1,0)+IF(EE2253&lt;&gt;"",1,0)</f>
        <v>5</v>
      </c>
      <c r="BB2253" s="0" t="n">
        <f aca="false">IF(AND(AV2253&gt;0, AW2253&gt;0),1,0)</f>
        <v>1</v>
      </c>
      <c r="BY2253" s="0" t="s">
        <v>144</v>
      </c>
      <c r="CA2253" s="0" t="s">
        <v>155</v>
      </c>
      <c r="CK2253" s="0" t="s">
        <v>155</v>
      </c>
      <c r="CL2253" s="0" t="s">
        <v>144</v>
      </c>
      <c r="CN2253" s="0" t="s">
        <v>155</v>
      </c>
      <c r="CO2253" s="0" t="s">
        <v>144</v>
      </c>
      <c r="CP2253" s="0" t="s">
        <v>155</v>
      </c>
      <c r="CU2253" s="0" t="s">
        <v>144</v>
      </c>
      <c r="CV2253" s="0" t="s">
        <v>155</v>
      </c>
      <c r="CW2253" s="0" t="s">
        <v>144</v>
      </c>
      <c r="CY2253" s="0" t="s">
        <v>155</v>
      </c>
      <c r="CZ2253" s="0" t="s">
        <v>144</v>
      </c>
      <c r="DC2253" s="0" t="s">
        <v>155</v>
      </c>
      <c r="DD2253" s="0" t="s">
        <v>144</v>
      </c>
      <c r="DF2253" s="0" t="s">
        <v>155</v>
      </c>
      <c r="DG2253" s="0" t="s">
        <v>144</v>
      </c>
      <c r="DI2253" s="0" t="s">
        <v>155</v>
      </c>
      <c r="DJ2253" s="0" t="s">
        <v>144</v>
      </c>
      <c r="DL2253" s="0" t="s">
        <v>155</v>
      </c>
      <c r="DM2253" s="0" t="s">
        <v>144</v>
      </c>
      <c r="DN2253" s="0" t="s">
        <v>155</v>
      </c>
      <c r="DS2253" s="0" t="s">
        <v>144</v>
      </c>
      <c r="DU2253" s="0" t="s">
        <v>155</v>
      </c>
      <c r="EA2253" s="0" t="s">
        <v>155</v>
      </c>
      <c r="EF2253" s="0" t="s">
        <v>155</v>
      </c>
    </row>
    <row r="2254" customFormat="false" ht="13.8" hidden="false" customHeight="false" outlineLevel="0" collapsed="false">
      <c r="A2254" s="0" t="s">
        <v>10012</v>
      </c>
      <c r="B2254" s="0" t="n">
        <v>78</v>
      </c>
      <c r="C2254" s="0" t="n">
        <v>274672</v>
      </c>
      <c r="D2254" s="0" t="s">
        <v>382</v>
      </c>
      <c r="E2254" s="0" t="s">
        <v>10013</v>
      </c>
      <c r="F2254" s="0" t="str">
        <f aca="false">CONCATENATE(D2254," ",LEFT(H2254,4),"T=",AW2254,"D=",AX2254,"R=",AY2254,"M=",AZ2254,"L=",BA2254,"B=",BB2254)</f>
        <v>BRADLEY T=36D=11R=0M=2L=5B=1</v>
      </c>
      <c r="I2254" s="0" t="s">
        <v>10014</v>
      </c>
      <c r="J2254" s="0" t="s">
        <v>10015</v>
      </c>
      <c r="K2254" s="0" t="s">
        <v>143</v>
      </c>
      <c r="L2254" s="0" t="s">
        <v>144</v>
      </c>
      <c r="M2254" s="0" t="str">
        <f aca="false">RIGHT(N2254,LEN(N2254)-FIND(" ",N2254))</f>
        <v>REGAL DR NW</v>
      </c>
      <c r="N2254" s="0" t="s">
        <v>10011</v>
      </c>
      <c r="P2254" s="0" t="s">
        <v>147</v>
      </c>
      <c r="Q2254" s="0" t="s">
        <v>148</v>
      </c>
      <c r="R2254" s="0" t="n">
        <v>44485</v>
      </c>
      <c r="AD2254" s="0" t="s">
        <v>149</v>
      </c>
      <c r="AE2254" s="0" t="s">
        <v>150</v>
      </c>
      <c r="AH2254" s="0" t="n">
        <v>14</v>
      </c>
      <c r="AI2254" s="0" t="n">
        <v>11</v>
      </c>
      <c r="AJ2254" s="0" t="s">
        <v>198</v>
      </c>
      <c r="AM2254" s="0" t="s">
        <v>589</v>
      </c>
      <c r="AN2254" s="0" t="s">
        <v>147</v>
      </c>
      <c r="AO2254" s="0" t="s">
        <v>221</v>
      </c>
      <c r="AP2254" s="0" t="s">
        <v>222</v>
      </c>
      <c r="AQ2254" s="0" t="n">
        <v>9</v>
      </c>
      <c r="AR2254" s="0" t="n">
        <v>64</v>
      </c>
      <c r="AS2254" s="0" t="n">
        <v>32</v>
      </c>
      <c r="AV2254" s="0" t="s">
        <v>223</v>
      </c>
      <c r="AW2254" s="0" t="n">
        <f aca="false">COUNTA($BC2254:$EG2254)</f>
        <v>36</v>
      </c>
      <c r="AX2254" s="0" t="n">
        <f aca="false">COUNTIF($BC2254:$EG2254,"D")</f>
        <v>11</v>
      </c>
      <c r="AY2254" s="0" t="n">
        <f aca="false">COUNTIF($BC2254:$EG2254,"R")</f>
        <v>0</v>
      </c>
      <c r="AZ2254" s="2" t="n">
        <f aca="false">COUNTIF(DW2254,"D")+COUNTIF(DO2254,"D")+COUNTIF(DJ2254,"D")+COUNTIF(DD2254,"D")</f>
        <v>2</v>
      </c>
      <c r="BA2254" s="0" t="n">
        <f aca="false">IF(DH2254&lt;&gt;"",1,0)+IF(DI2254&lt;&gt;"",1,0)+IF(DK2254&lt;&gt;"",1,0)+IF(DM2254&lt;&gt;"",1,0)+IF(DN2254&lt;&gt;"",1,0)+IF(DO2254&lt;&gt;"",1,0)+IF(DQ2254&lt;&gt;"",1,0)+IF(DR2254&lt;&gt;"",1,0)+IF(DT2254&lt;&gt;"",1,0)+IF(DU2254&lt;&gt;"",1,0)+IF(DV2254&lt;&gt;"",1,0)+IF(DW2254&lt;&gt;"",1,0)+IF(DX2254&lt;&gt;"",1,0)+IF(DZ2254&lt;&gt;"",1,0)+IF(EA2254&lt;&gt;"",1,0)+IF(EB2254&lt;&gt;"",1,0)+IF(EE2254&lt;&gt;"",1,0)</f>
        <v>5</v>
      </c>
      <c r="BB2254" s="0" t="n">
        <f aca="false">IF(AND(AV2254&gt;0, AW2254&gt;0),1,0)</f>
        <v>1</v>
      </c>
      <c r="BC2254" s="0" t="s">
        <v>155</v>
      </c>
      <c r="BD2254" s="0" t="s">
        <v>155</v>
      </c>
      <c r="BE2254" s="0" t="s">
        <v>155</v>
      </c>
      <c r="BH2254" s="0" t="s">
        <v>155</v>
      </c>
      <c r="BI2254" s="0" t="s">
        <v>155</v>
      </c>
      <c r="BJ2254" s="0" t="s">
        <v>155</v>
      </c>
      <c r="BK2254" s="0" t="s">
        <v>155</v>
      </c>
      <c r="BL2254" s="0" t="s">
        <v>155</v>
      </c>
      <c r="BP2254" s="0" t="s">
        <v>155</v>
      </c>
      <c r="BS2254" s="0" t="s">
        <v>155</v>
      </c>
      <c r="BV2254" s="0" t="s">
        <v>155</v>
      </c>
      <c r="BY2254" s="0" t="s">
        <v>144</v>
      </c>
      <c r="CA2254" s="0" t="s">
        <v>155</v>
      </c>
      <c r="CK2254" s="0" t="s">
        <v>155</v>
      </c>
      <c r="CL2254" s="0" t="s">
        <v>144</v>
      </c>
      <c r="CN2254" s="0" t="s">
        <v>155</v>
      </c>
      <c r="CO2254" s="0" t="s">
        <v>144</v>
      </c>
      <c r="CP2254" s="0" t="s">
        <v>155</v>
      </c>
      <c r="CU2254" s="0" t="s">
        <v>144</v>
      </c>
      <c r="CV2254" s="0" t="s">
        <v>155</v>
      </c>
      <c r="CW2254" s="0" t="s">
        <v>144</v>
      </c>
      <c r="CY2254" s="0" t="s">
        <v>155</v>
      </c>
      <c r="CZ2254" s="0" t="s">
        <v>144</v>
      </c>
      <c r="DC2254" s="0" t="s">
        <v>155</v>
      </c>
      <c r="DD2254" s="0" t="s">
        <v>144</v>
      </c>
      <c r="DF2254" s="0" t="s">
        <v>155</v>
      </c>
      <c r="DG2254" s="0" t="s">
        <v>144</v>
      </c>
      <c r="DI2254" s="0" t="s">
        <v>155</v>
      </c>
      <c r="DJ2254" s="0" t="s">
        <v>144</v>
      </c>
      <c r="DL2254" s="0" t="s">
        <v>155</v>
      </c>
      <c r="DM2254" s="0" t="s">
        <v>144</v>
      </c>
      <c r="DN2254" s="0" t="s">
        <v>155</v>
      </c>
      <c r="DS2254" s="0" t="s">
        <v>144</v>
      </c>
      <c r="DU2254" s="0" t="s">
        <v>155</v>
      </c>
      <c r="EA2254" s="0" t="s">
        <v>155</v>
      </c>
      <c r="EF2254" s="0" t="s">
        <v>155</v>
      </c>
    </row>
    <row r="2255" customFormat="false" ht="13.8" hidden="false" customHeight="false" outlineLevel="0" collapsed="false">
      <c r="A2255" s="0" t="s">
        <v>10016</v>
      </c>
      <c r="B2255" s="0" t="n">
        <v>78</v>
      </c>
      <c r="C2255" s="0" t="n">
        <v>344267</v>
      </c>
      <c r="D2255" s="0" t="s">
        <v>382</v>
      </c>
      <c r="E2255" s="0" t="s">
        <v>10017</v>
      </c>
      <c r="F2255" s="0" t="str">
        <f aca="false">CONCATENATE(D2255," ",LEFT(H2255,4),"T=",AW2255,"D=",AX2255,"R=",AY2255,"M=",AZ2255,"L=",BA2255,"B=",BB2255)</f>
        <v>BRADLEY T=19D=8R=0M=2L=5B=1</v>
      </c>
      <c r="G2255" s="0" t="s">
        <v>264</v>
      </c>
      <c r="I2255" s="0" t="s">
        <v>10018</v>
      </c>
      <c r="J2255" s="0" t="s">
        <v>3253</v>
      </c>
      <c r="K2255" s="0" t="s">
        <v>143</v>
      </c>
      <c r="M2255" s="0" t="str">
        <f aca="false">RIGHT(N2255,LEN(N2255)-FIND(" ",N2255))</f>
        <v>REGAL DR NW</v>
      </c>
      <c r="N2255" s="0" t="s">
        <v>10011</v>
      </c>
      <c r="P2255" s="0" t="s">
        <v>147</v>
      </c>
      <c r="Q2255" s="0" t="s">
        <v>148</v>
      </c>
      <c r="R2255" s="0" t="n">
        <v>44485</v>
      </c>
      <c r="AD2255" s="0" t="s">
        <v>149</v>
      </c>
      <c r="AE2255" s="0" t="s">
        <v>150</v>
      </c>
      <c r="AH2255" s="0" t="n">
        <v>14</v>
      </c>
      <c r="AI2255" s="0" t="n">
        <v>11</v>
      </c>
      <c r="AJ2255" s="0" t="s">
        <v>198</v>
      </c>
      <c r="AM2255" s="0" t="s">
        <v>589</v>
      </c>
      <c r="AN2255" s="0" t="s">
        <v>147</v>
      </c>
      <c r="AO2255" s="0" t="s">
        <v>221</v>
      </c>
      <c r="AP2255" s="0" t="s">
        <v>222</v>
      </c>
      <c r="AQ2255" s="0" t="n">
        <v>9</v>
      </c>
      <c r="AR2255" s="0" t="n">
        <v>64</v>
      </c>
      <c r="AS2255" s="0" t="n">
        <v>32</v>
      </c>
      <c r="AV2255" s="0" t="s">
        <v>223</v>
      </c>
      <c r="AW2255" s="0" t="n">
        <f aca="false">COUNTA($BC2255:$EG2255)</f>
        <v>19</v>
      </c>
      <c r="AX2255" s="0" t="n">
        <f aca="false">COUNTIF($BC2255:$EG2255,"D")</f>
        <v>8</v>
      </c>
      <c r="AY2255" s="0" t="n">
        <f aca="false">COUNTIF($BC2255:$EG2255,"R")</f>
        <v>0</v>
      </c>
      <c r="AZ2255" s="2" t="n">
        <f aca="false">COUNTIF(DW2255,"D")+COUNTIF(DO2255,"D")+COUNTIF(DJ2255,"D")+COUNTIF(DD2255,"D")</f>
        <v>2</v>
      </c>
      <c r="BA2255" s="0" t="n">
        <f aca="false">IF(DH2255&lt;&gt;"",1,0)+IF(DI2255&lt;&gt;"",1,0)+IF(DK2255&lt;&gt;"",1,0)+IF(DM2255&lt;&gt;"",1,0)+IF(DN2255&lt;&gt;"",1,0)+IF(DO2255&lt;&gt;"",1,0)+IF(DQ2255&lt;&gt;"",1,0)+IF(DR2255&lt;&gt;"",1,0)+IF(DT2255&lt;&gt;"",1,0)+IF(DU2255&lt;&gt;"",1,0)+IF(DV2255&lt;&gt;"",1,0)+IF(DW2255&lt;&gt;"",1,0)+IF(DX2255&lt;&gt;"",1,0)+IF(DZ2255&lt;&gt;"",1,0)+IF(EA2255&lt;&gt;"",1,0)+IF(EB2255&lt;&gt;"",1,0)+IF(EE2255&lt;&gt;"",1,0)</f>
        <v>5</v>
      </c>
      <c r="BB2255" s="0" t="n">
        <f aca="false">IF(AND(AV2255&gt;0, AW2255&gt;0),1,0)</f>
        <v>1</v>
      </c>
      <c r="BY2255" s="0" t="s">
        <v>144</v>
      </c>
      <c r="CA2255" s="0" t="s">
        <v>155</v>
      </c>
      <c r="CK2255" s="0" t="s">
        <v>155</v>
      </c>
      <c r="CL2255" s="0" t="s">
        <v>144</v>
      </c>
      <c r="CO2255" s="0" t="s">
        <v>144</v>
      </c>
      <c r="CP2255" s="0" t="s">
        <v>155</v>
      </c>
      <c r="CV2255" s="0" t="s">
        <v>155</v>
      </c>
      <c r="CY2255" s="0" t="s">
        <v>155</v>
      </c>
      <c r="CZ2255" s="0" t="s">
        <v>144</v>
      </c>
      <c r="DC2255" s="0" t="s">
        <v>155</v>
      </c>
      <c r="DD2255" s="0" t="s">
        <v>144</v>
      </c>
      <c r="DG2255" s="0" t="s">
        <v>144</v>
      </c>
      <c r="DI2255" s="0" t="s">
        <v>155</v>
      </c>
      <c r="DJ2255" s="0" t="s">
        <v>144</v>
      </c>
      <c r="DM2255" s="0" t="s">
        <v>144</v>
      </c>
      <c r="DN2255" s="0" t="s">
        <v>155</v>
      </c>
      <c r="DU2255" s="0" t="s">
        <v>155</v>
      </c>
      <c r="EA2255" s="0" t="s">
        <v>155</v>
      </c>
      <c r="EF2255" s="0" t="s">
        <v>155</v>
      </c>
    </row>
    <row r="2256" customFormat="false" ht="13.8" hidden="false" customHeight="false" outlineLevel="0" collapsed="false">
      <c r="A2256" s="0" t="s">
        <v>10019</v>
      </c>
      <c r="B2256" s="0" t="n">
        <v>78</v>
      </c>
      <c r="C2256" s="0" t="n">
        <v>162758</v>
      </c>
      <c r="D2256" s="0" t="s">
        <v>5049</v>
      </c>
      <c r="E2256" s="0" t="s">
        <v>880</v>
      </c>
      <c r="F2256" s="0" t="str">
        <f aca="false">CONCATENATE(D2256," ",LEFT(H2256,4),"T=",AW2256,"D=",AX2256,"R=",AY2256,"M=",AZ2256,"L=",BA2256,"B=",BB2256)</f>
        <v>BUTLER T=45D=15R=0M=2L=5B=1</v>
      </c>
      <c r="G2256" s="0" t="s">
        <v>264</v>
      </c>
      <c r="I2256" s="0" t="s">
        <v>10020</v>
      </c>
      <c r="J2256" s="0" t="s">
        <v>10021</v>
      </c>
      <c r="K2256" s="0" t="s">
        <v>143</v>
      </c>
      <c r="L2256" s="0" t="s">
        <v>144</v>
      </c>
      <c r="M2256" s="0" t="str">
        <f aca="false">RIGHT(N2256,LEN(N2256)-FIND(" ",N2256))</f>
        <v>HOMEWOOD AVE SE</v>
      </c>
      <c r="N2256" s="0" t="s">
        <v>10022</v>
      </c>
      <c r="P2256" s="0" t="s">
        <v>147</v>
      </c>
      <c r="Q2256" s="0" t="s">
        <v>148</v>
      </c>
      <c r="R2256" s="0" t="n">
        <v>44484</v>
      </c>
      <c r="AD2256" s="0" t="s">
        <v>149</v>
      </c>
      <c r="AE2256" s="0" t="s">
        <v>150</v>
      </c>
      <c r="AF2256" s="0" t="s">
        <v>151</v>
      </c>
      <c r="AH2256" s="0" t="n">
        <v>14</v>
      </c>
      <c r="AI2256" s="0" t="n">
        <v>11</v>
      </c>
      <c r="AN2256" s="0" t="s">
        <v>147</v>
      </c>
      <c r="AO2256" s="0" t="s">
        <v>3378</v>
      </c>
      <c r="AP2256" s="0" t="s">
        <v>3379</v>
      </c>
      <c r="AQ2256" s="0" t="n">
        <v>9</v>
      </c>
      <c r="AR2256" s="0" t="n">
        <v>64</v>
      </c>
      <c r="AS2256" s="0" t="n">
        <v>32</v>
      </c>
      <c r="AV2256" s="0" t="s">
        <v>2802</v>
      </c>
      <c r="AW2256" s="0" t="n">
        <f aca="false">COUNTA($BC2256:$EG2256)</f>
        <v>45</v>
      </c>
      <c r="AX2256" s="0" t="n">
        <f aca="false">COUNTIF($BC2256:$EG2256,"D")</f>
        <v>15</v>
      </c>
      <c r="AY2256" s="0" t="n">
        <f aca="false">COUNTIF($BC2256:$EG2256,"R")</f>
        <v>0</v>
      </c>
      <c r="AZ2256" s="2" t="n">
        <f aca="false">COUNTIF(DW2256,"D")+COUNTIF(DO2256,"D")+COUNTIF(DJ2256,"D")+COUNTIF(DD2256,"D")</f>
        <v>2</v>
      </c>
      <c r="BA2256" s="0" t="n">
        <f aca="false">IF(DH2256&lt;&gt;"",1,0)+IF(DI2256&lt;&gt;"",1,0)+IF(DK2256&lt;&gt;"",1,0)+IF(DM2256&lt;&gt;"",1,0)+IF(DN2256&lt;&gt;"",1,0)+IF(DO2256&lt;&gt;"",1,0)+IF(DQ2256&lt;&gt;"",1,0)+IF(DR2256&lt;&gt;"",1,0)+IF(DT2256&lt;&gt;"",1,0)+IF(DU2256&lt;&gt;"",1,0)+IF(DV2256&lt;&gt;"",1,0)+IF(DW2256&lt;&gt;"",1,0)+IF(DX2256&lt;&gt;"",1,0)+IF(DZ2256&lt;&gt;"",1,0)+IF(EA2256&lt;&gt;"",1,0)+IF(EB2256&lt;&gt;"",1,0)+IF(EE2256&lt;&gt;"",1,0)</f>
        <v>5</v>
      </c>
      <c r="BB2256" s="0" t="n">
        <f aca="false">IF(AND(AV2256&gt;0, AW2256&gt;0),1,0)</f>
        <v>1</v>
      </c>
      <c r="BD2256" s="0" t="s">
        <v>155</v>
      </c>
      <c r="BE2256" s="0" t="s">
        <v>155</v>
      </c>
      <c r="BF2256" s="0" t="s">
        <v>155</v>
      </c>
      <c r="BG2256" s="0" t="s">
        <v>155</v>
      </c>
      <c r="BH2256" s="0" t="s">
        <v>155</v>
      </c>
      <c r="BI2256" s="0" t="s">
        <v>155</v>
      </c>
      <c r="BJ2256" s="0" t="s">
        <v>155</v>
      </c>
      <c r="BK2256" s="0" t="s">
        <v>155</v>
      </c>
      <c r="BL2256" s="0" t="s">
        <v>155</v>
      </c>
      <c r="BP2256" s="0" t="s">
        <v>155</v>
      </c>
      <c r="BR2256" s="0" t="s">
        <v>155</v>
      </c>
      <c r="BS2256" s="0" t="s">
        <v>155</v>
      </c>
      <c r="BT2256" s="0" t="s">
        <v>155</v>
      </c>
      <c r="BV2256" s="0" t="s">
        <v>155</v>
      </c>
      <c r="BY2256" s="0" t="s">
        <v>144</v>
      </c>
      <c r="CA2256" s="0" t="s">
        <v>155</v>
      </c>
      <c r="CC2256" s="0" t="s">
        <v>144</v>
      </c>
      <c r="CG2256" s="0" t="s">
        <v>155</v>
      </c>
      <c r="CH2256" s="0" t="s">
        <v>144</v>
      </c>
      <c r="CK2256" s="0" t="s">
        <v>155</v>
      </c>
      <c r="CL2256" s="0" t="s">
        <v>144</v>
      </c>
      <c r="CN2256" s="0" t="s">
        <v>155</v>
      </c>
      <c r="CO2256" s="0" t="s">
        <v>144</v>
      </c>
      <c r="CP2256" s="0" t="s">
        <v>155</v>
      </c>
      <c r="CQ2256" s="0" t="s">
        <v>144</v>
      </c>
      <c r="CT2256" s="0" t="s">
        <v>155</v>
      </c>
      <c r="CU2256" s="0" t="s">
        <v>144</v>
      </c>
      <c r="CV2256" s="0" t="s">
        <v>155</v>
      </c>
      <c r="CW2256" s="0" t="s">
        <v>144</v>
      </c>
      <c r="CY2256" s="0" t="s">
        <v>155</v>
      </c>
      <c r="CZ2256" s="0" t="s">
        <v>144</v>
      </c>
      <c r="DC2256" s="0" t="s">
        <v>155</v>
      </c>
      <c r="DD2256" s="0" t="s">
        <v>144</v>
      </c>
      <c r="DF2256" s="0" t="s">
        <v>155</v>
      </c>
      <c r="DG2256" s="0" t="s">
        <v>144</v>
      </c>
      <c r="DI2256" s="0" t="s">
        <v>155</v>
      </c>
      <c r="DJ2256" s="0" t="s">
        <v>144</v>
      </c>
      <c r="DL2256" s="0" t="s">
        <v>155</v>
      </c>
      <c r="DM2256" s="0" t="s">
        <v>144</v>
      </c>
      <c r="DN2256" s="0" t="s">
        <v>155</v>
      </c>
      <c r="DR2256" s="0" t="s">
        <v>155</v>
      </c>
      <c r="DS2256" s="0" t="s">
        <v>144</v>
      </c>
      <c r="DU2256" s="0" t="s">
        <v>155</v>
      </c>
      <c r="ED2256" s="0" t="s">
        <v>144</v>
      </c>
      <c r="EF2256" s="0" t="s">
        <v>155</v>
      </c>
    </row>
    <row r="2257" customFormat="false" ht="13.8" hidden="false" customHeight="false" outlineLevel="0" collapsed="false">
      <c r="A2257" s="0" t="s">
        <v>10023</v>
      </c>
      <c r="B2257" s="0" t="n">
        <v>78</v>
      </c>
      <c r="C2257" s="0" t="n">
        <v>151497</v>
      </c>
      <c r="D2257" s="0" t="s">
        <v>7238</v>
      </c>
      <c r="E2257" s="0" t="s">
        <v>669</v>
      </c>
      <c r="F2257" s="0" t="str">
        <f aca="false">CONCATENATE(D2257," ",LEFT(H2257,4),"T=",AW2257,"D=",AX2257,"R=",AY2257,"M=",AZ2257,"L=",BA2257,"B=",BB2257)</f>
        <v>BUYDOS T=38D=10R=0M=2L=5B=1</v>
      </c>
      <c r="G2257" s="0" t="s">
        <v>327</v>
      </c>
      <c r="I2257" s="0" t="s">
        <v>8181</v>
      </c>
      <c r="J2257" s="0" t="s">
        <v>1154</v>
      </c>
      <c r="K2257" s="0" t="s">
        <v>143</v>
      </c>
      <c r="L2257" s="0" t="s">
        <v>144</v>
      </c>
      <c r="M2257" s="0" t="str">
        <f aca="false">RIGHT(N2257,LEN(N2257)-FIND(" ",N2257))</f>
        <v>OAK KNOLL AVE SE</v>
      </c>
      <c r="N2257" s="0" t="s">
        <v>10024</v>
      </c>
      <c r="P2257" s="0" t="s">
        <v>147</v>
      </c>
      <c r="Q2257" s="0" t="s">
        <v>148</v>
      </c>
      <c r="R2257" s="0" t="n">
        <v>44483</v>
      </c>
      <c r="AD2257" s="0" t="s">
        <v>149</v>
      </c>
      <c r="AE2257" s="0" t="s">
        <v>150</v>
      </c>
      <c r="AF2257" s="0" t="s">
        <v>151</v>
      </c>
      <c r="AH2257" s="0" t="n">
        <v>14</v>
      </c>
      <c r="AI2257" s="0" t="n">
        <v>11</v>
      </c>
      <c r="AN2257" s="0" t="s">
        <v>147</v>
      </c>
      <c r="AO2257" s="0" t="s">
        <v>3046</v>
      </c>
      <c r="AP2257" s="0" t="s">
        <v>3047</v>
      </c>
      <c r="AQ2257" s="0" t="n">
        <v>9</v>
      </c>
      <c r="AR2257" s="0" t="n">
        <v>64</v>
      </c>
      <c r="AS2257" s="0" t="n">
        <v>32</v>
      </c>
      <c r="AV2257" s="0" t="s">
        <v>2802</v>
      </c>
      <c r="AW2257" s="0" t="n">
        <f aca="false">COUNTA($BC2257:$EG2257)</f>
        <v>38</v>
      </c>
      <c r="AX2257" s="0" t="n">
        <f aca="false">COUNTIF($BC2257:$EG2257,"D")</f>
        <v>10</v>
      </c>
      <c r="AY2257" s="0" t="n">
        <f aca="false">COUNTIF($BC2257:$EG2257,"R")</f>
        <v>0</v>
      </c>
      <c r="AZ2257" s="2" t="n">
        <f aca="false">COUNTIF(DW2257,"D")+COUNTIF(DO2257,"D")+COUNTIF(DJ2257,"D")+COUNTIF(DD2257,"D")</f>
        <v>2</v>
      </c>
      <c r="BA2257" s="0" t="n">
        <f aca="false">IF(DH2257&lt;&gt;"",1,0)+IF(DI2257&lt;&gt;"",1,0)+IF(DK2257&lt;&gt;"",1,0)+IF(DM2257&lt;&gt;"",1,0)+IF(DN2257&lt;&gt;"",1,0)+IF(DO2257&lt;&gt;"",1,0)+IF(DQ2257&lt;&gt;"",1,0)+IF(DR2257&lt;&gt;"",1,0)+IF(DT2257&lt;&gt;"",1,0)+IF(DU2257&lt;&gt;"",1,0)+IF(DV2257&lt;&gt;"",1,0)+IF(DW2257&lt;&gt;"",1,0)+IF(DX2257&lt;&gt;"",1,0)+IF(DZ2257&lt;&gt;"",1,0)+IF(EA2257&lt;&gt;"",1,0)+IF(EB2257&lt;&gt;"",1,0)+IF(EE2257&lt;&gt;"",1,0)</f>
        <v>5</v>
      </c>
      <c r="BB2257" s="0" t="n">
        <f aca="false">IF(AND(AV2257&gt;0, AW2257&gt;0),1,0)</f>
        <v>1</v>
      </c>
      <c r="BC2257" s="0" t="s">
        <v>155</v>
      </c>
      <c r="BD2257" s="0" t="s">
        <v>155</v>
      </c>
      <c r="BE2257" s="0" t="s">
        <v>155</v>
      </c>
      <c r="BF2257" s="0" t="s">
        <v>155</v>
      </c>
      <c r="BG2257" s="0" t="s">
        <v>155</v>
      </c>
      <c r="BH2257" s="0" t="s">
        <v>155</v>
      </c>
      <c r="BI2257" s="0" t="s">
        <v>155</v>
      </c>
      <c r="BJ2257" s="0" t="s">
        <v>155</v>
      </c>
      <c r="BK2257" s="0" t="s">
        <v>155</v>
      </c>
      <c r="BL2257" s="0" t="s">
        <v>155</v>
      </c>
      <c r="BP2257" s="0" t="s">
        <v>155</v>
      </c>
      <c r="BR2257" s="0" t="s">
        <v>155</v>
      </c>
      <c r="BT2257" s="0" t="s">
        <v>155</v>
      </c>
      <c r="BV2257" s="0" t="s">
        <v>155</v>
      </c>
      <c r="BY2257" s="0" t="s">
        <v>144</v>
      </c>
      <c r="CA2257" s="0" t="s">
        <v>155</v>
      </c>
      <c r="CC2257" s="0" t="s">
        <v>144</v>
      </c>
      <c r="CG2257" s="0" t="s">
        <v>155</v>
      </c>
      <c r="CK2257" s="0" t="s">
        <v>155</v>
      </c>
      <c r="CL2257" s="0" t="s">
        <v>144</v>
      </c>
      <c r="CN2257" s="0" t="s">
        <v>155</v>
      </c>
      <c r="CO2257" s="0" t="s">
        <v>144</v>
      </c>
      <c r="CP2257" s="0" t="s">
        <v>155</v>
      </c>
      <c r="CT2257" s="0" t="s">
        <v>155</v>
      </c>
      <c r="CU2257" s="0" t="s">
        <v>144</v>
      </c>
      <c r="CV2257" s="0" t="s">
        <v>155</v>
      </c>
      <c r="CY2257" s="0" t="s">
        <v>155</v>
      </c>
      <c r="CZ2257" s="0" t="s">
        <v>144</v>
      </c>
      <c r="DC2257" s="0" t="s">
        <v>155</v>
      </c>
      <c r="DI2257" s="0" t="s">
        <v>155</v>
      </c>
      <c r="DJ2257" s="0" t="s">
        <v>144</v>
      </c>
      <c r="DS2257" s="0" t="s">
        <v>144</v>
      </c>
      <c r="DU2257" s="0" t="s">
        <v>155</v>
      </c>
      <c r="DW2257" s="0" t="s">
        <v>144</v>
      </c>
      <c r="DX2257" s="0" t="s">
        <v>155</v>
      </c>
      <c r="EA2257" s="0" t="s">
        <v>155</v>
      </c>
      <c r="ED2257" s="0" t="s">
        <v>144</v>
      </c>
      <c r="EF2257" s="0" t="s">
        <v>155</v>
      </c>
    </row>
    <row r="2258" customFormat="false" ht="13.8" hidden="false" customHeight="false" outlineLevel="0" collapsed="false">
      <c r="A2258" s="0" t="s">
        <v>10025</v>
      </c>
      <c r="B2258" s="0" t="n">
        <v>78</v>
      </c>
      <c r="C2258" s="0" t="n">
        <v>214313</v>
      </c>
      <c r="D2258" s="0" t="s">
        <v>10026</v>
      </c>
      <c r="E2258" s="0" t="s">
        <v>2102</v>
      </c>
      <c r="F2258" s="0" t="str">
        <f aca="false">CONCATENATE(D2258," ",LEFT(H2258,4),"T=",AW2258,"D=",AX2258,"R=",AY2258,"M=",AZ2258,"L=",BA2258,"B=",BB2258)</f>
        <v>CANFIELD T=28D=9R=0M=2L=5B=1</v>
      </c>
      <c r="G2258" s="0" t="s">
        <v>4890</v>
      </c>
      <c r="I2258" s="0" t="s">
        <v>9693</v>
      </c>
      <c r="J2258" s="0" t="s">
        <v>10027</v>
      </c>
      <c r="K2258" s="0" t="s">
        <v>143</v>
      </c>
      <c r="L2258" s="0" t="s">
        <v>144</v>
      </c>
      <c r="M2258" s="0" t="str">
        <f aca="false">RIGHT(N2258,LEN(N2258)-FIND(" ",N2258))</f>
        <v>UNION ST SW</v>
      </c>
      <c r="N2258" s="0" t="s">
        <v>10028</v>
      </c>
      <c r="P2258" s="0" t="s">
        <v>147</v>
      </c>
      <c r="Q2258" s="0" t="s">
        <v>148</v>
      </c>
      <c r="R2258" s="0" t="n">
        <v>44485</v>
      </c>
      <c r="AD2258" s="0" t="s">
        <v>149</v>
      </c>
      <c r="AE2258" s="0" t="s">
        <v>150</v>
      </c>
      <c r="AF2258" s="0" t="s">
        <v>151</v>
      </c>
      <c r="AH2258" s="0" t="n">
        <v>14</v>
      </c>
      <c r="AI2258" s="0" t="n">
        <v>11</v>
      </c>
      <c r="AN2258" s="0" t="s">
        <v>147</v>
      </c>
      <c r="AO2258" s="0" t="s">
        <v>387</v>
      </c>
      <c r="AP2258" s="0" t="s">
        <v>388</v>
      </c>
      <c r="AQ2258" s="0" t="n">
        <v>9</v>
      </c>
      <c r="AR2258" s="0" t="n">
        <v>64</v>
      </c>
      <c r="AS2258" s="0" t="n">
        <v>32</v>
      </c>
      <c r="AV2258" s="0" t="s">
        <v>154</v>
      </c>
      <c r="AW2258" s="0" t="n">
        <f aca="false">COUNTA($BC2258:$EG2258)</f>
        <v>28</v>
      </c>
      <c r="AX2258" s="0" t="n">
        <f aca="false">COUNTIF($BC2258:$EG2258,"D")</f>
        <v>9</v>
      </c>
      <c r="AY2258" s="0" t="n">
        <f aca="false">COUNTIF($BC2258:$EG2258,"R")</f>
        <v>0</v>
      </c>
      <c r="AZ2258" s="2" t="n">
        <f aca="false">COUNTIF(DW2258,"D")+COUNTIF(DO2258,"D")+COUNTIF(DJ2258,"D")+COUNTIF(DD2258,"D")</f>
        <v>2</v>
      </c>
      <c r="BA2258" s="0" t="n">
        <f aca="false">IF(DH2258&lt;&gt;"",1,0)+IF(DI2258&lt;&gt;"",1,0)+IF(DK2258&lt;&gt;"",1,0)+IF(DM2258&lt;&gt;"",1,0)+IF(DN2258&lt;&gt;"",1,0)+IF(DO2258&lt;&gt;"",1,0)+IF(DQ2258&lt;&gt;"",1,0)+IF(DR2258&lt;&gt;"",1,0)+IF(DT2258&lt;&gt;"",1,0)+IF(DU2258&lt;&gt;"",1,0)+IF(DV2258&lt;&gt;"",1,0)+IF(DW2258&lt;&gt;"",1,0)+IF(DX2258&lt;&gt;"",1,0)+IF(DZ2258&lt;&gt;"",1,0)+IF(EA2258&lt;&gt;"",1,0)+IF(EB2258&lt;&gt;"",1,0)+IF(EE2258&lt;&gt;"",1,0)</f>
        <v>5</v>
      </c>
      <c r="BB2258" s="0" t="n">
        <f aca="false">IF(AND(AV2258&gt;0, AW2258&gt;0),1,0)</f>
        <v>1</v>
      </c>
      <c r="BD2258" s="0" t="s">
        <v>155</v>
      </c>
      <c r="BI2258" s="0" t="s">
        <v>155</v>
      </c>
      <c r="BL2258" s="0" t="s">
        <v>155</v>
      </c>
      <c r="BP2258" s="0" t="s">
        <v>155</v>
      </c>
      <c r="BR2258" s="0" t="s">
        <v>155</v>
      </c>
      <c r="BS2258" s="0" t="s">
        <v>155</v>
      </c>
      <c r="BV2258" s="0" t="s">
        <v>155</v>
      </c>
      <c r="BY2258" s="0" t="s">
        <v>144</v>
      </c>
      <c r="CA2258" s="0" t="s">
        <v>155</v>
      </c>
      <c r="CG2258" s="0" t="s">
        <v>155</v>
      </c>
      <c r="CH2258" s="0" t="s">
        <v>144</v>
      </c>
      <c r="CK2258" s="0" t="s">
        <v>155</v>
      </c>
      <c r="CL2258" s="0" t="s">
        <v>144</v>
      </c>
      <c r="CN2258" s="0" t="s">
        <v>155</v>
      </c>
      <c r="CO2258" s="0" t="s">
        <v>144</v>
      </c>
      <c r="CP2258" s="0" t="s">
        <v>155</v>
      </c>
      <c r="CU2258" s="0" t="s">
        <v>144</v>
      </c>
      <c r="CV2258" s="0" t="s">
        <v>155</v>
      </c>
      <c r="CY2258" s="0" t="s">
        <v>155</v>
      </c>
      <c r="CZ2258" s="0" t="s">
        <v>144</v>
      </c>
      <c r="DC2258" s="0" t="s">
        <v>155</v>
      </c>
      <c r="DI2258" s="0" t="s">
        <v>155</v>
      </c>
      <c r="DJ2258" s="0" t="s">
        <v>144</v>
      </c>
      <c r="DM2258" s="0" t="s">
        <v>144</v>
      </c>
      <c r="DN2258" s="0" t="s">
        <v>155</v>
      </c>
      <c r="DU2258" s="0" t="s">
        <v>155</v>
      </c>
      <c r="DW2258" s="0" t="s">
        <v>144</v>
      </c>
      <c r="EF2258" s="0" t="s">
        <v>155</v>
      </c>
    </row>
    <row r="2259" customFormat="false" ht="13.8" hidden="false" customHeight="false" outlineLevel="0" collapsed="false">
      <c r="A2259" s="0" t="s">
        <v>10029</v>
      </c>
      <c r="B2259" s="0" t="n">
        <v>78</v>
      </c>
      <c r="C2259" s="0" t="n">
        <v>383225</v>
      </c>
      <c r="D2259" s="0" t="s">
        <v>10030</v>
      </c>
      <c r="E2259" s="0" t="s">
        <v>3504</v>
      </c>
      <c r="F2259" s="0" t="str">
        <f aca="false">CONCATENATE(D2259," ",LEFT(H2259,4),"T=",AW2259,"D=",AX2259,"R=",AY2259,"M=",AZ2259,"L=",BA2259,"B=",BB2259)</f>
        <v>CLEVENGER T=15D=3R=1M=2L=5B=1</v>
      </c>
      <c r="G2259" s="0" t="s">
        <v>494</v>
      </c>
      <c r="I2259" s="0" t="s">
        <v>10031</v>
      </c>
      <c r="J2259" s="0" t="s">
        <v>8819</v>
      </c>
      <c r="K2259" s="0" t="s">
        <v>143</v>
      </c>
      <c r="L2259" s="0" t="s">
        <v>217</v>
      </c>
      <c r="M2259" s="0" t="str">
        <f aca="false">RIGHT(N2259,LEN(N2259)-FIND(" ",N2259))</f>
        <v>WASHINGTON ST NW</v>
      </c>
      <c r="N2259" s="0" t="s">
        <v>10032</v>
      </c>
      <c r="P2259" s="0" t="s">
        <v>147</v>
      </c>
      <c r="Q2259" s="0" t="s">
        <v>148</v>
      </c>
      <c r="R2259" s="0" t="n">
        <v>44483</v>
      </c>
      <c r="AD2259" s="0" t="s">
        <v>149</v>
      </c>
      <c r="AE2259" s="0" t="s">
        <v>150</v>
      </c>
      <c r="AF2259" s="0" t="s">
        <v>151</v>
      </c>
      <c r="AH2259" s="0" t="n">
        <v>14</v>
      </c>
      <c r="AI2259" s="0" t="n">
        <v>11</v>
      </c>
      <c r="AN2259" s="0" t="s">
        <v>147</v>
      </c>
      <c r="AO2259" s="0" t="s">
        <v>2800</v>
      </c>
      <c r="AP2259" s="0" t="s">
        <v>2801</v>
      </c>
      <c r="AQ2259" s="0" t="n">
        <v>9</v>
      </c>
      <c r="AR2259" s="0" t="n">
        <v>64</v>
      </c>
      <c r="AS2259" s="0" t="n">
        <v>32</v>
      </c>
      <c r="AV2259" s="0" t="s">
        <v>2802</v>
      </c>
      <c r="AW2259" s="0" t="n">
        <f aca="false">COUNTA($BC2259:$EG2259)</f>
        <v>15</v>
      </c>
      <c r="AX2259" s="0" t="n">
        <f aca="false">COUNTIF($BC2259:$EG2259,"D")</f>
        <v>3</v>
      </c>
      <c r="AY2259" s="0" t="n">
        <f aca="false">COUNTIF($BC2259:$EG2259,"R")</f>
        <v>1</v>
      </c>
      <c r="AZ2259" s="2" t="n">
        <f aca="false">COUNTIF(DW2259,"D")+COUNTIF(DO2259,"D")+COUNTIF(DJ2259,"D")+COUNTIF(DD2259,"D")</f>
        <v>2</v>
      </c>
      <c r="BA2259" s="0" t="n">
        <f aca="false">IF(DH2259&lt;&gt;"",1,0)+IF(DI2259&lt;&gt;"",1,0)+IF(DK2259&lt;&gt;"",1,0)+IF(DM2259&lt;&gt;"",1,0)+IF(DN2259&lt;&gt;"",1,0)+IF(DO2259&lt;&gt;"",1,0)+IF(DQ2259&lt;&gt;"",1,0)+IF(DR2259&lt;&gt;"",1,0)+IF(DT2259&lt;&gt;"",1,0)+IF(DU2259&lt;&gt;"",1,0)+IF(DV2259&lt;&gt;"",1,0)+IF(DW2259&lt;&gt;"",1,0)+IF(DX2259&lt;&gt;"",1,0)+IF(DZ2259&lt;&gt;"",1,0)+IF(EA2259&lt;&gt;"",1,0)+IF(EB2259&lt;&gt;"",1,0)+IF(EE2259&lt;&gt;"",1,0)</f>
        <v>5</v>
      </c>
      <c r="BB2259" s="0" t="n">
        <f aca="false">IF(AND(AV2259&gt;0, AW2259&gt;0),1,0)</f>
        <v>1</v>
      </c>
      <c r="CA2259" s="0" t="s">
        <v>155</v>
      </c>
      <c r="CG2259" s="0" t="s">
        <v>155</v>
      </c>
      <c r="CP2259" s="0" t="s">
        <v>155</v>
      </c>
      <c r="DC2259" s="0" t="s">
        <v>155</v>
      </c>
      <c r="DD2259" s="0" t="s">
        <v>144</v>
      </c>
      <c r="DF2259" s="0" t="s">
        <v>155</v>
      </c>
      <c r="DI2259" s="0" t="s">
        <v>155</v>
      </c>
      <c r="DJ2259" s="0" t="s">
        <v>144</v>
      </c>
      <c r="DN2259" s="0" t="s">
        <v>155</v>
      </c>
      <c r="DR2259" s="0" t="s">
        <v>155</v>
      </c>
      <c r="DS2259" s="0" t="s">
        <v>144</v>
      </c>
      <c r="DU2259" s="0" t="s">
        <v>155</v>
      </c>
      <c r="DX2259" s="0" t="s">
        <v>155</v>
      </c>
      <c r="ED2259" s="0" t="s">
        <v>217</v>
      </c>
      <c r="EF2259" s="0" t="s">
        <v>155</v>
      </c>
    </row>
    <row r="2260" customFormat="false" ht="13.8" hidden="false" customHeight="false" outlineLevel="0" collapsed="false">
      <c r="A2260" s="0" t="s">
        <v>10033</v>
      </c>
      <c r="B2260" s="0" t="n">
        <v>78</v>
      </c>
      <c r="C2260" s="0" t="n">
        <v>163474</v>
      </c>
      <c r="D2260" s="0" t="s">
        <v>10034</v>
      </c>
      <c r="E2260" s="0" t="s">
        <v>423</v>
      </c>
      <c r="F2260" s="0" t="str">
        <f aca="false">CONCATENATE(D2260," ",LEFT(H2260,4),"T=",AW2260,"D=",AX2260,"R=",AY2260,"M=",AZ2260,"L=",BA2260,"B=",BB2260)</f>
        <v>COLLAZO T=35D=9R=0M=2L=5B=1</v>
      </c>
      <c r="G2260" s="0" t="s">
        <v>217</v>
      </c>
      <c r="I2260" s="0" t="s">
        <v>10035</v>
      </c>
      <c r="J2260" s="0" t="s">
        <v>10036</v>
      </c>
      <c r="K2260" s="0" t="s">
        <v>143</v>
      </c>
      <c r="L2260" s="0" t="s">
        <v>144</v>
      </c>
      <c r="M2260" s="0" t="str">
        <f aca="false">RIGHT(N2260,LEN(N2260)-FIND(" ",N2260))</f>
        <v>WAINWOOD DR SE</v>
      </c>
      <c r="N2260" s="0" t="s">
        <v>10037</v>
      </c>
      <c r="P2260" s="0" t="s">
        <v>147</v>
      </c>
      <c r="Q2260" s="0" t="s">
        <v>148</v>
      </c>
      <c r="R2260" s="0" t="n">
        <v>44484</v>
      </c>
      <c r="AD2260" s="0" t="s">
        <v>149</v>
      </c>
      <c r="AE2260" s="0" t="s">
        <v>150</v>
      </c>
      <c r="AF2260" s="0" t="s">
        <v>151</v>
      </c>
      <c r="AH2260" s="0" t="n">
        <v>14</v>
      </c>
      <c r="AI2260" s="0" t="n">
        <v>11</v>
      </c>
      <c r="AN2260" s="0" t="s">
        <v>147</v>
      </c>
      <c r="AO2260" s="0" t="s">
        <v>268</v>
      </c>
      <c r="AP2260" s="0" t="s">
        <v>269</v>
      </c>
      <c r="AQ2260" s="0" t="n">
        <v>9</v>
      </c>
      <c r="AR2260" s="0" t="n">
        <v>64</v>
      </c>
      <c r="AS2260" s="0" t="n">
        <v>32</v>
      </c>
      <c r="AV2260" s="0" t="s">
        <v>252</v>
      </c>
      <c r="AW2260" s="0" t="n">
        <f aca="false">COUNTA($BC2260:$EG2260)</f>
        <v>35</v>
      </c>
      <c r="AX2260" s="0" t="n">
        <f aca="false">COUNTIF($BC2260:$EG2260,"D")</f>
        <v>9</v>
      </c>
      <c r="AY2260" s="0" t="n">
        <f aca="false">COUNTIF($BC2260:$EG2260,"R")</f>
        <v>0</v>
      </c>
      <c r="AZ2260" s="2" t="n">
        <f aca="false">COUNTIF(DW2260,"D")+COUNTIF(DO2260,"D")+COUNTIF(DJ2260,"D")+COUNTIF(DD2260,"D")</f>
        <v>2</v>
      </c>
      <c r="BA2260" s="0" t="n">
        <f aca="false">IF(DH2260&lt;&gt;"",1,0)+IF(DI2260&lt;&gt;"",1,0)+IF(DK2260&lt;&gt;"",1,0)+IF(DM2260&lt;&gt;"",1,0)+IF(DN2260&lt;&gt;"",1,0)+IF(DO2260&lt;&gt;"",1,0)+IF(DQ2260&lt;&gt;"",1,0)+IF(DR2260&lt;&gt;"",1,0)+IF(DT2260&lt;&gt;"",1,0)+IF(DU2260&lt;&gt;"",1,0)+IF(DV2260&lt;&gt;"",1,0)+IF(DW2260&lt;&gt;"",1,0)+IF(DX2260&lt;&gt;"",1,0)+IF(DZ2260&lt;&gt;"",1,0)+IF(EA2260&lt;&gt;"",1,0)+IF(EB2260&lt;&gt;"",1,0)+IF(EE2260&lt;&gt;"",1,0)</f>
        <v>5</v>
      </c>
      <c r="BB2260" s="0" t="n">
        <f aca="false">IF(AND(AV2260&gt;0, AW2260&gt;0),1,0)</f>
        <v>1</v>
      </c>
      <c r="BC2260" s="0" t="s">
        <v>155</v>
      </c>
      <c r="BD2260" s="0" t="s">
        <v>155</v>
      </c>
      <c r="BE2260" s="0" t="s">
        <v>155</v>
      </c>
      <c r="BG2260" s="0" t="s">
        <v>155</v>
      </c>
      <c r="BH2260" s="0" t="s">
        <v>155</v>
      </c>
      <c r="BJ2260" s="0" t="s">
        <v>155</v>
      </c>
      <c r="BK2260" s="0" t="s">
        <v>155</v>
      </c>
      <c r="BL2260" s="0" t="s">
        <v>155</v>
      </c>
      <c r="BP2260" s="0" t="s">
        <v>155</v>
      </c>
      <c r="BR2260" s="0" t="s">
        <v>155</v>
      </c>
      <c r="BS2260" s="0" t="s">
        <v>155</v>
      </c>
      <c r="BY2260" s="0" t="s">
        <v>144</v>
      </c>
      <c r="CA2260" s="0" t="s">
        <v>155</v>
      </c>
      <c r="CG2260" s="0" t="s">
        <v>155</v>
      </c>
      <c r="CK2260" s="0" t="s">
        <v>155</v>
      </c>
      <c r="CL2260" s="0" t="s">
        <v>144</v>
      </c>
      <c r="CN2260" s="0" t="s">
        <v>155</v>
      </c>
      <c r="CO2260" s="0" t="s">
        <v>144</v>
      </c>
      <c r="CP2260" s="0" t="s">
        <v>155</v>
      </c>
      <c r="CQ2260" s="0" t="s">
        <v>144</v>
      </c>
      <c r="CV2260" s="0" t="s">
        <v>155</v>
      </c>
      <c r="CY2260" s="0" t="s">
        <v>155</v>
      </c>
      <c r="CZ2260" s="0" t="s">
        <v>144</v>
      </c>
      <c r="DC2260" s="0" t="s">
        <v>155</v>
      </c>
      <c r="DD2260" s="0" t="s">
        <v>144</v>
      </c>
      <c r="DF2260" s="0" t="s">
        <v>155</v>
      </c>
      <c r="DI2260" s="0" t="s">
        <v>155</v>
      </c>
      <c r="DJ2260" s="0" t="s">
        <v>144</v>
      </c>
      <c r="DL2260" s="0" t="s">
        <v>155</v>
      </c>
      <c r="DN2260" s="0" t="s">
        <v>155</v>
      </c>
      <c r="DT2260" s="0" t="s">
        <v>144</v>
      </c>
      <c r="DU2260" s="0" t="s">
        <v>155</v>
      </c>
      <c r="EA2260" s="0" t="s">
        <v>155</v>
      </c>
      <c r="ED2260" s="0" t="s">
        <v>144</v>
      </c>
      <c r="EF2260" s="0" t="s">
        <v>155</v>
      </c>
    </row>
    <row r="2261" customFormat="false" ht="13.8" hidden="false" customHeight="false" outlineLevel="0" collapsed="false">
      <c r="A2261" s="0" t="s">
        <v>10038</v>
      </c>
      <c r="B2261" s="0" t="n">
        <v>78</v>
      </c>
      <c r="C2261" s="0" t="n">
        <v>322693</v>
      </c>
      <c r="D2261" s="0" t="s">
        <v>10039</v>
      </c>
      <c r="E2261" s="0" t="s">
        <v>571</v>
      </c>
      <c r="F2261" s="0" t="str">
        <f aca="false">CONCATENATE(D2261," ",LEFT(H2261,4),"T=",AW2261,"D=",AX2261,"R=",AY2261,"M=",AZ2261,"L=",BA2261,"B=",BB2261)</f>
        <v>CORE T=24D=7R=0M=2L=5B=1</v>
      </c>
      <c r="G2261" s="0" t="s">
        <v>424</v>
      </c>
      <c r="I2261" s="0" t="s">
        <v>10040</v>
      </c>
      <c r="J2261" s="0" t="s">
        <v>10041</v>
      </c>
      <c r="K2261" s="0" t="s">
        <v>143</v>
      </c>
      <c r="L2261" s="0" t="s">
        <v>144</v>
      </c>
      <c r="M2261" s="0" t="str">
        <f aca="false">RIGHT(N2261,LEN(N2261)-FIND(" ",N2261))</f>
        <v>COMSTOCK ST NE</v>
      </c>
      <c r="N2261" s="0" t="s">
        <v>10042</v>
      </c>
      <c r="P2261" s="0" t="s">
        <v>147</v>
      </c>
      <c r="Q2261" s="0" t="s">
        <v>148</v>
      </c>
      <c r="R2261" s="0" t="n">
        <v>44483</v>
      </c>
      <c r="AD2261" s="0" t="s">
        <v>149</v>
      </c>
      <c r="AE2261" s="0" t="s">
        <v>150</v>
      </c>
      <c r="AF2261" s="0" t="s">
        <v>151</v>
      </c>
      <c r="AH2261" s="0" t="n">
        <v>14</v>
      </c>
      <c r="AI2261" s="0" t="n">
        <v>11</v>
      </c>
      <c r="AN2261" s="0" t="s">
        <v>147</v>
      </c>
      <c r="AO2261" s="0" t="s">
        <v>331</v>
      </c>
      <c r="AP2261" s="0" t="s">
        <v>332</v>
      </c>
      <c r="AQ2261" s="0" t="n">
        <v>9</v>
      </c>
      <c r="AR2261" s="0" t="n">
        <v>64</v>
      </c>
      <c r="AS2261" s="0" t="n">
        <v>32</v>
      </c>
      <c r="AV2261" s="0" t="s">
        <v>213</v>
      </c>
      <c r="AW2261" s="0" t="n">
        <f aca="false">COUNTA($BC2261:$EG2261)</f>
        <v>24</v>
      </c>
      <c r="AX2261" s="0" t="n">
        <f aca="false">COUNTIF($BC2261:$EG2261,"D")</f>
        <v>7</v>
      </c>
      <c r="AY2261" s="0" t="n">
        <f aca="false">COUNTIF($BC2261:$EG2261,"R")</f>
        <v>0</v>
      </c>
      <c r="AZ2261" s="2" t="n">
        <f aca="false">COUNTIF(DW2261,"D")+COUNTIF(DO2261,"D")+COUNTIF(DJ2261,"D")+COUNTIF(DD2261,"D")</f>
        <v>2</v>
      </c>
      <c r="BA2261" s="0" t="n">
        <f aca="false">IF(DH2261&lt;&gt;"",1,0)+IF(DI2261&lt;&gt;"",1,0)+IF(DK2261&lt;&gt;"",1,0)+IF(DM2261&lt;&gt;"",1,0)+IF(DN2261&lt;&gt;"",1,0)+IF(DO2261&lt;&gt;"",1,0)+IF(DQ2261&lt;&gt;"",1,0)+IF(DR2261&lt;&gt;"",1,0)+IF(DT2261&lt;&gt;"",1,0)+IF(DU2261&lt;&gt;"",1,0)+IF(DV2261&lt;&gt;"",1,0)+IF(DW2261&lt;&gt;"",1,0)+IF(DX2261&lt;&gt;"",1,0)+IF(DZ2261&lt;&gt;"",1,0)+IF(EA2261&lt;&gt;"",1,0)+IF(EB2261&lt;&gt;"",1,0)+IF(EE2261&lt;&gt;"",1,0)</f>
        <v>5</v>
      </c>
      <c r="BB2261" s="0" t="n">
        <f aca="false">IF(AND(AV2261&gt;0, AW2261&gt;0),1,0)</f>
        <v>1</v>
      </c>
      <c r="BL2261" s="0" t="s">
        <v>155</v>
      </c>
      <c r="BP2261" s="0" t="s">
        <v>155</v>
      </c>
      <c r="BS2261" s="0" t="s">
        <v>155</v>
      </c>
      <c r="BY2261" s="0" t="s">
        <v>144</v>
      </c>
      <c r="CA2261" s="0" t="s">
        <v>155</v>
      </c>
      <c r="CG2261" s="0" t="s">
        <v>155</v>
      </c>
      <c r="CK2261" s="0" t="s">
        <v>155</v>
      </c>
      <c r="CL2261" s="0" t="s">
        <v>144</v>
      </c>
      <c r="CN2261" s="0" t="s">
        <v>155</v>
      </c>
      <c r="CP2261" s="0" t="s">
        <v>155</v>
      </c>
      <c r="CV2261" s="0" t="s">
        <v>155</v>
      </c>
      <c r="CW2261" s="0" t="s">
        <v>144</v>
      </c>
      <c r="CY2261" s="0" t="s">
        <v>155</v>
      </c>
      <c r="CZ2261" s="0" t="s">
        <v>144</v>
      </c>
      <c r="DC2261" s="0" t="s">
        <v>155</v>
      </c>
      <c r="DD2261" s="0" t="s">
        <v>144</v>
      </c>
      <c r="DF2261" s="0" t="s">
        <v>155</v>
      </c>
      <c r="DG2261" s="0" t="s">
        <v>144</v>
      </c>
      <c r="DI2261" s="0" t="s">
        <v>155</v>
      </c>
      <c r="DL2261" s="0" t="s">
        <v>155</v>
      </c>
      <c r="DN2261" s="0" t="s">
        <v>155</v>
      </c>
      <c r="DR2261" s="0" t="s">
        <v>155</v>
      </c>
      <c r="DU2261" s="0" t="s">
        <v>155</v>
      </c>
      <c r="DW2261" s="0" t="s">
        <v>144</v>
      </c>
    </row>
    <row r="2262" customFormat="false" ht="13.8" hidden="false" customHeight="false" outlineLevel="0" collapsed="false">
      <c r="A2262" s="0" t="s">
        <v>10043</v>
      </c>
      <c r="B2262" s="0" t="n">
        <v>78</v>
      </c>
      <c r="C2262" s="0" t="n">
        <v>268213</v>
      </c>
      <c r="D2262" s="0" t="s">
        <v>10044</v>
      </c>
      <c r="E2262" s="0" t="s">
        <v>1080</v>
      </c>
      <c r="F2262" s="0" t="str">
        <f aca="false">CONCATENATE(D2262," ",LEFT(H2262,4),"T=",AW2262,"D=",AX2262,"R=",AY2262,"M=",AZ2262,"L=",BA2262,"B=",BB2262)</f>
        <v>CRENSHAW T=33D=8R=0M=2L=5B=1</v>
      </c>
      <c r="G2262" s="0" t="s">
        <v>281</v>
      </c>
      <c r="I2262" s="0" t="s">
        <v>10045</v>
      </c>
      <c r="J2262" s="0" t="s">
        <v>10046</v>
      </c>
      <c r="K2262" s="0" t="s">
        <v>143</v>
      </c>
      <c r="L2262" s="0" t="s">
        <v>144</v>
      </c>
      <c r="M2262" s="0" t="str">
        <f aca="false">RIGHT(N2262,LEN(N2262)-FIND(" ",N2262))</f>
        <v>THIRD ST SW</v>
      </c>
      <c r="N2262" s="0" t="s">
        <v>10047</v>
      </c>
      <c r="P2262" s="0" t="s">
        <v>147</v>
      </c>
      <c r="Q2262" s="0" t="s">
        <v>148</v>
      </c>
      <c r="R2262" s="0" t="n">
        <v>44483</v>
      </c>
      <c r="AD2262" s="0" t="s">
        <v>149</v>
      </c>
      <c r="AE2262" s="0" t="s">
        <v>150</v>
      </c>
      <c r="AF2262" s="0" t="s">
        <v>151</v>
      </c>
      <c r="AH2262" s="0" t="n">
        <v>14</v>
      </c>
      <c r="AI2262" s="0" t="n">
        <v>11</v>
      </c>
      <c r="AN2262" s="0" t="s">
        <v>147</v>
      </c>
      <c r="AO2262" s="0" t="s">
        <v>301</v>
      </c>
      <c r="AP2262" s="0" t="s">
        <v>302</v>
      </c>
      <c r="AQ2262" s="0" t="n">
        <v>9</v>
      </c>
      <c r="AR2262" s="0" t="n">
        <v>64</v>
      </c>
      <c r="AS2262" s="0" t="n">
        <v>32</v>
      </c>
      <c r="AV2262" s="0" t="s">
        <v>154</v>
      </c>
      <c r="AW2262" s="0" t="n">
        <f aca="false">COUNTA($BC2262:$EG2262)</f>
        <v>33</v>
      </c>
      <c r="AX2262" s="0" t="n">
        <f aca="false">COUNTIF($BC2262:$EG2262,"D")</f>
        <v>8</v>
      </c>
      <c r="AY2262" s="0" t="n">
        <f aca="false">COUNTIF($BC2262:$EG2262,"R")</f>
        <v>0</v>
      </c>
      <c r="AZ2262" s="2" t="n">
        <f aca="false">COUNTIF(DW2262,"D")+COUNTIF(DO2262,"D")+COUNTIF(DJ2262,"D")+COUNTIF(DD2262,"D")</f>
        <v>2</v>
      </c>
      <c r="BA2262" s="0" t="n">
        <f aca="false">IF(DH2262&lt;&gt;"",1,0)+IF(DI2262&lt;&gt;"",1,0)+IF(DK2262&lt;&gt;"",1,0)+IF(DM2262&lt;&gt;"",1,0)+IF(DN2262&lt;&gt;"",1,0)+IF(DO2262&lt;&gt;"",1,0)+IF(DQ2262&lt;&gt;"",1,0)+IF(DR2262&lt;&gt;"",1,0)+IF(DT2262&lt;&gt;"",1,0)+IF(DU2262&lt;&gt;"",1,0)+IF(DV2262&lt;&gt;"",1,0)+IF(DW2262&lt;&gt;"",1,0)+IF(DX2262&lt;&gt;"",1,0)+IF(DZ2262&lt;&gt;"",1,0)+IF(EA2262&lt;&gt;"",1,0)+IF(EB2262&lt;&gt;"",1,0)+IF(EE2262&lt;&gt;"",1,0)</f>
        <v>5</v>
      </c>
      <c r="BB2262" s="0" t="n">
        <f aca="false">IF(AND(AV2262&gt;0, AW2262&gt;0),1,0)</f>
        <v>1</v>
      </c>
      <c r="BD2262" s="0" t="s">
        <v>155</v>
      </c>
      <c r="BG2262" s="0" t="s">
        <v>155</v>
      </c>
      <c r="BH2262" s="0" t="s">
        <v>155</v>
      </c>
      <c r="BJ2262" s="0" t="s">
        <v>155</v>
      </c>
      <c r="BK2262" s="0" t="s">
        <v>155</v>
      </c>
      <c r="BL2262" s="0" t="s">
        <v>155</v>
      </c>
      <c r="BP2262" s="0" t="s">
        <v>155</v>
      </c>
      <c r="BR2262" s="0" t="s">
        <v>155</v>
      </c>
      <c r="BS2262" s="0" t="s">
        <v>155</v>
      </c>
      <c r="BV2262" s="0" t="s">
        <v>155</v>
      </c>
      <c r="BY2262" s="0" t="s">
        <v>144</v>
      </c>
      <c r="CA2262" s="0" t="s">
        <v>155</v>
      </c>
      <c r="CG2262" s="0" t="s">
        <v>155</v>
      </c>
      <c r="CH2262" s="0" t="s">
        <v>144</v>
      </c>
      <c r="CK2262" s="0" t="s">
        <v>155</v>
      </c>
      <c r="CL2262" s="0" t="s">
        <v>144</v>
      </c>
      <c r="CN2262" s="0" t="s">
        <v>155</v>
      </c>
      <c r="CP2262" s="0" t="s">
        <v>155</v>
      </c>
      <c r="CT2262" s="0" t="s">
        <v>155</v>
      </c>
      <c r="CU2262" s="0" t="s">
        <v>144</v>
      </c>
      <c r="CV2262" s="0" t="s">
        <v>155</v>
      </c>
      <c r="CY2262" s="0" t="s">
        <v>155</v>
      </c>
      <c r="CZ2262" s="0" t="s">
        <v>144</v>
      </c>
      <c r="DC2262" s="0" t="s">
        <v>155</v>
      </c>
      <c r="DG2262" s="0" t="s">
        <v>144</v>
      </c>
      <c r="DI2262" s="0" t="s">
        <v>155</v>
      </c>
      <c r="DJ2262" s="0" t="s">
        <v>144</v>
      </c>
      <c r="DL2262" s="0" t="s">
        <v>155</v>
      </c>
      <c r="DN2262" s="0" t="s">
        <v>155</v>
      </c>
      <c r="DU2262" s="0" t="s">
        <v>155</v>
      </c>
      <c r="DW2262" s="0" t="s">
        <v>144</v>
      </c>
      <c r="EA2262" s="0" t="s">
        <v>155</v>
      </c>
      <c r="EF2262" s="0" t="s">
        <v>155</v>
      </c>
    </row>
    <row r="2263" customFormat="false" ht="13.8" hidden="false" customHeight="false" outlineLevel="0" collapsed="false">
      <c r="A2263" s="0" t="s">
        <v>10048</v>
      </c>
      <c r="B2263" s="0" t="n">
        <v>78</v>
      </c>
      <c r="C2263" s="0" t="n">
        <v>234404</v>
      </c>
      <c r="D2263" s="0" t="s">
        <v>2492</v>
      </c>
      <c r="E2263" s="0" t="s">
        <v>10049</v>
      </c>
      <c r="F2263" s="0" t="str">
        <f aca="false">CONCATENATE(D2263," ",LEFT(H2263,4),"T=",AW2263,"D=",AX2263,"R=",AY2263,"M=",AZ2263,"L=",BA2263,"B=",BB2263)</f>
        <v>CURRIE T=25D=6R=0M=2L=5B=1</v>
      </c>
      <c r="G2263" s="0" t="s">
        <v>159</v>
      </c>
      <c r="I2263" s="0" t="s">
        <v>10050</v>
      </c>
      <c r="J2263" s="0" t="s">
        <v>10051</v>
      </c>
      <c r="K2263" s="0" t="s">
        <v>143</v>
      </c>
      <c r="L2263" s="0" t="s">
        <v>144</v>
      </c>
      <c r="M2263" s="0" t="str">
        <f aca="false">RIGHT(N2263,LEN(N2263)-FIND(" ",N2263))</f>
        <v>PARKWOOD DR NW</v>
      </c>
      <c r="N2263" s="0" t="s">
        <v>9361</v>
      </c>
      <c r="P2263" s="0" t="s">
        <v>147</v>
      </c>
      <c r="Q2263" s="0" t="s">
        <v>148</v>
      </c>
      <c r="R2263" s="0" t="n">
        <v>44485</v>
      </c>
      <c r="AD2263" s="0" t="s">
        <v>149</v>
      </c>
      <c r="AE2263" s="0" t="s">
        <v>150</v>
      </c>
      <c r="AF2263" s="0" t="s">
        <v>151</v>
      </c>
      <c r="AH2263" s="0" t="n">
        <v>14</v>
      </c>
      <c r="AI2263" s="0" t="n">
        <v>11</v>
      </c>
      <c r="AN2263" s="0" t="s">
        <v>147</v>
      </c>
      <c r="AO2263" s="0" t="s">
        <v>396</v>
      </c>
      <c r="AP2263" s="0" t="s">
        <v>397</v>
      </c>
      <c r="AQ2263" s="0" t="n">
        <v>9</v>
      </c>
      <c r="AR2263" s="0" t="n">
        <v>64</v>
      </c>
      <c r="AS2263" s="0" t="n">
        <v>32</v>
      </c>
      <c r="AV2263" s="0" t="s">
        <v>182</v>
      </c>
      <c r="AW2263" s="0" t="n">
        <f aca="false">COUNTA($BC2263:$EG2263)</f>
        <v>25</v>
      </c>
      <c r="AX2263" s="0" t="n">
        <f aca="false">COUNTIF($BC2263:$EG2263,"D")</f>
        <v>6</v>
      </c>
      <c r="AY2263" s="0" t="n">
        <f aca="false">COUNTIF($BC2263:$EG2263,"R")</f>
        <v>0</v>
      </c>
      <c r="AZ2263" s="2" t="n">
        <f aca="false">COUNTIF(DW2263,"D")+COUNTIF(DO2263,"D")+COUNTIF(DJ2263,"D")+COUNTIF(DD2263,"D")</f>
        <v>2</v>
      </c>
      <c r="BA2263" s="0" t="n">
        <f aca="false">IF(DH2263&lt;&gt;"",1,0)+IF(DI2263&lt;&gt;"",1,0)+IF(DK2263&lt;&gt;"",1,0)+IF(DM2263&lt;&gt;"",1,0)+IF(DN2263&lt;&gt;"",1,0)+IF(DO2263&lt;&gt;"",1,0)+IF(DQ2263&lt;&gt;"",1,0)+IF(DR2263&lt;&gt;"",1,0)+IF(DT2263&lt;&gt;"",1,0)+IF(DU2263&lt;&gt;"",1,0)+IF(DV2263&lt;&gt;"",1,0)+IF(DW2263&lt;&gt;"",1,0)+IF(DX2263&lt;&gt;"",1,0)+IF(DZ2263&lt;&gt;"",1,0)+IF(EA2263&lt;&gt;"",1,0)+IF(EB2263&lt;&gt;"",1,0)+IF(EE2263&lt;&gt;"",1,0)</f>
        <v>5</v>
      </c>
      <c r="BB2263" s="0" t="n">
        <f aca="false">IF(AND(AV2263&gt;0, AW2263&gt;0),1,0)</f>
        <v>1</v>
      </c>
      <c r="BD2263" s="0" t="s">
        <v>155</v>
      </c>
      <c r="BH2263" s="0" t="s">
        <v>155</v>
      </c>
      <c r="BI2263" s="0" t="s">
        <v>155</v>
      </c>
      <c r="BJ2263" s="0" t="s">
        <v>155</v>
      </c>
      <c r="BL2263" s="0" t="s">
        <v>155</v>
      </c>
      <c r="BS2263" s="0" t="s">
        <v>155</v>
      </c>
      <c r="BV2263" s="0" t="s">
        <v>155</v>
      </c>
      <c r="BY2263" s="0" t="s">
        <v>144</v>
      </c>
      <c r="CA2263" s="0" t="s">
        <v>155</v>
      </c>
      <c r="CL2263" s="0" t="s">
        <v>144</v>
      </c>
      <c r="CN2263" s="0" t="s">
        <v>155</v>
      </c>
      <c r="CO2263" s="0" t="s">
        <v>144</v>
      </c>
      <c r="CP2263" s="0" t="s">
        <v>155</v>
      </c>
      <c r="CV2263" s="0" t="s">
        <v>155</v>
      </c>
      <c r="CY2263" s="0" t="s">
        <v>155</v>
      </c>
      <c r="CZ2263" s="0" t="s">
        <v>144</v>
      </c>
      <c r="DC2263" s="0" t="s">
        <v>155</v>
      </c>
      <c r="DI2263" s="0" t="s">
        <v>155</v>
      </c>
      <c r="DJ2263" s="0" t="s">
        <v>144</v>
      </c>
      <c r="DL2263" s="0" t="s">
        <v>155</v>
      </c>
      <c r="DN2263" s="0" t="s">
        <v>155</v>
      </c>
      <c r="DW2263" s="0" t="s">
        <v>144</v>
      </c>
      <c r="DX2263" s="0" t="s">
        <v>155</v>
      </c>
      <c r="EA2263" s="0" t="s">
        <v>155</v>
      </c>
      <c r="EF2263" s="0" t="s">
        <v>155</v>
      </c>
    </row>
    <row r="2264" customFormat="false" ht="13.8" hidden="false" customHeight="false" outlineLevel="0" collapsed="false">
      <c r="A2264" s="0" t="s">
        <v>10052</v>
      </c>
      <c r="B2264" s="0" t="n">
        <v>78</v>
      </c>
      <c r="C2264" s="0" t="n">
        <v>19521</v>
      </c>
      <c r="D2264" s="0" t="s">
        <v>165</v>
      </c>
      <c r="E2264" s="0" t="s">
        <v>10053</v>
      </c>
      <c r="F2264" s="0" t="str">
        <f aca="false">CONCATENATE(D2264," ",LEFT(H2264,4),"T=",AW2264,"D=",AX2264,"R=",AY2264,"M=",AZ2264,"L=",BA2264,"B=",BB2264)</f>
        <v>DAVIE T=39D=12R=0M=2L=5B=1</v>
      </c>
      <c r="I2264" s="0" t="s">
        <v>10054</v>
      </c>
      <c r="J2264" s="0" t="s">
        <v>10055</v>
      </c>
      <c r="K2264" s="0" t="s">
        <v>143</v>
      </c>
      <c r="L2264" s="0" t="s">
        <v>144</v>
      </c>
      <c r="M2264" s="0" t="str">
        <f aca="false">RIGHT(N2264,LEN(N2264)-FIND(" ",N2264))</f>
        <v>WALLACE ST SE</v>
      </c>
      <c r="N2264" s="0" t="s">
        <v>10056</v>
      </c>
      <c r="P2264" s="0" t="s">
        <v>147</v>
      </c>
      <c r="Q2264" s="0" t="s">
        <v>148</v>
      </c>
      <c r="R2264" s="0" t="n">
        <v>44484</v>
      </c>
      <c r="AD2264" s="0" t="s">
        <v>149</v>
      </c>
      <c r="AE2264" s="0" t="s">
        <v>150</v>
      </c>
      <c r="AF2264" s="0" t="s">
        <v>151</v>
      </c>
      <c r="AH2264" s="0" t="n">
        <v>14</v>
      </c>
      <c r="AI2264" s="0" t="n">
        <v>11</v>
      </c>
      <c r="AN2264" s="0" t="s">
        <v>147</v>
      </c>
      <c r="AO2264" s="0" t="s">
        <v>3378</v>
      </c>
      <c r="AP2264" s="0" t="s">
        <v>3379</v>
      </c>
      <c r="AQ2264" s="0" t="n">
        <v>9</v>
      </c>
      <c r="AR2264" s="0" t="n">
        <v>64</v>
      </c>
      <c r="AS2264" s="0" t="n">
        <v>32</v>
      </c>
      <c r="AV2264" s="0" t="s">
        <v>2802</v>
      </c>
      <c r="AW2264" s="0" t="n">
        <f aca="false">COUNTA($BC2264:$EG2264)</f>
        <v>39</v>
      </c>
      <c r="AX2264" s="0" t="n">
        <f aca="false">COUNTIF($BC2264:$EG2264,"D")</f>
        <v>12</v>
      </c>
      <c r="AY2264" s="0" t="n">
        <f aca="false">COUNTIF($BC2264:$EG2264,"R")</f>
        <v>0</v>
      </c>
      <c r="AZ2264" s="2" t="n">
        <f aca="false">COUNTIF(DW2264,"D")+COUNTIF(DO2264,"D")+COUNTIF(DJ2264,"D")+COUNTIF(DD2264,"D")</f>
        <v>2</v>
      </c>
      <c r="BA2264" s="0" t="n">
        <f aca="false">IF(DH2264&lt;&gt;"",1,0)+IF(DI2264&lt;&gt;"",1,0)+IF(DK2264&lt;&gt;"",1,0)+IF(DM2264&lt;&gt;"",1,0)+IF(DN2264&lt;&gt;"",1,0)+IF(DO2264&lt;&gt;"",1,0)+IF(DQ2264&lt;&gt;"",1,0)+IF(DR2264&lt;&gt;"",1,0)+IF(DT2264&lt;&gt;"",1,0)+IF(DU2264&lt;&gt;"",1,0)+IF(DV2264&lt;&gt;"",1,0)+IF(DW2264&lt;&gt;"",1,0)+IF(DX2264&lt;&gt;"",1,0)+IF(DZ2264&lt;&gt;"",1,0)+IF(EA2264&lt;&gt;"",1,0)+IF(EB2264&lt;&gt;"",1,0)+IF(EE2264&lt;&gt;"",1,0)</f>
        <v>5</v>
      </c>
      <c r="BB2264" s="0" t="n">
        <f aca="false">IF(AND(AV2264&gt;0, AW2264&gt;0),1,0)</f>
        <v>1</v>
      </c>
      <c r="BC2264" s="0" t="s">
        <v>155</v>
      </c>
      <c r="BD2264" s="0" t="s">
        <v>155</v>
      </c>
      <c r="BE2264" s="0" t="s">
        <v>155</v>
      </c>
      <c r="BG2264" s="0" t="s">
        <v>155</v>
      </c>
      <c r="BH2264" s="0" t="s">
        <v>155</v>
      </c>
      <c r="BI2264" s="0" t="s">
        <v>155</v>
      </c>
      <c r="BJ2264" s="0" t="s">
        <v>155</v>
      </c>
      <c r="BK2264" s="0" t="s">
        <v>155</v>
      </c>
      <c r="BL2264" s="0" t="s">
        <v>155</v>
      </c>
      <c r="BP2264" s="0" t="s">
        <v>155</v>
      </c>
      <c r="BR2264" s="0" t="s">
        <v>155</v>
      </c>
      <c r="BS2264" s="0" t="s">
        <v>155</v>
      </c>
      <c r="BY2264" s="0" t="s">
        <v>144</v>
      </c>
      <c r="CA2264" s="0" t="s">
        <v>155</v>
      </c>
      <c r="CC2264" s="0" t="s">
        <v>144</v>
      </c>
      <c r="CG2264" s="0" t="s">
        <v>155</v>
      </c>
      <c r="CH2264" s="0" t="s">
        <v>144</v>
      </c>
      <c r="CK2264" s="0" t="s">
        <v>155</v>
      </c>
      <c r="CL2264" s="0" t="s">
        <v>144</v>
      </c>
      <c r="CN2264" s="0" t="s">
        <v>155</v>
      </c>
      <c r="CO2264" s="0" t="s">
        <v>144</v>
      </c>
      <c r="CP2264" s="0" t="s">
        <v>155</v>
      </c>
      <c r="CT2264" s="0" t="s">
        <v>155</v>
      </c>
      <c r="CU2264" s="0" t="s">
        <v>144</v>
      </c>
      <c r="CV2264" s="0" t="s">
        <v>155</v>
      </c>
      <c r="CW2264" s="0" t="s">
        <v>144</v>
      </c>
      <c r="CY2264" s="0" t="s">
        <v>155</v>
      </c>
      <c r="CZ2264" s="0" t="s">
        <v>144</v>
      </c>
      <c r="DC2264" s="0" t="s">
        <v>155</v>
      </c>
      <c r="DD2264" s="0" t="s">
        <v>144</v>
      </c>
      <c r="DF2264" s="0" t="s">
        <v>155</v>
      </c>
      <c r="DG2264" s="0" t="s">
        <v>144</v>
      </c>
      <c r="DI2264" s="0" t="s">
        <v>155</v>
      </c>
      <c r="DL2264" s="0" t="s">
        <v>155</v>
      </c>
      <c r="DM2264" s="0" t="s">
        <v>144</v>
      </c>
      <c r="DN2264" s="0" t="s">
        <v>155</v>
      </c>
      <c r="DU2264" s="0" t="s">
        <v>155</v>
      </c>
      <c r="DW2264" s="0" t="s">
        <v>144</v>
      </c>
      <c r="EF2264" s="0" t="s">
        <v>155</v>
      </c>
    </row>
    <row r="2265" customFormat="false" ht="13.8" hidden="false" customHeight="false" outlineLevel="0" collapsed="false">
      <c r="A2265" s="0" t="s">
        <v>10057</v>
      </c>
      <c r="B2265" s="0" t="n">
        <v>78</v>
      </c>
      <c r="C2265" s="0" t="n">
        <v>199015</v>
      </c>
      <c r="D2265" s="0" t="s">
        <v>585</v>
      </c>
      <c r="E2265" s="0" t="s">
        <v>225</v>
      </c>
      <c r="F2265" s="0" t="str">
        <f aca="false">CONCATENATE(D2265," ",LEFT(H2265,4),"T=",AW2265,"D=",AX2265,"R=",AY2265,"M=",AZ2265,"L=",BA2265,"B=",BB2265)</f>
        <v>DAVIS T=20D=6R=0M=2L=5B=1</v>
      </c>
      <c r="G2265" s="0" t="s">
        <v>511</v>
      </c>
      <c r="I2265" s="0" t="s">
        <v>10058</v>
      </c>
      <c r="J2265" s="0" t="s">
        <v>7542</v>
      </c>
      <c r="K2265" s="0" t="s">
        <v>143</v>
      </c>
      <c r="L2265" s="0" t="s">
        <v>144</v>
      </c>
      <c r="M2265" s="0" t="str">
        <f aca="false">RIGHT(N2265,LEN(N2265)-FIND(" ",N2265))</f>
        <v>TRUMBULL AVE SE</v>
      </c>
      <c r="N2265" s="0" t="s">
        <v>10059</v>
      </c>
      <c r="P2265" s="0" t="s">
        <v>147</v>
      </c>
      <c r="Q2265" s="0" t="s">
        <v>148</v>
      </c>
      <c r="R2265" s="0" t="n">
        <v>44484</v>
      </c>
      <c r="AD2265" s="0" t="s">
        <v>149</v>
      </c>
      <c r="AE2265" s="0" t="s">
        <v>150</v>
      </c>
      <c r="AF2265" s="0" t="s">
        <v>151</v>
      </c>
      <c r="AH2265" s="0" t="n">
        <v>14</v>
      </c>
      <c r="AI2265" s="0" t="n">
        <v>11</v>
      </c>
      <c r="AN2265" s="0" t="s">
        <v>147</v>
      </c>
      <c r="AO2265" s="0" t="s">
        <v>250</v>
      </c>
      <c r="AP2265" s="0" t="s">
        <v>251</v>
      </c>
      <c r="AQ2265" s="0" t="n">
        <v>9</v>
      </c>
      <c r="AR2265" s="0" t="n">
        <v>64</v>
      </c>
      <c r="AS2265" s="0" t="n">
        <v>32</v>
      </c>
      <c r="AV2265" s="0" t="s">
        <v>252</v>
      </c>
      <c r="AW2265" s="0" t="n">
        <f aca="false">COUNTA($BC2265:$EG2265)</f>
        <v>20</v>
      </c>
      <c r="AX2265" s="0" t="n">
        <f aca="false">COUNTIF($BC2265:$EG2265,"D")</f>
        <v>6</v>
      </c>
      <c r="AY2265" s="0" t="n">
        <f aca="false">COUNTIF($BC2265:$EG2265,"R")</f>
        <v>0</v>
      </c>
      <c r="AZ2265" s="2" t="n">
        <f aca="false">COUNTIF(DW2265,"D")+COUNTIF(DO2265,"D")+COUNTIF(DJ2265,"D")+COUNTIF(DD2265,"D")</f>
        <v>2</v>
      </c>
      <c r="BA2265" s="0" t="n">
        <f aca="false">IF(DH2265&lt;&gt;"",1,0)+IF(DI2265&lt;&gt;"",1,0)+IF(DK2265&lt;&gt;"",1,0)+IF(DM2265&lt;&gt;"",1,0)+IF(DN2265&lt;&gt;"",1,0)+IF(DO2265&lt;&gt;"",1,0)+IF(DQ2265&lt;&gt;"",1,0)+IF(DR2265&lt;&gt;"",1,0)+IF(DT2265&lt;&gt;"",1,0)+IF(DU2265&lt;&gt;"",1,0)+IF(DV2265&lt;&gt;"",1,0)+IF(DW2265&lt;&gt;"",1,0)+IF(DX2265&lt;&gt;"",1,0)+IF(DZ2265&lt;&gt;"",1,0)+IF(EA2265&lt;&gt;"",1,0)+IF(EB2265&lt;&gt;"",1,0)+IF(EE2265&lt;&gt;"",1,0)</f>
        <v>5</v>
      </c>
      <c r="BB2265" s="0" t="n">
        <f aca="false">IF(AND(AV2265&gt;0, AW2265&gt;0),1,0)</f>
        <v>1</v>
      </c>
      <c r="BC2265" s="0" t="s">
        <v>155</v>
      </c>
      <c r="BD2265" s="0" t="s">
        <v>155</v>
      </c>
      <c r="BE2265" s="0" t="s">
        <v>155</v>
      </c>
      <c r="CA2265" s="0" t="s">
        <v>155</v>
      </c>
      <c r="CK2265" s="0" t="s">
        <v>155</v>
      </c>
      <c r="CL2265" s="0" t="s">
        <v>144</v>
      </c>
      <c r="CN2265" s="0" t="s">
        <v>155</v>
      </c>
      <c r="CP2265" s="0" t="s">
        <v>155</v>
      </c>
      <c r="CY2265" s="0" t="s">
        <v>155</v>
      </c>
      <c r="CZ2265" s="0" t="s">
        <v>144</v>
      </c>
      <c r="DC2265" s="0" t="s">
        <v>155</v>
      </c>
      <c r="DI2265" s="0" t="s">
        <v>155</v>
      </c>
      <c r="DJ2265" s="0" t="s">
        <v>144</v>
      </c>
      <c r="DL2265" s="0" t="s">
        <v>155</v>
      </c>
      <c r="DN2265" s="0" t="s">
        <v>155</v>
      </c>
      <c r="DS2265" s="0" t="s">
        <v>144</v>
      </c>
      <c r="DT2265" s="0" t="s">
        <v>144</v>
      </c>
      <c r="DU2265" s="0" t="s">
        <v>155</v>
      </c>
      <c r="DW2265" s="0" t="s">
        <v>144</v>
      </c>
      <c r="EF2265" s="0" t="s">
        <v>155</v>
      </c>
    </row>
    <row r="2266" customFormat="false" ht="13.8" hidden="false" customHeight="false" outlineLevel="0" collapsed="false">
      <c r="A2266" s="0" t="s">
        <v>10060</v>
      </c>
      <c r="B2266" s="0" t="n">
        <v>78</v>
      </c>
      <c r="C2266" s="0" t="n">
        <v>315206</v>
      </c>
      <c r="D2266" s="0" t="s">
        <v>3175</v>
      </c>
      <c r="E2266" s="0" t="s">
        <v>157</v>
      </c>
      <c r="F2266" s="0" t="str">
        <f aca="false">CONCATENATE(D2266," ",LEFT(H2266,4),"T=",AW2266,"D=",AX2266,"R=",AY2266,"M=",AZ2266,"L=",BA2266,"B=",BB2266)</f>
        <v>DEAN T=20D=6R=0M=2L=5B=1</v>
      </c>
      <c r="G2266" s="0" t="s">
        <v>424</v>
      </c>
      <c r="I2266" s="0" t="s">
        <v>5150</v>
      </c>
      <c r="J2266" s="0" t="s">
        <v>10061</v>
      </c>
      <c r="K2266" s="0" t="s">
        <v>143</v>
      </c>
      <c r="L2266" s="0" t="s">
        <v>144</v>
      </c>
      <c r="M2266" s="0" t="str">
        <f aca="false">RIGHT(N2266,LEN(N2266)-FIND(" ",N2266))</f>
        <v>ROSELAWN AVE NE</v>
      </c>
      <c r="N2266" s="0" t="s">
        <v>10062</v>
      </c>
      <c r="P2266" s="0" t="s">
        <v>147</v>
      </c>
      <c r="Q2266" s="0" t="s">
        <v>148</v>
      </c>
      <c r="R2266" s="0" t="n">
        <v>44483</v>
      </c>
      <c r="AD2266" s="0" t="s">
        <v>149</v>
      </c>
      <c r="AE2266" s="0" t="s">
        <v>150</v>
      </c>
      <c r="AF2266" s="0" t="s">
        <v>151</v>
      </c>
      <c r="AH2266" s="0" t="n">
        <v>14</v>
      </c>
      <c r="AI2266" s="0" t="n">
        <v>11</v>
      </c>
      <c r="AN2266" s="0" t="s">
        <v>147</v>
      </c>
      <c r="AO2266" s="0" t="s">
        <v>1197</v>
      </c>
      <c r="AP2266" s="0" t="s">
        <v>1198</v>
      </c>
      <c r="AQ2266" s="0" t="n">
        <v>9</v>
      </c>
      <c r="AR2266" s="0" t="n">
        <v>64</v>
      </c>
      <c r="AS2266" s="0" t="n">
        <v>32</v>
      </c>
      <c r="AV2266" s="0" t="s">
        <v>202</v>
      </c>
      <c r="AW2266" s="0" t="n">
        <f aca="false">COUNTA($BC2266:$EG2266)</f>
        <v>20</v>
      </c>
      <c r="AX2266" s="0" t="n">
        <f aca="false">COUNTIF($BC2266:$EG2266,"D")</f>
        <v>6</v>
      </c>
      <c r="AY2266" s="0" t="n">
        <f aca="false">COUNTIF($BC2266:$EG2266,"R")</f>
        <v>0</v>
      </c>
      <c r="AZ2266" s="2" t="n">
        <f aca="false">COUNTIF(DW2266,"D")+COUNTIF(DO2266,"D")+COUNTIF(DJ2266,"D")+COUNTIF(DD2266,"D")</f>
        <v>2</v>
      </c>
      <c r="BA2266" s="0" t="n">
        <f aca="false">IF(DH2266&lt;&gt;"",1,0)+IF(DI2266&lt;&gt;"",1,0)+IF(DK2266&lt;&gt;"",1,0)+IF(DM2266&lt;&gt;"",1,0)+IF(DN2266&lt;&gt;"",1,0)+IF(DO2266&lt;&gt;"",1,0)+IF(DQ2266&lt;&gt;"",1,0)+IF(DR2266&lt;&gt;"",1,0)+IF(DT2266&lt;&gt;"",1,0)+IF(DU2266&lt;&gt;"",1,0)+IF(DV2266&lt;&gt;"",1,0)+IF(DW2266&lt;&gt;"",1,0)+IF(DX2266&lt;&gt;"",1,0)+IF(DZ2266&lt;&gt;"",1,0)+IF(EA2266&lt;&gt;"",1,0)+IF(EB2266&lt;&gt;"",1,0)+IF(EE2266&lt;&gt;"",1,0)</f>
        <v>5</v>
      </c>
      <c r="BB2266" s="0" t="n">
        <f aca="false">IF(AND(AV2266&gt;0, AW2266&gt;0),1,0)</f>
        <v>1</v>
      </c>
      <c r="BK2266" s="0" t="s">
        <v>155</v>
      </c>
      <c r="BL2266" s="0" t="s">
        <v>155</v>
      </c>
      <c r="BS2266" s="0" t="s">
        <v>155</v>
      </c>
      <c r="CA2266" s="0" t="s">
        <v>155</v>
      </c>
      <c r="CL2266" s="0" t="s">
        <v>144</v>
      </c>
      <c r="CN2266" s="0" t="s">
        <v>155</v>
      </c>
      <c r="CP2266" s="0" t="s">
        <v>155</v>
      </c>
      <c r="CV2266" s="0" t="s">
        <v>155</v>
      </c>
      <c r="CY2266" s="0" t="s">
        <v>155</v>
      </c>
      <c r="CZ2266" s="0" t="s">
        <v>144</v>
      </c>
      <c r="DC2266" s="0" t="s">
        <v>155</v>
      </c>
      <c r="DG2266" s="0" t="s">
        <v>144</v>
      </c>
      <c r="DJ2266" s="0" t="s">
        <v>144</v>
      </c>
      <c r="DN2266" s="0" t="s">
        <v>155</v>
      </c>
      <c r="DU2266" s="0" t="s">
        <v>155</v>
      </c>
      <c r="DW2266" s="0" t="s">
        <v>144</v>
      </c>
      <c r="DX2266" s="0" t="s">
        <v>155</v>
      </c>
      <c r="EA2266" s="0" t="s">
        <v>155</v>
      </c>
      <c r="ED2266" s="0" t="s">
        <v>144</v>
      </c>
      <c r="EF2266" s="0" t="s">
        <v>155</v>
      </c>
    </row>
    <row r="2267" customFormat="false" ht="13.8" hidden="false" customHeight="false" outlineLevel="0" collapsed="false">
      <c r="A2267" s="0" t="s">
        <v>10063</v>
      </c>
      <c r="B2267" s="0" t="n">
        <v>78</v>
      </c>
      <c r="C2267" s="0" t="n">
        <v>160165</v>
      </c>
      <c r="D2267" s="0" t="s">
        <v>10064</v>
      </c>
      <c r="E2267" s="0" t="s">
        <v>850</v>
      </c>
      <c r="F2267" s="0" t="str">
        <f aca="false">CONCATENATE(D2267," ",LEFT(H2267,4),"T=",AW2267,"D=",AX2267,"R=",AY2267,"M=",AZ2267,"L=",BA2267,"B=",BB2267)</f>
        <v>DECAPITO T=28D=8R=0M=2L=5B=1</v>
      </c>
      <c r="I2267" s="0" t="s">
        <v>10065</v>
      </c>
      <c r="J2267" s="0" t="s">
        <v>9217</v>
      </c>
      <c r="K2267" s="0" t="s">
        <v>143</v>
      </c>
      <c r="L2267" s="0" t="s">
        <v>144</v>
      </c>
      <c r="M2267" s="0" t="str">
        <f aca="false">RIGHT(N2267,LEN(N2267)-FIND(" ",N2267))</f>
        <v>MAYFLOWER ST NW</v>
      </c>
      <c r="N2267" s="0" t="s">
        <v>10066</v>
      </c>
      <c r="P2267" s="0" t="s">
        <v>147</v>
      </c>
      <c r="Q2267" s="0" t="s">
        <v>148</v>
      </c>
      <c r="R2267" s="0" t="n">
        <v>44483</v>
      </c>
      <c r="AD2267" s="0" t="s">
        <v>149</v>
      </c>
      <c r="AE2267" s="0" t="s">
        <v>150</v>
      </c>
      <c r="AF2267" s="0" t="s">
        <v>151</v>
      </c>
      <c r="AH2267" s="0" t="n">
        <v>14</v>
      </c>
      <c r="AI2267" s="0" t="n">
        <v>11</v>
      </c>
      <c r="AN2267" s="0" t="s">
        <v>147</v>
      </c>
      <c r="AO2267" s="0" t="s">
        <v>211</v>
      </c>
      <c r="AP2267" s="0" t="s">
        <v>212</v>
      </c>
      <c r="AQ2267" s="0" t="n">
        <v>9</v>
      </c>
      <c r="AR2267" s="0" t="n">
        <v>64</v>
      </c>
      <c r="AS2267" s="0" t="n">
        <v>32</v>
      </c>
      <c r="AV2267" s="0" t="s">
        <v>213</v>
      </c>
      <c r="AW2267" s="0" t="n">
        <f aca="false">COUNTA($BC2267:$EG2267)</f>
        <v>28</v>
      </c>
      <c r="AX2267" s="0" t="n">
        <f aca="false">COUNTIF($BC2267:$EG2267,"D")</f>
        <v>8</v>
      </c>
      <c r="AY2267" s="0" t="n">
        <f aca="false">COUNTIF($BC2267:$EG2267,"R")</f>
        <v>0</v>
      </c>
      <c r="AZ2267" s="2" t="n">
        <f aca="false">COUNTIF(DW2267,"D")+COUNTIF(DO2267,"D")+COUNTIF(DJ2267,"D")+COUNTIF(DD2267,"D")</f>
        <v>2</v>
      </c>
      <c r="BA2267" s="0" t="n">
        <f aca="false">IF(DH2267&lt;&gt;"",1,0)+IF(DI2267&lt;&gt;"",1,0)+IF(DK2267&lt;&gt;"",1,0)+IF(DM2267&lt;&gt;"",1,0)+IF(DN2267&lt;&gt;"",1,0)+IF(DO2267&lt;&gt;"",1,0)+IF(DQ2267&lt;&gt;"",1,0)+IF(DR2267&lt;&gt;"",1,0)+IF(DT2267&lt;&gt;"",1,0)+IF(DU2267&lt;&gt;"",1,0)+IF(DV2267&lt;&gt;"",1,0)+IF(DW2267&lt;&gt;"",1,0)+IF(DX2267&lt;&gt;"",1,0)+IF(DZ2267&lt;&gt;"",1,0)+IF(EA2267&lt;&gt;"",1,0)+IF(EB2267&lt;&gt;"",1,0)+IF(EE2267&lt;&gt;"",1,0)</f>
        <v>5</v>
      </c>
      <c r="BB2267" s="0" t="n">
        <f aca="false">IF(AND(AV2267&gt;0, AW2267&gt;0),1,0)</f>
        <v>1</v>
      </c>
      <c r="BF2267" s="0" t="s">
        <v>155</v>
      </c>
      <c r="BG2267" s="0" t="s">
        <v>155</v>
      </c>
      <c r="BH2267" s="0" t="s">
        <v>155</v>
      </c>
      <c r="BI2267" s="0" t="s">
        <v>155</v>
      </c>
      <c r="BJ2267" s="0" t="s">
        <v>155</v>
      </c>
      <c r="BL2267" s="0" t="s">
        <v>155</v>
      </c>
      <c r="BP2267" s="0" t="s">
        <v>155</v>
      </c>
      <c r="BR2267" s="0" t="s">
        <v>155</v>
      </c>
      <c r="BS2267" s="0" t="s">
        <v>155</v>
      </c>
      <c r="CG2267" s="0" t="s">
        <v>155</v>
      </c>
      <c r="CH2267" s="0" t="s">
        <v>144</v>
      </c>
      <c r="CK2267" s="0" t="s">
        <v>155</v>
      </c>
      <c r="CL2267" s="0" t="s">
        <v>144</v>
      </c>
      <c r="CN2267" s="0" t="s">
        <v>155</v>
      </c>
      <c r="CO2267" s="0" t="s">
        <v>144</v>
      </c>
      <c r="CP2267" s="0" t="s">
        <v>155</v>
      </c>
      <c r="CY2267" s="0" t="s">
        <v>155</v>
      </c>
      <c r="CZ2267" s="0" t="s">
        <v>144</v>
      </c>
      <c r="DC2267" s="0" t="s">
        <v>155</v>
      </c>
      <c r="DD2267" s="0" t="s">
        <v>144</v>
      </c>
      <c r="DG2267" s="0" t="s">
        <v>144</v>
      </c>
      <c r="DI2267" s="0" t="s">
        <v>155</v>
      </c>
      <c r="DL2267" s="0" t="s">
        <v>155</v>
      </c>
      <c r="DM2267" s="0" t="s">
        <v>144</v>
      </c>
      <c r="DN2267" s="0" t="s">
        <v>155</v>
      </c>
      <c r="DU2267" s="0" t="s">
        <v>155</v>
      </c>
      <c r="DW2267" s="0" t="s">
        <v>144</v>
      </c>
      <c r="EF2267" s="0" t="s">
        <v>155</v>
      </c>
    </row>
    <row r="2268" customFormat="false" ht="13.8" hidden="false" customHeight="false" outlineLevel="0" collapsed="false">
      <c r="A2268" s="0" t="s">
        <v>10067</v>
      </c>
      <c r="B2268" s="0" t="n">
        <v>78</v>
      </c>
      <c r="C2268" s="0" t="n">
        <v>298690</v>
      </c>
      <c r="D2268" s="0" t="s">
        <v>10068</v>
      </c>
      <c r="E2268" s="0" t="s">
        <v>459</v>
      </c>
      <c r="F2268" s="0" t="str">
        <f aca="false">CONCATENATE(D2268," ",LEFT(H2268,4),"T=",AW2268,"D=",AX2268,"R=",AY2268,"M=",AZ2268,"L=",BA2268,"B=",BB2268)</f>
        <v>DIGIOVANNI T=18D=3R=1M=2L=5B=1</v>
      </c>
      <c r="G2268" s="0" t="s">
        <v>424</v>
      </c>
      <c r="I2268" s="0" t="s">
        <v>10069</v>
      </c>
      <c r="J2268" s="0" t="s">
        <v>6361</v>
      </c>
      <c r="K2268" s="0" t="s">
        <v>143</v>
      </c>
      <c r="L2268" s="0" t="s">
        <v>144</v>
      </c>
      <c r="M2268" s="0" t="str">
        <f aca="false">RIGHT(N2268,LEN(N2268)-FIND(" ",N2268))</f>
        <v>MAHONING AVE NW</v>
      </c>
      <c r="N2268" s="0" t="s">
        <v>10070</v>
      </c>
      <c r="P2268" s="0" t="s">
        <v>147</v>
      </c>
      <c r="Q2268" s="0" t="s">
        <v>148</v>
      </c>
      <c r="R2268" s="0" t="n">
        <v>44483</v>
      </c>
      <c r="AD2268" s="0" t="s">
        <v>149</v>
      </c>
      <c r="AE2268" s="0" t="s">
        <v>150</v>
      </c>
      <c r="AF2268" s="0" t="s">
        <v>151</v>
      </c>
      <c r="AH2268" s="0" t="n">
        <v>14</v>
      </c>
      <c r="AI2268" s="0" t="n">
        <v>11</v>
      </c>
      <c r="AN2268" s="0" t="s">
        <v>147</v>
      </c>
      <c r="AO2268" s="0" t="s">
        <v>211</v>
      </c>
      <c r="AP2268" s="0" t="s">
        <v>212</v>
      </c>
      <c r="AQ2268" s="0" t="n">
        <v>9</v>
      </c>
      <c r="AR2268" s="0" t="n">
        <v>64</v>
      </c>
      <c r="AS2268" s="0" t="n">
        <v>32</v>
      </c>
      <c r="AV2268" s="0" t="s">
        <v>213</v>
      </c>
      <c r="AW2268" s="0" t="n">
        <f aca="false">COUNTA($BC2268:$EG2268)</f>
        <v>18</v>
      </c>
      <c r="AX2268" s="0" t="n">
        <f aca="false">COUNTIF($BC2268:$EG2268,"D")</f>
        <v>3</v>
      </c>
      <c r="AY2268" s="0" t="n">
        <f aca="false">COUNTIF($BC2268:$EG2268,"R")</f>
        <v>1</v>
      </c>
      <c r="AZ2268" s="2" t="n">
        <f aca="false">COUNTIF(DW2268,"D")+COUNTIF(DO2268,"D")+COUNTIF(DJ2268,"D")+COUNTIF(DD2268,"D")</f>
        <v>2</v>
      </c>
      <c r="BA2268" s="0" t="n">
        <f aca="false">IF(DH2268&lt;&gt;"",1,0)+IF(DI2268&lt;&gt;"",1,0)+IF(DK2268&lt;&gt;"",1,0)+IF(DM2268&lt;&gt;"",1,0)+IF(DN2268&lt;&gt;"",1,0)+IF(DO2268&lt;&gt;"",1,0)+IF(DQ2268&lt;&gt;"",1,0)+IF(DR2268&lt;&gt;"",1,0)+IF(DT2268&lt;&gt;"",1,0)+IF(DU2268&lt;&gt;"",1,0)+IF(DV2268&lt;&gt;"",1,0)+IF(DW2268&lt;&gt;"",1,0)+IF(DX2268&lt;&gt;"",1,0)+IF(DZ2268&lt;&gt;"",1,0)+IF(EA2268&lt;&gt;"",1,0)+IF(EB2268&lt;&gt;"",1,0)+IF(EE2268&lt;&gt;"",1,0)</f>
        <v>5</v>
      </c>
      <c r="BB2268" s="0" t="n">
        <f aca="false">IF(AND(AV2268&gt;0, AW2268&gt;0),1,0)</f>
        <v>1</v>
      </c>
      <c r="BD2268" s="0" t="s">
        <v>155</v>
      </c>
      <c r="BL2268" s="0" t="s">
        <v>155</v>
      </c>
      <c r="CA2268" s="0" t="s">
        <v>155</v>
      </c>
      <c r="CG2268" s="0" t="s">
        <v>155</v>
      </c>
      <c r="CK2268" s="0" t="s">
        <v>155</v>
      </c>
      <c r="CP2268" s="0" t="s">
        <v>155</v>
      </c>
      <c r="CV2268" s="0" t="s">
        <v>155</v>
      </c>
      <c r="CY2268" s="0" t="s">
        <v>155</v>
      </c>
      <c r="CZ2268" s="0" t="s">
        <v>217</v>
      </c>
      <c r="DC2268" s="0" t="s">
        <v>155</v>
      </c>
      <c r="DI2268" s="0" t="s">
        <v>155</v>
      </c>
      <c r="DJ2268" s="0" t="s">
        <v>144</v>
      </c>
      <c r="DN2268" s="0" t="s">
        <v>155</v>
      </c>
      <c r="DW2268" s="0" t="s">
        <v>144</v>
      </c>
      <c r="DX2268" s="0" t="s">
        <v>155</v>
      </c>
      <c r="EA2268" s="0" t="s">
        <v>155</v>
      </c>
      <c r="ED2268" s="0" t="s">
        <v>144</v>
      </c>
      <c r="EF2268" s="0" t="s">
        <v>155</v>
      </c>
    </row>
    <row r="2269" customFormat="false" ht="13.8" hidden="false" customHeight="false" outlineLevel="0" collapsed="false">
      <c r="A2269" s="0" t="s">
        <v>10071</v>
      </c>
      <c r="B2269" s="0" t="n">
        <v>78</v>
      </c>
      <c r="C2269" s="0" t="n">
        <v>329248</v>
      </c>
      <c r="D2269" s="0" t="s">
        <v>10072</v>
      </c>
      <c r="E2269" s="0" t="s">
        <v>6174</v>
      </c>
      <c r="F2269" s="0" t="str">
        <f aca="false">CONCATENATE(D2269," ",LEFT(H2269,4),"T=",AW2269,"D=",AX2269,"R=",AY2269,"M=",AZ2269,"L=",BA2269,"B=",BB2269)</f>
        <v>EDLER T=15D=4R=0M=2L=5B=1</v>
      </c>
      <c r="I2269" s="0" t="s">
        <v>10073</v>
      </c>
      <c r="J2269" s="0" t="s">
        <v>10074</v>
      </c>
      <c r="K2269" s="0" t="s">
        <v>143</v>
      </c>
      <c r="L2269" s="0" t="s">
        <v>144</v>
      </c>
      <c r="M2269" s="0" t="str">
        <f aca="false">RIGHT(N2269,LEN(N2269)-FIND(" ",N2269))</f>
        <v>CLEVELAND AVE SW</v>
      </c>
      <c r="N2269" s="0" t="s">
        <v>10075</v>
      </c>
      <c r="P2269" s="0" t="s">
        <v>147</v>
      </c>
      <c r="Q2269" s="0" t="s">
        <v>148</v>
      </c>
      <c r="R2269" s="0" t="n">
        <v>44485</v>
      </c>
      <c r="AD2269" s="0" t="s">
        <v>149</v>
      </c>
      <c r="AE2269" s="0" t="s">
        <v>150</v>
      </c>
      <c r="AF2269" s="0" t="s">
        <v>151</v>
      </c>
      <c r="AH2269" s="0" t="n">
        <v>14</v>
      </c>
      <c r="AI2269" s="0" t="n">
        <v>11</v>
      </c>
      <c r="AN2269" s="0" t="s">
        <v>147</v>
      </c>
      <c r="AO2269" s="0" t="s">
        <v>387</v>
      </c>
      <c r="AP2269" s="0" t="s">
        <v>388</v>
      </c>
      <c r="AQ2269" s="0" t="n">
        <v>9</v>
      </c>
      <c r="AR2269" s="0" t="n">
        <v>64</v>
      </c>
      <c r="AS2269" s="0" t="n">
        <v>32</v>
      </c>
      <c r="AV2269" s="0" t="s">
        <v>154</v>
      </c>
      <c r="AW2269" s="0" t="n">
        <f aca="false">COUNTA($BC2269:$EG2269)</f>
        <v>15</v>
      </c>
      <c r="AX2269" s="0" t="n">
        <f aca="false">COUNTIF($BC2269:$EG2269,"D")</f>
        <v>4</v>
      </c>
      <c r="AY2269" s="0" t="n">
        <f aca="false">COUNTIF($BC2269:$EG2269,"R")</f>
        <v>0</v>
      </c>
      <c r="AZ2269" s="2" t="n">
        <f aca="false">COUNTIF(DW2269,"D")+COUNTIF(DO2269,"D")+COUNTIF(DJ2269,"D")+COUNTIF(DD2269,"D")</f>
        <v>2</v>
      </c>
      <c r="BA2269" s="0" t="n">
        <f aca="false">IF(DH2269&lt;&gt;"",1,0)+IF(DI2269&lt;&gt;"",1,0)+IF(DK2269&lt;&gt;"",1,0)+IF(DM2269&lt;&gt;"",1,0)+IF(DN2269&lt;&gt;"",1,0)+IF(DO2269&lt;&gt;"",1,0)+IF(DQ2269&lt;&gt;"",1,0)+IF(DR2269&lt;&gt;"",1,0)+IF(DT2269&lt;&gt;"",1,0)+IF(DU2269&lt;&gt;"",1,0)+IF(DV2269&lt;&gt;"",1,0)+IF(DW2269&lt;&gt;"",1,0)+IF(DX2269&lt;&gt;"",1,0)+IF(DZ2269&lt;&gt;"",1,0)+IF(EA2269&lt;&gt;"",1,0)+IF(EB2269&lt;&gt;"",1,0)+IF(EE2269&lt;&gt;"",1,0)</f>
        <v>5</v>
      </c>
      <c r="BB2269" s="0" t="n">
        <f aca="false">IF(AND(AV2269&gt;0, AW2269&gt;0),1,0)</f>
        <v>1</v>
      </c>
      <c r="BL2269" s="0" t="s">
        <v>155</v>
      </c>
      <c r="BY2269" s="0" t="s">
        <v>144</v>
      </c>
      <c r="CA2269" s="0" t="s">
        <v>155</v>
      </c>
      <c r="CP2269" s="0" t="s">
        <v>155</v>
      </c>
      <c r="CY2269" s="0" t="s">
        <v>155</v>
      </c>
      <c r="CZ2269" s="0" t="s">
        <v>144</v>
      </c>
      <c r="DC2269" s="0" t="s">
        <v>155</v>
      </c>
      <c r="DD2269" s="0" t="s">
        <v>144</v>
      </c>
      <c r="DL2269" s="0" t="s">
        <v>155</v>
      </c>
      <c r="DN2269" s="0" t="s">
        <v>155</v>
      </c>
      <c r="DU2269" s="0" t="s">
        <v>155</v>
      </c>
      <c r="DW2269" s="0" t="s">
        <v>144</v>
      </c>
      <c r="DX2269" s="0" t="s">
        <v>155</v>
      </c>
      <c r="EA2269" s="0" t="s">
        <v>155</v>
      </c>
      <c r="EF2269" s="0" t="s">
        <v>155</v>
      </c>
    </row>
    <row r="2270" customFormat="false" ht="13.8" hidden="false" customHeight="false" outlineLevel="0" collapsed="false">
      <c r="A2270" s="0" t="s">
        <v>10076</v>
      </c>
      <c r="B2270" s="0" t="n">
        <v>78</v>
      </c>
      <c r="C2270" s="0" t="n">
        <v>438717</v>
      </c>
      <c r="D2270" s="0" t="s">
        <v>618</v>
      </c>
      <c r="E2270" s="0" t="s">
        <v>2248</v>
      </c>
      <c r="F2270" s="0" t="str">
        <f aca="false">CONCATENATE(D2270," ",LEFT(H2270,4),"T=",AW2270,"D=",AX2270,"R=",AY2270,"M=",AZ2270,"L=",BA2270,"B=",BB2270)</f>
        <v>EDWARDS T=32D=7R=1M=2L=5B=1</v>
      </c>
      <c r="G2270" s="0" t="s">
        <v>613</v>
      </c>
      <c r="I2270" s="0" t="s">
        <v>10077</v>
      </c>
      <c r="J2270" s="0" t="s">
        <v>2585</v>
      </c>
      <c r="K2270" s="0" t="s">
        <v>143</v>
      </c>
      <c r="L2270" s="0" t="s">
        <v>144</v>
      </c>
      <c r="M2270" s="0" t="str">
        <f aca="false">RIGHT(N2270,LEN(N2270)-FIND(" ",N2270))</f>
        <v>FAIRMOUNT AVE NE</v>
      </c>
      <c r="N2270" s="0" t="s">
        <v>7424</v>
      </c>
      <c r="P2270" s="0" t="s">
        <v>147</v>
      </c>
      <c r="Q2270" s="0" t="s">
        <v>148</v>
      </c>
      <c r="R2270" s="0" t="n">
        <v>44483</v>
      </c>
      <c r="AD2270" s="0" t="s">
        <v>149</v>
      </c>
      <c r="AE2270" s="0" t="s">
        <v>150</v>
      </c>
      <c r="AF2270" s="0" t="s">
        <v>151</v>
      </c>
      <c r="AH2270" s="0" t="n">
        <v>14</v>
      </c>
      <c r="AI2270" s="0" t="n">
        <v>11</v>
      </c>
      <c r="AN2270" s="0" t="s">
        <v>147</v>
      </c>
      <c r="AO2270" s="0" t="s">
        <v>2809</v>
      </c>
      <c r="AP2270" s="0" t="s">
        <v>2810</v>
      </c>
      <c r="AQ2270" s="0" t="n">
        <v>9</v>
      </c>
      <c r="AR2270" s="0" t="n">
        <v>64</v>
      </c>
      <c r="AS2270" s="0" t="n">
        <v>32</v>
      </c>
      <c r="AV2270" s="0" t="s">
        <v>202</v>
      </c>
      <c r="AW2270" s="0" t="n">
        <f aca="false">COUNTA($BC2270:$EG2270)</f>
        <v>32</v>
      </c>
      <c r="AX2270" s="0" t="n">
        <f aca="false">COUNTIF($BC2270:$EG2270,"D")</f>
        <v>7</v>
      </c>
      <c r="AY2270" s="0" t="n">
        <f aca="false">COUNTIF($BC2270:$EG2270,"R")</f>
        <v>1</v>
      </c>
      <c r="AZ2270" s="2" t="n">
        <f aca="false">COUNTIF(DW2270,"D")+COUNTIF(DO2270,"D")+COUNTIF(DJ2270,"D")+COUNTIF(DD2270,"D")</f>
        <v>2</v>
      </c>
      <c r="BA2270" s="0" t="n">
        <f aca="false">IF(DH2270&lt;&gt;"",1,0)+IF(DI2270&lt;&gt;"",1,0)+IF(DK2270&lt;&gt;"",1,0)+IF(DM2270&lt;&gt;"",1,0)+IF(DN2270&lt;&gt;"",1,0)+IF(DO2270&lt;&gt;"",1,0)+IF(DQ2270&lt;&gt;"",1,0)+IF(DR2270&lt;&gt;"",1,0)+IF(DT2270&lt;&gt;"",1,0)+IF(DU2270&lt;&gt;"",1,0)+IF(DV2270&lt;&gt;"",1,0)+IF(DW2270&lt;&gt;"",1,0)+IF(DX2270&lt;&gt;"",1,0)+IF(DZ2270&lt;&gt;"",1,0)+IF(EA2270&lt;&gt;"",1,0)+IF(EB2270&lt;&gt;"",1,0)+IF(EE2270&lt;&gt;"",1,0)</f>
        <v>5</v>
      </c>
      <c r="BB2270" s="0" t="n">
        <f aca="false">IF(AND(AV2270&gt;0, AW2270&gt;0),1,0)</f>
        <v>1</v>
      </c>
      <c r="BC2270" s="0" t="s">
        <v>155</v>
      </c>
      <c r="BD2270" s="0" t="s">
        <v>155</v>
      </c>
      <c r="BE2270" s="0" t="s">
        <v>155</v>
      </c>
      <c r="BF2270" s="0" t="s">
        <v>155</v>
      </c>
      <c r="BG2270" s="0" t="s">
        <v>155</v>
      </c>
      <c r="BH2270" s="0" t="s">
        <v>155</v>
      </c>
      <c r="BI2270" s="0" t="s">
        <v>155</v>
      </c>
      <c r="BJ2270" s="0" t="s">
        <v>155</v>
      </c>
      <c r="BK2270" s="0" t="s">
        <v>155</v>
      </c>
      <c r="BL2270" s="0" t="s">
        <v>155</v>
      </c>
      <c r="BP2270" s="0" t="s">
        <v>155</v>
      </c>
      <c r="BR2270" s="0" t="s">
        <v>155</v>
      </c>
      <c r="BS2270" s="0" t="s">
        <v>155</v>
      </c>
      <c r="BV2270" s="0" t="s">
        <v>155</v>
      </c>
      <c r="CA2270" s="0" t="s">
        <v>155</v>
      </c>
      <c r="CC2270" s="0" t="s">
        <v>144</v>
      </c>
      <c r="CG2270" s="0" t="s">
        <v>155</v>
      </c>
      <c r="CK2270" s="0" t="s">
        <v>155</v>
      </c>
      <c r="CL2270" s="0" t="s">
        <v>144</v>
      </c>
      <c r="CN2270" s="0" t="s">
        <v>155</v>
      </c>
      <c r="CO2270" s="0" t="s">
        <v>217</v>
      </c>
      <c r="CP2270" s="0" t="s">
        <v>155</v>
      </c>
      <c r="CQ2270" s="0" t="s">
        <v>144</v>
      </c>
      <c r="DJ2270" s="0" t="s">
        <v>144</v>
      </c>
      <c r="DL2270" s="0" t="s">
        <v>155</v>
      </c>
      <c r="DM2270" s="0" t="s">
        <v>144</v>
      </c>
      <c r="DN2270" s="0" t="s">
        <v>155</v>
      </c>
      <c r="DU2270" s="0" t="s">
        <v>155</v>
      </c>
      <c r="DW2270" s="0" t="s">
        <v>144</v>
      </c>
      <c r="EA2270" s="0" t="s">
        <v>155</v>
      </c>
      <c r="ED2270" s="0" t="s">
        <v>144</v>
      </c>
      <c r="EF2270" s="0" t="s">
        <v>155</v>
      </c>
    </row>
    <row r="2271" customFormat="false" ht="13.8" hidden="false" customHeight="false" outlineLevel="0" collapsed="false">
      <c r="A2271" s="0" t="s">
        <v>10078</v>
      </c>
      <c r="B2271" s="0" t="n">
        <v>78</v>
      </c>
      <c r="C2271" s="0" t="n">
        <v>14557</v>
      </c>
      <c r="D2271" s="0" t="s">
        <v>10079</v>
      </c>
      <c r="E2271" s="0" t="s">
        <v>1193</v>
      </c>
      <c r="F2271" s="0" t="str">
        <f aca="false">CONCATENATE(D2271," ",LEFT(H2271,4),"T=",AW2271,"D=",AX2271,"R=",AY2271,"M=",AZ2271,"L=",BA2271,"B=",BB2271)</f>
        <v>ESPOSITO T=38D=12R=0M=2L=5B=1</v>
      </c>
      <c r="G2271" s="0" t="s">
        <v>281</v>
      </c>
      <c r="I2271" s="0" t="s">
        <v>10080</v>
      </c>
      <c r="J2271" s="0" t="s">
        <v>7699</v>
      </c>
      <c r="K2271" s="0" t="s">
        <v>143</v>
      </c>
      <c r="L2271" s="0" t="s">
        <v>144</v>
      </c>
      <c r="M2271" s="0" t="str">
        <f aca="false">RIGHT(N2271,LEN(N2271)-FIND(" ",N2271))</f>
        <v>EASTLAND AVE SE</v>
      </c>
      <c r="N2271" s="0" t="s">
        <v>10081</v>
      </c>
      <c r="P2271" s="0" t="s">
        <v>147</v>
      </c>
      <c r="Q2271" s="0" t="s">
        <v>148</v>
      </c>
      <c r="R2271" s="0" t="n">
        <v>44483</v>
      </c>
      <c r="AD2271" s="0" t="s">
        <v>149</v>
      </c>
      <c r="AE2271" s="0" t="s">
        <v>150</v>
      </c>
      <c r="AF2271" s="0" t="s">
        <v>151</v>
      </c>
      <c r="AH2271" s="0" t="n">
        <v>14</v>
      </c>
      <c r="AI2271" s="0" t="n">
        <v>11</v>
      </c>
      <c r="AN2271" s="0" t="s">
        <v>147</v>
      </c>
      <c r="AO2271" s="0" t="s">
        <v>268</v>
      </c>
      <c r="AP2271" s="0" t="s">
        <v>269</v>
      </c>
      <c r="AQ2271" s="0" t="n">
        <v>9</v>
      </c>
      <c r="AR2271" s="0" t="n">
        <v>64</v>
      </c>
      <c r="AS2271" s="0" t="n">
        <v>32</v>
      </c>
      <c r="AV2271" s="0" t="s">
        <v>252</v>
      </c>
      <c r="AW2271" s="0" t="n">
        <f aca="false">COUNTA($BC2271:$EG2271)</f>
        <v>38</v>
      </c>
      <c r="AX2271" s="0" t="n">
        <f aca="false">COUNTIF($BC2271:$EG2271,"D")</f>
        <v>12</v>
      </c>
      <c r="AY2271" s="0" t="n">
        <f aca="false">COUNTIF($BC2271:$EG2271,"R")</f>
        <v>0</v>
      </c>
      <c r="AZ2271" s="2" t="n">
        <f aca="false">COUNTIF(DW2271,"D")+COUNTIF(DO2271,"D")+COUNTIF(DJ2271,"D")+COUNTIF(DD2271,"D")</f>
        <v>2</v>
      </c>
      <c r="BA2271" s="0" t="n">
        <f aca="false">IF(DH2271&lt;&gt;"",1,0)+IF(DI2271&lt;&gt;"",1,0)+IF(DK2271&lt;&gt;"",1,0)+IF(DM2271&lt;&gt;"",1,0)+IF(DN2271&lt;&gt;"",1,0)+IF(DO2271&lt;&gt;"",1,0)+IF(DQ2271&lt;&gt;"",1,0)+IF(DR2271&lt;&gt;"",1,0)+IF(DT2271&lt;&gt;"",1,0)+IF(DU2271&lt;&gt;"",1,0)+IF(DV2271&lt;&gt;"",1,0)+IF(DW2271&lt;&gt;"",1,0)+IF(DX2271&lt;&gt;"",1,0)+IF(DZ2271&lt;&gt;"",1,0)+IF(EA2271&lt;&gt;"",1,0)+IF(EB2271&lt;&gt;"",1,0)+IF(EE2271&lt;&gt;"",1,0)</f>
        <v>5</v>
      </c>
      <c r="BB2271" s="0" t="n">
        <f aca="false">IF(AND(AV2271&gt;0, AW2271&gt;0),1,0)</f>
        <v>1</v>
      </c>
      <c r="BC2271" s="0" t="s">
        <v>155</v>
      </c>
      <c r="BD2271" s="0" t="s">
        <v>155</v>
      </c>
      <c r="BE2271" s="0" t="s">
        <v>155</v>
      </c>
      <c r="BF2271" s="0" t="s">
        <v>155</v>
      </c>
      <c r="BG2271" s="0" t="s">
        <v>155</v>
      </c>
      <c r="BH2271" s="0" t="s">
        <v>155</v>
      </c>
      <c r="BI2271" s="0" t="s">
        <v>155</v>
      </c>
      <c r="BJ2271" s="0" t="s">
        <v>155</v>
      </c>
      <c r="BK2271" s="0" t="s">
        <v>155</v>
      </c>
      <c r="BL2271" s="0" t="s">
        <v>155</v>
      </c>
      <c r="BP2271" s="0" t="s">
        <v>155</v>
      </c>
      <c r="BV2271" s="0" t="s">
        <v>155</v>
      </c>
      <c r="BY2271" s="0" t="s">
        <v>144</v>
      </c>
      <c r="CA2271" s="0" t="s">
        <v>155</v>
      </c>
      <c r="CG2271" s="0" t="s">
        <v>155</v>
      </c>
      <c r="CH2271" s="0" t="s">
        <v>144</v>
      </c>
      <c r="CK2271" s="0" t="s">
        <v>155</v>
      </c>
      <c r="CL2271" s="0" t="s">
        <v>144</v>
      </c>
      <c r="CN2271" s="0" t="s">
        <v>155</v>
      </c>
      <c r="CO2271" s="0" t="s">
        <v>144</v>
      </c>
      <c r="CP2271" s="0" t="s">
        <v>155</v>
      </c>
      <c r="CT2271" s="0" t="s">
        <v>155</v>
      </c>
      <c r="CU2271" s="0" t="s">
        <v>144</v>
      </c>
      <c r="CV2271" s="0" t="s">
        <v>155</v>
      </c>
      <c r="CW2271" s="0" t="s">
        <v>144</v>
      </c>
      <c r="CZ2271" s="0" t="s">
        <v>144</v>
      </c>
      <c r="DC2271" s="0" t="s">
        <v>155</v>
      </c>
      <c r="DD2271" s="0" t="s">
        <v>144</v>
      </c>
      <c r="DF2271" s="0" t="s">
        <v>155</v>
      </c>
      <c r="DG2271" s="0" t="s">
        <v>144</v>
      </c>
      <c r="DI2271" s="0" t="s">
        <v>155</v>
      </c>
      <c r="DJ2271" s="0" t="s">
        <v>144</v>
      </c>
      <c r="DL2271" s="0" t="s">
        <v>155</v>
      </c>
      <c r="DM2271" s="0" t="s">
        <v>144</v>
      </c>
      <c r="DN2271" s="0" t="s">
        <v>155</v>
      </c>
      <c r="DR2271" s="0" t="s">
        <v>155</v>
      </c>
      <c r="DS2271" s="0" t="s">
        <v>144</v>
      </c>
      <c r="DU2271" s="0" t="s">
        <v>155</v>
      </c>
    </row>
    <row r="2272" customFormat="false" ht="13.8" hidden="false" customHeight="false" outlineLevel="0" collapsed="false">
      <c r="A2272" s="0" t="s">
        <v>10082</v>
      </c>
      <c r="B2272" s="0" t="n">
        <v>78</v>
      </c>
      <c r="C2272" s="0" t="n">
        <v>196401</v>
      </c>
      <c r="D2272" s="0" t="s">
        <v>8464</v>
      </c>
      <c r="E2272" s="0" t="s">
        <v>904</v>
      </c>
      <c r="F2272" s="0" t="str">
        <f aca="false">CONCATENATE(D2272," ",LEFT(H2272,4),"T=",AW2272,"D=",AX2272,"R=",AY2272,"M=",AZ2272,"L=",BA2272,"B=",BB2272)</f>
        <v>FORTE T=31D=8R=0M=2L=5B=1</v>
      </c>
      <c r="G2272" s="0" t="s">
        <v>281</v>
      </c>
      <c r="I2272" s="0" t="s">
        <v>10083</v>
      </c>
      <c r="J2272" s="0" t="s">
        <v>10084</v>
      </c>
      <c r="K2272" s="0" t="s">
        <v>4410</v>
      </c>
      <c r="L2272" s="0" t="s">
        <v>144</v>
      </c>
      <c r="M2272" s="0" t="str">
        <f aca="false">RIGHT(N2272,LEN(N2272)-FIND(" ",N2272))</f>
        <v>OAK KNOLL AVE SE</v>
      </c>
      <c r="N2272" s="0" t="s">
        <v>10085</v>
      </c>
      <c r="P2272" s="0" t="s">
        <v>147</v>
      </c>
      <c r="Q2272" s="0" t="s">
        <v>148</v>
      </c>
      <c r="R2272" s="0" t="n">
        <v>44483</v>
      </c>
      <c r="AD2272" s="0" t="s">
        <v>149</v>
      </c>
      <c r="AE2272" s="0" t="s">
        <v>150</v>
      </c>
      <c r="AF2272" s="0" t="s">
        <v>151</v>
      </c>
      <c r="AH2272" s="0" t="n">
        <v>14</v>
      </c>
      <c r="AI2272" s="0" t="n">
        <v>11</v>
      </c>
      <c r="AN2272" s="0" t="s">
        <v>147</v>
      </c>
      <c r="AO2272" s="0" t="s">
        <v>3046</v>
      </c>
      <c r="AP2272" s="0" t="s">
        <v>3047</v>
      </c>
      <c r="AQ2272" s="0" t="n">
        <v>9</v>
      </c>
      <c r="AR2272" s="0" t="n">
        <v>64</v>
      </c>
      <c r="AS2272" s="0" t="n">
        <v>32</v>
      </c>
      <c r="AV2272" s="0" t="s">
        <v>2802</v>
      </c>
      <c r="AW2272" s="0" t="n">
        <f aca="false">COUNTA($BC2272:$EG2272)</f>
        <v>31</v>
      </c>
      <c r="AX2272" s="0" t="n">
        <f aca="false">COUNTIF($BC2272:$EG2272,"D")</f>
        <v>8</v>
      </c>
      <c r="AY2272" s="0" t="n">
        <f aca="false">COUNTIF($BC2272:$EG2272,"R")</f>
        <v>0</v>
      </c>
      <c r="AZ2272" s="2" t="n">
        <f aca="false">COUNTIF(DW2272,"D")+COUNTIF(DO2272,"D")+COUNTIF(DJ2272,"D")+COUNTIF(DD2272,"D")</f>
        <v>2</v>
      </c>
      <c r="BA2272" s="0" t="n">
        <f aca="false">IF(DH2272&lt;&gt;"",1,0)+IF(DI2272&lt;&gt;"",1,0)+IF(DK2272&lt;&gt;"",1,0)+IF(DM2272&lt;&gt;"",1,0)+IF(DN2272&lt;&gt;"",1,0)+IF(DO2272&lt;&gt;"",1,0)+IF(DQ2272&lt;&gt;"",1,0)+IF(DR2272&lt;&gt;"",1,0)+IF(DT2272&lt;&gt;"",1,0)+IF(DU2272&lt;&gt;"",1,0)+IF(DV2272&lt;&gt;"",1,0)+IF(DW2272&lt;&gt;"",1,0)+IF(DX2272&lt;&gt;"",1,0)+IF(DZ2272&lt;&gt;"",1,0)+IF(EA2272&lt;&gt;"",1,0)+IF(EB2272&lt;&gt;"",1,0)+IF(EE2272&lt;&gt;"",1,0)</f>
        <v>5</v>
      </c>
      <c r="BB2272" s="0" t="n">
        <f aca="false">IF(AND(AV2272&gt;0, AW2272&gt;0),1,0)</f>
        <v>1</v>
      </c>
      <c r="BC2272" s="0" t="s">
        <v>155</v>
      </c>
      <c r="BD2272" s="0" t="s">
        <v>155</v>
      </c>
      <c r="BE2272" s="0" t="s">
        <v>155</v>
      </c>
      <c r="BG2272" s="0" t="s">
        <v>155</v>
      </c>
      <c r="BH2272" s="0" t="s">
        <v>155</v>
      </c>
      <c r="BI2272" s="0" t="s">
        <v>155</v>
      </c>
      <c r="BJ2272" s="0" t="s">
        <v>155</v>
      </c>
      <c r="BL2272" s="0" t="s">
        <v>155</v>
      </c>
      <c r="BS2272" s="0" t="s">
        <v>155</v>
      </c>
      <c r="BV2272" s="0" t="s">
        <v>155</v>
      </c>
      <c r="BY2272" s="0" t="s">
        <v>144</v>
      </c>
      <c r="CA2272" s="0" t="s">
        <v>155</v>
      </c>
      <c r="CK2272" s="0" t="s">
        <v>155</v>
      </c>
      <c r="CN2272" s="0" t="s">
        <v>155</v>
      </c>
      <c r="CP2272" s="0" t="s">
        <v>155</v>
      </c>
      <c r="CV2272" s="0" t="s">
        <v>155</v>
      </c>
      <c r="CW2272" s="0" t="s">
        <v>144</v>
      </c>
      <c r="CY2272" s="0" t="s">
        <v>155</v>
      </c>
      <c r="CZ2272" s="0" t="s">
        <v>144</v>
      </c>
      <c r="DC2272" s="0" t="s">
        <v>155</v>
      </c>
      <c r="DD2272" s="0" t="s">
        <v>144</v>
      </c>
      <c r="DF2272" s="0" t="s">
        <v>155</v>
      </c>
      <c r="DG2272" s="0" t="s">
        <v>144</v>
      </c>
      <c r="DI2272" s="0" t="s">
        <v>155</v>
      </c>
      <c r="DJ2272" s="0" t="s">
        <v>144</v>
      </c>
      <c r="DL2272" s="0" t="s">
        <v>155</v>
      </c>
      <c r="DM2272" s="0" t="s">
        <v>144</v>
      </c>
      <c r="DN2272" s="0" t="s">
        <v>155</v>
      </c>
      <c r="DR2272" s="0" t="s">
        <v>155</v>
      </c>
      <c r="DS2272" s="0" t="s">
        <v>144</v>
      </c>
      <c r="DU2272" s="0" t="s">
        <v>155</v>
      </c>
    </row>
    <row r="2273" customFormat="false" ht="13.8" hidden="false" customHeight="false" outlineLevel="0" collapsed="false">
      <c r="A2273" s="0" t="s">
        <v>10086</v>
      </c>
      <c r="B2273" s="0" t="n">
        <v>78</v>
      </c>
      <c r="C2273" s="0" t="n">
        <v>202539</v>
      </c>
      <c r="D2273" s="0" t="s">
        <v>8464</v>
      </c>
      <c r="E2273" s="0" t="s">
        <v>3741</v>
      </c>
      <c r="F2273" s="0" t="str">
        <f aca="false">CONCATENATE(D2273," ",LEFT(H2273,4),"T=",AW2273,"D=",AX2273,"R=",AY2273,"M=",AZ2273,"L=",BA2273,"B=",BB2273)</f>
        <v>FORTE T=27D=7R=0M=2L=5B=1</v>
      </c>
      <c r="G2273" s="0" t="s">
        <v>613</v>
      </c>
      <c r="I2273" s="0" t="s">
        <v>10087</v>
      </c>
      <c r="J2273" s="0" t="s">
        <v>10088</v>
      </c>
      <c r="K2273" s="0" t="s">
        <v>4410</v>
      </c>
      <c r="L2273" s="0" t="s">
        <v>144</v>
      </c>
      <c r="M2273" s="0" t="str">
        <f aca="false">RIGHT(N2273,LEN(N2273)-FIND(" ",N2273))</f>
        <v>OAK KNOLL AVE SE</v>
      </c>
      <c r="N2273" s="0" t="s">
        <v>10085</v>
      </c>
      <c r="P2273" s="0" t="s">
        <v>147</v>
      </c>
      <c r="Q2273" s="0" t="s">
        <v>148</v>
      </c>
      <c r="R2273" s="0" t="n">
        <v>44483</v>
      </c>
      <c r="AD2273" s="0" t="s">
        <v>149</v>
      </c>
      <c r="AE2273" s="0" t="s">
        <v>150</v>
      </c>
      <c r="AF2273" s="0" t="s">
        <v>151</v>
      </c>
      <c r="AH2273" s="0" t="n">
        <v>14</v>
      </c>
      <c r="AI2273" s="0" t="n">
        <v>11</v>
      </c>
      <c r="AN2273" s="0" t="s">
        <v>147</v>
      </c>
      <c r="AO2273" s="0" t="s">
        <v>3046</v>
      </c>
      <c r="AP2273" s="0" t="s">
        <v>3047</v>
      </c>
      <c r="AQ2273" s="0" t="n">
        <v>9</v>
      </c>
      <c r="AR2273" s="0" t="n">
        <v>64</v>
      </c>
      <c r="AS2273" s="0" t="n">
        <v>32</v>
      </c>
      <c r="AV2273" s="0" t="s">
        <v>2802</v>
      </c>
      <c r="AW2273" s="0" t="n">
        <f aca="false">COUNTA($BC2273:$EG2273)</f>
        <v>27</v>
      </c>
      <c r="AX2273" s="0" t="n">
        <f aca="false">COUNTIF($BC2273:$EG2273,"D")</f>
        <v>7</v>
      </c>
      <c r="AY2273" s="0" t="n">
        <f aca="false">COUNTIF($BC2273:$EG2273,"R")</f>
        <v>0</v>
      </c>
      <c r="AZ2273" s="2" t="n">
        <f aca="false">COUNTIF(DW2273,"D")+COUNTIF(DO2273,"D")+COUNTIF(DJ2273,"D")+COUNTIF(DD2273,"D")</f>
        <v>2</v>
      </c>
      <c r="BA2273" s="0" t="n">
        <f aca="false">IF(DH2273&lt;&gt;"",1,0)+IF(DI2273&lt;&gt;"",1,0)+IF(DK2273&lt;&gt;"",1,0)+IF(DM2273&lt;&gt;"",1,0)+IF(DN2273&lt;&gt;"",1,0)+IF(DO2273&lt;&gt;"",1,0)+IF(DQ2273&lt;&gt;"",1,0)+IF(DR2273&lt;&gt;"",1,0)+IF(DT2273&lt;&gt;"",1,0)+IF(DU2273&lt;&gt;"",1,0)+IF(DV2273&lt;&gt;"",1,0)+IF(DW2273&lt;&gt;"",1,0)+IF(DX2273&lt;&gt;"",1,0)+IF(DZ2273&lt;&gt;"",1,0)+IF(EA2273&lt;&gt;"",1,0)+IF(EB2273&lt;&gt;"",1,0)+IF(EE2273&lt;&gt;"",1,0)</f>
        <v>5</v>
      </c>
      <c r="BB2273" s="0" t="n">
        <f aca="false">IF(AND(AV2273&gt;0, AW2273&gt;0),1,0)</f>
        <v>1</v>
      </c>
      <c r="BC2273" s="0" t="s">
        <v>155</v>
      </c>
      <c r="BD2273" s="0" t="s">
        <v>155</v>
      </c>
      <c r="BE2273" s="0" t="s">
        <v>155</v>
      </c>
      <c r="BG2273" s="0" t="s">
        <v>155</v>
      </c>
      <c r="BH2273" s="0" t="s">
        <v>155</v>
      </c>
      <c r="BJ2273" s="0" t="s">
        <v>155</v>
      </c>
      <c r="BL2273" s="0" t="s">
        <v>155</v>
      </c>
      <c r="BV2273" s="0" t="s">
        <v>155</v>
      </c>
      <c r="BY2273" s="0" t="s">
        <v>144</v>
      </c>
      <c r="CA2273" s="0" t="s">
        <v>155</v>
      </c>
      <c r="CN2273" s="0" t="s">
        <v>155</v>
      </c>
      <c r="CP2273" s="0" t="s">
        <v>155</v>
      </c>
      <c r="CV2273" s="0" t="s">
        <v>155</v>
      </c>
      <c r="CY2273" s="0" t="s">
        <v>155</v>
      </c>
      <c r="CZ2273" s="0" t="s">
        <v>144</v>
      </c>
      <c r="DC2273" s="0" t="s">
        <v>155</v>
      </c>
      <c r="DD2273" s="0" t="s">
        <v>144</v>
      </c>
      <c r="DF2273" s="0" t="s">
        <v>155</v>
      </c>
      <c r="DG2273" s="0" t="s">
        <v>144</v>
      </c>
      <c r="DI2273" s="0" t="s">
        <v>155</v>
      </c>
      <c r="DJ2273" s="0" t="s">
        <v>144</v>
      </c>
      <c r="DL2273" s="0" t="s">
        <v>155</v>
      </c>
      <c r="DM2273" s="0" t="s">
        <v>144</v>
      </c>
      <c r="DN2273" s="0" t="s">
        <v>155</v>
      </c>
      <c r="DR2273" s="0" t="s">
        <v>155</v>
      </c>
      <c r="DS2273" s="0" t="s">
        <v>144</v>
      </c>
      <c r="DU2273" s="0" t="s">
        <v>155</v>
      </c>
    </row>
    <row r="2274" customFormat="false" ht="13.8" hidden="false" customHeight="false" outlineLevel="0" collapsed="false">
      <c r="A2274" s="0" t="s">
        <v>10089</v>
      </c>
      <c r="B2274" s="0" t="n">
        <v>78</v>
      </c>
      <c r="C2274" s="0" t="n">
        <v>290489</v>
      </c>
      <c r="D2274" s="0" t="s">
        <v>10090</v>
      </c>
      <c r="E2274" s="0" t="s">
        <v>715</v>
      </c>
      <c r="F2274" s="0" t="str">
        <f aca="false">CONCATENATE(D2274," ",LEFT(H2274,4),"T=",AW2274,"D=",AX2274,"R=",AY2274,"M=",AZ2274,"L=",BA2274,"B=",BB2274)</f>
        <v>GALLO T=33D=8R=0M=2L=5B=1</v>
      </c>
      <c r="G2274" s="0" t="s">
        <v>159</v>
      </c>
      <c r="I2274" s="0" t="s">
        <v>10091</v>
      </c>
      <c r="J2274" s="0" t="s">
        <v>4868</v>
      </c>
      <c r="K2274" s="0" t="s">
        <v>143</v>
      </c>
      <c r="L2274" s="0" t="s">
        <v>144</v>
      </c>
      <c r="M2274" s="0" t="str">
        <f aca="false">RIGHT(N2274,LEN(N2274)-FIND(" ",N2274))</f>
        <v>EASTLAND AVE SE</v>
      </c>
      <c r="N2274" s="0" t="s">
        <v>5676</v>
      </c>
      <c r="P2274" s="0" t="s">
        <v>147</v>
      </c>
      <c r="Q2274" s="0" t="s">
        <v>148</v>
      </c>
      <c r="R2274" s="0" t="n">
        <v>44483</v>
      </c>
      <c r="AD2274" s="0" t="s">
        <v>149</v>
      </c>
      <c r="AE2274" s="0" t="s">
        <v>150</v>
      </c>
      <c r="AF2274" s="0" t="s">
        <v>151</v>
      </c>
      <c r="AH2274" s="0" t="n">
        <v>14</v>
      </c>
      <c r="AI2274" s="0" t="n">
        <v>11</v>
      </c>
      <c r="AN2274" s="0" t="s">
        <v>147</v>
      </c>
      <c r="AO2274" s="0" t="s">
        <v>268</v>
      </c>
      <c r="AP2274" s="0" t="s">
        <v>269</v>
      </c>
      <c r="AQ2274" s="0" t="n">
        <v>9</v>
      </c>
      <c r="AR2274" s="0" t="n">
        <v>64</v>
      </c>
      <c r="AS2274" s="0" t="n">
        <v>32</v>
      </c>
      <c r="AV2274" s="0" t="s">
        <v>252</v>
      </c>
      <c r="AW2274" s="0" t="n">
        <f aca="false">COUNTA($BC2274:$EG2274)</f>
        <v>33</v>
      </c>
      <c r="AX2274" s="0" t="n">
        <f aca="false">COUNTIF($BC2274:$EG2274,"D")</f>
        <v>8</v>
      </c>
      <c r="AY2274" s="0" t="n">
        <f aca="false">COUNTIF($BC2274:$EG2274,"R")</f>
        <v>0</v>
      </c>
      <c r="AZ2274" s="2" t="n">
        <f aca="false">COUNTIF(DW2274,"D")+COUNTIF(DO2274,"D")+COUNTIF(DJ2274,"D")+COUNTIF(DD2274,"D")</f>
        <v>2</v>
      </c>
      <c r="BA2274" s="0" t="n">
        <f aca="false">IF(DH2274&lt;&gt;"",1,0)+IF(DI2274&lt;&gt;"",1,0)+IF(DK2274&lt;&gt;"",1,0)+IF(DM2274&lt;&gt;"",1,0)+IF(DN2274&lt;&gt;"",1,0)+IF(DO2274&lt;&gt;"",1,0)+IF(DQ2274&lt;&gt;"",1,0)+IF(DR2274&lt;&gt;"",1,0)+IF(DT2274&lt;&gt;"",1,0)+IF(DU2274&lt;&gt;"",1,0)+IF(DV2274&lt;&gt;"",1,0)+IF(DW2274&lt;&gt;"",1,0)+IF(DX2274&lt;&gt;"",1,0)+IF(DZ2274&lt;&gt;"",1,0)+IF(EA2274&lt;&gt;"",1,0)+IF(EB2274&lt;&gt;"",1,0)+IF(EE2274&lt;&gt;"",1,0)</f>
        <v>5</v>
      </c>
      <c r="BB2274" s="0" t="n">
        <f aca="false">IF(AND(AV2274&gt;0, AW2274&gt;0),1,0)</f>
        <v>1</v>
      </c>
      <c r="BC2274" s="0" t="s">
        <v>155</v>
      </c>
      <c r="BD2274" s="0" t="s">
        <v>155</v>
      </c>
      <c r="BE2274" s="0" t="s">
        <v>155</v>
      </c>
      <c r="BF2274" s="0" t="s">
        <v>155</v>
      </c>
      <c r="BG2274" s="0" t="s">
        <v>155</v>
      </c>
      <c r="BH2274" s="0" t="s">
        <v>155</v>
      </c>
      <c r="BI2274" s="0" t="s">
        <v>155</v>
      </c>
      <c r="BJ2274" s="0" t="s">
        <v>155</v>
      </c>
      <c r="BL2274" s="0" t="s">
        <v>155</v>
      </c>
      <c r="BV2274" s="0" t="s">
        <v>155</v>
      </c>
      <c r="BY2274" s="0" t="s">
        <v>144</v>
      </c>
      <c r="CA2274" s="0" t="s">
        <v>155</v>
      </c>
      <c r="CG2274" s="0" t="s">
        <v>155</v>
      </c>
      <c r="CK2274" s="0" t="s">
        <v>155</v>
      </c>
      <c r="CN2274" s="0" t="s">
        <v>155</v>
      </c>
      <c r="CO2274" s="0" t="s">
        <v>144</v>
      </c>
      <c r="CP2274" s="0" t="s">
        <v>155</v>
      </c>
      <c r="CT2274" s="0" t="s">
        <v>155</v>
      </c>
      <c r="CW2274" s="0" t="s">
        <v>144</v>
      </c>
      <c r="CY2274" s="0" t="s">
        <v>155</v>
      </c>
      <c r="CZ2274" s="0" t="s">
        <v>144</v>
      </c>
      <c r="DD2274" s="0" t="s">
        <v>144</v>
      </c>
      <c r="DF2274" s="0" t="s">
        <v>155</v>
      </c>
      <c r="DG2274" s="0" t="s">
        <v>144</v>
      </c>
      <c r="DI2274" s="0" t="s">
        <v>155</v>
      </c>
      <c r="DJ2274" s="0" t="s">
        <v>144</v>
      </c>
      <c r="DL2274" s="0" t="s">
        <v>155</v>
      </c>
      <c r="DN2274" s="0" t="s">
        <v>155</v>
      </c>
      <c r="DU2274" s="0" t="s">
        <v>155</v>
      </c>
      <c r="DX2274" s="0" t="s">
        <v>155</v>
      </c>
      <c r="EA2274" s="0" t="s">
        <v>155</v>
      </c>
      <c r="ED2274" s="0" t="s">
        <v>144</v>
      </c>
      <c r="EF2274" s="0" t="s">
        <v>155</v>
      </c>
    </row>
    <row r="2275" customFormat="false" ht="13.8" hidden="false" customHeight="false" outlineLevel="0" collapsed="false">
      <c r="A2275" s="0" t="s">
        <v>10092</v>
      </c>
      <c r="B2275" s="0" t="n">
        <v>78</v>
      </c>
      <c r="C2275" s="0" t="n">
        <v>142853</v>
      </c>
      <c r="D2275" s="0" t="s">
        <v>10093</v>
      </c>
      <c r="E2275" s="0" t="s">
        <v>10094</v>
      </c>
      <c r="F2275" s="0" t="str">
        <f aca="false">CONCATENATE(D2275," ",LEFT(H2275,4),"T=",AW2275,"D=",AX2275,"R=",AY2275,"M=",AZ2275,"L=",BA2275,"B=",BB2275)</f>
        <v>GIOURGALIS T=39D=10R=1M=2L=5B=1</v>
      </c>
      <c r="G2275" s="0" t="s">
        <v>424</v>
      </c>
      <c r="I2275" s="0" t="s">
        <v>378</v>
      </c>
      <c r="J2275" s="0" t="s">
        <v>1132</v>
      </c>
      <c r="K2275" s="0" t="s">
        <v>143</v>
      </c>
      <c r="L2275" s="0" t="s">
        <v>144</v>
      </c>
      <c r="M2275" s="0" t="str">
        <f aca="false">RIGHT(N2275,LEN(N2275)-FIND(" ",N2275))</f>
        <v>SUNSET DR NE</v>
      </c>
      <c r="N2275" s="0" t="s">
        <v>10095</v>
      </c>
      <c r="P2275" s="0" t="s">
        <v>147</v>
      </c>
      <c r="Q2275" s="0" t="s">
        <v>148</v>
      </c>
      <c r="R2275" s="0" t="n">
        <v>44483</v>
      </c>
      <c r="AD2275" s="0" t="s">
        <v>149</v>
      </c>
      <c r="AE2275" s="0" t="s">
        <v>150</v>
      </c>
      <c r="AF2275" s="0" t="s">
        <v>151</v>
      </c>
      <c r="AH2275" s="0" t="n">
        <v>14</v>
      </c>
      <c r="AI2275" s="0" t="n">
        <v>11</v>
      </c>
      <c r="AN2275" s="0" t="s">
        <v>147</v>
      </c>
      <c r="AO2275" s="0" t="s">
        <v>1368</v>
      </c>
      <c r="AP2275" s="0" t="s">
        <v>1369</v>
      </c>
      <c r="AQ2275" s="0" t="n">
        <v>9</v>
      </c>
      <c r="AR2275" s="0" t="n">
        <v>64</v>
      </c>
      <c r="AS2275" s="0" t="n">
        <v>32</v>
      </c>
      <c r="AV2275" s="0" t="s">
        <v>202</v>
      </c>
      <c r="AW2275" s="0" t="n">
        <f aca="false">COUNTA($BC2275:$EG2275)</f>
        <v>39</v>
      </c>
      <c r="AX2275" s="0" t="n">
        <f aca="false">COUNTIF($BC2275:$EG2275,"D")</f>
        <v>10</v>
      </c>
      <c r="AY2275" s="0" t="n">
        <f aca="false">COUNTIF($BC2275:$EG2275,"R")</f>
        <v>1</v>
      </c>
      <c r="AZ2275" s="2" t="n">
        <f aca="false">COUNTIF(DW2275,"D")+COUNTIF(DO2275,"D")+COUNTIF(DJ2275,"D")+COUNTIF(DD2275,"D")</f>
        <v>2</v>
      </c>
      <c r="BA2275" s="0" t="n">
        <f aca="false">IF(DH2275&lt;&gt;"",1,0)+IF(DI2275&lt;&gt;"",1,0)+IF(DK2275&lt;&gt;"",1,0)+IF(DM2275&lt;&gt;"",1,0)+IF(DN2275&lt;&gt;"",1,0)+IF(DO2275&lt;&gt;"",1,0)+IF(DQ2275&lt;&gt;"",1,0)+IF(DR2275&lt;&gt;"",1,0)+IF(DT2275&lt;&gt;"",1,0)+IF(DU2275&lt;&gt;"",1,0)+IF(DV2275&lt;&gt;"",1,0)+IF(DW2275&lt;&gt;"",1,0)+IF(DX2275&lt;&gt;"",1,0)+IF(DZ2275&lt;&gt;"",1,0)+IF(EA2275&lt;&gt;"",1,0)+IF(EB2275&lt;&gt;"",1,0)+IF(EE2275&lt;&gt;"",1,0)</f>
        <v>5</v>
      </c>
      <c r="BB2275" s="0" t="n">
        <f aca="false">IF(AND(AV2275&gt;0, AW2275&gt;0),1,0)</f>
        <v>1</v>
      </c>
      <c r="BC2275" s="0" t="s">
        <v>155</v>
      </c>
      <c r="BD2275" s="0" t="s">
        <v>155</v>
      </c>
      <c r="BE2275" s="0" t="s">
        <v>155</v>
      </c>
      <c r="BF2275" s="0" t="s">
        <v>155</v>
      </c>
      <c r="BG2275" s="0" t="s">
        <v>155</v>
      </c>
      <c r="BH2275" s="0" t="s">
        <v>155</v>
      </c>
      <c r="BI2275" s="0" t="s">
        <v>155</v>
      </c>
      <c r="BJ2275" s="0" t="s">
        <v>155</v>
      </c>
      <c r="BK2275" s="0" t="s">
        <v>155</v>
      </c>
      <c r="BL2275" s="0" t="s">
        <v>155</v>
      </c>
      <c r="BP2275" s="0" t="s">
        <v>155</v>
      </c>
      <c r="BR2275" s="0" t="s">
        <v>155</v>
      </c>
      <c r="BS2275" s="0" t="s">
        <v>155</v>
      </c>
      <c r="BV2275" s="0" t="s">
        <v>155</v>
      </c>
      <c r="BY2275" s="0" t="s">
        <v>144</v>
      </c>
      <c r="CA2275" s="0" t="s">
        <v>155</v>
      </c>
      <c r="CC2275" s="0" t="s">
        <v>144</v>
      </c>
      <c r="CG2275" s="0" t="s">
        <v>155</v>
      </c>
      <c r="CK2275" s="0" t="s">
        <v>155</v>
      </c>
      <c r="CL2275" s="0" t="s">
        <v>144</v>
      </c>
      <c r="CN2275" s="0" t="s">
        <v>155</v>
      </c>
      <c r="CP2275" s="0" t="s">
        <v>155</v>
      </c>
      <c r="CQ2275" s="0" t="s">
        <v>144</v>
      </c>
      <c r="CU2275" s="0" t="s">
        <v>144</v>
      </c>
      <c r="CV2275" s="0" t="s">
        <v>155</v>
      </c>
      <c r="CY2275" s="0" t="s">
        <v>155</v>
      </c>
      <c r="CZ2275" s="0" t="s">
        <v>217</v>
      </c>
      <c r="DC2275" s="0" t="s">
        <v>155</v>
      </c>
      <c r="DG2275" s="0" t="s">
        <v>144</v>
      </c>
      <c r="DI2275" s="0" t="s">
        <v>155</v>
      </c>
      <c r="DJ2275" s="0" t="s">
        <v>144</v>
      </c>
      <c r="DL2275" s="0" t="s">
        <v>155</v>
      </c>
      <c r="DN2275" s="0" t="s">
        <v>155</v>
      </c>
      <c r="DS2275" s="0" t="s">
        <v>144</v>
      </c>
      <c r="DU2275" s="0" t="s">
        <v>155</v>
      </c>
      <c r="DW2275" s="0" t="s">
        <v>144</v>
      </c>
      <c r="EA2275" s="0" t="s">
        <v>155</v>
      </c>
      <c r="ED2275" s="0" t="s">
        <v>144</v>
      </c>
      <c r="EF2275" s="0" t="s">
        <v>155</v>
      </c>
    </row>
    <row r="2276" customFormat="false" ht="13.8" hidden="false" customHeight="false" outlineLevel="0" collapsed="false">
      <c r="A2276" s="0" t="s">
        <v>10096</v>
      </c>
      <c r="B2276" s="0" t="n">
        <v>78</v>
      </c>
      <c r="C2276" s="0" t="n">
        <v>11267</v>
      </c>
      <c r="D2276" s="0" t="s">
        <v>4439</v>
      </c>
      <c r="E2276" s="0" t="s">
        <v>10097</v>
      </c>
      <c r="F2276" s="0" t="str">
        <f aca="false">CONCATENATE(D2276," ",LEFT(H2276,4),"T=",AW2276,"D=",AX2276,"R=",AY2276,"M=",AZ2276,"L=",BA2276,"B=",BB2276)</f>
        <v>GLAROS T=40D=13R=0M=2L=5B=1</v>
      </c>
      <c r="G2276" s="0" t="s">
        <v>613</v>
      </c>
      <c r="I2276" s="0" t="s">
        <v>10098</v>
      </c>
      <c r="J2276" s="0" t="s">
        <v>7448</v>
      </c>
      <c r="K2276" s="0" t="s">
        <v>143</v>
      </c>
      <c r="L2276" s="0" t="s">
        <v>144</v>
      </c>
      <c r="M2276" s="0" t="str">
        <f aca="false">RIGHT(N2276,LEN(N2276)-FIND(" ",N2276))</f>
        <v>MILLIKIN PL NE</v>
      </c>
      <c r="N2276" s="0" t="s">
        <v>4442</v>
      </c>
      <c r="P2276" s="0" t="s">
        <v>147</v>
      </c>
      <c r="Q2276" s="0" t="s">
        <v>148</v>
      </c>
      <c r="R2276" s="0" t="n">
        <v>44483</v>
      </c>
      <c r="AD2276" s="0" t="s">
        <v>149</v>
      </c>
      <c r="AE2276" s="0" t="s">
        <v>150</v>
      </c>
      <c r="AH2276" s="0" t="n">
        <v>14</v>
      </c>
      <c r="AI2276" s="0" t="n">
        <v>11</v>
      </c>
      <c r="AJ2276" s="0" t="s">
        <v>198</v>
      </c>
      <c r="AM2276" s="0" t="s">
        <v>199</v>
      </c>
      <c r="AN2276" s="0" t="s">
        <v>147</v>
      </c>
      <c r="AO2276" s="0" t="s">
        <v>200</v>
      </c>
      <c r="AP2276" s="0" t="s">
        <v>201</v>
      </c>
      <c r="AQ2276" s="0" t="n">
        <v>9</v>
      </c>
      <c r="AR2276" s="0" t="n">
        <v>64</v>
      </c>
      <c r="AS2276" s="0" t="n">
        <v>32</v>
      </c>
      <c r="AV2276" s="0" t="s">
        <v>202</v>
      </c>
      <c r="AW2276" s="0" t="n">
        <f aca="false">COUNTA($BC2276:$EG2276)</f>
        <v>40</v>
      </c>
      <c r="AX2276" s="0" t="n">
        <f aca="false">COUNTIF($BC2276:$EG2276,"D")</f>
        <v>13</v>
      </c>
      <c r="AY2276" s="0" t="n">
        <f aca="false">COUNTIF($BC2276:$EG2276,"R")</f>
        <v>0</v>
      </c>
      <c r="AZ2276" s="2" t="n">
        <f aca="false">COUNTIF(DW2276,"D")+COUNTIF(DO2276,"D")+COUNTIF(DJ2276,"D")+COUNTIF(DD2276,"D")</f>
        <v>2</v>
      </c>
      <c r="BA2276" s="0" t="n">
        <f aca="false">IF(DH2276&lt;&gt;"",1,0)+IF(DI2276&lt;&gt;"",1,0)+IF(DK2276&lt;&gt;"",1,0)+IF(DM2276&lt;&gt;"",1,0)+IF(DN2276&lt;&gt;"",1,0)+IF(DO2276&lt;&gt;"",1,0)+IF(DQ2276&lt;&gt;"",1,0)+IF(DR2276&lt;&gt;"",1,0)+IF(DT2276&lt;&gt;"",1,0)+IF(DU2276&lt;&gt;"",1,0)+IF(DV2276&lt;&gt;"",1,0)+IF(DW2276&lt;&gt;"",1,0)+IF(DX2276&lt;&gt;"",1,0)+IF(DZ2276&lt;&gt;"",1,0)+IF(EA2276&lt;&gt;"",1,0)+IF(EB2276&lt;&gt;"",1,0)+IF(EE2276&lt;&gt;"",1,0)</f>
        <v>5</v>
      </c>
      <c r="BB2276" s="0" t="n">
        <f aca="false">IF(AND(AV2276&gt;0, AW2276&gt;0),1,0)</f>
        <v>1</v>
      </c>
      <c r="BC2276" s="0" t="s">
        <v>155</v>
      </c>
      <c r="BD2276" s="0" t="s">
        <v>155</v>
      </c>
      <c r="BE2276" s="0" t="s">
        <v>155</v>
      </c>
      <c r="BF2276" s="0" t="s">
        <v>155</v>
      </c>
      <c r="BG2276" s="0" t="s">
        <v>155</v>
      </c>
      <c r="BH2276" s="0" t="s">
        <v>155</v>
      </c>
      <c r="BI2276" s="0" t="s">
        <v>155</v>
      </c>
      <c r="BJ2276" s="0" t="s">
        <v>155</v>
      </c>
      <c r="BK2276" s="0" t="s">
        <v>155</v>
      </c>
      <c r="BL2276" s="0" t="s">
        <v>155</v>
      </c>
      <c r="BP2276" s="0" t="s">
        <v>155</v>
      </c>
      <c r="BR2276" s="0" t="s">
        <v>155</v>
      </c>
      <c r="BS2276" s="0" t="s">
        <v>155</v>
      </c>
      <c r="BY2276" s="0" t="s">
        <v>144</v>
      </c>
      <c r="CA2276" s="0" t="s">
        <v>155</v>
      </c>
      <c r="CH2276" s="0" t="s">
        <v>144</v>
      </c>
      <c r="CK2276" s="0" t="s">
        <v>155</v>
      </c>
      <c r="CL2276" s="0" t="s">
        <v>144</v>
      </c>
      <c r="CN2276" s="0" t="s">
        <v>155</v>
      </c>
      <c r="CO2276" s="0" t="s">
        <v>144</v>
      </c>
      <c r="CP2276" s="0" t="s">
        <v>155</v>
      </c>
      <c r="CQ2276" s="0" t="s">
        <v>144</v>
      </c>
      <c r="CT2276" s="0" t="s">
        <v>155</v>
      </c>
      <c r="CU2276" s="0" t="s">
        <v>144</v>
      </c>
      <c r="CV2276" s="0" t="s">
        <v>155</v>
      </c>
      <c r="CW2276" s="0" t="s">
        <v>144</v>
      </c>
      <c r="CY2276" s="0" t="s">
        <v>155</v>
      </c>
      <c r="CZ2276" s="0" t="s">
        <v>144</v>
      </c>
      <c r="DC2276" s="0" t="s">
        <v>155</v>
      </c>
      <c r="DD2276" s="0" t="s">
        <v>144</v>
      </c>
      <c r="DF2276" s="0" t="s">
        <v>155</v>
      </c>
      <c r="DG2276" s="0" t="s">
        <v>144</v>
      </c>
      <c r="DI2276" s="0" t="s">
        <v>155</v>
      </c>
      <c r="DJ2276" s="0" t="s">
        <v>144</v>
      </c>
      <c r="DL2276" s="0" t="s">
        <v>155</v>
      </c>
      <c r="DN2276" s="0" t="s">
        <v>155</v>
      </c>
      <c r="DR2276" s="0" t="s">
        <v>155</v>
      </c>
      <c r="DS2276" s="0" t="s">
        <v>144</v>
      </c>
      <c r="DT2276" s="0" t="s">
        <v>144</v>
      </c>
      <c r="DU2276" s="0" t="s">
        <v>155</v>
      </c>
    </row>
    <row r="2277" customFormat="false" ht="13.8" hidden="false" customHeight="false" outlineLevel="0" collapsed="false">
      <c r="A2277" s="0" t="s">
        <v>10099</v>
      </c>
      <c r="B2277" s="0" t="n">
        <v>78</v>
      </c>
      <c r="C2277" s="0" t="n">
        <v>224237</v>
      </c>
      <c r="D2277" s="0" t="s">
        <v>2147</v>
      </c>
      <c r="E2277" s="0" t="s">
        <v>1453</v>
      </c>
      <c r="F2277" s="0" t="str">
        <f aca="false">CONCATENATE(D2277," ",LEFT(H2277,4),"T=",AW2277,"D=",AX2277,"R=",AY2277,"M=",AZ2277,"L=",BA2277,"B=",BB2277)</f>
        <v>GORE T=26D=9R=0M=2L=5B=1</v>
      </c>
      <c r="G2277" s="0" t="s">
        <v>144</v>
      </c>
      <c r="I2277" s="0" t="s">
        <v>10100</v>
      </c>
      <c r="J2277" s="0" t="s">
        <v>10101</v>
      </c>
      <c r="K2277" s="0" t="s">
        <v>143</v>
      </c>
      <c r="L2277" s="0" t="s">
        <v>144</v>
      </c>
      <c r="M2277" s="0" t="str">
        <f aca="false">RIGHT(N2277,LEN(N2277)-FIND(" ",N2277))</f>
        <v>SOUTHWEST BLVD SW</v>
      </c>
      <c r="N2277" s="0" t="s">
        <v>10102</v>
      </c>
      <c r="P2277" s="0" t="s">
        <v>147</v>
      </c>
      <c r="Q2277" s="0" t="s">
        <v>148</v>
      </c>
      <c r="R2277" s="0" t="n">
        <v>44485</v>
      </c>
      <c r="AD2277" s="0" t="s">
        <v>149</v>
      </c>
      <c r="AE2277" s="0" t="s">
        <v>150</v>
      </c>
      <c r="AF2277" s="0" t="s">
        <v>151</v>
      </c>
      <c r="AH2277" s="0" t="n">
        <v>14</v>
      </c>
      <c r="AI2277" s="0" t="n">
        <v>11</v>
      </c>
      <c r="AN2277" s="0" t="s">
        <v>147</v>
      </c>
      <c r="AO2277" s="0" t="s">
        <v>152</v>
      </c>
      <c r="AP2277" s="0" t="s">
        <v>153</v>
      </c>
      <c r="AQ2277" s="0" t="n">
        <v>9</v>
      </c>
      <c r="AR2277" s="0" t="n">
        <v>64</v>
      </c>
      <c r="AS2277" s="0" t="n">
        <v>32</v>
      </c>
      <c r="AV2277" s="0" t="s">
        <v>154</v>
      </c>
      <c r="AW2277" s="0" t="n">
        <f aca="false">COUNTA($BC2277:$EG2277)</f>
        <v>26</v>
      </c>
      <c r="AX2277" s="0" t="n">
        <f aca="false">COUNTIF($BC2277:$EG2277,"D")</f>
        <v>9</v>
      </c>
      <c r="AY2277" s="0" t="n">
        <f aca="false">COUNTIF($BC2277:$EG2277,"R")</f>
        <v>0</v>
      </c>
      <c r="AZ2277" s="2" t="n">
        <f aca="false">COUNTIF(DW2277,"D")+COUNTIF(DO2277,"D")+COUNTIF(DJ2277,"D")+COUNTIF(DD2277,"D")</f>
        <v>2</v>
      </c>
      <c r="BA2277" s="0" t="n">
        <f aca="false">IF(DH2277&lt;&gt;"",1,0)+IF(DI2277&lt;&gt;"",1,0)+IF(DK2277&lt;&gt;"",1,0)+IF(DM2277&lt;&gt;"",1,0)+IF(DN2277&lt;&gt;"",1,0)+IF(DO2277&lt;&gt;"",1,0)+IF(DQ2277&lt;&gt;"",1,0)+IF(DR2277&lt;&gt;"",1,0)+IF(DT2277&lt;&gt;"",1,0)+IF(DU2277&lt;&gt;"",1,0)+IF(DV2277&lt;&gt;"",1,0)+IF(DW2277&lt;&gt;"",1,0)+IF(DX2277&lt;&gt;"",1,0)+IF(DZ2277&lt;&gt;"",1,0)+IF(EA2277&lt;&gt;"",1,0)+IF(EB2277&lt;&gt;"",1,0)+IF(EE2277&lt;&gt;"",1,0)</f>
        <v>5</v>
      </c>
      <c r="BB2277" s="0" t="n">
        <f aca="false">IF(AND(AV2277&gt;0, AW2277&gt;0),1,0)</f>
        <v>1</v>
      </c>
      <c r="BL2277" s="0" t="s">
        <v>155</v>
      </c>
      <c r="BP2277" s="0" t="s">
        <v>155</v>
      </c>
      <c r="BY2277" s="0" t="s">
        <v>144</v>
      </c>
      <c r="CA2277" s="0" t="s">
        <v>155</v>
      </c>
      <c r="CG2277" s="0" t="s">
        <v>155</v>
      </c>
      <c r="CK2277" s="0" t="s">
        <v>155</v>
      </c>
      <c r="CL2277" s="0" t="s">
        <v>144</v>
      </c>
      <c r="CN2277" s="0" t="s">
        <v>155</v>
      </c>
      <c r="CO2277" s="0" t="s">
        <v>144</v>
      </c>
      <c r="CP2277" s="0" t="s">
        <v>155</v>
      </c>
      <c r="CQ2277" s="0" t="s">
        <v>144</v>
      </c>
      <c r="CV2277" s="0" t="s">
        <v>155</v>
      </c>
      <c r="CW2277" s="0" t="s">
        <v>144</v>
      </c>
      <c r="CY2277" s="0" t="s">
        <v>155</v>
      </c>
      <c r="CZ2277" s="0" t="s">
        <v>144</v>
      </c>
      <c r="DC2277" s="0" t="s">
        <v>155</v>
      </c>
      <c r="DD2277" s="0" t="s">
        <v>144</v>
      </c>
      <c r="DF2277" s="0" t="s">
        <v>155</v>
      </c>
      <c r="DG2277" s="0" t="s">
        <v>144</v>
      </c>
      <c r="DI2277" s="0" t="s">
        <v>155</v>
      </c>
      <c r="DL2277" s="0" t="s">
        <v>155</v>
      </c>
      <c r="DN2277" s="0" t="s">
        <v>155</v>
      </c>
      <c r="DU2277" s="0" t="s">
        <v>155</v>
      </c>
      <c r="DW2277" s="0" t="s">
        <v>144</v>
      </c>
      <c r="EA2277" s="0" t="s">
        <v>155</v>
      </c>
      <c r="EF2277" s="0" t="s">
        <v>155</v>
      </c>
    </row>
    <row r="2278" customFormat="false" ht="13.8" hidden="false" customHeight="false" outlineLevel="0" collapsed="false">
      <c r="A2278" s="0" t="s">
        <v>10103</v>
      </c>
      <c r="B2278" s="0" t="n">
        <v>78</v>
      </c>
      <c r="C2278" s="0" t="n">
        <v>23118</v>
      </c>
      <c r="D2278" s="0" t="s">
        <v>1364</v>
      </c>
      <c r="E2278" s="0" t="s">
        <v>7110</v>
      </c>
      <c r="F2278" s="0" t="str">
        <f aca="false">CONCATENATE(D2278," ",LEFT(H2278,4),"T=",AW2278,"D=",AX2278,"R=",AY2278,"M=",AZ2278,"L=",BA2278,"B=",BB2278)</f>
        <v>GREGORY T=33D=8R=0M=2L=5B=1</v>
      </c>
      <c r="I2278" s="0" t="s">
        <v>10104</v>
      </c>
      <c r="J2278" s="0" t="s">
        <v>1632</v>
      </c>
      <c r="K2278" s="0" t="s">
        <v>143</v>
      </c>
      <c r="L2278" s="0" t="s">
        <v>144</v>
      </c>
      <c r="M2278" s="0" t="str">
        <f aca="false">RIGHT(N2278,LEN(N2278)-FIND(" ",N2278))</f>
        <v>KENILWORTH AVE SE</v>
      </c>
      <c r="N2278" s="0" t="s">
        <v>10105</v>
      </c>
      <c r="P2278" s="0" t="s">
        <v>147</v>
      </c>
      <c r="Q2278" s="0" t="s">
        <v>148</v>
      </c>
      <c r="R2278" s="0" t="n">
        <v>44483</v>
      </c>
      <c r="AD2278" s="0" t="s">
        <v>149</v>
      </c>
      <c r="AE2278" s="0" t="s">
        <v>150</v>
      </c>
      <c r="AF2278" s="0" t="s">
        <v>151</v>
      </c>
      <c r="AH2278" s="0" t="n">
        <v>14</v>
      </c>
      <c r="AI2278" s="0" t="n">
        <v>11</v>
      </c>
      <c r="AN2278" s="0" t="s">
        <v>147</v>
      </c>
      <c r="AO2278" s="0" t="s">
        <v>3046</v>
      </c>
      <c r="AP2278" s="0" t="s">
        <v>3047</v>
      </c>
      <c r="AQ2278" s="0" t="n">
        <v>9</v>
      </c>
      <c r="AR2278" s="0" t="n">
        <v>64</v>
      </c>
      <c r="AS2278" s="0" t="n">
        <v>32</v>
      </c>
      <c r="AV2278" s="0" t="s">
        <v>2802</v>
      </c>
      <c r="AW2278" s="0" t="n">
        <f aca="false">COUNTA($BC2278:$EG2278)</f>
        <v>33</v>
      </c>
      <c r="AX2278" s="0" t="n">
        <f aca="false">COUNTIF($BC2278:$EG2278,"D")</f>
        <v>8</v>
      </c>
      <c r="AY2278" s="0" t="n">
        <f aca="false">COUNTIF($BC2278:$EG2278,"R")</f>
        <v>0</v>
      </c>
      <c r="AZ2278" s="2" t="n">
        <f aca="false">COUNTIF(DW2278,"D")+COUNTIF(DO2278,"D")+COUNTIF(DJ2278,"D")+COUNTIF(DD2278,"D")</f>
        <v>2</v>
      </c>
      <c r="BA2278" s="0" t="n">
        <f aca="false">IF(DH2278&lt;&gt;"",1,0)+IF(DI2278&lt;&gt;"",1,0)+IF(DK2278&lt;&gt;"",1,0)+IF(DM2278&lt;&gt;"",1,0)+IF(DN2278&lt;&gt;"",1,0)+IF(DO2278&lt;&gt;"",1,0)+IF(DQ2278&lt;&gt;"",1,0)+IF(DR2278&lt;&gt;"",1,0)+IF(DT2278&lt;&gt;"",1,0)+IF(DU2278&lt;&gt;"",1,0)+IF(DV2278&lt;&gt;"",1,0)+IF(DW2278&lt;&gt;"",1,0)+IF(DX2278&lt;&gt;"",1,0)+IF(DZ2278&lt;&gt;"",1,0)+IF(EA2278&lt;&gt;"",1,0)+IF(EB2278&lt;&gt;"",1,0)+IF(EE2278&lt;&gt;"",1,0)</f>
        <v>5</v>
      </c>
      <c r="BB2278" s="0" t="n">
        <f aca="false">IF(AND(AV2278&gt;0, AW2278&gt;0),1,0)</f>
        <v>1</v>
      </c>
      <c r="BC2278" s="0" t="s">
        <v>155</v>
      </c>
      <c r="BD2278" s="0" t="s">
        <v>155</v>
      </c>
      <c r="BF2278" s="0" t="s">
        <v>155</v>
      </c>
      <c r="BG2278" s="0" t="s">
        <v>155</v>
      </c>
      <c r="BH2278" s="0" t="s">
        <v>155</v>
      </c>
      <c r="BI2278" s="0" t="s">
        <v>155</v>
      </c>
      <c r="BJ2278" s="0" t="s">
        <v>155</v>
      </c>
      <c r="BK2278" s="0" t="s">
        <v>155</v>
      </c>
      <c r="BL2278" s="0" t="s">
        <v>155</v>
      </c>
      <c r="BP2278" s="0" t="s">
        <v>155</v>
      </c>
      <c r="BS2278" s="0" t="s">
        <v>155</v>
      </c>
      <c r="BT2278" s="0" t="s">
        <v>155</v>
      </c>
      <c r="BV2278" s="0" t="s">
        <v>155</v>
      </c>
      <c r="BY2278" s="0" t="s">
        <v>144</v>
      </c>
      <c r="CA2278" s="0" t="s">
        <v>155</v>
      </c>
      <c r="CG2278" s="0" t="s">
        <v>155</v>
      </c>
      <c r="CN2278" s="0" t="s">
        <v>155</v>
      </c>
      <c r="CO2278" s="0" t="s">
        <v>144</v>
      </c>
      <c r="CP2278" s="0" t="s">
        <v>155</v>
      </c>
      <c r="CT2278" s="0" t="s">
        <v>155</v>
      </c>
      <c r="CU2278" s="0" t="s">
        <v>144</v>
      </c>
      <c r="CW2278" s="0" t="s">
        <v>144</v>
      </c>
      <c r="CY2278" s="0" t="s">
        <v>155</v>
      </c>
      <c r="DC2278" s="0" t="s">
        <v>155</v>
      </c>
      <c r="DD2278" s="0" t="s">
        <v>144</v>
      </c>
      <c r="DI2278" s="0" t="s">
        <v>155</v>
      </c>
      <c r="DL2278" s="0" t="s">
        <v>155</v>
      </c>
      <c r="DM2278" s="0" t="s">
        <v>144</v>
      </c>
      <c r="DN2278" s="0" t="s">
        <v>155</v>
      </c>
      <c r="DU2278" s="0" t="s">
        <v>155</v>
      </c>
      <c r="DW2278" s="0" t="s">
        <v>144</v>
      </c>
      <c r="ED2278" s="0" t="s">
        <v>144</v>
      </c>
      <c r="EF2278" s="0" t="s">
        <v>155</v>
      </c>
    </row>
    <row r="2279" customFormat="false" ht="13.8" hidden="false" customHeight="false" outlineLevel="0" collapsed="false">
      <c r="A2279" s="0" t="s">
        <v>10106</v>
      </c>
      <c r="B2279" s="0" t="n">
        <v>78</v>
      </c>
      <c r="C2279" s="0" t="n">
        <v>271157</v>
      </c>
      <c r="D2279" s="0" t="s">
        <v>9493</v>
      </c>
      <c r="E2279" s="0" t="s">
        <v>5794</v>
      </c>
      <c r="F2279" s="0" t="str">
        <f aca="false">CONCATENATE(D2279," ",LEFT(H2279,4),"T=",AW2279,"D=",AX2279,"R=",AY2279,"M=",AZ2279,"L=",BA2279,"B=",BB2279)</f>
        <v>GREGOS T=41D=11R=2M=2L=5B=1</v>
      </c>
      <c r="G2279" s="0" t="s">
        <v>206</v>
      </c>
      <c r="I2279" s="0" t="s">
        <v>8261</v>
      </c>
      <c r="J2279" s="0" t="s">
        <v>248</v>
      </c>
      <c r="K2279" s="0" t="s">
        <v>143</v>
      </c>
      <c r="L2279" s="0" t="s">
        <v>217</v>
      </c>
      <c r="M2279" s="0" t="str">
        <f aca="false">RIGHT(N2279,LEN(N2279)-FIND(" ",N2279))</f>
        <v>EASTLAND AVE SE</v>
      </c>
      <c r="N2279" s="0" t="s">
        <v>9495</v>
      </c>
      <c r="P2279" s="0" t="s">
        <v>147</v>
      </c>
      <c r="Q2279" s="0" t="s">
        <v>148</v>
      </c>
      <c r="R2279" s="0" t="n">
        <v>44484</v>
      </c>
      <c r="AD2279" s="0" t="s">
        <v>149</v>
      </c>
      <c r="AE2279" s="0" t="s">
        <v>150</v>
      </c>
      <c r="AF2279" s="0" t="s">
        <v>151</v>
      </c>
      <c r="AH2279" s="0" t="n">
        <v>14</v>
      </c>
      <c r="AI2279" s="0" t="n">
        <v>11</v>
      </c>
      <c r="AN2279" s="0" t="s">
        <v>147</v>
      </c>
      <c r="AO2279" s="0" t="s">
        <v>753</v>
      </c>
      <c r="AP2279" s="0" t="s">
        <v>754</v>
      </c>
      <c r="AQ2279" s="0" t="n">
        <v>9</v>
      </c>
      <c r="AR2279" s="0" t="n">
        <v>64</v>
      </c>
      <c r="AS2279" s="0" t="n">
        <v>32</v>
      </c>
      <c r="AV2279" s="0" t="s">
        <v>252</v>
      </c>
      <c r="AW2279" s="0" t="n">
        <f aca="false">COUNTA($BC2279:$EG2279)</f>
        <v>41</v>
      </c>
      <c r="AX2279" s="0" t="n">
        <f aca="false">COUNTIF($BC2279:$EG2279,"D")</f>
        <v>11</v>
      </c>
      <c r="AY2279" s="0" t="n">
        <f aca="false">COUNTIF($BC2279:$EG2279,"R")</f>
        <v>2</v>
      </c>
      <c r="AZ2279" s="2" t="n">
        <f aca="false">COUNTIF(DW2279,"D")+COUNTIF(DO2279,"D")+COUNTIF(DJ2279,"D")+COUNTIF(DD2279,"D")</f>
        <v>2</v>
      </c>
      <c r="BA2279" s="0" t="n">
        <f aca="false">IF(DH2279&lt;&gt;"",1,0)+IF(DI2279&lt;&gt;"",1,0)+IF(DK2279&lt;&gt;"",1,0)+IF(DM2279&lt;&gt;"",1,0)+IF(DN2279&lt;&gt;"",1,0)+IF(DO2279&lt;&gt;"",1,0)+IF(DQ2279&lt;&gt;"",1,0)+IF(DR2279&lt;&gt;"",1,0)+IF(DT2279&lt;&gt;"",1,0)+IF(DU2279&lt;&gt;"",1,0)+IF(DV2279&lt;&gt;"",1,0)+IF(DW2279&lt;&gt;"",1,0)+IF(DX2279&lt;&gt;"",1,0)+IF(DZ2279&lt;&gt;"",1,0)+IF(EA2279&lt;&gt;"",1,0)+IF(EB2279&lt;&gt;"",1,0)+IF(EE2279&lt;&gt;"",1,0)</f>
        <v>5</v>
      </c>
      <c r="BB2279" s="0" t="n">
        <f aca="false">IF(AND(AV2279&gt;0, AW2279&gt;0),1,0)</f>
        <v>1</v>
      </c>
      <c r="BC2279" s="0" t="s">
        <v>155</v>
      </c>
      <c r="BD2279" s="0" t="s">
        <v>155</v>
      </c>
      <c r="BF2279" s="0" t="s">
        <v>155</v>
      </c>
      <c r="BG2279" s="0" t="s">
        <v>155</v>
      </c>
      <c r="BH2279" s="0" t="s">
        <v>155</v>
      </c>
      <c r="BI2279" s="0" t="s">
        <v>155</v>
      </c>
      <c r="BJ2279" s="0" t="s">
        <v>155</v>
      </c>
      <c r="BK2279" s="0" t="s">
        <v>155</v>
      </c>
      <c r="BL2279" s="0" t="s">
        <v>155</v>
      </c>
      <c r="BP2279" s="0" t="s">
        <v>155</v>
      </c>
      <c r="BR2279" s="0" t="s">
        <v>155</v>
      </c>
      <c r="BS2279" s="0" t="s">
        <v>155</v>
      </c>
      <c r="BV2279" s="0" t="s">
        <v>155</v>
      </c>
      <c r="BY2279" s="0" t="s">
        <v>144</v>
      </c>
      <c r="CA2279" s="0" t="s">
        <v>155</v>
      </c>
      <c r="CH2279" s="0" t="s">
        <v>144</v>
      </c>
      <c r="CK2279" s="0" t="s">
        <v>155</v>
      </c>
      <c r="CL2279" s="0" t="s">
        <v>144</v>
      </c>
      <c r="CN2279" s="0" t="s">
        <v>155</v>
      </c>
      <c r="CO2279" s="0" t="s">
        <v>144</v>
      </c>
      <c r="CP2279" s="0" t="s">
        <v>155</v>
      </c>
      <c r="CQ2279" s="0" t="s">
        <v>144</v>
      </c>
      <c r="CT2279" s="0" t="s">
        <v>155</v>
      </c>
      <c r="CU2279" s="0" t="s">
        <v>144</v>
      </c>
      <c r="CV2279" s="0" t="s">
        <v>155</v>
      </c>
      <c r="CW2279" s="0" t="s">
        <v>144</v>
      </c>
      <c r="CY2279" s="0" t="s">
        <v>155</v>
      </c>
      <c r="CZ2279" s="0" t="s">
        <v>144</v>
      </c>
      <c r="DC2279" s="0" t="s">
        <v>155</v>
      </c>
      <c r="DD2279" s="0" t="s">
        <v>144</v>
      </c>
      <c r="DF2279" s="0" t="s">
        <v>155</v>
      </c>
      <c r="DG2279" s="0" t="s">
        <v>144</v>
      </c>
      <c r="DI2279" s="0" t="s">
        <v>155</v>
      </c>
      <c r="DJ2279" s="0" t="s">
        <v>144</v>
      </c>
      <c r="DL2279" s="0" t="s">
        <v>155</v>
      </c>
      <c r="DM2279" s="0" t="s">
        <v>217</v>
      </c>
      <c r="DN2279" s="0" t="s">
        <v>155</v>
      </c>
      <c r="DX2279" s="0" t="s">
        <v>155</v>
      </c>
      <c r="EA2279" s="0" t="s">
        <v>155</v>
      </c>
      <c r="ED2279" s="0" t="s">
        <v>217</v>
      </c>
      <c r="EF2279" s="0" t="s">
        <v>155</v>
      </c>
    </row>
    <row r="2280" customFormat="false" ht="13.8" hidden="false" customHeight="false" outlineLevel="0" collapsed="false">
      <c r="A2280" s="0" t="s">
        <v>10107</v>
      </c>
      <c r="B2280" s="0" t="n">
        <v>78</v>
      </c>
      <c r="C2280" s="0" t="n">
        <v>306498</v>
      </c>
      <c r="D2280" s="0" t="s">
        <v>5469</v>
      </c>
      <c r="E2280" s="0" t="s">
        <v>5090</v>
      </c>
      <c r="F2280" s="0" t="str">
        <f aca="false">CONCATENATE(D2280," ",LEFT(H2280,4),"T=",AW2280,"D=",AX2280,"R=",AY2280,"M=",AZ2280,"L=",BA2280,"B=",BB2280)</f>
        <v>GROOVER T=28D=11R=0M=2L=5B=1</v>
      </c>
      <c r="G2280" s="0" t="s">
        <v>159</v>
      </c>
      <c r="I2280" s="0" t="s">
        <v>10108</v>
      </c>
      <c r="J2280" s="0" t="s">
        <v>1082</v>
      </c>
      <c r="K2280" s="0" t="s">
        <v>143</v>
      </c>
      <c r="L2280" s="0" t="s">
        <v>144</v>
      </c>
      <c r="M2280" s="0" t="str">
        <f aca="false">RIGHT(N2280,LEN(N2280)-FIND(" ",N2280))</f>
        <v>KENMORE AVE NE</v>
      </c>
      <c r="N2280" s="0" t="s">
        <v>10109</v>
      </c>
      <c r="P2280" s="0" t="s">
        <v>147</v>
      </c>
      <c r="Q2280" s="0" t="s">
        <v>148</v>
      </c>
      <c r="R2280" s="0" t="n">
        <v>44483</v>
      </c>
      <c r="AD2280" s="0" t="s">
        <v>149</v>
      </c>
      <c r="AE2280" s="0" t="s">
        <v>150</v>
      </c>
      <c r="AF2280" s="0" t="s">
        <v>151</v>
      </c>
      <c r="AH2280" s="0" t="n">
        <v>14</v>
      </c>
      <c r="AI2280" s="0" t="n">
        <v>11</v>
      </c>
      <c r="AN2280" s="0" t="s">
        <v>147</v>
      </c>
      <c r="AO2280" s="0" t="s">
        <v>1368</v>
      </c>
      <c r="AP2280" s="0" t="s">
        <v>1369</v>
      </c>
      <c r="AQ2280" s="0" t="n">
        <v>9</v>
      </c>
      <c r="AR2280" s="0" t="n">
        <v>64</v>
      </c>
      <c r="AS2280" s="0" t="n">
        <v>32</v>
      </c>
      <c r="AV2280" s="0" t="s">
        <v>202</v>
      </c>
      <c r="AW2280" s="0" t="n">
        <f aca="false">COUNTA($BC2280:$EG2280)</f>
        <v>28</v>
      </c>
      <c r="AX2280" s="0" t="n">
        <f aca="false">COUNTIF($BC2280:$EG2280,"D")</f>
        <v>11</v>
      </c>
      <c r="AY2280" s="0" t="n">
        <f aca="false">COUNTIF($BC2280:$EG2280,"R")</f>
        <v>0</v>
      </c>
      <c r="AZ2280" s="2" t="n">
        <f aca="false">COUNTIF(DW2280,"D")+COUNTIF(DO2280,"D")+COUNTIF(DJ2280,"D")+COUNTIF(DD2280,"D")</f>
        <v>2</v>
      </c>
      <c r="BA2280" s="0" t="n">
        <f aca="false">IF(DH2280&lt;&gt;"",1,0)+IF(DI2280&lt;&gt;"",1,0)+IF(DK2280&lt;&gt;"",1,0)+IF(DM2280&lt;&gt;"",1,0)+IF(DN2280&lt;&gt;"",1,0)+IF(DO2280&lt;&gt;"",1,0)+IF(DQ2280&lt;&gt;"",1,0)+IF(DR2280&lt;&gt;"",1,0)+IF(DT2280&lt;&gt;"",1,0)+IF(DU2280&lt;&gt;"",1,0)+IF(DV2280&lt;&gt;"",1,0)+IF(DW2280&lt;&gt;"",1,0)+IF(DX2280&lt;&gt;"",1,0)+IF(DZ2280&lt;&gt;"",1,0)+IF(EA2280&lt;&gt;"",1,0)+IF(EB2280&lt;&gt;"",1,0)+IF(EE2280&lt;&gt;"",1,0)</f>
        <v>5</v>
      </c>
      <c r="BB2280" s="0" t="n">
        <f aca="false">IF(AND(AV2280&gt;0, AW2280&gt;0),1,0)</f>
        <v>1</v>
      </c>
      <c r="BG2280" s="0" t="s">
        <v>155</v>
      </c>
      <c r="BY2280" s="0" t="s">
        <v>144</v>
      </c>
      <c r="CA2280" s="0" t="s">
        <v>155</v>
      </c>
      <c r="CG2280" s="0" t="s">
        <v>155</v>
      </c>
      <c r="CH2280" s="0" t="s">
        <v>144</v>
      </c>
      <c r="CK2280" s="0" t="s">
        <v>155</v>
      </c>
      <c r="CN2280" s="0" t="s">
        <v>155</v>
      </c>
      <c r="CO2280" s="0" t="s">
        <v>144</v>
      </c>
      <c r="CP2280" s="0" t="s">
        <v>155</v>
      </c>
      <c r="CU2280" s="0" t="s">
        <v>144</v>
      </c>
      <c r="CV2280" s="0" t="s">
        <v>155</v>
      </c>
      <c r="CW2280" s="0" t="s">
        <v>144</v>
      </c>
      <c r="CY2280" s="0" t="s">
        <v>155</v>
      </c>
      <c r="CZ2280" s="0" t="s">
        <v>144</v>
      </c>
      <c r="DC2280" s="0" t="s">
        <v>155</v>
      </c>
      <c r="DD2280" s="0" t="s">
        <v>144</v>
      </c>
      <c r="DF2280" s="0" t="s">
        <v>155</v>
      </c>
      <c r="DG2280" s="0" t="s">
        <v>144</v>
      </c>
      <c r="DI2280" s="0" t="s">
        <v>155</v>
      </c>
      <c r="DJ2280" s="0" t="s">
        <v>144</v>
      </c>
      <c r="DL2280" s="0" t="s">
        <v>155</v>
      </c>
      <c r="DN2280" s="0" t="s">
        <v>155</v>
      </c>
      <c r="DR2280" s="0" t="s">
        <v>155</v>
      </c>
      <c r="DS2280" s="0" t="s">
        <v>144</v>
      </c>
      <c r="DU2280" s="0" t="s">
        <v>155</v>
      </c>
      <c r="EA2280" s="0" t="s">
        <v>155</v>
      </c>
      <c r="ED2280" s="0" t="s">
        <v>144</v>
      </c>
      <c r="EF2280" s="0" t="s">
        <v>155</v>
      </c>
    </row>
    <row r="2281" customFormat="false" ht="13.8" hidden="false" customHeight="false" outlineLevel="0" collapsed="false">
      <c r="A2281" s="0" t="s">
        <v>10110</v>
      </c>
      <c r="B2281" s="0" t="n">
        <v>78</v>
      </c>
      <c r="C2281" s="0" t="n">
        <v>19575</v>
      </c>
      <c r="D2281" s="0" t="s">
        <v>10111</v>
      </c>
      <c r="E2281" s="0" t="s">
        <v>10112</v>
      </c>
      <c r="F2281" s="0" t="str">
        <f aca="false">CONCATENATE(D2281," ",LEFT(H2281,4),"T=",AW2281,"D=",AX2281,"R=",AY2281,"M=",AZ2281,"L=",BA2281,"B=",BB2281)</f>
        <v>HAINESWORTH T=26D=7R=0M=2L=5B=1</v>
      </c>
      <c r="I2281" s="0" t="s">
        <v>10113</v>
      </c>
      <c r="J2281" s="0" t="s">
        <v>5660</v>
      </c>
      <c r="K2281" s="0" t="s">
        <v>143</v>
      </c>
      <c r="L2281" s="0" t="s">
        <v>144</v>
      </c>
      <c r="M2281" s="0" t="str">
        <f aca="false">RIGHT(N2281,LEN(N2281)-FIND(" ",N2281))</f>
        <v>FAIRFIELD AVE NE</v>
      </c>
      <c r="N2281" s="0" t="s">
        <v>10114</v>
      </c>
      <c r="P2281" s="0" t="s">
        <v>147</v>
      </c>
      <c r="Q2281" s="0" t="s">
        <v>148</v>
      </c>
      <c r="R2281" s="0" t="n">
        <v>44483</v>
      </c>
      <c r="AD2281" s="0" t="s">
        <v>149</v>
      </c>
      <c r="AE2281" s="0" t="s">
        <v>150</v>
      </c>
      <c r="AF2281" s="0" t="s">
        <v>151</v>
      </c>
      <c r="AH2281" s="0" t="n">
        <v>14</v>
      </c>
      <c r="AI2281" s="0" t="n">
        <v>11</v>
      </c>
      <c r="AN2281" s="0" t="s">
        <v>147</v>
      </c>
      <c r="AO2281" s="0" t="s">
        <v>2800</v>
      </c>
      <c r="AP2281" s="0" t="s">
        <v>2801</v>
      </c>
      <c r="AQ2281" s="0" t="n">
        <v>9</v>
      </c>
      <c r="AR2281" s="0" t="n">
        <v>64</v>
      </c>
      <c r="AS2281" s="0" t="n">
        <v>32</v>
      </c>
      <c r="AV2281" s="0" t="s">
        <v>2802</v>
      </c>
      <c r="AW2281" s="0" t="n">
        <f aca="false">COUNTA($BC2281:$EG2281)</f>
        <v>26</v>
      </c>
      <c r="AX2281" s="0" t="n">
        <f aca="false">COUNTIF($BC2281:$EG2281,"D")</f>
        <v>7</v>
      </c>
      <c r="AY2281" s="0" t="n">
        <f aca="false">COUNTIF($BC2281:$EG2281,"R")</f>
        <v>0</v>
      </c>
      <c r="AZ2281" s="2" t="n">
        <f aca="false">COUNTIF(DW2281,"D")+COUNTIF(DO2281,"D")+COUNTIF(DJ2281,"D")+COUNTIF(DD2281,"D")</f>
        <v>2</v>
      </c>
      <c r="BA2281" s="0" t="n">
        <f aca="false">IF(DH2281&lt;&gt;"",1,0)+IF(DI2281&lt;&gt;"",1,0)+IF(DK2281&lt;&gt;"",1,0)+IF(DM2281&lt;&gt;"",1,0)+IF(DN2281&lt;&gt;"",1,0)+IF(DO2281&lt;&gt;"",1,0)+IF(DQ2281&lt;&gt;"",1,0)+IF(DR2281&lt;&gt;"",1,0)+IF(DT2281&lt;&gt;"",1,0)+IF(DU2281&lt;&gt;"",1,0)+IF(DV2281&lt;&gt;"",1,0)+IF(DW2281&lt;&gt;"",1,0)+IF(DX2281&lt;&gt;"",1,0)+IF(DZ2281&lt;&gt;"",1,0)+IF(EA2281&lt;&gt;"",1,0)+IF(EB2281&lt;&gt;"",1,0)+IF(EE2281&lt;&gt;"",1,0)</f>
        <v>5</v>
      </c>
      <c r="BB2281" s="0" t="n">
        <f aca="false">IF(AND(AV2281&gt;0, AW2281&gt;0),1,0)</f>
        <v>1</v>
      </c>
      <c r="BC2281" s="0" t="s">
        <v>155</v>
      </c>
      <c r="BD2281" s="0" t="s">
        <v>155</v>
      </c>
      <c r="BF2281" s="0" t="s">
        <v>155</v>
      </c>
      <c r="BK2281" s="0" t="s">
        <v>155</v>
      </c>
      <c r="BL2281" s="0" t="s">
        <v>155</v>
      </c>
      <c r="BY2281" s="0" t="s">
        <v>144</v>
      </c>
      <c r="CA2281" s="0" t="s">
        <v>155</v>
      </c>
      <c r="CG2281" s="0" t="s">
        <v>155</v>
      </c>
      <c r="CK2281" s="0" t="s">
        <v>155</v>
      </c>
      <c r="CN2281" s="0" t="s">
        <v>155</v>
      </c>
      <c r="CP2281" s="0" t="s">
        <v>155</v>
      </c>
      <c r="CT2281" s="0" t="s">
        <v>155</v>
      </c>
      <c r="CV2281" s="0" t="s">
        <v>155</v>
      </c>
      <c r="CY2281" s="0" t="s">
        <v>155</v>
      </c>
      <c r="CZ2281" s="0" t="s">
        <v>144</v>
      </c>
      <c r="DC2281" s="0" t="s">
        <v>155</v>
      </c>
      <c r="DD2281" s="0" t="s">
        <v>144</v>
      </c>
      <c r="DF2281" s="0" t="s">
        <v>155</v>
      </c>
      <c r="DG2281" s="0" t="s">
        <v>144</v>
      </c>
      <c r="DI2281" s="0" t="s">
        <v>155</v>
      </c>
      <c r="DL2281" s="0" t="s">
        <v>155</v>
      </c>
      <c r="DM2281" s="0" t="s">
        <v>144</v>
      </c>
      <c r="DN2281" s="0" t="s">
        <v>155</v>
      </c>
      <c r="DS2281" s="0" t="s">
        <v>144</v>
      </c>
      <c r="DW2281" s="0" t="s">
        <v>144</v>
      </c>
      <c r="EA2281" s="0" t="s">
        <v>155</v>
      </c>
    </row>
    <row r="2282" customFormat="false" ht="13.8" hidden="false" customHeight="false" outlineLevel="0" collapsed="false">
      <c r="A2282" s="0" t="s">
        <v>10115</v>
      </c>
      <c r="B2282" s="0" t="n">
        <v>78</v>
      </c>
      <c r="C2282" s="0" t="n">
        <v>397859</v>
      </c>
      <c r="D2282" s="0" t="s">
        <v>10116</v>
      </c>
      <c r="E2282" s="0" t="s">
        <v>1295</v>
      </c>
      <c r="F2282" s="0" t="str">
        <f aca="false">CONCATENATE(D2282," ",LEFT(H2282,4),"T=",AW2282,"D=",AX2282,"R=",AY2282,"M=",AZ2282,"L=",BA2282,"B=",BB2282)</f>
        <v>HINES T=14D=5R=0M=2L=5B=1</v>
      </c>
      <c r="G2282" s="0" t="s">
        <v>547</v>
      </c>
      <c r="I2282" s="0" t="s">
        <v>10117</v>
      </c>
      <c r="J2282" s="0" t="s">
        <v>10118</v>
      </c>
      <c r="K2282" s="0" t="s">
        <v>143</v>
      </c>
      <c r="M2282" s="0" t="str">
        <f aca="false">RIGHT(N2282,LEN(N2282)-FIND(" ",N2282))</f>
        <v>STEWART DR NW</v>
      </c>
      <c r="N2282" s="0" t="s">
        <v>6547</v>
      </c>
      <c r="P2282" s="0" t="s">
        <v>147</v>
      </c>
      <c r="Q2282" s="0" t="s">
        <v>148</v>
      </c>
      <c r="R2282" s="0" t="n">
        <v>44485</v>
      </c>
      <c r="AD2282" s="0" t="s">
        <v>149</v>
      </c>
      <c r="AE2282" s="0" t="s">
        <v>150</v>
      </c>
      <c r="AF2282" s="0" t="s">
        <v>151</v>
      </c>
      <c r="AH2282" s="0" t="n">
        <v>14</v>
      </c>
      <c r="AI2282" s="0" t="n">
        <v>11</v>
      </c>
      <c r="AN2282" s="0" t="s">
        <v>147</v>
      </c>
      <c r="AO2282" s="0" t="s">
        <v>396</v>
      </c>
      <c r="AP2282" s="0" t="s">
        <v>397</v>
      </c>
      <c r="AQ2282" s="0" t="n">
        <v>9</v>
      </c>
      <c r="AR2282" s="0" t="n">
        <v>64</v>
      </c>
      <c r="AS2282" s="0" t="n">
        <v>32</v>
      </c>
      <c r="AV2282" s="0" t="s">
        <v>182</v>
      </c>
      <c r="AW2282" s="0" t="n">
        <f aca="false">COUNTA($BC2282:$EG2282)</f>
        <v>14</v>
      </c>
      <c r="AX2282" s="0" t="n">
        <f aca="false">COUNTIF($BC2282:$EG2282,"D")</f>
        <v>5</v>
      </c>
      <c r="AY2282" s="0" t="n">
        <f aca="false">COUNTIF($BC2282:$EG2282,"R")</f>
        <v>0</v>
      </c>
      <c r="AZ2282" s="2" t="n">
        <f aca="false">COUNTIF(DW2282,"D")+COUNTIF(DO2282,"D")+COUNTIF(DJ2282,"D")+COUNTIF(DD2282,"D")</f>
        <v>2</v>
      </c>
      <c r="BA2282" s="0" t="n">
        <f aca="false">IF(DH2282&lt;&gt;"",1,0)+IF(DI2282&lt;&gt;"",1,0)+IF(DK2282&lt;&gt;"",1,0)+IF(DM2282&lt;&gt;"",1,0)+IF(DN2282&lt;&gt;"",1,0)+IF(DO2282&lt;&gt;"",1,0)+IF(DQ2282&lt;&gt;"",1,0)+IF(DR2282&lt;&gt;"",1,0)+IF(DT2282&lt;&gt;"",1,0)+IF(DU2282&lt;&gt;"",1,0)+IF(DV2282&lt;&gt;"",1,0)+IF(DW2282&lt;&gt;"",1,0)+IF(DX2282&lt;&gt;"",1,0)+IF(DZ2282&lt;&gt;"",1,0)+IF(EA2282&lt;&gt;"",1,0)+IF(EB2282&lt;&gt;"",1,0)+IF(EE2282&lt;&gt;"",1,0)</f>
        <v>5</v>
      </c>
      <c r="BB2282" s="0" t="n">
        <f aca="false">IF(AND(AV2282&gt;0, AW2282&gt;0),1,0)</f>
        <v>1</v>
      </c>
      <c r="CT2282" s="0" t="s">
        <v>155</v>
      </c>
      <c r="CU2282" s="0" t="s">
        <v>144</v>
      </c>
      <c r="CV2282" s="0" t="s">
        <v>155</v>
      </c>
      <c r="CY2282" s="0" t="s">
        <v>155</v>
      </c>
      <c r="CZ2282" s="0" t="s">
        <v>144</v>
      </c>
      <c r="DC2282" s="0" t="s">
        <v>155</v>
      </c>
      <c r="DD2282" s="0" t="s">
        <v>144</v>
      </c>
      <c r="DI2282" s="0" t="s">
        <v>155</v>
      </c>
      <c r="DL2282" s="0" t="s">
        <v>155</v>
      </c>
      <c r="DM2282" s="0" t="s">
        <v>144</v>
      </c>
      <c r="DN2282" s="0" t="s">
        <v>155</v>
      </c>
      <c r="DO2282" s="0" t="s">
        <v>144</v>
      </c>
      <c r="DU2282" s="0" t="s">
        <v>155</v>
      </c>
      <c r="EF2282" s="0" t="s">
        <v>155</v>
      </c>
    </row>
    <row r="2283" customFormat="false" ht="13.8" hidden="false" customHeight="false" outlineLevel="0" collapsed="false">
      <c r="A2283" s="0" t="s">
        <v>10119</v>
      </c>
      <c r="B2283" s="0" t="n">
        <v>78</v>
      </c>
      <c r="C2283" s="0" t="n">
        <v>415309</v>
      </c>
      <c r="D2283" s="0" t="s">
        <v>3417</v>
      </c>
      <c r="E2283" s="0" t="s">
        <v>806</v>
      </c>
      <c r="F2283" s="0" t="str">
        <f aca="false">CONCATENATE(D2283," ",LEFT(H2283,4),"T=",AW2283,"D=",AX2283,"R=",AY2283,"M=",AZ2283,"L=",BA2283,"B=",BB2283)</f>
        <v>HOMA JRT=12D=3R=2M=2L=5B=1</v>
      </c>
      <c r="G2283" s="0" t="s">
        <v>10120</v>
      </c>
      <c r="H2283" s="0" t="s">
        <v>644</v>
      </c>
      <c r="I2283" s="0" t="s">
        <v>10121</v>
      </c>
      <c r="J2283" s="0" t="s">
        <v>10122</v>
      </c>
      <c r="K2283" s="0" t="s">
        <v>143</v>
      </c>
      <c r="L2283" s="0" t="s">
        <v>144</v>
      </c>
      <c r="M2283" s="0" t="str">
        <f aca="false">RIGHT(N2283,LEN(N2283)-FIND(" ",N2283))</f>
        <v>HOLLYWOOD ST NE</v>
      </c>
      <c r="N2283" s="0" t="s">
        <v>3419</v>
      </c>
      <c r="P2283" s="0" t="s">
        <v>147</v>
      </c>
      <c r="Q2283" s="0" t="s">
        <v>148</v>
      </c>
      <c r="R2283" s="0" t="n">
        <v>44483</v>
      </c>
      <c r="AD2283" s="0" t="s">
        <v>149</v>
      </c>
      <c r="AE2283" s="0" t="s">
        <v>150</v>
      </c>
      <c r="AF2283" s="0" t="s">
        <v>151</v>
      </c>
      <c r="AH2283" s="0" t="n">
        <v>14</v>
      </c>
      <c r="AI2283" s="0" t="n">
        <v>11</v>
      </c>
      <c r="AN2283" s="0" t="s">
        <v>147</v>
      </c>
      <c r="AO2283" s="0" t="s">
        <v>2809</v>
      </c>
      <c r="AP2283" s="0" t="s">
        <v>2810</v>
      </c>
      <c r="AQ2283" s="0" t="n">
        <v>9</v>
      </c>
      <c r="AR2283" s="0" t="n">
        <v>64</v>
      </c>
      <c r="AS2283" s="0" t="n">
        <v>32</v>
      </c>
      <c r="AV2283" s="0" t="s">
        <v>202</v>
      </c>
      <c r="AW2283" s="0" t="n">
        <f aca="false">COUNTA($BC2283:$EG2283)</f>
        <v>12</v>
      </c>
      <c r="AX2283" s="0" t="n">
        <f aca="false">COUNTIF($BC2283:$EG2283,"D")</f>
        <v>3</v>
      </c>
      <c r="AY2283" s="0" t="n">
        <f aca="false">COUNTIF($BC2283:$EG2283,"R")</f>
        <v>2</v>
      </c>
      <c r="AZ2283" s="2" t="n">
        <f aca="false">COUNTIF(DW2283,"D")+COUNTIF(DO2283,"D")+COUNTIF(DJ2283,"D")+COUNTIF(DD2283,"D")</f>
        <v>2</v>
      </c>
      <c r="BA2283" s="0" t="n">
        <f aca="false">IF(DH2283&lt;&gt;"",1,0)+IF(DI2283&lt;&gt;"",1,0)+IF(DK2283&lt;&gt;"",1,0)+IF(DM2283&lt;&gt;"",1,0)+IF(DN2283&lt;&gt;"",1,0)+IF(DO2283&lt;&gt;"",1,0)+IF(DQ2283&lt;&gt;"",1,0)+IF(DR2283&lt;&gt;"",1,0)+IF(DT2283&lt;&gt;"",1,0)+IF(DU2283&lt;&gt;"",1,0)+IF(DV2283&lt;&gt;"",1,0)+IF(DW2283&lt;&gt;"",1,0)+IF(DX2283&lt;&gt;"",1,0)+IF(DZ2283&lt;&gt;"",1,0)+IF(EA2283&lt;&gt;"",1,0)+IF(EB2283&lt;&gt;"",1,0)+IF(EE2283&lt;&gt;"",1,0)</f>
        <v>5</v>
      </c>
      <c r="BB2283" s="0" t="n">
        <f aca="false">IF(AND(AV2283&gt;0, AW2283&gt;0),1,0)</f>
        <v>1</v>
      </c>
      <c r="DC2283" s="0" t="s">
        <v>155</v>
      </c>
      <c r="DD2283" s="0" t="s">
        <v>144</v>
      </c>
      <c r="DF2283" s="0" t="s">
        <v>155</v>
      </c>
      <c r="DG2283" s="0" t="s">
        <v>144</v>
      </c>
      <c r="DL2283" s="0" t="s">
        <v>155</v>
      </c>
      <c r="DM2283" s="0" t="s">
        <v>217</v>
      </c>
      <c r="DN2283" s="0" t="s">
        <v>155</v>
      </c>
      <c r="DR2283" s="0" t="s">
        <v>155</v>
      </c>
      <c r="DS2283" s="0" t="s">
        <v>217</v>
      </c>
      <c r="DW2283" s="0" t="s">
        <v>144</v>
      </c>
      <c r="EA2283" s="0" t="s">
        <v>155</v>
      </c>
      <c r="EF2283" s="0" t="s">
        <v>155</v>
      </c>
    </row>
    <row r="2284" customFormat="false" ht="13.8" hidden="false" customHeight="false" outlineLevel="0" collapsed="false">
      <c r="A2284" s="0" t="s">
        <v>10123</v>
      </c>
      <c r="B2284" s="0" t="n">
        <v>78</v>
      </c>
      <c r="C2284" s="0" t="n">
        <v>199406</v>
      </c>
      <c r="D2284" s="0" t="s">
        <v>10124</v>
      </c>
      <c r="E2284" s="0" t="s">
        <v>3478</v>
      </c>
      <c r="F2284" s="0" t="str">
        <f aca="false">CONCATENATE(D2284," ",LEFT(H2284,4),"T=",AW2284,"D=",AX2284,"R=",AY2284,"M=",AZ2284,"L=",BA2284,"B=",BB2284)</f>
        <v>HUTCHISON T=38D=9R=0M=2L=5B=1</v>
      </c>
      <c r="G2284" s="0" t="s">
        <v>511</v>
      </c>
      <c r="I2284" s="0" t="s">
        <v>10125</v>
      </c>
      <c r="J2284" s="0" t="s">
        <v>9855</v>
      </c>
      <c r="K2284" s="0" t="s">
        <v>143</v>
      </c>
      <c r="L2284" s="0" t="s">
        <v>144</v>
      </c>
      <c r="M2284" s="0" t="str">
        <f aca="false">RIGHT(N2284,LEN(N2284)-FIND(" ",N2284))</f>
        <v>VINE AVE NE</v>
      </c>
      <c r="N2284" s="0" t="s">
        <v>10126</v>
      </c>
      <c r="P2284" s="0" t="s">
        <v>147</v>
      </c>
      <c r="Q2284" s="0" t="s">
        <v>148</v>
      </c>
      <c r="R2284" s="0" t="n">
        <v>44483</v>
      </c>
      <c r="AD2284" s="0" t="s">
        <v>149</v>
      </c>
      <c r="AE2284" s="0" t="s">
        <v>150</v>
      </c>
      <c r="AF2284" s="0" t="s">
        <v>151</v>
      </c>
      <c r="AH2284" s="0" t="n">
        <v>14</v>
      </c>
      <c r="AI2284" s="0" t="n">
        <v>11</v>
      </c>
      <c r="AN2284" s="0" t="s">
        <v>147</v>
      </c>
      <c r="AO2284" s="0" t="s">
        <v>2800</v>
      </c>
      <c r="AP2284" s="0" t="s">
        <v>2801</v>
      </c>
      <c r="AQ2284" s="0" t="n">
        <v>9</v>
      </c>
      <c r="AR2284" s="0" t="n">
        <v>64</v>
      </c>
      <c r="AS2284" s="0" t="n">
        <v>32</v>
      </c>
      <c r="AV2284" s="0" t="s">
        <v>2802</v>
      </c>
      <c r="AW2284" s="0" t="n">
        <f aca="false">COUNTA($BC2284:$EG2284)</f>
        <v>38</v>
      </c>
      <c r="AX2284" s="0" t="n">
        <f aca="false">COUNTIF($BC2284:$EG2284,"D")</f>
        <v>9</v>
      </c>
      <c r="AY2284" s="0" t="n">
        <f aca="false">COUNTIF($BC2284:$EG2284,"R")</f>
        <v>0</v>
      </c>
      <c r="AZ2284" s="2" t="n">
        <f aca="false">COUNTIF(DW2284,"D")+COUNTIF(DO2284,"D")+COUNTIF(DJ2284,"D")+COUNTIF(DD2284,"D")</f>
        <v>2</v>
      </c>
      <c r="BA2284" s="0" t="n">
        <f aca="false">IF(DH2284&lt;&gt;"",1,0)+IF(DI2284&lt;&gt;"",1,0)+IF(DK2284&lt;&gt;"",1,0)+IF(DM2284&lt;&gt;"",1,0)+IF(DN2284&lt;&gt;"",1,0)+IF(DO2284&lt;&gt;"",1,0)+IF(DQ2284&lt;&gt;"",1,0)+IF(DR2284&lt;&gt;"",1,0)+IF(DT2284&lt;&gt;"",1,0)+IF(DU2284&lt;&gt;"",1,0)+IF(DV2284&lt;&gt;"",1,0)+IF(DW2284&lt;&gt;"",1,0)+IF(DX2284&lt;&gt;"",1,0)+IF(DZ2284&lt;&gt;"",1,0)+IF(EA2284&lt;&gt;"",1,0)+IF(EB2284&lt;&gt;"",1,0)+IF(EE2284&lt;&gt;"",1,0)</f>
        <v>5</v>
      </c>
      <c r="BB2284" s="0" t="n">
        <f aca="false">IF(AND(AV2284&gt;0, AW2284&gt;0),1,0)</f>
        <v>1</v>
      </c>
      <c r="BC2284" s="0" t="s">
        <v>155</v>
      </c>
      <c r="BD2284" s="0" t="s">
        <v>155</v>
      </c>
      <c r="BF2284" s="0" t="s">
        <v>155</v>
      </c>
      <c r="BG2284" s="0" t="s">
        <v>155</v>
      </c>
      <c r="BH2284" s="0" t="s">
        <v>155</v>
      </c>
      <c r="BI2284" s="0" t="s">
        <v>155</v>
      </c>
      <c r="BJ2284" s="0" t="s">
        <v>155</v>
      </c>
      <c r="BK2284" s="0" t="s">
        <v>155</v>
      </c>
      <c r="BL2284" s="0" t="s">
        <v>155</v>
      </c>
      <c r="BP2284" s="0" t="s">
        <v>155</v>
      </c>
      <c r="BR2284" s="0" t="s">
        <v>155</v>
      </c>
      <c r="BS2284" s="0" t="s">
        <v>155</v>
      </c>
      <c r="BT2284" s="0" t="s">
        <v>155</v>
      </c>
      <c r="BV2284" s="0" t="s">
        <v>155</v>
      </c>
      <c r="BY2284" s="0" t="s">
        <v>144</v>
      </c>
      <c r="CA2284" s="0" t="s">
        <v>155</v>
      </c>
      <c r="CG2284" s="0" t="s">
        <v>155</v>
      </c>
      <c r="CK2284" s="0" t="s">
        <v>155</v>
      </c>
      <c r="CL2284" s="0" t="s">
        <v>144</v>
      </c>
      <c r="CN2284" s="0" t="s">
        <v>155</v>
      </c>
      <c r="CO2284" s="0" t="s">
        <v>144</v>
      </c>
      <c r="CP2284" s="0" t="s">
        <v>155</v>
      </c>
      <c r="CT2284" s="0" t="s">
        <v>155</v>
      </c>
      <c r="CV2284" s="0" t="s">
        <v>155</v>
      </c>
      <c r="CW2284" s="0" t="s">
        <v>144</v>
      </c>
      <c r="CY2284" s="0" t="s">
        <v>155</v>
      </c>
      <c r="CZ2284" s="0" t="s">
        <v>144</v>
      </c>
      <c r="DC2284" s="0" t="s">
        <v>155</v>
      </c>
      <c r="DF2284" s="0" t="s">
        <v>155</v>
      </c>
      <c r="DG2284" s="0" t="s">
        <v>144</v>
      </c>
      <c r="DI2284" s="0" t="s">
        <v>155</v>
      </c>
      <c r="DJ2284" s="0" t="s">
        <v>144</v>
      </c>
      <c r="DL2284" s="0" t="s">
        <v>155</v>
      </c>
      <c r="DM2284" s="0" t="s">
        <v>144</v>
      </c>
      <c r="DN2284" s="0" t="s">
        <v>155</v>
      </c>
      <c r="DU2284" s="0" t="s">
        <v>155</v>
      </c>
      <c r="DW2284" s="0" t="s">
        <v>144</v>
      </c>
      <c r="EF2284" s="0" t="s">
        <v>155</v>
      </c>
    </row>
    <row r="2285" customFormat="false" ht="13.8" hidden="false" customHeight="false" outlineLevel="0" collapsed="false">
      <c r="A2285" s="0" t="s">
        <v>10127</v>
      </c>
      <c r="B2285" s="0" t="n">
        <v>78</v>
      </c>
      <c r="C2285" s="0" t="n">
        <v>154855</v>
      </c>
      <c r="D2285" s="0" t="s">
        <v>470</v>
      </c>
      <c r="E2285" s="0" t="s">
        <v>360</v>
      </c>
      <c r="F2285" s="0" t="str">
        <f aca="false">CONCATENATE(D2285," ",LEFT(H2285,4),"T=",AW2285,"D=",AX2285,"R=",AY2285,"M=",AZ2285,"L=",BA2285,"B=",BB2285)</f>
        <v>JAMES T=30D=3R=3M=2L=5B=1</v>
      </c>
      <c r="G2285" s="0" t="s">
        <v>10128</v>
      </c>
      <c r="I2285" s="0" t="s">
        <v>10129</v>
      </c>
      <c r="J2285" s="0" t="s">
        <v>1753</v>
      </c>
      <c r="K2285" s="0" t="s">
        <v>143</v>
      </c>
      <c r="L2285" s="0" t="s">
        <v>144</v>
      </c>
      <c r="M2285" s="0" t="str">
        <f aca="false">RIGHT(N2285,LEN(N2285)-FIND(" ",N2285))</f>
        <v>TRUMBULL AVE SE</v>
      </c>
      <c r="N2285" s="0" t="s">
        <v>10130</v>
      </c>
      <c r="P2285" s="0" t="s">
        <v>147</v>
      </c>
      <c r="Q2285" s="0" t="s">
        <v>148</v>
      </c>
      <c r="R2285" s="0" t="n">
        <v>44483</v>
      </c>
      <c r="S2285" s="0" t="n">
        <v>6336</v>
      </c>
      <c r="AD2285" s="0" t="s">
        <v>149</v>
      </c>
      <c r="AE2285" s="0" t="s">
        <v>150</v>
      </c>
      <c r="AF2285" s="0" t="s">
        <v>151</v>
      </c>
      <c r="AH2285" s="0" t="n">
        <v>14</v>
      </c>
      <c r="AI2285" s="0" t="n">
        <v>11</v>
      </c>
      <c r="AN2285" s="0" t="s">
        <v>147</v>
      </c>
      <c r="AO2285" s="0" t="s">
        <v>268</v>
      </c>
      <c r="AP2285" s="0" t="s">
        <v>269</v>
      </c>
      <c r="AQ2285" s="0" t="n">
        <v>9</v>
      </c>
      <c r="AR2285" s="0" t="n">
        <v>64</v>
      </c>
      <c r="AS2285" s="0" t="n">
        <v>32</v>
      </c>
      <c r="AV2285" s="0" t="s">
        <v>252</v>
      </c>
      <c r="AW2285" s="0" t="n">
        <f aca="false">COUNTA($BC2285:$EG2285)</f>
        <v>30</v>
      </c>
      <c r="AX2285" s="0" t="n">
        <f aca="false">COUNTIF($BC2285:$EG2285,"D")</f>
        <v>3</v>
      </c>
      <c r="AY2285" s="0" t="n">
        <f aca="false">COUNTIF($BC2285:$EG2285,"R")</f>
        <v>3</v>
      </c>
      <c r="AZ2285" s="2" t="n">
        <f aca="false">COUNTIF(DW2285,"D")+COUNTIF(DO2285,"D")+COUNTIF(DJ2285,"D")+COUNTIF(DD2285,"D")</f>
        <v>2</v>
      </c>
      <c r="BA2285" s="0" t="n">
        <f aca="false">IF(DH2285&lt;&gt;"",1,0)+IF(DI2285&lt;&gt;"",1,0)+IF(DK2285&lt;&gt;"",1,0)+IF(DM2285&lt;&gt;"",1,0)+IF(DN2285&lt;&gt;"",1,0)+IF(DO2285&lt;&gt;"",1,0)+IF(DQ2285&lt;&gt;"",1,0)+IF(DR2285&lt;&gt;"",1,0)+IF(DT2285&lt;&gt;"",1,0)+IF(DU2285&lt;&gt;"",1,0)+IF(DV2285&lt;&gt;"",1,0)+IF(DW2285&lt;&gt;"",1,0)+IF(DX2285&lt;&gt;"",1,0)+IF(DZ2285&lt;&gt;"",1,0)+IF(EA2285&lt;&gt;"",1,0)+IF(EB2285&lt;&gt;"",1,0)+IF(EE2285&lt;&gt;"",1,0)</f>
        <v>5</v>
      </c>
      <c r="BB2285" s="0" t="n">
        <f aca="false">IF(AND(AV2285&gt;0, AW2285&gt;0),1,0)</f>
        <v>1</v>
      </c>
      <c r="BD2285" s="0" t="s">
        <v>155</v>
      </c>
      <c r="BF2285" s="0" t="s">
        <v>155</v>
      </c>
      <c r="BG2285" s="0" t="s">
        <v>155</v>
      </c>
      <c r="BH2285" s="0" t="s">
        <v>155</v>
      </c>
      <c r="BI2285" s="0" t="s">
        <v>155</v>
      </c>
      <c r="BL2285" s="0" t="s">
        <v>155</v>
      </c>
      <c r="BP2285" s="0" t="s">
        <v>155</v>
      </c>
      <c r="BR2285" s="0" t="s">
        <v>155</v>
      </c>
      <c r="BS2285" s="0" t="s">
        <v>155</v>
      </c>
      <c r="BV2285" s="0" t="s">
        <v>155</v>
      </c>
      <c r="BY2285" s="0" t="s">
        <v>144</v>
      </c>
      <c r="CA2285" s="0" t="s">
        <v>155</v>
      </c>
      <c r="CG2285" s="0" t="s">
        <v>155</v>
      </c>
      <c r="CK2285" s="0" t="s">
        <v>155</v>
      </c>
      <c r="CN2285" s="0" t="s">
        <v>155</v>
      </c>
      <c r="CO2285" s="0" t="s">
        <v>217</v>
      </c>
      <c r="CP2285" s="0" t="s">
        <v>155</v>
      </c>
      <c r="CT2285" s="0" t="s">
        <v>155</v>
      </c>
      <c r="CV2285" s="0" t="s">
        <v>155</v>
      </c>
      <c r="CY2285" s="0" t="s">
        <v>155</v>
      </c>
      <c r="CZ2285" s="0" t="s">
        <v>217</v>
      </c>
      <c r="DC2285" s="0" t="s">
        <v>155</v>
      </c>
      <c r="DD2285" s="0" t="s">
        <v>144</v>
      </c>
      <c r="DI2285" s="0" t="s">
        <v>155</v>
      </c>
      <c r="DN2285" s="0" t="s">
        <v>155</v>
      </c>
      <c r="DS2285" s="0" t="s">
        <v>217</v>
      </c>
      <c r="DU2285" s="0" t="s">
        <v>155</v>
      </c>
      <c r="DW2285" s="0" t="s">
        <v>144</v>
      </c>
      <c r="EA2285" s="0" t="s">
        <v>155</v>
      </c>
      <c r="EF2285" s="0" t="s">
        <v>155</v>
      </c>
    </row>
    <row r="2286" customFormat="false" ht="13.8" hidden="false" customHeight="false" outlineLevel="0" collapsed="false">
      <c r="A2286" s="0" t="s">
        <v>10131</v>
      </c>
      <c r="B2286" s="0" t="n">
        <v>78</v>
      </c>
      <c r="C2286" s="0" t="n">
        <v>193812</v>
      </c>
      <c r="D2286" s="0" t="s">
        <v>470</v>
      </c>
      <c r="E2286" s="0" t="s">
        <v>3864</v>
      </c>
      <c r="F2286" s="0" t="str">
        <f aca="false">CONCATENATE(D2286," ",LEFT(H2286,4),"T=",AW2286,"D=",AX2286,"R=",AY2286,"M=",AZ2286,"L=",BA2286,"B=",BB2286)</f>
        <v>JAMES T=32D=3R=4M=2L=5B=1</v>
      </c>
      <c r="G2286" s="0" t="s">
        <v>547</v>
      </c>
      <c r="I2286" s="0" t="s">
        <v>10132</v>
      </c>
      <c r="J2286" s="0" t="s">
        <v>10133</v>
      </c>
      <c r="K2286" s="0" t="s">
        <v>143</v>
      </c>
      <c r="L2286" s="0" t="s">
        <v>144</v>
      </c>
      <c r="M2286" s="0" t="str">
        <f aca="false">RIGHT(N2286,LEN(N2286)-FIND(" ",N2286))</f>
        <v>TRUMBULL AVE SE</v>
      </c>
      <c r="N2286" s="0" t="s">
        <v>10130</v>
      </c>
      <c r="P2286" s="0" t="s">
        <v>147</v>
      </c>
      <c r="Q2286" s="0" t="s">
        <v>148</v>
      </c>
      <c r="R2286" s="0" t="n">
        <v>44483</v>
      </c>
      <c r="S2286" s="0" t="n">
        <v>6336</v>
      </c>
      <c r="AD2286" s="0" t="s">
        <v>149</v>
      </c>
      <c r="AE2286" s="0" t="s">
        <v>150</v>
      </c>
      <c r="AF2286" s="0" t="s">
        <v>151</v>
      </c>
      <c r="AH2286" s="0" t="n">
        <v>14</v>
      </c>
      <c r="AI2286" s="0" t="n">
        <v>11</v>
      </c>
      <c r="AN2286" s="0" t="s">
        <v>147</v>
      </c>
      <c r="AO2286" s="0" t="s">
        <v>268</v>
      </c>
      <c r="AP2286" s="0" t="s">
        <v>269</v>
      </c>
      <c r="AQ2286" s="0" t="n">
        <v>9</v>
      </c>
      <c r="AR2286" s="0" t="n">
        <v>64</v>
      </c>
      <c r="AS2286" s="0" t="n">
        <v>32</v>
      </c>
      <c r="AV2286" s="0" t="s">
        <v>252</v>
      </c>
      <c r="AW2286" s="0" t="n">
        <f aca="false">COUNTA($BC2286:$EG2286)</f>
        <v>32</v>
      </c>
      <c r="AX2286" s="0" t="n">
        <f aca="false">COUNTIF($BC2286:$EG2286,"D")</f>
        <v>3</v>
      </c>
      <c r="AY2286" s="0" t="n">
        <f aca="false">COUNTIF($BC2286:$EG2286,"R")</f>
        <v>4</v>
      </c>
      <c r="AZ2286" s="2" t="n">
        <f aca="false">COUNTIF(DW2286,"D")+COUNTIF(DO2286,"D")+COUNTIF(DJ2286,"D")+COUNTIF(DD2286,"D")</f>
        <v>2</v>
      </c>
      <c r="BA2286" s="0" t="n">
        <f aca="false">IF(DH2286&lt;&gt;"",1,0)+IF(DI2286&lt;&gt;"",1,0)+IF(DK2286&lt;&gt;"",1,0)+IF(DM2286&lt;&gt;"",1,0)+IF(DN2286&lt;&gt;"",1,0)+IF(DO2286&lt;&gt;"",1,0)+IF(DQ2286&lt;&gt;"",1,0)+IF(DR2286&lt;&gt;"",1,0)+IF(DT2286&lt;&gt;"",1,0)+IF(DU2286&lt;&gt;"",1,0)+IF(DV2286&lt;&gt;"",1,0)+IF(DW2286&lt;&gt;"",1,0)+IF(DX2286&lt;&gt;"",1,0)+IF(DZ2286&lt;&gt;"",1,0)+IF(EA2286&lt;&gt;"",1,0)+IF(EB2286&lt;&gt;"",1,0)+IF(EE2286&lt;&gt;"",1,0)</f>
        <v>5</v>
      </c>
      <c r="BB2286" s="0" t="n">
        <f aca="false">IF(AND(AV2286&gt;0, AW2286&gt;0),1,0)</f>
        <v>1</v>
      </c>
      <c r="BD2286" s="0" t="s">
        <v>155</v>
      </c>
      <c r="BF2286" s="0" t="s">
        <v>155</v>
      </c>
      <c r="BG2286" s="0" t="s">
        <v>155</v>
      </c>
      <c r="BH2286" s="0" t="s">
        <v>155</v>
      </c>
      <c r="BI2286" s="0" t="s">
        <v>155</v>
      </c>
      <c r="BJ2286" s="0" t="s">
        <v>155</v>
      </c>
      <c r="BL2286" s="0" t="s">
        <v>155</v>
      </c>
      <c r="BP2286" s="0" t="s">
        <v>155</v>
      </c>
      <c r="BR2286" s="0" t="s">
        <v>155</v>
      </c>
      <c r="BS2286" s="0" t="s">
        <v>155</v>
      </c>
      <c r="BV2286" s="0" t="s">
        <v>155</v>
      </c>
      <c r="BY2286" s="0" t="s">
        <v>144</v>
      </c>
      <c r="CA2286" s="0" t="s">
        <v>155</v>
      </c>
      <c r="CG2286" s="0" t="s">
        <v>155</v>
      </c>
      <c r="CH2286" s="0" t="s">
        <v>217</v>
      </c>
      <c r="CK2286" s="0" t="s">
        <v>155</v>
      </c>
      <c r="CN2286" s="0" t="s">
        <v>155</v>
      </c>
      <c r="CO2286" s="0" t="s">
        <v>217</v>
      </c>
      <c r="CP2286" s="0" t="s">
        <v>155</v>
      </c>
      <c r="CT2286" s="0" t="s">
        <v>155</v>
      </c>
      <c r="CV2286" s="0" t="s">
        <v>155</v>
      </c>
      <c r="CY2286" s="0" t="s">
        <v>155</v>
      </c>
      <c r="CZ2286" s="0" t="s">
        <v>217</v>
      </c>
      <c r="DC2286" s="0" t="s">
        <v>155</v>
      </c>
      <c r="DD2286" s="0" t="s">
        <v>144</v>
      </c>
      <c r="DI2286" s="0" t="s">
        <v>155</v>
      </c>
      <c r="DN2286" s="0" t="s">
        <v>155</v>
      </c>
      <c r="DS2286" s="0" t="s">
        <v>217</v>
      </c>
      <c r="DU2286" s="0" t="s">
        <v>155</v>
      </c>
      <c r="DW2286" s="0" t="s">
        <v>144</v>
      </c>
      <c r="EA2286" s="0" t="s">
        <v>155</v>
      </c>
      <c r="EF2286" s="0" t="s">
        <v>155</v>
      </c>
    </row>
    <row r="2287" customFormat="false" ht="13.8" hidden="false" customHeight="false" outlineLevel="0" collapsed="false">
      <c r="A2287" s="0" t="s">
        <v>10134</v>
      </c>
      <c r="B2287" s="0" t="n">
        <v>78</v>
      </c>
      <c r="C2287" s="0" t="n">
        <v>281914</v>
      </c>
      <c r="D2287" s="0" t="s">
        <v>10135</v>
      </c>
      <c r="E2287" s="0" t="s">
        <v>1336</v>
      </c>
      <c r="F2287" s="0" t="str">
        <f aca="false">CONCATENATE(D2287," ",LEFT(H2287,4),"T=",AW2287,"D=",AX2287,"R=",AY2287,"M=",AZ2287,"L=",BA2287,"B=",BB2287)</f>
        <v>JANTZ T=30D=6R=1M=2L=5B=1</v>
      </c>
      <c r="G2287" s="0" t="s">
        <v>264</v>
      </c>
      <c r="I2287" s="0" t="s">
        <v>10136</v>
      </c>
      <c r="J2287" s="0" t="s">
        <v>1724</v>
      </c>
      <c r="K2287" s="0" t="s">
        <v>143</v>
      </c>
      <c r="L2287" s="0" t="s">
        <v>217</v>
      </c>
      <c r="M2287" s="0" t="str">
        <f aca="false">RIGHT(N2287,LEN(N2287)-FIND(" ",N2287))</f>
        <v>WILLARD AVE SE</v>
      </c>
      <c r="N2287" s="0" t="s">
        <v>10137</v>
      </c>
      <c r="P2287" s="0" t="s">
        <v>147</v>
      </c>
      <c r="Q2287" s="0" t="s">
        <v>148</v>
      </c>
      <c r="R2287" s="0" t="n">
        <v>44484</v>
      </c>
      <c r="AD2287" s="0" t="s">
        <v>149</v>
      </c>
      <c r="AE2287" s="0" t="s">
        <v>150</v>
      </c>
      <c r="AF2287" s="0" t="s">
        <v>151</v>
      </c>
      <c r="AH2287" s="0" t="n">
        <v>14</v>
      </c>
      <c r="AI2287" s="0" t="n">
        <v>11</v>
      </c>
      <c r="AN2287" s="0" t="s">
        <v>147</v>
      </c>
      <c r="AO2287" s="0" t="s">
        <v>250</v>
      </c>
      <c r="AP2287" s="0" t="s">
        <v>251</v>
      </c>
      <c r="AQ2287" s="0" t="n">
        <v>9</v>
      </c>
      <c r="AR2287" s="0" t="n">
        <v>64</v>
      </c>
      <c r="AS2287" s="0" t="n">
        <v>32</v>
      </c>
      <c r="AV2287" s="0" t="s">
        <v>252</v>
      </c>
      <c r="AW2287" s="0" t="n">
        <f aca="false">COUNTA($BC2287:$EG2287)</f>
        <v>30</v>
      </c>
      <c r="AX2287" s="0" t="n">
        <f aca="false">COUNTIF($BC2287:$EG2287,"D")</f>
        <v>6</v>
      </c>
      <c r="AY2287" s="0" t="n">
        <f aca="false">COUNTIF($BC2287:$EG2287,"R")</f>
        <v>1</v>
      </c>
      <c r="AZ2287" s="2" t="n">
        <f aca="false">COUNTIF(DW2287,"D")+COUNTIF(DO2287,"D")+COUNTIF(DJ2287,"D")+COUNTIF(DD2287,"D")</f>
        <v>2</v>
      </c>
      <c r="BA2287" s="0" t="n">
        <f aca="false">IF(DH2287&lt;&gt;"",1,0)+IF(DI2287&lt;&gt;"",1,0)+IF(DK2287&lt;&gt;"",1,0)+IF(DM2287&lt;&gt;"",1,0)+IF(DN2287&lt;&gt;"",1,0)+IF(DO2287&lt;&gt;"",1,0)+IF(DQ2287&lt;&gt;"",1,0)+IF(DR2287&lt;&gt;"",1,0)+IF(DT2287&lt;&gt;"",1,0)+IF(DU2287&lt;&gt;"",1,0)+IF(DV2287&lt;&gt;"",1,0)+IF(DW2287&lt;&gt;"",1,0)+IF(DX2287&lt;&gt;"",1,0)+IF(DZ2287&lt;&gt;"",1,0)+IF(EA2287&lt;&gt;"",1,0)+IF(EB2287&lt;&gt;"",1,0)+IF(EE2287&lt;&gt;"",1,0)</f>
        <v>5</v>
      </c>
      <c r="BB2287" s="0" t="n">
        <f aca="false">IF(AND(AV2287&gt;0, AW2287&gt;0),1,0)</f>
        <v>1</v>
      </c>
      <c r="BC2287" s="0" t="s">
        <v>155</v>
      </c>
      <c r="BD2287" s="0" t="s">
        <v>155</v>
      </c>
      <c r="BE2287" s="0" t="s">
        <v>155</v>
      </c>
      <c r="BH2287" s="0" t="s">
        <v>155</v>
      </c>
      <c r="BI2287" s="0" t="s">
        <v>155</v>
      </c>
      <c r="BJ2287" s="0" t="s">
        <v>155</v>
      </c>
      <c r="BK2287" s="0" t="s">
        <v>155</v>
      </c>
      <c r="BL2287" s="0" t="s">
        <v>155</v>
      </c>
      <c r="BR2287" s="0" t="s">
        <v>155</v>
      </c>
      <c r="BY2287" s="0" t="s">
        <v>144</v>
      </c>
      <c r="CA2287" s="0" t="s">
        <v>155</v>
      </c>
      <c r="CC2287" s="0" t="s">
        <v>144</v>
      </c>
      <c r="CG2287" s="0" t="s">
        <v>155</v>
      </c>
      <c r="CH2287" s="0" t="s">
        <v>144</v>
      </c>
      <c r="CK2287" s="0" t="s">
        <v>155</v>
      </c>
      <c r="CN2287" s="0" t="s">
        <v>155</v>
      </c>
      <c r="CP2287" s="0" t="s">
        <v>155</v>
      </c>
      <c r="CU2287" s="0" t="s">
        <v>144</v>
      </c>
      <c r="CV2287" s="0" t="s">
        <v>155</v>
      </c>
      <c r="CY2287" s="0" t="s">
        <v>155</v>
      </c>
      <c r="DC2287" s="0" t="s">
        <v>155</v>
      </c>
      <c r="DD2287" s="0" t="s">
        <v>144</v>
      </c>
      <c r="DI2287" s="0" t="s">
        <v>155</v>
      </c>
      <c r="DL2287" s="0" t="s">
        <v>155</v>
      </c>
      <c r="DN2287" s="0" t="s">
        <v>155</v>
      </c>
      <c r="DU2287" s="0" t="s">
        <v>155</v>
      </c>
      <c r="DW2287" s="0" t="s">
        <v>144</v>
      </c>
      <c r="EA2287" s="0" t="s">
        <v>155</v>
      </c>
      <c r="ED2287" s="0" t="s">
        <v>217</v>
      </c>
      <c r="EF2287" s="0" t="s">
        <v>155</v>
      </c>
    </row>
    <row r="2288" customFormat="false" ht="13.8" hidden="false" customHeight="false" outlineLevel="0" collapsed="false">
      <c r="A2288" s="0" t="s">
        <v>10138</v>
      </c>
      <c r="B2288" s="0" t="n">
        <v>78</v>
      </c>
      <c r="C2288" s="0" t="n">
        <v>287981</v>
      </c>
      <c r="D2288" s="0" t="s">
        <v>779</v>
      </c>
      <c r="E2288" s="0" t="s">
        <v>10139</v>
      </c>
      <c r="F2288" s="0" t="str">
        <f aca="false">CONCATENATE(D2288," ",LEFT(H2288,4),"T=",AW2288,"D=",AX2288,"R=",AY2288,"M=",AZ2288,"L=",BA2288,"B=",BB2288)</f>
        <v>JENNINGS T=36D=8R=1M=2L=5B=1</v>
      </c>
      <c r="I2288" s="0" t="s">
        <v>10140</v>
      </c>
      <c r="J2288" s="0" t="s">
        <v>10141</v>
      </c>
      <c r="K2288" s="0" t="s">
        <v>143</v>
      </c>
      <c r="L2288" s="0" t="s">
        <v>144</v>
      </c>
      <c r="M2288" s="0" t="str">
        <f aca="false">RIGHT(N2288,LEN(N2288)-FIND(" ",N2288))</f>
        <v>DANA ST NE</v>
      </c>
      <c r="N2288" s="0" t="s">
        <v>2160</v>
      </c>
      <c r="P2288" s="0" t="s">
        <v>147</v>
      </c>
      <c r="Q2288" s="0" t="s">
        <v>148</v>
      </c>
      <c r="R2288" s="0" t="n">
        <v>44483</v>
      </c>
      <c r="AD2288" s="0" t="s">
        <v>149</v>
      </c>
      <c r="AE2288" s="0" t="s">
        <v>150</v>
      </c>
      <c r="AF2288" s="0" t="s">
        <v>151</v>
      </c>
      <c r="AH2288" s="0" t="n">
        <v>14</v>
      </c>
      <c r="AI2288" s="0" t="n">
        <v>11</v>
      </c>
      <c r="AN2288" s="0" t="s">
        <v>147</v>
      </c>
      <c r="AO2288" s="0" t="s">
        <v>428</v>
      </c>
      <c r="AP2288" s="0" t="s">
        <v>429</v>
      </c>
      <c r="AQ2288" s="0" t="n">
        <v>9</v>
      </c>
      <c r="AR2288" s="0" t="n">
        <v>64</v>
      </c>
      <c r="AS2288" s="0" t="n">
        <v>32</v>
      </c>
      <c r="AV2288" s="0" t="s">
        <v>213</v>
      </c>
      <c r="AW2288" s="0" t="n">
        <f aca="false">COUNTA($BC2288:$EG2288)</f>
        <v>36</v>
      </c>
      <c r="AX2288" s="0" t="n">
        <f aca="false">COUNTIF($BC2288:$EG2288,"D")</f>
        <v>8</v>
      </c>
      <c r="AY2288" s="0" t="n">
        <f aca="false">COUNTIF($BC2288:$EG2288,"R")</f>
        <v>1</v>
      </c>
      <c r="AZ2288" s="2" t="n">
        <f aca="false">COUNTIF(DW2288,"D")+COUNTIF(DO2288,"D")+COUNTIF(DJ2288,"D")+COUNTIF(DD2288,"D")</f>
        <v>2</v>
      </c>
      <c r="BA2288" s="0" t="n">
        <f aca="false">IF(DH2288&lt;&gt;"",1,0)+IF(DI2288&lt;&gt;"",1,0)+IF(DK2288&lt;&gt;"",1,0)+IF(DM2288&lt;&gt;"",1,0)+IF(DN2288&lt;&gt;"",1,0)+IF(DO2288&lt;&gt;"",1,0)+IF(DQ2288&lt;&gt;"",1,0)+IF(DR2288&lt;&gt;"",1,0)+IF(DT2288&lt;&gt;"",1,0)+IF(DU2288&lt;&gt;"",1,0)+IF(DV2288&lt;&gt;"",1,0)+IF(DW2288&lt;&gt;"",1,0)+IF(DX2288&lt;&gt;"",1,0)+IF(DZ2288&lt;&gt;"",1,0)+IF(EA2288&lt;&gt;"",1,0)+IF(EB2288&lt;&gt;"",1,0)+IF(EE2288&lt;&gt;"",1,0)</f>
        <v>5</v>
      </c>
      <c r="BB2288" s="0" t="n">
        <f aca="false">IF(AND(AV2288&gt;0, AW2288&gt;0),1,0)</f>
        <v>1</v>
      </c>
      <c r="BC2288" s="0" t="s">
        <v>155</v>
      </c>
      <c r="BD2288" s="0" t="s">
        <v>155</v>
      </c>
      <c r="BE2288" s="0" t="s">
        <v>155</v>
      </c>
      <c r="BF2288" s="0" t="s">
        <v>155</v>
      </c>
      <c r="BG2288" s="0" t="s">
        <v>155</v>
      </c>
      <c r="BH2288" s="0" t="s">
        <v>155</v>
      </c>
      <c r="BI2288" s="0" t="s">
        <v>155</v>
      </c>
      <c r="BJ2288" s="0" t="s">
        <v>155</v>
      </c>
      <c r="BK2288" s="0" t="s">
        <v>155</v>
      </c>
      <c r="BL2288" s="0" t="s">
        <v>155</v>
      </c>
      <c r="BP2288" s="0" t="s">
        <v>155</v>
      </c>
      <c r="BS2288" s="0" t="s">
        <v>155</v>
      </c>
      <c r="BV2288" s="0" t="s">
        <v>155</v>
      </c>
      <c r="BY2288" s="0" t="s">
        <v>144</v>
      </c>
      <c r="CA2288" s="0" t="s">
        <v>155</v>
      </c>
      <c r="CG2288" s="0" t="s">
        <v>155</v>
      </c>
      <c r="CH2288" s="0" t="s">
        <v>144</v>
      </c>
      <c r="CL2288" s="0" t="s">
        <v>144</v>
      </c>
      <c r="CN2288" s="0" t="s">
        <v>155</v>
      </c>
      <c r="CP2288" s="0" t="s">
        <v>155</v>
      </c>
      <c r="CU2288" s="0" t="s">
        <v>144</v>
      </c>
      <c r="CV2288" s="0" t="s">
        <v>155</v>
      </c>
      <c r="CW2288" s="0" t="s">
        <v>144</v>
      </c>
      <c r="CY2288" s="0" t="s">
        <v>155</v>
      </c>
      <c r="CZ2288" s="0" t="s">
        <v>217</v>
      </c>
      <c r="DC2288" s="0" t="s">
        <v>155</v>
      </c>
      <c r="DD2288" s="0" t="s">
        <v>144</v>
      </c>
      <c r="DF2288" s="0" t="s">
        <v>155</v>
      </c>
      <c r="DG2288" s="0" t="s">
        <v>144</v>
      </c>
      <c r="DI2288" s="0" t="s">
        <v>155</v>
      </c>
      <c r="DL2288" s="0" t="s">
        <v>155</v>
      </c>
      <c r="DN2288" s="0" t="s">
        <v>155</v>
      </c>
      <c r="DU2288" s="0" t="s">
        <v>155</v>
      </c>
      <c r="DW2288" s="0" t="s">
        <v>144</v>
      </c>
      <c r="EA2288" s="0" t="s">
        <v>155</v>
      </c>
      <c r="EF2288" s="0" t="s">
        <v>155</v>
      </c>
    </row>
    <row r="2289" customFormat="false" ht="13.8" hidden="false" customHeight="false" outlineLevel="0" collapsed="false">
      <c r="A2289" s="0" t="s">
        <v>10142</v>
      </c>
      <c r="B2289" s="0" t="n">
        <v>78</v>
      </c>
      <c r="C2289" s="0" t="n">
        <v>310402</v>
      </c>
      <c r="D2289" s="0" t="s">
        <v>785</v>
      </c>
      <c r="E2289" s="0" t="s">
        <v>10143</v>
      </c>
      <c r="F2289" s="0" t="str">
        <f aca="false">CONCATENATE(D2289," ",LEFT(H2289,4),"T=",AW2289,"D=",AX2289,"R=",AY2289,"M=",AZ2289,"L=",BA2289,"B=",BB2289)</f>
        <v>JOHNSON JRT=26D=9R=0M=2L=5B=1</v>
      </c>
      <c r="G2289" s="0" t="s">
        <v>494</v>
      </c>
      <c r="H2289" s="0" t="s">
        <v>644</v>
      </c>
      <c r="I2289" s="0" t="s">
        <v>8602</v>
      </c>
      <c r="J2289" s="0" t="s">
        <v>10144</v>
      </c>
      <c r="K2289" s="0" t="s">
        <v>143</v>
      </c>
      <c r="L2289" s="0" t="s">
        <v>144</v>
      </c>
      <c r="M2289" s="0" t="str">
        <f aca="false">RIGHT(N2289,LEN(N2289)-FIND(" ",N2289))</f>
        <v>RANDOLPH ST NW</v>
      </c>
      <c r="N2289" s="0" t="s">
        <v>10145</v>
      </c>
      <c r="P2289" s="0" t="s">
        <v>147</v>
      </c>
      <c r="Q2289" s="0" t="s">
        <v>148</v>
      </c>
      <c r="R2289" s="0" t="n">
        <v>44485</v>
      </c>
      <c r="AD2289" s="0" t="s">
        <v>149</v>
      </c>
      <c r="AE2289" s="0" t="s">
        <v>150</v>
      </c>
      <c r="AF2289" s="0" t="s">
        <v>151</v>
      </c>
      <c r="AH2289" s="0" t="n">
        <v>14</v>
      </c>
      <c r="AI2289" s="0" t="n">
        <v>11</v>
      </c>
      <c r="AN2289" s="0" t="s">
        <v>147</v>
      </c>
      <c r="AO2289" s="0" t="s">
        <v>315</v>
      </c>
      <c r="AP2289" s="0" t="s">
        <v>316</v>
      </c>
      <c r="AQ2289" s="0" t="n">
        <v>9</v>
      </c>
      <c r="AR2289" s="0" t="n">
        <v>64</v>
      </c>
      <c r="AS2289" s="0" t="n">
        <v>32</v>
      </c>
      <c r="AV2289" s="0" t="s">
        <v>182</v>
      </c>
      <c r="AW2289" s="0" t="n">
        <f aca="false">COUNTA($BC2289:$EG2289)</f>
        <v>26</v>
      </c>
      <c r="AX2289" s="0" t="n">
        <f aca="false">COUNTIF($BC2289:$EG2289,"D")</f>
        <v>9</v>
      </c>
      <c r="AY2289" s="0" t="n">
        <f aca="false">COUNTIF($BC2289:$EG2289,"R")</f>
        <v>0</v>
      </c>
      <c r="AZ2289" s="2" t="n">
        <f aca="false">COUNTIF(DW2289,"D")+COUNTIF(DO2289,"D")+COUNTIF(DJ2289,"D")+COUNTIF(DD2289,"D")</f>
        <v>2</v>
      </c>
      <c r="BA2289" s="0" t="n">
        <f aca="false">IF(DH2289&lt;&gt;"",1,0)+IF(DI2289&lt;&gt;"",1,0)+IF(DK2289&lt;&gt;"",1,0)+IF(DM2289&lt;&gt;"",1,0)+IF(DN2289&lt;&gt;"",1,0)+IF(DO2289&lt;&gt;"",1,0)+IF(DQ2289&lt;&gt;"",1,0)+IF(DR2289&lt;&gt;"",1,0)+IF(DT2289&lt;&gt;"",1,0)+IF(DU2289&lt;&gt;"",1,0)+IF(DV2289&lt;&gt;"",1,0)+IF(DW2289&lt;&gt;"",1,0)+IF(DX2289&lt;&gt;"",1,0)+IF(DZ2289&lt;&gt;"",1,0)+IF(EA2289&lt;&gt;"",1,0)+IF(EB2289&lt;&gt;"",1,0)+IF(EE2289&lt;&gt;"",1,0)</f>
        <v>5</v>
      </c>
      <c r="BB2289" s="0" t="n">
        <f aca="false">IF(AND(AV2289&gt;0, AW2289&gt;0),1,0)</f>
        <v>1</v>
      </c>
      <c r="BH2289" s="0" t="s">
        <v>155</v>
      </c>
      <c r="BS2289" s="0" t="s">
        <v>155</v>
      </c>
      <c r="BY2289" s="0" t="s">
        <v>144</v>
      </c>
      <c r="CA2289" s="0" t="s">
        <v>155</v>
      </c>
      <c r="CC2289" s="0" t="s">
        <v>144</v>
      </c>
      <c r="CK2289" s="0" t="s">
        <v>155</v>
      </c>
      <c r="CP2289" s="0" t="s">
        <v>155</v>
      </c>
      <c r="CT2289" s="0" t="s">
        <v>155</v>
      </c>
      <c r="CU2289" s="0" t="s">
        <v>144</v>
      </c>
      <c r="CV2289" s="0" t="s">
        <v>155</v>
      </c>
      <c r="CW2289" s="0" t="s">
        <v>144</v>
      </c>
      <c r="CY2289" s="0" t="s">
        <v>155</v>
      </c>
      <c r="CZ2289" s="0" t="s">
        <v>144</v>
      </c>
      <c r="DC2289" s="0" t="s">
        <v>155</v>
      </c>
      <c r="DD2289" s="0" t="s">
        <v>144</v>
      </c>
      <c r="DF2289" s="0" t="s">
        <v>155</v>
      </c>
      <c r="DI2289" s="0" t="s">
        <v>155</v>
      </c>
      <c r="DJ2289" s="0" t="s">
        <v>144</v>
      </c>
      <c r="DL2289" s="0" t="s">
        <v>155</v>
      </c>
      <c r="DN2289" s="0" t="s">
        <v>155</v>
      </c>
      <c r="DS2289" s="0" t="s">
        <v>144</v>
      </c>
      <c r="DU2289" s="0" t="s">
        <v>155</v>
      </c>
      <c r="DX2289" s="0" t="s">
        <v>155</v>
      </c>
      <c r="EA2289" s="0" t="s">
        <v>155</v>
      </c>
      <c r="ED2289" s="0" t="s">
        <v>144</v>
      </c>
      <c r="EF2289" s="0" t="s">
        <v>155</v>
      </c>
    </row>
    <row r="2290" customFormat="false" ht="13.8" hidden="false" customHeight="false" outlineLevel="0" collapsed="false">
      <c r="A2290" s="0" t="s">
        <v>10146</v>
      </c>
      <c r="B2290" s="0" t="n">
        <v>78</v>
      </c>
      <c r="C2290" s="0" t="n">
        <v>238078</v>
      </c>
      <c r="D2290" s="0" t="s">
        <v>785</v>
      </c>
      <c r="E2290" s="0" t="s">
        <v>10147</v>
      </c>
      <c r="F2290" s="0" t="str">
        <f aca="false">CONCATENATE(D2290," ",LEFT(H2290,4),"T=",AW2290,"D=",AX2290,"R=",AY2290,"M=",AZ2290,"L=",BA2290,"B=",BB2290)</f>
        <v>JOHNSON T=29D=7R=0M=2L=5B=1</v>
      </c>
      <c r="G2290" s="0" t="s">
        <v>327</v>
      </c>
      <c r="I2290" s="0" t="s">
        <v>10148</v>
      </c>
      <c r="J2290" s="0" t="s">
        <v>796</v>
      </c>
      <c r="K2290" s="0" t="s">
        <v>143</v>
      </c>
      <c r="L2290" s="0" t="s">
        <v>144</v>
      </c>
      <c r="M2290" s="0" t="str">
        <f aca="false">RIGHT(N2290,LEN(N2290)-FIND(" ",N2290))</f>
        <v>TOD AVE NW</v>
      </c>
      <c r="N2290" s="0" t="s">
        <v>797</v>
      </c>
      <c r="P2290" s="0" t="s">
        <v>147</v>
      </c>
      <c r="Q2290" s="0" t="s">
        <v>148</v>
      </c>
      <c r="R2290" s="0" t="n">
        <v>44485</v>
      </c>
      <c r="AD2290" s="0" t="s">
        <v>149</v>
      </c>
      <c r="AE2290" s="0" t="s">
        <v>150</v>
      </c>
      <c r="AF2290" s="0" t="s">
        <v>151</v>
      </c>
      <c r="AH2290" s="0" t="n">
        <v>14</v>
      </c>
      <c r="AI2290" s="0" t="n">
        <v>11</v>
      </c>
      <c r="AN2290" s="0" t="s">
        <v>147</v>
      </c>
      <c r="AO2290" s="0" t="s">
        <v>555</v>
      </c>
      <c r="AP2290" s="0" t="s">
        <v>556</v>
      </c>
      <c r="AQ2290" s="0" t="n">
        <v>9</v>
      </c>
      <c r="AR2290" s="0" t="n">
        <v>64</v>
      </c>
      <c r="AS2290" s="0" t="n">
        <v>32</v>
      </c>
      <c r="AV2290" s="0" t="s">
        <v>223</v>
      </c>
      <c r="AW2290" s="0" t="n">
        <f aca="false">COUNTA($BC2290:$EG2290)</f>
        <v>29</v>
      </c>
      <c r="AX2290" s="0" t="n">
        <f aca="false">COUNTIF($BC2290:$EG2290,"D")</f>
        <v>7</v>
      </c>
      <c r="AY2290" s="0" t="n">
        <f aca="false">COUNTIF($BC2290:$EG2290,"R")</f>
        <v>0</v>
      </c>
      <c r="AZ2290" s="2" t="n">
        <f aca="false">COUNTIF(DW2290,"D")+COUNTIF(DO2290,"D")+COUNTIF(DJ2290,"D")+COUNTIF(DD2290,"D")</f>
        <v>2</v>
      </c>
      <c r="BA2290" s="0" t="n">
        <f aca="false">IF(DH2290&lt;&gt;"",1,0)+IF(DI2290&lt;&gt;"",1,0)+IF(DK2290&lt;&gt;"",1,0)+IF(DM2290&lt;&gt;"",1,0)+IF(DN2290&lt;&gt;"",1,0)+IF(DO2290&lt;&gt;"",1,0)+IF(DQ2290&lt;&gt;"",1,0)+IF(DR2290&lt;&gt;"",1,0)+IF(DT2290&lt;&gt;"",1,0)+IF(DU2290&lt;&gt;"",1,0)+IF(DV2290&lt;&gt;"",1,0)+IF(DW2290&lt;&gt;"",1,0)+IF(DX2290&lt;&gt;"",1,0)+IF(DZ2290&lt;&gt;"",1,0)+IF(EA2290&lt;&gt;"",1,0)+IF(EB2290&lt;&gt;"",1,0)+IF(EE2290&lt;&gt;"",1,0)</f>
        <v>5</v>
      </c>
      <c r="BB2290" s="0" t="n">
        <f aca="false">IF(AND(AV2290&gt;0, AW2290&gt;0),1,0)</f>
        <v>1</v>
      </c>
      <c r="BC2290" s="0" t="s">
        <v>155</v>
      </c>
      <c r="BD2290" s="0" t="s">
        <v>155</v>
      </c>
      <c r="BH2290" s="0" t="s">
        <v>155</v>
      </c>
      <c r="BJ2290" s="0" t="s">
        <v>155</v>
      </c>
      <c r="BK2290" s="0" t="s">
        <v>155</v>
      </c>
      <c r="BL2290" s="0" t="s">
        <v>155</v>
      </c>
      <c r="BP2290" s="0" t="s">
        <v>155</v>
      </c>
      <c r="BS2290" s="0" t="s">
        <v>155</v>
      </c>
      <c r="BY2290" s="0" t="s">
        <v>144</v>
      </c>
      <c r="CA2290" s="0" t="s">
        <v>155</v>
      </c>
      <c r="CG2290" s="0" t="s">
        <v>155</v>
      </c>
      <c r="CK2290" s="0" t="s">
        <v>155</v>
      </c>
      <c r="CL2290" s="0" t="s">
        <v>144</v>
      </c>
      <c r="CN2290" s="0" t="s">
        <v>155</v>
      </c>
      <c r="CP2290" s="0" t="s">
        <v>155</v>
      </c>
      <c r="CV2290" s="0" t="s">
        <v>155</v>
      </c>
      <c r="CW2290" s="0" t="s">
        <v>144</v>
      </c>
      <c r="CY2290" s="0" t="s">
        <v>155</v>
      </c>
      <c r="CZ2290" s="0" t="s">
        <v>144</v>
      </c>
      <c r="DC2290" s="0" t="s">
        <v>155</v>
      </c>
      <c r="DD2290" s="0" t="s">
        <v>144</v>
      </c>
      <c r="DG2290" s="0" t="s">
        <v>144</v>
      </c>
      <c r="DI2290" s="0" t="s">
        <v>155</v>
      </c>
      <c r="DL2290" s="0" t="s">
        <v>155</v>
      </c>
      <c r="DN2290" s="0" t="s">
        <v>155</v>
      </c>
      <c r="DU2290" s="0" t="s">
        <v>155</v>
      </c>
      <c r="DW2290" s="0" t="s">
        <v>144</v>
      </c>
      <c r="DX2290" s="0" t="s">
        <v>155</v>
      </c>
      <c r="EF2290" s="0" t="s">
        <v>155</v>
      </c>
    </row>
    <row r="2291" customFormat="false" ht="13.8" hidden="false" customHeight="false" outlineLevel="0" collapsed="false">
      <c r="A2291" s="0" t="s">
        <v>10149</v>
      </c>
      <c r="B2291" s="0" t="n">
        <v>78</v>
      </c>
      <c r="C2291" s="0" t="n">
        <v>312109</v>
      </c>
      <c r="D2291" s="0" t="s">
        <v>785</v>
      </c>
      <c r="E2291" s="0" t="s">
        <v>612</v>
      </c>
      <c r="F2291" s="0" t="str">
        <f aca="false">CONCATENATE(D2291," ",LEFT(H2291,4),"T=",AW2291,"D=",AX2291,"R=",AY2291,"M=",AZ2291,"L=",BA2291,"B=",BB2291)</f>
        <v>JOHNSON JRT=19D=4R=0M=2L=5B=1</v>
      </c>
      <c r="G2291" s="0" t="s">
        <v>159</v>
      </c>
      <c r="H2291" s="0" t="s">
        <v>644</v>
      </c>
      <c r="I2291" s="0" t="s">
        <v>1390</v>
      </c>
      <c r="J2291" s="0" t="s">
        <v>10150</v>
      </c>
      <c r="K2291" s="0" t="s">
        <v>143</v>
      </c>
      <c r="L2291" s="0" t="s">
        <v>144</v>
      </c>
      <c r="M2291" s="0" t="str">
        <f aca="false">RIGHT(N2291,LEN(N2291)-FIND(" ",N2291))</f>
        <v>E MARKET ST</v>
      </c>
      <c r="N2291" s="0" t="s">
        <v>10151</v>
      </c>
      <c r="P2291" s="0" t="s">
        <v>147</v>
      </c>
      <c r="Q2291" s="0" t="s">
        <v>148</v>
      </c>
      <c r="R2291" s="0" t="n">
        <v>44483</v>
      </c>
      <c r="AD2291" s="0" t="s">
        <v>149</v>
      </c>
      <c r="AE2291" s="0" t="s">
        <v>150</v>
      </c>
      <c r="AF2291" s="0" t="s">
        <v>151</v>
      </c>
      <c r="AH2291" s="0" t="n">
        <v>14</v>
      </c>
      <c r="AI2291" s="0" t="n">
        <v>11</v>
      </c>
      <c r="AN2291" s="0" t="s">
        <v>147</v>
      </c>
      <c r="AO2291" s="0" t="s">
        <v>268</v>
      </c>
      <c r="AP2291" s="0" t="s">
        <v>269</v>
      </c>
      <c r="AQ2291" s="0" t="n">
        <v>9</v>
      </c>
      <c r="AR2291" s="0" t="n">
        <v>64</v>
      </c>
      <c r="AS2291" s="0" t="n">
        <v>32</v>
      </c>
      <c r="AV2291" s="0" t="s">
        <v>252</v>
      </c>
      <c r="AW2291" s="0" t="n">
        <f aca="false">COUNTA($BC2291:$EG2291)</f>
        <v>19</v>
      </c>
      <c r="AX2291" s="0" t="n">
        <f aca="false">COUNTIF($BC2291:$EG2291,"D")</f>
        <v>4</v>
      </c>
      <c r="AY2291" s="0" t="n">
        <f aca="false">COUNTIF($BC2291:$EG2291,"R")</f>
        <v>0</v>
      </c>
      <c r="AZ2291" s="2" t="n">
        <f aca="false">COUNTIF(DW2291,"D")+COUNTIF(DO2291,"D")+COUNTIF(DJ2291,"D")+COUNTIF(DD2291,"D")</f>
        <v>2</v>
      </c>
      <c r="BA2291" s="0" t="n">
        <f aca="false">IF(DH2291&lt;&gt;"",1,0)+IF(DI2291&lt;&gt;"",1,0)+IF(DK2291&lt;&gt;"",1,0)+IF(DM2291&lt;&gt;"",1,0)+IF(DN2291&lt;&gt;"",1,0)+IF(DO2291&lt;&gt;"",1,0)+IF(DQ2291&lt;&gt;"",1,0)+IF(DR2291&lt;&gt;"",1,0)+IF(DT2291&lt;&gt;"",1,0)+IF(DU2291&lt;&gt;"",1,0)+IF(DV2291&lt;&gt;"",1,0)+IF(DW2291&lt;&gt;"",1,0)+IF(DX2291&lt;&gt;"",1,0)+IF(DZ2291&lt;&gt;"",1,0)+IF(EA2291&lt;&gt;"",1,0)+IF(EB2291&lt;&gt;"",1,0)+IF(EE2291&lt;&gt;"",1,0)</f>
        <v>5</v>
      </c>
      <c r="BB2291" s="0" t="n">
        <f aca="false">IF(AND(AV2291&gt;0, AW2291&gt;0),1,0)</f>
        <v>1</v>
      </c>
      <c r="BL2291" s="0" t="s">
        <v>155</v>
      </c>
      <c r="BY2291" s="0" t="s">
        <v>144</v>
      </c>
      <c r="CA2291" s="0" t="s">
        <v>155</v>
      </c>
      <c r="CG2291" s="0" t="s">
        <v>155</v>
      </c>
      <c r="CK2291" s="0" t="s">
        <v>155</v>
      </c>
      <c r="CN2291" s="0" t="s">
        <v>155</v>
      </c>
      <c r="CP2291" s="0" t="s">
        <v>155</v>
      </c>
      <c r="CV2291" s="0" t="s">
        <v>155</v>
      </c>
      <c r="CY2291" s="0" t="s">
        <v>155</v>
      </c>
      <c r="DC2291" s="0" t="s">
        <v>155</v>
      </c>
      <c r="DG2291" s="0" t="s">
        <v>144</v>
      </c>
      <c r="DI2291" s="0" t="s">
        <v>155</v>
      </c>
      <c r="DJ2291" s="0" t="s">
        <v>144</v>
      </c>
      <c r="DL2291" s="0" t="s">
        <v>155</v>
      </c>
      <c r="DN2291" s="0" t="s">
        <v>155</v>
      </c>
      <c r="DR2291" s="0" t="s">
        <v>155</v>
      </c>
      <c r="DW2291" s="0" t="s">
        <v>144</v>
      </c>
      <c r="EA2291" s="0" t="s">
        <v>155</v>
      </c>
      <c r="EF2291" s="0" t="s">
        <v>155</v>
      </c>
    </row>
    <row r="2292" customFormat="false" ht="13.8" hidden="false" customHeight="false" outlineLevel="0" collapsed="false">
      <c r="A2292" s="0" t="s">
        <v>10152</v>
      </c>
      <c r="B2292" s="0" t="n">
        <v>78</v>
      </c>
      <c r="C2292" s="0" t="n">
        <v>7173</v>
      </c>
      <c r="D2292" s="0" t="s">
        <v>804</v>
      </c>
      <c r="E2292" s="0" t="s">
        <v>1193</v>
      </c>
      <c r="F2292" s="0" t="str">
        <f aca="false">CONCATENATE(D2292," ",LEFT(H2292,4),"T=",AW2292,"D=",AX2292,"R=",AY2292,"M=",AZ2292,"L=",BA2292,"B=",BB2292)</f>
        <v>JONES T=39D=11R=0M=2L=5B=1</v>
      </c>
      <c r="I2292" s="0" t="s">
        <v>10153</v>
      </c>
      <c r="J2292" s="0" t="s">
        <v>10154</v>
      </c>
      <c r="K2292" s="0" t="s">
        <v>143</v>
      </c>
      <c r="L2292" s="0" t="s">
        <v>144</v>
      </c>
      <c r="M2292" s="0" t="str">
        <f aca="false">RIGHT(N2292,LEN(N2292)-FIND(" ",N2292))</f>
        <v>FOREST ST NE</v>
      </c>
      <c r="N2292" s="0" t="s">
        <v>10155</v>
      </c>
      <c r="P2292" s="0" t="s">
        <v>147</v>
      </c>
      <c r="Q2292" s="0" t="s">
        <v>148</v>
      </c>
      <c r="R2292" s="0" t="n">
        <v>44483</v>
      </c>
      <c r="AD2292" s="0" t="s">
        <v>149</v>
      </c>
      <c r="AE2292" s="0" t="s">
        <v>150</v>
      </c>
      <c r="AF2292" s="0" t="s">
        <v>151</v>
      </c>
      <c r="AH2292" s="0" t="n">
        <v>14</v>
      </c>
      <c r="AI2292" s="0" t="n">
        <v>11</v>
      </c>
      <c r="AN2292" s="0" t="s">
        <v>147</v>
      </c>
      <c r="AO2292" s="0" t="s">
        <v>428</v>
      </c>
      <c r="AP2292" s="0" t="s">
        <v>429</v>
      </c>
      <c r="AQ2292" s="0" t="n">
        <v>9</v>
      </c>
      <c r="AR2292" s="0" t="n">
        <v>64</v>
      </c>
      <c r="AS2292" s="0" t="n">
        <v>32</v>
      </c>
      <c r="AV2292" s="0" t="s">
        <v>213</v>
      </c>
      <c r="AW2292" s="0" t="n">
        <f aca="false">COUNTA($BC2292:$EG2292)</f>
        <v>39</v>
      </c>
      <c r="AX2292" s="0" t="n">
        <f aca="false">COUNTIF($BC2292:$EG2292,"D")</f>
        <v>11</v>
      </c>
      <c r="AY2292" s="0" t="n">
        <f aca="false">COUNTIF($BC2292:$EG2292,"R")</f>
        <v>0</v>
      </c>
      <c r="AZ2292" s="2" t="n">
        <f aca="false">COUNTIF(DW2292,"D")+COUNTIF(DO2292,"D")+COUNTIF(DJ2292,"D")+COUNTIF(DD2292,"D")</f>
        <v>2</v>
      </c>
      <c r="BA2292" s="0" t="n">
        <f aca="false">IF(DH2292&lt;&gt;"",1,0)+IF(DI2292&lt;&gt;"",1,0)+IF(DK2292&lt;&gt;"",1,0)+IF(DM2292&lt;&gt;"",1,0)+IF(DN2292&lt;&gt;"",1,0)+IF(DO2292&lt;&gt;"",1,0)+IF(DQ2292&lt;&gt;"",1,0)+IF(DR2292&lt;&gt;"",1,0)+IF(DT2292&lt;&gt;"",1,0)+IF(DU2292&lt;&gt;"",1,0)+IF(DV2292&lt;&gt;"",1,0)+IF(DW2292&lt;&gt;"",1,0)+IF(DX2292&lt;&gt;"",1,0)+IF(DZ2292&lt;&gt;"",1,0)+IF(EA2292&lt;&gt;"",1,0)+IF(EB2292&lt;&gt;"",1,0)+IF(EE2292&lt;&gt;"",1,0)</f>
        <v>5</v>
      </c>
      <c r="BB2292" s="0" t="n">
        <f aca="false">IF(AND(AV2292&gt;0, AW2292&gt;0),1,0)</f>
        <v>1</v>
      </c>
      <c r="BC2292" s="0" t="s">
        <v>155</v>
      </c>
      <c r="BD2292" s="0" t="s">
        <v>155</v>
      </c>
      <c r="BE2292" s="0" t="s">
        <v>155</v>
      </c>
      <c r="BF2292" s="0" t="s">
        <v>155</v>
      </c>
      <c r="BG2292" s="0" t="s">
        <v>155</v>
      </c>
      <c r="BH2292" s="0" t="s">
        <v>155</v>
      </c>
      <c r="BI2292" s="0" t="s">
        <v>155</v>
      </c>
      <c r="BJ2292" s="0" t="s">
        <v>155</v>
      </c>
      <c r="BL2292" s="0" t="s">
        <v>155</v>
      </c>
      <c r="BP2292" s="0" t="s">
        <v>155</v>
      </c>
      <c r="BR2292" s="0" t="s">
        <v>155</v>
      </c>
      <c r="BS2292" s="0" t="s">
        <v>155</v>
      </c>
      <c r="BV2292" s="0" t="s">
        <v>155</v>
      </c>
      <c r="BY2292" s="0" t="s">
        <v>144</v>
      </c>
      <c r="CA2292" s="0" t="s">
        <v>155</v>
      </c>
      <c r="CG2292" s="0" t="s">
        <v>155</v>
      </c>
      <c r="CH2292" s="0" t="s">
        <v>144</v>
      </c>
      <c r="CK2292" s="0" t="s">
        <v>155</v>
      </c>
      <c r="CL2292" s="0" t="s">
        <v>144</v>
      </c>
      <c r="CN2292" s="0" t="s">
        <v>155</v>
      </c>
      <c r="CO2292" s="0" t="s">
        <v>144</v>
      </c>
      <c r="CP2292" s="0" t="s">
        <v>155</v>
      </c>
      <c r="CQ2292" s="0" t="s">
        <v>144</v>
      </c>
      <c r="CT2292" s="0" t="s">
        <v>155</v>
      </c>
      <c r="CV2292" s="0" t="s">
        <v>155</v>
      </c>
      <c r="CY2292" s="0" t="s">
        <v>155</v>
      </c>
      <c r="CZ2292" s="0" t="s">
        <v>144</v>
      </c>
      <c r="DC2292" s="0" t="s">
        <v>155</v>
      </c>
      <c r="DD2292" s="0" t="s">
        <v>144</v>
      </c>
      <c r="DF2292" s="0" t="s">
        <v>155</v>
      </c>
      <c r="DG2292" s="0" t="s">
        <v>144</v>
      </c>
      <c r="DI2292" s="0" t="s">
        <v>155</v>
      </c>
      <c r="DL2292" s="0" t="s">
        <v>155</v>
      </c>
      <c r="DM2292" s="0" t="s">
        <v>144</v>
      </c>
      <c r="DN2292" s="0" t="s">
        <v>155</v>
      </c>
      <c r="DO2292" s="0" t="s">
        <v>144</v>
      </c>
      <c r="EA2292" s="0" t="s">
        <v>155</v>
      </c>
      <c r="ED2292" s="0" t="s">
        <v>144</v>
      </c>
      <c r="EF2292" s="0" t="s">
        <v>155</v>
      </c>
    </row>
    <row r="2293" customFormat="false" ht="13.8" hidden="false" customHeight="false" outlineLevel="0" collapsed="false">
      <c r="A2293" s="0" t="s">
        <v>10156</v>
      </c>
      <c r="B2293" s="0" t="n">
        <v>78</v>
      </c>
      <c r="C2293" s="0" t="n">
        <v>174757</v>
      </c>
      <c r="D2293" s="0" t="s">
        <v>10157</v>
      </c>
      <c r="E2293" s="0" t="s">
        <v>10158</v>
      </c>
      <c r="F2293" s="0" t="str">
        <f aca="false">CONCATENATE(D2293," ",LEFT(H2293,4),"T=",AW2293,"D=",AX2293,"R=",AY2293,"M=",AZ2293,"L=",BA2293,"B=",BB2293)</f>
        <v>KARDIZES T=31D=9R=0M=2L=5B=1</v>
      </c>
      <c r="I2293" s="0" t="s">
        <v>10159</v>
      </c>
      <c r="J2293" s="0" t="s">
        <v>10160</v>
      </c>
      <c r="K2293" s="0" t="s">
        <v>143</v>
      </c>
      <c r="L2293" s="0" t="s">
        <v>144</v>
      </c>
      <c r="M2293" s="0" t="str">
        <f aca="false">RIGHT(N2293,LEN(N2293)-FIND(" ",N2293))</f>
        <v>HALSEY DR NE</v>
      </c>
      <c r="N2293" s="0" t="s">
        <v>10161</v>
      </c>
      <c r="P2293" s="0" t="s">
        <v>147</v>
      </c>
      <c r="Q2293" s="0" t="s">
        <v>148</v>
      </c>
      <c r="R2293" s="0" t="n">
        <v>44483</v>
      </c>
      <c r="AD2293" s="0" t="s">
        <v>149</v>
      </c>
      <c r="AE2293" s="0" t="s">
        <v>150</v>
      </c>
      <c r="AF2293" s="0" t="s">
        <v>151</v>
      </c>
      <c r="AH2293" s="0" t="n">
        <v>14</v>
      </c>
      <c r="AI2293" s="0" t="n">
        <v>11</v>
      </c>
      <c r="AN2293" s="0" t="s">
        <v>147</v>
      </c>
      <c r="AO2293" s="0" t="s">
        <v>908</v>
      </c>
      <c r="AP2293" s="0" t="s">
        <v>909</v>
      </c>
      <c r="AQ2293" s="0" t="n">
        <v>9</v>
      </c>
      <c r="AR2293" s="0" t="n">
        <v>64</v>
      </c>
      <c r="AS2293" s="0" t="n">
        <v>32</v>
      </c>
      <c r="AV2293" s="0" t="s">
        <v>202</v>
      </c>
      <c r="AW2293" s="0" t="n">
        <f aca="false">COUNTA($BC2293:$EG2293)</f>
        <v>31</v>
      </c>
      <c r="AX2293" s="0" t="n">
        <f aca="false">COUNTIF($BC2293:$EG2293,"D")</f>
        <v>9</v>
      </c>
      <c r="AY2293" s="0" t="n">
        <f aca="false">COUNTIF($BC2293:$EG2293,"R")</f>
        <v>0</v>
      </c>
      <c r="AZ2293" s="2" t="n">
        <f aca="false">COUNTIF(DW2293,"D")+COUNTIF(DO2293,"D")+COUNTIF(DJ2293,"D")+COUNTIF(DD2293,"D")</f>
        <v>2</v>
      </c>
      <c r="BA2293" s="0" t="n">
        <f aca="false">IF(DH2293&lt;&gt;"",1,0)+IF(DI2293&lt;&gt;"",1,0)+IF(DK2293&lt;&gt;"",1,0)+IF(DM2293&lt;&gt;"",1,0)+IF(DN2293&lt;&gt;"",1,0)+IF(DO2293&lt;&gt;"",1,0)+IF(DQ2293&lt;&gt;"",1,0)+IF(DR2293&lt;&gt;"",1,0)+IF(DT2293&lt;&gt;"",1,0)+IF(DU2293&lt;&gt;"",1,0)+IF(DV2293&lt;&gt;"",1,0)+IF(DW2293&lt;&gt;"",1,0)+IF(DX2293&lt;&gt;"",1,0)+IF(DZ2293&lt;&gt;"",1,0)+IF(EA2293&lt;&gt;"",1,0)+IF(EB2293&lt;&gt;"",1,0)+IF(EE2293&lt;&gt;"",1,0)</f>
        <v>5</v>
      </c>
      <c r="BB2293" s="0" t="n">
        <f aca="false">IF(AND(AV2293&gt;0, AW2293&gt;0),1,0)</f>
        <v>1</v>
      </c>
      <c r="BC2293" s="0" t="s">
        <v>155</v>
      </c>
      <c r="BD2293" s="0" t="s">
        <v>155</v>
      </c>
      <c r="BE2293" s="0" t="s">
        <v>155</v>
      </c>
      <c r="BH2293" s="0" t="s">
        <v>155</v>
      </c>
      <c r="BI2293" s="0" t="s">
        <v>155</v>
      </c>
      <c r="BJ2293" s="0" t="s">
        <v>155</v>
      </c>
      <c r="BL2293" s="0" t="s">
        <v>155</v>
      </c>
      <c r="BS2293" s="0" t="s">
        <v>155</v>
      </c>
      <c r="BY2293" s="0" t="s">
        <v>144</v>
      </c>
      <c r="CA2293" s="0" t="s">
        <v>155</v>
      </c>
      <c r="CG2293" s="0" t="s">
        <v>155</v>
      </c>
      <c r="CH2293" s="0" t="s">
        <v>144</v>
      </c>
      <c r="CK2293" s="0" t="s">
        <v>155</v>
      </c>
      <c r="CL2293" s="0" t="s">
        <v>144</v>
      </c>
      <c r="CN2293" s="0" t="s">
        <v>155</v>
      </c>
      <c r="CP2293" s="0" t="s">
        <v>155</v>
      </c>
      <c r="CT2293" s="0" t="s">
        <v>155</v>
      </c>
      <c r="CU2293" s="0" t="s">
        <v>144</v>
      </c>
      <c r="CV2293" s="0" t="s">
        <v>155</v>
      </c>
      <c r="CY2293" s="0" t="s">
        <v>155</v>
      </c>
      <c r="CZ2293" s="0" t="s">
        <v>144</v>
      </c>
      <c r="DC2293" s="0" t="s">
        <v>155</v>
      </c>
      <c r="DD2293" s="0" t="s">
        <v>144</v>
      </c>
      <c r="DF2293" s="0" t="s">
        <v>155</v>
      </c>
      <c r="DI2293" s="0" t="s">
        <v>155</v>
      </c>
      <c r="DN2293" s="0" t="s">
        <v>155</v>
      </c>
      <c r="DS2293" s="0" t="s">
        <v>144</v>
      </c>
      <c r="DT2293" s="0" t="s">
        <v>144</v>
      </c>
      <c r="DU2293" s="0" t="s">
        <v>155</v>
      </c>
      <c r="DW2293" s="0" t="s">
        <v>144</v>
      </c>
      <c r="EF2293" s="0" t="s">
        <v>155</v>
      </c>
    </row>
    <row r="2294" customFormat="false" ht="13.8" hidden="false" customHeight="false" outlineLevel="0" collapsed="false">
      <c r="A2294" s="0" t="s">
        <v>10162</v>
      </c>
      <c r="B2294" s="0" t="n">
        <v>78</v>
      </c>
      <c r="C2294" s="0" t="n">
        <v>259096</v>
      </c>
      <c r="D2294" s="0" t="s">
        <v>10163</v>
      </c>
      <c r="E2294" s="0" t="s">
        <v>10164</v>
      </c>
      <c r="F2294" s="0" t="str">
        <f aca="false">CONCATENATE(D2294," ",LEFT(H2294,4),"T=",AW2294,"D=",AX2294,"R=",AY2294,"M=",AZ2294,"L=",BA2294,"B=",BB2294)</f>
        <v>KARKOW T=39D=2R=9M=2L=5B=1</v>
      </c>
      <c r="G2294" s="0" t="s">
        <v>1023</v>
      </c>
      <c r="I2294" s="0" t="s">
        <v>10165</v>
      </c>
      <c r="J2294" s="0" t="s">
        <v>10166</v>
      </c>
      <c r="K2294" s="0" t="s">
        <v>143</v>
      </c>
      <c r="L2294" s="0" t="s">
        <v>217</v>
      </c>
      <c r="M2294" s="0" t="str">
        <f aca="false">RIGHT(N2294,LEN(N2294)-FIND(" ",N2294))</f>
        <v>FRANCIS AVE SE</v>
      </c>
      <c r="N2294" s="0" t="s">
        <v>10167</v>
      </c>
      <c r="P2294" s="0" t="s">
        <v>147</v>
      </c>
      <c r="Q2294" s="0" t="s">
        <v>148</v>
      </c>
      <c r="R2294" s="0" t="n">
        <v>44484</v>
      </c>
      <c r="AD2294" s="0" t="s">
        <v>149</v>
      </c>
      <c r="AE2294" s="0" t="s">
        <v>150</v>
      </c>
      <c r="AF2294" s="0" t="s">
        <v>151</v>
      </c>
      <c r="AH2294" s="0" t="n">
        <v>14</v>
      </c>
      <c r="AI2294" s="0" t="n">
        <v>11</v>
      </c>
      <c r="AN2294" s="0" t="s">
        <v>147</v>
      </c>
      <c r="AO2294" s="0" t="s">
        <v>250</v>
      </c>
      <c r="AP2294" s="0" t="s">
        <v>251</v>
      </c>
      <c r="AQ2294" s="0" t="n">
        <v>9</v>
      </c>
      <c r="AR2294" s="0" t="n">
        <v>64</v>
      </c>
      <c r="AS2294" s="0" t="n">
        <v>32</v>
      </c>
      <c r="AV2294" s="0" t="s">
        <v>252</v>
      </c>
      <c r="AW2294" s="0" t="n">
        <f aca="false">COUNTA($BC2294:$EG2294)</f>
        <v>39</v>
      </c>
      <c r="AX2294" s="0" t="n">
        <f aca="false">COUNTIF($BC2294:$EG2294,"D")</f>
        <v>2</v>
      </c>
      <c r="AY2294" s="0" t="n">
        <f aca="false">COUNTIF($BC2294:$EG2294,"R")</f>
        <v>9</v>
      </c>
      <c r="AZ2294" s="2" t="n">
        <f aca="false">COUNTIF(DW2294,"D")+COUNTIF(DO2294,"D")+COUNTIF(DJ2294,"D")+COUNTIF(DD2294,"D")</f>
        <v>2</v>
      </c>
      <c r="BA2294" s="0" t="n">
        <f aca="false">IF(DH2294&lt;&gt;"",1,0)+IF(DI2294&lt;&gt;"",1,0)+IF(DK2294&lt;&gt;"",1,0)+IF(DM2294&lt;&gt;"",1,0)+IF(DN2294&lt;&gt;"",1,0)+IF(DO2294&lt;&gt;"",1,0)+IF(DQ2294&lt;&gt;"",1,0)+IF(DR2294&lt;&gt;"",1,0)+IF(DT2294&lt;&gt;"",1,0)+IF(DU2294&lt;&gt;"",1,0)+IF(DV2294&lt;&gt;"",1,0)+IF(DW2294&lt;&gt;"",1,0)+IF(DX2294&lt;&gt;"",1,0)+IF(DZ2294&lt;&gt;"",1,0)+IF(EA2294&lt;&gt;"",1,0)+IF(EB2294&lt;&gt;"",1,0)+IF(EE2294&lt;&gt;"",1,0)</f>
        <v>5</v>
      </c>
      <c r="BB2294" s="0" t="n">
        <f aca="false">IF(AND(AV2294&gt;0, AW2294&gt;0),1,0)</f>
        <v>1</v>
      </c>
      <c r="BC2294" s="0" t="s">
        <v>155</v>
      </c>
      <c r="BD2294" s="0" t="s">
        <v>155</v>
      </c>
      <c r="BE2294" s="0" t="s">
        <v>155</v>
      </c>
      <c r="BF2294" s="0" t="s">
        <v>155</v>
      </c>
      <c r="BG2294" s="0" t="s">
        <v>155</v>
      </c>
      <c r="BI2294" s="0" t="s">
        <v>155</v>
      </c>
      <c r="BJ2294" s="0" t="s">
        <v>155</v>
      </c>
      <c r="BK2294" s="0" t="s">
        <v>155</v>
      </c>
      <c r="BL2294" s="0" t="s">
        <v>155</v>
      </c>
      <c r="BP2294" s="0" t="s">
        <v>155</v>
      </c>
      <c r="BS2294" s="0" t="s">
        <v>155</v>
      </c>
      <c r="BV2294" s="0" t="s">
        <v>155</v>
      </c>
      <c r="BY2294" s="0" t="s">
        <v>217</v>
      </c>
      <c r="CA2294" s="0" t="s">
        <v>155</v>
      </c>
      <c r="CG2294" s="0" t="s">
        <v>155</v>
      </c>
      <c r="CH2294" s="0" t="s">
        <v>217</v>
      </c>
      <c r="CK2294" s="0" t="s">
        <v>155</v>
      </c>
      <c r="CN2294" s="0" t="s">
        <v>155</v>
      </c>
      <c r="CO2294" s="0" t="s">
        <v>217</v>
      </c>
      <c r="CP2294" s="0" t="s">
        <v>155</v>
      </c>
      <c r="CT2294" s="0" t="s">
        <v>155</v>
      </c>
      <c r="CU2294" s="0" t="s">
        <v>217</v>
      </c>
      <c r="CV2294" s="0" t="s">
        <v>155</v>
      </c>
      <c r="CY2294" s="0" t="s">
        <v>155</v>
      </c>
      <c r="CZ2294" s="0" t="s">
        <v>217</v>
      </c>
      <c r="DC2294" s="0" t="s">
        <v>155</v>
      </c>
      <c r="DD2294" s="0" t="s">
        <v>144</v>
      </c>
      <c r="DF2294" s="0" t="s">
        <v>155</v>
      </c>
      <c r="DG2294" s="0" t="s">
        <v>217</v>
      </c>
      <c r="DI2294" s="0" t="s">
        <v>155</v>
      </c>
      <c r="DJ2294" s="0" t="s">
        <v>144</v>
      </c>
      <c r="DL2294" s="0" t="s">
        <v>155</v>
      </c>
      <c r="DM2294" s="0" t="s">
        <v>217</v>
      </c>
      <c r="DN2294" s="0" t="s">
        <v>155</v>
      </c>
      <c r="DS2294" s="0" t="s">
        <v>217</v>
      </c>
      <c r="DU2294" s="0" t="s">
        <v>155</v>
      </c>
      <c r="EA2294" s="0" t="s">
        <v>155</v>
      </c>
      <c r="ED2294" s="0" t="s">
        <v>217</v>
      </c>
      <c r="EF2294" s="0" t="s">
        <v>155</v>
      </c>
    </row>
    <row r="2295" customFormat="false" ht="13.8" hidden="false" customHeight="false" outlineLevel="0" collapsed="false">
      <c r="A2295" s="0" t="s">
        <v>10168</v>
      </c>
      <c r="B2295" s="0" t="n">
        <v>78</v>
      </c>
      <c r="C2295" s="0" t="n">
        <v>196667</v>
      </c>
      <c r="D2295" s="0" t="s">
        <v>10169</v>
      </c>
      <c r="E2295" s="0" t="s">
        <v>936</v>
      </c>
      <c r="F2295" s="0" t="str">
        <f aca="false">CONCATENATE(D2295," ",LEFT(H2295,4),"T=",AW2295,"D=",AX2295,"R=",AY2295,"M=",AZ2295,"L=",BA2295,"B=",BB2295)</f>
        <v>KASSOS T=36D=6R=2M=2L=5B=1</v>
      </c>
      <c r="G2295" s="0" t="s">
        <v>424</v>
      </c>
      <c r="I2295" s="0" t="s">
        <v>10170</v>
      </c>
      <c r="J2295" s="0" t="s">
        <v>3358</v>
      </c>
      <c r="K2295" s="0" t="s">
        <v>143</v>
      </c>
      <c r="L2295" s="0" t="s">
        <v>144</v>
      </c>
      <c r="M2295" s="0" t="str">
        <f aca="false">RIGHT(N2295,LEN(N2295)-FIND(" ",N2295))</f>
        <v>PERKINSWOOD BLVD NE</v>
      </c>
      <c r="N2295" s="0" t="s">
        <v>10171</v>
      </c>
      <c r="P2295" s="0" t="s">
        <v>147</v>
      </c>
      <c r="Q2295" s="0" t="s">
        <v>148</v>
      </c>
      <c r="R2295" s="0" t="n">
        <v>44483</v>
      </c>
      <c r="AD2295" s="0" t="s">
        <v>149</v>
      </c>
      <c r="AE2295" s="0" t="s">
        <v>150</v>
      </c>
      <c r="AF2295" s="0" t="s">
        <v>151</v>
      </c>
      <c r="AH2295" s="0" t="n">
        <v>14</v>
      </c>
      <c r="AI2295" s="0" t="n">
        <v>11</v>
      </c>
      <c r="AN2295" s="0" t="s">
        <v>147</v>
      </c>
      <c r="AO2295" s="0" t="s">
        <v>908</v>
      </c>
      <c r="AP2295" s="0" t="s">
        <v>909</v>
      </c>
      <c r="AQ2295" s="0" t="n">
        <v>9</v>
      </c>
      <c r="AR2295" s="0" t="n">
        <v>64</v>
      </c>
      <c r="AS2295" s="0" t="n">
        <v>32</v>
      </c>
      <c r="AV2295" s="0" t="s">
        <v>202</v>
      </c>
      <c r="AW2295" s="0" t="n">
        <f aca="false">COUNTA($BC2295:$EG2295)</f>
        <v>36</v>
      </c>
      <c r="AX2295" s="0" t="n">
        <f aca="false">COUNTIF($BC2295:$EG2295,"D")</f>
        <v>6</v>
      </c>
      <c r="AY2295" s="0" t="n">
        <f aca="false">COUNTIF($BC2295:$EG2295,"R")</f>
        <v>2</v>
      </c>
      <c r="AZ2295" s="2" t="n">
        <f aca="false">COUNTIF(DW2295,"D")+COUNTIF(DO2295,"D")+COUNTIF(DJ2295,"D")+COUNTIF(DD2295,"D")</f>
        <v>2</v>
      </c>
      <c r="BA2295" s="0" t="n">
        <f aca="false">IF(DH2295&lt;&gt;"",1,0)+IF(DI2295&lt;&gt;"",1,0)+IF(DK2295&lt;&gt;"",1,0)+IF(DM2295&lt;&gt;"",1,0)+IF(DN2295&lt;&gt;"",1,0)+IF(DO2295&lt;&gt;"",1,0)+IF(DQ2295&lt;&gt;"",1,0)+IF(DR2295&lt;&gt;"",1,0)+IF(DT2295&lt;&gt;"",1,0)+IF(DU2295&lt;&gt;"",1,0)+IF(DV2295&lt;&gt;"",1,0)+IF(DW2295&lt;&gt;"",1,0)+IF(DX2295&lt;&gt;"",1,0)+IF(DZ2295&lt;&gt;"",1,0)+IF(EA2295&lt;&gt;"",1,0)+IF(EB2295&lt;&gt;"",1,0)+IF(EE2295&lt;&gt;"",1,0)</f>
        <v>5</v>
      </c>
      <c r="BB2295" s="0" t="n">
        <f aca="false">IF(AND(AV2295&gt;0, AW2295&gt;0),1,0)</f>
        <v>1</v>
      </c>
      <c r="BC2295" s="0" t="s">
        <v>155</v>
      </c>
      <c r="BD2295" s="0" t="s">
        <v>155</v>
      </c>
      <c r="BE2295" s="0" t="s">
        <v>155</v>
      </c>
      <c r="BF2295" s="0" t="s">
        <v>155</v>
      </c>
      <c r="BG2295" s="0" t="s">
        <v>155</v>
      </c>
      <c r="BH2295" s="0" t="s">
        <v>155</v>
      </c>
      <c r="BI2295" s="0" t="s">
        <v>155</v>
      </c>
      <c r="BJ2295" s="0" t="s">
        <v>155</v>
      </c>
      <c r="BK2295" s="0" t="s">
        <v>155</v>
      </c>
      <c r="BL2295" s="0" t="s">
        <v>155</v>
      </c>
      <c r="BP2295" s="0" t="s">
        <v>155</v>
      </c>
      <c r="BR2295" s="0" t="s">
        <v>155</v>
      </c>
      <c r="BS2295" s="0" t="s">
        <v>155</v>
      </c>
      <c r="BV2295" s="0" t="s">
        <v>155</v>
      </c>
      <c r="BY2295" s="0" t="s">
        <v>144</v>
      </c>
      <c r="CA2295" s="0" t="s">
        <v>155</v>
      </c>
      <c r="CC2295" s="0" t="s">
        <v>144</v>
      </c>
      <c r="CG2295" s="0" t="s">
        <v>155</v>
      </c>
      <c r="CK2295" s="0" t="s">
        <v>155</v>
      </c>
      <c r="CL2295" s="0" t="s">
        <v>144</v>
      </c>
      <c r="CN2295" s="0" t="s">
        <v>155</v>
      </c>
      <c r="CO2295" s="0" t="s">
        <v>217</v>
      </c>
      <c r="CP2295" s="0" t="s">
        <v>155</v>
      </c>
      <c r="CQ2295" s="0" t="s">
        <v>144</v>
      </c>
      <c r="CT2295" s="0" t="s">
        <v>155</v>
      </c>
      <c r="CV2295" s="0" t="s">
        <v>155</v>
      </c>
      <c r="CY2295" s="0" t="s">
        <v>155</v>
      </c>
      <c r="CZ2295" s="0" t="s">
        <v>217</v>
      </c>
      <c r="DC2295" s="0" t="s">
        <v>155</v>
      </c>
      <c r="DI2295" s="0" t="s">
        <v>155</v>
      </c>
      <c r="DJ2295" s="0" t="s">
        <v>144</v>
      </c>
      <c r="DN2295" s="0" t="s">
        <v>155</v>
      </c>
      <c r="DW2295" s="0" t="s">
        <v>144</v>
      </c>
      <c r="DX2295" s="0" t="s">
        <v>155</v>
      </c>
      <c r="EA2295" s="0" t="s">
        <v>155</v>
      </c>
      <c r="EF2295" s="0" t="s">
        <v>155</v>
      </c>
    </row>
    <row r="2296" customFormat="false" ht="13.8" hidden="false" customHeight="false" outlineLevel="0" collapsed="false">
      <c r="A2296" s="0" t="s">
        <v>10172</v>
      </c>
      <c r="B2296" s="0" t="n">
        <v>78</v>
      </c>
      <c r="C2296" s="0" t="n">
        <v>196518</v>
      </c>
      <c r="D2296" s="0" t="s">
        <v>3494</v>
      </c>
      <c r="E2296" s="0" t="s">
        <v>193</v>
      </c>
      <c r="F2296" s="0" t="str">
        <f aca="false">CONCATENATE(D2296," ",LEFT(H2296,4),"T=",AW2296,"D=",AX2296,"R=",AY2296,"M=",AZ2296,"L=",BA2296,"B=",BB2296)</f>
        <v>KEYS T=31D=8R=0M=2L=5B=1</v>
      </c>
      <c r="G2296" s="0" t="s">
        <v>769</v>
      </c>
      <c r="I2296" s="0" t="s">
        <v>10173</v>
      </c>
      <c r="J2296" s="0" t="s">
        <v>2380</v>
      </c>
      <c r="K2296" s="0" t="s">
        <v>143</v>
      </c>
      <c r="L2296" s="0" t="s">
        <v>144</v>
      </c>
      <c r="M2296" s="0" t="str">
        <f aca="false">RIGHT(N2296,LEN(N2296)-FIND(" ",N2296))</f>
        <v>MELWOOD DR NE</v>
      </c>
      <c r="N2296" s="0" t="s">
        <v>3496</v>
      </c>
      <c r="P2296" s="0" t="s">
        <v>147</v>
      </c>
      <c r="Q2296" s="0" t="s">
        <v>148</v>
      </c>
      <c r="R2296" s="0" t="n">
        <v>44483</v>
      </c>
      <c r="AD2296" s="0" t="s">
        <v>149</v>
      </c>
      <c r="AE2296" s="0" t="s">
        <v>150</v>
      </c>
      <c r="AF2296" s="0" t="s">
        <v>151</v>
      </c>
      <c r="AH2296" s="0" t="n">
        <v>14</v>
      </c>
      <c r="AI2296" s="0" t="n">
        <v>11</v>
      </c>
      <c r="AN2296" s="0" t="s">
        <v>147</v>
      </c>
      <c r="AO2296" s="0" t="s">
        <v>908</v>
      </c>
      <c r="AP2296" s="0" t="s">
        <v>909</v>
      </c>
      <c r="AQ2296" s="0" t="n">
        <v>9</v>
      </c>
      <c r="AR2296" s="0" t="n">
        <v>64</v>
      </c>
      <c r="AS2296" s="0" t="n">
        <v>32</v>
      </c>
      <c r="AV2296" s="0" t="s">
        <v>202</v>
      </c>
      <c r="AW2296" s="0" t="n">
        <f aca="false">COUNTA($BC2296:$EG2296)</f>
        <v>31</v>
      </c>
      <c r="AX2296" s="0" t="n">
        <f aca="false">COUNTIF($BC2296:$EG2296,"D")</f>
        <v>8</v>
      </c>
      <c r="AY2296" s="0" t="n">
        <f aca="false">COUNTIF($BC2296:$EG2296,"R")</f>
        <v>0</v>
      </c>
      <c r="AZ2296" s="2" t="n">
        <f aca="false">COUNTIF(DW2296,"D")+COUNTIF(DO2296,"D")+COUNTIF(DJ2296,"D")+COUNTIF(DD2296,"D")</f>
        <v>2</v>
      </c>
      <c r="BA2296" s="0" t="n">
        <f aca="false">IF(DH2296&lt;&gt;"",1,0)+IF(DI2296&lt;&gt;"",1,0)+IF(DK2296&lt;&gt;"",1,0)+IF(DM2296&lt;&gt;"",1,0)+IF(DN2296&lt;&gt;"",1,0)+IF(DO2296&lt;&gt;"",1,0)+IF(DQ2296&lt;&gt;"",1,0)+IF(DR2296&lt;&gt;"",1,0)+IF(DT2296&lt;&gt;"",1,0)+IF(DU2296&lt;&gt;"",1,0)+IF(DV2296&lt;&gt;"",1,0)+IF(DW2296&lt;&gt;"",1,0)+IF(DX2296&lt;&gt;"",1,0)+IF(DZ2296&lt;&gt;"",1,0)+IF(EA2296&lt;&gt;"",1,0)+IF(EB2296&lt;&gt;"",1,0)+IF(EE2296&lt;&gt;"",1,0)</f>
        <v>5</v>
      </c>
      <c r="BB2296" s="0" t="n">
        <f aca="false">IF(AND(AV2296&gt;0, AW2296&gt;0),1,0)</f>
        <v>1</v>
      </c>
      <c r="BC2296" s="0" t="s">
        <v>155</v>
      </c>
      <c r="BD2296" s="0" t="s">
        <v>155</v>
      </c>
      <c r="BE2296" s="0" t="s">
        <v>155</v>
      </c>
      <c r="BF2296" s="0" t="s">
        <v>155</v>
      </c>
      <c r="BG2296" s="0" t="s">
        <v>155</v>
      </c>
      <c r="BH2296" s="0" t="s">
        <v>155</v>
      </c>
      <c r="BI2296" s="0" t="s">
        <v>155</v>
      </c>
      <c r="BJ2296" s="0" t="s">
        <v>155</v>
      </c>
      <c r="BL2296" s="0" t="s">
        <v>155</v>
      </c>
      <c r="BP2296" s="0" t="s">
        <v>155</v>
      </c>
      <c r="BR2296" s="0" t="s">
        <v>155</v>
      </c>
      <c r="BS2296" s="0" t="s">
        <v>155</v>
      </c>
      <c r="BY2296" s="0" t="s">
        <v>144</v>
      </c>
      <c r="CA2296" s="0" t="s">
        <v>155</v>
      </c>
      <c r="CC2296" s="0" t="s">
        <v>144</v>
      </c>
      <c r="CK2296" s="0" t="s">
        <v>155</v>
      </c>
      <c r="CL2296" s="0" t="s">
        <v>144</v>
      </c>
      <c r="CP2296" s="0" t="s">
        <v>155</v>
      </c>
      <c r="CV2296" s="0" t="s">
        <v>155</v>
      </c>
      <c r="CY2296" s="0" t="s">
        <v>155</v>
      </c>
      <c r="DC2296" s="0" t="s">
        <v>155</v>
      </c>
      <c r="DF2296" s="0" t="s">
        <v>155</v>
      </c>
      <c r="DI2296" s="0" t="s">
        <v>155</v>
      </c>
      <c r="DJ2296" s="0" t="s">
        <v>144</v>
      </c>
      <c r="DM2296" s="0" t="s">
        <v>144</v>
      </c>
      <c r="DN2296" s="0" t="s">
        <v>155</v>
      </c>
      <c r="DS2296" s="0" t="s">
        <v>144</v>
      </c>
      <c r="DU2296" s="0" t="s">
        <v>155</v>
      </c>
      <c r="DW2296" s="0" t="s">
        <v>144</v>
      </c>
      <c r="ED2296" s="0" t="s">
        <v>144</v>
      </c>
      <c r="EF2296" s="0" t="s">
        <v>155</v>
      </c>
    </row>
    <row r="2297" customFormat="false" ht="13.8" hidden="false" customHeight="false" outlineLevel="0" collapsed="false">
      <c r="A2297" s="0" t="s">
        <v>10174</v>
      </c>
      <c r="B2297" s="0" t="n">
        <v>78</v>
      </c>
      <c r="C2297" s="0" t="n">
        <v>28648</v>
      </c>
      <c r="D2297" s="0" t="s">
        <v>10175</v>
      </c>
      <c r="E2297" s="0" t="s">
        <v>5238</v>
      </c>
      <c r="F2297" s="0" t="str">
        <f aca="false">CONCATENATE(D2297," ",LEFT(H2297,4),"T=",AW2297,"D=",AX2297,"R=",AY2297,"M=",AZ2297,"L=",BA2297,"B=",BB2297)</f>
        <v>LACHOWSKI T=43D=13R=0M=2L=5B=1</v>
      </c>
      <c r="I2297" s="0" t="s">
        <v>10176</v>
      </c>
      <c r="J2297" s="0" t="s">
        <v>2038</v>
      </c>
      <c r="K2297" s="0" t="s">
        <v>143</v>
      </c>
      <c r="L2297" s="0" t="s">
        <v>144</v>
      </c>
      <c r="M2297" s="0" t="str">
        <f aca="false">RIGHT(N2297,LEN(N2297)-FIND(" ",N2297))</f>
        <v>CRESTWOOD DR NW</v>
      </c>
      <c r="N2297" s="0" t="s">
        <v>10177</v>
      </c>
      <c r="P2297" s="0" t="s">
        <v>147</v>
      </c>
      <c r="Q2297" s="0" t="s">
        <v>148</v>
      </c>
      <c r="R2297" s="0" t="n">
        <v>44485</v>
      </c>
      <c r="AD2297" s="0" t="s">
        <v>149</v>
      </c>
      <c r="AE2297" s="0" t="s">
        <v>150</v>
      </c>
      <c r="AF2297" s="0" t="s">
        <v>151</v>
      </c>
      <c r="AH2297" s="0" t="n">
        <v>14</v>
      </c>
      <c r="AI2297" s="0" t="n">
        <v>11</v>
      </c>
      <c r="AN2297" s="0" t="s">
        <v>147</v>
      </c>
      <c r="AO2297" s="0" t="s">
        <v>221</v>
      </c>
      <c r="AP2297" s="0" t="s">
        <v>222</v>
      </c>
      <c r="AQ2297" s="0" t="n">
        <v>9</v>
      </c>
      <c r="AR2297" s="0" t="n">
        <v>64</v>
      </c>
      <c r="AS2297" s="0" t="n">
        <v>32</v>
      </c>
      <c r="AV2297" s="0" t="s">
        <v>223</v>
      </c>
      <c r="AW2297" s="0" t="n">
        <f aca="false">COUNTA($BC2297:$EG2297)</f>
        <v>43</v>
      </c>
      <c r="AX2297" s="0" t="n">
        <f aca="false">COUNTIF($BC2297:$EG2297,"D")</f>
        <v>13</v>
      </c>
      <c r="AY2297" s="0" t="n">
        <f aca="false">COUNTIF($BC2297:$EG2297,"R")</f>
        <v>0</v>
      </c>
      <c r="AZ2297" s="2" t="n">
        <f aca="false">COUNTIF(DW2297,"D")+COUNTIF(DO2297,"D")+COUNTIF(DJ2297,"D")+COUNTIF(DD2297,"D")</f>
        <v>2</v>
      </c>
      <c r="BA2297" s="0" t="n">
        <f aca="false">IF(DH2297&lt;&gt;"",1,0)+IF(DI2297&lt;&gt;"",1,0)+IF(DK2297&lt;&gt;"",1,0)+IF(DM2297&lt;&gt;"",1,0)+IF(DN2297&lt;&gt;"",1,0)+IF(DO2297&lt;&gt;"",1,0)+IF(DQ2297&lt;&gt;"",1,0)+IF(DR2297&lt;&gt;"",1,0)+IF(DT2297&lt;&gt;"",1,0)+IF(DU2297&lt;&gt;"",1,0)+IF(DV2297&lt;&gt;"",1,0)+IF(DW2297&lt;&gt;"",1,0)+IF(DX2297&lt;&gt;"",1,0)+IF(DZ2297&lt;&gt;"",1,0)+IF(EA2297&lt;&gt;"",1,0)+IF(EB2297&lt;&gt;"",1,0)+IF(EE2297&lt;&gt;"",1,0)</f>
        <v>5</v>
      </c>
      <c r="BB2297" s="0" t="n">
        <f aca="false">IF(AND(AV2297&gt;0, AW2297&gt;0),1,0)</f>
        <v>1</v>
      </c>
      <c r="BC2297" s="0" t="s">
        <v>155</v>
      </c>
      <c r="BD2297" s="0" t="s">
        <v>155</v>
      </c>
      <c r="BE2297" s="0" t="s">
        <v>155</v>
      </c>
      <c r="BF2297" s="0" t="s">
        <v>155</v>
      </c>
      <c r="BG2297" s="0" t="s">
        <v>155</v>
      </c>
      <c r="BH2297" s="0" t="s">
        <v>155</v>
      </c>
      <c r="BI2297" s="0" t="s">
        <v>155</v>
      </c>
      <c r="BJ2297" s="0" t="s">
        <v>155</v>
      </c>
      <c r="BK2297" s="0" t="s">
        <v>155</v>
      </c>
      <c r="BL2297" s="0" t="s">
        <v>155</v>
      </c>
      <c r="BP2297" s="0" t="s">
        <v>155</v>
      </c>
      <c r="BR2297" s="0" t="s">
        <v>155</v>
      </c>
      <c r="BS2297" s="0" t="s">
        <v>155</v>
      </c>
      <c r="BV2297" s="0" t="s">
        <v>155</v>
      </c>
      <c r="BY2297" s="0" t="s">
        <v>144</v>
      </c>
      <c r="CA2297" s="0" t="s">
        <v>155</v>
      </c>
      <c r="CG2297" s="0" t="s">
        <v>155</v>
      </c>
      <c r="CH2297" s="0" t="s">
        <v>144</v>
      </c>
      <c r="CK2297" s="0" t="s">
        <v>155</v>
      </c>
      <c r="CL2297" s="0" t="s">
        <v>144</v>
      </c>
      <c r="CN2297" s="0" t="s">
        <v>155</v>
      </c>
      <c r="CO2297" s="0" t="s">
        <v>144</v>
      </c>
      <c r="CP2297" s="0" t="s">
        <v>155</v>
      </c>
      <c r="CQ2297" s="0" t="s">
        <v>144</v>
      </c>
      <c r="CT2297" s="0" t="s">
        <v>155</v>
      </c>
      <c r="CU2297" s="0" t="s">
        <v>144</v>
      </c>
      <c r="CV2297" s="0" t="s">
        <v>155</v>
      </c>
      <c r="CW2297" s="0" t="s">
        <v>144</v>
      </c>
      <c r="CY2297" s="0" t="s">
        <v>155</v>
      </c>
      <c r="CZ2297" s="0" t="s">
        <v>144</v>
      </c>
      <c r="DC2297" s="0" t="s">
        <v>155</v>
      </c>
      <c r="DD2297" s="0" t="s">
        <v>144</v>
      </c>
      <c r="DF2297" s="0" t="s">
        <v>155</v>
      </c>
      <c r="DG2297" s="0" t="s">
        <v>144</v>
      </c>
      <c r="DI2297" s="0" t="s">
        <v>155</v>
      </c>
      <c r="DJ2297" s="0" t="s">
        <v>144</v>
      </c>
      <c r="DL2297" s="0" t="s">
        <v>155</v>
      </c>
      <c r="DM2297" s="0" t="s">
        <v>144</v>
      </c>
      <c r="DN2297" s="0" t="s">
        <v>155</v>
      </c>
      <c r="DR2297" s="0" t="s">
        <v>155</v>
      </c>
      <c r="DU2297" s="0" t="s">
        <v>155</v>
      </c>
      <c r="ED2297" s="0" t="s">
        <v>144</v>
      </c>
      <c r="EF2297" s="0" t="s">
        <v>155</v>
      </c>
    </row>
    <row r="2298" customFormat="false" ht="13.8" hidden="false" customHeight="false" outlineLevel="0" collapsed="false">
      <c r="A2298" s="0" t="s">
        <v>10178</v>
      </c>
      <c r="B2298" s="0" t="n">
        <v>78</v>
      </c>
      <c r="C2298" s="0" t="n">
        <v>237822</v>
      </c>
      <c r="D2298" s="0" t="s">
        <v>5837</v>
      </c>
      <c r="E2298" s="0" t="s">
        <v>10179</v>
      </c>
      <c r="F2298" s="0" t="str">
        <f aca="false">CONCATENATE(D2298," ",LEFT(H2298,4),"T=",AW2298,"D=",AX2298,"R=",AY2298,"M=",AZ2298,"L=",BA2298,"B=",BB2298)</f>
        <v>LAHANIS T=35D=9R=3M=2L=5B=1</v>
      </c>
      <c r="G2298" s="0" t="s">
        <v>547</v>
      </c>
      <c r="I2298" s="0" t="s">
        <v>9670</v>
      </c>
      <c r="J2298" s="0" t="s">
        <v>6590</v>
      </c>
      <c r="K2298" s="0" t="s">
        <v>143</v>
      </c>
      <c r="L2298" s="0" t="s">
        <v>217</v>
      </c>
      <c r="M2298" s="0" t="str">
        <f aca="false">RIGHT(N2298,LEN(N2298)-FIND(" ",N2298))</f>
        <v>HOLLYWOOD ST NE</v>
      </c>
      <c r="N2298" s="0" t="s">
        <v>5841</v>
      </c>
      <c r="P2298" s="0" t="s">
        <v>147</v>
      </c>
      <c r="Q2298" s="0" t="s">
        <v>148</v>
      </c>
      <c r="R2298" s="0" t="n">
        <v>44483</v>
      </c>
      <c r="AD2298" s="0" t="s">
        <v>149</v>
      </c>
      <c r="AE2298" s="0" t="s">
        <v>150</v>
      </c>
      <c r="AF2298" s="0" t="s">
        <v>151</v>
      </c>
      <c r="AH2298" s="0" t="n">
        <v>14</v>
      </c>
      <c r="AI2298" s="0" t="n">
        <v>11</v>
      </c>
      <c r="AN2298" s="0" t="s">
        <v>147</v>
      </c>
      <c r="AO2298" s="0" t="s">
        <v>1368</v>
      </c>
      <c r="AP2298" s="0" t="s">
        <v>1369</v>
      </c>
      <c r="AQ2298" s="0" t="n">
        <v>9</v>
      </c>
      <c r="AR2298" s="0" t="n">
        <v>64</v>
      </c>
      <c r="AS2298" s="0" t="n">
        <v>32</v>
      </c>
      <c r="AV2298" s="0" t="s">
        <v>202</v>
      </c>
      <c r="AW2298" s="0" t="n">
        <f aca="false">COUNTA($BC2298:$EG2298)</f>
        <v>35</v>
      </c>
      <c r="AX2298" s="0" t="n">
        <f aca="false">COUNTIF($BC2298:$EG2298,"D")</f>
        <v>9</v>
      </c>
      <c r="AY2298" s="0" t="n">
        <f aca="false">COUNTIF($BC2298:$EG2298,"R")</f>
        <v>3</v>
      </c>
      <c r="AZ2298" s="2" t="n">
        <f aca="false">COUNTIF(DW2298,"D")+COUNTIF(DO2298,"D")+COUNTIF(DJ2298,"D")+COUNTIF(DD2298,"D")</f>
        <v>2</v>
      </c>
      <c r="BA2298" s="0" t="n">
        <f aca="false">IF(DH2298&lt;&gt;"",1,0)+IF(DI2298&lt;&gt;"",1,0)+IF(DK2298&lt;&gt;"",1,0)+IF(DM2298&lt;&gt;"",1,0)+IF(DN2298&lt;&gt;"",1,0)+IF(DO2298&lt;&gt;"",1,0)+IF(DQ2298&lt;&gt;"",1,0)+IF(DR2298&lt;&gt;"",1,0)+IF(DT2298&lt;&gt;"",1,0)+IF(DU2298&lt;&gt;"",1,0)+IF(DV2298&lt;&gt;"",1,0)+IF(DW2298&lt;&gt;"",1,0)+IF(DX2298&lt;&gt;"",1,0)+IF(DZ2298&lt;&gt;"",1,0)+IF(EA2298&lt;&gt;"",1,0)+IF(EB2298&lt;&gt;"",1,0)+IF(EE2298&lt;&gt;"",1,0)</f>
        <v>5</v>
      </c>
      <c r="BB2298" s="0" t="n">
        <f aca="false">IF(AND(AV2298&gt;0, AW2298&gt;0),1,0)</f>
        <v>1</v>
      </c>
      <c r="BC2298" s="0" t="s">
        <v>155</v>
      </c>
      <c r="BD2298" s="0" t="s">
        <v>155</v>
      </c>
      <c r="BE2298" s="0" t="s">
        <v>155</v>
      </c>
      <c r="BH2298" s="0" t="s">
        <v>155</v>
      </c>
      <c r="BI2298" s="0" t="s">
        <v>155</v>
      </c>
      <c r="BJ2298" s="0" t="s">
        <v>155</v>
      </c>
      <c r="BL2298" s="0" t="s">
        <v>155</v>
      </c>
      <c r="BP2298" s="0" t="s">
        <v>155</v>
      </c>
      <c r="BS2298" s="0" t="s">
        <v>155</v>
      </c>
      <c r="BV2298" s="0" t="s">
        <v>155</v>
      </c>
      <c r="CC2298" s="0" t="s">
        <v>144</v>
      </c>
      <c r="CG2298" s="0" t="s">
        <v>155</v>
      </c>
      <c r="CH2298" s="0" t="s">
        <v>217</v>
      </c>
      <c r="CK2298" s="0" t="s">
        <v>155</v>
      </c>
      <c r="CL2298" s="0" t="s">
        <v>144</v>
      </c>
      <c r="CO2298" s="0" t="s">
        <v>144</v>
      </c>
      <c r="CP2298" s="0" t="s">
        <v>155</v>
      </c>
      <c r="CQ2298" s="0" t="s">
        <v>144</v>
      </c>
      <c r="CT2298" s="0" t="s">
        <v>155</v>
      </c>
      <c r="CV2298" s="0" t="s">
        <v>155</v>
      </c>
      <c r="CW2298" s="0" t="s">
        <v>144</v>
      </c>
      <c r="CY2298" s="0" t="s">
        <v>155</v>
      </c>
      <c r="CZ2298" s="0" t="s">
        <v>217</v>
      </c>
      <c r="DC2298" s="0" t="s">
        <v>155</v>
      </c>
      <c r="DF2298" s="0" t="s">
        <v>155</v>
      </c>
      <c r="DG2298" s="0" t="s">
        <v>144</v>
      </c>
      <c r="DI2298" s="0" t="s">
        <v>155</v>
      </c>
      <c r="DJ2298" s="0" t="s">
        <v>144</v>
      </c>
      <c r="DS2298" s="0" t="s">
        <v>144</v>
      </c>
      <c r="DU2298" s="0" t="s">
        <v>155</v>
      </c>
      <c r="DW2298" s="0" t="s">
        <v>144</v>
      </c>
      <c r="DX2298" s="0" t="s">
        <v>155</v>
      </c>
      <c r="EA2298" s="0" t="s">
        <v>155</v>
      </c>
      <c r="ED2298" s="0" t="s">
        <v>217</v>
      </c>
      <c r="EF2298" s="0" t="s">
        <v>155</v>
      </c>
    </row>
    <row r="2299" customFormat="false" ht="13.8" hidden="false" customHeight="false" outlineLevel="0" collapsed="false">
      <c r="A2299" s="0" t="s">
        <v>10180</v>
      </c>
      <c r="B2299" s="0" t="n">
        <v>78</v>
      </c>
      <c r="C2299" s="0" t="n">
        <v>400798</v>
      </c>
      <c r="D2299" s="0" t="s">
        <v>5223</v>
      </c>
      <c r="E2299" s="0" t="s">
        <v>5794</v>
      </c>
      <c r="F2299" s="0" t="str">
        <f aca="false">CONCATENATE(D2299," ",LEFT(H2299,4),"T=",AW2299,"D=",AX2299,"R=",AY2299,"M=",AZ2299,"L=",BA2299,"B=",BB2299)</f>
        <v>LIMPEROS T=11D=3R=0M=2L=5B=1</v>
      </c>
      <c r="G2299" s="0" t="s">
        <v>547</v>
      </c>
      <c r="I2299" s="0" t="s">
        <v>10181</v>
      </c>
      <c r="J2299" s="0" t="s">
        <v>10182</v>
      </c>
      <c r="K2299" s="0" t="s">
        <v>143</v>
      </c>
      <c r="L2299" s="0" t="s">
        <v>144</v>
      </c>
      <c r="M2299" s="0" t="str">
        <f aca="false">RIGHT(N2299,LEN(N2299)-FIND(" ",N2299))</f>
        <v>EDGEWOOD ST NE</v>
      </c>
      <c r="N2299" s="0" t="s">
        <v>5226</v>
      </c>
      <c r="P2299" s="0" t="s">
        <v>147</v>
      </c>
      <c r="Q2299" s="0" t="s">
        <v>148</v>
      </c>
      <c r="R2299" s="0" t="n">
        <v>44483</v>
      </c>
      <c r="AD2299" s="0" t="s">
        <v>149</v>
      </c>
      <c r="AE2299" s="0" t="s">
        <v>150</v>
      </c>
      <c r="AF2299" s="0" t="s">
        <v>151</v>
      </c>
      <c r="AH2299" s="0" t="n">
        <v>14</v>
      </c>
      <c r="AI2299" s="0" t="n">
        <v>11</v>
      </c>
      <c r="AN2299" s="0" t="s">
        <v>147</v>
      </c>
      <c r="AO2299" s="0" t="s">
        <v>1368</v>
      </c>
      <c r="AP2299" s="0" t="s">
        <v>1369</v>
      </c>
      <c r="AQ2299" s="0" t="n">
        <v>9</v>
      </c>
      <c r="AR2299" s="0" t="n">
        <v>64</v>
      </c>
      <c r="AS2299" s="0" t="n">
        <v>32</v>
      </c>
      <c r="AV2299" s="0" t="s">
        <v>202</v>
      </c>
      <c r="AW2299" s="0" t="n">
        <f aca="false">COUNTA($BC2299:$EG2299)</f>
        <v>11</v>
      </c>
      <c r="AX2299" s="0" t="n">
        <f aca="false">COUNTIF($BC2299:$EG2299,"D")</f>
        <v>3</v>
      </c>
      <c r="AY2299" s="0" t="n">
        <f aca="false">COUNTIF($BC2299:$EG2299,"R")</f>
        <v>0</v>
      </c>
      <c r="AZ2299" s="2" t="n">
        <f aca="false">COUNTIF(DW2299,"D")+COUNTIF(DO2299,"D")+COUNTIF(DJ2299,"D")+COUNTIF(DD2299,"D")</f>
        <v>2</v>
      </c>
      <c r="BA2299" s="0" t="n">
        <f aca="false">IF(DH2299&lt;&gt;"",1,0)+IF(DI2299&lt;&gt;"",1,0)+IF(DK2299&lt;&gt;"",1,0)+IF(DM2299&lt;&gt;"",1,0)+IF(DN2299&lt;&gt;"",1,0)+IF(DO2299&lt;&gt;"",1,0)+IF(DQ2299&lt;&gt;"",1,0)+IF(DR2299&lt;&gt;"",1,0)+IF(DT2299&lt;&gt;"",1,0)+IF(DU2299&lt;&gt;"",1,0)+IF(DV2299&lt;&gt;"",1,0)+IF(DW2299&lt;&gt;"",1,0)+IF(DX2299&lt;&gt;"",1,0)+IF(DZ2299&lt;&gt;"",1,0)+IF(EA2299&lt;&gt;"",1,0)+IF(EB2299&lt;&gt;"",1,0)+IF(EE2299&lt;&gt;"",1,0)</f>
        <v>5</v>
      </c>
      <c r="BB2299" s="0" t="n">
        <f aca="false">IF(AND(AV2299&gt;0, AW2299&gt;0),1,0)</f>
        <v>1</v>
      </c>
      <c r="CW2299" s="0" t="s">
        <v>144</v>
      </c>
      <c r="CY2299" s="0" t="s">
        <v>155</v>
      </c>
      <c r="DC2299" s="0" t="s">
        <v>155</v>
      </c>
      <c r="DD2299" s="0" t="s">
        <v>144</v>
      </c>
      <c r="DI2299" s="0" t="s">
        <v>155</v>
      </c>
      <c r="DL2299" s="0" t="s">
        <v>155</v>
      </c>
      <c r="DN2299" s="0" t="s">
        <v>155</v>
      </c>
      <c r="DW2299" s="0" t="s">
        <v>144</v>
      </c>
      <c r="DX2299" s="0" t="s">
        <v>155</v>
      </c>
      <c r="EA2299" s="0" t="s">
        <v>155</v>
      </c>
      <c r="EF2299" s="0" t="s">
        <v>155</v>
      </c>
    </row>
    <row r="2300" customFormat="false" ht="13.8" hidden="false" customHeight="false" outlineLevel="0" collapsed="false">
      <c r="A2300" s="0" t="s">
        <v>10183</v>
      </c>
      <c r="B2300" s="0" t="n">
        <v>78</v>
      </c>
      <c r="C2300" s="0" t="n">
        <v>221549</v>
      </c>
      <c r="D2300" s="0" t="s">
        <v>10184</v>
      </c>
      <c r="E2300" s="0" t="s">
        <v>780</v>
      </c>
      <c r="F2300" s="0" t="str">
        <f aca="false">CONCATENATE(D2300," ",LEFT(H2300,4),"T=",AW2300,"D=",AX2300,"R=",AY2300,"M=",AZ2300,"L=",BA2300,"B=",BB2300)</f>
        <v>LOHRY T=40D=11R=1M=2L=5B=1</v>
      </c>
      <c r="G2300" s="0" t="s">
        <v>273</v>
      </c>
      <c r="I2300" s="0" t="s">
        <v>2654</v>
      </c>
      <c r="J2300" s="0" t="s">
        <v>10185</v>
      </c>
      <c r="K2300" s="0" t="s">
        <v>143</v>
      </c>
      <c r="L2300" s="0" t="s">
        <v>144</v>
      </c>
      <c r="M2300" s="0" t="str">
        <f aca="false">RIGHT(N2300,LEN(N2300)-FIND(" ",N2300))</f>
        <v>CENTRAL PARKWAY AVE SE</v>
      </c>
      <c r="N2300" s="0" t="s">
        <v>10186</v>
      </c>
      <c r="P2300" s="0" t="s">
        <v>147</v>
      </c>
      <c r="Q2300" s="0" t="s">
        <v>148</v>
      </c>
      <c r="R2300" s="0" t="n">
        <v>44484</v>
      </c>
      <c r="AD2300" s="0" t="s">
        <v>149</v>
      </c>
      <c r="AE2300" s="0" t="s">
        <v>150</v>
      </c>
      <c r="AF2300" s="0" t="s">
        <v>151</v>
      </c>
      <c r="AH2300" s="0" t="n">
        <v>14</v>
      </c>
      <c r="AI2300" s="0" t="n">
        <v>11</v>
      </c>
      <c r="AN2300" s="0" t="s">
        <v>147</v>
      </c>
      <c r="AO2300" s="0" t="s">
        <v>259</v>
      </c>
      <c r="AP2300" s="0" t="s">
        <v>260</v>
      </c>
      <c r="AQ2300" s="0" t="n">
        <v>9</v>
      </c>
      <c r="AR2300" s="0" t="n">
        <v>64</v>
      </c>
      <c r="AS2300" s="0" t="n">
        <v>32</v>
      </c>
      <c r="AV2300" s="0" t="s">
        <v>252</v>
      </c>
      <c r="AW2300" s="0" t="n">
        <f aca="false">COUNTA($BC2300:$EG2300)</f>
        <v>40</v>
      </c>
      <c r="AX2300" s="0" t="n">
        <f aca="false">COUNTIF($BC2300:$EG2300,"D")</f>
        <v>11</v>
      </c>
      <c r="AY2300" s="0" t="n">
        <f aca="false">COUNTIF($BC2300:$EG2300,"R")</f>
        <v>1</v>
      </c>
      <c r="AZ2300" s="2" t="n">
        <f aca="false">COUNTIF(DW2300,"D")+COUNTIF(DO2300,"D")+COUNTIF(DJ2300,"D")+COUNTIF(DD2300,"D")</f>
        <v>2</v>
      </c>
      <c r="BA2300" s="0" t="n">
        <f aca="false">IF(DH2300&lt;&gt;"",1,0)+IF(DI2300&lt;&gt;"",1,0)+IF(DK2300&lt;&gt;"",1,0)+IF(DM2300&lt;&gt;"",1,0)+IF(DN2300&lt;&gt;"",1,0)+IF(DO2300&lt;&gt;"",1,0)+IF(DQ2300&lt;&gt;"",1,0)+IF(DR2300&lt;&gt;"",1,0)+IF(DT2300&lt;&gt;"",1,0)+IF(DU2300&lt;&gt;"",1,0)+IF(DV2300&lt;&gt;"",1,0)+IF(DW2300&lt;&gt;"",1,0)+IF(DX2300&lt;&gt;"",1,0)+IF(DZ2300&lt;&gt;"",1,0)+IF(EA2300&lt;&gt;"",1,0)+IF(EB2300&lt;&gt;"",1,0)+IF(EE2300&lt;&gt;"",1,0)</f>
        <v>5</v>
      </c>
      <c r="BB2300" s="0" t="n">
        <f aca="false">IF(AND(AV2300&gt;0, AW2300&gt;0),1,0)</f>
        <v>1</v>
      </c>
      <c r="BC2300" s="0" t="s">
        <v>155</v>
      </c>
      <c r="BD2300" s="0" t="s">
        <v>155</v>
      </c>
      <c r="BE2300" s="0" t="s">
        <v>155</v>
      </c>
      <c r="BF2300" s="0" t="s">
        <v>155</v>
      </c>
      <c r="BG2300" s="0" t="s">
        <v>155</v>
      </c>
      <c r="BH2300" s="0" t="s">
        <v>155</v>
      </c>
      <c r="BI2300" s="0" t="s">
        <v>155</v>
      </c>
      <c r="BJ2300" s="0" t="s">
        <v>155</v>
      </c>
      <c r="BK2300" s="0" t="s">
        <v>155</v>
      </c>
      <c r="BL2300" s="0" t="s">
        <v>155</v>
      </c>
      <c r="BP2300" s="0" t="s">
        <v>155</v>
      </c>
      <c r="BR2300" s="0" t="s">
        <v>155</v>
      </c>
      <c r="BS2300" s="0" t="s">
        <v>155</v>
      </c>
      <c r="BV2300" s="0" t="s">
        <v>155</v>
      </c>
      <c r="BY2300" s="0" t="s">
        <v>144</v>
      </c>
      <c r="CA2300" s="0" t="s">
        <v>155</v>
      </c>
      <c r="CK2300" s="0" t="s">
        <v>155</v>
      </c>
      <c r="CL2300" s="0" t="s">
        <v>144</v>
      </c>
      <c r="CN2300" s="0" t="s">
        <v>155</v>
      </c>
      <c r="CO2300" s="0" t="s">
        <v>144</v>
      </c>
      <c r="CP2300" s="0" t="s">
        <v>155</v>
      </c>
      <c r="CQ2300" s="0" t="s">
        <v>144</v>
      </c>
      <c r="CV2300" s="0" t="s">
        <v>155</v>
      </c>
      <c r="CW2300" s="0" t="s">
        <v>144</v>
      </c>
      <c r="CY2300" s="0" t="s">
        <v>155</v>
      </c>
      <c r="CZ2300" s="0" t="s">
        <v>217</v>
      </c>
      <c r="DC2300" s="0" t="s">
        <v>155</v>
      </c>
      <c r="DD2300" s="0" t="s">
        <v>144</v>
      </c>
      <c r="DF2300" s="0" t="s">
        <v>155</v>
      </c>
      <c r="DG2300" s="0" t="s">
        <v>144</v>
      </c>
      <c r="DI2300" s="0" t="s">
        <v>155</v>
      </c>
      <c r="DJ2300" s="0" t="s">
        <v>144</v>
      </c>
      <c r="DL2300" s="0" t="s">
        <v>155</v>
      </c>
      <c r="DM2300" s="0" t="s">
        <v>144</v>
      </c>
      <c r="DN2300" s="0" t="s">
        <v>155</v>
      </c>
      <c r="DS2300" s="0" t="s">
        <v>144</v>
      </c>
      <c r="DU2300" s="0" t="s">
        <v>155</v>
      </c>
      <c r="EA2300" s="0" t="s">
        <v>155</v>
      </c>
      <c r="ED2300" s="0" t="s">
        <v>144</v>
      </c>
      <c r="EF2300" s="0" t="s">
        <v>155</v>
      </c>
    </row>
    <row r="2301" customFormat="false" ht="13.8" hidden="false" customHeight="false" outlineLevel="0" collapsed="false">
      <c r="A2301" s="0" t="s">
        <v>10187</v>
      </c>
      <c r="B2301" s="0" t="n">
        <v>78</v>
      </c>
      <c r="C2301" s="0" t="n">
        <v>446592</v>
      </c>
      <c r="D2301" s="0" t="s">
        <v>10188</v>
      </c>
      <c r="E2301" s="0" t="s">
        <v>10189</v>
      </c>
      <c r="F2301" s="0" t="str">
        <f aca="false">CONCATENATE(D2301," ",LEFT(H2301,4),"T=",AW2301,"D=",AX2301,"R=",AY2301,"M=",AZ2301,"L=",BA2301,"B=",BB2301)</f>
        <v>MACDUFF T=9D=2R=1M=2L=5B=1</v>
      </c>
      <c r="G2301" s="0" t="s">
        <v>10190</v>
      </c>
      <c r="I2301" s="0" t="s">
        <v>10191</v>
      </c>
      <c r="J2301" s="0" t="s">
        <v>10192</v>
      </c>
      <c r="K2301" s="0" t="s">
        <v>143</v>
      </c>
      <c r="L2301" s="0" t="s">
        <v>144</v>
      </c>
      <c r="M2301" s="0" t="str">
        <f aca="false">RIGHT(N2301,LEN(N2301)-FIND(" ",N2301))</f>
        <v>MERCER AVE NE</v>
      </c>
      <c r="N2301" s="0" t="s">
        <v>10193</v>
      </c>
      <c r="P2301" s="0" t="s">
        <v>147</v>
      </c>
      <c r="Q2301" s="0" t="s">
        <v>148</v>
      </c>
      <c r="R2301" s="0" t="n">
        <v>44483</v>
      </c>
      <c r="S2301" s="0" t="n">
        <v>4908</v>
      </c>
      <c r="AD2301" s="0" t="s">
        <v>149</v>
      </c>
      <c r="AE2301" s="0" t="s">
        <v>150</v>
      </c>
      <c r="AF2301" s="0" t="s">
        <v>151</v>
      </c>
      <c r="AH2301" s="0" t="n">
        <v>14</v>
      </c>
      <c r="AI2301" s="0" t="n">
        <v>11</v>
      </c>
      <c r="AN2301" s="0" t="s">
        <v>147</v>
      </c>
      <c r="AO2301" s="0" t="s">
        <v>428</v>
      </c>
      <c r="AP2301" s="0" t="s">
        <v>429</v>
      </c>
      <c r="AQ2301" s="0" t="n">
        <v>9</v>
      </c>
      <c r="AR2301" s="0" t="n">
        <v>64</v>
      </c>
      <c r="AS2301" s="0" t="n">
        <v>32</v>
      </c>
      <c r="AV2301" s="0" t="s">
        <v>213</v>
      </c>
      <c r="AW2301" s="0" t="n">
        <f aca="false">COUNTA($BC2301:$EG2301)</f>
        <v>9</v>
      </c>
      <c r="AX2301" s="0" t="n">
        <f aca="false">COUNTIF($BC2301:$EG2301,"D")</f>
        <v>2</v>
      </c>
      <c r="AY2301" s="0" t="n">
        <f aca="false">COUNTIF($BC2301:$EG2301,"R")</f>
        <v>1</v>
      </c>
      <c r="AZ2301" s="2" t="n">
        <f aca="false">COUNTIF(DW2301,"D")+COUNTIF(DO2301,"D")+COUNTIF(DJ2301,"D")+COUNTIF(DD2301,"D")</f>
        <v>2</v>
      </c>
      <c r="BA2301" s="0" t="n">
        <f aca="false">IF(DH2301&lt;&gt;"",1,0)+IF(DI2301&lt;&gt;"",1,0)+IF(DK2301&lt;&gt;"",1,0)+IF(DM2301&lt;&gt;"",1,0)+IF(DN2301&lt;&gt;"",1,0)+IF(DO2301&lt;&gt;"",1,0)+IF(DQ2301&lt;&gt;"",1,0)+IF(DR2301&lt;&gt;"",1,0)+IF(DT2301&lt;&gt;"",1,0)+IF(DU2301&lt;&gt;"",1,0)+IF(DV2301&lt;&gt;"",1,0)+IF(DW2301&lt;&gt;"",1,0)+IF(DX2301&lt;&gt;"",1,0)+IF(DZ2301&lt;&gt;"",1,0)+IF(EA2301&lt;&gt;"",1,0)+IF(EB2301&lt;&gt;"",1,0)+IF(EE2301&lt;&gt;"",1,0)</f>
        <v>5</v>
      </c>
      <c r="BB2301" s="0" t="n">
        <f aca="false">IF(AND(AV2301&gt;0, AW2301&gt;0),1,0)</f>
        <v>1</v>
      </c>
      <c r="CK2301" s="0" t="s">
        <v>155</v>
      </c>
      <c r="CO2301" s="0" t="s">
        <v>217</v>
      </c>
      <c r="CP2301" s="0" t="s">
        <v>155</v>
      </c>
      <c r="DN2301" s="0" t="s">
        <v>155</v>
      </c>
      <c r="DO2301" s="0" t="s">
        <v>144</v>
      </c>
      <c r="DR2301" s="0" t="s">
        <v>155</v>
      </c>
      <c r="DU2301" s="0" t="s">
        <v>155</v>
      </c>
      <c r="DW2301" s="0" t="s">
        <v>144</v>
      </c>
      <c r="EF2301" s="0" t="s">
        <v>155</v>
      </c>
    </row>
    <row r="2302" customFormat="false" ht="13.8" hidden="false" customHeight="false" outlineLevel="0" collapsed="false">
      <c r="A2302" s="0" t="s">
        <v>10194</v>
      </c>
      <c r="B2302" s="0" t="n">
        <v>78</v>
      </c>
      <c r="C2302" s="0" t="n">
        <v>187718</v>
      </c>
      <c r="D2302" s="0" t="s">
        <v>10195</v>
      </c>
      <c r="E2302" s="0" t="s">
        <v>1608</v>
      </c>
      <c r="F2302" s="0" t="str">
        <f aca="false">CONCATENATE(D2302," ",LEFT(H2302,4),"T=",AW2302,"D=",AX2302,"R=",AY2302,"M=",AZ2302,"L=",BA2302,"B=",BB2302)</f>
        <v>MAMULA T=34D=8R=2M=2L=5B=1</v>
      </c>
      <c r="G2302" s="0" t="s">
        <v>424</v>
      </c>
      <c r="I2302" s="0" t="s">
        <v>355</v>
      </c>
      <c r="J2302" s="0" t="s">
        <v>7962</v>
      </c>
      <c r="K2302" s="0" t="s">
        <v>143</v>
      </c>
      <c r="M2302" s="0" t="str">
        <f aca="false">RIGHT(N2302,LEN(N2302)-FIND(" ",N2302))</f>
        <v>DOUGLAS ST NW</v>
      </c>
      <c r="N2302" s="0" t="s">
        <v>10196</v>
      </c>
      <c r="P2302" s="0" t="s">
        <v>147</v>
      </c>
      <c r="Q2302" s="0" t="s">
        <v>148</v>
      </c>
      <c r="R2302" s="0" t="n">
        <v>44483</v>
      </c>
      <c r="AD2302" s="0" t="s">
        <v>149</v>
      </c>
      <c r="AE2302" s="0" t="s">
        <v>150</v>
      </c>
      <c r="AF2302" s="0" t="s">
        <v>151</v>
      </c>
      <c r="AH2302" s="0" t="n">
        <v>14</v>
      </c>
      <c r="AI2302" s="0" t="n">
        <v>11</v>
      </c>
      <c r="AN2302" s="0" t="s">
        <v>147</v>
      </c>
      <c r="AO2302" s="0" t="s">
        <v>331</v>
      </c>
      <c r="AP2302" s="0" t="s">
        <v>332</v>
      </c>
      <c r="AQ2302" s="0" t="n">
        <v>9</v>
      </c>
      <c r="AR2302" s="0" t="n">
        <v>64</v>
      </c>
      <c r="AS2302" s="0" t="n">
        <v>32</v>
      </c>
      <c r="AV2302" s="0" t="s">
        <v>213</v>
      </c>
      <c r="AW2302" s="0" t="n">
        <f aca="false">COUNTA($BC2302:$EG2302)</f>
        <v>34</v>
      </c>
      <c r="AX2302" s="0" t="n">
        <f aca="false">COUNTIF($BC2302:$EG2302,"D")</f>
        <v>8</v>
      </c>
      <c r="AY2302" s="0" t="n">
        <f aca="false">COUNTIF($BC2302:$EG2302,"R")</f>
        <v>2</v>
      </c>
      <c r="AZ2302" s="2" t="n">
        <f aca="false">COUNTIF(DW2302,"D")+COUNTIF(DO2302,"D")+COUNTIF(DJ2302,"D")+COUNTIF(DD2302,"D")</f>
        <v>2</v>
      </c>
      <c r="BA2302" s="0" t="n">
        <f aca="false">IF(DH2302&lt;&gt;"",1,0)+IF(DI2302&lt;&gt;"",1,0)+IF(DK2302&lt;&gt;"",1,0)+IF(DM2302&lt;&gt;"",1,0)+IF(DN2302&lt;&gt;"",1,0)+IF(DO2302&lt;&gt;"",1,0)+IF(DQ2302&lt;&gt;"",1,0)+IF(DR2302&lt;&gt;"",1,0)+IF(DT2302&lt;&gt;"",1,0)+IF(DU2302&lt;&gt;"",1,0)+IF(DV2302&lt;&gt;"",1,0)+IF(DW2302&lt;&gt;"",1,0)+IF(DX2302&lt;&gt;"",1,0)+IF(DZ2302&lt;&gt;"",1,0)+IF(EA2302&lt;&gt;"",1,0)+IF(EB2302&lt;&gt;"",1,0)+IF(EE2302&lt;&gt;"",1,0)</f>
        <v>5</v>
      </c>
      <c r="BB2302" s="0" t="n">
        <f aca="false">IF(AND(AV2302&gt;0, AW2302&gt;0),1,0)</f>
        <v>1</v>
      </c>
      <c r="BD2302" s="0" t="s">
        <v>155</v>
      </c>
      <c r="BH2302" s="0" t="s">
        <v>155</v>
      </c>
      <c r="BJ2302" s="0" t="s">
        <v>155</v>
      </c>
      <c r="BK2302" s="0" t="s">
        <v>155</v>
      </c>
      <c r="BL2302" s="0" t="s">
        <v>155</v>
      </c>
      <c r="BP2302" s="0" t="s">
        <v>155</v>
      </c>
      <c r="BR2302" s="0" t="s">
        <v>155</v>
      </c>
      <c r="BS2302" s="0" t="s">
        <v>155</v>
      </c>
      <c r="BY2302" s="0" t="s">
        <v>144</v>
      </c>
      <c r="CA2302" s="0" t="s">
        <v>155</v>
      </c>
      <c r="CG2302" s="0" t="s">
        <v>155</v>
      </c>
      <c r="CK2302" s="0" t="s">
        <v>155</v>
      </c>
      <c r="CL2302" s="0" t="s">
        <v>144</v>
      </c>
      <c r="CN2302" s="0" t="s">
        <v>155</v>
      </c>
      <c r="CO2302" s="0" t="s">
        <v>217</v>
      </c>
      <c r="CP2302" s="0" t="s">
        <v>155</v>
      </c>
      <c r="CQ2302" s="0" t="s">
        <v>144</v>
      </c>
      <c r="CT2302" s="0" t="s">
        <v>155</v>
      </c>
      <c r="CU2302" s="0" t="s">
        <v>144</v>
      </c>
      <c r="CV2302" s="0" t="s">
        <v>155</v>
      </c>
      <c r="CW2302" s="0" t="s">
        <v>144</v>
      </c>
      <c r="CY2302" s="0" t="s">
        <v>155</v>
      </c>
      <c r="CZ2302" s="0" t="s">
        <v>217</v>
      </c>
      <c r="DC2302" s="0" t="s">
        <v>155</v>
      </c>
      <c r="DD2302" s="0" t="s">
        <v>144</v>
      </c>
      <c r="DF2302" s="0" t="s">
        <v>155</v>
      </c>
      <c r="DG2302" s="0" t="s">
        <v>144</v>
      </c>
      <c r="DI2302" s="0" t="s">
        <v>155</v>
      </c>
      <c r="DL2302" s="0" t="s">
        <v>155</v>
      </c>
      <c r="DN2302" s="0" t="s">
        <v>155</v>
      </c>
      <c r="DO2302" s="0" t="s">
        <v>144</v>
      </c>
      <c r="DX2302" s="0" t="s">
        <v>155</v>
      </c>
      <c r="EA2302" s="0" t="s">
        <v>155</v>
      </c>
      <c r="EF2302" s="0" t="s">
        <v>155</v>
      </c>
    </row>
    <row r="2303" customFormat="false" ht="13.8" hidden="false" customHeight="false" outlineLevel="0" collapsed="false">
      <c r="A2303" s="0" t="s">
        <v>10197</v>
      </c>
      <c r="B2303" s="0" t="n">
        <v>78</v>
      </c>
      <c r="C2303" s="0" t="n">
        <v>154514</v>
      </c>
      <c r="D2303" s="0" t="s">
        <v>5552</v>
      </c>
      <c r="E2303" s="0" t="s">
        <v>605</v>
      </c>
      <c r="F2303" s="0" t="str">
        <f aca="false">CONCATENATE(D2303," ",LEFT(H2303,4),"T=",AW2303,"D=",AX2303,"R=",AY2303,"M=",AZ2303,"L=",BA2303,"B=",BB2303)</f>
        <v>MASSACCI T=38D=10R=0M=2L=5B=1</v>
      </c>
      <c r="G2303" s="0" t="s">
        <v>264</v>
      </c>
      <c r="I2303" s="0" t="s">
        <v>10198</v>
      </c>
      <c r="J2303" s="0" t="s">
        <v>5554</v>
      </c>
      <c r="K2303" s="0" t="s">
        <v>143</v>
      </c>
      <c r="L2303" s="0" t="s">
        <v>144</v>
      </c>
      <c r="M2303" s="0" t="str">
        <f aca="false">RIGHT(N2303,LEN(N2303)-FIND(" ",N2303))</f>
        <v>ADELAIDE AVE SE</v>
      </c>
      <c r="N2303" s="0" t="s">
        <v>5555</v>
      </c>
      <c r="P2303" s="0" t="s">
        <v>147</v>
      </c>
      <c r="Q2303" s="0" t="s">
        <v>148</v>
      </c>
      <c r="R2303" s="0" t="n">
        <v>44483</v>
      </c>
      <c r="AD2303" s="0" t="s">
        <v>149</v>
      </c>
      <c r="AE2303" s="0" t="s">
        <v>150</v>
      </c>
      <c r="AF2303" s="0" t="s">
        <v>151</v>
      </c>
      <c r="AH2303" s="0" t="n">
        <v>14</v>
      </c>
      <c r="AI2303" s="0" t="n">
        <v>11</v>
      </c>
      <c r="AN2303" s="0" t="s">
        <v>147</v>
      </c>
      <c r="AO2303" s="0" t="s">
        <v>277</v>
      </c>
      <c r="AP2303" s="0" t="s">
        <v>278</v>
      </c>
      <c r="AQ2303" s="0" t="n">
        <v>9</v>
      </c>
      <c r="AR2303" s="0" t="n">
        <v>64</v>
      </c>
      <c r="AS2303" s="0" t="n">
        <v>32</v>
      </c>
      <c r="AV2303" s="0" t="s">
        <v>252</v>
      </c>
      <c r="AW2303" s="0" t="n">
        <f aca="false">COUNTA($BC2303:$EG2303)</f>
        <v>38</v>
      </c>
      <c r="AX2303" s="0" t="n">
        <f aca="false">COUNTIF($BC2303:$EG2303,"D")</f>
        <v>10</v>
      </c>
      <c r="AY2303" s="0" t="n">
        <f aca="false">COUNTIF($BC2303:$EG2303,"R")</f>
        <v>0</v>
      </c>
      <c r="AZ2303" s="2" t="n">
        <f aca="false">COUNTIF(DW2303,"D")+COUNTIF(DO2303,"D")+COUNTIF(DJ2303,"D")+COUNTIF(DD2303,"D")</f>
        <v>2</v>
      </c>
      <c r="BA2303" s="0" t="n">
        <f aca="false">IF(DH2303&lt;&gt;"",1,0)+IF(DI2303&lt;&gt;"",1,0)+IF(DK2303&lt;&gt;"",1,0)+IF(DM2303&lt;&gt;"",1,0)+IF(DN2303&lt;&gt;"",1,0)+IF(DO2303&lt;&gt;"",1,0)+IF(DQ2303&lt;&gt;"",1,0)+IF(DR2303&lt;&gt;"",1,0)+IF(DT2303&lt;&gt;"",1,0)+IF(DU2303&lt;&gt;"",1,0)+IF(DV2303&lt;&gt;"",1,0)+IF(DW2303&lt;&gt;"",1,0)+IF(DX2303&lt;&gt;"",1,0)+IF(DZ2303&lt;&gt;"",1,0)+IF(EA2303&lt;&gt;"",1,0)+IF(EB2303&lt;&gt;"",1,0)+IF(EE2303&lt;&gt;"",1,0)</f>
        <v>5</v>
      </c>
      <c r="BB2303" s="0" t="n">
        <f aca="false">IF(AND(AV2303&gt;0, AW2303&gt;0),1,0)</f>
        <v>1</v>
      </c>
      <c r="BC2303" s="0" t="s">
        <v>155</v>
      </c>
      <c r="BD2303" s="0" t="s">
        <v>155</v>
      </c>
      <c r="BE2303" s="0" t="s">
        <v>155</v>
      </c>
      <c r="BF2303" s="0" t="s">
        <v>155</v>
      </c>
      <c r="BG2303" s="0" t="s">
        <v>155</v>
      </c>
      <c r="BH2303" s="0" t="s">
        <v>155</v>
      </c>
      <c r="BI2303" s="0" t="s">
        <v>155</v>
      </c>
      <c r="BJ2303" s="0" t="s">
        <v>155</v>
      </c>
      <c r="BK2303" s="0" t="s">
        <v>155</v>
      </c>
      <c r="BL2303" s="0" t="s">
        <v>155</v>
      </c>
      <c r="BP2303" s="0" t="s">
        <v>155</v>
      </c>
      <c r="BR2303" s="0" t="s">
        <v>155</v>
      </c>
      <c r="BS2303" s="0" t="s">
        <v>155</v>
      </c>
      <c r="BY2303" s="0" t="s">
        <v>144</v>
      </c>
      <c r="CA2303" s="0" t="s">
        <v>155</v>
      </c>
      <c r="CG2303" s="0" t="s">
        <v>155</v>
      </c>
      <c r="CH2303" s="0" t="s">
        <v>144</v>
      </c>
      <c r="CK2303" s="0" t="s">
        <v>155</v>
      </c>
      <c r="CL2303" s="0" t="s">
        <v>144</v>
      </c>
      <c r="CN2303" s="0" t="s">
        <v>155</v>
      </c>
      <c r="CO2303" s="0" t="s">
        <v>144</v>
      </c>
      <c r="CP2303" s="0" t="s">
        <v>155</v>
      </c>
      <c r="CU2303" s="0" t="s">
        <v>144</v>
      </c>
      <c r="CV2303" s="0" t="s">
        <v>155</v>
      </c>
      <c r="CW2303" s="0" t="s">
        <v>144</v>
      </c>
      <c r="CY2303" s="0" t="s">
        <v>155</v>
      </c>
      <c r="CZ2303" s="0" t="s">
        <v>144</v>
      </c>
      <c r="DC2303" s="0" t="s">
        <v>155</v>
      </c>
      <c r="DD2303" s="0" t="s">
        <v>144</v>
      </c>
      <c r="DF2303" s="0" t="s">
        <v>155</v>
      </c>
      <c r="DG2303" s="0" t="s">
        <v>144</v>
      </c>
      <c r="DI2303" s="0" t="s">
        <v>155</v>
      </c>
      <c r="DL2303" s="0" t="s">
        <v>155</v>
      </c>
      <c r="DN2303" s="0" t="s">
        <v>155</v>
      </c>
      <c r="DU2303" s="0" t="s">
        <v>155</v>
      </c>
      <c r="DW2303" s="0" t="s">
        <v>144</v>
      </c>
      <c r="EA2303" s="0" t="s">
        <v>155</v>
      </c>
      <c r="EF2303" s="0" t="s">
        <v>155</v>
      </c>
    </row>
    <row r="2304" customFormat="false" ht="13.8" hidden="false" customHeight="false" outlineLevel="0" collapsed="false">
      <c r="A2304" s="0" t="s">
        <v>10199</v>
      </c>
      <c r="B2304" s="0" t="n">
        <v>78</v>
      </c>
      <c r="C2304" s="0" t="n">
        <v>236553</v>
      </c>
      <c r="D2304" s="0" t="s">
        <v>9687</v>
      </c>
      <c r="E2304" s="0" t="s">
        <v>8936</v>
      </c>
      <c r="F2304" s="0" t="str">
        <f aca="false">CONCATENATE(D2304," ",LEFT(H2304,4),"T=",AW2304,"D=",AX2304,"R=",AY2304,"M=",AZ2304,"L=",BA2304,"B=",BB2304)</f>
        <v>MCGRATH T=38D=10R=0M=2L=5B=1</v>
      </c>
      <c r="G2304" s="0" t="s">
        <v>159</v>
      </c>
      <c r="I2304" s="0" t="s">
        <v>4342</v>
      </c>
      <c r="J2304" s="0" t="s">
        <v>10200</v>
      </c>
      <c r="K2304" s="0" t="s">
        <v>143</v>
      </c>
      <c r="L2304" s="0" t="s">
        <v>144</v>
      </c>
      <c r="M2304" s="0" t="str">
        <f aca="false">RIGHT(N2304,LEN(N2304)-FIND(" ",N2304))</f>
        <v>KENILWORTH AVE SE</v>
      </c>
      <c r="N2304" s="0" t="s">
        <v>10201</v>
      </c>
      <c r="P2304" s="0" t="s">
        <v>147</v>
      </c>
      <c r="Q2304" s="0" t="s">
        <v>148</v>
      </c>
      <c r="R2304" s="0" t="n">
        <v>44483</v>
      </c>
      <c r="AD2304" s="0" t="s">
        <v>149</v>
      </c>
      <c r="AE2304" s="0" t="s">
        <v>150</v>
      </c>
      <c r="AF2304" s="0" t="s">
        <v>151</v>
      </c>
      <c r="AH2304" s="0" t="n">
        <v>14</v>
      </c>
      <c r="AI2304" s="0" t="n">
        <v>11</v>
      </c>
      <c r="AN2304" s="0" t="s">
        <v>147</v>
      </c>
      <c r="AO2304" s="0" t="s">
        <v>3046</v>
      </c>
      <c r="AP2304" s="0" t="s">
        <v>3047</v>
      </c>
      <c r="AQ2304" s="0" t="n">
        <v>9</v>
      </c>
      <c r="AR2304" s="0" t="n">
        <v>64</v>
      </c>
      <c r="AS2304" s="0" t="n">
        <v>32</v>
      </c>
      <c r="AV2304" s="0" t="s">
        <v>2802</v>
      </c>
      <c r="AW2304" s="0" t="n">
        <f aca="false">COUNTA($BC2304:$EG2304)</f>
        <v>38</v>
      </c>
      <c r="AX2304" s="0" t="n">
        <f aca="false">COUNTIF($BC2304:$EG2304,"D")</f>
        <v>10</v>
      </c>
      <c r="AY2304" s="0" t="n">
        <f aca="false">COUNTIF($BC2304:$EG2304,"R")</f>
        <v>0</v>
      </c>
      <c r="AZ2304" s="2" t="n">
        <f aca="false">COUNTIF(DW2304,"D")+COUNTIF(DO2304,"D")+COUNTIF(DJ2304,"D")+COUNTIF(DD2304,"D")</f>
        <v>2</v>
      </c>
      <c r="BA2304" s="0" t="n">
        <f aca="false">IF(DH2304&lt;&gt;"",1,0)+IF(DI2304&lt;&gt;"",1,0)+IF(DK2304&lt;&gt;"",1,0)+IF(DM2304&lt;&gt;"",1,0)+IF(DN2304&lt;&gt;"",1,0)+IF(DO2304&lt;&gt;"",1,0)+IF(DQ2304&lt;&gt;"",1,0)+IF(DR2304&lt;&gt;"",1,0)+IF(DT2304&lt;&gt;"",1,0)+IF(DU2304&lt;&gt;"",1,0)+IF(DV2304&lt;&gt;"",1,0)+IF(DW2304&lt;&gt;"",1,0)+IF(DX2304&lt;&gt;"",1,0)+IF(DZ2304&lt;&gt;"",1,0)+IF(EA2304&lt;&gt;"",1,0)+IF(EB2304&lt;&gt;"",1,0)+IF(EE2304&lt;&gt;"",1,0)</f>
        <v>5</v>
      </c>
      <c r="BB2304" s="0" t="n">
        <f aca="false">IF(AND(AV2304&gt;0, AW2304&gt;0),1,0)</f>
        <v>1</v>
      </c>
      <c r="BC2304" s="0" t="s">
        <v>155</v>
      </c>
      <c r="BD2304" s="0" t="s">
        <v>155</v>
      </c>
      <c r="BE2304" s="0" t="s">
        <v>155</v>
      </c>
      <c r="BG2304" s="0" t="s">
        <v>155</v>
      </c>
      <c r="BH2304" s="0" t="s">
        <v>155</v>
      </c>
      <c r="BI2304" s="0" t="s">
        <v>155</v>
      </c>
      <c r="BJ2304" s="0" t="s">
        <v>155</v>
      </c>
      <c r="BK2304" s="0" t="s">
        <v>155</v>
      </c>
      <c r="BL2304" s="0" t="s">
        <v>155</v>
      </c>
      <c r="BR2304" s="0" t="s">
        <v>155</v>
      </c>
      <c r="BS2304" s="0" t="s">
        <v>155</v>
      </c>
      <c r="BV2304" s="0" t="s">
        <v>155</v>
      </c>
      <c r="BY2304" s="0" t="s">
        <v>144</v>
      </c>
      <c r="CA2304" s="0" t="s">
        <v>155</v>
      </c>
      <c r="CG2304" s="0" t="s">
        <v>155</v>
      </c>
      <c r="CK2304" s="0" t="s">
        <v>155</v>
      </c>
      <c r="CL2304" s="0" t="s">
        <v>144</v>
      </c>
      <c r="CN2304" s="0" t="s">
        <v>155</v>
      </c>
      <c r="CO2304" s="0" t="s">
        <v>144</v>
      </c>
      <c r="CP2304" s="0" t="s">
        <v>155</v>
      </c>
      <c r="CQ2304" s="0" t="s">
        <v>144</v>
      </c>
      <c r="CT2304" s="0" t="s">
        <v>155</v>
      </c>
      <c r="CV2304" s="0" t="s">
        <v>155</v>
      </c>
      <c r="CW2304" s="0" t="s">
        <v>144</v>
      </c>
      <c r="CY2304" s="0" t="s">
        <v>155</v>
      </c>
      <c r="CZ2304" s="0" t="s">
        <v>144</v>
      </c>
      <c r="DC2304" s="0" t="s">
        <v>155</v>
      </c>
      <c r="DF2304" s="0" t="s">
        <v>155</v>
      </c>
      <c r="DG2304" s="0" t="s">
        <v>144</v>
      </c>
      <c r="DI2304" s="0" t="s">
        <v>155</v>
      </c>
      <c r="DJ2304" s="0" t="s">
        <v>144</v>
      </c>
      <c r="DL2304" s="0" t="s">
        <v>155</v>
      </c>
      <c r="DN2304" s="0" t="s">
        <v>155</v>
      </c>
      <c r="DS2304" s="0" t="s">
        <v>144</v>
      </c>
      <c r="DU2304" s="0" t="s">
        <v>155</v>
      </c>
      <c r="DW2304" s="0" t="s">
        <v>144</v>
      </c>
      <c r="DX2304" s="0" t="s">
        <v>155</v>
      </c>
      <c r="EF2304" s="0" t="s">
        <v>155</v>
      </c>
    </row>
    <row r="2305" customFormat="false" ht="13.8" hidden="false" customHeight="false" outlineLevel="0" collapsed="false">
      <c r="A2305" s="0" t="s">
        <v>10202</v>
      </c>
      <c r="B2305" s="0" t="n">
        <v>78</v>
      </c>
      <c r="C2305" s="0" t="n">
        <v>270803</v>
      </c>
      <c r="D2305" s="0" t="s">
        <v>1022</v>
      </c>
      <c r="E2305" s="0" t="s">
        <v>941</v>
      </c>
      <c r="F2305" s="0" t="str">
        <f aca="false">CONCATENATE(D2305," ",LEFT(H2305,4),"T=",AW2305,"D=",AX2305,"R=",AY2305,"M=",AZ2305,"L=",BA2305,"B=",BB2305)</f>
        <v>MILLER T=16D=4R=1M=2L=5B=1</v>
      </c>
      <c r="I2305" s="0" t="s">
        <v>10203</v>
      </c>
      <c r="J2305" s="0" t="s">
        <v>10204</v>
      </c>
      <c r="K2305" s="0" t="s">
        <v>143</v>
      </c>
      <c r="L2305" s="0" t="s">
        <v>144</v>
      </c>
      <c r="M2305" s="0" t="str">
        <f aca="false">RIGHT(N2305,LEN(N2305)-FIND(" ",N2305))</f>
        <v>SOUTHERN BLVD NW</v>
      </c>
      <c r="N2305" s="0" t="s">
        <v>8738</v>
      </c>
      <c r="P2305" s="0" t="s">
        <v>147</v>
      </c>
      <c r="Q2305" s="0" t="s">
        <v>148</v>
      </c>
      <c r="R2305" s="0" t="n">
        <v>44485</v>
      </c>
      <c r="AD2305" s="0" t="s">
        <v>149</v>
      </c>
      <c r="AE2305" s="0" t="s">
        <v>150</v>
      </c>
      <c r="AF2305" s="0" t="s">
        <v>151</v>
      </c>
      <c r="AH2305" s="0" t="n">
        <v>14</v>
      </c>
      <c r="AI2305" s="0" t="n">
        <v>11</v>
      </c>
      <c r="AN2305" s="0" t="s">
        <v>147</v>
      </c>
      <c r="AO2305" s="0" t="s">
        <v>315</v>
      </c>
      <c r="AP2305" s="0" t="s">
        <v>316</v>
      </c>
      <c r="AQ2305" s="0" t="n">
        <v>9</v>
      </c>
      <c r="AR2305" s="0" t="n">
        <v>64</v>
      </c>
      <c r="AS2305" s="0" t="n">
        <v>32</v>
      </c>
      <c r="AV2305" s="0" t="s">
        <v>182</v>
      </c>
      <c r="AW2305" s="0" t="n">
        <f aca="false">COUNTA($BC2305:$EG2305)</f>
        <v>16</v>
      </c>
      <c r="AX2305" s="0" t="n">
        <f aca="false">COUNTIF($BC2305:$EG2305,"D")</f>
        <v>4</v>
      </c>
      <c r="AY2305" s="0" t="n">
        <f aca="false">COUNTIF($BC2305:$EG2305,"R")</f>
        <v>1</v>
      </c>
      <c r="AZ2305" s="2" t="n">
        <f aca="false">COUNTIF(DW2305,"D")+COUNTIF(DO2305,"D")+COUNTIF(DJ2305,"D")+COUNTIF(DD2305,"D")</f>
        <v>2</v>
      </c>
      <c r="BA2305" s="0" t="n">
        <f aca="false">IF(DH2305&lt;&gt;"",1,0)+IF(DI2305&lt;&gt;"",1,0)+IF(DK2305&lt;&gt;"",1,0)+IF(DM2305&lt;&gt;"",1,0)+IF(DN2305&lt;&gt;"",1,0)+IF(DO2305&lt;&gt;"",1,0)+IF(DQ2305&lt;&gt;"",1,0)+IF(DR2305&lt;&gt;"",1,0)+IF(DT2305&lt;&gt;"",1,0)+IF(DU2305&lt;&gt;"",1,0)+IF(DV2305&lt;&gt;"",1,0)+IF(DW2305&lt;&gt;"",1,0)+IF(DX2305&lt;&gt;"",1,0)+IF(DZ2305&lt;&gt;"",1,0)+IF(EA2305&lt;&gt;"",1,0)+IF(EB2305&lt;&gt;"",1,0)+IF(EE2305&lt;&gt;"",1,0)</f>
        <v>5</v>
      </c>
      <c r="BB2305" s="0" t="n">
        <f aca="false">IF(AND(AV2305&gt;0, AW2305&gt;0),1,0)</f>
        <v>1</v>
      </c>
      <c r="BD2305" s="0" t="s">
        <v>155</v>
      </c>
      <c r="BL2305" s="0" t="s">
        <v>155</v>
      </c>
      <c r="BS2305" s="0" t="s">
        <v>155</v>
      </c>
      <c r="BY2305" s="0" t="s">
        <v>144</v>
      </c>
      <c r="CA2305" s="0" t="s">
        <v>155</v>
      </c>
      <c r="CP2305" s="0" t="s">
        <v>155</v>
      </c>
      <c r="CV2305" s="0" t="s">
        <v>155</v>
      </c>
      <c r="CZ2305" s="0" t="s">
        <v>217</v>
      </c>
      <c r="DC2305" s="0" t="s">
        <v>155</v>
      </c>
      <c r="DG2305" s="0" t="s">
        <v>144</v>
      </c>
      <c r="DI2305" s="0" t="s">
        <v>155</v>
      </c>
      <c r="DN2305" s="0" t="s">
        <v>155</v>
      </c>
      <c r="DO2305" s="0" t="s">
        <v>144</v>
      </c>
      <c r="DU2305" s="0" t="s">
        <v>155</v>
      </c>
      <c r="DW2305" s="0" t="s">
        <v>144</v>
      </c>
      <c r="EF2305" s="0" t="s">
        <v>155</v>
      </c>
    </row>
    <row r="2306" customFormat="false" ht="13.8" hidden="false" customHeight="false" outlineLevel="0" collapsed="false">
      <c r="A2306" s="0" t="s">
        <v>10205</v>
      </c>
      <c r="B2306" s="0" t="n">
        <v>78</v>
      </c>
      <c r="C2306" s="0" t="n">
        <v>268674</v>
      </c>
      <c r="D2306" s="0" t="s">
        <v>2616</v>
      </c>
      <c r="E2306" s="0" t="s">
        <v>1437</v>
      </c>
      <c r="F2306" s="0" t="str">
        <f aca="false">CONCATENATE(D2306," ",LEFT(H2306,4),"T=",AW2306,"D=",AX2306,"R=",AY2306,"M=",AZ2306,"L=",BA2306,"B=",BB2306)</f>
        <v>MUSOLF T=16D=4R=0M=2L=5B=1</v>
      </c>
      <c r="G2306" s="0" t="s">
        <v>1952</v>
      </c>
      <c r="I2306" s="0" t="s">
        <v>10206</v>
      </c>
      <c r="J2306" s="0" t="s">
        <v>6361</v>
      </c>
      <c r="K2306" s="0" t="s">
        <v>143</v>
      </c>
      <c r="L2306" s="0" t="s">
        <v>144</v>
      </c>
      <c r="M2306" s="0" t="str">
        <f aca="false">RIGHT(N2306,LEN(N2306)-FIND(" ",N2306))</f>
        <v>LAIRD AVE SE</v>
      </c>
      <c r="N2306" s="0" t="s">
        <v>9491</v>
      </c>
      <c r="P2306" s="0" t="s">
        <v>147</v>
      </c>
      <c r="Q2306" s="0" t="s">
        <v>148</v>
      </c>
      <c r="R2306" s="0" t="n">
        <v>44483</v>
      </c>
      <c r="AD2306" s="0" t="s">
        <v>149</v>
      </c>
      <c r="AE2306" s="0" t="s">
        <v>150</v>
      </c>
      <c r="AF2306" s="0" t="s">
        <v>151</v>
      </c>
      <c r="AH2306" s="0" t="n">
        <v>14</v>
      </c>
      <c r="AI2306" s="0" t="n">
        <v>11</v>
      </c>
      <c r="AN2306" s="0" t="s">
        <v>147</v>
      </c>
      <c r="AO2306" s="0" t="s">
        <v>3046</v>
      </c>
      <c r="AP2306" s="0" t="s">
        <v>3047</v>
      </c>
      <c r="AQ2306" s="0" t="n">
        <v>9</v>
      </c>
      <c r="AR2306" s="0" t="n">
        <v>64</v>
      </c>
      <c r="AS2306" s="0" t="n">
        <v>32</v>
      </c>
      <c r="AV2306" s="0" t="s">
        <v>2802</v>
      </c>
      <c r="AW2306" s="0" t="n">
        <f aca="false">COUNTA($BC2306:$EG2306)</f>
        <v>16</v>
      </c>
      <c r="AX2306" s="0" t="n">
        <f aca="false">COUNTIF($BC2306:$EG2306,"D")</f>
        <v>4</v>
      </c>
      <c r="AY2306" s="0" t="n">
        <f aca="false">COUNTIF($BC2306:$EG2306,"R")</f>
        <v>0</v>
      </c>
      <c r="AZ2306" s="2" t="n">
        <f aca="false">COUNTIF(DW2306,"D")+COUNTIF(DO2306,"D")+COUNTIF(DJ2306,"D")+COUNTIF(DD2306,"D")</f>
        <v>2</v>
      </c>
      <c r="BA2306" s="0" t="n">
        <f aca="false">IF(DH2306&lt;&gt;"",1,0)+IF(DI2306&lt;&gt;"",1,0)+IF(DK2306&lt;&gt;"",1,0)+IF(DM2306&lt;&gt;"",1,0)+IF(DN2306&lt;&gt;"",1,0)+IF(DO2306&lt;&gt;"",1,0)+IF(DQ2306&lt;&gt;"",1,0)+IF(DR2306&lt;&gt;"",1,0)+IF(DT2306&lt;&gt;"",1,0)+IF(DU2306&lt;&gt;"",1,0)+IF(DV2306&lt;&gt;"",1,0)+IF(DW2306&lt;&gt;"",1,0)+IF(DX2306&lt;&gt;"",1,0)+IF(DZ2306&lt;&gt;"",1,0)+IF(EA2306&lt;&gt;"",1,0)+IF(EB2306&lt;&gt;"",1,0)+IF(EE2306&lt;&gt;"",1,0)</f>
        <v>5</v>
      </c>
      <c r="BB2306" s="0" t="n">
        <f aca="false">IF(AND(AV2306&gt;0, AW2306&gt;0),1,0)</f>
        <v>1</v>
      </c>
      <c r="BD2306" s="0" t="s">
        <v>155</v>
      </c>
      <c r="BY2306" s="0" t="s">
        <v>144</v>
      </c>
      <c r="CA2306" s="0" t="s">
        <v>155</v>
      </c>
      <c r="CK2306" s="0" t="s">
        <v>155</v>
      </c>
      <c r="CN2306" s="0" t="s">
        <v>155</v>
      </c>
      <c r="CY2306" s="0" t="s">
        <v>155</v>
      </c>
      <c r="CZ2306" s="0" t="s">
        <v>144</v>
      </c>
      <c r="DC2306" s="0" t="s">
        <v>155</v>
      </c>
      <c r="DI2306" s="0" t="s">
        <v>155</v>
      </c>
      <c r="DJ2306" s="0" t="s">
        <v>144</v>
      </c>
      <c r="DL2306" s="0" t="s">
        <v>155</v>
      </c>
      <c r="DN2306" s="0" t="s">
        <v>155</v>
      </c>
      <c r="DU2306" s="0" t="s">
        <v>155</v>
      </c>
      <c r="DW2306" s="0" t="s">
        <v>144</v>
      </c>
      <c r="EA2306" s="0" t="s">
        <v>155</v>
      </c>
      <c r="EF2306" s="0" t="s">
        <v>155</v>
      </c>
    </row>
    <row r="2307" customFormat="false" ht="13.8" hidden="false" customHeight="false" outlineLevel="0" collapsed="false">
      <c r="A2307" s="0" t="s">
        <v>10207</v>
      </c>
      <c r="B2307" s="0" t="n">
        <v>78</v>
      </c>
      <c r="C2307" s="0" t="n">
        <v>372459</v>
      </c>
      <c r="D2307" s="0" t="s">
        <v>10208</v>
      </c>
      <c r="E2307" s="0" t="s">
        <v>10209</v>
      </c>
      <c r="F2307" s="0" t="str">
        <f aca="false">CONCATENATE(D2307," ",LEFT(H2307,4),"T=",AW2307,"D=",AX2307,"R=",AY2307,"M=",AZ2307,"L=",BA2307,"B=",BB2307)</f>
        <v>NAHM T=13D=3R=1M=2L=5B=1</v>
      </c>
      <c r="G2307" s="0" t="s">
        <v>175</v>
      </c>
      <c r="I2307" s="0" t="s">
        <v>10210</v>
      </c>
      <c r="J2307" s="0" t="s">
        <v>10211</v>
      </c>
      <c r="K2307" s="0" t="s">
        <v>143</v>
      </c>
      <c r="L2307" s="0" t="s">
        <v>144</v>
      </c>
      <c r="M2307" s="0" t="str">
        <f aca="false">RIGHT(N2307,LEN(N2307)-FIND(" ",N2307))</f>
        <v>MAYFLOWER ST NW</v>
      </c>
      <c r="N2307" s="0" t="s">
        <v>10212</v>
      </c>
      <c r="P2307" s="0" t="s">
        <v>147</v>
      </c>
      <c r="Q2307" s="0" t="s">
        <v>148</v>
      </c>
      <c r="R2307" s="0" t="n">
        <v>44483</v>
      </c>
      <c r="AD2307" s="0" t="s">
        <v>149</v>
      </c>
      <c r="AE2307" s="0" t="s">
        <v>150</v>
      </c>
      <c r="AF2307" s="0" t="s">
        <v>151</v>
      </c>
      <c r="AH2307" s="0" t="n">
        <v>14</v>
      </c>
      <c r="AI2307" s="0" t="n">
        <v>11</v>
      </c>
      <c r="AN2307" s="0" t="s">
        <v>147</v>
      </c>
      <c r="AO2307" s="0" t="s">
        <v>211</v>
      </c>
      <c r="AP2307" s="0" t="s">
        <v>212</v>
      </c>
      <c r="AQ2307" s="0" t="n">
        <v>9</v>
      </c>
      <c r="AR2307" s="0" t="n">
        <v>64</v>
      </c>
      <c r="AS2307" s="0" t="n">
        <v>32</v>
      </c>
      <c r="AV2307" s="0" t="s">
        <v>213</v>
      </c>
      <c r="AW2307" s="0" t="n">
        <f aca="false">COUNTA($BC2307:$EG2307)</f>
        <v>13</v>
      </c>
      <c r="AX2307" s="0" t="n">
        <f aca="false">COUNTIF($BC2307:$EG2307,"D")</f>
        <v>3</v>
      </c>
      <c r="AY2307" s="0" t="n">
        <f aca="false">COUNTIF($BC2307:$EG2307,"R")</f>
        <v>1</v>
      </c>
      <c r="AZ2307" s="2" t="n">
        <f aca="false">COUNTIF(DW2307,"D")+COUNTIF(DO2307,"D")+COUNTIF(DJ2307,"D")+COUNTIF(DD2307,"D")</f>
        <v>2</v>
      </c>
      <c r="BA2307" s="0" t="n">
        <f aca="false">IF(DH2307&lt;&gt;"",1,0)+IF(DI2307&lt;&gt;"",1,0)+IF(DK2307&lt;&gt;"",1,0)+IF(DM2307&lt;&gt;"",1,0)+IF(DN2307&lt;&gt;"",1,0)+IF(DO2307&lt;&gt;"",1,0)+IF(DQ2307&lt;&gt;"",1,0)+IF(DR2307&lt;&gt;"",1,0)+IF(DT2307&lt;&gt;"",1,0)+IF(DU2307&lt;&gt;"",1,0)+IF(DV2307&lt;&gt;"",1,0)+IF(DW2307&lt;&gt;"",1,0)+IF(DX2307&lt;&gt;"",1,0)+IF(DZ2307&lt;&gt;"",1,0)+IF(EA2307&lt;&gt;"",1,0)+IF(EB2307&lt;&gt;"",1,0)+IF(EE2307&lt;&gt;"",1,0)</f>
        <v>5</v>
      </c>
      <c r="BB2307" s="0" t="n">
        <f aca="false">IF(AND(AV2307&gt;0, AW2307&gt;0),1,0)</f>
        <v>1</v>
      </c>
      <c r="CK2307" s="0" t="s">
        <v>155</v>
      </c>
      <c r="CP2307" s="0" t="s">
        <v>155</v>
      </c>
      <c r="CV2307" s="0" t="s">
        <v>155</v>
      </c>
      <c r="CY2307" s="0" t="s">
        <v>155</v>
      </c>
      <c r="CZ2307" s="0" t="s">
        <v>217</v>
      </c>
      <c r="DC2307" s="0" t="s">
        <v>155</v>
      </c>
      <c r="DL2307" s="0" t="s">
        <v>155</v>
      </c>
      <c r="DN2307" s="0" t="s">
        <v>155</v>
      </c>
      <c r="DO2307" s="0" t="s">
        <v>144</v>
      </c>
      <c r="DR2307" s="0" t="s">
        <v>155</v>
      </c>
      <c r="DT2307" s="0" t="s">
        <v>144</v>
      </c>
      <c r="DW2307" s="0" t="s">
        <v>144</v>
      </c>
      <c r="EF2307" s="0" t="s">
        <v>155</v>
      </c>
    </row>
    <row r="2308" customFormat="false" ht="13.8" hidden="false" customHeight="false" outlineLevel="0" collapsed="false">
      <c r="A2308" s="0" t="s">
        <v>10213</v>
      </c>
      <c r="B2308" s="0" t="n">
        <v>78</v>
      </c>
      <c r="C2308" s="0" t="n">
        <v>298593</v>
      </c>
      <c r="D2308" s="0" t="s">
        <v>10214</v>
      </c>
      <c r="E2308" s="0" t="s">
        <v>1064</v>
      </c>
      <c r="F2308" s="0" t="str">
        <f aca="false">CONCATENATE(D2308," ",LEFT(H2308,4),"T=",AW2308,"D=",AX2308,"R=",AY2308,"M=",AZ2308,"L=",BA2308,"B=",BB2308)</f>
        <v>NEWCOMB T=28D=5R=5M=2L=5B=1</v>
      </c>
      <c r="G2308" s="0" t="s">
        <v>264</v>
      </c>
      <c r="I2308" s="0" t="s">
        <v>10215</v>
      </c>
      <c r="J2308" s="0" t="s">
        <v>10216</v>
      </c>
      <c r="K2308" s="0" t="s">
        <v>143</v>
      </c>
      <c r="L2308" s="0" t="s">
        <v>217</v>
      </c>
      <c r="M2308" s="0" t="str">
        <f aca="false">RIGHT(N2308,LEN(N2308)-FIND(" ",N2308))</f>
        <v>IRENE AVE NE</v>
      </c>
      <c r="N2308" s="0" t="s">
        <v>10217</v>
      </c>
      <c r="P2308" s="0" t="s">
        <v>147</v>
      </c>
      <c r="Q2308" s="0" t="s">
        <v>148</v>
      </c>
      <c r="R2308" s="0" t="n">
        <v>44483</v>
      </c>
      <c r="AD2308" s="0" t="s">
        <v>149</v>
      </c>
      <c r="AE2308" s="0" t="s">
        <v>150</v>
      </c>
      <c r="AH2308" s="0" t="n">
        <v>14</v>
      </c>
      <c r="AI2308" s="0" t="n">
        <v>11</v>
      </c>
      <c r="AJ2308" s="0" t="s">
        <v>198</v>
      </c>
      <c r="AM2308" s="0" t="s">
        <v>199</v>
      </c>
      <c r="AN2308" s="0" t="s">
        <v>147</v>
      </c>
      <c r="AO2308" s="0" t="s">
        <v>2809</v>
      </c>
      <c r="AP2308" s="0" t="s">
        <v>2810</v>
      </c>
      <c r="AQ2308" s="0" t="n">
        <v>9</v>
      </c>
      <c r="AR2308" s="0" t="n">
        <v>64</v>
      </c>
      <c r="AS2308" s="0" t="n">
        <v>32</v>
      </c>
      <c r="AV2308" s="0" t="s">
        <v>202</v>
      </c>
      <c r="AW2308" s="0" t="n">
        <f aca="false">COUNTA($BC2308:$EG2308)</f>
        <v>28</v>
      </c>
      <c r="AX2308" s="0" t="n">
        <f aca="false">COUNTIF($BC2308:$EG2308,"D")</f>
        <v>5</v>
      </c>
      <c r="AY2308" s="0" t="n">
        <f aca="false">COUNTIF($BC2308:$EG2308,"R")</f>
        <v>5</v>
      </c>
      <c r="AZ2308" s="2" t="n">
        <f aca="false">COUNTIF(DW2308,"D")+COUNTIF(DO2308,"D")+COUNTIF(DJ2308,"D")+COUNTIF(DD2308,"D")</f>
        <v>2</v>
      </c>
      <c r="BA2308" s="0" t="n">
        <f aca="false">IF(DH2308&lt;&gt;"",1,0)+IF(DI2308&lt;&gt;"",1,0)+IF(DK2308&lt;&gt;"",1,0)+IF(DM2308&lt;&gt;"",1,0)+IF(DN2308&lt;&gt;"",1,0)+IF(DO2308&lt;&gt;"",1,0)+IF(DQ2308&lt;&gt;"",1,0)+IF(DR2308&lt;&gt;"",1,0)+IF(DT2308&lt;&gt;"",1,0)+IF(DU2308&lt;&gt;"",1,0)+IF(DV2308&lt;&gt;"",1,0)+IF(DW2308&lt;&gt;"",1,0)+IF(DX2308&lt;&gt;"",1,0)+IF(DZ2308&lt;&gt;"",1,0)+IF(EA2308&lt;&gt;"",1,0)+IF(EB2308&lt;&gt;"",1,0)+IF(EE2308&lt;&gt;"",1,0)</f>
        <v>5</v>
      </c>
      <c r="BB2308" s="0" t="n">
        <f aca="false">IF(AND(AV2308&gt;0, AW2308&gt;0),1,0)</f>
        <v>1</v>
      </c>
      <c r="BD2308" s="0" t="s">
        <v>155</v>
      </c>
      <c r="BH2308" s="0" t="s">
        <v>155</v>
      </c>
      <c r="BJ2308" s="0" t="s">
        <v>155</v>
      </c>
      <c r="BK2308" s="0" t="s">
        <v>155</v>
      </c>
      <c r="BL2308" s="0" t="s">
        <v>155</v>
      </c>
      <c r="BR2308" s="0" t="s">
        <v>155</v>
      </c>
      <c r="BS2308" s="0" t="s">
        <v>155</v>
      </c>
      <c r="BY2308" s="0" t="s">
        <v>144</v>
      </c>
      <c r="CA2308" s="0" t="s">
        <v>155</v>
      </c>
      <c r="CG2308" s="0" t="s">
        <v>155</v>
      </c>
      <c r="CK2308" s="0" t="s">
        <v>155</v>
      </c>
      <c r="CL2308" s="0" t="s">
        <v>144</v>
      </c>
      <c r="CO2308" s="0" t="s">
        <v>217</v>
      </c>
      <c r="CP2308" s="0" t="s">
        <v>155</v>
      </c>
      <c r="CY2308" s="0" t="s">
        <v>155</v>
      </c>
      <c r="CZ2308" s="0" t="s">
        <v>217</v>
      </c>
      <c r="DC2308" s="0" t="s">
        <v>155</v>
      </c>
      <c r="DG2308" s="0" t="s">
        <v>144</v>
      </c>
      <c r="DI2308" s="0" t="s">
        <v>155</v>
      </c>
      <c r="DJ2308" s="0" t="s">
        <v>144</v>
      </c>
      <c r="DL2308" s="0" t="s">
        <v>155</v>
      </c>
      <c r="DM2308" s="0" t="s">
        <v>217</v>
      </c>
      <c r="DN2308" s="0" t="s">
        <v>155</v>
      </c>
      <c r="DS2308" s="0" t="s">
        <v>217</v>
      </c>
      <c r="DU2308" s="0" t="s">
        <v>155</v>
      </c>
      <c r="DW2308" s="0" t="s">
        <v>144</v>
      </c>
      <c r="ED2308" s="0" t="s">
        <v>217</v>
      </c>
      <c r="EF2308" s="0" t="s">
        <v>155</v>
      </c>
    </row>
    <row r="2309" customFormat="false" ht="13.8" hidden="false" customHeight="false" outlineLevel="0" collapsed="false">
      <c r="A2309" s="0" t="s">
        <v>10218</v>
      </c>
      <c r="B2309" s="0" t="n">
        <v>78</v>
      </c>
      <c r="C2309" s="0" t="n">
        <v>18937</v>
      </c>
      <c r="D2309" s="0" t="s">
        <v>10219</v>
      </c>
      <c r="E2309" s="0" t="s">
        <v>1289</v>
      </c>
      <c r="F2309" s="0" t="str">
        <f aca="false">CONCATENATE(D2309," ",LEFT(H2309,4),"T=",AW2309,"D=",AX2309,"R=",AY2309,"M=",AZ2309,"L=",BA2309,"B=",BB2309)</f>
        <v>ODAY T=37D=11R=0M=2L=5B=1</v>
      </c>
      <c r="G2309" s="0" t="s">
        <v>424</v>
      </c>
      <c r="I2309" s="0" t="s">
        <v>10220</v>
      </c>
      <c r="J2309" s="0" t="s">
        <v>10221</v>
      </c>
      <c r="K2309" s="0" t="s">
        <v>143</v>
      </c>
      <c r="L2309" s="0" t="s">
        <v>144</v>
      </c>
      <c r="M2309" s="0" t="str">
        <f aca="false">RIGHT(N2309,LEN(N2309)-FIND(" ",N2309))</f>
        <v>EASTLAND AVE SE</v>
      </c>
      <c r="N2309" s="0" t="s">
        <v>10222</v>
      </c>
      <c r="P2309" s="0" t="s">
        <v>147</v>
      </c>
      <c r="Q2309" s="0" t="s">
        <v>148</v>
      </c>
      <c r="R2309" s="0" t="n">
        <v>44483</v>
      </c>
      <c r="AD2309" s="0" t="s">
        <v>149</v>
      </c>
      <c r="AE2309" s="0" t="s">
        <v>150</v>
      </c>
      <c r="AF2309" s="0" t="s">
        <v>151</v>
      </c>
      <c r="AH2309" s="0" t="n">
        <v>14</v>
      </c>
      <c r="AI2309" s="0" t="n">
        <v>11</v>
      </c>
      <c r="AN2309" s="0" t="s">
        <v>147</v>
      </c>
      <c r="AO2309" s="0" t="s">
        <v>268</v>
      </c>
      <c r="AP2309" s="0" t="s">
        <v>269</v>
      </c>
      <c r="AQ2309" s="0" t="n">
        <v>9</v>
      </c>
      <c r="AR2309" s="0" t="n">
        <v>64</v>
      </c>
      <c r="AS2309" s="0" t="n">
        <v>32</v>
      </c>
      <c r="AV2309" s="0" t="s">
        <v>252</v>
      </c>
      <c r="AW2309" s="0" t="n">
        <f aca="false">COUNTA($BC2309:$EG2309)</f>
        <v>37</v>
      </c>
      <c r="AX2309" s="0" t="n">
        <f aca="false">COUNTIF($BC2309:$EG2309,"D")</f>
        <v>11</v>
      </c>
      <c r="AY2309" s="0" t="n">
        <f aca="false">COUNTIF($BC2309:$EG2309,"R")</f>
        <v>0</v>
      </c>
      <c r="AZ2309" s="2" t="n">
        <f aca="false">COUNTIF(DW2309,"D")+COUNTIF(DO2309,"D")+COUNTIF(DJ2309,"D")+COUNTIF(DD2309,"D")</f>
        <v>2</v>
      </c>
      <c r="BA2309" s="0" t="n">
        <f aca="false">IF(DH2309&lt;&gt;"",1,0)+IF(DI2309&lt;&gt;"",1,0)+IF(DK2309&lt;&gt;"",1,0)+IF(DM2309&lt;&gt;"",1,0)+IF(DN2309&lt;&gt;"",1,0)+IF(DO2309&lt;&gt;"",1,0)+IF(DQ2309&lt;&gt;"",1,0)+IF(DR2309&lt;&gt;"",1,0)+IF(DT2309&lt;&gt;"",1,0)+IF(DU2309&lt;&gt;"",1,0)+IF(DV2309&lt;&gt;"",1,0)+IF(DW2309&lt;&gt;"",1,0)+IF(DX2309&lt;&gt;"",1,0)+IF(DZ2309&lt;&gt;"",1,0)+IF(EA2309&lt;&gt;"",1,0)+IF(EB2309&lt;&gt;"",1,0)+IF(EE2309&lt;&gt;"",1,0)</f>
        <v>5</v>
      </c>
      <c r="BB2309" s="0" t="n">
        <f aca="false">IF(AND(AV2309&gt;0, AW2309&gt;0),1,0)</f>
        <v>1</v>
      </c>
      <c r="BC2309" s="0" t="s">
        <v>155</v>
      </c>
      <c r="BD2309" s="0" t="s">
        <v>155</v>
      </c>
      <c r="BE2309" s="0" t="s">
        <v>155</v>
      </c>
      <c r="BF2309" s="0" t="s">
        <v>155</v>
      </c>
      <c r="BG2309" s="0" t="s">
        <v>155</v>
      </c>
      <c r="BH2309" s="0" t="s">
        <v>155</v>
      </c>
      <c r="BI2309" s="0" t="s">
        <v>155</v>
      </c>
      <c r="BJ2309" s="0" t="s">
        <v>155</v>
      </c>
      <c r="BK2309" s="0" t="s">
        <v>155</v>
      </c>
      <c r="BL2309" s="0" t="s">
        <v>155</v>
      </c>
      <c r="BP2309" s="0" t="s">
        <v>155</v>
      </c>
      <c r="BR2309" s="0" t="s">
        <v>155</v>
      </c>
      <c r="BS2309" s="0" t="s">
        <v>155</v>
      </c>
      <c r="BV2309" s="0" t="s">
        <v>155</v>
      </c>
      <c r="BY2309" s="0" t="s">
        <v>144</v>
      </c>
      <c r="CA2309" s="0" t="s">
        <v>155</v>
      </c>
      <c r="CG2309" s="0" t="s">
        <v>155</v>
      </c>
      <c r="CH2309" s="0" t="s">
        <v>144</v>
      </c>
      <c r="CK2309" s="0" t="s">
        <v>155</v>
      </c>
      <c r="CL2309" s="0" t="s">
        <v>144</v>
      </c>
      <c r="CN2309" s="0" t="s">
        <v>155</v>
      </c>
      <c r="CO2309" s="0" t="s">
        <v>144</v>
      </c>
      <c r="CP2309" s="0" t="s">
        <v>155</v>
      </c>
      <c r="CU2309" s="0" t="s">
        <v>144</v>
      </c>
      <c r="CY2309" s="0" t="s">
        <v>155</v>
      </c>
      <c r="CZ2309" s="0" t="s">
        <v>144</v>
      </c>
      <c r="DC2309" s="0" t="s">
        <v>155</v>
      </c>
      <c r="DG2309" s="0" t="s">
        <v>144</v>
      </c>
      <c r="DI2309" s="0" t="s">
        <v>155</v>
      </c>
      <c r="DJ2309" s="0" t="s">
        <v>144</v>
      </c>
      <c r="DL2309" s="0" t="s">
        <v>155</v>
      </c>
      <c r="DM2309" s="0" t="s">
        <v>144</v>
      </c>
      <c r="DN2309" s="0" t="s">
        <v>155</v>
      </c>
      <c r="DS2309" s="0" t="s">
        <v>144</v>
      </c>
      <c r="DU2309" s="0" t="s">
        <v>155</v>
      </c>
      <c r="DW2309" s="0" t="s">
        <v>144</v>
      </c>
      <c r="EF2309" s="0" t="s">
        <v>155</v>
      </c>
    </row>
    <row r="2310" customFormat="false" ht="13.8" hidden="false" customHeight="false" outlineLevel="0" collapsed="false">
      <c r="A2310" s="0" t="s">
        <v>10223</v>
      </c>
      <c r="B2310" s="0" t="n">
        <v>78</v>
      </c>
      <c r="C2310" s="0" t="n">
        <v>18939</v>
      </c>
      <c r="D2310" s="0" t="s">
        <v>10219</v>
      </c>
      <c r="E2310" s="0" t="s">
        <v>7110</v>
      </c>
      <c r="F2310" s="0" t="str">
        <f aca="false">CONCATENATE(D2310," ",LEFT(H2310,4),"T=",AW2310,"D=",AX2310,"R=",AY2310,"M=",AZ2310,"L=",BA2310,"B=",BB2310)</f>
        <v>ODAY T=38D=11R=0M=2L=5B=1</v>
      </c>
      <c r="I2310" s="0" t="s">
        <v>10224</v>
      </c>
      <c r="J2310" s="0" t="s">
        <v>10225</v>
      </c>
      <c r="K2310" s="0" t="s">
        <v>143</v>
      </c>
      <c r="L2310" s="0" t="s">
        <v>144</v>
      </c>
      <c r="M2310" s="0" t="str">
        <f aca="false">RIGHT(N2310,LEN(N2310)-FIND(" ",N2310))</f>
        <v>EASTLAND AVE SE</v>
      </c>
      <c r="N2310" s="0" t="s">
        <v>10222</v>
      </c>
      <c r="P2310" s="0" t="s">
        <v>147</v>
      </c>
      <c r="Q2310" s="0" t="s">
        <v>148</v>
      </c>
      <c r="R2310" s="0" t="n">
        <v>44483</v>
      </c>
      <c r="AD2310" s="0" t="s">
        <v>149</v>
      </c>
      <c r="AE2310" s="0" t="s">
        <v>150</v>
      </c>
      <c r="AF2310" s="0" t="s">
        <v>151</v>
      </c>
      <c r="AH2310" s="0" t="n">
        <v>14</v>
      </c>
      <c r="AI2310" s="0" t="n">
        <v>11</v>
      </c>
      <c r="AN2310" s="0" t="s">
        <v>147</v>
      </c>
      <c r="AO2310" s="0" t="s">
        <v>268</v>
      </c>
      <c r="AP2310" s="0" t="s">
        <v>269</v>
      </c>
      <c r="AQ2310" s="0" t="n">
        <v>9</v>
      </c>
      <c r="AR2310" s="0" t="n">
        <v>64</v>
      </c>
      <c r="AS2310" s="0" t="n">
        <v>32</v>
      </c>
      <c r="AV2310" s="0" t="s">
        <v>252</v>
      </c>
      <c r="AW2310" s="0" t="n">
        <f aca="false">COUNTA($BC2310:$EG2310)</f>
        <v>38</v>
      </c>
      <c r="AX2310" s="0" t="n">
        <f aca="false">COUNTIF($BC2310:$EG2310,"D")</f>
        <v>11</v>
      </c>
      <c r="AY2310" s="0" t="n">
        <f aca="false">COUNTIF($BC2310:$EG2310,"R")</f>
        <v>0</v>
      </c>
      <c r="AZ2310" s="2" t="n">
        <f aca="false">COUNTIF(DW2310,"D")+COUNTIF(DO2310,"D")+COUNTIF(DJ2310,"D")+COUNTIF(DD2310,"D")</f>
        <v>2</v>
      </c>
      <c r="BA2310" s="0" t="n">
        <f aca="false">IF(DH2310&lt;&gt;"",1,0)+IF(DI2310&lt;&gt;"",1,0)+IF(DK2310&lt;&gt;"",1,0)+IF(DM2310&lt;&gt;"",1,0)+IF(DN2310&lt;&gt;"",1,0)+IF(DO2310&lt;&gt;"",1,0)+IF(DQ2310&lt;&gt;"",1,0)+IF(DR2310&lt;&gt;"",1,0)+IF(DT2310&lt;&gt;"",1,0)+IF(DU2310&lt;&gt;"",1,0)+IF(DV2310&lt;&gt;"",1,0)+IF(DW2310&lt;&gt;"",1,0)+IF(DX2310&lt;&gt;"",1,0)+IF(DZ2310&lt;&gt;"",1,0)+IF(EA2310&lt;&gt;"",1,0)+IF(EB2310&lt;&gt;"",1,0)+IF(EE2310&lt;&gt;"",1,0)</f>
        <v>5</v>
      </c>
      <c r="BB2310" s="0" t="n">
        <f aca="false">IF(AND(AV2310&gt;0, AW2310&gt;0),1,0)</f>
        <v>1</v>
      </c>
      <c r="BC2310" s="0" t="s">
        <v>155</v>
      </c>
      <c r="BD2310" s="0" t="s">
        <v>155</v>
      </c>
      <c r="BE2310" s="0" t="s">
        <v>155</v>
      </c>
      <c r="BF2310" s="0" t="s">
        <v>155</v>
      </c>
      <c r="BG2310" s="0" t="s">
        <v>155</v>
      </c>
      <c r="BH2310" s="0" t="s">
        <v>155</v>
      </c>
      <c r="BI2310" s="0" t="s">
        <v>155</v>
      </c>
      <c r="BJ2310" s="0" t="s">
        <v>155</v>
      </c>
      <c r="BK2310" s="0" t="s">
        <v>155</v>
      </c>
      <c r="BL2310" s="0" t="s">
        <v>155</v>
      </c>
      <c r="BP2310" s="0" t="s">
        <v>155</v>
      </c>
      <c r="BR2310" s="0" t="s">
        <v>155</v>
      </c>
      <c r="BS2310" s="0" t="s">
        <v>155</v>
      </c>
      <c r="BV2310" s="0" t="s">
        <v>155</v>
      </c>
      <c r="BY2310" s="0" t="s">
        <v>144</v>
      </c>
      <c r="CA2310" s="0" t="s">
        <v>155</v>
      </c>
      <c r="CG2310" s="0" t="s">
        <v>155</v>
      </c>
      <c r="CH2310" s="0" t="s">
        <v>144</v>
      </c>
      <c r="CK2310" s="0" t="s">
        <v>155</v>
      </c>
      <c r="CL2310" s="0" t="s">
        <v>144</v>
      </c>
      <c r="CN2310" s="0" t="s">
        <v>155</v>
      </c>
      <c r="CO2310" s="0" t="s">
        <v>144</v>
      </c>
      <c r="CP2310" s="0" t="s">
        <v>155</v>
      </c>
      <c r="CU2310" s="0" t="s">
        <v>144</v>
      </c>
      <c r="CV2310" s="0" t="s">
        <v>155</v>
      </c>
      <c r="CY2310" s="0" t="s">
        <v>155</v>
      </c>
      <c r="CZ2310" s="0" t="s">
        <v>144</v>
      </c>
      <c r="DC2310" s="0" t="s">
        <v>155</v>
      </c>
      <c r="DG2310" s="0" t="s">
        <v>144</v>
      </c>
      <c r="DI2310" s="0" t="s">
        <v>155</v>
      </c>
      <c r="DJ2310" s="0" t="s">
        <v>144</v>
      </c>
      <c r="DL2310" s="0" t="s">
        <v>155</v>
      </c>
      <c r="DM2310" s="0" t="s">
        <v>144</v>
      </c>
      <c r="DN2310" s="0" t="s">
        <v>155</v>
      </c>
      <c r="DS2310" s="0" t="s">
        <v>144</v>
      </c>
      <c r="DU2310" s="0" t="s">
        <v>155</v>
      </c>
      <c r="DW2310" s="0" t="s">
        <v>144</v>
      </c>
      <c r="EF2310" s="0" t="s">
        <v>155</v>
      </c>
    </row>
    <row r="2311" customFormat="false" ht="13.8" hidden="false" customHeight="false" outlineLevel="0" collapsed="false">
      <c r="A2311" s="0" t="s">
        <v>10226</v>
      </c>
      <c r="B2311" s="0" t="n">
        <v>78</v>
      </c>
      <c r="C2311" s="0" t="n">
        <v>363484</v>
      </c>
      <c r="D2311" s="0" t="s">
        <v>2652</v>
      </c>
      <c r="E2311" s="0" t="s">
        <v>10227</v>
      </c>
      <c r="F2311" s="0" t="str">
        <f aca="false">CONCATENATE(D2311," ",LEFT(H2311,4),"T=",AW2311,"D=",AX2311,"R=",AY2311,"M=",AZ2311,"L=",BA2311,"B=",BB2311)</f>
        <v>PERRY SRT=15D=7R=0M=2L=5B=1</v>
      </c>
      <c r="G2311" s="0" t="s">
        <v>159</v>
      </c>
      <c r="H2311" s="0" t="s">
        <v>791</v>
      </c>
      <c r="I2311" s="0" t="s">
        <v>10228</v>
      </c>
      <c r="J2311" s="0" t="s">
        <v>496</v>
      </c>
      <c r="K2311" s="0" t="s">
        <v>143</v>
      </c>
      <c r="L2311" s="0" t="s">
        <v>144</v>
      </c>
      <c r="M2311" s="0" t="str">
        <f aca="false">RIGHT(N2311,LEN(N2311)-FIND(" ",N2311))</f>
        <v>ARTHUR DR NW</v>
      </c>
      <c r="N2311" s="0" t="s">
        <v>1418</v>
      </c>
      <c r="P2311" s="0" t="s">
        <v>147</v>
      </c>
      <c r="Q2311" s="0" t="s">
        <v>148</v>
      </c>
      <c r="R2311" s="0" t="n">
        <v>44485</v>
      </c>
      <c r="AD2311" s="0" t="s">
        <v>149</v>
      </c>
      <c r="AE2311" s="0" t="s">
        <v>150</v>
      </c>
      <c r="AF2311" s="0" t="s">
        <v>151</v>
      </c>
      <c r="AH2311" s="0" t="n">
        <v>14</v>
      </c>
      <c r="AI2311" s="0" t="n">
        <v>11</v>
      </c>
      <c r="AN2311" s="0" t="s">
        <v>147</v>
      </c>
      <c r="AO2311" s="0" t="s">
        <v>344</v>
      </c>
      <c r="AP2311" s="0" t="s">
        <v>345</v>
      </c>
      <c r="AQ2311" s="0" t="n">
        <v>9</v>
      </c>
      <c r="AR2311" s="0" t="n">
        <v>64</v>
      </c>
      <c r="AS2311" s="0" t="n">
        <v>32</v>
      </c>
      <c r="AV2311" s="0" t="s">
        <v>223</v>
      </c>
      <c r="AW2311" s="0" t="n">
        <f aca="false">COUNTA($BC2311:$EG2311)</f>
        <v>15</v>
      </c>
      <c r="AX2311" s="0" t="n">
        <f aca="false">COUNTIF($BC2311:$EG2311,"D")</f>
        <v>7</v>
      </c>
      <c r="AY2311" s="0" t="n">
        <f aca="false">COUNTIF($BC2311:$EG2311,"R")</f>
        <v>0</v>
      </c>
      <c r="AZ2311" s="2" t="n">
        <f aca="false">COUNTIF(DW2311,"D")+COUNTIF(DO2311,"D")+COUNTIF(DJ2311,"D")+COUNTIF(DD2311,"D")</f>
        <v>2</v>
      </c>
      <c r="BA2311" s="0" t="n">
        <f aca="false">IF(DH2311&lt;&gt;"",1,0)+IF(DI2311&lt;&gt;"",1,0)+IF(DK2311&lt;&gt;"",1,0)+IF(DM2311&lt;&gt;"",1,0)+IF(DN2311&lt;&gt;"",1,0)+IF(DO2311&lt;&gt;"",1,0)+IF(DQ2311&lt;&gt;"",1,0)+IF(DR2311&lt;&gt;"",1,0)+IF(DT2311&lt;&gt;"",1,0)+IF(DU2311&lt;&gt;"",1,0)+IF(DV2311&lt;&gt;"",1,0)+IF(DW2311&lt;&gt;"",1,0)+IF(DX2311&lt;&gt;"",1,0)+IF(DZ2311&lt;&gt;"",1,0)+IF(EA2311&lt;&gt;"",1,0)+IF(EB2311&lt;&gt;"",1,0)+IF(EE2311&lt;&gt;"",1,0)</f>
        <v>5</v>
      </c>
      <c r="BB2311" s="0" t="n">
        <f aca="false">IF(AND(AV2311&gt;0, AW2311&gt;0),1,0)</f>
        <v>1</v>
      </c>
      <c r="CL2311" s="0" t="s">
        <v>144</v>
      </c>
      <c r="CN2311" s="0" t="s">
        <v>155</v>
      </c>
      <c r="CO2311" s="0" t="s">
        <v>144</v>
      </c>
      <c r="CP2311" s="0" t="s">
        <v>155</v>
      </c>
      <c r="CV2311" s="0" t="s">
        <v>155</v>
      </c>
      <c r="CY2311" s="0" t="s">
        <v>155</v>
      </c>
      <c r="DC2311" s="0" t="s">
        <v>155</v>
      </c>
      <c r="DN2311" s="0" t="s">
        <v>155</v>
      </c>
      <c r="DO2311" s="0" t="s">
        <v>144</v>
      </c>
      <c r="DS2311" s="0" t="s">
        <v>144</v>
      </c>
      <c r="DT2311" s="0" t="s">
        <v>144</v>
      </c>
      <c r="DW2311" s="0" t="s">
        <v>144</v>
      </c>
      <c r="DX2311" s="0" t="s">
        <v>155</v>
      </c>
      <c r="ED2311" s="0" t="s">
        <v>144</v>
      </c>
      <c r="EF2311" s="0" t="s">
        <v>155</v>
      </c>
    </row>
    <row r="2312" customFormat="false" ht="13.8" hidden="false" customHeight="false" outlineLevel="0" collapsed="false">
      <c r="A2312" s="0" t="s">
        <v>10229</v>
      </c>
      <c r="B2312" s="0" t="n">
        <v>78</v>
      </c>
      <c r="C2312" s="0" t="n">
        <v>164981</v>
      </c>
      <c r="D2312" s="0" t="s">
        <v>1898</v>
      </c>
      <c r="E2312" s="0" t="s">
        <v>1378</v>
      </c>
      <c r="F2312" s="0" t="str">
        <f aca="false">CONCATENATE(D2312," ",LEFT(H2312,4),"T=",AW2312,"D=",AX2312,"R=",AY2312,"M=",AZ2312,"L=",BA2312,"B=",BB2312)</f>
        <v>PHILLIPS T=25D=5R=0M=2L=5B=1</v>
      </c>
      <c r="G2312" s="0" t="s">
        <v>613</v>
      </c>
      <c r="I2312" s="0" t="s">
        <v>10230</v>
      </c>
      <c r="J2312" s="0" t="s">
        <v>10231</v>
      </c>
      <c r="K2312" s="0" t="s">
        <v>143</v>
      </c>
      <c r="L2312" s="0" t="s">
        <v>144</v>
      </c>
      <c r="M2312" s="0" t="str">
        <f aca="false">RIGHT(N2312,LEN(N2312)-FIND(" ",N2312))</f>
        <v>TOD AVE NW</v>
      </c>
      <c r="N2312" s="0" t="s">
        <v>10232</v>
      </c>
      <c r="P2312" s="0" t="s">
        <v>147</v>
      </c>
      <c r="Q2312" s="0" t="s">
        <v>148</v>
      </c>
      <c r="R2312" s="0" t="n">
        <v>44485</v>
      </c>
      <c r="AD2312" s="0" t="s">
        <v>149</v>
      </c>
      <c r="AE2312" s="0" t="s">
        <v>150</v>
      </c>
      <c r="AF2312" s="0" t="s">
        <v>151</v>
      </c>
      <c r="AH2312" s="0" t="n">
        <v>14</v>
      </c>
      <c r="AI2312" s="0" t="n">
        <v>11</v>
      </c>
      <c r="AN2312" s="0" t="s">
        <v>147</v>
      </c>
      <c r="AO2312" s="0" t="s">
        <v>555</v>
      </c>
      <c r="AP2312" s="0" t="s">
        <v>556</v>
      </c>
      <c r="AQ2312" s="0" t="n">
        <v>9</v>
      </c>
      <c r="AR2312" s="0" t="n">
        <v>64</v>
      </c>
      <c r="AS2312" s="0" t="n">
        <v>32</v>
      </c>
      <c r="AV2312" s="0" t="s">
        <v>223</v>
      </c>
      <c r="AW2312" s="0" t="n">
        <f aca="false">COUNTA($BC2312:$EG2312)</f>
        <v>25</v>
      </c>
      <c r="AX2312" s="0" t="n">
        <f aca="false">COUNTIF($BC2312:$EG2312,"D")</f>
        <v>5</v>
      </c>
      <c r="AY2312" s="0" t="n">
        <f aca="false">COUNTIF($BC2312:$EG2312,"R")</f>
        <v>0</v>
      </c>
      <c r="AZ2312" s="2" t="n">
        <f aca="false">COUNTIF(DW2312,"D")+COUNTIF(DO2312,"D")+COUNTIF(DJ2312,"D")+COUNTIF(DD2312,"D")</f>
        <v>2</v>
      </c>
      <c r="BA2312" s="0" t="n">
        <f aca="false">IF(DH2312&lt;&gt;"",1,0)+IF(DI2312&lt;&gt;"",1,0)+IF(DK2312&lt;&gt;"",1,0)+IF(DM2312&lt;&gt;"",1,0)+IF(DN2312&lt;&gt;"",1,0)+IF(DO2312&lt;&gt;"",1,0)+IF(DQ2312&lt;&gt;"",1,0)+IF(DR2312&lt;&gt;"",1,0)+IF(DT2312&lt;&gt;"",1,0)+IF(DU2312&lt;&gt;"",1,0)+IF(DV2312&lt;&gt;"",1,0)+IF(DW2312&lt;&gt;"",1,0)+IF(DX2312&lt;&gt;"",1,0)+IF(DZ2312&lt;&gt;"",1,0)+IF(EA2312&lt;&gt;"",1,0)+IF(EB2312&lt;&gt;"",1,0)+IF(EE2312&lt;&gt;"",1,0)</f>
        <v>5</v>
      </c>
      <c r="BB2312" s="0" t="n">
        <f aca="false">IF(AND(AV2312&gt;0, AW2312&gt;0),1,0)</f>
        <v>1</v>
      </c>
      <c r="BC2312" s="0" t="s">
        <v>155</v>
      </c>
      <c r="BD2312" s="0" t="s">
        <v>155</v>
      </c>
      <c r="BF2312" s="0" t="s">
        <v>155</v>
      </c>
      <c r="BG2312" s="0" t="s">
        <v>155</v>
      </c>
      <c r="BH2312" s="0" t="s">
        <v>155</v>
      </c>
      <c r="BJ2312" s="0" t="s">
        <v>155</v>
      </c>
      <c r="BL2312" s="0" t="s">
        <v>155</v>
      </c>
      <c r="BP2312" s="0" t="s">
        <v>155</v>
      </c>
      <c r="CA2312" s="0" t="s">
        <v>155</v>
      </c>
      <c r="CG2312" s="0" t="s">
        <v>155</v>
      </c>
      <c r="CP2312" s="0" t="s">
        <v>155</v>
      </c>
      <c r="CV2312" s="0" t="s">
        <v>155</v>
      </c>
      <c r="CY2312" s="0" t="s">
        <v>155</v>
      </c>
      <c r="CZ2312" s="0" t="s">
        <v>144</v>
      </c>
      <c r="DC2312" s="0" t="s">
        <v>155</v>
      </c>
      <c r="DD2312" s="0" t="s">
        <v>144</v>
      </c>
      <c r="DG2312" s="0" t="s">
        <v>144</v>
      </c>
      <c r="DI2312" s="0" t="s">
        <v>155</v>
      </c>
      <c r="DL2312" s="0" t="s">
        <v>155</v>
      </c>
      <c r="DR2312" s="0" t="s">
        <v>155</v>
      </c>
      <c r="DU2312" s="0" t="s">
        <v>155</v>
      </c>
      <c r="DW2312" s="0" t="s">
        <v>144</v>
      </c>
      <c r="EA2312" s="0" t="s">
        <v>155</v>
      </c>
      <c r="ED2312" s="0" t="s">
        <v>144</v>
      </c>
      <c r="EF2312" s="0" t="s">
        <v>155</v>
      </c>
    </row>
    <row r="2313" customFormat="false" ht="13.8" hidden="false" customHeight="false" outlineLevel="0" collapsed="false">
      <c r="A2313" s="0" t="s">
        <v>10233</v>
      </c>
      <c r="B2313" s="0" t="n">
        <v>78</v>
      </c>
      <c r="C2313" s="0" t="n">
        <v>152403</v>
      </c>
      <c r="D2313" s="0" t="s">
        <v>10234</v>
      </c>
      <c r="E2313" s="0" t="s">
        <v>656</v>
      </c>
      <c r="F2313" s="0" t="str">
        <f aca="false">CONCATENATE(D2313," ",LEFT(H2313,4),"T=",AW2313,"D=",AX2313,"R=",AY2313,"M=",AZ2313,"L=",BA2313,"B=",BB2313)</f>
        <v>PLANT T=34D=14R=0M=2L=5B=1</v>
      </c>
      <c r="G2313" s="0" t="s">
        <v>281</v>
      </c>
      <c r="I2313" s="0" t="s">
        <v>10235</v>
      </c>
      <c r="J2313" s="0" t="s">
        <v>10236</v>
      </c>
      <c r="K2313" s="0" t="s">
        <v>143</v>
      </c>
      <c r="L2313" s="0" t="s">
        <v>144</v>
      </c>
      <c r="M2313" s="0" t="str">
        <f aca="false">RIGHT(N2313,LEN(N2313)-FIND(" ",N2313))</f>
        <v>ADELAIDE AVE NE</v>
      </c>
      <c r="N2313" s="0" t="s">
        <v>10237</v>
      </c>
      <c r="P2313" s="0" t="s">
        <v>147</v>
      </c>
      <c r="Q2313" s="0" t="s">
        <v>148</v>
      </c>
      <c r="R2313" s="0" t="n">
        <v>44483</v>
      </c>
      <c r="AD2313" s="0" t="s">
        <v>149</v>
      </c>
      <c r="AE2313" s="0" t="s">
        <v>150</v>
      </c>
      <c r="AF2313" s="0" t="s">
        <v>151</v>
      </c>
      <c r="AH2313" s="0" t="n">
        <v>14</v>
      </c>
      <c r="AI2313" s="0" t="n">
        <v>11</v>
      </c>
      <c r="AN2313" s="0" t="s">
        <v>147</v>
      </c>
      <c r="AO2313" s="0" t="s">
        <v>1368</v>
      </c>
      <c r="AP2313" s="0" t="s">
        <v>1369</v>
      </c>
      <c r="AQ2313" s="0" t="n">
        <v>9</v>
      </c>
      <c r="AR2313" s="0" t="n">
        <v>64</v>
      </c>
      <c r="AS2313" s="0" t="n">
        <v>32</v>
      </c>
      <c r="AV2313" s="0" t="s">
        <v>202</v>
      </c>
      <c r="AW2313" s="0" t="n">
        <f aca="false">COUNTA($BC2313:$EG2313)</f>
        <v>34</v>
      </c>
      <c r="AX2313" s="0" t="n">
        <f aca="false">COUNTIF($BC2313:$EG2313,"D")</f>
        <v>14</v>
      </c>
      <c r="AY2313" s="0" t="n">
        <f aca="false">COUNTIF($BC2313:$EG2313,"R")</f>
        <v>0</v>
      </c>
      <c r="AZ2313" s="2" t="n">
        <f aca="false">COUNTIF(DW2313,"D")+COUNTIF(DO2313,"D")+COUNTIF(DJ2313,"D")+COUNTIF(DD2313,"D")</f>
        <v>2</v>
      </c>
      <c r="BA2313" s="0" t="n">
        <f aca="false">IF(DH2313&lt;&gt;"",1,0)+IF(DI2313&lt;&gt;"",1,0)+IF(DK2313&lt;&gt;"",1,0)+IF(DM2313&lt;&gt;"",1,0)+IF(DN2313&lt;&gt;"",1,0)+IF(DO2313&lt;&gt;"",1,0)+IF(DQ2313&lt;&gt;"",1,0)+IF(DR2313&lt;&gt;"",1,0)+IF(DT2313&lt;&gt;"",1,0)+IF(DU2313&lt;&gt;"",1,0)+IF(DV2313&lt;&gt;"",1,0)+IF(DW2313&lt;&gt;"",1,0)+IF(DX2313&lt;&gt;"",1,0)+IF(DZ2313&lt;&gt;"",1,0)+IF(EA2313&lt;&gt;"",1,0)+IF(EB2313&lt;&gt;"",1,0)+IF(EE2313&lt;&gt;"",1,0)</f>
        <v>5</v>
      </c>
      <c r="BB2313" s="0" t="n">
        <f aca="false">IF(AND(AV2313&gt;0, AW2313&gt;0),1,0)</f>
        <v>1</v>
      </c>
      <c r="BD2313" s="0" t="s">
        <v>155</v>
      </c>
      <c r="BL2313" s="0" t="s">
        <v>155</v>
      </c>
      <c r="BP2313" s="0" t="s">
        <v>155</v>
      </c>
      <c r="BR2313" s="0" t="s">
        <v>155</v>
      </c>
      <c r="BS2313" s="0" t="s">
        <v>155</v>
      </c>
      <c r="BV2313" s="0" t="s">
        <v>155</v>
      </c>
      <c r="BY2313" s="0" t="s">
        <v>144</v>
      </c>
      <c r="CA2313" s="0" t="s">
        <v>155</v>
      </c>
      <c r="CC2313" s="0" t="s">
        <v>144</v>
      </c>
      <c r="CG2313" s="0" t="s">
        <v>155</v>
      </c>
      <c r="CK2313" s="0" t="s">
        <v>155</v>
      </c>
      <c r="CL2313" s="0" t="s">
        <v>144</v>
      </c>
      <c r="CN2313" s="0" t="s">
        <v>155</v>
      </c>
      <c r="CO2313" s="0" t="s">
        <v>144</v>
      </c>
      <c r="CP2313" s="0" t="s">
        <v>155</v>
      </c>
      <c r="CQ2313" s="0" t="s">
        <v>144</v>
      </c>
      <c r="CT2313" s="0" t="s">
        <v>155</v>
      </c>
      <c r="CU2313" s="0" t="s">
        <v>144</v>
      </c>
      <c r="CV2313" s="0" t="s">
        <v>155</v>
      </c>
      <c r="CW2313" s="0" t="s">
        <v>144</v>
      </c>
      <c r="CY2313" s="0" t="s">
        <v>155</v>
      </c>
      <c r="CZ2313" s="0" t="s">
        <v>144</v>
      </c>
      <c r="DC2313" s="0" t="s">
        <v>155</v>
      </c>
      <c r="DG2313" s="0" t="s">
        <v>144</v>
      </c>
      <c r="DI2313" s="0" t="s">
        <v>155</v>
      </c>
      <c r="DJ2313" s="0" t="s">
        <v>144</v>
      </c>
      <c r="DL2313" s="0" t="s">
        <v>155</v>
      </c>
      <c r="DM2313" s="0" t="s">
        <v>144</v>
      </c>
      <c r="DN2313" s="0" t="s">
        <v>155</v>
      </c>
      <c r="DS2313" s="0" t="s">
        <v>144</v>
      </c>
      <c r="DU2313" s="0" t="s">
        <v>155</v>
      </c>
      <c r="DW2313" s="0" t="s">
        <v>144</v>
      </c>
      <c r="ED2313" s="0" t="s">
        <v>144</v>
      </c>
      <c r="EF2313" s="0" t="s">
        <v>155</v>
      </c>
    </row>
    <row r="2314" customFormat="false" ht="13.8" hidden="false" customHeight="false" outlineLevel="0" collapsed="false">
      <c r="A2314" s="0" t="s">
        <v>10238</v>
      </c>
      <c r="B2314" s="0" t="n">
        <v>78</v>
      </c>
      <c r="C2314" s="0" t="n">
        <v>288421</v>
      </c>
      <c r="D2314" s="0" t="s">
        <v>3756</v>
      </c>
      <c r="E2314" s="0" t="s">
        <v>3942</v>
      </c>
      <c r="F2314" s="0" t="str">
        <f aca="false">CONCATENATE(D2314," ",LEFT(H2314,4),"T=",AW2314,"D=",AX2314,"R=",AY2314,"M=",AZ2314,"L=",BA2314,"B=",BB2314)</f>
        <v>RAMSEY T=27D=7R=1M=2L=5B=1</v>
      </c>
      <c r="G2314" s="0" t="s">
        <v>264</v>
      </c>
      <c r="I2314" s="0" t="s">
        <v>10239</v>
      </c>
      <c r="J2314" s="0" t="s">
        <v>10240</v>
      </c>
      <c r="K2314" s="0" t="s">
        <v>143</v>
      </c>
      <c r="L2314" s="0" t="s">
        <v>144</v>
      </c>
      <c r="M2314" s="0" t="str">
        <f aca="false">RIGHT(N2314,LEN(N2314)-FIND(" ",N2314))</f>
        <v>WASHINGTON ST NE</v>
      </c>
      <c r="N2314" s="0" t="s">
        <v>10241</v>
      </c>
      <c r="P2314" s="0" t="s">
        <v>147</v>
      </c>
      <c r="Q2314" s="0" t="s">
        <v>148</v>
      </c>
      <c r="R2314" s="0" t="n">
        <v>44483</v>
      </c>
      <c r="S2314" s="0" t="n">
        <v>4934</v>
      </c>
      <c r="AD2314" s="0" t="s">
        <v>149</v>
      </c>
      <c r="AE2314" s="0" t="s">
        <v>150</v>
      </c>
      <c r="AF2314" s="0" t="s">
        <v>151</v>
      </c>
      <c r="AH2314" s="0" t="n">
        <v>14</v>
      </c>
      <c r="AI2314" s="0" t="n">
        <v>11</v>
      </c>
      <c r="AN2314" s="0" t="s">
        <v>147</v>
      </c>
      <c r="AO2314" s="0" t="s">
        <v>2800</v>
      </c>
      <c r="AP2314" s="0" t="s">
        <v>2801</v>
      </c>
      <c r="AQ2314" s="0" t="n">
        <v>9</v>
      </c>
      <c r="AR2314" s="0" t="n">
        <v>64</v>
      </c>
      <c r="AS2314" s="0" t="n">
        <v>32</v>
      </c>
      <c r="AV2314" s="0" t="s">
        <v>2802</v>
      </c>
      <c r="AW2314" s="0" t="n">
        <f aca="false">COUNTA($BC2314:$EG2314)</f>
        <v>27</v>
      </c>
      <c r="AX2314" s="0" t="n">
        <f aca="false">COUNTIF($BC2314:$EG2314,"D")</f>
        <v>7</v>
      </c>
      <c r="AY2314" s="0" t="n">
        <f aca="false">COUNTIF($BC2314:$EG2314,"R")</f>
        <v>1</v>
      </c>
      <c r="AZ2314" s="2" t="n">
        <f aca="false">COUNTIF(DW2314,"D")+COUNTIF(DO2314,"D")+COUNTIF(DJ2314,"D")+COUNTIF(DD2314,"D")</f>
        <v>2</v>
      </c>
      <c r="BA2314" s="0" t="n">
        <f aca="false">IF(DH2314&lt;&gt;"",1,0)+IF(DI2314&lt;&gt;"",1,0)+IF(DK2314&lt;&gt;"",1,0)+IF(DM2314&lt;&gt;"",1,0)+IF(DN2314&lt;&gt;"",1,0)+IF(DO2314&lt;&gt;"",1,0)+IF(DQ2314&lt;&gt;"",1,0)+IF(DR2314&lt;&gt;"",1,0)+IF(DT2314&lt;&gt;"",1,0)+IF(DU2314&lt;&gt;"",1,0)+IF(DV2314&lt;&gt;"",1,0)+IF(DW2314&lt;&gt;"",1,0)+IF(DX2314&lt;&gt;"",1,0)+IF(DZ2314&lt;&gt;"",1,0)+IF(EA2314&lt;&gt;"",1,0)+IF(EB2314&lt;&gt;"",1,0)+IF(EE2314&lt;&gt;"",1,0)</f>
        <v>5</v>
      </c>
      <c r="BB2314" s="0" t="n">
        <f aca="false">IF(AND(AV2314&gt;0, AW2314&gt;0),1,0)</f>
        <v>1</v>
      </c>
      <c r="BD2314" s="0" t="s">
        <v>155</v>
      </c>
      <c r="BK2314" s="0" t="s">
        <v>155</v>
      </c>
      <c r="BL2314" s="0" t="s">
        <v>155</v>
      </c>
      <c r="BR2314" s="0" t="s">
        <v>155</v>
      </c>
      <c r="BS2314" s="0" t="s">
        <v>155</v>
      </c>
      <c r="BY2314" s="0" t="s">
        <v>217</v>
      </c>
      <c r="CA2314" s="0" t="s">
        <v>155</v>
      </c>
      <c r="CG2314" s="0" t="s">
        <v>155</v>
      </c>
      <c r="CK2314" s="0" t="s">
        <v>155</v>
      </c>
      <c r="CL2314" s="0" t="s">
        <v>155</v>
      </c>
      <c r="CP2314" s="0" t="s">
        <v>155</v>
      </c>
      <c r="CQ2314" s="0" t="s">
        <v>155</v>
      </c>
      <c r="CW2314" s="0" t="s">
        <v>144</v>
      </c>
      <c r="CY2314" s="0" t="s">
        <v>155</v>
      </c>
      <c r="CZ2314" s="0" t="s">
        <v>144</v>
      </c>
      <c r="DC2314" s="0" t="s">
        <v>155</v>
      </c>
      <c r="DG2314" s="0" t="s">
        <v>144</v>
      </c>
      <c r="DI2314" s="0" t="s">
        <v>155</v>
      </c>
      <c r="DJ2314" s="0" t="s">
        <v>144</v>
      </c>
      <c r="DL2314" s="0" t="s">
        <v>155</v>
      </c>
      <c r="DN2314" s="0" t="s">
        <v>155</v>
      </c>
      <c r="DS2314" s="0" t="s">
        <v>144</v>
      </c>
      <c r="DU2314" s="0" t="s">
        <v>155</v>
      </c>
      <c r="DW2314" s="0" t="s">
        <v>144</v>
      </c>
      <c r="EA2314" s="0" t="s">
        <v>155</v>
      </c>
      <c r="ED2314" s="0" t="s">
        <v>144</v>
      </c>
      <c r="EF2314" s="0" t="s">
        <v>155</v>
      </c>
    </row>
    <row r="2315" customFormat="false" ht="13.8" hidden="false" customHeight="false" outlineLevel="0" collapsed="false">
      <c r="A2315" s="0" t="s">
        <v>10242</v>
      </c>
      <c r="B2315" s="0" t="n">
        <v>78</v>
      </c>
      <c r="C2315" s="0" t="n">
        <v>266286</v>
      </c>
      <c r="D2315" s="0" t="s">
        <v>2223</v>
      </c>
      <c r="E2315" s="0" t="s">
        <v>459</v>
      </c>
      <c r="F2315" s="0" t="str">
        <f aca="false">CONCATENATE(D2315," ",LEFT(H2315,4),"T=",AW2315,"D=",AX2315,"R=",AY2315,"M=",AZ2315,"L=",BA2315,"B=",BB2315)</f>
        <v>REED T=32D=8R=0M=2L=5B=1</v>
      </c>
      <c r="G2315" s="0" t="s">
        <v>206</v>
      </c>
      <c r="I2315" s="0" t="s">
        <v>10243</v>
      </c>
      <c r="J2315" s="0" t="s">
        <v>10244</v>
      </c>
      <c r="K2315" s="0" t="s">
        <v>143</v>
      </c>
      <c r="L2315" s="0" t="s">
        <v>144</v>
      </c>
      <c r="M2315" s="0" t="str">
        <f aca="false">RIGHT(N2315,LEN(N2315)-FIND(" ",N2315))</f>
        <v>ARIS ST NW</v>
      </c>
      <c r="N2315" s="0" t="s">
        <v>10245</v>
      </c>
      <c r="P2315" s="0" t="s">
        <v>147</v>
      </c>
      <c r="Q2315" s="0" t="s">
        <v>148</v>
      </c>
      <c r="R2315" s="0" t="n">
        <v>44485</v>
      </c>
      <c r="AD2315" s="0" t="s">
        <v>149</v>
      </c>
      <c r="AE2315" s="0" t="s">
        <v>150</v>
      </c>
      <c r="AF2315" s="0" t="s">
        <v>151</v>
      </c>
      <c r="AH2315" s="0" t="n">
        <v>14</v>
      </c>
      <c r="AI2315" s="0" t="n">
        <v>11</v>
      </c>
      <c r="AN2315" s="0" t="s">
        <v>147</v>
      </c>
      <c r="AO2315" s="0" t="s">
        <v>396</v>
      </c>
      <c r="AP2315" s="0" t="s">
        <v>397</v>
      </c>
      <c r="AQ2315" s="0" t="n">
        <v>9</v>
      </c>
      <c r="AR2315" s="0" t="n">
        <v>64</v>
      </c>
      <c r="AS2315" s="0" t="n">
        <v>32</v>
      </c>
      <c r="AV2315" s="0" t="s">
        <v>182</v>
      </c>
      <c r="AW2315" s="0" t="n">
        <f aca="false">COUNTA($BC2315:$EG2315)</f>
        <v>32</v>
      </c>
      <c r="AX2315" s="0" t="n">
        <f aca="false">COUNTIF($BC2315:$EG2315,"D")</f>
        <v>8</v>
      </c>
      <c r="AY2315" s="0" t="n">
        <f aca="false">COUNTIF($BC2315:$EG2315,"R")</f>
        <v>0</v>
      </c>
      <c r="AZ2315" s="2" t="n">
        <f aca="false">COUNTIF(DW2315,"D")+COUNTIF(DO2315,"D")+COUNTIF(DJ2315,"D")+COUNTIF(DD2315,"D")</f>
        <v>2</v>
      </c>
      <c r="BA2315" s="0" t="n">
        <f aca="false">IF(DH2315&lt;&gt;"",1,0)+IF(DI2315&lt;&gt;"",1,0)+IF(DK2315&lt;&gt;"",1,0)+IF(DM2315&lt;&gt;"",1,0)+IF(DN2315&lt;&gt;"",1,0)+IF(DO2315&lt;&gt;"",1,0)+IF(DQ2315&lt;&gt;"",1,0)+IF(DR2315&lt;&gt;"",1,0)+IF(DT2315&lt;&gt;"",1,0)+IF(DU2315&lt;&gt;"",1,0)+IF(DV2315&lt;&gt;"",1,0)+IF(DW2315&lt;&gt;"",1,0)+IF(DX2315&lt;&gt;"",1,0)+IF(DZ2315&lt;&gt;"",1,0)+IF(EA2315&lt;&gt;"",1,0)+IF(EB2315&lt;&gt;"",1,0)+IF(EE2315&lt;&gt;"",1,0)</f>
        <v>5</v>
      </c>
      <c r="BB2315" s="0" t="n">
        <f aca="false">IF(AND(AV2315&gt;0, AW2315&gt;0),1,0)</f>
        <v>1</v>
      </c>
      <c r="BD2315" s="0" t="s">
        <v>155</v>
      </c>
      <c r="BE2315" s="0" t="s">
        <v>155</v>
      </c>
      <c r="BG2315" s="0" t="s">
        <v>155</v>
      </c>
      <c r="BH2315" s="0" t="s">
        <v>155</v>
      </c>
      <c r="BI2315" s="0" t="s">
        <v>155</v>
      </c>
      <c r="BJ2315" s="0" t="s">
        <v>155</v>
      </c>
      <c r="BK2315" s="0" t="s">
        <v>155</v>
      </c>
      <c r="BL2315" s="0" t="s">
        <v>155</v>
      </c>
      <c r="BP2315" s="0" t="s">
        <v>155</v>
      </c>
      <c r="BR2315" s="0" t="s">
        <v>155</v>
      </c>
      <c r="BS2315" s="0" t="s">
        <v>155</v>
      </c>
      <c r="BV2315" s="0" t="s">
        <v>155</v>
      </c>
      <c r="BY2315" s="0" t="s">
        <v>144</v>
      </c>
      <c r="CA2315" s="0" t="s">
        <v>155</v>
      </c>
      <c r="CC2315" s="0" t="s">
        <v>144</v>
      </c>
      <c r="CG2315" s="0" t="s">
        <v>155</v>
      </c>
      <c r="CL2315" s="0" t="s">
        <v>144</v>
      </c>
      <c r="CN2315" s="0" t="s">
        <v>155</v>
      </c>
      <c r="CO2315" s="0" t="s">
        <v>144</v>
      </c>
      <c r="CP2315" s="0" t="s">
        <v>155</v>
      </c>
      <c r="CW2315" s="0" t="s">
        <v>144</v>
      </c>
      <c r="CY2315" s="0" t="s">
        <v>155</v>
      </c>
      <c r="DC2315" s="0" t="s">
        <v>155</v>
      </c>
      <c r="DI2315" s="0" t="s">
        <v>155</v>
      </c>
      <c r="DJ2315" s="0" t="s">
        <v>144</v>
      </c>
      <c r="DL2315" s="0" t="s">
        <v>155</v>
      </c>
      <c r="DN2315" s="0" t="s">
        <v>155</v>
      </c>
      <c r="DU2315" s="0" t="s">
        <v>155</v>
      </c>
      <c r="DW2315" s="0" t="s">
        <v>144</v>
      </c>
      <c r="EA2315" s="0" t="s">
        <v>155</v>
      </c>
      <c r="ED2315" s="0" t="s">
        <v>144</v>
      </c>
      <c r="EF2315" s="0" t="s">
        <v>155</v>
      </c>
    </row>
    <row r="2316" customFormat="false" ht="13.8" hidden="false" customHeight="false" outlineLevel="0" collapsed="false">
      <c r="A2316" s="0" t="s">
        <v>10246</v>
      </c>
      <c r="B2316" s="0" t="n">
        <v>78</v>
      </c>
      <c r="C2316" s="0" t="n">
        <v>226622</v>
      </c>
      <c r="D2316" s="0" t="s">
        <v>1192</v>
      </c>
      <c r="E2316" s="0" t="s">
        <v>3104</v>
      </c>
      <c r="F2316" s="0" t="str">
        <f aca="false">CONCATENATE(D2316," ",LEFT(H2316,4),"T=",AW2316,"D=",AX2316,"R=",AY2316,"M=",AZ2316,"L=",BA2316,"B=",BB2316)</f>
        <v>RICHARDSON T=34D=11R=0M=2L=5B=1</v>
      </c>
      <c r="G2316" s="0" t="s">
        <v>424</v>
      </c>
      <c r="I2316" s="0" t="s">
        <v>3583</v>
      </c>
      <c r="J2316" s="0" t="s">
        <v>3794</v>
      </c>
      <c r="K2316" s="0" t="s">
        <v>143</v>
      </c>
      <c r="L2316" s="0" t="s">
        <v>144</v>
      </c>
      <c r="M2316" s="0" t="str">
        <f aca="false">RIGHT(N2316,LEN(N2316)-FIND(" ",N2316))</f>
        <v>FAIRWAY DR NE</v>
      </c>
      <c r="N2316" s="0" t="s">
        <v>3795</v>
      </c>
      <c r="P2316" s="0" t="s">
        <v>147</v>
      </c>
      <c r="Q2316" s="0" t="s">
        <v>148</v>
      </c>
      <c r="R2316" s="0" t="n">
        <v>44483</v>
      </c>
      <c r="AD2316" s="0" t="s">
        <v>149</v>
      </c>
      <c r="AE2316" s="0" t="s">
        <v>150</v>
      </c>
      <c r="AF2316" s="0" t="s">
        <v>151</v>
      </c>
      <c r="AH2316" s="0" t="n">
        <v>14</v>
      </c>
      <c r="AI2316" s="0" t="n">
        <v>11</v>
      </c>
      <c r="AN2316" s="0" t="s">
        <v>147</v>
      </c>
      <c r="AO2316" s="0" t="s">
        <v>908</v>
      </c>
      <c r="AP2316" s="0" t="s">
        <v>909</v>
      </c>
      <c r="AQ2316" s="0" t="n">
        <v>9</v>
      </c>
      <c r="AR2316" s="0" t="n">
        <v>64</v>
      </c>
      <c r="AS2316" s="0" t="n">
        <v>32</v>
      </c>
      <c r="AV2316" s="0" t="s">
        <v>202</v>
      </c>
      <c r="AW2316" s="0" t="n">
        <f aca="false">COUNTA($BC2316:$EG2316)</f>
        <v>34</v>
      </c>
      <c r="AX2316" s="0" t="n">
        <f aca="false">COUNTIF($BC2316:$EG2316,"D")</f>
        <v>11</v>
      </c>
      <c r="AY2316" s="0" t="n">
        <f aca="false">COUNTIF($BC2316:$EG2316,"R")</f>
        <v>0</v>
      </c>
      <c r="AZ2316" s="2" t="n">
        <f aca="false">COUNTIF(DW2316,"D")+COUNTIF(DO2316,"D")+COUNTIF(DJ2316,"D")+COUNTIF(DD2316,"D")</f>
        <v>2</v>
      </c>
      <c r="BA2316" s="0" t="n">
        <f aca="false">IF(DH2316&lt;&gt;"",1,0)+IF(DI2316&lt;&gt;"",1,0)+IF(DK2316&lt;&gt;"",1,0)+IF(DM2316&lt;&gt;"",1,0)+IF(DN2316&lt;&gt;"",1,0)+IF(DO2316&lt;&gt;"",1,0)+IF(DQ2316&lt;&gt;"",1,0)+IF(DR2316&lt;&gt;"",1,0)+IF(DT2316&lt;&gt;"",1,0)+IF(DU2316&lt;&gt;"",1,0)+IF(DV2316&lt;&gt;"",1,0)+IF(DW2316&lt;&gt;"",1,0)+IF(DX2316&lt;&gt;"",1,0)+IF(DZ2316&lt;&gt;"",1,0)+IF(EA2316&lt;&gt;"",1,0)+IF(EB2316&lt;&gt;"",1,0)+IF(EE2316&lt;&gt;"",1,0)</f>
        <v>5</v>
      </c>
      <c r="BB2316" s="0" t="n">
        <f aca="false">IF(AND(AV2316&gt;0, AW2316&gt;0),1,0)</f>
        <v>1</v>
      </c>
      <c r="BD2316" s="0" t="s">
        <v>155</v>
      </c>
      <c r="BH2316" s="0" t="s">
        <v>155</v>
      </c>
      <c r="BI2316" s="0" t="s">
        <v>155</v>
      </c>
      <c r="BJ2316" s="0" t="s">
        <v>155</v>
      </c>
      <c r="BK2316" s="0" t="s">
        <v>155</v>
      </c>
      <c r="BL2316" s="0" t="s">
        <v>155</v>
      </c>
      <c r="BP2316" s="0" t="s">
        <v>155</v>
      </c>
      <c r="BR2316" s="0" t="s">
        <v>155</v>
      </c>
      <c r="BS2316" s="0" t="s">
        <v>155</v>
      </c>
      <c r="BV2316" s="0" t="s">
        <v>155</v>
      </c>
      <c r="BY2316" s="0" t="s">
        <v>144</v>
      </c>
      <c r="CA2316" s="0" t="s">
        <v>155</v>
      </c>
      <c r="CG2316" s="0" t="s">
        <v>155</v>
      </c>
      <c r="CK2316" s="0" t="s">
        <v>155</v>
      </c>
      <c r="CL2316" s="0" t="s">
        <v>144</v>
      </c>
      <c r="CN2316" s="0" t="s">
        <v>155</v>
      </c>
      <c r="CO2316" s="0" t="s">
        <v>144</v>
      </c>
      <c r="CP2316" s="0" t="s">
        <v>155</v>
      </c>
      <c r="CQ2316" s="0" t="s">
        <v>144</v>
      </c>
      <c r="CT2316" s="0" t="s">
        <v>155</v>
      </c>
      <c r="CV2316" s="0" t="s">
        <v>155</v>
      </c>
      <c r="CW2316" s="0" t="s">
        <v>144</v>
      </c>
      <c r="CY2316" s="0" t="s">
        <v>155</v>
      </c>
      <c r="DC2316" s="0" t="s">
        <v>155</v>
      </c>
      <c r="DD2316" s="0" t="s">
        <v>144</v>
      </c>
      <c r="DG2316" s="0" t="s">
        <v>144</v>
      </c>
      <c r="DI2316" s="0" t="s">
        <v>155</v>
      </c>
      <c r="DJ2316" s="0" t="s">
        <v>144</v>
      </c>
      <c r="DM2316" s="0" t="s">
        <v>144</v>
      </c>
      <c r="DN2316" s="0" t="s">
        <v>155</v>
      </c>
      <c r="DR2316" s="0" t="s">
        <v>155</v>
      </c>
      <c r="DS2316" s="0" t="s">
        <v>144</v>
      </c>
      <c r="DT2316" s="0" t="s">
        <v>144</v>
      </c>
      <c r="EF2316" s="0" t="s">
        <v>155</v>
      </c>
    </row>
    <row r="2317" customFormat="false" ht="13.8" hidden="false" customHeight="false" outlineLevel="0" collapsed="false">
      <c r="A2317" s="0" t="s">
        <v>10247</v>
      </c>
      <c r="B2317" s="0" t="n">
        <v>78</v>
      </c>
      <c r="C2317" s="0" t="n">
        <v>387028</v>
      </c>
      <c r="D2317" s="0" t="s">
        <v>1211</v>
      </c>
      <c r="E2317" s="0" t="s">
        <v>3322</v>
      </c>
      <c r="F2317" s="0" t="str">
        <f aca="false">CONCATENATE(D2317," ",LEFT(H2317,4),"T=",AW2317,"D=",AX2317,"R=",AY2317,"M=",AZ2317,"L=",BA2317,"B=",BB2317)</f>
        <v>ROBINSON T=20D=4R=4M=2L=5B=1</v>
      </c>
      <c r="G2317" s="0" t="s">
        <v>470</v>
      </c>
      <c r="I2317" s="0" t="s">
        <v>10248</v>
      </c>
      <c r="J2317" s="0" t="s">
        <v>10249</v>
      </c>
      <c r="K2317" s="0" t="s">
        <v>143</v>
      </c>
      <c r="M2317" s="0" t="str">
        <f aca="false">RIGHT(N2317,LEN(N2317)-FIND(" ",N2317))</f>
        <v>DANA ST NE</v>
      </c>
      <c r="N2317" s="0" t="s">
        <v>5783</v>
      </c>
      <c r="P2317" s="0" t="s">
        <v>147</v>
      </c>
      <c r="Q2317" s="0" t="s">
        <v>148</v>
      </c>
      <c r="R2317" s="0" t="n">
        <v>44483</v>
      </c>
      <c r="AD2317" s="0" t="s">
        <v>149</v>
      </c>
      <c r="AE2317" s="0" t="s">
        <v>150</v>
      </c>
      <c r="AF2317" s="0" t="s">
        <v>151</v>
      </c>
      <c r="AH2317" s="0" t="n">
        <v>14</v>
      </c>
      <c r="AI2317" s="0" t="n">
        <v>11</v>
      </c>
      <c r="AN2317" s="0" t="s">
        <v>147</v>
      </c>
      <c r="AO2317" s="0" t="s">
        <v>428</v>
      </c>
      <c r="AP2317" s="0" t="s">
        <v>429</v>
      </c>
      <c r="AQ2317" s="0" t="n">
        <v>9</v>
      </c>
      <c r="AR2317" s="0" t="n">
        <v>64</v>
      </c>
      <c r="AS2317" s="0" t="n">
        <v>32</v>
      </c>
      <c r="AV2317" s="0" t="s">
        <v>213</v>
      </c>
      <c r="AW2317" s="0" t="n">
        <f aca="false">COUNTA($BC2317:$EG2317)</f>
        <v>20</v>
      </c>
      <c r="AX2317" s="0" t="n">
        <f aca="false">COUNTIF($BC2317:$EG2317,"D")</f>
        <v>4</v>
      </c>
      <c r="AY2317" s="0" t="n">
        <f aca="false">COUNTIF($BC2317:$EG2317,"R")</f>
        <v>4</v>
      </c>
      <c r="AZ2317" s="2" t="n">
        <f aca="false">COUNTIF(DW2317,"D")+COUNTIF(DO2317,"D")+COUNTIF(DJ2317,"D")+COUNTIF(DD2317,"D")</f>
        <v>2</v>
      </c>
      <c r="BA2317" s="0" t="n">
        <f aca="false">IF(DH2317&lt;&gt;"",1,0)+IF(DI2317&lt;&gt;"",1,0)+IF(DK2317&lt;&gt;"",1,0)+IF(DM2317&lt;&gt;"",1,0)+IF(DN2317&lt;&gt;"",1,0)+IF(DO2317&lt;&gt;"",1,0)+IF(DQ2317&lt;&gt;"",1,0)+IF(DR2317&lt;&gt;"",1,0)+IF(DT2317&lt;&gt;"",1,0)+IF(DU2317&lt;&gt;"",1,0)+IF(DV2317&lt;&gt;"",1,0)+IF(DW2317&lt;&gt;"",1,0)+IF(DX2317&lt;&gt;"",1,0)+IF(DZ2317&lt;&gt;"",1,0)+IF(EA2317&lt;&gt;"",1,0)+IF(EB2317&lt;&gt;"",1,0)+IF(EE2317&lt;&gt;"",1,0)</f>
        <v>5</v>
      </c>
      <c r="BB2317" s="0" t="n">
        <f aca="false">IF(AND(AV2317&gt;0, AW2317&gt;0),1,0)</f>
        <v>1</v>
      </c>
      <c r="BC2317" s="0" t="s">
        <v>217</v>
      </c>
      <c r="BD2317" s="0" t="s">
        <v>155</v>
      </c>
      <c r="BF2317" s="0" t="s">
        <v>155</v>
      </c>
      <c r="BG2317" s="0" t="s">
        <v>217</v>
      </c>
      <c r="BJ2317" s="0" t="s">
        <v>155</v>
      </c>
      <c r="BK2317" s="0" t="s">
        <v>217</v>
      </c>
      <c r="BL2317" s="0" t="s">
        <v>155</v>
      </c>
      <c r="BR2317" s="0" t="s">
        <v>217</v>
      </c>
      <c r="CW2317" s="0" t="s">
        <v>144</v>
      </c>
      <c r="CY2317" s="0" t="s">
        <v>155</v>
      </c>
      <c r="CZ2317" s="0" t="s">
        <v>144</v>
      </c>
      <c r="DD2317" s="0" t="s">
        <v>144</v>
      </c>
      <c r="DF2317" s="0" t="s">
        <v>155</v>
      </c>
      <c r="DJ2317" s="0" t="s">
        <v>144</v>
      </c>
      <c r="DN2317" s="0" t="s">
        <v>155</v>
      </c>
      <c r="DR2317" s="0" t="s">
        <v>155</v>
      </c>
      <c r="DU2317" s="0" t="s">
        <v>155</v>
      </c>
      <c r="DX2317" s="0" t="s">
        <v>155</v>
      </c>
      <c r="EA2317" s="0" t="s">
        <v>155</v>
      </c>
      <c r="EF2317" s="0" t="s">
        <v>155</v>
      </c>
    </row>
    <row r="2318" customFormat="false" ht="13.8" hidden="false" customHeight="false" outlineLevel="0" collapsed="false">
      <c r="A2318" s="0" t="s">
        <v>10250</v>
      </c>
      <c r="B2318" s="0" t="n">
        <v>78</v>
      </c>
      <c r="C2318" s="0" t="n">
        <v>384894</v>
      </c>
      <c r="D2318" s="0" t="s">
        <v>10251</v>
      </c>
      <c r="E2318" s="0" t="s">
        <v>10252</v>
      </c>
      <c r="F2318" s="0" t="str">
        <f aca="false">CONCATENATE(D2318," ",LEFT(H2318,4),"T=",AW2318,"D=",AX2318,"R=",AY2318,"M=",AZ2318,"L=",BA2318,"B=",BB2318)</f>
        <v>ROBINSON NORWOOD T=17D=5R=0M=2L=5B=1</v>
      </c>
      <c r="G2318" s="0" t="s">
        <v>494</v>
      </c>
      <c r="I2318" s="0" t="s">
        <v>10253</v>
      </c>
      <c r="J2318" s="0" t="s">
        <v>10254</v>
      </c>
      <c r="K2318" s="0" t="s">
        <v>143</v>
      </c>
      <c r="M2318" s="0" t="str">
        <f aca="false">RIGHT(N2318,LEN(N2318)-FIND(" ",N2318))</f>
        <v>ATLANTIC ST NE</v>
      </c>
      <c r="N2318" s="0" t="s">
        <v>3676</v>
      </c>
      <c r="P2318" s="0" t="s">
        <v>147</v>
      </c>
      <c r="Q2318" s="0" t="s">
        <v>148</v>
      </c>
      <c r="R2318" s="0" t="n">
        <v>44483</v>
      </c>
      <c r="AD2318" s="0" t="s">
        <v>149</v>
      </c>
      <c r="AE2318" s="0" t="s">
        <v>150</v>
      </c>
      <c r="AF2318" s="0" t="s">
        <v>151</v>
      </c>
      <c r="AH2318" s="0" t="n">
        <v>14</v>
      </c>
      <c r="AI2318" s="0" t="n">
        <v>11</v>
      </c>
      <c r="AN2318" s="0" t="s">
        <v>147</v>
      </c>
      <c r="AO2318" s="0" t="s">
        <v>1368</v>
      </c>
      <c r="AP2318" s="0" t="s">
        <v>1369</v>
      </c>
      <c r="AQ2318" s="0" t="n">
        <v>9</v>
      </c>
      <c r="AR2318" s="0" t="n">
        <v>64</v>
      </c>
      <c r="AS2318" s="0" t="n">
        <v>32</v>
      </c>
      <c r="AV2318" s="0" t="s">
        <v>202</v>
      </c>
      <c r="AW2318" s="0" t="n">
        <f aca="false">COUNTA($BC2318:$EG2318)</f>
        <v>17</v>
      </c>
      <c r="AX2318" s="0" t="n">
        <f aca="false">COUNTIF($BC2318:$EG2318,"D")</f>
        <v>5</v>
      </c>
      <c r="AY2318" s="0" t="n">
        <f aca="false">COUNTIF($BC2318:$EG2318,"R")</f>
        <v>0</v>
      </c>
      <c r="AZ2318" s="2" t="n">
        <f aca="false">COUNTIF(DW2318,"D")+COUNTIF(DO2318,"D")+COUNTIF(DJ2318,"D")+COUNTIF(DD2318,"D")</f>
        <v>2</v>
      </c>
      <c r="BA2318" s="0" t="n">
        <f aca="false">IF(DH2318&lt;&gt;"",1,0)+IF(DI2318&lt;&gt;"",1,0)+IF(DK2318&lt;&gt;"",1,0)+IF(DM2318&lt;&gt;"",1,0)+IF(DN2318&lt;&gt;"",1,0)+IF(DO2318&lt;&gt;"",1,0)+IF(DQ2318&lt;&gt;"",1,0)+IF(DR2318&lt;&gt;"",1,0)+IF(DT2318&lt;&gt;"",1,0)+IF(DU2318&lt;&gt;"",1,0)+IF(DV2318&lt;&gt;"",1,0)+IF(DW2318&lt;&gt;"",1,0)+IF(DX2318&lt;&gt;"",1,0)+IF(DZ2318&lt;&gt;"",1,0)+IF(EA2318&lt;&gt;"",1,0)+IF(EB2318&lt;&gt;"",1,0)+IF(EE2318&lt;&gt;"",1,0)</f>
        <v>5</v>
      </c>
      <c r="BB2318" s="0" t="n">
        <f aca="false">IF(AND(AV2318&gt;0, AW2318&gt;0),1,0)</f>
        <v>1</v>
      </c>
      <c r="CN2318" s="0" t="s">
        <v>155</v>
      </c>
      <c r="CP2318" s="0" t="s">
        <v>155</v>
      </c>
      <c r="CV2318" s="0" t="s">
        <v>155</v>
      </c>
      <c r="CW2318" s="0" t="s">
        <v>155</v>
      </c>
      <c r="CY2318" s="0" t="s">
        <v>155</v>
      </c>
      <c r="CZ2318" s="0" t="s">
        <v>144</v>
      </c>
      <c r="DC2318" s="0" t="s">
        <v>155</v>
      </c>
      <c r="DD2318" s="0" t="s">
        <v>144</v>
      </c>
      <c r="DG2318" s="0" t="s">
        <v>144</v>
      </c>
      <c r="DI2318" s="0" t="s">
        <v>155</v>
      </c>
      <c r="DJ2318" s="0" t="s">
        <v>144</v>
      </c>
      <c r="DL2318" s="0" t="s">
        <v>155</v>
      </c>
      <c r="DM2318" s="0" t="s">
        <v>144</v>
      </c>
      <c r="DN2318" s="0" t="s">
        <v>155</v>
      </c>
      <c r="DU2318" s="0" t="s">
        <v>155</v>
      </c>
      <c r="DX2318" s="0" t="s">
        <v>155</v>
      </c>
      <c r="EF2318" s="0" t="s">
        <v>155</v>
      </c>
    </row>
    <row r="2319" customFormat="false" ht="13.8" hidden="false" customHeight="false" outlineLevel="0" collapsed="false">
      <c r="A2319" s="0" t="s">
        <v>10255</v>
      </c>
      <c r="B2319" s="0" t="n">
        <v>78</v>
      </c>
      <c r="C2319" s="0" t="n">
        <v>10631</v>
      </c>
      <c r="D2319" s="0" t="s">
        <v>3834</v>
      </c>
      <c r="E2319" s="0" t="s">
        <v>225</v>
      </c>
      <c r="F2319" s="0" t="str">
        <f aca="false">CONCATENATE(D2319," ",LEFT(H2319,4),"T=",AW2319,"D=",AX2319,"R=",AY2319,"M=",AZ2319,"L=",BA2319,"B=",BB2319)</f>
        <v>ROSSI T=30D=6R=2M=2L=5B=1</v>
      </c>
      <c r="I2319" s="0" t="s">
        <v>10256</v>
      </c>
      <c r="J2319" s="0" t="s">
        <v>10257</v>
      </c>
      <c r="K2319" s="0" t="s">
        <v>143</v>
      </c>
      <c r="L2319" s="0" t="s">
        <v>217</v>
      </c>
      <c r="M2319" s="0" t="str">
        <f aca="false">RIGHT(N2319,LEN(N2319)-FIND(" ",N2319))</f>
        <v>FAIRWAY DR NE</v>
      </c>
      <c r="N2319" s="0" t="s">
        <v>4770</v>
      </c>
      <c r="P2319" s="0" t="s">
        <v>147</v>
      </c>
      <c r="Q2319" s="0" t="s">
        <v>148</v>
      </c>
      <c r="R2319" s="0" t="n">
        <v>44483</v>
      </c>
      <c r="AD2319" s="0" t="s">
        <v>149</v>
      </c>
      <c r="AE2319" s="0" t="s">
        <v>150</v>
      </c>
      <c r="AF2319" s="0" t="s">
        <v>151</v>
      </c>
      <c r="AH2319" s="0" t="n">
        <v>14</v>
      </c>
      <c r="AI2319" s="0" t="n">
        <v>11</v>
      </c>
      <c r="AN2319" s="0" t="s">
        <v>147</v>
      </c>
      <c r="AO2319" s="0" t="s">
        <v>908</v>
      </c>
      <c r="AP2319" s="0" t="s">
        <v>909</v>
      </c>
      <c r="AQ2319" s="0" t="n">
        <v>9</v>
      </c>
      <c r="AR2319" s="0" t="n">
        <v>64</v>
      </c>
      <c r="AS2319" s="0" t="n">
        <v>32</v>
      </c>
      <c r="AV2319" s="0" t="s">
        <v>202</v>
      </c>
      <c r="AW2319" s="0" t="n">
        <f aca="false">COUNTA($BC2319:$EG2319)</f>
        <v>30</v>
      </c>
      <c r="AX2319" s="0" t="n">
        <f aca="false">COUNTIF($BC2319:$EG2319,"D")</f>
        <v>6</v>
      </c>
      <c r="AY2319" s="0" t="n">
        <f aca="false">COUNTIF($BC2319:$EG2319,"R")</f>
        <v>2</v>
      </c>
      <c r="AZ2319" s="2" t="n">
        <f aca="false">COUNTIF(DW2319,"D")+COUNTIF(DO2319,"D")+COUNTIF(DJ2319,"D")+COUNTIF(DD2319,"D")</f>
        <v>2</v>
      </c>
      <c r="BA2319" s="0" t="n">
        <f aca="false">IF(DH2319&lt;&gt;"",1,0)+IF(DI2319&lt;&gt;"",1,0)+IF(DK2319&lt;&gt;"",1,0)+IF(DM2319&lt;&gt;"",1,0)+IF(DN2319&lt;&gt;"",1,0)+IF(DO2319&lt;&gt;"",1,0)+IF(DQ2319&lt;&gt;"",1,0)+IF(DR2319&lt;&gt;"",1,0)+IF(DT2319&lt;&gt;"",1,0)+IF(DU2319&lt;&gt;"",1,0)+IF(DV2319&lt;&gt;"",1,0)+IF(DW2319&lt;&gt;"",1,0)+IF(DX2319&lt;&gt;"",1,0)+IF(DZ2319&lt;&gt;"",1,0)+IF(EA2319&lt;&gt;"",1,0)+IF(EB2319&lt;&gt;"",1,0)+IF(EE2319&lt;&gt;"",1,0)</f>
        <v>5</v>
      </c>
      <c r="BB2319" s="0" t="n">
        <f aca="false">IF(AND(AV2319&gt;0, AW2319&gt;0),1,0)</f>
        <v>1</v>
      </c>
      <c r="BC2319" s="0" t="s">
        <v>155</v>
      </c>
      <c r="BD2319" s="0" t="s">
        <v>155</v>
      </c>
      <c r="BF2319" s="0" t="s">
        <v>155</v>
      </c>
      <c r="BG2319" s="0" t="s">
        <v>155</v>
      </c>
      <c r="BI2319" s="0" t="s">
        <v>155</v>
      </c>
      <c r="BJ2319" s="0" t="s">
        <v>155</v>
      </c>
      <c r="BK2319" s="0" t="s">
        <v>155</v>
      </c>
      <c r="BL2319" s="0" t="s">
        <v>155</v>
      </c>
      <c r="BP2319" s="0" t="s">
        <v>155</v>
      </c>
      <c r="BS2319" s="0" t="s">
        <v>155</v>
      </c>
      <c r="BV2319" s="0" t="s">
        <v>155</v>
      </c>
      <c r="BY2319" s="0" t="s">
        <v>144</v>
      </c>
      <c r="CA2319" s="0" t="s">
        <v>155</v>
      </c>
      <c r="CK2319" s="0" t="s">
        <v>155</v>
      </c>
      <c r="CL2319" s="0" t="s">
        <v>144</v>
      </c>
      <c r="CO2319" s="0" t="s">
        <v>217</v>
      </c>
      <c r="CP2319" s="0" t="s">
        <v>155</v>
      </c>
      <c r="CU2319" s="0" t="s">
        <v>144</v>
      </c>
      <c r="CV2319" s="0" t="s">
        <v>155</v>
      </c>
      <c r="CY2319" s="0" t="s">
        <v>155</v>
      </c>
      <c r="DC2319" s="0" t="s">
        <v>155</v>
      </c>
      <c r="DJ2319" s="0" t="s">
        <v>144</v>
      </c>
      <c r="DL2319" s="0" t="s">
        <v>155</v>
      </c>
      <c r="DM2319" s="0" t="s">
        <v>144</v>
      </c>
      <c r="DN2319" s="0" t="s">
        <v>155</v>
      </c>
      <c r="DU2319" s="0" t="s">
        <v>155</v>
      </c>
      <c r="DW2319" s="0" t="s">
        <v>144</v>
      </c>
      <c r="EA2319" s="0" t="s">
        <v>155</v>
      </c>
      <c r="ED2319" s="0" t="s">
        <v>217</v>
      </c>
      <c r="EF2319" s="0" t="s">
        <v>155</v>
      </c>
    </row>
    <row r="2320" customFormat="false" ht="13.8" hidden="false" customHeight="false" outlineLevel="0" collapsed="false">
      <c r="A2320" s="0" t="s">
        <v>10258</v>
      </c>
      <c r="B2320" s="0" t="n">
        <v>78</v>
      </c>
      <c r="C2320" s="0" t="n">
        <v>338635</v>
      </c>
      <c r="D2320" s="0" t="s">
        <v>10259</v>
      </c>
      <c r="E2320" s="0" t="s">
        <v>326</v>
      </c>
      <c r="F2320" s="0" t="str">
        <f aca="false">CONCATENATE(D2320," ",LEFT(H2320,4),"T=",AW2320,"D=",AX2320,"R=",AY2320,"M=",AZ2320,"L=",BA2320,"B=",BB2320)</f>
        <v>RUDOLPH T=23D=8R=0M=2L=5B=1</v>
      </c>
      <c r="G2320" s="0" t="s">
        <v>511</v>
      </c>
      <c r="I2320" s="0" t="s">
        <v>10260</v>
      </c>
      <c r="J2320" s="0" t="s">
        <v>10261</v>
      </c>
      <c r="K2320" s="0" t="s">
        <v>143</v>
      </c>
      <c r="L2320" s="0" t="s">
        <v>144</v>
      </c>
      <c r="M2320" s="0" t="str">
        <f aca="false">RIGHT(N2320,LEN(N2320)-FIND(" ",N2320))</f>
        <v>MAXWELL AVE NW</v>
      </c>
      <c r="N2320" s="0" t="s">
        <v>10262</v>
      </c>
      <c r="P2320" s="0" t="s">
        <v>147</v>
      </c>
      <c r="Q2320" s="0" t="s">
        <v>148</v>
      </c>
      <c r="R2320" s="0" t="n">
        <v>44485</v>
      </c>
      <c r="AD2320" s="0" t="s">
        <v>149</v>
      </c>
      <c r="AE2320" s="0" t="s">
        <v>150</v>
      </c>
      <c r="AF2320" s="0" t="s">
        <v>151</v>
      </c>
      <c r="AH2320" s="0" t="n">
        <v>14</v>
      </c>
      <c r="AI2320" s="0" t="n">
        <v>11</v>
      </c>
      <c r="AN2320" s="0" t="s">
        <v>147</v>
      </c>
      <c r="AO2320" s="0" t="s">
        <v>484</v>
      </c>
      <c r="AP2320" s="0" t="s">
        <v>485</v>
      </c>
      <c r="AQ2320" s="0" t="n">
        <v>9</v>
      </c>
      <c r="AR2320" s="0" t="n">
        <v>64</v>
      </c>
      <c r="AS2320" s="0" t="n">
        <v>32</v>
      </c>
      <c r="AV2320" s="0" t="s">
        <v>223</v>
      </c>
      <c r="AW2320" s="0" t="n">
        <f aca="false">COUNTA($BC2320:$EG2320)</f>
        <v>23</v>
      </c>
      <c r="AX2320" s="0" t="n">
        <f aca="false">COUNTIF($BC2320:$EG2320,"D")</f>
        <v>8</v>
      </c>
      <c r="AY2320" s="0" t="n">
        <f aca="false">COUNTIF($BC2320:$EG2320,"R")</f>
        <v>0</v>
      </c>
      <c r="AZ2320" s="2" t="n">
        <f aca="false">COUNTIF(DW2320,"D")+COUNTIF(DO2320,"D")+COUNTIF(DJ2320,"D")+COUNTIF(DD2320,"D")</f>
        <v>2</v>
      </c>
      <c r="BA2320" s="0" t="n">
        <f aca="false">IF(DH2320&lt;&gt;"",1,0)+IF(DI2320&lt;&gt;"",1,0)+IF(DK2320&lt;&gt;"",1,0)+IF(DM2320&lt;&gt;"",1,0)+IF(DN2320&lt;&gt;"",1,0)+IF(DO2320&lt;&gt;"",1,0)+IF(DQ2320&lt;&gt;"",1,0)+IF(DR2320&lt;&gt;"",1,0)+IF(DT2320&lt;&gt;"",1,0)+IF(DU2320&lt;&gt;"",1,0)+IF(DV2320&lt;&gt;"",1,0)+IF(DW2320&lt;&gt;"",1,0)+IF(DX2320&lt;&gt;"",1,0)+IF(DZ2320&lt;&gt;"",1,0)+IF(EA2320&lt;&gt;"",1,0)+IF(EB2320&lt;&gt;"",1,0)+IF(EE2320&lt;&gt;"",1,0)</f>
        <v>5</v>
      </c>
      <c r="BB2320" s="0" t="n">
        <f aca="false">IF(AND(AV2320&gt;0, AW2320&gt;0),1,0)</f>
        <v>1</v>
      </c>
      <c r="BP2320" s="0" t="s">
        <v>155</v>
      </c>
      <c r="BR2320" s="0" t="s">
        <v>155</v>
      </c>
      <c r="BS2320" s="0" t="s">
        <v>155</v>
      </c>
      <c r="CN2320" s="0" t="s">
        <v>155</v>
      </c>
      <c r="CO2320" s="0" t="s">
        <v>144</v>
      </c>
      <c r="CP2320" s="0" t="s">
        <v>155</v>
      </c>
      <c r="CQ2320" s="0" t="s">
        <v>144</v>
      </c>
      <c r="CT2320" s="0" t="s">
        <v>155</v>
      </c>
      <c r="CU2320" s="0" t="s">
        <v>144</v>
      </c>
      <c r="CV2320" s="0" t="s">
        <v>155</v>
      </c>
      <c r="CW2320" s="0" t="s">
        <v>144</v>
      </c>
      <c r="CY2320" s="0" t="s">
        <v>155</v>
      </c>
      <c r="CZ2320" s="0" t="s">
        <v>144</v>
      </c>
      <c r="DC2320" s="0" t="s">
        <v>155</v>
      </c>
      <c r="DF2320" s="0" t="s">
        <v>155</v>
      </c>
      <c r="DG2320" s="0" t="s">
        <v>144</v>
      </c>
      <c r="DI2320" s="0" t="s">
        <v>155</v>
      </c>
      <c r="DJ2320" s="0" t="s">
        <v>144</v>
      </c>
      <c r="DN2320" s="0" t="s">
        <v>155</v>
      </c>
      <c r="DU2320" s="0" t="s">
        <v>155</v>
      </c>
      <c r="DW2320" s="0" t="s">
        <v>144</v>
      </c>
      <c r="EA2320" s="0" t="s">
        <v>155</v>
      </c>
      <c r="EF2320" s="0" t="s">
        <v>155</v>
      </c>
    </row>
    <row r="2321" customFormat="false" ht="13.8" hidden="false" customHeight="false" outlineLevel="0" collapsed="false">
      <c r="A2321" s="0" t="s">
        <v>10263</v>
      </c>
      <c r="B2321" s="0" t="n">
        <v>78</v>
      </c>
      <c r="C2321" s="0" t="n">
        <v>29884</v>
      </c>
      <c r="D2321" s="0" t="s">
        <v>1263</v>
      </c>
      <c r="E2321" s="0" t="s">
        <v>2056</v>
      </c>
      <c r="F2321" s="0" t="str">
        <f aca="false">CONCATENATE(D2321," ",LEFT(H2321,4),"T=",AW2321,"D=",AX2321,"R=",AY2321,"M=",AZ2321,"L=",BA2321,"B=",BB2321)</f>
        <v>SANTONE T=45D=15R=0M=2L=5B=1</v>
      </c>
      <c r="G2321" s="0" t="s">
        <v>1270</v>
      </c>
      <c r="I2321" s="0" t="s">
        <v>10264</v>
      </c>
      <c r="J2321" s="0" t="s">
        <v>10265</v>
      </c>
      <c r="K2321" s="0" t="s">
        <v>143</v>
      </c>
      <c r="L2321" s="0" t="s">
        <v>144</v>
      </c>
      <c r="M2321" s="0" t="str">
        <f aca="false">RIGHT(N2321,LEN(N2321)-FIND(" ",N2321))</f>
        <v>CARLTON DR NW</v>
      </c>
      <c r="N2321" s="0" t="s">
        <v>1266</v>
      </c>
      <c r="P2321" s="0" t="s">
        <v>147</v>
      </c>
      <c r="Q2321" s="0" t="s">
        <v>148</v>
      </c>
      <c r="R2321" s="0" t="n">
        <v>44485</v>
      </c>
      <c r="AD2321" s="0" t="s">
        <v>149</v>
      </c>
      <c r="AE2321" s="0" t="s">
        <v>150</v>
      </c>
      <c r="AH2321" s="0" t="n">
        <v>14</v>
      </c>
      <c r="AI2321" s="0" t="n">
        <v>11</v>
      </c>
      <c r="AJ2321" s="0" t="s">
        <v>198</v>
      </c>
      <c r="AM2321" s="0" t="s">
        <v>589</v>
      </c>
      <c r="AN2321" s="0" t="s">
        <v>147</v>
      </c>
      <c r="AO2321" s="0" t="s">
        <v>221</v>
      </c>
      <c r="AP2321" s="0" t="s">
        <v>222</v>
      </c>
      <c r="AQ2321" s="0" t="n">
        <v>9</v>
      </c>
      <c r="AR2321" s="0" t="n">
        <v>64</v>
      </c>
      <c r="AS2321" s="0" t="n">
        <v>32</v>
      </c>
      <c r="AV2321" s="0" t="s">
        <v>223</v>
      </c>
      <c r="AW2321" s="0" t="n">
        <f aca="false">COUNTA($BC2321:$EG2321)</f>
        <v>45</v>
      </c>
      <c r="AX2321" s="0" t="n">
        <f aca="false">COUNTIF($BC2321:$EG2321,"D")</f>
        <v>15</v>
      </c>
      <c r="AY2321" s="0" t="n">
        <f aca="false">COUNTIF($BC2321:$EG2321,"R")</f>
        <v>0</v>
      </c>
      <c r="AZ2321" s="2" t="n">
        <f aca="false">COUNTIF(DW2321,"D")+COUNTIF(DO2321,"D")+COUNTIF(DJ2321,"D")+COUNTIF(DD2321,"D")</f>
        <v>2</v>
      </c>
      <c r="BA2321" s="0" t="n">
        <f aca="false">IF(DH2321&lt;&gt;"",1,0)+IF(DI2321&lt;&gt;"",1,0)+IF(DK2321&lt;&gt;"",1,0)+IF(DM2321&lt;&gt;"",1,0)+IF(DN2321&lt;&gt;"",1,0)+IF(DO2321&lt;&gt;"",1,0)+IF(DQ2321&lt;&gt;"",1,0)+IF(DR2321&lt;&gt;"",1,0)+IF(DT2321&lt;&gt;"",1,0)+IF(DU2321&lt;&gt;"",1,0)+IF(DV2321&lt;&gt;"",1,0)+IF(DW2321&lt;&gt;"",1,0)+IF(DX2321&lt;&gt;"",1,0)+IF(DZ2321&lt;&gt;"",1,0)+IF(EA2321&lt;&gt;"",1,0)+IF(EB2321&lt;&gt;"",1,0)+IF(EE2321&lt;&gt;"",1,0)</f>
        <v>5</v>
      </c>
      <c r="BB2321" s="0" t="n">
        <f aca="false">IF(AND(AV2321&gt;0, AW2321&gt;0),1,0)</f>
        <v>1</v>
      </c>
      <c r="BC2321" s="0" t="s">
        <v>155</v>
      </c>
      <c r="BD2321" s="0" t="s">
        <v>155</v>
      </c>
      <c r="BE2321" s="0" t="s">
        <v>155</v>
      </c>
      <c r="BF2321" s="0" t="s">
        <v>155</v>
      </c>
      <c r="BG2321" s="0" t="s">
        <v>155</v>
      </c>
      <c r="BH2321" s="0" t="s">
        <v>155</v>
      </c>
      <c r="BI2321" s="0" t="s">
        <v>155</v>
      </c>
      <c r="BJ2321" s="0" t="s">
        <v>155</v>
      </c>
      <c r="BK2321" s="0" t="s">
        <v>155</v>
      </c>
      <c r="BL2321" s="0" t="s">
        <v>155</v>
      </c>
      <c r="BP2321" s="0" t="s">
        <v>155</v>
      </c>
      <c r="BR2321" s="0" t="s">
        <v>155</v>
      </c>
      <c r="BS2321" s="0" t="s">
        <v>155</v>
      </c>
      <c r="BV2321" s="0" t="s">
        <v>155</v>
      </c>
      <c r="BY2321" s="0" t="s">
        <v>144</v>
      </c>
      <c r="CA2321" s="0" t="s">
        <v>155</v>
      </c>
      <c r="CC2321" s="0" t="s">
        <v>144</v>
      </c>
      <c r="CG2321" s="0" t="s">
        <v>155</v>
      </c>
      <c r="CH2321" s="0" t="s">
        <v>144</v>
      </c>
      <c r="CK2321" s="0" t="s">
        <v>155</v>
      </c>
      <c r="CL2321" s="0" t="s">
        <v>144</v>
      </c>
      <c r="CN2321" s="0" t="s">
        <v>155</v>
      </c>
      <c r="CO2321" s="0" t="s">
        <v>144</v>
      </c>
      <c r="CP2321" s="0" t="s">
        <v>155</v>
      </c>
      <c r="CQ2321" s="0" t="s">
        <v>144</v>
      </c>
      <c r="CT2321" s="0" t="s">
        <v>155</v>
      </c>
      <c r="CU2321" s="0" t="s">
        <v>144</v>
      </c>
      <c r="CV2321" s="0" t="s">
        <v>155</v>
      </c>
      <c r="CW2321" s="0" t="s">
        <v>144</v>
      </c>
      <c r="CY2321" s="0" t="s">
        <v>155</v>
      </c>
      <c r="CZ2321" s="0" t="s">
        <v>144</v>
      </c>
      <c r="DC2321" s="0" t="s">
        <v>155</v>
      </c>
      <c r="DD2321" s="0" t="s">
        <v>144</v>
      </c>
      <c r="DF2321" s="0" t="s">
        <v>155</v>
      </c>
      <c r="DG2321" s="0" t="s">
        <v>144</v>
      </c>
      <c r="DI2321" s="0" t="s">
        <v>155</v>
      </c>
      <c r="DJ2321" s="0" t="s">
        <v>144</v>
      </c>
      <c r="DL2321" s="0" t="s">
        <v>155</v>
      </c>
      <c r="DM2321" s="0" t="s">
        <v>144</v>
      </c>
      <c r="DN2321" s="0" t="s">
        <v>155</v>
      </c>
      <c r="DR2321" s="0" t="s">
        <v>155</v>
      </c>
      <c r="DS2321" s="0" t="s">
        <v>144</v>
      </c>
      <c r="DU2321" s="0" t="s">
        <v>155</v>
      </c>
      <c r="ED2321" s="0" t="s">
        <v>144</v>
      </c>
      <c r="EF2321" s="0" t="s">
        <v>155</v>
      </c>
    </row>
    <row r="2322" customFormat="false" ht="13.8" hidden="false" customHeight="false" outlineLevel="0" collapsed="false">
      <c r="A2322" s="0" t="s">
        <v>10266</v>
      </c>
      <c r="B2322" s="0" t="n">
        <v>78</v>
      </c>
      <c r="C2322" s="0" t="n">
        <v>244699</v>
      </c>
      <c r="D2322" s="0" t="s">
        <v>1952</v>
      </c>
      <c r="E2322" s="0" t="s">
        <v>10267</v>
      </c>
      <c r="F2322" s="0" t="str">
        <f aca="false">CONCATENATE(D2322," ",LEFT(H2322,4),"T=",AW2322,"D=",AX2322,"R=",AY2322,"M=",AZ2322,"L=",BA2322,"B=",BB2322)</f>
        <v>SCOTT T=41D=8R=5M=2L=5B=1</v>
      </c>
      <c r="G2322" s="0" t="s">
        <v>264</v>
      </c>
      <c r="I2322" s="0" t="s">
        <v>10268</v>
      </c>
      <c r="J2322" s="0" t="s">
        <v>6619</v>
      </c>
      <c r="K2322" s="0" t="s">
        <v>143</v>
      </c>
      <c r="L2322" s="0" t="s">
        <v>217</v>
      </c>
      <c r="M2322" s="0" t="str">
        <f aca="false">RIGHT(N2322,LEN(N2322)-FIND(" ",N2322))</f>
        <v>NIBLOCK AVE NW</v>
      </c>
      <c r="N2322" s="0" t="s">
        <v>10269</v>
      </c>
      <c r="P2322" s="0" t="s">
        <v>147</v>
      </c>
      <c r="Q2322" s="0" t="s">
        <v>148</v>
      </c>
      <c r="R2322" s="0" t="n">
        <v>44485</v>
      </c>
      <c r="AD2322" s="0" t="s">
        <v>149</v>
      </c>
      <c r="AE2322" s="0" t="s">
        <v>150</v>
      </c>
      <c r="AF2322" s="0" t="s">
        <v>151</v>
      </c>
      <c r="AH2322" s="0" t="n">
        <v>14</v>
      </c>
      <c r="AI2322" s="0" t="n">
        <v>11</v>
      </c>
      <c r="AN2322" s="0" t="s">
        <v>147</v>
      </c>
      <c r="AO2322" s="0" t="s">
        <v>344</v>
      </c>
      <c r="AP2322" s="0" t="s">
        <v>345</v>
      </c>
      <c r="AQ2322" s="0" t="n">
        <v>9</v>
      </c>
      <c r="AR2322" s="0" t="n">
        <v>64</v>
      </c>
      <c r="AS2322" s="0" t="n">
        <v>32</v>
      </c>
      <c r="AV2322" s="0" t="s">
        <v>223</v>
      </c>
      <c r="AW2322" s="0" t="n">
        <f aca="false">COUNTA($BC2322:$EG2322)</f>
        <v>41</v>
      </c>
      <c r="AX2322" s="0" t="n">
        <f aca="false">COUNTIF($BC2322:$EG2322,"D")</f>
        <v>8</v>
      </c>
      <c r="AY2322" s="0" t="n">
        <f aca="false">COUNTIF($BC2322:$EG2322,"R")</f>
        <v>5</v>
      </c>
      <c r="AZ2322" s="2" t="n">
        <f aca="false">COUNTIF(DW2322,"D")+COUNTIF(DO2322,"D")+COUNTIF(DJ2322,"D")+COUNTIF(DD2322,"D")</f>
        <v>2</v>
      </c>
      <c r="BA2322" s="0" t="n">
        <f aca="false">IF(DH2322&lt;&gt;"",1,0)+IF(DI2322&lt;&gt;"",1,0)+IF(DK2322&lt;&gt;"",1,0)+IF(DM2322&lt;&gt;"",1,0)+IF(DN2322&lt;&gt;"",1,0)+IF(DO2322&lt;&gt;"",1,0)+IF(DQ2322&lt;&gt;"",1,0)+IF(DR2322&lt;&gt;"",1,0)+IF(DT2322&lt;&gt;"",1,0)+IF(DU2322&lt;&gt;"",1,0)+IF(DV2322&lt;&gt;"",1,0)+IF(DW2322&lt;&gt;"",1,0)+IF(DX2322&lt;&gt;"",1,0)+IF(DZ2322&lt;&gt;"",1,0)+IF(EA2322&lt;&gt;"",1,0)+IF(EB2322&lt;&gt;"",1,0)+IF(EE2322&lt;&gt;"",1,0)</f>
        <v>5</v>
      </c>
      <c r="BB2322" s="0" t="n">
        <f aca="false">IF(AND(AV2322&gt;0, AW2322&gt;0),1,0)</f>
        <v>1</v>
      </c>
      <c r="BC2322" s="0" t="s">
        <v>155</v>
      </c>
      <c r="BD2322" s="0" t="s">
        <v>155</v>
      </c>
      <c r="BE2322" s="0" t="s">
        <v>155</v>
      </c>
      <c r="BF2322" s="0" t="s">
        <v>155</v>
      </c>
      <c r="BG2322" s="0" t="s">
        <v>155</v>
      </c>
      <c r="BH2322" s="0" t="s">
        <v>155</v>
      </c>
      <c r="BI2322" s="0" t="s">
        <v>155</v>
      </c>
      <c r="BJ2322" s="0" t="s">
        <v>155</v>
      </c>
      <c r="BK2322" s="0" t="s">
        <v>155</v>
      </c>
      <c r="BL2322" s="0" t="s">
        <v>155</v>
      </c>
      <c r="BP2322" s="0" t="s">
        <v>155</v>
      </c>
      <c r="BR2322" s="0" t="s">
        <v>155</v>
      </c>
      <c r="BS2322" s="0" t="s">
        <v>155</v>
      </c>
      <c r="BV2322" s="0" t="s">
        <v>155</v>
      </c>
      <c r="BY2322" s="0" t="s">
        <v>144</v>
      </c>
      <c r="CA2322" s="0" t="s">
        <v>155</v>
      </c>
      <c r="CG2322" s="0" t="s">
        <v>155</v>
      </c>
      <c r="CH2322" s="0" t="s">
        <v>144</v>
      </c>
      <c r="CK2322" s="0" t="s">
        <v>155</v>
      </c>
      <c r="CL2322" s="0" t="s">
        <v>144</v>
      </c>
      <c r="CN2322" s="0" t="s">
        <v>155</v>
      </c>
      <c r="CO2322" s="0" t="s">
        <v>217</v>
      </c>
      <c r="CP2322" s="0" t="s">
        <v>155</v>
      </c>
      <c r="CQ2322" s="0" t="s">
        <v>144</v>
      </c>
      <c r="CT2322" s="0" t="s">
        <v>155</v>
      </c>
      <c r="CU2322" s="0" t="s">
        <v>144</v>
      </c>
      <c r="CV2322" s="0" t="s">
        <v>155</v>
      </c>
      <c r="CY2322" s="0" t="s">
        <v>155</v>
      </c>
      <c r="CZ2322" s="0" t="s">
        <v>217</v>
      </c>
      <c r="DC2322" s="0" t="s">
        <v>155</v>
      </c>
      <c r="DF2322" s="0" t="s">
        <v>155</v>
      </c>
      <c r="DG2322" s="0" t="s">
        <v>217</v>
      </c>
      <c r="DI2322" s="0" t="s">
        <v>155</v>
      </c>
      <c r="DJ2322" s="0" t="s">
        <v>144</v>
      </c>
      <c r="DM2322" s="0" t="s">
        <v>217</v>
      </c>
      <c r="DN2322" s="0" t="s">
        <v>155</v>
      </c>
      <c r="DO2322" s="0" t="s">
        <v>144</v>
      </c>
      <c r="DS2322" s="0" t="s">
        <v>144</v>
      </c>
      <c r="DU2322" s="0" t="s">
        <v>155</v>
      </c>
      <c r="ED2322" s="0" t="s">
        <v>217</v>
      </c>
      <c r="EF2322" s="0" t="s">
        <v>155</v>
      </c>
    </row>
    <row r="2323" customFormat="false" ht="13.8" hidden="false" customHeight="false" outlineLevel="0" collapsed="false">
      <c r="A2323" s="0" t="s">
        <v>10270</v>
      </c>
      <c r="B2323" s="0" t="n">
        <v>78</v>
      </c>
      <c r="C2323" s="0" t="n">
        <v>376367</v>
      </c>
      <c r="D2323" s="0" t="s">
        <v>10271</v>
      </c>
      <c r="E2323" s="0" t="s">
        <v>6829</v>
      </c>
      <c r="F2323" s="0" t="str">
        <f aca="false">CONCATENATE(D2323," ",LEFT(H2323,4),"T=",AW2323,"D=",AX2323,"R=",AY2323,"M=",AZ2323,"L=",BA2323,"B=",BB2323)</f>
        <v>SELAK T=27D=8R=0M=2L=5B=1</v>
      </c>
      <c r="G2323" s="0" t="s">
        <v>281</v>
      </c>
      <c r="I2323" s="0" t="s">
        <v>10272</v>
      </c>
      <c r="J2323" s="0" t="s">
        <v>2444</v>
      </c>
      <c r="K2323" s="0" t="s">
        <v>143</v>
      </c>
      <c r="L2323" s="0" t="s">
        <v>144</v>
      </c>
      <c r="M2323" s="0" t="str">
        <f aca="false">RIGHT(N2323,LEN(N2323)-FIND(" ",N2323))</f>
        <v>GENESEE AVE NE</v>
      </c>
      <c r="N2323" s="0" t="s">
        <v>10273</v>
      </c>
      <c r="P2323" s="0" t="s">
        <v>147</v>
      </c>
      <c r="Q2323" s="0" t="s">
        <v>148</v>
      </c>
      <c r="R2323" s="0" t="n">
        <v>44483</v>
      </c>
      <c r="AD2323" s="0" t="s">
        <v>149</v>
      </c>
      <c r="AE2323" s="0" t="s">
        <v>150</v>
      </c>
      <c r="AF2323" s="0" t="s">
        <v>151</v>
      </c>
      <c r="AH2323" s="0" t="n">
        <v>14</v>
      </c>
      <c r="AI2323" s="0" t="n">
        <v>11</v>
      </c>
      <c r="AN2323" s="0" t="s">
        <v>147</v>
      </c>
      <c r="AO2323" s="0" t="s">
        <v>1197</v>
      </c>
      <c r="AP2323" s="0" t="s">
        <v>1198</v>
      </c>
      <c r="AQ2323" s="0" t="n">
        <v>9</v>
      </c>
      <c r="AR2323" s="0" t="n">
        <v>64</v>
      </c>
      <c r="AS2323" s="0" t="n">
        <v>32</v>
      </c>
      <c r="AV2323" s="0" t="s">
        <v>202</v>
      </c>
      <c r="AW2323" s="0" t="n">
        <f aca="false">COUNTA($BC2323:$EG2323)</f>
        <v>27</v>
      </c>
      <c r="AX2323" s="0" t="n">
        <f aca="false">COUNTIF($BC2323:$EG2323,"D")</f>
        <v>8</v>
      </c>
      <c r="AY2323" s="0" t="n">
        <f aca="false">COUNTIF($BC2323:$EG2323,"R")</f>
        <v>0</v>
      </c>
      <c r="AZ2323" s="2" t="n">
        <f aca="false">COUNTIF(DW2323,"D")+COUNTIF(DO2323,"D")+COUNTIF(DJ2323,"D")+COUNTIF(DD2323,"D")</f>
        <v>2</v>
      </c>
      <c r="BA2323" s="0" t="n">
        <f aca="false">IF(DH2323&lt;&gt;"",1,0)+IF(DI2323&lt;&gt;"",1,0)+IF(DK2323&lt;&gt;"",1,0)+IF(DM2323&lt;&gt;"",1,0)+IF(DN2323&lt;&gt;"",1,0)+IF(DO2323&lt;&gt;"",1,0)+IF(DQ2323&lt;&gt;"",1,0)+IF(DR2323&lt;&gt;"",1,0)+IF(DT2323&lt;&gt;"",1,0)+IF(DU2323&lt;&gt;"",1,0)+IF(DV2323&lt;&gt;"",1,0)+IF(DW2323&lt;&gt;"",1,0)+IF(DX2323&lt;&gt;"",1,0)+IF(DZ2323&lt;&gt;"",1,0)+IF(EA2323&lt;&gt;"",1,0)+IF(EB2323&lt;&gt;"",1,0)+IF(EE2323&lt;&gt;"",1,0)</f>
        <v>5</v>
      </c>
      <c r="BB2323" s="0" t="n">
        <f aca="false">IF(AND(AV2323&gt;0, AW2323&gt;0),1,0)</f>
        <v>1</v>
      </c>
      <c r="BG2323" s="0" t="s">
        <v>155</v>
      </c>
      <c r="BJ2323" s="0" t="s">
        <v>155</v>
      </c>
      <c r="BL2323" s="0" t="s">
        <v>155</v>
      </c>
      <c r="CK2323" s="0" t="s">
        <v>155</v>
      </c>
      <c r="CN2323" s="0" t="s">
        <v>155</v>
      </c>
      <c r="CO2323" s="0" t="s">
        <v>144</v>
      </c>
      <c r="CP2323" s="0" t="s">
        <v>155</v>
      </c>
      <c r="CQ2323" s="0" t="s">
        <v>155</v>
      </c>
      <c r="CT2323" s="0" t="s">
        <v>155</v>
      </c>
      <c r="CU2323" s="0" t="s">
        <v>144</v>
      </c>
      <c r="CV2323" s="0" t="s">
        <v>155</v>
      </c>
      <c r="CW2323" s="0" t="s">
        <v>155</v>
      </c>
      <c r="CY2323" s="0" t="s">
        <v>155</v>
      </c>
      <c r="CZ2323" s="0" t="s">
        <v>144</v>
      </c>
      <c r="DC2323" s="0" t="s">
        <v>155</v>
      </c>
      <c r="DF2323" s="0" t="s">
        <v>155</v>
      </c>
      <c r="DG2323" s="0" t="s">
        <v>144</v>
      </c>
      <c r="DJ2323" s="0" t="s">
        <v>144</v>
      </c>
      <c r="DL2323" s="0" t="s">
        <v>155</v>
      </c>
      <c r="DN2323" s="0" t="s">
        <v>155</v>
      </c>
      <c r="DS2323" s="0" t="s">
        <v>144</v>
      </c>
      <c r="DU2323" s="0" t="s">
        <v>155</v>
      </c>
      <c r="DW2323" s="0" t="s">
        <v>144</v>
      </c>
      <c r="DX2323" s="0" t="s">
        <v>155</v>
      </c>
      <c r="EA2323" s="0" t="s">
        <v>155</v>
      </c>
      <c r="ED2323" s="0" t="s">
        <v>144</v>
      </c>
      <c r="EF2323" s="0" t="s">
        <v>155</v>
      </c>
    </row>
    <row r="2324" customFormat="false" ht="13.8" hidden="false" customHeight="false" outlineLevel="0" collapsed="false">
      <c r="A2324" s="0" t="s">
        <v>10274</v>
      </c>
      <c r="B2324" s="0" t="n">
        <v>78</v>
      </c>
      <c r="C2324" s="0" t="n">
        <v>258736</v>
      </c>
      <c r="D2324" s="0" t="s">
        <v>10271</v>
      </c>
      <c r="E2324" s="0" t="s">
        <v>2770</v>
      </c>
      <c r="F2324" s="0" t="str">
        <f aca="false">CONCATENATE(D2324," ",LEFT(H2324,4),"T=",AW2324,"D=",AX2324,"R=",AY2324,"M=",AZ2324,"L=",BA2324,"B=",BB2324)</f>
        <v>SELAK T=27D=5R=2M=2L=5B=1</v>
      </c>
      <c r="G2324" s="0" t="s">
        <v>273</v>
      </c>
      <c r="I2324" s="0" t="s">
        <v>10275</v>
      </c>
      <c r="J2324" s="0" t="s">
        <v>10276</v>
      </c>
      <c r="K2324" s="0" t="s">
        <v>143</v>
      </c>
      <c r="L2324" s="0" t="s">
        <v>217</v>
      </c>
      <c r="M2324" s="0" t="str">
        <f aca="false">RIGHT(N2324,LEN(N2324)-FIND(" ",N2324))</f>
        <v>GENESEE AVE NE</v>
      </c>
      <c r="N2324" s="0" t="s">
        <v>10273</v>
      </c>
      <c r="P2324" s="0" t="s">
        <v>147</v>
      </c>
      <c r="Q2324" s="0" t="s">
        <v>148</v>
      </c>
      <c r="R2324" s="0" t="n">
        <v>44483</v>
      </c>
      <c r="AD2324" s="0" t="s">
        <v>149</v>
      </c>
      <c r="AE2324" s="0" t="s">
        <v>150</v>
      </c>
      <c r="AF2324" s="0" t="s">
        <v>151</v>
      </c>
      <c r="AH2324" s="0" t="n">
        <v>14</v>
      </c>
      <c r="AI2324" s="0" t="n">
        <v>11</v>
      </c>
      <c r="AN2324" s="0" t="s">
        <v>147</v>
      </c>
      <c r="AO2324" s="0" t="s">
        <v>1197</v>
      </c>
      <c r="AP2324" s="0" t="s">
        <v>1198</v>
      </c>
      <c r="AQ2324" s="0" t="n">
        <v>9</v>
      </c>
      <c r="AR2324" s="0" t="n">
        <v>64</v>
      </c>
      <c r="AS2324" s="0" t="n">
        <v>32</v>
      </c>
      <c r="AV2324" s="0" t="s">
        <v>202</v>
      </c>
      <c r="AW2324" s="0" t="n">
        <f aca="false">COUNTA($BC2324:$EG2324)</f>
        <v>27</v>
      </c>
      <c r="AX2324" s="0" t="n">
        <f aca="false">COUNTIF($BC2324:$EG2324,"D")</f>
        <v>5</v>
      </c>
      <c r="AY2324" s="0" t="n">
        <f aca="false">COUNTIF($BC2324:$EG2324,"R")</f>
        <v>2</v>
      </c>
      <c r="AZ2324" s="2" t="n">
        <f aca="false">COUNTIF(DW2324,"D")+COUNTIF(DO2324,"D")+COUNTIF(DJ2324,"D")+COUNTIF(DD2324,"D")</f>
        <v>2</v>
      </c>
      <c r="BA2324" s="0" t="n">
        <f aca="false">IF(DH2324&lt;&gt;"",1,0)+IF(DI2324&lt;&gt;"",1,0)+IF(DK2324&lt;&gt;"",1,0)+IF(DM2324&lt;&gt;"",1,0)+IF(DN2324&lt;&gt;"",1,0)+IF(DO2324&lt;&gt;"",1,0)+IF(DQ2324&lt;&gt;"",1,0)+IF(DR2324&lt;&gt;"",1,0)+IF(DT2324&lt;&gt;"",1,0)+IF(DU2324&lt;&gt;"",1,0)+IF(DV2324&lt;&gt;"",1,0)+IF(DW2324&lt;&gt;"",1,0)+IF(DX2324&lt;&gt;"",1,0)+IF(DZ2324&lt;&gt;"",1,0)+IF(EA2324&lt;&gt;"",1,0)+IF(EB2324&lt;&gt;"",1,0)+IF(EE2324&lt;&gt;"",1,0)</f>
        <v>5</v>
      </c>
      <c r="BB2324" s="0" t="n">
        <f aca="false">IF(AND(AV2324&gt;0, AW2324&gt;0),1,0)</f>
        <v>1</v>
      </c>
      <c r="BD2324" s="0" t="s">
        <v>155</v>
      </c>
      <c r="BF2324" s="0" t="s">
        <v>155</v>
      </c>
      <c r="BG2324" s="0" t="s">
        <v>155</v>
      </c>
      <c r="BH2324" s="0" t="s">
        <v>155</v>
      </c>
      <c r="BP2324" s="0" t="s">
        <v>155</v>
      </c>
      <c r="BS2324" s="0" t="s">
        <v>155</v>
      </c>
      <c r="BV2324" s="0" t="s">
        <v>155</v>
      </c>
      <c r="CN2324" s="0" t="s">
        <v>155</v>
      </c>
      <c r="CO2324" s="0" t="s">
        <v>217</v>
      </c>
      <c r="CP2324" s="0" t="s">
        <v>155</v>
      </c>
      <c r="CQ2324" s="0" t="s">
        <v>155</v>
      </c>
      <c r="CT2324" s="0" t="s">
        <v>155</v>
      </c>
      <c r="CU2324" s="0" t="s">
        <v>144</v>
      </c>
      <c r="CV2324" s="0" t="s">
        <v>155</v>
      </c>
      <c r="CY2324" s="0" t="s">
        <v>155</v>
      </c>
      <c r="CZ2324" s="0" t="s">
        <v>144</v>
      </c>
      <c r="DC2324" s="0" t="s">
        <v>155</v>
      </c>
      <c r="DJ2324" s="0" t="s">
        <v>144</v>
      </c>
      <c r="DL2324" s="0" t="s">
        <v>155</v>
      </c>
      <c r="DN2324" s="0" t="s">
        <v>155</v>
      </c>
      <c r="DS2324" s="0" t="s">
        <v>144</v>
      </c>
      <c r="DU2324" s="0" t="s">
        <v>155</v>
      </c>
      <c r="DW2324" s="0" t="s">
        <v>144</v>
      </c>
      <c r="DX2324" s="0" t="s">
        <v>155</v>
      </c>
      <c r="EA2324" s="0" t="s">
        <v>155</v>
      </c>
      <c r="ED2324" s="0" t="s">
        <v>217</v>
      </c>
      <c r="EF2324" s="0" t="s">
        <v>155</v>
      </c>
    </row>
    <row r="2325" customFormat="false" ht="13.8" hidden="false" customHeight="false" outlineLevel="0" collapsed="false">
      <c r="A2325" s="0" t="s">
        <v>10277</v>
      </c>
      <c r="B2325" s="0" t="n">
        <v>78</v>
      </c>
      <c r="C2325" s="0" t="n">
        <v>15287</v>
      </c>
      <c r="D2325" s="0" t="s">
        <v>4796</v>
      </c>
      <c r="E2325" s="0" t="s">
        <v>1411</v>
      </c>
      <c r="F2325" s="0" t="str">
        <f aca="false">CONCATENATE(D2325," ",LEFT(H2325,4),"T=",AW2325,"D=",AX2325,"R=",AY2325,"M=",AZ2325,"L=",BA2325,"B=",BB2325)</f>
        <v>SEMON T=30D=10R=0M=2L=5B=1</v>
      </c>
      <c r="G2325" s="0" t="s">
        <v>159</v>
      </c>
      <c r="I2325" s="0" t="s">
        <v>10278</v>
      </c>
      <c r="J2325" s="0" t="s">
        <v>10279</v>
      </c>
      <c r="K2325" s="0" t="s">
        <v>143</v>
      </c>
      <c r="L2325" s="0" t="s">
        <v>144</v>
      </c>
      <c r="M2325" s="0" t="str">
        <f aca="false">RIGHT(N2325,LEN(N2325)-FIND(" ",N2325))</f>
        <v>HAZELWOOD AVE SE</v>
      </c>
      <c r="N2325" s="0" t="s">
        <v>4797</v>
      </c>
      <c r="P2325" s="0" t="s">
        <v>147</v>
      </c>
      <c r="Q2325" s="0" t="s">
        <v>148</v>
      </c>
      <c r="R2325" s="0" t="n">
        <v>44484</v>
      </c>
      <c r="AD2325" s="0" t="s">
        <v>149</v>
      </c>
      <c r="AE2325" s="0" t="s">
        <v>150</v>
      </c>
      <c r="AF2325" s="0" t="s">
        <v>151</v>
      </c>
      <c r="AH2325" s="0" t="n">
        <v>14</v>
      </c>
      <c r="AI2325" s="0" t="n">
        <v>11</v>
      </c>
      <c r="AN2325" s="0" t="s">
        <v>147</v>
      </c>
      <c r="AO2325" s="0" t="s">
        <v>250</v>
      </c>
      <c r="AP2325" s="0" t="s">
        <v>251</v>
      </c>
      <c r="AQ2325" s="0" t="n">
        <v>9</v>
      </c>
      <c r="AR2325" s="0" t="n">
        <v>64</v>
      </c>
      <c r="AS2325" s="0" t="n">
        <v>32</v>
      </c>
      <c r="AV2325" s="0" t="s">
        <v>252</v>
      </c>
      <c r="AW2325" s="0" t="n">
        <f aca="false">COUNTA($BC2325:$EG2325)</f>
        <v>30</v>
      </c>
      <c r="AX2325" s="0" t="n">
        <f aca="false">COUNTIF($BC2325:$EG2325,"D")</f>
        <v>10</v>
      </c>
      <c r="AY2325" s="0" t="n">
        <f aca="false">COUNTIF($BC2325:$EG2325,"R")</f>
        <v>0</v>
      </c>
      <c r="AZ2325" s="2" t="n">
        <f aca="false">COUNTIF(DW2325,"D")+COUNTIF(DO2325,"D")+COUNTIF(DJ2325,"D")+COUNTIF(DD2325,"D")</f>
        <v>2</v>
      </c>
      <c r="BA2325" s="0" t="n">
        <f aca="false">IF(DH2325&lt;&gt;"",1,0)+IF(DI2325&lt;&gt;"",1,0)+IF(DK2325&lt;&gt;"",1,0)+IF(DM2325&lt;&gt;"",1,0)+IF(DN2325&lt;&gt;"",1,0)+IF(DO2325&lt;&gt;"",1,0)+IF(DQ2325&lt;&gt;"",1,0)+IF(DR2325&lt;&gt;"",1,0)+IF(DT2325&lt;&gt;"",1,0)+IF(DU2325&lt;&gt;"",1,0)+IF(DV2325&lt;&gt;"",1,0)+IF(DW2325&lt;&gt;"",1,0)+IF(DX2325&lt;&gt;"",1,0)+IF(DZ2325&lt;&gt;"",1,0)+IF(EA2325&lt;&gt;"",1,0)+IF(EB2325&lt;&gt;"",1,0)+IF(EE2325&lt;&gt;"",1,0)</f>
        <v>5</v>
      </c>
      <c r="BB2325" s="0" t="n">
        <f aca="false">IF(AND(AV2325&gt;0, AW2325&gt;0),1,0)</f>
        <v>1</v>
      </c>
      <c r="BC2325" s="0" t="s">
        <v>155</v>
      </c>
      <c r="BD2325" s="0" t="s">
        <v>155</v>
      </c>
      <c r="BG2325" s="0" t="s">
        <v>155</v>
      </c>
      <c r="BH2325" s="0" t="s">
        <v>155</v>
      </c>
      <c r="BI2325" s="0" t="s">
        <v>155</v>
      </c>
      <c r="BJ2325" s="0" t="s">
        <v>155</v>
      </c>
      <c r="BK2325" s="0" t="s">
        <v>155</v>
      </c>
      <c r="BL2325" s="0" t="s">
        <v>155</v>
      </c>
      <c r="BS2325" s="0" t="s">
        <v>155</v>
      </c>
      <c r="BY2325" s="0" t="s">
        <v>144</v>
      </c>
      <c r="CA2325" s="0" t="s">
        <v>155</v>
      </c>
      <c r="CG2325" s="0" t="s">
        <v>155</v>
      </c>
      <c r="CH2325" s="0" t="s">
        <v>144</v>
      </c>
      <c r="CK2325" s="0" t="s">
        <v>155</v>
      </c>
      <c r="CL2325" s="0" t="s">
        <v>144</v>
      </c>
      <c r="CN2325" s="0" t="s">
        <v>155</v>
      </c>
      <c r="CP2325" s="0" t="s">
        <v>155</v>
      </c>
      <c r="CU2325" s="0" t="s">
        <v>144</v>
      </c>
      <c r="CV2325" s="0" t="s">
        <v>155</v>
      </c>
      <c r="CZ2325" s="0" t="s">
        <v>144</v>
      </c>
      <c r="DC2325" s="0" t="s">
        <v>155</v>
      </c>
      <c r="DI2325" s="0" t="s">
        <v>155</v>
      </c>
      <c r="DJ2325" s="0" t="s">
        <v>144</v>
      </c>
      <c r="DM2325" s="0" t="s">
        <v>144</v>
      </c>
      <c r="DN2325" s="0" t="s">
        <v>155</v>
      </c>
      <c r="DS2325" s="0" t="s">
        <v>144</v>
      </c>
      <c r="DU2325" s="0" t="s">
        <v>155</v>
      </c>
      <c r="DW2325" s="0" t="s">
        <v>144</v>
      </c>
      <c r="ED2325" s="0" t="s">
        <v>144</v>
      </c>
      <c r="EF2325" s="0" t="s">
        <v>155</v>
      </c>
    </row>
    <row r="2326" customFormat="false" ht="13.8" hidden="false" customHeight="false" outlineLevel="0" collapsed="false">
      <c r="A2326" s="0" t="s">
        <v>10280</v>
      </c>
      <c r="B2326" s="0" t="n">
        <v>78</v>
      </c>
      <c r="C2326" s="0" t="n">
        <v>22504</v>
      </c>
      <c r="D2326" s="0" t="s">
        <v>3904</v>
      </c>
      <c r="E2326" s="0" t="s">
        <v>192</v>
      </c>
      <c r="F2326" s="0" t="str">
        <f aca="false">CONCATENATE(D2326," ",LEFT(H2326,4),"T=",AW2326,"D=",AX2326,"R=",AY2326,"M=",AZ2326,"L=",BA2326,"B=",BB2326)</f>
        <v>SIMON T=39D=11R=0M=2L=5B=1</v>
      </c>
      <c r="G2326" s="0" t="s">
        <v>281</v>
      </c>
      <c r="I2326" s="0" t="s">
        <v>10281</v>
      </c>
      <c r="J2326" s="0" t="s">
        <v>5165</v>
      </c>
      <c r="K2326" s="0" t="s">
        <v>143</v>
      </c>
      <c r="M2326" s="0" t="str">
        <f aca="false">RIGHT(N2326,LEN(N2326)-FIND(" ",N2326))</f>
        <v>JEFFERSON ST SW</v>
      </c>
      <c r="N2326" s="0" t="s">
        <v>10282</v>
      </c>
      <c r="P2326" s="0" t="s">
        <v>147</v>
      </c>
      <c r="Q2326" s="0" t="s">
        <v>148</v>
      </c>
      <c r="R2326" s="0" t="n">
        <v>44485</v>
      </c>
      <c r="AD2326" s="0" t="s">
        <v>149</v>
      </c>
      <c r="AE2326" s="0" t="s">
        <v>150</v>
      </c>
      <c r="AF2326" s="0" t="s">
        <v>151</v>
      </c>
      <c r="AH2326" s="0" t="n">
        <v>14</v>
      </c>
      <c r="AI2326" s="0" t="n">
        <v>11</v>
      </c>
      <c r="AN2326" s="0" t="s">
        <v>147</v>
      </c>
      <c r="AO2326" s="0" t="s">
        <v>387</v>
      </c>
      <c r="AP2326" s="0" t="s">
        <v>388</v>
      </c>
      <c r="AQ2326" s="0" t="n">
        <v>9</v>
      </c>
      <c r="AR2326" s="0" t="n">
        <v>64</v>
      </c>
      <c r="AS2326" s="0" t="n">
        <v>32</v>
      </c>
      <c r="AV2326" s="0" t="s">
        <v>154</v>
      </c>
      <c r="AW2326" s="0" t="n">
        <f aca="false">COUNTA($BC2326:$EG2326)</f>
        <v>39</v>
      </c>
      <c r="AX2326" s="0" t="n">
        <f aca="false">COUNTIF($BC2326:$EG2326,"D")</f>
        <v>11</v>
      </c>
      <c r="AY2326" s="0" t="n">
        <f aca="false">COUNTIF($BC2326:$EG2326,"R")</f>
        <v>0</v>
      </c>
      <c r="AZ2326" s="2" t="n">
        <f aca="false">COUNTIF(DW2326,"D")+COUNTIF(DO2326,"D")+COUNTIF(DJ2326,"D")+COUNTIF(DD2326,"D")</f>
        <v>2</v>
      </c>
      <c r="BA2326" s="0" t="n">
        <f aca="false">IF(DH2326&lt;&gt;"",1,0)+IF(DI2326&lt;&gt;"",1,0)+IF(DK2326&lt;&gt;"",1,0)+IF(DM2326&lt;&gt;"",1,0)+IF(DN2326&lt;&gt;"",1,0)+IF(DO2326&lt;&gt;"",1,0)+IF(DQ2326&lt;&gt;"",1,0)+IF(DR2326&lt;&gt;"",1,0)+IF(DT2326&lt;&gt;"",1,0)+IF(DU2326&lt;&gt;"",1,0)+IF(DV2326&lt;&gt;"",1,0)+IF(DW2326&lt;&gt;"",1,0)+IF(DX2326&lt;&gt;"",1,0)+IF(DZ2326&lt;&gt;"",1,0)+IF(EA2326&lt;&gt;"",1,0)+IF(EB2326&lt;&gt;"",1,0)+IF(EE2326&lt;&gt;"",1,0)</f>
        <v>5</v>
      </c>
      <c r="BB2326" s="0" t="n">
        <f aca="false">IF(AND(AV2326&gt;0, AW2326&gt;0),1,0)</f>
        <v>1</v>
      </c>
      <c r="BC2326" s="0" t="s">
        <v>155</v>
      </c>
      <c r="BD2326" s="0" t="s">
        <v>155</v>
      </c>
      <c r="BE2326" s="0" t="s">
        <v>155</v>
      </c>
      <c r="BF2326" s="0" t="s">
        <v>155</v>
      </c>
      <c r="BG2326" s="0" t="s">
        <v>155</v>
      </c>
      <c r="BH2326" s="0" t="s">
        <v>155</v>
      </c>
      <c r="BI2326" s="0" t="s">
        <v>155</v>
      </c>
      <c r="BJ2326" s="0" t="s">
        <v>155</v>
      </c>
      <c r="BK2326" s="0" t="s">
        <v>155</v>
      </c>
      <c r="BL2326" s="0" t="s">
        <v>155</v>
      </c>
      <c r="BR2326" s="0" t="s">
        <v>155</v>
      </c>
      <c r="BS2326" s="0" t="s">
        <v>155</v>
      </c>
      <c r="BY2326" s="0" t="s">
        <v>144</v>
      </c>
      <c r="CA2326" s="0" t="s">
        <v>155</v>
      </c>
      <c r="CG2326" s="0" t="s">
        <v>155</v>
      </c>
      <c r="CH2326" s="0" t="s">
        <v>144</v>
      </c>
      <c r="CK2326" s="0" t="s">
        <v>155</v>
      </c>
      <c r="CL2326" s="0" t="s">
        <v>144</v>
      </c>
      <c r="CN2326" s="0" t="s">
        <v>155</v>
      </c>
      <c r="CO2326" s="0" t="s">
        <v>144</v>
      </c>
      <c r="CP2326" s="0" t="s">
        <v>155</v>
      </c>
      <c r="CT2326" s="0" t="s">
        <v>155</v>
      </c>
      <c r="CU2326" s="0" t="s">
        <v>144</v>
      </c>
      <c r="CV2326" s="0" t="s">
        <v>155</v>
      </c>
      <c r="CW2326" s="0" t="s">
        <v>144</v>
      </c>
      <c r="CY2326" s="0" t="s">
        <v>155</v>
      </c>
      <c r="CZ2326" s="0" t="s">
        <v>144</v>
      </c>
      <c r="DC2326" s="0" t="s">
        <v>155</v>
      </c>
      <c r="DD2326" s="0" t="s">
        <v>144</v>
      </c>
      <c r="DF2326" s="0" t="s">
        <v>155</v>
      </c>
      <c r="DG2326" s="0" t="s">
        <v>144</v>
      </c>
      <c r="DI2326" s="0" t="s">
        <v>155</v>
      </c>
      <c r="DJ2326" s="0" t="s">
        <v>144</v>
      </c>
      <c r="DL2326" s="0" t="s">
        <v>155</v>
      </c>
      <c r="DM2326" s="0" t="s">
        <v>144</v>
      </c>
      <c r="DN2326" s="0" t="s">
        <v>155</v>
      </c>
      <c r="DU2326" s="0" t="s">
        <v>155</v>
      </c>
      <c r="EA2326" s="0" t="s">
        <v>155</v>
      </c>
      <c r="EF2326" s="0" t="s">
        <v>155</v>
      </c>
    </row>
    <row r="2327" customFormat="false" ht="13.8" hidden="false" customHeight="false" outlineLevel="0" collapsed="false">
      <c r="A2327" s="0" t="s">
        <v>10283</v>
      </c>
      <c r="B2327" s="0" t="n">
        <v>78</v>
      </c>
      <c r="C2327" s="0" t="n">
        <v>15458</v>
      </c>
      <c r="D2327" s="0" t="s">
        <v>10284</v>
      </c>
      <c r="E2327" s="0" t="s">
        <v>571</v>
      </c>
      <c r="F2327" s="0" t="str">
        <f aca="false">CONCATENATE(D2327," ",LEFT(H2327,4),"T=",AW2327,"D=",AX2327,"R=",AY2327,"M=",AZ2327,"L=",BA2327,"B=",BB2327)</f>
        <v>SINCHAK T=42D=10R=3M=2L=5B=1</v>
      </c>
      <c r="G2327" s="0" t="s">
        <v>144</v>
      </c>
      <c r="I2327" s="0" t="s">
        <v>10285</v>
      </c>
      <c r="J2327" s="0" t="s">
        <v>10286</v>
      </c>
      <c r="K2327" s="0" t="s">
        <v>143</v>
      </c>
      <c r="L2327" s="0" t="s">
        <v>144</v>
      </c>
      <c r="M2327" s="0" t="str">
        <f aca="false">RIGHT(N2327,LEN(N2327)-FIND(" ",N2327))</f>
        <v>E MARKET ST</v>
      </c>
      <c r="N2327" s="0" t="s">
        <v>10287</v>
      </c>
      <c r="P2327" s="0" t="s">
        <v>147</v>
      </c>
      <c r="Q2327" s="0" t="s">
        <v>148</v>
      </c>
      <c r="R2327" s="0" t="n">
        <v>44481</v>
      </c>
      <c r="AD2327" s="0" t="s">
        <v>149</v>
      </c>
      <c r="AE2327" s="0" t="s">
        <v>150</v>
      </c>
      <c r="AF2327" s="0" t="s">
        <v>151</v>
      </c>
      <c r="AH2327" s="0" t="n">
        <v>14</v>
      </c>
      <c r="AI2327" s="0" t="n">
        <v>11</v>
      </c>
      <c r="AN2327" s="0" t="s">
        <v>147</v>
      </c>
      <c r="AO2327" s="0" t="s">
        <v>2800</v>
      </c>
      <c r="AP2327" s="0" t="s">
        <v>2801</v>
      </c>
      <c r="AQ2327" s="0" t="n">
        <v>9</v>
      </c>
      <c r="AR2327" s="0" t="n">
        <v>64</v>
      </c>
      <c r="AS2327" s="0" t="n">
        <v>32</v>
      </c>
      <c r="AV2327" s="0" t="s">
        <v>2802</v>
      </c>
      <c r="AW2327" s="0" t="n">
        <f aca="false">COUNTA($BC2327:$EG2327)</f>
        <v>42</v>
      </c>
      <c r="AX2327" s="0" t="n">
        <f aca="false">COUNTIF($BC2327:$EG2327,"D")</f>
        <v>10</v>
      </c>
      <c r="AY2327" s="0" t="n">
        <f aca="false">COUNTIF($BC2327:$EG2327,"R")</f>
        <v>3</v>
      </c>
      <c r="AZ2327" s="2" t="n">
        <f aca="false">COUNTIF(DW2327,"D")+COUNTIF(DO2327,"D")+COUNTIF(DJ2327,"D")+COUNTIF(DD2327,"D")</f>
        <v>2</v>
      </c>
      <c r="BA2327" s="0" t="n">
        <f aca="false">IF(DH2327&lt;&gt;"",1,0)+IF(DI2327&lt;&gt;"",1,0)+IF(DK2327&lt;&gt;"",1,0)+IF(DM2327&lt;&gt;"",1,0)+IF(DN2327&lt;&gt;"",1,0)+IF(DO2327&lt;&gt;"",1,0)+IF(DQ2327&lt;&gt;"",1,0)+IF(DR2327&lt;&gt;"",1,0)+IF(DT2327&lt;&gt;"",1,0)+IF(DU2327&lt;&gt;"",1,0)+IF(DV2327&lt;&gt;"",1,0)+IF(DW2327&lt;&gt;"",1,0)+IF(DX2327&lt;&gt;"",1,0)+IF(DZ2327&lt;&gt;"",1,0)+IF(EA2327&lt;&gt;"",1,0)+IF(EB2327&lt;&gt;"",1,0)+IF(EE2327&lt;&gt;"",1,0)</f>
        <v>5</v>
      </c>
      <c r="BB2327" s="0" t="n">
        <f aca="false">IF(AND(AV2327&gt;0, AW2327&gt;0),1,0)</f>
        <v>1</v>
      </c>
      <c r="BC2327" s="0" t="s">
        <v>155</v>
      </c>
      <c r="BD2327" s="0" t="s">
        <v>155</v>
      </c>
      <c r="BE2327" s="0" t="s">
        <v>155</v>
      </c>
      <c r="BF2327" s="0" t="s">
        <v>155</v>
      </c>
      <c r="BG2327" s="0" t="s">
        <v>155</v>
      </c>
      <c r="BH2327" s="0" t="s">
        <v>155</v>
      </c>
      <c r="BI2327" s="0" t="s">
        <v>155</v>
      </c>
      <c r="BJ2327" s="0" t="s">
        <v>155</v>
      </c>
      <c r="BK2327" s="0" t="s">
        <v>155</v>
      </c>
      <c r="BL2327" s="0" t="s">
        <v>155</v>
      </c>
      <c r="BP2327" s="0" t="s">
        <v>155</v>
      </c>
      <c r="BR2327" s="0" t="s">
        <v>155</v>
      </c>
      <c r="BS2327" s="0" t="s">
        <v>155</v>
      </c>
      <c r="BY2327" s="0" t="s">
        <v>144</v>
      </c>
      <c r="CA2327" s="0" t="s">
        <v>155</v>
      </c>
      <c r="CG2327" s="0" t="s">
        <v>155</v>
      </c>
      <c r="CH2327" s="0" t="s">
        <v>144</v>
      </c>
      <c r="CK2327" s="0" t="s">
        <v>155</v>
      </c>
      <c r="CL2327" s="0" t="s">
        <v>144</v>
      </c>
      <c r="CN2327" s="0" t="s">
        <v>155</v>
      </c>
      <c r="CO2327" s="0" t="s">
        <v>217</v>
      </c>
      <c r="CP2327" s="0" t="s">
        <v>155</v>
      </c>
      <c r="CQ2327" s="0" t="s">
        <v>144</v>
      </c>
      <c r="CT2327" s="0" t="s">
        <v>155</v>
      </c>
      <c r="CU2327" s="0" t="s">
        <v>144</v>
      </c>
      <c r="CV2327" s="0" t="s">
        <v>155</v>
      </c>
      <c r="CW2327" s="0" t="s">
        <v>144</v>
      </c>
      <c r="CY2327" s="0" t="s">
        <v>155</v>
      </c>
      <c r="CZ2327" s="0" t="s">
        <v>217</v>
      </c>
      <c r="DC2327" s="0" t="s">
        <v>155</v>
      </c>
      <c r="DF2327" s="0" t="s">
        <v>155</v>
      </c>
      <c r="DG2327" s="0" t="s">
        <v>217</v>
      </c>
      <c r="DI2327" s="0" t="s">
        <v>155</v>
      </c>
      <c r="DJ2327" s="0" t="s">
        <v>144</v>
      </c>
      <c r="DL2327" s="0" t="s">
        <v>155</v>
      </c>
      <c r="DN2327" s="0" t="s">
        <v>155</v>
      </c>
      <c r="DS2327" s="0" t="s">
        <v>144</v>
      </c>
      <c r="DU2327" s="0" t="s">
        <v>155</v>
      </c>
      <c r="DW2327" s="0" t="s">
        <v>144</v>
      </c>
      <c r="EA2327" s="0" t="s">
        <v>155</v>
      </c>
      <c r="ED2327" s="0" t="s">
        <v>144</v>
      </c>
      <c r="EF2327" s="0" t="s">
        <v>155</v>
      </c>
    </row>
    <row r="2328" customFormat="false" ht="13.8" hidden="false" customHeight="false" outlineLevel="0" collapsed="false">
      <c r="A2328" s="0" t="s">
        <v>10288</v>
      </c>
      <c r="B2328" s="0" t="n">
        <v>78</v>
      </c>
      <c r="C2328" s="0" t="n">
        <v>230385</v>
      </c>
      <c r="D2328" s="0" t="s">
        <v>1310</v>
      </c>
      <c r="E2328" s="0" t="s">
        <v>10289</v>
      </c>
      <c r="F2328" s="0" t="str">
        <f aca="false">CONCATENATE(D2328," ",LEFT(H2328,4),"T=",AW2328,"D=",AX2328,"R=",AY2328,"M=",AZ2328,"L=",BA2328,"B=",BB2328)</f>
        <v>SMITH T=35D=11R=0M=2L=5B=1</v>
      </c>
      <c r="G2328" s="0" t="s">
        <v>144</v>
      </c>
      <c r="I2328" s="0" t="s">
        <v>10290</v>
      </c>
      <c r="J2328" s="0" t="s">
        <v>7304</v>
      </c>
      <c r="K2328" s="0" t="s">
        <v>143</v>
      </c>
      <c r="L2328" s="0" t="s">
        <v>144</v>
      </c>
      <c r="M2328" s="0" t="str">
        <f aca="false">RIGHT(N2328,LEN(N2328)-FIND(" ",N2328))</f>
        <v>THIRD ST SW</v>
      </c>
      <c r="N2328" s="0" t="s">
        <v>10291</v>
      </c>
      <c r="P2328" s="0" t="s">
        <v>147</v>
      </c>
      <c r="Q2328" s="0" t="s">
        <v>148</v>
      </c>
      <c r="R2328" s="0" t="n">
        <v>44483</v>
      </c>
      <c r="AD2328" s="0" t="s">
        <v>149</v>
      </c>
      <c r="AE2328" s="0" t="s">
        <v>150</v>
      </c>
      <c r="AF2328" s="0" t="s">
        <v>151</v>
      </c>
      <c r="AH2328" s="0" t="n">
        <v>14</v>
      </c>
      <c r="AI2328" s="0" t="n">
        <v>11</v>
      </c>
      <c r="AN2328" s="0" t="s">
        <v>147</v>
      </c>
      <c r="AO2328" s="0" t="s">
        <v>301</v>
      </c>
      <c r="AP2328" s="0" t="s">
        <v>302</v>
      </c>
      <c r="AQ2328" s="0" t="n">
        <v>9</v>
      </c>
      <c r="AR2328" s="0" t="n">
        <v>64</v>
      </c>
      <c r="AS2328" s="0" t="n">
        <v>32</v>
      </c>
      <c r="AV2328" s="0" t="s">
        <v>154</v>
      </c>
      <c r="AW2328" s="0" t="n">
        <f aca="false">COUNTA($BC2328:$EG2328)</f>
        <v>35</v>
      </c>
      <c r="AX2328" s="0" t="n">
        <f aca="false">COUNTIF($BC2328:$EG2328,"D")</f>
        <v>11</v>
      </c>
      <c r="AY2328" s="0" t="n">
        <f aca="false">COUNTIF($BC2328:$EG2328,"R")</f>
        <v>0</v>
      </c>
      <c r="AZ2328" s="2" t="n">
        <f aca="false">COUNTIF(DW2328,"D")+COUNTIF(DO2328,"D")+COUNTIF(DJ2328,"D")+COUNTIF(DD2328,"D")</f>
        <v>2</v>
      </c>
      <c r="BA2328" s="0" t="n">
        <f aca="false">IF(DH2328&lt;&gt;"",1,0)+IF(DI2328&lt;&gt;"",1,0)+IF(DK2328&lt;&gt;"",1,0)+IF(DM2328&lt;&gt;"",1,0)+IF(DN2328&lt;&gt;"",1,0)+IF(DO2328&lt;&gt;"",1,0)+IF(DQ2328&lt;&gt;"",1,0)+IF(DR2328&lt;&gt;"",1,0)+IF(DT2328&lt;&gt;"",1,0)+IF(DU2328&lt;&gt;"",1,0)+IF(DV2328&lt;&gt;"",1,0)+IF(DW2328&lt;&gt;"",1,0)+IF(DX2328&lt;&gt;"",1,0)+IF(DZ2328&lt;&gt;"",1,0)+IF(EA2328&lt;&gt;"",1,0)+IF(EB2328&lt;&gt;"",1,0)+IF(EE2328&lt;&gt;"",1,0)</f>
        <v>5</v>
      </c>
      <c r="BB2328" s="0" t="n">
        <f aca="false">IF(AND(AV2328&gt;0, AW2328&gt;0),1,0)</f>
        <v>1</v>
      </c>
      <c r="BC2328" s="0" t="s">
        <v>155</v>
      </c>
      <c r="BD2328" s="0" t="s">
        <v>155</v>
      </c>
      <c r="BF2328" s="0" t="s">
        <v>155</v>
      </c>
      <c r="BH2328" s="0" t="s">
        <v>155</v>
      </c>
      <c r="BJ2328" s="0" t="s">
        <v>155</v>
      </c>
      <c r="BK2328" s="0" t="s">
        <v>155</v>
      </c>
      <c r="BL2328" s="0" t="s">
        <v>155</v>
      </c>
      <c r="BP2328" s="0" t="s">
        <v>155</v>
      </c>
      <c r="BV2328" s="0" t="s">
        <v>155</v>
      </c>
      <c r="BY2328" s="0" t="s">
        <v>144</v>
      </c>
      <c r="CA2328" s="0" t="s">
        <v>155</v>
      </c>
      <c r="CC2328" s="0" t="s">
        <v>144</v>
      </c>
      <c r="CG2328" s="0" t="s">
        <v>155</v>
      </c>
      <c r="CH2328" s="0" t="s">
        <v>144</v>
      </c>
      <c r="CK2328" s="0" t="s">
        <v>155</v>
      </c>
      <c r="CL2328" s="0" t="s">
        <v>144</v>
      </c>
      <c r="CN2328" s="0" t="s">
        <v>155</v>
      </c>
      <c r="CO2328" s="0" t="s">
        <v>144</v>
      </c>
      <c r="CP2328" s="0" t="s">
        <v>155</v>
      </c>
      <c r="CT2328" s="0" t="s">
        <v>155</v>
      </c>
      <c r="CU2328" s="0" t="s">
        <v>144</v>
      </c>
      <c r="CV2328" s="0" t="s">
        <v>155</v>
      </c>
      <c r="CW2328" s="0" t="s">
        <v>144</v>
      </c>
      <c r="CY2328" s="0" t="s">
        <v>155</v>
      </c>
      <c r="CZ2328" s="0" t="s">
        <v>144</v>
      </c>
      <c r="DC2328" s="0" t="s">
        <v>155</v>
      </c>
      <c r="DD2328" s="0" t="s">
        <v>144</v>
      </c>
      <c r="DG2328" s="0" t="s">
        <v>144</v>
      </c>
      <c r="DI2328" s="0" t="s">
        <v>155</v>
      </c>
      <c r="DL2328" s="0" t="s">
        <v>155</v>
      </c>
      <c r="DN2328" s="0" t="s">
        <v>155</v>
      </c>
      <c r="DU2328" s="0" t="s">
        <v>155</v>
      </c>
      <c r="DW2328" s="0" t="s">
        <v>144</v>
      </c>
      <c r="EA2328" s="0" t="s">
        <v>155</v>
      </c>
      <c r="EF2328" s="0" t="s">
        <v>155</v>
      </c>
    </row>
    <row r="2329" customFormat="false" ht="13.8" hidden="false" customHeight="false" outlineLevel="0" collapsed="false">
      <c r="A2329" s="0" t="s">
        <v>10292</v>
      </c>
      <c r="B2329" s="0" t="n">
        <v>78</v>
      </c>
      <c r="C2329" s="0" t="n">
        <v>16109</v>
      </c>
      <c r="D2329" s="0" t="s">
        <v>10293</v>
      </c>
      <c r="E2329" s="0" t="s">
        <v>10294</v>
      </c>
      <c r="F2329" s="0" t="str">
        <f aca="false">CONCATENATE(D2329," ",LEFT(H2329,4),"T=",AW2329,"D=",AX2329,"R=",AY2329,"M=",AZ2329,"L=",BA2329,"B=",BB2329)</f>
        <v>SOLETRO T=29D=7R=0M=2L=5B=1</v>
      </c>
      <c r="G2329" s="0" t="s">
        <v>144</v>
      </c>
      <c r="I2329" s="0" t="s">
        <v>10295</v>
      </c>
      <c r="J2329" s="0" t="s">
        <v>10296</v>
      </c>
      <c r="K2329" s="0" t="s">
        <v>143</v>
      </c>
      <c r="L2329" s="0" t="s">
        <v>144</v>
      </c>
      <c r="M2329" s="0" t="str">
        <f aca="false">RIGHT(N2329,LEN(N2329)-FIND(" ",N2329))</f>
        <v>CENTRAL PARKWAY AVE SE</v>
      </c>
      <c r="N2329" s="0" t="s">
        <v>10297</v>
      </c>
      <c r="P2329" s="0" t="s">
        <v>147</v>
      </c>
      <c r="Q2329" s="0" t="s">
        <v>148</v>
      </c>
      <c r="R2329" s="0" t="n">
        <v>44483</v>
      </c>
      <c r="AD2329" s="0" t="s">
        <v>149</v>
      </c>
      <c r="AE2329" s="0" t="s">
        <v>150</v>
      </c>
      <c r="AF2329" s="0" t="s">
        <v>151</v>
      </c>
      <c r="AH2329" s="0" t="n">
        <v>14</v>
      </c>
      <c r="AI2329" s="0" t="n">
        <v>11</v>
      </c>
      <c r="AN2329" s="0" t="s">
        <v>147</v>
      </c>
      <c r="AO2329" s="0" t="s">
        <v>268</v>
      </c>
      <c r="AP2329" s="0" t="s">
        <v>269</v>
      </c>
      <c r="AQ2329" s="0" t="n">
        <v>9</v>
      </c>
      <c r="AR2329" s="0" t="n">
        <v>64</v>
      </c>
      <c r="AS2329" s="0" t="n">
        <v>32</v>
      </c>
      <c r="AV2329" s="0" t="s">
        <v>252</v>
      </c>
      <c r="AW2329" s="0" t="n">
        <f aca="false">COUNTA($BC2329:$EG2329)</f>
        <v>29</v>
      </c>
      <c r="AX2329" s="0" t="n">
        <f aca="false">COUNTIF($BC2329:$EG2329,"D")</f>
        <v>7</v>
      </c>
      <c r="AY2329" s="0" t="n">
        <f aca="false">COUNTIF($BC2329:$EG2329,"R")</f>
        <v>0</v>
      </c>
      <c r="AZ2329" s="2" t="n">
        <f aca="false">COUNTIF(DW2329,"D")+COUNTIF(DO2329,"D")+COUNTIF(DJ2329,"D")+COUNTIF(DD2329,"D")</f>
        <v>2</v>
      </c>
      <c r="BA2329" s="0" t="n">
        <f aca="false">IF(DH2329&lt;&gt;"",1,0)+IF(DI2329&lt;&gt;"",1,0)+IF(DK2329&lt;&gt;"",1,0)+IF(DM2329&lt;&gt;"",1,0)+IF(DN2329&lt;&gt;"",1,0)+IF(DO2329&lt;&gt;"",1,0)+IF(DQ2329&lt;&gt;"",1,0)+IF(DR2329&lt;&gt;"",1,0)+IF(DT2329&lt;&gt;"",1,0)+IF(DU2329&lt;&gt;"",1,0)+IF(DV2329&lt;&gt;"",1,0)+IF(DW2329&lt;&gt;"",1,0)+IF(DX2329&lt;&gt;"",1,0)+IF(DZ2329&lt;&gt;"",1,0)+IF(EA2329&lt;&gt;"",1,0)+IF(EB2329&lt;&gt;"",1,0)+IF(EE2329&lt;&gt;"",1,0)</f>
        <v>5</v>
      </c>
      <c r="BB2329" s="0" t="n">
        <f aca="false">IF(AND(AV2329&gt;0, AW2329&gt;0),1,0)</f>
        <v>1</v>
      </c>
      <c r="BC2329" s="0" t="s">
        <v>155</v>
      </c>
      <c r="BD2329" s="0" t="s">
        <v>155</v>
      </c>
      <c r="BG2329" s="0" t="s">
        <v>155</v>
      </c>
      <c r="BH2329" s="0" t="s">
        <v>155</v>
      </c>
      <c r="BJ2329" s="0" t="s">
        <v>155</v>
      </c>
      <c r="BK2329" s="0" t="s">
        <v>155</v>
      </c>
      <c r="BL2329" s="0" t="s">
        <v>155</v>
      </c>
      <c r="BR2329" s="0" t="s">
        <v>155</v>
      </c>
      <c r="BS2329" s="0" t="s">
        <v>155</v>
      </c>
      <c r="BY2329" s="0" t="s">
        <v>144</v>
      </c>
      <c r="CA2329" s="0" t="s">
        <v>155</v>
      </c>
      <c r="CG2329" s="0" t="s">
        <v>155</v>
      </c>
      <c r="CH2329" s="0" t="s">
        <v>144</v>
      </c>
      <c r="CK2329" s="0" t="s">
        <v>155</v>
      </c>
      <c r="CL2329" s="0" t="s">
        <v>144</v>
      </c>
      <c r="CN2329" s="0" t="s">
        <v>155</v>
      </c>
      <c r="CP2329" s="0" t="s">
        <v>155</v>
      </c>
      <c r="CY2329" s="0" t="s">
        <v>155</v>
      </c>
      <c r="CZ2329" s="0" t="s">
        <v>144</v>
      </c>
      <c r="DC2329" s="0" t="s">
        <v>155</v>
      </c>
      <c r="DI2329" s="0" t="s">
        <v>155</v>
      </c>
      <c r="DJ2329" s="0" t="s">
        <v>144</v>
      </c>
      <c r="DL2329" s="0" t="s">
        <v>155</v>
      </c>
      <c r="DN2329" s="0" t="s">
        <v>155</v>
      </c>
      <c r="DU2329" s="0" t="s">
        <v>155</v>
      </c>
      <c r="DW2329" s="0" t="s">
        <v>144</v>
      </c>
      <c r="EA2329" s="0" t="s">
        <v>155</v>
      </c>
      <c r="ED2329" s="0" t="s">
        <v>144</v>
      </c>
      <c r="EF2329" s="0" t="s">
        <v>155</v>
      </c>
    </row>
    <row r="2330" customFormat="false" ht="13.8" hidden="false" customHeight="false" outlineLevel="0" collapsed="false">
      <c r="A2330" s="0" t="s">
        <v>10298</v>
      </c>
      <c r="B2330" s="0" t="n">
        <v>78</v>
      </c>
      <c r="C2330" s="0" t="n">
        <v>316750</v>
      </c>
      <c r="D2330" s="0" t="s">
        <v>10299</v>
      </c>
      <c r="E2330" s="0" t="s">
        <v>7550</v>
      </c>
      <c r="F2330" s="0" t="str">
        <f aca="false">CONCATENATE(D2330," ",LEFT(H2330,4),"T=",AW2330,"D=",AX2330,"R=",AY2330,"M=",AZ2330,"L=",BA2330,"B=",BB2330)</f>
        <v>STEAR T=17D=3R=1M=2L=5B=1</v>
      </c>
      <c r="G2330" s="0" t="s">
        <v>159</v>
      </c>
      <c r="I2330" s="0" t="s">
        <v>9287</v>
      </c>
      <c r="J2330" s="0" t="s">
        <v>10300</v>
      </c>
      <c r="K2330" s="0" t="s">
        <v>143</v>
      </c>
      <c r="L2330" s="0" t="s">
        <v>144</v>
      </c>
      <c r="M2330" s="0" t="str">
        <f aca="false">RIGHT(N2330,LEN(N2330)-FIND(" ",N2330))</f>
        <v>GENESEE AVE NE</v>
      </c>
      <c r="N2330" s="0" t="s">
        <v>10301</v>
      </c>
      <c r="P2330" s="0" t="s">
        <v>147</v>
      </c>
      <c r="Q2330" s="0" t="s">
        <v>148</v>
      </c>
      <c r="R2330" s="0" t="n">
        <v>44483</v>
      </c>
      <c r="AD2330" s="0" t="s">
        <v>149</v>
      </c>
      <c r="AE2330" s="0" t="s">
        <v>150</v>
      </c>
      <c r="AF2330" s="0" t="s">
        <v>151</v>
      </c>
      <c r="AH2330" s="0" t="n">
        <v>14</v>
      </c>
      <c r="AI2330" s="0" t="n">
        <v>11</v>
      </c>
      <c r="AN2330" s="0" t="s">
        <v>147</v>
      </c>
      <c r="AO2330" s="0" t="s">
        <v>1368</v>
      </c>
      <c r="AP2330" s="0" t="s">
        <v>1369</v>
      </c>
      <c r="AQ2330" s="0" t="n">
        <v>9</v>
      </c>
      <c r="AR2330" s="0" t="n">
        <v>64</v>
      </c>
      <c r="AS2330" s="0" t="n">
        <v>32</v>
      </c>
      <c r="AV2330" s="0" t="s">
        <v>202</v>
      </c>
      <c r="AW2330" s="0" t="n">
        <f aca="false">COUNTA($BC2330:$EG2330)</f>
        <v>17</v>
      </c>
      <c r="AX2330" s="0" t="n">
        <f aca="false">COUNTIF($BC2330:$EG2330,"D")</f>
        <v>3</v>
      </c>
      <c r="AY2330" s="0" t="n">
        <f aca="false">COUNTIF($BC2330:$EG2330,"R")</f>
        <v>1</v>
      </c>
      <c r="AZ2330" s="2" t="n">
        <f aca="false">COUNTIF(DW2330,"D")+COUNTIF(DO2330,"D")+COUNTIF(DJ2330,"D")+COUNTIF(DD2330,"D")</f>
        <v>2</v>
      </c>
      <c r="BA2330" s="0" t="n">
        <f aca="false">IF(DH2330&lt;&gt;"",1,0)+IF(DI2330&lt;&gt;"",1,0)+IF(DK2330&lt;&gt;"",1,0)+IF(DM2330&lt;&gt;"",1,0)+IF(DN2330&lt;&gt;"",1,0)+IF(DO2330&lt;&gt;"",1,0)+IF(DQ2330&lt;&gt;"",1,0)+IF(DR2330&lt;&gt;"",1,0)+IF(DT2330&lt;&gt;"",1,0)+IF(DU2330&lt;&gt;"",1,0)+IF(DV2330&lt;&gt;"",1,0)+IF(DW2330&lt;&gt;"",1,0)+IF(DX2330&lt;&gt;"",1,0)+IF(DZ2330&lt;&gt;"",1,0)+IF(EA2330&lt;&gt;"",1,0)+IF(EB2330&lt;&gt;"",1,0)+IF(EE2330&lt;&gt;"",1,0)</f>
        <v>5</v>
      </c>
      <c r="BB2330" s="0" t="n">
        <f aca="false">IF(AND(AV2330&gt;0, AW2330&gt;0),1,0)</f>
        <v>1</v>
      </c>
      <c r="BJ2330" s="0" t="s">
        <v>155</v>
      </c>
      <c r="BL2330" s="0" t="s">
        <v>155</v>
      </c>
      <c r="CN2330" s="0" t="s">
        <v>155</v>
      </c>
      <c r="CP2330" s="0" t="s">
        <v>155</v>
      </c>
      <c r="CY2330" s="0" t="s">
        <v>155</v>
      </c>
      <c r="CZ2330" s="0" t="s">
        <v>144</v>
      </c>
      <c r="DC2330" s="0" t="s">
        <v>155</v>
      </c>
      <c r="DF2330" s="0" t="s">
        <v>155</v>
      </c>
      <c r="DG2330" s="0" t="s">
        <v>217</v>
      </c>
      <c r="DI2330" s="0" t="s">
        <v>155</v>
      </c>
      <c r="DJ2330" s="0" t="s">
        <v>144</v>
      </c>
      <c r="DL2330" s="0" t="s">
        <v>155</v>
      </c>
      <c r="DN2330" s="0" t="s">
        <v>155</v>
      </c>
      <c r="DU2330" s="0" t="s">
        <v>155</v>
      </c>
      <c r="DW2330" s="0" t="s">
        <v>144</v>
      </c>
      <c r="EA2330" s="0" t="s">
        <v>155</v>
      </c>
      <c r="EF2330" s="0" t="s">
        <v>155</v>
      </c>
    </row>
    <row r="2331" customFormat="false" ht="13.8" hidden="false" customHeight="false" outlineLevel="0" collapsed="false">
      <c r="A2331" s="0" t="s">
        <v>10302</v>
      </c>
      <c r="B2331" s="0" t="n">
        <v>78</v>
      </c>
      <c r="C2331" s="0" t="n">
        <v>334553</v>
      </c>
      <c r="D2331" s="0" t="s">
        <v>3977</v>
      </c>
      <c r="E2331" s="0" t="s">
        <v>5191</v>
      </c>
      <c r="F2331" s="0" t="str">
        <f aca="false">CONCATENATE(D2331," ",LEFT(H2331,4),"T=",AW2331,"D=",AX2331,"R=",AY2331,"M=",AZ2331,"L=",BA2331,"B=",BB2331)</f>
        <v>SWEET T=27D=9R=0M=2L=5B=1</v>
      </c>
      <c r="G2331" s="0" t="s">
        <v>424</v>
      </c>
      <c r="I2331" s="0" t="s">
        <v>10303</v>
      </c>
      <c r="J2331" s="0" t="s">
        <v>7058</v>
      </c>
      <c r="K2331" s="0" t="s">
        <v>143</v>
      </c>
      <c r="L2331" s="0" t="s">
        <v>144</v>
      </c>
      <c r="M2331" s="0" t="str">
        <f aca="false">RIGHT(N2331,LEN(N2331)-FIND(" ",N2331))</f>
        <v>FAIRMOUNT AVE NE</v>
      </c>
      <c r="N2331" s="0" t="s">
        <v>10304</v>
      </c>
      <c r="P2331" s="0" t="s">
        <v>147</v>
      </c>
      <c r="Q2331" s="0" t="s">
        <v>148</v>
      </c>
      <c r="R2331" s="0" t="n">
        <v>44483</v>
      </c>
      <c r="AD2331" s="0" t="s">
        <v>149</v>
      </c>
      <c r="AE2331" s="0" t="s">
        <v>150</v>
      </c>
      <c r="AF2331" s="0" t="s">
        <v>151</v>
      </c>
      <c r="AH2331" s="0" t="n">
        <v>14</v>
      </c>
      <c r="AI2331" s="0" t="n">
        <v>11</v>
      </c>
      <c r="AN2331" s="0" t="s">
        <v>147</v>
      </c>
      <c r="AO2331" s="0" t="s">
        <v>1197</v>
      </c>
      <c r="AP2331" s="0" t="s">
        <v>1198</v>
      </c>
      <c r="AQ2331" s="0" t="n">
        <v>9</v>
      </c>
      <c r="AR2331" s="0" t="n">
        <v>64</v>
      </c>
      <c r="AS2331" s="0" t="n">
        <v>32</v>
      </c>
      <c r="AV2331" s="0" t="s">
        <v>202</v>
      </c>
      <c r="AW2331" s="0" t="n">
        <f aca="false">COUNTA($BC2331:$EG2331)</f>
        <v>27</v>
      </c>
      <c r="AX2331" s="0" t="n">
        <f aca="false">COUNTIF($BC2331:$EG2331,"D")</f>
        <v>9</v>
      </c>
      <c r="AY2331" s="0" t="n">
        <f aca="false">COUNTIF($BC2331:$EG2331,"R")</f>
        <v>0</v>
      </c>
      <c r="AZ2331" s="2" t="n">
        <f aca="false">COUNTIF(DW2331,"D")+COUNTIF(DO2331,"D")+COUNTIF(DJ2331,"D")+COUNTIF(DD2331,"D")</f>
        <v>2</v>
      </c>
      <c r="BA2331" s="0" t="n">
        <f aca="false">IF(DH2331&lt;&gt;"",1,0)+IF(DI2331&lt;&gt;"",1,0)+IF(DK2331&lt;&gt;"",1,0)+IF(DM2331&lt;&gt;"",1,0)+IF(DN2331&lt;&gt;"",1,0)+IF(DO2331&lt;&gt;"",1,0)+IF(DQ2331&lt;&gt;"",1,0)+IF(DR2331&lt;&gt;"",1,0)+IF(DT2331&lt;&gt;"",1,0)+IF(DU2331&lt;&gt;"",1,0)+IF(DV2331&lt;&gt;"",1,0)+IF(DW2331&lt;&gt;"",1,0)+IF(DX2331&lt;&gt;"",1,0)+IF(DZ2331&lt;&gt;"",1,0)+IF(EA2331&lt;&gt;"",1,0)+IF(EB2331&lt;&gt;"",1,0)+IF(EE2331&lt;&gt;"",1,0)</f>
        <v>5</v>
      </c>
      <c r="BB2331" s="0" t="n">
        <f aca="false">IF(AND(AV2331&gt;0, AW2331&gt;0),1,0)</f>
        <v>1</v>
      </c>
      <c r="BL2331" s="0" t="s">
        <v>155</v>
      </c>
      <c r="BP2331" s="0" t="s">
        <v>155</v>
      </c>
      <c r="BS2331" s="0" t="s">
        <v>155</v>
      </c>
      <c r="BV2331" s="0" t="s">
        <v>155</v>
      </c>
      <c r="BY2331" s="0" t="s">
        <v>144</v>
      </c>
      <c r="CA2331" s="0" t="s">
        <v>155</v>
      </c>
      <c r="CG2331" s="0" t="s">
        <v>155</v>
      </c>
      <c r="CH2331" s="0" t="s">
        <v>144</v>
      </c>
      <c r="CK2331" s="0" t="s">
        <v>155</v>
      </c>
      <c r="CN2331" s="0" t="s">
        <v>155</v>
      </c>
      <c r="CO2331" s="0" t="s">
        <v>144</v>
      </c>
      <c r="CP2331" s="0" t="s">
        <v>155</v>
      </c>
      <c r="CT2331" s="0" t="s">
        <v>155</v>
      </c>
      <c r="CV2331" s="0" t="s">
        <v>155</v>
      </c>
      <c r="CW2331" s="0" t="s">
        <v>144</v>
      </c>
      <c r="CY2331" s="0" t="s">
        <v>155</v>
      </c>
      <c r="CZ2331" s="0" t="s">
        <v>144</v>
      </c>
      <c r="DC2331" s="0" t="s">
        <v>155</v>
      </c>
      <c r="DD2331" s="0" t="s">
        <v>144</v>
      </c>
      <c r="DI2331" s="0" t="s">
        <v>155</v>
      </c>
      <c r="DJ2331" s="0" t="s">
        <v>144</v>
      </c>
      <c r="DL2331" s="0" t="s">
        <v>155</v>
      </c>
      <c r="DM2331" s="0" t="s">
        <v>144</v>
      </c>
      <c r="DN2331" s="0" t="s">
        <v>155</v>
      </c>
      <c r="DS2331" s="0" t="s">
        <v>144</v>
      </c>
      <c r="DU2331" s="0" t="s">
        <v>155</v>
      </c>
      <c r="EA2331" s="0" t="s">
        <v>155</v>
      </c>
    </row>
    <row r="2332" customFormat="false" ht="13.8" hidden="false" customHeight="false" outlineLevel="0" collapsed="false">
      <c r="A2332" s="0" t="s">
        <v>10305</v>
      </c>
      <c r="B2332" s="0" t="n">
        <v>78</v>
      </c>
      <c r="C2332" s="0" t="n">
        <v>286453</v>
      </c>
      <c r="D2332" s="0" t="s">
        <v>9031</v>
      </c>
      <c r="E2332" s="0" t="s">
        <v>10306</v>
      </c>
      <c r="F2332" s="0" t="str">
        <f aca="false">CONCATENATE(D2332," ",LEFT(H2332,4),"T=",AW2332,"D=",AX2332,"R=",AY2332,"M=",AZ2332,"L=",BA2332,"B=",BB2332)</f>
        <v>TOTTEN T=31D=8R=1M=2L=5B=1</v>
      </c>
      <c r="G2332" s="0" t="s">
        <v>159</v>
      </c>
      <c r="I2332" s="0" t="s">
        <v>10307</v>
      </c>
      <c r="J2332" s="0" t="s">
        <v>10308</v>
      </c>
      <c r="K2332" s="0" t="s">
        <v>143</v>
      </c>
      <c r="L2332" s="0" t="s">
        <v>144</v>
      </c>
      <c r="M2332" s="0" t="str">
        <f aca="false">RIGHT(N2332,LEN(N2332)-FIND(" ",N2332))</f>
        <v>ATLANTIC ST NE</v>
      </c>
      <c r="N2332" s="0" t="s">
        <v>9035</v>
      </c>
      <c r="P2332" s="0" t="s">
        <v>147</v>
      </c>
      <c r="Q2332" s="0" t="s">
        <v>148</v>
      </c>
      <c r="R2332" s="0" t="n">
        <v>44483</v>
      </c>
      <c r="AD2332" s="0" t="s">
        <v>149</v>
      </c>
      <c r="AE2332" s="0" t="s">
        <v>150</v>
      </c>
      <c r="AF2332" s="0" t="s">
        <v>151</v>
      </c>
      <c r="AH2332" s="0" t="n">
        <v>14</v>
      </c>
      <c r="AI2332" s="0" t="n">
        <v>11</v>
      </c>
      <c r="AN2332" s="0" t="s">
        <v>147</v>
      </c>
      <c r="AO2332" s="0" t="s">
        <v>1368</v>
      </c>
      <c r="AP2332" s="0" t="s">
        <v>1369</v>
      </c>
      <c r="AQ2332" s="0" t="n">
        <v>9</v>
      </c>
      <c r="AR2332" s="0" t="n">
        <v>64</v>
      </c>
      <c r="AS2332" s="0" t="n">
        <v>32</v>
      </c>
      <c r="AV2332" s="0" t="s">
        <v>202</v>
      </c>
      <c r="AW2332" s="0" t="n">
        <f aca="false">COUNTA($BC2332:$EG2332)</f>
        <v>31</v>
      </c>
      <c r="AX2332" s="0" t="n">
        <f aca="false">COUNTIF($BC2332:$EG2332,"D")</f>
        <v>8</v>
      </c>
      <c r="AY2332" s="0" t="n">
        <f aca="false">COUNTIF($BC2332:$EG2332,"R")</f>
        <v>1</v>
      </c>
      <c r="AZ2332" s="2" t="n">
        <f aca="false">COUNTIF(DW2332,"D")+COUNTIF(DO2332,"D")+COUNTIF(DJ2332,"D")+COUNTIF(DD2332,"D")</f>
        <v>2</v>
      </c>
      <c r="BA2332" s="0" t="n">
        <f aca="false">IF(DH2332&lt;&gt;"",1,0)+IF(DI2332&lt;&gt;"",1,0)+IF(DK2332&lt;&gt;"",1,0)+IF(DM2332&lt;&gt;"",1,0)+IF(DN2332&lt;&gt;"",1,0)+IF(DO2332&lt;&gt;"",1,0)+IF(DQ2332&lt;&gt;"",1,0)+IF(DR2332&lt;&gt;"",1,0)+IF(DT2332&lt;&gt;"",1,0)+IF(DU2332&lt;&gt;"",1,0)+IF(DV2332&lt;&gt;"",1,0)+IF(DW2332&lt;&gt;"",1,0)+IF(DX2332&lt;&gt;"",1,0)+IF(DZ2332&lt;&gt;"",1,0)+IF(EA2332&lt;&gt;"",1,0)+IF(EB2332&lt;&gt;"",1,0)+IF(EE2332&lt;&gt;"",1,0)</f>
        <v>5</v>
      </c>
      <c r="BB2332" s="0" t="n">
        <f aca="false">IF(AND(AV2332&gt;0, AW2332&gt;0),1,0)</f>
        <v>1</v>
      </c>
      <c r="BC2332" s="0" t="s">
        <v>155</v>
      </c>
      <c r="BD2332" s="0" t="s">
        <v>155</v>
      </c>
      <c r="BF2332" s="0" t="s">
        <v>155</v>
      </c>
      <c r="BG2332" s="0" t="s">
        <v>155</v>
      </c>
      <c r="BH2332" s="0" t="s">
        <v>155</v>
      </c>
      <c r="BS2332" s="0" t="s">
        <v>155</v>
      </c>
      <c r="BV2332" s="0" t="s">
        <v>155</v>
      </c>
      <c r="BY2332" s="0" t="s">
        <v>144</v>
      </c>
      <c r="CA2332" s="0" t="s">
        <v>155</v>
      </c>
      <c r="CH2332" s="0" t="s">
        <v>144</v>
      </c>
      <c r="CK2332" s="0" t="s">
        <v>155</v>
      </c>
      <c r="CL2332" s="0" t="s">
        <v>144</v>
      </c>
      <c r="CN2332" s="0" t="s">
        <v>155</v>
      </c>
      <c r="CO2332" s="0" t="s">
        <v>144</v>
      </c>
      <c r="CP2332" s="0" t="s">
        <v>155</v>
      </c>
      <c r="CV2332" s="0" t="s">
        <v>155</v>
      </c>
      <c r="CY2332" s="0" t="s">
        <v>155</v>
      </c>
      <c r="CZ2332" s="0" t="s">
        <v>217</v>
      </c>
      <c r="DC2332" s="0" t="s">
        <v>155</v>
      </c>
      <c r="DD2332" s="0" t="s">
        <v>144</v>
      </c>
      <c r="DF2332" s="0" t="s">
        <v>155</v>
      </c>
      <c r="DI2332" s="0" t="s">
        <v>155</v>
      </c>
      <c r="DJ2332" s="0" t="s">
        <v>144</v>
      </c>
      <c r="DL2332" s="0" t="s">
        <v>155</v>
      </c>
      <c r="DN2332" s="0" t="s">
        <v>155</v>
      </c>
      <c r="DR2332" s="0" t="s">
        <v>155</v>
      </c>
      <c r="DS2332" s="0" t="s">
        <v>144</v>
      </c>
      <c r="DU2332" s="0" t="s">
        <v>155</v>
      </c>
      <c r="EA2332" s="0" t="s">
        <v>155</v>
      </c>
      <c r="ED2332" s="0" t="s">
        <v>144</v>
      </c>
      <c r="EF2332" s="0" t="s">
        <v>155</v>
      </c>
    </row>
    <row r="2333" customFormat="false" ht="13.8" hidden="false" customHeight="false" outlineLevel="0" collapsed="false">
      <c r="A2333" s="0" t="s">
        <v>10309</v>
      </c>
      <c r="B2333" s="0" t="n">
        <v>78</v>
      </c>
      <c r="C2333" s="0" t="n">
        <v>163515</v>
      </c>
      <c r="D2333" s="0" t="s">
        <v>10310</v>
      </c>
      <c r="E2333" s="0" t="s">
        <v>8453</v>
      </c>
      <c r="F2333" s="0" t="str">
        <f aca="false">CONCATENATE(D2333," ",LEFT(H2333,4),"T=",AW2333,"D=",AX2333,"R=",AY2333,"M=",AZ2333,"L=",BA2333,"B=",BB2333)</f>
        <v>TSILIMOS T=29D=5R=2M=2L=5B=1</v>
      </c>
      <c r="I2333" s="0" t="s">
        <v>10311</v>
      </c>
      <c r="J2333" s="0" t="s">
        <v>4968</v>
      </c>
      <c r="K2333" s="0" t="s">
        <v>143</v>
      </c>
      <c r="L2333" s="0" t="s">
        <v>217</v>
      </c>
      <c r="M2333" s="0" t="str">
        <f aca="false">RIGHT(N2333,LEN(N2333)-FIND(" ",N2333))</f>
        <v>ATLANTIC ST NE</v>
      </c>
      <c r="N2333" s="0" t="s">
        <v>10312</v>
      </c>
      <c r="P2333" s="0" t="s">
        <v>147</v>
      </c>
      <c r="Q2333" s="0" t="s">
        <v>148</v>
      </c>
      <c r="R2333" s="0" t="n">
        <v>44483</v>
      </c>
      <c r="AD2333" s="0" t="s">
        <v>149</v>
      </c>
      <c r="AE2333" s="0" t="s">
        <v>150</v>
      </c>
      <c r="AF2333" s="0" t="s">
        <v>151</v>
      </c>
      <c r="AH2333" s="0" t="n">
        <v>14</v>
      </c>
      <c r="AI2333" s="0" t="n">
        <v>11</v>
      </c>
      <c r="AN2333" s="0" t="s">
        <v>147</v>
      </c>
      <c r="AO2333" s="0" t="s">
        <v>1368</v>
      </c>
      <c r="AP2333" s="0" t="s">
        <v>1369</v>
      </c>
      <c r="AQ2333" s="0" t="n">
        <v>9</v>
      </c>
      <c r="AR2333" s="0" t="n">
        <v>64</v>
      </c>
      <c r="AS2333" s="0" t="n">
        <v>32</v>
      </c>
      <c r="AV2333" s="0" t="s">
        <v>202</v>
      </c>
      <c r="AW2333" s="0" t="n">
        <f aca="false">COUNTA($BC2333:$EG2333)</f>
        <v>29</v>
      </c>
      <c r="AX2333" s="0" t="n">
        <f aca="false">COUNTIF($BC2333:$EG2333,"D")</f>
        <v>5</v>
      </c>
      <c r="AY2333" s="0" t="n">
        <f aca="false">COUNTIF($BC2333:$EG2333,"R")</f>
        <v>2</v>
      </c>
      <c r="AZ2333" s="2" t="n">
        <f aca="false">COUNTIF(DW2333,"D")+COUNTIF(DO2333,"D")+COUNTIF(DJ2333,"D")+COUNTIF(DD2333,"D")</f>
        <v>2</v>
      </c>
      <c r="BA2333" s="0" t="n">
        <f aca="false">IF(DH2333&lt;&gt;"",1,0)+IF(DI2333&lt;&gt;"",1,0)+IF(DK2333&lt;&gt;"",1,0)+IF(DM2333&lt;&gt;"",1,0)+IF(DN2333&lt;&gt;"",1,0)+IF(DO2333&lt;&gt;"",1,0)+IF(DQ2333&lt;&gt;"",1,0)+IF(DR2333&lt;&gt;"",1,0)+IF(DT2333&lt;&gt;"",1,0)+IF(DU2333&lt;&gt;"",1,0)+IF(DV2333&lt;&gt;"",1,0)+IF(DW2333&lt;&gt;"",1,0)+IF(DX2333&lt;&gt;"",1,0)+IF(DZ2333&lt;&gt;"",1,0)+IF(EA2333&lt;&gt;"",1,0)+IF(EB2333&lt;&gt;"",1,0)+IF(EE2333&lt;&gt;"",1,0)</f>
        <v>5</v>
      </c>
      <c r="BB2333" s="0" t="n">
        <f aca="false">IF(AND(AV2333&gt;0, AW2333&gt;0),1,0)</f>
        <v>1</v>
      </c>
      <c r="BC2333" s="0" t="s">
        <v>155</v>
      </c>
      <c r="BD2333" s="0" t="s">
        <v>155</v>
      </c>
      <c r="BH2333" s="0" t="s">
        <v>155</v>
      </c>
      <c r="BI2333" s="0" t="s">
        <v>155</v>
      </c>
      <c r="BJ2333" s="0" t="s">
        <v>155</v>
      </c>
      <c r="BL2333" s="0" t="s">
        <v>155</v>
      </c>
      <c r="BP2333" s="0" t="s">
        <v>155</v>
      </c>
      <c r="BS2333" s="0" t="s">
        <v>155</v>
      </c>
      <c r="BV2333" s="0" t="s">
        <v>155</v>
      </c>
      <c r="BY2333" s="0" t="s">
        <v>144</v>
      </c>
      <c r="CA2333" s="0" t="s">
        <v>155</v>
      </c>
      <c r="CK2333" s="0" t="s">
        <v>155</v>
      </c>
      <c r="CL2333" s="0" t="s">
        <v>144</v>
      </c>
      <c r="CP2333" s="0" t="s">
        <v>155</v>
      </c>
      <c r="CQ2333" s="0" t="s">
        <v>144</v>
      </c>
      <c r="CV2333" s="0" t="s">
        <v>155</v>
      </c>
      <c r="CY2333" s="0" t="s">
        <v>155</v>
      </c>
      <c r="CZ2333" s="0" t="s">
        <v>217</v>
      </c>
      <c r="DC2333" s="0" t="s">
        <v>155</v>
      </c>
      <c r="DF2333" s="0" t="s">
        <v>155</v>
      </c>
      <c r="DI2333" s="0" t="s">
        <v>155</v>
      </c>
      <c r="DJ2333" s="0" t="s">
        <v>144</v>
      </c>
      <c r="DL2333" s="0" t="s">
        <v>155</v>
      </c>
      <c r="DN2333" s="0" t="s">
        <v>155</v>
      </c>
      <c r="DU2333" s="0" t="s">
        <v>155</v>
      </c>
      <c r="DW2333" s="0" t="s">
        <v>144</v>
      </c>
      <c r="EA2333" s="0" t="s">
        <v>155</v>
      </c>
      <c r="ED2333" s="0" t="s">
        <v>217</v>
      </c>
      <c r="EF2333" s="0" t="s">
        <v>155</v>
      </c>
    </row>
    <row r="2334" customFormat="false" ht="13.8" hidden="false" customHeight="false" outlineLevel="0" collapsed="false">
      <c r="A2334" s="0" t="s">
        <v>10313</v>
      </c>
      <c r="B2334" s="0" t="n">
        <v>78</v>
      </c>
      <c r="C2334" s="0" t="n">
        <v>229410</v>
      </c>
      <c r="D2334" s="0" t="s">
        <v>10314</v>
      </c>
      <c r="E2334" s="0" t="s">
        <v>571</v>
      </c>
      <c r="F2334" s="0" t="str">
        <f aca="false">CONCATENATE(D2334," ",LEFT(H2334,4),"T=",AW2334,"D=",AX2334,"R=",AY2334,"M=",AZ2334,"L=",BA2334,"B=",BB2334)</f>
        <v>VANKIRK JRT=36D=8R=0M=2L=5B=1</v>
      </c>
      <c r="G2334" s="0" t="s">
        <v>206</v>
      </c>
      <c r="H2334" s="0" t="s">
        <v>644</v>
      </c>
      <c r="I2334" s="0" t="s">
        <v>10315</v>
      </c>
      <c r="J2334" s="0" t="s">
        <v>10316</v>
      </c>
      <c r="K2334" s="0" t="s">
        <v>143</v>
      </c>
      <c r="M2334" s="0" t="str">
        <f aca="false">RIGHT(N2334,LEN(N2334)-FIND(" ",N2334))</f>
        <v>WEST AVE NW</v>
      </c>
      <c r="N2334" s="0" t="s">
        <v>9510</v>
      </c>
      <c r="P2334" s="0" t="s">
        <v>147</v>
      </c>
      <c r="Q2334" s="0" t="s">
        <v>148</v>
      </c>
      <c r="R2334" s="0" t="n">
        <v>44483</v>
      </c>
      <c r="AD2334" s="0" t="s">
        <v>149</v>
      </c>
      <c r="AE2334" s="0" t="s">
        <v>150</v>
      </c>
      <c r="AF2334" s="0" t="s">
        <v>151</v>
      </c>
      <c r="AH2334" s="0" t="n">
        <v>14</v>
      </c>
      <c r="AI2334" s="0" t="n">
        <v>11</v>
      </c>
      <c r="AN2334" s="0" t="s">
        <v>147</v>
      </c>
      <c r="AO2334" s="0" t="s">
        <v>331</v>
      </c>
      <c r="AP2334" s="0" t="s">
        <v>332</v>
      </c>
      <c r="AQ2334" s="0" t="n">
        <v>9</v>
      </c>
      <c r="AR2334" s="0" t="n">
        <v>64</v>
      </c>
      <c r="AS2334" s="0" t="n">
        <v>32</v>
      </c>
      <c r="AV2334" s="0" t="s">
        <v>213</v>
      </c>
      <c r="AW2334" s="0" t="n">
        <f aca="false">COUNTA($BC2334:$EG2334)</f>
        <v>36</v>
      </c>
      <c r="AX2334" s="0" t="n">
        <f aca="false">COUNTIF($BC2334:$EG2334,"D")</f>
        <v>8</v>
      </c>
      <c r="AY2334" s="0" t="n">
        <f aca="false">COUNTIF($BC2334:$EG2334,"R")</f>
        <v>0</v>
      </c>
      <c r="AZ2334" s="2" t="n">
        <f aca="false">COUNTIF(DW2334,"D")+COUNTIF(DO2334,"D")+COUNTIF(DJ2334,"D")+COUNTIF(DD2334,"D")</f>
        <v>2</v>
      </c>
      <c r="BA2334" s="0" t="n">
        <f aca="false">IF(DH2334&lt;&gt;"",1,0)+IF(DI2334&lt;&gt;"",1,0)+IF(DK2334&lt;&gt;"",1,0)+IF(DM2334&lt;&gt;"",1,0)+IF(DN2334&lt;&gt;"",1,0)+IF(DO2334&lt;&gt;"",1,0)+IF(DQ2334&lt;&gt;"",1,0)+IF(DR2334&lt;&gt;"",1,0)+IF(DT2334&lt;&gt;"",1,0)+IF(DU2334&lt;&gt;"",1,0)+IF(DV2334&lt;&gt;"",1,0)+IF(DW2334&lt;&gt;"",1,0)+IF(DX2334&lt;&gt;"",1,0)+IF(DZ2334&lt;&gt;"",1,0)+IF(EA2334&lt;&gt;"",1,0)+IF(EB2334&lt;&gt;"",1,0)+IF(EE2334&lt;&gt;"",1,0)</f>
        <v>5</v>
      </c>
      <c r="BB2334" s="0" t="n">
        <f aca="false">IF(AND(AV2334&gt;0, AW2334&gt;0),1,0)</f>
        <v>1</v>
      </c>
      <c r="BC2334" s="0" t="s">
        <v>155</v>
      </c>
      <c r="BD2334" s="0" t="s">
        <v>155</v>
      </c>
      <c r="BE2334" s="0" t="s">
        <v>155</v>
      </c>
      <c r="BF2334" s="0" t="s">
        <v>155</v>
      </c>
      <c r="BG2334" s="0" t="s">
        <v>155</v>
      </c>
      <c r="BH2334" s="0" t="s">
        <v>155</v>
      </c>
      <c r="BI2334" s="0" t="s">
        <v>155</v>
      </c>
      <c r="BJ2334" s="0" t="s">
        <v>155</v>
      </c>
      <c r="BK2334" s="0" t="s">
        <v>155</v>
      </c>
      <c r="BL2334" s="0" t="s">
        <v>155</v>
      </c>
      <c r="BP2334" s="0" t="s">
        <v>155</v>
      </c>
      <c r="BR2334" s="0" t="s">
        <v>155</v>
      </c>
      <c r="BS2334" s="0" t="s">
        <v>155</v>
      </c>
      <c r="BV2334" s="0" t="s">
        <v>155</v>
      </c>
      <c r="BY2334" s="0" t="s">
        <v>144</v>
      </c>
      <c r="CA2334" s="0" t="s">
        <v>155</v>
      </c>
      <c r="CG2334" s="0" t="s">
        <v>155</v>
      </c>
      <c r="CH2334" s="0" t="s">
        <v>144</v>
      </c>
      <c r="CK2334" s="0" t="s">
        <v>155</v>
      </c>
      <c r="CL2334" s="0" t="s">
        <v>144</v>
      </c>
      <c r="CN2334" s="0" t="s">
        <v>155</v>
      </c>
      <c r="CO2334" s="0" t="s">
        <v>144</v>
      </c>
      <c r="CP2334" s="0" t="s">
        <v>155</v>
      </c>
      <c r="CT2334" s="0" t="s">
        <v>155</v>
      </c>
      <c r="CU2334" s="0" t="s">
        <v>144</v>
      </c>
      <c r="CY2334" s="0" t="s">
        <v>155</v>
      </c>
      <c r="CZ2334" s="0" t="s">
        <v>144</v>
      </c>
      <c r="DF2334" s="0" t="s">
        <v>155</v>
      </c>
      <c r="DI2334" s="0" t="s">
        <v>155</v>
      </c>
      <c r="DJ2334" s="0" t="s">
        <v>144</v>
      </c>
      <c r="DL2334" s="0" t="s">
        <v>155</v>
      </c>
      <c r="DN2334" s="0" t="s">
        <v>155</v>
      </c>
      <c r="DO2334" s="0" t="s">
        <v>144</v>
      </c>
      <c r="DR2334" s="0" t="s">
        <v>155</v>
      </c>
      <c r="EA2334" s="0" t="s">
        <v>155</v>
      </c>
      <c r="EF2334" s="0" t="s">
        <v>155</v>
      </c>
    </row>
    <row r="2335" customFormat="false" ht="13.8" hidden="false" customHeight="false" outlineLevel="0" collapsed="false">
      <c r="A2335" s="0" t="s">
        <v>10317</v>
      </c>
      <c r="B2335" s="0" t="n">
        <v>78</v>
      </c>
      <c r="C2335" s="0" t="n">
        <v>357862</v>
      </c>
      <c r="D2335" s="0" t="s">
        <v>10318</v>
      </c>
      <c r="E2335" s="0" t="s">
        <v>354</v>
      </c>
      <c r="F2335" s="0" t="str">
        <f aca="false">CONCATENATE(D2335," ",LEFT(H2335,4),"T=",AW2335,"D=",AX2335,"R=",AY2335,"M=",AZ2335,"L=",BA2335,"B=",BB2335)</f>
        <v>VILLIO T=16D=6R=0M=2L=5B=1</v>
      </c>
      <c r="G2335" s="0" t="s">
        <v>3029</v>
      </c>
      <c r="I2335" s="0" t="s">
        <v>10319</v>
      </c>
      <c r="J2335" s="0" t="s">
        <v>2163</v>
      </c>
      <c r="K2335" s="0" t="s">
        <v>143</v>
      </c>
      <c r="L2335" s="0" t="s">
        <v>144</v>
      </c>
      <c r="M2335" s="0" t="str">
        <f aca="false">RIGHT(N2335,LEN(N2335)-FIND(" ",N2335))</f>
        <v>OVERLOOK DR NE</v>
      </c>
      <c r="N2335" s="0" t="s">
        <v>10320</v>
      </c>
      <c r="P2335" s="0" t="s">
        <v>147</v>
      </c>
      <c r="Q2335" s="0" t="s">
        <v>148</v>
      </c>
      <c r="R2335" s="0" t="n">
        <v>44483</v>
      </c>
      <c r="AD2335" s="0" t="s">
        <v>149</v>
      </c>
      <c r="AE2335" s="0" t="s">
        <v>150</v>
      </c>
      <c r="AF2335" s="0" t="s">
        <v>151</v>
      </c>
      <c r="AH2335" s="0" t="n">
        <v>14</v>
      </c>
      <c r="AI2335" s="0" t="n">
        <v>11</v>
      </c>
      <c r="AN2335" s="0" t="s">
        <v>147</v>
      </c>
      <c r="AO2335" s="0" t="s">
        <v>908</v>
      </c>
      <c r="AP2335" s="0" t="s">
        <v>909</v>
      </c>
      <c r="AQ2335" s="0" t="n">
        <v>9</v>
      </c>
      <c r="AR2335" s="0" t="n">
        <v>64</v>
      </c>
      <c r="AS2335" s="0" t="n">
        <v>32</v>
      </c>
      <c r="AV2335" s="0" t="s">
        <v>202</v>
      </c>
      <c r="AW2335" s="0" t="n">
        <f aca="false">COUNTA($BC2335:$EG2335)</f>
        <v>16</v>
      </c>
      <c r="AX2335" s="0" t="n">
        <f aca="false">COUNTIF($BC2335:$EG2335,"D")</f>
        <v>6</v>
      </c>
      <c r="AY2335" s="0" t="n">
        <f aca="false">COUNTIF($BC2335:$EG2335,"R")</f>
        <v>0</v>
      </c>
      <c r="AZ2335" s="2" t="n">
        <f aca="false">COUNTIF(DW2335,"D")+COUNTIF(DO2335,"D")+COUNTIF(DJ2335,"D")+COUNTIF(DD2335,"D")</f>
        <v>2</v>
      </c>
      <c r="BA2335" s="0" t="n">
        <f aca="false">IF(DH2335&lt;&gt;"",1,0)+IF(DI2335&lt;&gt;"",1,0)+IF(DK2335&lt;&gt;"",1,0)+IF(DM2335&lt;&gt;"",1,0)+IF(DN2335&lt;&gt;"",1,0)+IF(DO2335&lt;&gt;"",1,0)+IF(DQ2335&lt;&gt;"",1,0)+IF(DR2335&lt;&gt;"",1,0)+IF(DT2335&lt;&gt;"",1,0)+IF(DU2335&lt;&gt;"",1,0)+IF(DV2335&lt;&gt;"",1,0)+IF(DW2335&lt;&gt;"",1,0)+IF(DX2335&lt;&gt;"",1,0)+IF(DZ2335&lt;&gt;"",1,0)+IF(EA2335&lt;&gt;"",1,0)+IF(EB2335&lt;&gt;"",1,0)+IF(EE2335&lt;&gt;"",1,0)</f>
        <v>5</v>
      </c>
      <c r="BB2335" s="0" t="n">
        <f aca="false">IF(AND(AV2335&gt;0, AW2335&gt;0),1,0)</f>
        <v>1</v>
      </c>
      <c r="CA2335" s="0" t="s">
        <v>155</v>
      </c>
      <c r="CP2335" s="0" t="s">
        <v>155</v>
      </c>
      <c r="CU2335" s="0" t="s">
        <v>144</v>
      </c>
      <c r="CZ2335" s="0" t="s">
        <v>144</v>
      </c>
      <c r="DC2335" s="0" t="s">
        <v>155</v>
      </c>
      <c r="DF2335" s="0" t="s">
        <v>155</v>
      </c>
      <c r="DG2335" s="0" t="s">
        <v>144</v>
      </c>
      <c r="DI2335" s="0" t="s">
        <v>155</v>
      </c>
      <c r="DJ2335" s="0" t="s">
        <v>144</v>
      </c>
      <c r="DL2335" s="0" t="s">
        <v>155</v>
      </c>
      <c r="DN2335" s="0" t="s">
        <v>155</v>
      </c>
      <c r="DS2335" s="0" t="s">
        <v>144</v>
      </c>
      <c r="DU2335" s="0" t="s">
        <v>155</v>
      </c>
      <c r="DW2335" s="0" t="s">
        <v>144</v>
      </c>
      <c r="EA2335" s="0" t="s">
        <v>155</v>
      </c>
      <c r="EF2335" s="0" t="s">
        <v>155</v>
      </c>
    </row>
    <row r="2336" customFormat="false" ht="13.8" hidden="false" customHeight="false" outlineLevel="0" collapsed="false">
      <c r="A2336" s="0" t="s">
        <v>10321</v>
      </c>
      <c r="B2336" s="0" t="n">
        <v>78</v>
      </c>
      <c r="C2336" s="0" t="n">
        <v>309008</v>
      </c>
      <c r="D2336" s="0" t="s">
        <v>1487</v>
      </c>
      <c r="E2336" s="0" t="s">
        <v>10322</v>
      </c>
      <c r="F2336" s="0" t="str">
        <f aca="false">CONCATENATE(D2336," ",LEFT(H2336,4),"T=",AW2336,"D=",AX2336,"R=",AY2336,"M=",AZ2336,"L=",BA2336,"B=",BB2336)</f>
        <v>WILLIAMS T=29D=9R=0M=2L=5B=1</v>
      </c>
      <c r="G2336" s="0" t="s">
        <v>193</v>
      </c>
      <c r="I2336" s="0" t="s">
        <v>10323</v>
      </c>
      <c r="J2336" s="0" t="s">
        <v>10324</v>
      </c>
      <c r="K2336" s="0" t="s">
        <v>143</v>
      </c>
      <c r="L2336" s="0" t="s">
        <v>144</v>
      </c>
      <c r="M2336" s="0" t="str">
        <f aca="false">RIGHT(N2336,LEN(N2336)-FIND(" ",N2336))</f>
        <v>ENGLESSON DR NW</v>
      </c>
      <c r="N2336" s="0" t="s">
        <v>9932</v>
      </c>
      <c r="P2336" s="0" t="s">
        <v>147</v>
      </c>
      <c r="Q2336" s="0" t="s">
        <v>148</v>
      </c>
      <c r="R2336" s="0" t="n">
        <v>44485</v>
      </c>
      <c r="S2336" s="0" t="n">
        <v>1233</v>
      </c>
      <c r="AD2336" s="0" t="s">
        <v>149</v>
      </c>
      <c r="AE2336" s="0" t="s">
        <v>150</v>
      </c>
      <c r="AF2336" s="0" t="s">
        <v>151</v>
      </c>
      <c r="AH2336" s="0" t="n">
        <v>14</v>
      </c>
      <c r="AI2336" s="0" t="n">
        <v>11</v>
      </c>
      <c r="AN2336" s="0" t="s">
        <v>147</v>
      </c>
      <c r="AO2336" s="0" t="s">
        <v>221</v>
      </c>
      <c r="AP2336" s="0" t="s">
        <v>222</v>
      </c>
      <c r="AQ2336" s="0" t="n">
        <v>9</v>
      </c>
      <c r="AR2336" s="0" t="n">
        <v>64</v>
      </c>
      <c r="AS2336" s="0" t="n">
        <v>32</v>
      </c>
      <c r="AV2336" s="0" t="s">
        <v>223</v>
      </c>
      <c r="AW2336" s="0" t="n">
        <f aca="false">COUNTA($BC2336:$EG2336)</f>
        <v>29</v>
      </c>
      <c r="AX2336" s="0" t="n">
        <f aca="false">COUNTIF($BC2336:$EG2336,"D")</f>
        <v>9</v>
      </c>
      <c r="AY2336" s="0" t="n">
        <f aca="false">COUNTIF($BC2336:$EG2336,"R")</f>
        <v>0</v>
      </c>
      <c r="AZ2336" s="2" t="n">
        <f aca="false">COUNTIF(DW2336,"D")+COUNTIF(DO2336,"D")+COUNTIF(DJ2336,"D")+COUNTIF(DD2336,"D")</f>
        <v>2</v>
      </c>
      <c r="BA2336" s="0" t="n">
        <f aca="false">IF(DH2336&lt;&gt;"",1,0)+IF(DI2336&lt;&gt;"",1,0)+IF(DK2336&lt;&gt;"",1,0)+IF(DM2336&lt;&gt;"",1,0)+IF(DN2336&lt;&gt;"",1,0)+IF(DO2336&lt;&gt;"",1,0)+IF(DQ2336&lt;&gt;"",1,0)+IF(DR2336&lt;&gt;"",1,0)+IF(DT2336&lt;&gt;"",1,0)+IF(DU2336&lt;&gt;"",1,0)+IF(DV2336&lt;&gt;"",1,0)+IF(DW2336&lt;&gt;"",1,0)+IF(DX2336&lt;&gt;"",1,0)+IF(DZ2336&lt;&gt;"",1,0)+IF(EA2336&lt;&gt;"",1,0)+IF(EB2336&lt;&gt;"",1,0)+IF(EE2336&lt;&gt;"",1,0)</f>
        <v>5</v>
      </c>
      <c r="BB2336" s="0" t="n">
        <f aca="false">IF(AND(AV2336&gt;0, AW2336&gt;0),1,0)</f>
        <v>1</v>
      </c>
      <c r="BC2336" s="0" t="s">
        <v>144</v>
      </c>
      <c r="BD2336" s="0" t="s">
        <v>155</v>
      </c>
      <c r="BH2336" s="0" t="s">
        <v>155</v>
      </c>
      <c r="BI2336" s="0" t="s">
        <v>155</v>
      </c>
      <c r="BK2336" s="0" t="s">
        <v>155</v>
      </c>
      <c r="BL2336" s="0" t="s">
        <v>155</v>
      </c>
      <c r="BR2336" s="0" t="s">
        <v>155</v>
      </c>
      <c r="BS2336" s="0" t="s">
        <v>155</v>
      </c>
      <c r="BY2336" s="0" t="s">
        <v>144</v>
      </c>
      <c r="CA2336" s="0" t="s">
        <v>155</v>
      </c>
      <c r="CG2336" s="0" t="s">
        <v>155</v>
      </c>
      <c r="CK2336" s="0" t="s">
        <v>155</v>
      </c>
      <c r="CL2336" s="0" t="s">
        <v>144</v>
      </c>
      <c r="CN2336" s="0" t="s">
        <v>155</v>
      </c>
      <c r="CP2336" s="0" t="s">
        <v>155</v>
      </c>
      <c r="CQ2336" s="0" t="s">
        <v>144</v>
      </c>
      <c r="CU2336" s="0" t="s">
        <v>144</v>
      </c>
      <c r="CV2336" s="0" t="s">
        <v>155</v>
      </c>
      <c r="CW2336" s="0" t="s">
        <v>144</v>
      </c>
      <c r="CY2336" s="0" t="s">
        <v>155</v>
      </c>
      <c r="DC2336" s="0" t="s">
        <v>155</v>
      </c>
      <c r="DI2336" s="0" t="s">
        <v>155</v>
      </c>
      <c r="DJ2336" s="0" t="s">
        <v>144</v>
      </c>
      <c r="DL2336" s="0" t="s">
        <v>155</v>
      </c>
      <c r="DM2336" s="0" t="s">
        <v>144</v>
      </c>
      <c r="DN2336" s="0" t="s">
        <v>155</v>
      </c>
      <c r="DU2336" s="0" t="s">
        <v>155</v>
      </c>
      <c r="DW2336" s="0" t="s">
        <v>144</v>
      </c>
      <c r="EF2336" s="0" t="s">
        <v>155</v>
      </c>
    </row>
    <row r="2337" customFormat="false" ht="13.8" hidden="false" customHeight="false" outlineLevel="0" collapsed="false">
      <c r="A2337" s="0" t="s">
        <v>10325</v>
      </c>
      <c r="B2337" s="0" t="n">
        <v>78</v>
      </c>
      <c r="C2337" s="0" t="n">
        <v>411913</v>
      </c>
      <c r="D2337" s="0" t="s">
        <v>2302</v>
      </c>
      <c r="E2337" s="0" t="s">
        <v>9317</v>
      </c>
      <c r="F2337" s="0" t="str">
        <f aca="false">CONCATENATE(D2337," ",LEFT(H2337,4),"T=",AW2337,"D=",AX2337,"R=",AY2337,"M=",AZ2337,"L=",BA2337,"B=",BB2337)</f>
        <v>WILLS T=13D=5R=0M=2L=5B=1</v>
      </c>
      <c r="G2337" s="0" t="s">
        <v>10326</v>
      </c>
      <c r="I2337" s="0" t="s">
        <v>10327</v>
      </c>
      <c r="J2337" s="0" t="s">
        <v>10328</v>
      </c>
      <c r="K2337" s="0" t="s">
        <v>143</v>
      </c>
      <c r="L2337" s="0" t="s">
        <v>144</v>
      </c>
      <c r="M2337" s="0" t="str">
        <f aca="false">RIGHT(N2337,LEN(N2337)-FIND(" ",N2337))</f>
        <v>HEATHER LN NW</v>
      </c>
      <c r="N2337" s="0" t="s">
        <v>2305</v>
      </c>
      <c r="P2337" s="0" t="s">
        <v>147</v>
      </c>
      <c r="Q2337" s="0" t="s">
        <v>148</v>
      </c>
      <c r="R2337" s="0" t="n">
        <v>44485</v>
      </c>
      <c r="AD2337" s="0" t="s">
        <v>149</v>
      </c>
      <c r="AE2337" s="0" t="s">
        <v>150</v>
      </c>
      <c r="AF2337" s="0" t="s">
        <v>151</v>
      </c>
      <c r="AH2337" s="0" t="n">
        <v>14</v>
      </c>
      <c r="AI2337" s="0" t="n">
        <v>11</v>
      </c>
      <c r="AN2337" s="0" t="s">
        <v>147</v>
      </c>
      <c r="AO2337" s="0" t="s">
        <v>221</v>
      </c>
      <c r="AP2337" s="0" t="s">
        <v>222</v>
      </c>
      <c r="AQ2337" s="0" t="n">
        <v>9</v>
      </c>
      <c r="AR2337" s="0" t="n">
        <v>64</v>
      </c>
      <c r="AS2337" s="0" t="n">
        <v>32</v>
      </c>
      <c r="AV2337" s="0" t="s">
        <v>223</v>
      </c>
      <c r="AW2337" s="0" t="n">
        <f aca="false">COUNTA($BC2337:$EG2337)</f>
        <v>13</v>
      </c>
      <c r="AX2337" s="0" t="n">
        <f aca="false">COUNTIF($BC2337:$EG2337,"D")</f>
        <v>5</v>
      </c>
      <c r="AY2337" s="0" t="n">
        <f aca="false">COUNTIF($BC2337:$EG2337,"R")</f>
        <v>0</v>
      </c>
      <c r="AZ2337" s="2" t="n">
        <f aca="false">COUNTIF(DW2337,"D")+COUNTIF(DO2337,"D")+COUNTIF(DJ2337,"D")+COUNTIF(DD2337,"D")</f>
        <v>2</v>
      </c>
      <c r="BA2337" s="0" t="n">
        <f aca="false">IF(DH2337&lt;&gt;"",1,0)+IF(DI2337&lt;&gt;"",1,0)+IF(DK2337&lt;&gt;"",1,0)+IF(DM2337&lt;&gt;"",1,0)+IF(DN2337&lt;&gt;"",1,0)+IF(DO2337&lt;&gt;"",1,0)+IF(DQ2337&lt;&gt;"",1,0)+IF(DR2337&lt;&gt;"",1,0)+IF(DT2337&lt;&gt;"",1,0)+IF(DU2337&lt;&gt;"",1,0)+IF(DV2337&lt;&gt;"",1,0)+IF(DW2337&lt;&gt;"",1,0)+IF(DX2337&lt;&gt;"",1,0)+IF(DZ2337&lt;&gt;"",1,0)+IF(EA2337&lt;&gt;"",1,0)+IF(EB2337&lt;&gt;"",1,0)+IF(EE2337&lt;&gt;"",1,0)</f>
        <v>5</v>
      </c>
      <c r="BB2337" s="0" t="n">
        <f aca="false">IF(AND(AV2337&gt;0, AW2337&gt;0),1,0)</f>
        <v>1</v>
      </c>
      <c r="CZ2337" s="0" t="s">
        <v>144</v>
      </c>
      <c r="DC2337" s="0" t="s">
        <v>155</v>
      </c>
      <c r="DD2337" s="0" t="s">
        <v>144</v>
      </c>
      <c r="DG2337" s="0" t="s">
        <v>144</v>
      </c>
      <c r="DI2337" s="0" t="s">
        <v>155</v>
      </c>
      <c r="DJ2337" s="0" t="s">
        <v>144</v>
      </c>
      <c r="DL2337" s="0" t="s">
        <v>155</v>
      </c>
      <c r="DN2337" s="0" t="s">
        <v>155</v>
      </c>
      <c r="DS2337" s="0" t="s">
        <v>144</v>
      </c>
      <c r="DU2337" s="0" t="s">
        <v>155</v>
      </c>
      <c r="DX2337" s="0" t="s">
        <v>155</v>
      </c>
      <c r="EA2337" s="0" t="s">
        <v>155</v>
      </c>
      <c r="EF2337" s="0" t="s">
        <v>155</v>
      </c>
    </row>
    <row r="2338" customFormat="false" ht="13.8" hidden="false" customHeight="false" outlineLevel="0" collapsed="false">
      <c r="A2338" s="0" t="s">
        <v>10329</v>
      </c>
      <c r="B2338" s="0" t="n">
        <v>78</v>
      </c>
      <c r="C2338" s="0" t="n">
        <v>21343</v>
      </c>
      <c r="D2338" s="0" t="s">
        <v>4978</v>
      </c>
      <c r="E2338" s="0" t="s">
        <v>449</v>
      </c>
      <c r="F2338" s="0" t="str">
        <f aca="false">CONCATENATE(D2338," ",LEFT(H2338,4),"T=",AW2338,"D=",AX2338,"R=",AY2338,"M=",AZ2338,"L=",BA2338,"B=",BB2338)</f>
        <v>WOODS T=43D=14R=0M=2L=5B=1</v>
      </c>
      <c r="I2338" s="0" t="s">
        <v>10330</v>
      </c>
      <c r="J2338" s="0" t="s">
        <v>3653</v>
      </c>
      <c r="K2338" s="0" t="s">
        <v>143</v>
      </c>
      <c r="L2338" s="0" t="s">
        <v>144</v>
      </c>
      <c r="M2338" s="0" t="str">
        <f aca="false">RIGHT(N2338,LEN(N2338)-FIND(" ",N2338))</f>
        <v>FOURTH ST SW</v>
      </c>
      <c r="N2338" s="0" t="s">
        <v>10331</v>
      </c>
      <c r="P2338" s="0" t="s">
        <v>147</v>
      </c>
      <c r="Q2338" s="0" t="s">
        <v>148</v>
      </c>
      <c r="R2338" s="0" t="n">
        <v>44483</v>
      </c>
      <c r="AD2338" s="0" t="s">
        <v>149</v>
      </c>
      <c r="AE2338" s="0" t="s">
        <v>150</v>
      </c>
      <c r="AF2338" s="0" t="s">
        <v>151</v>
      </c>
      <c r="AH2338" s="0" t="n">
        <v>14</v>
      </c>
      <c r="AI2338" s="0" t="n">
        <v>11</v>
      </c>
      <c r="AN2338" s="0" t="s">
        <v>147</v>
      </c>
      <c r="AO2338" s="0" t="s">
        <v>152</v>
      </c>
      <c r="AP2338" s="0" t="s">
        <v>153</v>
      </c>
      <c r="AQ2338" s="0" t="n">
        <v>9</v>
      </c>
      <c r="AR2338" s="0" t="n">
        <v>64</v>
      </c>
      <c r="AS2338" s="0" t="n">
        <v>32</v>
      </c>
      <c r="AV2338" s="0" t="s">
        <v>154</v>
      </c>
      <c r="AW2338" s="0" t="n">
        <f aca="false">COUNTA($BC2338:$EG2338)</f>
        <v>43</v>
      </c>
      <c r="AX2338" s="0" t="n">
        <f aca="false">COUNTIF($BC2338:$EG2338,"D")</f>
        <v>14</v>
      </c>
      <c r="AY2338" s="0" t="n">
        <f aca="false">COUNTIF($BC2338:$EG2338,"R")</f>
        <v>0</v>
      </c>
      <c r="AZ2338" s="2" t="n">
        <f aca="false">COUNTIF(DW2338,"D")+COUNTIF(DO2338,"D")+COUNTIF(DJ2338,"D")+COUNTIF(DD2338,"D")</f>
        <v>2</v>
      </c>
      <c r="BA2338" s="0" t="n">
        <f aca="false">IF(DH2338&lt;&gt;"",1,0)+IF(DI2338&lt;&gt;"",1,0)+IF(DK2338&lt;&gt;"",1,0)+IF(DM2338&lt;&gt;"",1,0)+IF(DN2338&lt;&gt;"",1,0)+IF(DO2338&lt;&gt;"",1,0)+IF(DQ2338&lt;&gt;"",1,0)+IF(DR2338&lt;&gt;"",1,0)+IF(DT2338&lt;&gt;"",1,0)+IF(DU2338&lt;&gt;"",1,0)+IF(DV2338&lt;&gt;"",1,0)+IF(DW2338&lt;&gt;"",1,0)+IF(DX2338&lt;&gt;"",1,0)+IF(DZ2338&lt;&gt;"",1,0)+IF(EA2338&lt;&gt;"",1,0)+IF(EB2338&lt;&gt;"",1,0)+IF(EE2338&lt;&gt;"",1,0)</f>
        <v>5</v>
      </c>
      <c r="BB2338" s="0" t="n">
        <f aca="false">IF(AND(AV2338&gt;0, AW2338&gt;0),1,0)</f>
        <v>1</v>
      </c>
      <c r="BC2338" s="0" t="s">
        <v>155</v>
      </c>
      <c r="BD2338" s="0" t="s">
        <v>155</v>
      </c>
      <c r="BE2338" s="0" t="s">
        <v>155</v>
      </c>
      <c r="BF2338" s="0" t="s">
        <v>155</v>
      </c>
      <c r="BG2338" s="0" t="s">
        <v>155</v>
      </c>
      <c r="BH2338" s="0" t="s">
        <v>155</v>
      </c>
      <c r="BJ2338" s="0" t="s">
        <v>155</v>
      </c>
      <c r="BK2338" s="0" t="s">
        <v>155</v>
      </c>
      <c r="BL2338" s="0" t="s">
        <v>155</v>
      </c>
      <c r="BP2338" s="0" t="s">
        <v>155</v>
      </c>
      <c r="BR2338" s="0" t="s">
        <v>155</v>
      </c>
      <c r="BS2338" s="0" t="s">
        <v>155</v>
      </c>
      <c r="BV2338" s="0" t="s">
        <v>155</v>
      </c>
      <c r="BY2338" s="0" t="s">
        <v>144</v>
      </c>
      <c r="CA2338" s="0" t="s">
        <v>155</v>
      </c>
      <c r="CC2338" s="0" t="s">
        <v>144</v>
      </c>
      <c r="CG2338" s="0" t="s">
        <v>155</v>
      </c>
      <c r="CH2338" s="0" t="s">
        <v>144</v>
      </c>
      <c r="CK2338" s="0" t="s">
        <v>155</v>
      </c>
      <c r="CL2338" s="0" t="s">
        <v>144</v>
      </c>
      <c r="CN2338" s="0" t="s">
        <v>155</v>
      </c>
      <c r="CO2338" s="0" t="s">
        <v>144</v>
      </c>
      <c r="CP2338" s="0" t="s">
        <v>155</v>
      </c>
      <c r="CQ2338" s="0" t="s">
        <v>144</v>
      </c>
      <c r="CT2338" s="0" t="s">
        <v>155</v>
      </c>
      <c r="CU2338" s="0" t="s">
        <v>144</v>
      </c>
      <c r="CV2338" s="0" t="s">
        <v>155</v>
      </c>
      <c r="CW2338" s="0" t="s">
        <v>144</v>
      </c>
      <c r="CY2338" s="0" t="s">
        <v>155</v>
      </c>
      <c r="CZ2338" s="0" t="s">
        <v>144</v>
      </c>
      <c r="DC2338" s="0" t="s">
        <v>155</v>
      </c>
      <c r="DD2338" s="0" t="s">
        <v>144</v>
      </c>
      <c r="DF2338" s="0" t="s">
        <v>155</v>
      </c>
      <c r="DG2338" s="0" t="s">
        <v>144</v>
      </c>
      <c r="DI2338" s="0" t="s">
        <v>155</v>
      </c>
      <c r="DJ2338" s="0" t="s">
        <v>144</v>
      </c>
      <c r="DL2338" s="0" t="s">
        <v>155</v>
      </c>
      <c r="DM2338" s="0" t="s">
        <v>144</v>
      </c>
      <c r="DN2338" s="0" t="s">
        <v>155</v>
      </c>
      <c r="DU2338" s="0" t="s">
        <v>155</v>
      </c>
      <c r="EA2338" s="0" t="s">
        <v>155</v>
      </c>
      <c r="ED2338" s="0" t="s">
        <v>144</v>
      </c>
      <c r="EF2338" s="0" t="s">
        <v>155</v>
      </c>
    </row>
    <row r="2339" customFormat="false" ht="13.8" hidden="false" customHeight="false" outlineLevel="0" collapsed="false">
      <c r="A2339" s="0" t="s">
        <v>10332</v>
      </c>
      <c r="B2339" s="0" t="n">
        <v>78</v>
      </c>
      <c r="C2339" s="0" t="n">
        <v>232657</v>
      </c>
      <c r="D2339" s="0" t="s">
        <v>9949</v>
      </c>
      <c r="E2339" s="0" t="s">
        <v>517</v>
      </c>
      <c r="F2339" s="0" t="str">
        <f aca="false">CONCATENATE(D2339," ",LEFT(H2339,4),"T=",AW2339,"D=",AX2339,"R=",AY2339,"M=",AZ2339,"L=",BA2339,"B=",BB2339)</f>
        <v>ZOUMAS T=13D=3R=0M=2L=5B=1</v>
      </c>
      <c r="G2339" s="0" t="s">
        <v>159</v>
      </c>
      <c r="I2339" s="0" t="s">
        <v>10333</v>
      </c>
      <c r="J2339" s="0" t="s">
        <v>8204</v>
      </c>
      <c r="K2339" s="0" t="s">
        <v>143</v>
      </c>
      <c r="L2339" s="0" t="s">
        <v>144</v>
      </c>
      <c r="M2339" s="0" t="str">
        <f aca="false">RIGHT(N2339,LEN(N2339)-FIND(" ",N2339))</f>
        <v>STAFFORD DR NE</v>
      </c>
      <c r="N2339" s="0" t="s">
        <v>9951</v>
      </c>
      <c r="P2339" s="0" t="s">
        <v>147</v>
      </c>
      <c r="Q2339" s="0" t="s">
        <v>148</v>
      </c>
      <c r="R2339" s="0" t="n">
        <v>44483</v>
      </c>
      <c r="AD2339" s="0" t="s">
        <v>149</v>
      </c>
      <c r="AE2339" s="0" t="s">
        <v>150</v>
      </c>
      <c r="AH2339" s="0" t="n">
        <v>14</v>
      </c>
      <c r="AI2339" s="0" t="n">
        <v>11</v>
      </c>
      <c r="AJ2339" s="0" t="s">
        <v>198</v>
      </c>
      <c r="AM2339" s="0" t="s">
        <v>199</v>
      </c>
      <c r="AN2339" s="0" t="s">
        <v>147</v>
      </c>
      <c r="AO2339" s="0" t="s">
        <v>200</v>
      </c>
      <c r="AP2339" s="0" t="s">
        <v>201</v>
      </c>
      <c r="AQ2339" s="0" t="n">
        <v>9</v>
      </c>
      <c r="AR2339" s="0" t="n">
        <v>64</v>
      </c>
      <c r="AS2339" s="0" t="n">
        <v>32</v>
      </c>
      <c r="AV2339" s="0" t="s">
        <v>202</v>
      </c>
      <c r="AW2339" s="0" t="n">
        <f aca="false">COUNTA($BC2339:$EG2339)</f>
        <v>13</v>
      </c>
      <c r="AX2339" s="0" t="n">
        <f aca="false">COUNTIF($BC2339:$EG2339,"D")</f>
        <v>3</v>
      </c>
      <c r="AY2339" s="0" t="n">
        <f aca="false">COUNTIF($BC2339:$EG2339,"R")</f>
        <v>0</v>
      </c>
      <c r="AZ2339" s="2" t="n">
        <f aca="false">COUNTIF(DW2339,"D")+COUNTIF(DO2339,"D")+COUNTIF(DJ2339,"D")+COUNTIF(DD2339,"D")</f>
        <v>2</v>
      </c>
      <c r="BA2339" s="0" t="n">
        <f aca="false">IF(DH2339&lt;&gt;"",1,0)+IF(DI2339&lt;&gt;"",1,0)+IF(DK2339&lt;&gt;"",1,0)+IF(DM2339&lt;&gt;"",1,0)+IF(DN2339&lt;&gt;"",1,0)+IF(DO2339&lt;&gt;"",1,0)+IF(DQ2339&lt;&gt;"",1,0)+IF(DR2339&lt;&gt;"",1,0)+IF(DT2339&lt;&gt;"",1,0)+IF(DU2339&lt;&gt;"",1,0)+IF(DV2339&lt;&gt;"",1,0)+IF(DW2339&lt;&gt;"",1,0)+IF(DX2339&lt;&gt;"",1,0)+IF(DZ2339&lt;&gt;"",1,0)+IF(EA2339&lt;&gt;"",1,0)+IF(EB2339&lt;&gt;"",1,0)+IF(EE2339&lt;&gt;"",1,0)</f>
        <v>5</v>
      </c>
      <c r="BB2339" s="0" t="n">
        <f aca="false">IF(AND(AV2339&gt;0, AW2339&gt;0),1,0)</f>
        <v>1</v>
      </c>
      <c r="BD2339" s="0" t="s">
        <v>155</v>
      </c>
      <c r="BS2339" s="0" t="s">
        <v>155</v>
      </c>
      <c r="CA2339" s="0" t="s">
        <v>155</v>
      </c>
      <c r="CP2339" s="0" t="s">
        <v>155</v>
      </c>
      <c r="DC2339" s="0" t="s">
        <v>155</v>
      </c>
      <c r="DI2339" s="0" t="s">
        <v>155</v>
      </c>
      <c r="DJ2339" s="0" t="s">
        <v>144</v>
      </c>
      <c r="DN2339" s="0" t="s">
        <v>155</v>
      </c>
      <c r="DS2339" s="0" t="s">
        <v>144</v>
      </c>
      <c r="DU2339" s="0" t="s">
        <v>155</v>
      </c>
      <c r="DW2339" s="0" t="s">
        <v>144</v>
      </c>
      <c r="EA2339" s="0" t="s">
        <v>155</v>
      </c>
      <c r="EF2339" s="0" t="s">
        <v>155</v>
      </c>
    </row>
    <row r="2340" customFormat="false" ht="13.8" hidden="false" customHeight="false" outlineLevel="0" collapsed="false">
      <c r="A2340" s="0" t="s">
        <v>10334</v>
      </c>
      <c r="B2340" s="0" t="n">
        <v>78</v>
      </c>
      <c r="C2340" s="0" t="n">
        <v>310709</v>
      </c>
      <c r="D2340" s="0" t="s">
        <v>354</v>
      </c>
      <c r="E2340" s="0" t="s">
        <v>10335</v>
      </c>
      <c r="F2340" s="0" t="str">
        <f aca="false">CONCATENATE(D2340," ",LEFT(H2340,4),"T=",AW2340,"D=",AX2340,"R=",AY2340,"M=",AZ2340,"L=",BA2340,"B=",BB2340)</f>
        <v>THOMAS T=13D=3R=1M=2L=4B=1</v>
      </c>
      <c r="G2340" s="0" t="s">
        <v>281</v>
      </c>
      <c r="I2340" s="0" t="s">
        <v>5777</v>
      </c>
      <c r="J2340" s="0" t="s">
        <v>10336</v>
      </c>
      <c r="K2340" s="0" t="s">
        <v>143</v>
      </c>
      <c r="M2340" s="0" t="str">
        <f aca="false">RIGHT(N2340,LEN(N2340)-FIND(" ",N2340))</f>
        <v>BLAKELY CIR SW</v>
      </c>
      <c r="N2340" s="0" t="s">
        <v>162</v>
      </c>
      <c r="O2340" s="0" t="s">
        <v>10337</v>
      </c>
      <c r="P2340" s="0" t="s">
        <v>147</v>
      </c>
      <c r="Q2340" s="0" t="s">
        <v>148</v>
      </c>
      <c r="R2340" s="0" t="n">
        <v>44485</v>
      </c>
      <c r="AD2340" s="0" t="s">
        <v>149</v>
      </c>
      <c r="AE2340" s="0" t="s">
        <v>150</v>
      </c>
      <c r="AF2340" s="0" t="s">
        <v>151</v>
      </c>
      <c r="AH2340" s="0" t="n">
        <v>14</v>
      </c>
      <c r="AI2340" s="0" t="n">
        <v>11</v>
      </c>
      <c r="AN2340" s="0" t="s">
        <v>147</v>
      </c>
      <c r="AO2340" s="0" t="s">
        <v>152</v>
      </c>
      <c r="AP2340" s="0" t="s">
        <v>153</v>
      </c>
      <c r="AQ2340" s="0" t="n">
        <v>9</v>
      </c>
      <c r="AR2340" s="0" t="n">
        <v>64</v>
      </c>
      <c r="AS2340" s="0" t="n">
        <v>32</v>
      </c>
      <c r="AV2340" s="0" t="s">
        <v>154</v>
      </c>
      <c r="AW2340" s="0" t="n">
        <f aca="false">COUNTA($BC2340:$EG2340)</f>
        <v>13</v>
      </c>
      <c r="AX2340" s="0" t="n">
        <f aca="false">COUNTIF($BC2340:$EG2340,"D")</f>
        <v>3</v>
      </c>
      <c r="AY2340" s="0" t="n">
        <f aca="false">COUNTIF($BC2340:$EG2340,"R")</f>
        <v>1</v>
      </c>
      <c r="AZ2340" s="2" t="n">
        <f aca="false">COUNTIF(DW2340,"D")+COUNTIF(DO2340,"D")+COUNTIF(DJ2340,"D")+COUNTIF(DD2340,"D")</f>
        <v>2</v>
      </c>
      <c r="BA2340" s="0" t="n">
        <f aca="false">IF(DH2340&lt;&gt;"",1,0)+IF(DI2340&lt;&gt;"",1,0)+IF(DK2340&lt;&gt;"",1,0)+IF(DM2340&lt;&gt;"",1,0)+IF(DN2340&lt;&gt;"",1,0)+IF(DO2340&lt;&gt;"",1,0)+IF(DQ2340&lt;&gt;"",1,0)+IF(DR2340&lt;&gt;"",1,0)+IF(DT2340&lt;&gt;"",1,0)+IF(DU2340&lt;&gt;"",1,0)+IF(DV2340&lt;&gt;"",1,0)+IF(DW2340&lt;&gt;"",1,0)+IF(DX2340&lt;&gt;"",1,0)+IF(DZ2340&lt;&gt;"",1,0)+IF(EA2340&lt;&gt;"",1,0)+IF(EB2340&lt;&gt;"",1,0)+IF(EE2340&lt;&gt;"",1,0)</f>
        <v>4</v>
      </c>
      <c r="BB2340" s="0" t="n">
        <f aca="false">IF(AND(AV2340&gt;0, AW2340&gt;0),1,0)</f>
        <v>1</v>
      </c>
      <c r="CA2340" s="0" t="s">
        <v>155</v>
      </c>
      <c r="CP2340" s="0" t="s">
        <v>155</v>
      </c>
      <c r="CZ2340" s="0" t="s">
        <v>144</v>
      </c>
      <c r="DC2340" s="0" t="s">
        <v>155</v>
      </c>
      <c r="DF2340" s="0" t="s">
        <v>155</v>
      </c>
      <c r="DG2340" s="0" t="s">
        <v>217</v>
      </c>
      <c r="DI2340" s="0" t="s">
        <v>155</v>
      </c>
      <c r="DJ2340" s="0" t="s">
        <v>144</v>
      </c>
      <c r="DL2340" s="0" t="s">
        <v>155</v>
      </c>
      <c r="DN2340" s="0" t="s">
        <v>155</v>
      </c>
      <c r="DO2340" s="0" t="s">
        <v>144</v>
      </c>
      <c r="DU2340" s="0" t="s">
        <v>155</v>
      </c>
      <c r="EF2340" s="0" t="s">
        <v>155</v>
      </c>
    </row>
    <row r="2341" customFormat="false" ht="13.8" hidden="false" customHeight="false" outlineLevel="0" collapsed="false">
      <c r="A2341" s="0" t="s">
        <v>10338</v>
      </c>
      <c r="B2341" s="0" t="n">
        <v>78</v>
      </c>
      <c r="C2341" s="0" t="n">
        <v>202341</v>
      </c>
      <c r="D2341" s="0" t="s">
        <v>1737</v>
      </c>
      <c r="E2341" s="0" t="s">
        <v>7031</v>
      </c>
      <c r="F2341" s="0" t="str">
        <f aca="false">CONCATENATE(D2341," ",LEFT(H2341,4),"T=",AW2341,"D=",AX2341,"R=",AY2341,"M=",AZ2341,"L=",BA2341,"B=",BB2341)</f>
        <v>GRAY T=24D=8R=0M=2L=4B=1</v>
      </c>
      <c r="G2341" s="0" t="s">
        <v>281</v>
      </c>
      <c r="I2341" s="0" t="s">
        <v>10339</v>
      </c>
      <c r="J2341" s="0" t="s">
        <v>10340</v>
      </c>
      <c r="K2341" s="0" t="s">
        <v>4410</v>
      </c>
      <c r="M2341" s="0" t="str">
        <f aca="false">RIGHT(N2341,LEN(N2341)-FIND(" ",N2341))</f>
        <v>SOUTH ST SE</v>
      </c>
      <c r="N2341" s="0" t="s">
        <v>10341</v>
      </c>
      <c r="O2341" s="0" t="s">
        <v>179</v>
      </c>
      <c r="P2341" s="0" t="s">
        <v>147</v>
      </c>
      <c r="Q2341" s="0" t="s">
        <v>148</v>
      </c>
      <c r="R2341" s="0" t="n">
        <v>44483</v>
      </c>
      <c r="AD2341" s="0" t="s">
        <v>149</v>
      </c>
      <c r="AE2341" s="0" t="s">
        <v>150</v>
      </c>
      <c r="AF2341" s="0" t="s">
        <v>151</v>
      </c>
      <c r="AH2341" s="0" t="n">
        <v>14</v>
      </c>
      <c r="AI2341" s="0" t="n">
        <v>11</v>
      </c>
      <c r="AN2341" s="0" t="s">
        <v>147</v>
      </c>
      <c r="AO2341" s="0" t="s">
        <v>268</v>
      </c>
      <c r="AP2341" s="0" t="s">
        <v>269</v>
      </c>
      <c r="AQ2341" s="0" t="n">
        <v>9</v>
      </c>
      <c r="AR2341" s="0" t="n">
        <v>64</v>
      </c>
      <c r="AS2341" s="0" t="n">
        <v>32</v>
      </c>
      <c r="AV2341" s="0" t="s">
        <v>252</v>
      </c>
      <c r="AW2341" s="0" t="n">
        <f aca="false">COUNTA($BC2341:$EG2341)</f>
        <v>24</v>
      </c>
      <c r="AX2341" s="0" t="n">
        <f aca="false">COUNTIF($BC2341:$EG2341,"D")</f>
        <v>8</v>
      </c>
      <c r="AY2341" s="0" t="n">
        <f aca="false">COUNTIF($BC2341:$EG2341,"R")</f>
        <v>0</v>
      </c>
      <c r="AZ2341" s="2" t="n">
        <f aca="false">COUNTIF(DW2341,"D")+COUNTIF(DO2341,"D")+COUNTIF(DJ2341,"D")+COUNTIF(DD2341,"D")</f>
        <v>2</v>
      </c>
      <c r="BA2341" s="0" t="n">
        <f aca="false">IF(DH2341&lt;&gt;"",1,0)+IF(DI2341&lt;&gt;"",1,0)+IF(DK2341&lt;&gt;"",1,0)+IF(DM2341&lt;&gt;"",1,0)+IF(DN2341&lt;&gt;"",1,0)+IF(DO2341&lt;&gt;"",1,0)+IF(DQ2341&lt;&gt;"",1,0)+IF(DR2341&lt;&gt;"",1,0)+IF(DT2341&lt;&gt;"",1,0)+IF(DU2341&lt;&gt;"",1,0)+IF(DV2341&lt;&gt;"",1,0)+IF(DW2341&lt;&gt;"",1,0)+IF(DX2341&lt;&gt;"",1,0)+IF(DZ2341&lt;&gt;"",1,0)+IF(EA2341&lt;&gt;"",1,0)+IF(EB2341&lt;&gt;"",1,0)+IF(EE2341&lt;&gt;"",1,0)</f>
        <v>4</v>
      </c>
      <c r="BB2341" s="0" t="n">
        <f aca="false">IF(AND(AV2341&gt;0, AW2341&gt;0),1,0)</f>
        <v>1</v>
      </c>
      <c r="BC2341" s="0" t="s">
        <v>155</v>
      </c>
      <c r="BD2341" s="0" t="s">
        <v>155</v>
      </c>
      <c r="BH2341" s="0" t="s">
        <v>155</v>
      </c>
      <c r="BL2341" s="0" t="s">
        <v>155</v>
      </c>
      <c r="BS2341" s="0" t="s">
        <v>155</v>
      </c>
      <c r="CA2341" s="0" t="s">
        <v>155</v>
      </c>
      <c r="CL2341" s="0" t="s">
        <v>144</v>
      </c>
      <c r="CN2341" s="0" t="s">
        <v>155</v>
      </c>
      <c r="CP2341" s="0" t="s">
        <v>155</v>
      </c>
      <c r="CQ2341" s="0" t="s">
        <v>144</v>
      </c>
      <c r="CT2341" s="0" t="s">
        <v>155</v>
      </c>
      <c r="CU2341" s="0" t="s">
        <v>144</v>
      </c>
      <c r="CV2341" s="0" t="s">
        <v>155</v>
      </c>
      <c r="CW2341" s="0" t="s">
        <v>144</v>
      </c>
      <c r="CY2341" s="0" t="s">
        <v>155</v>
      </c>
      <c r="CZ2341" s="0" t="s">
        <v>144</v>
      </c>
      <c r="DC2341" s="0" t="s">
        <v>155</v>
      </c>
      <c r="DG2341" s="0" t="s">
        <v>144</v>
      </c>
      <c r="DJ2341" s="0" t="s">
        <v>144</v>
      </c>
      <c r="DL2341" s="0" t="s">
        <v>155</v>
      </c>
      <c r="DN2341" s="0" t="s">
        <v>155</v>
      </c>
      <c r="DO2341" s="0" t="s">
        <v>144</v>
      </c>
      <c r="DR2341" s="0" t="s">
        <v>155</v>
      </c>
      <c r="DU2341" s="0" t="s">
        <v>155</v>
      </c>
    </row>
    <row r="2342" customFormat="false" ht="13.8" hidden="false" customHeight="false" outlineLevel="0" collapsed="false">
      <c r="A2342" s="0" t="s">
        <v>10342</v>
      </c>
      <c r="B2342" s="0" t="n">
        <v>78</v>
      </c>
      <c r="C2342" s="0" t="n">
        <v>322067</v>
      </c>
      <c r="D2342" s="0" t="s">
        <v>1813</v>
      </c>
      <c r="E2342" s="0" t="s">
        <v>1372</v>
      </c>
      <c r="F2342" s="0" t="str">
        <f aca="false">CONCATENATE(D2342," ",LEFT(H2342,4),"T=",AW2342,"D=",AX2342,"R=",AY2342,"M=",AZ2342,"L=",BA2342,"B=",BB2342)</f>
        <v>LAWSON T=18D=7R=0M=2L=4B=1</v>
      </c>
      <c r="G2342" s="0" t="s">
        <v>281</v>
      </c>
      <c r="I2342" s="0" t="s">
        <v>8053</v>
      </c>
      <c r="J2342" s="0" t="s">
        <v>10343</v>
      </c>
      <c r="K2342" s="0" t="s">
        <v>143</v>
      </c>
      <c r="L2342" s="0" t="s">
        <v>144</v>
      </c>
      <c r="M2342" s="0" t="str">
        <f aca="false">RIGHT(N2342,LEN(N2342)-FIND(" ",N2342))</f>
        <v>ARBOR AVE SE</v>
      </c>
      <c r="N2342" s="0" t="s">
        <v>5001</v>
      </c>
      <c r="O2342" s="0" t="s">
        <v>10344</v>
      </c>
      <c r="P2342" s="0" t="s">
        <v>147</v>
      </c>
      <c r="Q2342" s="0" t="s">
        <v>148</v>
      </c>
      <c r="R2342" s="0" t="n">
        <v>44484</v>
      </c>
      <c r="AD2342" s="0" t="s">
        <v>149</v>
      </c>
      <c r="AE2342" s="0" t="s">
        <v>150</v>
      </c>
      <c r="AF2342" s="0" t="s">
        <v>151</v>
      </c>
      <c r="AH2342" s="0" t="n">
        <v>14</v>
      </c>
      <c r="AI2342" s="0" t="n">
        <v>11</v>
      </c>
      <c r="AN2342" s="0" t="s">
        <v>147</v>
      </c>
      <c r="AO2342" s="0" t="s">
        <v>250</v>
      </c>
      <c r="AP2342" s="0" t="s">
        <v>251</v>
      </c>
      <c r="AQ2342" s="0" t="n">
        <v>9</v>
      </c>
      <c r="AR2342" s="0" t="n">
        <v>64</v>
      </c>
      <c r="AS2342" s="0" t="n">
        <v>32</v>
      </c>
      <c r="AV2342" s="0" t="s">
        <v>252</v>
      </c>
      <c r="AW2342" s="0" t="n">
        <f aca="false">COUNTA($BC2342:$EG2342)</f>
        <v>18</v>
      </c>
      <c r="AX2342" s="0" t="n">
        <f aca="false">COUNTIF($BC2342:$EG2342,"D")</f>
        <v>7</v>
      </c>
      <c r="AY2342" s="0" t="n">
        <f aca="false">COUNTIF($BC2342:$EG2342,"R")</f>
        <v>0</v>
      </c>
      <c r="AZ2342" s="2" t="n">
        <f aca="false">COUNTIF(DW2342,"D")+COUNTIF(DO2342,"D")+COUNTIF(DJ2342,"D")+COUNTIF(DD2342,"D")</f>
        <v>2</v>
      </c>
      <c r="BA2342" s="0" t="n">
        <f aca="false">IF(DH2342&lt;&gt;"",1,0)+IF(DI2342&lt;&gt;"",1,0)+IF(DK2342&lt;&gt;"",1,0)+IF(DM2342&lt;&gt;"",1,0)+IF(DN2342&lt;&gt;"",1,0)+IF(DO2342&lt;&gt;"",1,0)+IF(DQ2342&lt;&gt;"",1,0)+IF(DR2342&lt;&gt;"",1,0)+IF(DT2342&lt;&gt;"",1,0)+IF(DU2342&lt;&gt;"",1,0)+IF(DV2342&lt;&gt;"",1,0)+IF(DW2342&lt;&gt;"",1,0)+IF(DX2342&lt;&gt;"",1,0)+IF(DZ2342&lt;&gt;"",1,0)+IF(EA2342&lt;&gt;"",1,0)+IF(EB2342&lt;&gt;"",1,0)+IF(EE2342&lt;&gt;"",1,0)</f>
        <v>4</v>
      </c>
      <c r="BB2342" s="0" t="n">
        <f aca="false">IF(AND(AV2342&gt;0, AW2342&gt;0),1,0)</f>
        <v>1</v>
      </c>
      <c r="BL2342" s="0" t="s">
        <v>155</v>
      </c>
      <c r="BV2342" s="0" t="s">
        <v>155</v>
      </c>
      <c r="BY2342" s="0" t="s">
        <v>144</v>
      </c>
      <c r="CA2342" s="0" t="s">
        <v>155</v>
      </c>
      <c r="CG2342" s="0" t="s">
        <v>155</v>
      </c>
      <c r="CN2342" s="0" t="s">
        <v>155</v>
      </c>
      <c r="CO2342" s="0" t="s">
        <v>144</v>
      </c>
      <c r="CP2342" s="0" t="s">
        <v>155</v>
      </c>
      <c r="CV2342" s="0" t="s">
        <v>155</v>
      </c>
      <c r="CZ2342" s="0" t="s">
        <v>144</v>
      </c>
      <c r="DC2342" s="0" t="s">
        <v>155</v>
      </c>
      <c r="DG2342" s="0" t="s">
        <v>144</v>
      </c>
      <c r="DJ2342" s="0" t="s">
        <v>144</v>
      </c>
      <c r="DN2342" s="0" t="s">
        <v>155</v>
      </c>
      <c r="DT2342" s="0" t="s">
        <v>144</v>
      </c>
      <c r="DU2342" s="0" t="s">
        <v>155</v>
      </c>
      <c r="DW2342" s="0" t="s">
        <v>144</v>
      </c>
      <c r="EF2342" s="0" t="s">
        <v>155</v>
      </c>
    </row>
    <row r="2343" customFormat="false" ht="13.8" hidden="false" customHeight="false" outlineLevel="0" collapsed="false">
      <c r="A2343" s="0" t="s">
        <v>10345</v>
      </c>
      <c r="B2343" s="0" t="n">
        <v>78</v>
      </c>
      <c r="C2343" s="0" t="n">
        <v>315544</v>
      </c>
      <c r="D2343" s="0" t="s">
        <v>10346</v>
      </c>
      <c r="E2343" s="0" t="s">
        <v>10347</v>
      </c>
      <c r="F2343" s="0" t="str">
        <f aca="false">CONCATENATE(D2343," ",LEFT(H2343,4),"T=",AW2343,"D=",AX2343,"R=",AY2343,"M=",AZ2343,"L=",BA2343,"B=",BB2343)</f>
        <v>CROSS T=19D=6R=0M=2L=4B=1</v>
      </c>
      <c r="G2343" s="0" t="s">
        <v>769</v>
      </c>
      <c r="I2343" s="0" t="s">
        <v>10348</v>
      </c>
      <c r="J2343" s="0" t="s">
        <v>10349</v>
      </c>
      <c r="K2343" s="0" t="s">
        <v>143</v>
      </c>
      <c r="M2343" s="0" t="str">
        <f aca="false">RIGHT(N2343,LEN(N2343)-FIND(" ",N2343))</f>
        <v>PLAZA AVE NE</v>
      </c>
      <c r="N2343" s="0" t="s">
        <v>2807</v>
      </c>
      <c r="O2343" s="0" t="s">
        <v>10350</v>
      </c>
      <c r="P2343" s="0" t="s">
        <v>147</v>
      </c>
      <c r="Q2343" s="0" t="s">
        <v>148</v>
      </c>
      <c r="R2343" s="0" t="n">
        <v>44483</v>
      </c>
      <c r="AD2343" s="0" t="s">
        <v>149</v>
      </c>
      <c r="AE2343" s="0" t="s">
        <v>150</v>
      </c>
      <c r="AH2343" s="0" t="n">
        <v>14</v>
      </c>
      <c r="AI2343" s="0" t="n">
        <v>11</v>
      </c>
      <c r="AJ2343" s="0" t="s">
        <v>198</v>
      </c>
      <c r="AM2343" s="0" t="s">
        <v>199</v>
      </c>
      <c r="AN2343" s="0" t="s">
        <v>147</v>
      </c>
      <c r="AO2343" s="0" t="s">
        <v>2809</v>
      </c>
      <c r="AP2343" s="0" t="s">
        <v>2810</v>
      </c>
      <c r="AQ2343" s="0" t="n">
        <v>9</v>
      </c>
      <c r="AR2343" s="0" t="n">
        <v>64</v>
      </c>
      <c r="AS2343" s="0" t="n">
        <v>32</v>
      </c>
      <c r="AV2343" s="0" t="s">
        <v>202</v>
      </c>
      <c r="AW2343" s="0" t="n">
        <f aca="false">COUNTA($BC2343:$EG2343)</f>
        <v>19</v>
      </c>
      <c r="AX2343" s="0" t="n">
        <f aca="false">COUNTIF($BC2343:$EG2343,"D")</f>
        <v>6</v>
      </c>
      <c r="AY2343" s="0" t="n">
        <f aca="false">COUNTIF($BC2343:$EG2343,"R")</f>
        <v>0</v>
      </c>
      <c r="AZ2343" s="2" t="n">
        <f aca="false">COUNTIF(DW2343,"D")+COUNTIF(DO2343,"D")+COUNTIF(DJ2343,"D")+COUNTIF(DD2343,"D")</f>
        <v>2</v>
      </c>
      <c r="BA2343" s="0" t="n">
        <f aca="false">IF(DH2343&lt;&gt;"",1,0)+IF(DI2343&lt;&gt;"",1,0)+IF(DK2343&lt;&gt;"",1,0)+IF(DM2343&lt;&gt;"",1,0)+IF(DN2343&lt;&gt;"",1,0)+IF(DO2343&lt;&gt;"",1,0)+IF(DQ2343&lt;&gt;"",1,0)+IF(DR2343&lt;&gt;"",1,0)+IF(DT2343&lt;&gt;"",1,0)+IF(DU2343&lt;&gt;"",1,0)+IF(DV2343&lt;&gt;"",1,0)+IF(DW2343&lt;&gt;"",1,0)+IF(DX2343&lt;&gt;"",1,0)+IF(DZ2343&lt;&gt;"",1,0)+IF(EA2343&lt;&gt;"",1,0)+IF(EB2343&lt;&gt;"",1,0)+IF(EE2343&lt;&gt;"",1,0)</f>
        <v>4</v>
      </c>
      <c r="BB2343" s="0" t="n">
        <f aca="false">IF(AND(AV2343&gt;0, AW2343&gt;0),1,0)</f>
        <v>1</v>
      </c>
      <c r="BJ2343" s="0" t="s">
        <v>155</v>
      </c>
      <c r="BK2343" s="0" t="s">
        <v>155</v>
      </c>
      <c r="BL2343" s="0" t="s">
        <v>155</v>
      </c>
      <c r="BS2343" s="0" t="s">
        <v>155</v>
      </c>
      <c r="BY2343" s="0" t="s">
        <v>144</v>
      </c>
      <c r="CA2343" s="0" t="s">
        <v>155</v>
      </c>
      <c r="CP2343" s="0" t="s">
        <v>155</v>
      </c>
      <c r="CV2343" s="0" t="s">
        <v>155</v>
      </c>
      <c r="CW2343" s="0" t="s">
        <v>144</v>
      </c>
      <c r="CY2343" s="0" t="s">
        <v>155</v>
      </c>
      <c r="CZ2343" s="0" t="s">
        <v>144</v>
      </c>
      <c r="DC2343" s="0" t="s">
        <v>155</v>
      </c>
      <c r="DD2343" s="0" t="s">
        <v>144</v>
      </c>
      <c r="DF2343" s="0" t="s">
        <v>155</v>
      </c>
      <c r="DI2343" s="0" t="s">
        <v>155</v>
      </c>
      <c r="DJ2343" s="0" t="s">
        <v>144</v>
      </c>
      <c r="DM2343" s="0" t="s">
        <v>144</v>
      </c>
      <c r="DN2343" s="0" t="s">
        <v>155</v>
      </c>
      <c r="DU2343" s="0" t="s">
        <v>155</v>
      </c>
    </row>
    <row r="2344" customFormat="false" ht="13.8" hidden="false" customHeight="false" outlineLevel="0" collapsed="false">
      <c r="A2344" s="0" t="s">
        <v>10351</v>
      </c>
      <c r="B2344" s="0" t="n">
        <v>78</v>
      </c>
      <c r="C2344" s="0" t="n">
        <v>380699</v>
      </c>
      <c r="D2344" s="0" t="s">
        <v>10352</v>
      </c>
      <c r="E2344" s="0" t="s">
        <v>656</v>
      </c>
      <c r="F2344" s="0" t="str">
        <f aca="false">CONCATENATE(D2344," ",LEFT(H2344,4),"T=",AW2344,"D=",AX2344,"R=",AY2344,"M=",AZ2344,"L=",BA2344,"B=",BB2344)</f>
        <v>GASTON T=26D=9R=0M=2L=4B=1</v>
      </c>
      <c r="G2344" s="0" t="s">
        <v>273</v>
      </c>
      <c r="I2344" s="0" t="s">
        <v>10353</v>
      </c>
      <c r="J2344" s="0" t="s">
        <v>10354</v>
      </c>
      <c r="K2344" s="0" t="s">
        <v>143</v>
      </c>
      <c r="L2344" s="0" t="s">
        <v>144</v>
      </c>
      <c r="M2344" s="0" t="str">
        <f aca="false">RIGHT(N2344,LEN(N2344)-FIND(" ",N2344))</f>
        <v>BLAKELY CIR SW</v>
      </c>
      <c r="N2344" s="0" t="s">
        <v>162</v>
      </c>
      <c r="O2344" s="0" t="s">
        <v>10355</v>
      </c>
      <c r="P2344" s="0" t="s">
        <v>147</v>
      </c>
      <c r="Q2344" s="0" t="s">
        <v>148</v>
      </c>
      <c r="R2344" s="0" t="n">
        <v>44485</v>
      </c>
      <c r="AD2344" s="0" t="s">
        <v>149</v>
      </c>
      <c r="AE2344" s="0" t="s">
        <v>150</v>
      </c>
      <c r="AF2344" s="0" t="s">
        <v>151</v>
      </c>
      <c r="AH2344" s="0" t="n">
        <v>14</v>
      </c>
      <c r="AI2344" s="0" t="n">
        <v>11</v>
      </c>
      <c r="AN2344" s="0" t="s">
        <v>147</v>
      </c>
      <c r="AO2344" s="0" t="s">
        <v>152</v>
      </c>
      <c r="AP2344" s="0" t="s">
        <v>153</v>
      </c>
      <c r="AQ2344" s="0" t="n">
        <v>9</v>
      </c>
      <c r="AR2344" s="0" t="n">
        <v>64</v>
      </c>
      <c r="AS2344" s="0" t="n">
        <v>32</v>
      </c>
      <c r="AV2344" s="0" t="s">
        <v>154</v>
      </c>
      <c r="AW2344" s="0" t="n">
        <f aca="false">COUNTA($BC2344:$EG2344)</f>
        <v>26</v>
      </c>
      <c r="AX2344" s="0" t="n">
        <f aca="false">COUNTIF($BC2344:$EG2344,"D")</f>
        <v>9</v>
      </c>
      <c r="AY2344" s="0" t="n">
        <f aca="false">COUNTIF($BC2344:$EG2344,"R")</f>
        <v>0</v>
      </c>
      <c r="AZ2344" s="2" t="n">
        <f aca="false">COUNTIF(DW2344,"D")+COUNTIF(DO2344,"D")+COUNTIF(DJ2344,"D")+COUNTIF(DD2344,"D")</f>
        <v>2</v>
      </c>
      <c r="BA2344" s="0" t="n">
        <f aca="false">IF(DH2344&lt;&gt;"",1,0)+IF(DI2344&lt;&gt;"",1,0)+IF(DK2344&lt;&gt;"",1,0)+IF(DM2344&lt;&gt;"",1,0)+IF(DN2344&lt;&gt;"",1,0)+IF(DO2344&lt;&gt;"",1,0)+IF(DQ2344&lt;&gt;"",1,0)+IF(DR2344&lt;&gt;"",1,0)+IF(DT2344&lt;&gt;"",1,0)+IF(DU2344&lt;&gt;"",1,0)+IF(DV2344&lt;&gt;"",1,0)+IF(DW2344&lt;&gt;"",1,0)+IF(DX2344&lt;&gt;"",1,0)+IF(DZ2344&lt;&gt;"",1,0)+IF(EA2344&lt;&gt;"",1,0)+IF(EB2344&lt;&gt;"",1,0)+IF(EE2344&lt;&gt;"",1,0)</f>
        <v>4</v>
      </c>
      <c r="BB2344" s="0" t="n">
        <f aca="false">IF(AND(AV2344&gt;0, AW2344&gt;0),1,0)</f>
        <v>1</v>
      </c>
      <c r="BF2344" s="0" t="s">
        <v>155</v>
      </c>
      <c r="BH2344" s="0" t="s">
        <v>155</v>
      </c>
      <c r="BL2344" s="0" t="s">
        <v>155</v>
      </c>
      <c r="BS2344" s="0" t="s">
        <v>155</v>
      </c>
      <c r="BY2344" s="0" t="s">
        <v>144</v>
      </c>
      <c r="CA2344" s="0" t="s">
        <v>155</v>
      </c>
      <c r="CL2344" s="0" t="s">
        <v>144</v>
      </c>
      <c r="CN2344" s="0" t="s">
        <v>155</v>
      </c>
      <c r="CP2344" s="0" t="s">
        <v>155</v>
      </c>
      <c r="CQ2344" s="0" t="s">
        <v>144</v>
      </c>
      <c r="CT2344" s="0" t="s">
        <v>155</v>
      </c>
      <c r="CU2344" s="0" t="s">
        <v>144</v>
      </c>
      <c r="CV2344" s="0" t="s">
        <v>155</v>
      </c>
      <c r="CW2344" s="0" t="s">
        <v>144</v>
      </c>
      <c r="CY2344" s="0" t="s">
        <v>155</v>
      </c>
      <c r="DC2344" s="0" t="s">
        <v>155</v>
      </c>
      <c r="DD2344" s="0" t="s">
        <v>144</v>
      </c>
      <c r="DF2344" s="0" t="s">
        <v>155</v>
      </c>
      <c r="DG2344" s="0" t="s">
        <v>144</v>
      </c>
      <c r="DL2344" s="0" t="s">
        <v>155</v>
      </c>
      <c r="DN2344" s="0" t="s">
        <v>155</v>
      </c>
      <c r="DO2344" s="0" t="s">
        <v>144</v>
      </c>
      <c r="DX2344" s="0" t="s">
        <v>155</v>
      </c>
      <c r="EA2344" s="0" t="s">
        <v>155</v>
      </c>
      <c r="ED2344" s="0" t="s">
        <v>144</v>
      </c>
      <c r="EF2344" s="0" t="s">
        <v>155</v>
      </c>
    </row>
    <row r="2345" customFormat="false" ht="13.8" hidden="false" customHeight="false" outlineLevel="0" collapsed="false">
      <c r="A2345" s="0" t="s">
        <v>10356</v>
      </c>
      <c r="B2345" s="0" t="n">
        <v>78</v>
      </c>
      <c r="C2345" s="0" t="n">
        <v>114543</v>
      </c>
      <c r="D2345" s="0" t="s">
        <v>8102</v>
      </c>
      <c r="E2345" s="0" t="s">
        <v>360</v>
      </c>
      <c r="F2345" s="0" t="str">
        <f aca="false">CONCATENATE(D2345," ",LEFT(H2345,4),"T=",AW2345,"D=",AX2345,"R=",AY2345,"M=",AZ2345,"L=",BA2345,"B=",BB2345)</f>
        <v>STIMPERT T=35D=7R=0M=2L=4B=1</v>
      </c>
      <c r="G2345" s="0" t="s">
        <v>281</v>
      </c>
      <c r="I2345" s="0" t="s">
        <v>10357</v>
      </c>
      <c r="J2345" s="0" t="s">
        <v>10358</v>
      </c>
      <c r="K2345" s="0" t="s">
        <v>143</v>
      </c>
      <c r="L2345" s="0" t="s">
        <v>144</v>
      </c>
      <c r="M2345" s="0" t="str">
        <f aca="false">RIGHT(N2345,LEN(N2345)-FIND(" ",N2345))</f>
        <v>PARKMAN RD NW</v>
      </c>
      <c r="N2345" s="0" t="s">
        <v>2370</v>
      </c>
      <c r="O2345" s="0" t="s">
        <v>8259</v>
      </c>
      <c r="P2345" s="0" t="s">
        <v>147</v>
      </c>
      <c r="Q2345" s="0" t="s">
        <v>148</v>
      </c>
      <c r="R2345" s="0" t="n">
        <v>44485</v>
      </c>
      <c r="AD2345" s="0" t="s">
        <v>149</v>
      </c>
      <c r="AE2345" s="0" t="s">
        <v>150</v>
      </c>
      <c r="AF2345" s="0" t="s">
        <v>151</v>
      </c>
      <c r="AH2345" s="0" t="n">
        <v>14</v>
      </c>
      <c r="AI2345" s="0" t="n">
        <v>11</v>
      </c>
      <c r="AN2345" s="0" t="s">
        <v>147</v>
      </c>
      <c r="AO2345" s="0" t="s">
        <v>396</v>
      </c>
      <c r="AP2345" s="0" t="s">
        <v>397</v>
      </c>
      <c r="AQ2345" s="0" t="n">
        <v>9</v>
      </c>
      <c r="AR2345" s="0" t="n">
        <v>64</v>
      </c>
      <c r="AS2345" s="0" t="n">
        <v>32</v>
      </c>
      <c r="AV2345" s="0" t="s">
        <v>182</v>
      </c>
      <c r="AW2345" s="0" t="n">
        <f aca="false">COUNTA($BC2345:$EG2345)</f>
        <v>35</v>
      </c>
      <c r="AX2345" s="0" t="n">
        <f aca="false">COUNTIF($BC2345:$EG2345,"D")</f>
        <v>7</v>
      </c>
      <c r="AY2345" s="0" t="n">
        <f aca="false">COUNTIF($BC2345:$EG2345,"R")</f>
        <v>0</v>
      </c>
      <c r="AZ2345" s="2" t="n">
        <f aca="false">COUNTIF(DW2345,"D")+COUNTIF(DO2345,"D")+COUNTIF(DJ2345,"D")+COUNTIF(DD2345,"D")</f>
        <v>2</v>
      </c>
      <c r="BA2345" s="0" t="n">
        <f aca="false">IF(DH2345&lt;&gt;"",1,0)+IF(DI2345&lt;&gt;"",1,0)+IF(DK2345&lt;&gt;"",1,0)+IF(DM2345&lt;&gt;"",1,0)+IF(DN2345&lt;&gt;"",1,0)+IF(DO2345&lt;&gt;"",1,0)+IF(DQ2345&lt;&gt;"",1,0)+IF(DR2345&lt;&gt;"",1,0)+IF(DT2345&lt;&gt;"",1,0)+IF(DU2345&lt;&gt;"",1,0)+IF(DV2345&lt;&gt;"",1,0)+IF(DW2345&lt;&gt;"",1,0)+IF(DX2345&lt;&gt;"",1,0)+IF(DZ2345&lt;&gt;"",1,0)+IF(EA2345&lt;&gt;"",1,0)+IF(EB2345&lt;&gt;"",1,0)+IF(EE2345&lt;&gt;"",1,0)</f>
        <v>4</v>
      </c>
      <c r="BB2345" s="0" t="n">
        <f aca="false">IF(AND(AV2345&gt;0, AW2345&gt;0),1,0)</f>
        <v>1</v>
      </c>
      <c r="BC2345" s="0" t="s">
        <v>155</v>
      </c>
      <c r="BD2345" s="0" t="s">
        <v>155</v>
      </c>
      <c r="BE2345" s="0" t="s">
        <v>155</v>
      </c>
      <c r="BF2345" s="0" t="s">
        <v>155</v>
      </c>
      <c r="BG2345" s="0" t="s">
        <v>155</v>
      </c>
      <c r="BH2345" s="0" t="s">
        <v>155</v>
      </c>
      <c r="BI2345" s="0" t="s">
        <v>155</v>
      </c>
      <c r="BJ2345" s="0" t="s">
        <v>155</v>
      </c>
      <c r="BK2345" s="0" t="s">
        <v>155</v>
      </c>
      <c r="BL2345" s="0" t="s">
        <v>155</v>
      </c>
      <c r="BP2345" s="0" t="s">
        <v>155</v>
      </c>
      <c r="BR2345" s="0" t="s">
        <v>155</v>
      </c>
      <c r="BS2345" s="0" t="s">
        <v>155</v>
      </c>
      <c r="BV2345" s="0" t="s">
        <v>155</v>
      </c>
      <c r="BY2345" s="0" t="s">
        <v>144</v>
      </c>
      <c r="CA2345" s="0" t="s">
        <v>155</v>
      </c>
      <c r="CC2345" s="0" t="s">
        <v>155</v>
      </c>
      <c r="CG2345" s="0" t="s">
        <v>155</v>
      </c>
      <c r="CH2345" s="0" t="s">
        <v>144</v>
      </c>
      <c r="CK2345" s="0" t="s">
        <v>155</v>
      </c>
      <c r="CN2345" s="0" t="s">
        <v>155</v>
      </c>
      <c r="CO2345" s="0" t="s">
        <v>144</v>
      </c>
      <c r="CP2345" s="0" t="s">
        <v>155</v>
      </c>
      <c r="CQ2345" s="0" t="s">
        <v>155</v>
      </c>
      <c r="CT2345" s="0" t="s">
        <v>155</v>
      </c>
      <c r="CV2345" s="0" t="s">
        <v>155</v>
      </c>
      <c r="CY2345" s="0" t="s">
        <v>155</v>
      </c>
      <c r="CZ2345" s="0" t="s">
        <v>144</v>
      </c>
      <c r="DJ2345" s="0" t="s">
        <v>144</v>
      </c>
      <c r="DL2345" s="0" t="s">
        <v>155</v>
      </c>
      <c r="DN2345" s="0" t="s">
        <v>155</v>
      </c>
      <c r="DT2345" s="0" t="s">
        <v>144</v>
      </c>
      <c r="DW2345" s="0" t="s">
        <v>144</v>
      </c>
      <c r="EA2345" s="0" t="s">
        <v>155</v>
      </c>
      <c r="EF2345" s="0" t="s">
        <v>155</v>
      </c>
    </row>
    <row r="2346" customFormat="false" ht="13.8" hidden="false" customHeight="false" outlineLevel="0" collapsed="false">
      <c r="A2346" s="0" t="s">
        <v>10359</v>
      </c>
      <c r="B2346" s="0" t="n">
        <v>78</v>
      </c>
      <c r="C2346" s="0" t="n">
        <v>7315</v>
      </c>
      <c r="D2346" s="0" t="s">
        <v>10360</v>
      </c>
      <c r="E2346" s="0" t="s">
        <v>10361</v>
      </c>
      <c r="F2346" s="0" t="str">
        <f aca="false">CONCATENATE(D2346," ",LEFT(H2346,4),"T=",AW2346,"D=",AX2346,"R=",AY2346,"M=",AZ2346,"L=",BA2346,"B=",BB2346)</f>
        <v>ATHANAS T=28D=7R=0M=2L=4B=1</v>
      </c>
      <c r="I2346" s="0" t="s">
        <v>10362</v>
      </c>
      <c r="J2346" s="0" t="s">
        <v>8964</v>
      </c>
      <c r="K2346" s="0" t="s">
        <v>143</v>
      </c>
      <c r="L2346" s="0" t="s">
        <v>144</v>
      </c>
      <c r="M2346" s="0" t="str">
        <f aca="false">RIGHT(N2346,LEN(N2346)-FIND(" ",N2346))</f>
        <v>ATLANTIC ST NE</v>
      </c>
      <c r="N2346" s="0" t="s">
        <v>10363</v>
      </c>
      <c r="P2346" s="0" t="s">
        <v>147</v>
      </c>
      <c r="Q2346" s="0" t="s">
        <v>148</v>
      </c>
      <c r="R2346" s="0" t="n">
        <v>44483</v>
      </c>
      <c r="AD2346" s="0" t="s">
        <v>149</v>
      </c>
      <c r="AE2346" s="0" t="s">
        <v>150</v>
      </c>
      <c r="AF2346" s="0" t="s">
        <v>151</v>
      </c>
      <c r="AH2346" s="0" t="n">
        <v>14</v>
      </c>
      <c r="AI2346" s="0" t="n">
        <v>11</v>
      </c>
      <c r="AN2346" s="0" t="s">
        <v>147</v>
      </c>
      <c r="AO2346" s="0" t="s">
        <v>2809</v>
      </c>
      <c r="AP2346" s="0" t="s">
        <v>2810</v>
      </c>
      <c r="AQ2346" s="0" t="n">
        <v>9</v>
      </c>
      <c r="AR2346" s="0" t="n">
        <v>64</v>
      </c>
      <c r="AS2346" s="0" t="n">
        <v>32</v>
      </c>
      <c r="AV2346" s="0" t="s">
        <v>202</v>
      </c>
      <c r="AW2346" s="0" t="n">
        <f aca="false">COUNTA($BC2346:$EG2346)</f>
        <v>28</v>
      </c>
      <c r="AX2346" s="0" t="n">
        <f aca="false">COUNTIF($BC2346:$EG2346,"D")</f>
        <v>7</v>
      </c>
      <c r="AY2346" s="0" t="n">
        <f aca="false">COUNTIF($BC2346:$EG2346,"R")</f>
        <v>0</v>
      </c>
      <c r="AZ2346" s="2" t="n">
        <f aca="false">COUNTIF(DW2346,"D")+COUNTIF(DO2346,"D")+COUNTIF(DJ2346,"D")+COUNTIF(DD2346,"D")</f>
        <v>2</v>
      </c>
      <c r="BA2346" s="0" t="n">
        <f aca="false">IF(DH2346&lt;&gt;"",1,0)+IF(DI2346&lt;&gt;"",1,0)+IF(DK2346&lt;&gt;"",1,0)+IF(DM2346&lt;&gt;"",1,0)+IF(DN2346&lt;&gt;"",1,0)+IF(DO2346&lt;&gt;"",1,0)+IF(DQ2346&lt;&gt;"",1,0)+IF(DR2346&lt;&gt;"",1,0)+IF(DT2346&lt;&gt;"",1,0)+IF(DU2346&lt;&gt;"",1,0)+IF(DV2346&lt;&gt;"",1,0)+IF(DW2346&lt;&gt;"",1,0)+IF(DX2346&lt;&gt;"",1,0)+IF(DZ2346&lt;&gt;"",1,0)+IF(EA2346&lt;&gt;"",1,0)+IF(EB2346&lt;&gt;"",1,0)+IF(EE2346&lt;&gt;"",1,0)</f>
        <v>4</v>
      </c>
      <c r="BB2346" s="0" t="n">
        <f aca="false">IF(AND(AV2346&gt;0, AW2346&gt;0),1,0)</f>
        <v>1</v>
      </c>
      <c r="BC2346" s="0" t="s">
        <v>155</v>
      </c>
      <c r="BD2346" s="0" t="s">
        <v>155</v>
      </c>
      <c r="BE2346" s="0" t="s">
        <v>155</v>
      </c>
      <c r="BH2346" s="0" t="s">
        <v>155</v>
      </c>
      <c r="BI2346" s="0" t="s">
        <v>155</v>
      </c>
      <c r="BK2346" s="0" t="s">
        <v>155</v>
      </c>
      <c r="BL2346" s="0" t="s">
        <v>155</v>
      </c>
      <c r="BP2346" s="0" t="s">
        <v>155</v>
      </c>
      <c r="BS2346" s="0" t="s">
        <v>155</v>
      </c>
      <c r="BY2346" s="0" t="s">
        <v>144</v>
      </c>
      <c r="CA2346" s="0" t="s">
        <v>155</v>
      </c>
      <c r="CC2346" s="0" t="s">
        <v>144</v>
      </c>
      <c r="CK2346" s="0" t="s">
        <v>155</v>
      </c>
      <c r="CL2346" s="0" t="s">
        <v>144</v>
      </c>
      <c r="CN2346" s="0" t="s">
        <v>155</v>
      </c>
      <c r="CP2346" s="0" t="s">
        <v>155</v>
      </c>
      <c r="CY2346" s="0" t="s">
        <v>155</v>
      </c>
      <c r="DC2346" s="0" t="s">
        <v>155</v>
      </c>
      <c r="DF2346" s="0" t="s">
        <v>155</v>
      </c>
      <c r="DI2346" s="0" t="s">
        <v>155</v>
      </c>
      <c r="DJ2346" s="0" t="s">
        <v>144</v>
      </c>
      <c r="DL2346" s="0" t="s">
        <v>155</v>
      </c>
      <c r="DN2346" s="0" t="s">
        <v>155</v>
      </c>
      <c r="DS2346" s="0" t="s">
        <v>144</v>
      </c>
      <c r="DU2346" s="0" t="s">
        <v>155</v>
      </c>
      <c r="DW2346" s="0" t="s">
        <v>144</v>
      </c>
      <c r="ED2346" s="0" t="s">
        <v>144</v>
      </c>
      <c r="EF2346" s="0" t="s">
        <v>155</v>
      </c>
    </row>
    <row r="2347" customFormat="false" ht="13.8" hidden="false" customHeight="false" outlineLevel="0" collapsed="false">
      <c r="A2347" s="0" t="s">
        <v>10364</v>
      </c>
      <c r="B2347" s="0" t="n">
        <v>78</v>
      </c>
      <c r="C2347" s="0" t="n">
        <v>251239</v>
      </c>
      <c r="D2347" s="0" t="s">
        <v>10365</v>
      </c>
      <c r="E2347" s="0" t="s">
        <v>157</v>
      </c>
      <c r="F2347" s="0" t="str">
        <f aca="false">CONCATENATE(D2347," ",LEFT(H2347,4),"T=",AW2347,"D=",AX2347,"R=",AY2347,"M=",AZ2347,"L=",BA2347,"B=",BB2347)</f>
        <v>AULIZIA T=25D=6R=0M=2L=4B=1</v>
      </c>
      <c r="I2347" s="0" t="s">
        <v>10366</v>
      </c>
      <c r="J2347" s="0" t="s">
        <v>943</v>
      </c>
      <c r="K2347" s="0" t="s">
        <v>143</v>
      </c>
      <c r="L2347" s="0" t="s">
        <v>144</v>
      </c>
      <c r="M2347" s="0" t="str">
        <f aca="false">RIGHT(N2347,LEN(N2347)-FIND(" ",N2347))</f>
        <v>BROADWAY AVE SE</v>
      </c>
      <c r="N2347" s="0" t="s">
        <v>10367</v>
      </c>
      <c r="P2347" s="0" t="s">
        <v>147</v>
      </c>
      <c r="Q2347" s="0" t="s">
        <v>148</v>
      </c>
      <c r="R2347" s="0" t="n">
        <v>44484</v>
      </c>
      <c r="AD2347" s="0" t="s">
        <v>149</v>
      </c>
      <c r="AE2347" s="0" t="s">
        <v>150</v>
      </c>
      <c r="AH2347" s="0" t="n">
        <v>14</v>
      </c>
      <c r="AI2347" s="0" t="n">
        <v>11</v>
      </c>
      <c r="AJ2347" s="0" t="s">
        <v>198</v>
      </c>
      <c r="AM2347" s="0" t="s">
        <v>199</v>
      </c>
      <c r="AN2347" s="0" t="s">
        <v>147</v>
      </c>
      <c r="AO2347" s="0" t="s">
        <v>259</v>
      </c>
      <c r="AP2347" s="0" t="s">
        <v>260</v>
      </c>
      <c r="AQ2347" s="0" t="n">
        <v>9</v>
      </c>
      <c r="AR2347" s="0" t="n">
        <v>64</v>
      </c>
      <c r="AS2347" s="0" t="n">
        <v>32</v>
      </c>
      <c r="AV2347" s="0" t="s">
        <v>252</v>
      </c>
      <c r="AW2347" s="0" t="n">
        <f aca="false">COUNTA($BC2347:$EG2347)</f>
        <v>25</v>
      </c>
      <c r="AX2347" s="0" t="n">
        <f aca="false">COUNTIF($BC2347:$EG2347,"D")</f>
        <v>6</v>
      </c>
      <c r="AY2347" s="0" t="n">
        <f aca="false">COUNTIF($BC2347:$EG2347,"R")</f>
        <v>0</v>
      </c>
      <c r="AZ2347" s="2" t="n">
        <f aca="false">COUNTIF(DW2347,"D")+COUNTIF(DO2347,"D")+COUNTIF(DJ2347,"D")+COUNTIF(DD2347,"D")</f>
        <v>2</v>
      </c>
      <c r="BA2347" s="0" t="n">
        <f aca="false">IF(DH2347&lt;&gt;"",1,0)+IF(DI2347&lt;&gt;"",1,0)+IF(DK2347&lt;&gt;"",1,0)+IF(DM2347&lt;&gt;"",1,0)+IF(DN2347&lt;&gt;"",1,0)+IF(DO2347&lt;&gt;"",1,0)+IF(DQ2347&lt;&gt;"",1,0)+IF(DR2347&lt;&gt;"",1,0)+IF(DT2347&lt;&gt;"",1,0)+IF(DU2347&lt;&gt;"",1,0)+IF(DV2347&lt;&gt;"",1,0)+IF(DW2347&lt;&gt;"",1,0)+IF(DX2347&lt;&gt;"",1,0)+IF(DZ2347&lt;&gt;"",1,0)+IF(EA2347&lt;&gt;"",1,0)+IF(EB2347&lt;&gt;"",1,0)+IF(EE2347&lt;&gt;"",1,0)</f>
        <v>4</v>
      </c>
      <c r="BB2347" s="0" t="n">
        <f aca="false">IF(AND(AV2347&gt;0, AW2347&gt;0),1,0)</f>
        <v>1</v>
      </c>
      <c r="BC2347" s="0" t="s">
        <v>155</v>
      </c>
      <c r="BD2347" s="0" t="s">
        <v>155</v>
      </c>
      <c r="BE2347" s="0" t="s">
        <v>155</v>
      </c>
      <c r="BF2347" s="0" t="s">
        <v>155</v>
      </c>
      <c r="BH2347" s="0" t="s">
        <v>155</v>
      </c>
      <c r="BI2347" s="0" t="s">
        <v>155</v>
      </c>
      <c r="BK2347" s="0" t="s">
        <v>155</v>
      </c>
      <c r="BL2347" s="0" t="s">
        <v>155</v>
      </c>
      <c r="BR2347" s="0" t="s">
        <v>155</v>
      </c>
      <c r="BS2347" s="0" t="s">
        <v>155</v>
      </c>
      <c r="BY2347" s="0" t="s">
        <v>144</v>
      </c>
      <c r="CA2347" s="0" t="s">
        <v>155</v>
      </c>
      <c r="CK2347" s="0" t="s">
        <v>155</v>
      </c>
      <c r="CL2347" s="0" t="s">
        <v>144</v>
      </c>
      <c r="CN2347" s="0" t="s">
        <v>155</v>
      </c>
      <c r="CP2347" s="0" t="s">
        <v>155</v>
      </c>
      <c r="CZ2347" s="0" t="s">
        <v>144</v>
      </c>
      <c r="DC2347" s="0" t="s">
        <v>155</v>
      </c>
      <c r="DI2347" s="0" t="s">
        <v>155</v>
      </c>
      <c r="DJ2347" s="0" t="s">
        <v>144</v>
      </c>
      <c r="DN2347" s="0" t="s">
        <v>155</v>
      </c>
      <c r="DS2347" s="0" t="s">
        <v>144</v>
      </c>
      <c r="DU2347" s="0" t="s">
        <v>155</v>
      </c>
      <c r="DW2347" s="0" t="s">
        <v>144</v>
      </c>
      <c r="EF2347" s="0" t="s">
        <v>155</v>
      </c>
    </row>
    <row r="2348" customFormat="false" ht="13.8" hidden="false" customHeight="false" outlineLevel="0" collapsed="false">
      <c r="A2348" s="0" t="s">
        <v>10368</v>
      </c>
      <c r="B2348" s="0" t="n">
        <v>78</v>
      </c>
      <c r="C2348" s="0" t="n">
        <v>252392</v>
      </c>
      <c r="D2348" s="0" t="s">
        <v>8303</v>
      </c>
      <c r="E2348" s="0" t="s">
        <v>10369</v>
      </c>
      <c r="F2348" s="0" t="str">
        <f aca="false">CONCATENATE(D2348," ",LEFT(H2348,4),"T=",AW2348,"D=",AX2348,"R=",AY2348,"M=",AZ2348,"L=",BA2348,"B=",BB2348)</f>
        <v>BAKER T=30D=7R=0M=2L=4B=1</v>
      </c>
      <c r="I2348" s="0" t="s">
        <v>10370</v>
      </c>
      <c r="J2348" s="0" t="s">
        <v>10371</v>
      </c>
      <c r="K2348" s="0" t="s">
        <v>143</v>
      </c>
      <c r="L2348" s="0" t="s">
        <v>144</v>
      </c>
      <c r="M2348" s="0" t="str">
        <f aca="false">RIGHT(N2348,LEN(N2348)-FIND(" ",N2348))</f>
        <v>MILTON ST SE</v>
      </c>
      <c r="N2348" s="0" t="s">
        <v>10372</v>
      </c>
      <c r="P2348" s="0" t="s">
        <v>147</v>
      </c>
      <c r="Q2348" s="0" t="s">
        <v>148</v>
      </c>
      <c r="R2348" s="0" t="n">
        <v>44484</v>
      </c>
      <c r="AD2348" s="0" t="s">
        <v>149</v>
      </c>
      <c r="AE2348" s="0" t="s">
        <v>150</v>
      </c>
      <c r="AF2348" s="0" t="s">
        <v>151</v>
      </c>
      <c r="AH2348" s="0" t="n">
        <v>14</v>
      </c>
      <c r="AI2348" s="0" t="n">
        <v>11</v>
      </c>
      <c r="AN2348" s="0" t="s">
        <v>147</v>
      </c>
      <c r="AO2348" s="0" t="s">
        <v>3378</v>
      </c>
      <c r="AP2348" s="0" t="s">
        <v>3379</v>
      </c>
      <c r="AQ2348" s="0" t="n">
        <v>9</v>
      </c>
      <c r="AR2348" s="0" t="n">
        <v>64</v>
      </c>
      <c r="AS2348" s="0" t="n">
        <v>32</v>
      </c>
      <c r="AV2348" s="0" t="s">
        <v>2802</v>
      </c>
      <c r="AW2348" s="0" t="n">
        <f aca="false">COUNTA($BC2348:$EG2348)</f>
        <v>30</v>
      </c>
      <c r="AX2348" s="0" t="n">
        <f aca="false">COUNTIF($BC2348:$EG2348,"D")</f>
        <v>7</v>
      </c>
      <c r="AY2348" s="0" t="n">
        <f aca="false">COUNTIF($BC2348:$EG2348,"R")</f>
        <v>0</v>
      </c>
      <c r="AZ2348" s="2" t="n">
        <f aca="false">COUNTIF(DW2348,"D")+COUNTIF(DO2348,"D")+COUNTIF(DJ2348,"D")+COUNTIF(DD2348,"D")</f>
        <v>2</v>
      </c>
      <c r="BA2348" s="0" t="n">
        <f aca="false">IF(DH2348&lt;&gt;"",1,0)+IF(DI2348&lt;&gt;"",1,0)+IF(DK2348&lt;&gt;"",1,0)+IF(DM2348&lt;&gt;"",1,0)+IF(DN2348&lt;&gt;"",1,0)+IF(DO2348&lt;&gt;"",1,0)+IF(DQ2348&lt;&gt;"",1,0)+IF(DR2348&lt;&gt;"",1,0)+IF(DT2348&lt;&gt;"",1,0)+IF(DU2348&lt;&gt;"",1,0)+IF(DV2348&lt;&gt;"",1,0)+IF(DW2348&lt;&gt;"",1,0)+IF(DX2348&lt;&gt;"",1,0)+IF(DZ2348&lt;&gt;"",1,0)+IF(EA2348&lt;&gt;"",1,0)+IF(EB2348&lt;&gt;"",1,0)+IF(EE2348&lt;&gt;"",1,0)</f>
        <v>4</v>
      </c>
      <c r="BB2348" s="0" t="n">
        <f aca="false">IF(AND(AV2348&gt;0, AW2348&gt;0),1,0)</f>
        <v>1</v>
      </c>
      <c r="BC2348" s="0" t="s">
        <v>155</v>
      </c>
      <c r="BD2348" s="0" t="s">
        <v>155</v>
      </c>
      <c r="BE2348" s="0" t="s">
        <v>155</v>
      </c>
      <c r="BF2348" s="0" t="s">
        <v>155</v>
      </c>
      <c r="BH2348" s="0" t="s">
        <v>155</v>
      </c>
      <c r="BI2348" s="0" t="s">
        <v>155</v>
      </c>
      <c r="BJ2348" s="0" t="s">
        <v>155</v>
      </c>
      <c r="BK2348" s="0" t="s">
        <v>155</v>
      </c>
      <c r="BL2348" s="0" t="s">
        <v>155</v>
      </c>
      <c r="BP2348" s="0" t="s">
        <v>155</v>
      </c>
      <c r="BS2348" s="0" t="s">
        <v>155</v>
      </c>
      <c r="BY2348" s="0" t="s">
        <v>144</v>
      </c>
      <c r="CA2348" s="0" t="s">
        <v>155</v>
      </c>
      <c r="CG2348" s="0" t="s">
        <v>155</v>
      </c>
      <c r="CH2348" s="0" t="s">
        <v>144</v>
      </c>
      <c r="CK2348" s="0" t="s">
        <v>155</v>
      </c>
      <c r="CL2348" s="0" t="s">
        <v>144</v>
      </c>
      <c r="CN2348" s="0" t="s">
        <v>155</v>
      </c>
      <c r="CP2348" s="0" t="s">
        <v>155</v>
      </c>
      <c r="CV2348" s="0" t="s">
        <v>155</v>
      </c>
      <c r="CY2348" s="0" t="s">
        <v>155</v>
      </c>
      <c r="CZ2348" s="0" t="s">
        <v>144</v>
      </c>
      <c r="DC2348" s="0" t="s">
        <v>155</v>
      </c>
      <c r="DI2348" s="0" t="s">
        <v>155</v>
      </c>
      <c r="DJ2348" s="0" t="s">
        <v>144</v>
      </c>
      <c r="DL2348" s="0" t="s">
        <v>155</v>
      </c>
      <c r="DT2348" s="0" t="s">
        <v>144</v>
      </c>
      <c r="DW2348" s="0" t="s">
        <v>144</v>
      </c>
      <c r="EA2348" s="0" t="s">
        <v>155</v>
      </c>
      <c r="EF2348" s="0" t="s">
        <v>155</v>
      </c>
    </row>
    <row r="2349" customFormat="false" ht="13.8" hidden="false" customHeight="false" outlineLevel="0" collapsed="false">
      <c r="A2349" s="0" t="s">
        <v>10373</v>
      </c>
      <c r="B2349" s="0" t="n">
        <v>78</v>
      </c>
      <c r="C2349" s="0" t="n">
        <v>11156</v>
      </c>
      <c r="D2349" s="0" t="s">
        <v>10374</v>
      </c>
      <c r="E2349" s="0" t="s">
        <v>2248</v>
      </c>
      <c r="F2349" s="0" t="str">
        <f aca="false">CONCATENATE(D2349," ",LEFT(H2349,4),"T=",AW2349,"D=",AX2349,"R=",AY2349,"M=",AZ2349,"L=",BA2349,"B=",BB2349)</f>
        <v>BERNARD T=31D=6R=4M=2L=4B=1</v>
      </c>
      <c r="G2349" s="0" t="s">
        <v>159</v>
      </c>
      <c r="I2349" s="0" t="s">
        <v>10375</v>
      </c>
      <c r="J2349" s="0" t="s">
        <v>8289</v>
      </c>
      <c r="K2349" s="0" t="s">
        <v>143</v>
      </c>
      <c r="L2349" s="0" t="s">
        <v>217</v>
      </c>
      <c r="M2349" s="0" t="str">
        <f aca="false">RIGHT(N2349,LEN(N2349)-FIND(" ",N2349))</f>
        <v>MELWOOD DR NE</v>
      </c>
      <c r="N2349" s="0" t="s">
        <v>10376</v>
      </c>
      <c r="P2349" s="0" t="s">
        <v>147</v>
      </c>
      <c r="Q2349" s="0" t="s">
        <v>148</v>
      </c>
      <c r="R2349" s="0" t="n">
        <v>44483</v>
      </c>
      <c r="AD2349" s="0" t="s">
        <v>149</v>
      </c>
      <c r="AE2349" s="0" t="s">
        <v>150</v>
      </c>
      <c r="AF2349" s="0" t="s">
        <v>151</v>
      </c>
      <c r="AH2349" s="0" t="n">
        <v>14</v>
      </c>
      <c r="AI2349" s="0" t="n">
        <v>11</v>
      </c>
      <c r="AN2349" s="0" t="s">
        <v>147</v>
      </c>
      <c r="AO2349" s="0" t="s">
        <v>908</v>
      </c>
      <c r="AP2349" s="0" t="s">
        <v>909</v>
      </c>
      <c r="AQ2349" s="0" t="n">
        <v>9</v>
      </c>
      <c r="AR2349" s="0" t="n">
        <v>64</v>
      </c>
      <c r="AS2349" s="0" t="n">
        <v>32</v>
      </c>
      <c r="AV2349" s="0" t="s">
        <v>202</v>
      </c>
      <c r="AW2349" s="0" t="n">
        <f aca="false">COUNTA($BC2349:$EG2349)</f>
        <v>31</v>
      </c>
      <c r="AX2349" s="0" t="n">
        <f aca="false">COUNTIF($BC2349:$EG2349,"D")</f>
        <v>6</v>
      </c>
      <c r="AY2349" s="0" t="n">
        <f aca="false">COUNTIF($BC2349:$EG2349,"R")</f>
        <v>4</v>
      </c>
      <c r="AZ2349" s="2" t="n">
        <f aca="false">COUNTIF(DW2349,"D")+COUNTIF(DO2349,"D")+COUNTIF(DJ2349,"D")+COUNTIF(DD2349,"D")</f>
        <v>2</v>
      </c>
      <c r="BA2349" s="0" t="n">
        <f aca="false">IF(DH2349&lt;&gt;"",1,0)+IF(DI2349&lt;&gt;"",1,0)+IF(DK2349&lt;&gt;"",1,0)+IF(DM2349&lt;&gt;"",1,0)+IF(DN2349&lt;&gt;"",1,0)+IF(DO2349&lt;&gt;"",1,0)+IF(DQ2349&lt;&gt;"",1,0)+IF(DR2349&lt;&gt;"",1,0)+IF(DT2349&lt;&gt;"",1,0)+IF(DU2349&lt;&gt;"",1,0)+IF(DV2349&lt;&gt;"",1,0)+IF(DW2349&lt;&gt;"",1,0)+IF(DX2349&lt;&gt;"",1,0)+IF(DZ2349&lt;&gt;"",1,0)+IF(EA2349&lt;&gt;"",1,0)+IF(EB2349&lt;&gt;"",1,0)+IF(EE2349&lt;&gt;"",1,0)</f>
        <v>4</v>
      </c>
      <c r="BB2349" s="0" t="n">
        <f aca="false">IF(AND(AV2349&gt;0, AW2349&gt;0),1,0)</f>
        <v>1</v>
      </c>
      <c r="BC2349" s="0" t="s">
        <v>155</v>
      </c>
      <c r="BD2349" s="0" t="s">
        <v>155</v>
      </c>
      <c r="BF2349" s="0" t="s">
        <v>155</v>
      </c>
      <c r="BJ2349" s="0" t="s">
        <v>155</v>
      </c>
      <c r="BK2349" s="0" t="s">
        <v>155</v>
      </c>
      <c r="BL2349" s="0" t="s">
        <v>155</v>
      </c>
      <c r="BP2349" s="0" t="s">
        <v>155</v>
      </c>
      <c r="BS2349" s="0" t="s">
        <v>155</v>
      </c>
      <c r="BY2349" s="0" t="s">
        <v>144</v>
      </c>
      <c r="CA2349" s="0" t="s">
        <v>155</v>
      </c>
      <c r="CG2349" s="0" t="s">
        <v>155</v>
      </c>
      <c r="CK2349" s="0" t="s">
        <v>155</v>
      </c>
      <c r="CN2349" s="0" t="s">
        <v>155</v>
      </c>
      <c r="CO2349" s="0" t="s">
        <v>217</v>
      </c>
      <c r="CP2349" s="0" t="s">
        <v>155</v>
      </c>
      <c r="CU2349" s="0" t="s">
        <v>144</v>
      </c>
      <c r="CV2349" s="0" t="s">
        <v>155</v>
      </c>
      <c r="CW2349" s="0" t="s">
        <v>144</v>
      </c>
      <c r="CY2349" s="0" t="s">
        <v>155</v>
      </c>
      <c r="CZ2349" s="0" t="s">
        <v>217</v>
      </c>
      <c r="DC2349" s="0" t="s">
        <v>155</v>
      </c>
      <c r="DG2349" s="0" t="s">
        <v>144</v>
      </c>
      <c r="DI2349" s="0" t="s">
        <v>155</v>
      </c>
      <c r="DJ2349" s="0" t="s">
        <v>144</v>
      </c>
      <c r="DL2349" s="0" t="s">
        <v>155</v>
      </c>
      <c r="DN2349" s="0" t="s">
        <v>155</v>
      </c>
      <c r="DS2349" s="0" t="s">
        <v>217</v>
      </c>
      <c r="DU2349" s="0" t="s">
        <v>155</v>
      </c>
      <c r="DW2349" s="0" t="s">
        <v>144</v>
      </c>
      <c r="ED2349" s="0" t="s">
        <v>217</v>
      </c>
      <c r="EF2349" s="0" t="s">
        <v>155</v>
      </c>
    </row>
    <row r="2350" customFormat="false" ht="13.8" hidden="false" customHeight="false" outlineLevel="0" collapsed="false">
      <c r="A2350" s="0" t="s">
        <v>10377</v>
      </c>
      <c r="B2350" s="0" t="n">
        <v>78</v>
      </c>
      <c r="C2350" s="0" t="n">
        <v>373107</v>
      </c>
      <c r="D2350" s="0" t="s">
        <v>382</v>
      </c>
      <c r="E2350" s="0" t="s">
        <v>3698</v>
      </c>
      <c r="F2350" s="0" t="str">
        <f aca="false">CONCATENATE(D2350," ",LEFT(H2350,4),"T=",AW2350,"D=",AX2350,"R=",AY2350,"M=",AZ2350,"L=",BA2350,"B=",BB2350)</f>
        <v>BRADLEY SRT=23D=5R=0M=2L=4B=1</v>
      </c>
      <c r="G2350" s="0" t="s">
        <v>7348</v>
      </c>
      <c r="H2350" s="0" t="s">
        <v>791</v>
      </c>
      <c r="I2350" s="0" t="s">
        <v>10378</v>
      </c>
      <c r="J2350" s="0" t="s">
        <v>3458</v>
      </c>
      <c r="K2350" s="0" t="s">
        <v>143</v>
      </c>
      <c r="L2350" s="0" t="s">
        <v>144</v>
      </c>
      <c r="M2350" s="0" t="str">
        <f aca="false">RIGHT(N2350,LEN(N2350)-FIND(" ",N2350))</f>
        <v>EDGEHILL AVE SE</v>
      </c>
      <c r="N2350" s="0" t="s">
        <v>7201</v>
      </c>
      <c r="P2350" s="0" t="s">
        <v>147</v>
      </c>
      <c r="Q2350" s="0" t="s">
        <v>148</v>
      </c>
      <c r="R2350" s="0" t="n">
        <v>44484</v>
      </c>
      <c r="AD2350" s="0" t="s">
        <v>149</v>
      </c>
      <c r="AE2350" s="0" t="s">
        <v>150</v>
      </c>
      <c r="AF2350" s="0" t="s">
        <v>151</v>
      </c>
      <c r="AH2350" s="0" t="n">
        <v>14</v>
      </c>
      <c r="AI2350" s="0" t="n">
        <v>11</v>
      </c>
      <c r="AN2350" s="0" t="s">
        <v>147</v>
      </c>
      <c r="AO2350" s="0" t="s">
        <v>753</v>
      </c>
      <c r="AP2350" s="0" t="s">
        <v>754</v>
      </c>
      <c r="AQ2350" s="0" t="n">
        <v>9</v>
      </c>
      <c r="AR2350" s="0" t="n">
        <v>64</v>
      </c>
      <c r="AS2350" s="0" t="n">
        <v>32</v>
      </c>
      <c r="AV2350" s="0" t="s">
        <v>252</v>
      </c>
      <c r="AW2350" s="0" t="n">
        <f aca="false">COUNTA($BC2350:$EG2350)</f>
        <v>23</v>
      </c>
      <c r="AX2350" s="0" t="n">
        <f aca="false">COUNTIF($BC2350:$EG2350,"D")</f>
        <v>5</v>
      </c>
      <c r="AY2350" s="0" t="n">
        <f aca="false">COUNTIF($BC2350:$EG2350,"R")</f>
        <v>0</v>
      </c>
      <c r="AZ2350" s="2" t="n">
        <f aca="false">COUNTIF(DW2350,"D")+COUNTIF(DO2350,"D")+COUNTIF(DJ2350,"D")+COUNTIF(DD2350,"D")</f>
        <v>2</v>
      </c>
      <c r="BA2350" s="0" t="n">
        <f aca="false">IF(DH2350&lt;&gt;"",1,0)+IF(DI2350&lt;&gt;"",1,0)+IF(DK2350&lt;&gt;"",1,0)+IF(DM2350&lt;&gt;"",1,0)+IF(DN2350&lt;&gt;"",1,0)+IF(DO2350&lt;&gt;"",1,0)+IF(DQ2350&lt;&gt;"",1,0)+IF(DR2350&lt;&gt;"",1,0)+IF(DT2350&lt;&gt;"",1,0)+IF(DU2350&lt;&gt;"",1,0)+IF(DV2350&lt;&gt;"",1,0)+IF(DW2350&lt;&gt;"",1,0)+IF(DX2350&lt;&gt;"",1,0)+IF(DZ2350&lt;&gt;"",1,0)+IF(EA2350&lt;&gt;"",1,0)+IF(EB2350&lt;&gt;"",1,0)+IF(EE2350&lt;&gt;"",1,0)</f>
        <v>4</v>
      </c>
      <c r="BB2350" s="0" t="n">
        <f aca="false">IF(AND(AV2350&gt;0, AW2350&gt;0),1,0)</f>
        <v>1</v>
      </c>
      <c r="BC2350" s="0" t="s">
        <v>155</v>
      </c>
      <c r="BD2350" s="0" t="s">
        <v>155</v>
      </c>
      <c r="BF2350" s="0" t="s">
        <v>155</v>
      </c>
      <c r="BH2350" s="0" t="s">
        <v>155</v>
      </c>
      <c r="BJ2350" s="0" t="s">
        <v>155</v>
      </c>
      <c r="BK2350" s="0" t="s">
        <v>155</v>
      </c>
      <c r="BL2350" s="0" t="s">
        <v>155</v>
      </c>
      <c r="BP2350" s="0" t="s">
        <v>155</v>
      </c>
      <c r="BY2350" s="0" t="s">
        <v>144</v>
      </c>
      <c r="CA2350" s="0" t="s">
        <v>155</v>
      </c>
      <c r="CP2350" s="0" t="s">
        <v>155</v>
      </c>
      <c r="CY2350" s="0" t="s">
        <v>155</v>
      </c>
      <c r="DC2350" s="0" t="s">
        <v>155</v>
      </c>
      <c r="DD2350" s="0" t="s">
        <v>144</v>
      </c>
      <c r="DF2350" s="0" t="s">
        <v>155</v>
      </c>
      <c r="DG2350" s="0" t="s">
        <v>144</v>
      </c>
      <c r="DI2350" s="0" t="s">
        <v>155</v>
      </c>
      <c r="DJ2350" s="0" t="s">
        <v>144</v>
      </c>
      <c r="DL2350" s="0" t="s">
        <v>155</v>
      </c>
      <c r="DN2350" s="0" t="s">
        <v>155</v>
      </c>
      <c r="DX2350" s="0" t="s">
        <v>155</v>
      </c>
      <c r="EA2350" s="0" t="s">
        <v>155</v>
      </c>
      <c r="ED2350" s="0" t="s">
        <v>144</v>
      </c>
    </row>
    <row r="2351" customFormat="false" ht="13.8" hidden="false" customHeight="false" outlineLevel="0" collapsed="false">
      <c r="A2351" s="0" t="s">
        <v>10379</v>
      </c>
      <c r="B2351" s="0" t="n">
        <v>78</v>
      </c>
      <c r="C2351" s="0" t="n">
        <v>9068</v>
      </c>
      <c r="D2351" s="0" t="s">
        <v>10380</v>
      </c>
      <c r="E2351" s="0" t="s">
        <v>10381</v>
      </c>
      <c r="F2351" s="0" t="str">
        <f aca="false">CONCATENATE(D2351," ",LEFT(H2351,4),"T=",AW2351,"D=",AX2351,"R=",AY2351,"M=",AZ2351,"L=",BA2351,"B=",BB2351)</f>
        <v>CAPELLAS T=27D=8R=0M=2L=4B=1</v>
      </c>
      <c r="G2351" s="0" t="s">
        <v>206</v>
      </c>
      <c r="I2351" s="0" t="s">
        <v>10382</v>
      </c>
      <c r="J2351" s="0" t="s">
        <v>10383</v>
      </c>
      <c r="K2351" s="0" t="s">
        <v>143</v>
      </c>
      <c r="M2351" s="0" t="str">
        <f aca="false">RIGHT(N2351,LEN(N2351)-FIND(" ",N2351))</f>
        <v>HOLLYWOOD ST NE</v>
      </c>
      <c r="N2351" s="0" t="s">
        <v>10384</v>
      </c>
      <c r="P2351" s="0" t="s">
        <v>147</v>
      </c>
      <c r="Q2351" s="0" t="s">
        <v>148</v>
      </c>
      <c r="R2351" s="0" t="n">
        <v>44483</v>
      </c>
      <c r="AD2351" s="0" t="s">
        <v>149</v>
      </c>
      <c r="AE2351" s="0" t="s">
        <v>150</v>
      </c>
      <c r="AF2351" s="0" t="s">
        <v>151</v>
      </c>
      <c r="AH2351" s="0" t="n">
        <v>14</v>
      </c>
      <c r="AI2351" s="0" t="n">
        <v>11</v>
      </c>
      <c r="AN2351" s="0" t="s">
        <v>147</v>
      </c>
      <c r="AO2351" s="0" t="s">
        <v>2809</v>
      </c>
      <c r="AP2351" s="0" t="s">
        <v>2810</v>
      </c>
      <c r="AQ2351" s="0" t="n">
        <v>9</v>
      </c>
      <c r="AR2351" s="0" t="n">
        <v>64</v>
      </c>
      <c r="AS2351" s="0" t="n">
        <v>32</v>
      </c>
      <c r="AV2351" s="0" t="s">
        <v>202</v>
      </c>
      <c r="AW2351" s="0" t="n">
        <f aca="false">COUNTA($BC2351:$EG2351)</f>
        <v>27</v>
      </c>
      <c r="AX2351" s="0" t="n">
        <f aca="false">COUNTIF($BC2351:$EG2351,"D")</f>
        <v>8</v>
      </c>
      <c r="AY2351" s="0" t="n">
        <f aca="false">COUNTIF($BC2351:$EG2351,"R")</f>
        <v>0</v>
      </c>
      <c r="AZ2351" s="2" t="n">
        <f aca="false">COUNTIF(DW2351,"D")+COUNTIF(DO2351,"D")+COUNTIF(DJ2351,"D")+COUNTIF(DD2351,"D")</f>
        <v>2</v>
      </c>
      <c r="BA2351" s="0" t="n">
        <f aca="false">IF(DH2351&lt;&gt;"",1,0)+IF(DI2351&lt;&gt;"",1,0)+IF(DK2351&lt;&gt;"",1,0)+IF(DM2351&lt;&gt;"",1,0)+IF(DN2351&lt;&gt;"",1,0)+IF(DO2351&lt;&gt;"",1,0)+IF(DQ2351&lt;&gt;"",1,0)+IF(DR2351&lt;&gt;"",1,0)+IF(DT2351&lt;&gt;"",1,0)+IF(DU2351&lt;&gt;"",1,0)+IF(DV2351&lt;&gt;"",1,0)+IF(DW2351&lt;&gt;"",1,0)+IF(DX2351&lt;&gt;"",1,0)+IF(DZ2351&lt;&gt;"",1,0)+IF(EA2351&lt;&gt;"",1,0)+IF(EB2351&lt;&gt;"",1,0)+IF(EE2351&lt;&gt;"",1,0)</f>
        <v>4</v>
      </c>
      <c r="BB2351" s="0" t="n">
        <f aca="false">IF(AND(AV2351&gt;0, AW2351&gt;0),1,0)</f>
        <v>1</v>
      </c>
      <c r="BD2351" s="0" t="s">
        <v>155</v>
      </c>
      <c r="BJ2351" s="0" t="s">
        <v>155</v>
      </c>
      <c r="BL2351" s="0" t="s">
        <v>155</v>
      </c>
      <c r="BP2351" s="0" t="s">
        <v>155</v>
      </c>
      <c r="BS2351" s="0" t="s">
        <v>155</v>
      </c>
      <c r="BV2351" s="0" t="s">
        <v>155</v>
      </c>
      <c r="BY2351" s="0" t="s">
        <v>144</v>
      </c>
      <c r="CA2351" s="0" t="s">
        <v>155</v>
      </c>
      <c r="CK2351" s="0" t="s">
        <v>155</v>
      </c>
      <c r="CL2351" s="0" t="s">
        <v>144</v>
      </c>
      <c r="CN2351" s="0" t="s">
        <v>155</v>
      </c>
      <c r="CO2351" s="0" t="s">
        <v>144</v>
      </c>
      <c r="CP2351" s="0" t="s">
        <v>155</v>
      </c>
      <c r="CQ2351" s="0" t="s">
        <v>144</v>
      </c>
      <c r="CV2351" s="0" t="s">
        <v>155</v>
      </c>
      <c r="CW2351" s="0" t="s">
        <v>144</v>
      </c>
      <c r="CY2351" s="0" t="s">
        <v>155</v>
      </c>
      <c r="CZ2351" s="0" t="s">
        <v>144</v>
      </c>
      <c r="DC2351" s="0" t="s">
        <v>155</v>
      </c>
      <c r="DD2351" s="0" t="s">
        <v>144</v>
      </c>
      <c r="DI2351" s="0" t="s">
        <v>155</v>
      </c>
      <c r="DJ2351" s="0" t="s">
        <v>144</v>
      </c>
      <c r="DL2351" s="0" t="s">
        <v>155</v>
      </c>
      <c r="DN2351" s="0" t="s">
        <v>155</v>
      </c>
      <c r="DU2351" s="0" t="s">
        <v>155</v>
      </c>
      <c r="EA2351" s="0" t="s">
        <v>155</v>
      </c>
      <c r="EF2351" s="0" t="s">
        <v>155</v>
      </c>
    </row>
    <row r="2352" customFormat="false" ht="13.8" hidden="false" customHeight="false" outlineLevel="0" collapsed="false">
      <c r="A2352" s="0" t="s">
        <v>10385</v>
      </c>
      <c r="B2352" s="0" t="n">
        <v>78</v>
      </c>
      <c r="C2352" s="0" t="n">
        <v>136333</v>
      </c>
      <c r="D2352" s="0" t="s">
        <v>10386</v>
      </c>
      <c r="E2352" s="0" t="s">
        <v>360</v>
      </c>
      <c r="F2352" s="0" t="str">
        <f aca="false">CONCATENATE(D2352," ",LEFT(H2352,4),"T=",AW2352,"D=",AX2352,"R=",AY2352,"M=",AZ2352,"L=",BA2352,"B=",BB2352)</f>
        <v>DOMENICK T=31D=9R=0M=2L=4B=1</v>
      </c>
      <c r="I2352" s="0" t="s">
        <v>10387</v>
      </c>
      <c r="J2352" s="0" t="s">
        <v>10388</v>
      </c>
      <c r="K2352" s="0" t="s">
        <v>143</v>
      </c>
      <c r="L2352" s="0" t="s">
        <v>144</v>
      </c>
      <c r="M2352" s="0" t="str">
        <f aca="false">RIGHT(N2352,LEN(N2352)-FIND(" ",N2352))</f>
        <v>WILLARD AVE NE</v>
      </c>
      <c r="N2352" s="0" t="s">
        <v>10389</v>
      </c>
      <c r="P2352" s="0" t="s">
        <v>147</v>
      </c>
      <c r="Q2352" s="0" t="s">
        <v>148</v>
      </c>
      <c r="R2352" s="0" t="n">
        <v>44483</v>
      </c>
      <c r="AD2352" s="0" t="s">
        <v>149</v>
      </c>
      <c r="AE2352" s="0" t="s">
        <v>150</v>
      </c>
      <c r="AF2352" s="0" t="s">
        <v>151</v>
      </c>
      <c r="AH2352" s="0" t="n">
        <v>14</v>
      </c>
      <c r="AI2352" s="0" t="n">
        <v>11</v>
      </c>
      <c r="AN2352" s="0" t="s">
        <v>147</v>
      </c>
      <c r="AO2352" s="0" t="s">
        <v>1368</v>
      </c>
      <c r="AP2352" s="0" t="s">
        <v>1369</v>
      </c>
      <c r="AQ2352" s="0" t="n">
        <v>9</v>
      </c>
      <c r="AR2352" s="0" t="n">
        <v>64</v>
      </c>
      <c r="AS2352" s="0" t="n">
        <v>32</v>
      </c>
      <c r="AV2352" s="0" t="s">
        <v>202</v>
      </c>
      <c r="AW2352" s="0" t="n">
        <f aca="false">COUNTA($BC2352:$EG2352)</f>
        <v>31</v>
      </c>
      <c r="AX2352" s="0" t="n">
        <f aca="false">COUNTIF($BC2352:$EG2352,"D")</f>
        <v>9</v>
      </c>
      <c r="AY2352" s="0" t="n">
        <f aca="false">COUNTIF($BC2352:$EG2352,"R")</f>
        <v>0</v>
      </c>
      <c r="AZ2352" s="2" t="n">
        <f aca="false">COUNTIF(DW2352,"D")+COUNTIF(DO2352,"D")+COUNTIF(DJ2352,"D")+COUNTIF(DD2352,"D")</f>
        <v>2</v>
      </c>
      <c r="BA2352" s="0" t="n">
        <f aca="false">IF(DH2352&lt;&gt;"",1,0)+IF(DI2352&lt;&gt;"",1,0)+IF(DK2352&lt;&gt;"",1,0)+IF(DM2352&lt;&gt;"",1,0)+IF(DN2352&lt;&gt;"",1,0)+IF(DO2352&lt;&gt;"",1,0)+IF(DQ2352&lt;&gt;"",1,0)+IF(DR2352&lt;&gt;"",1,0)+IF(DT2352&lt;&gt;"",1,0)+IF(DU2352&lt;&gt;"",1,0)+IF(DV2352&lt;&gt;"",1,0)+IF(DW2352&lt;&gt;"",1,0)+IF(DX2352&lt;&gt;"",1,0)+IF(DZ2352&lt;&gt;"",1,0)+IF(EA2352&lt;&gt;"",1,0)+IF(EB2352&lt;&gt;"",1,0)+IF(EE2352&lt;&gt;"",1,0)</f>
        <v>4</v>
      </c>
      <c r="BB2352" s="0" t="n">
        <f aca="false">IF(AND(AV2352&gt;0, AW2352&gt;0),1,0)</f>
        <v>1</v>
      </c>
      <c r="BC2352" s="0" t="s">
        <v>155</v>
      </c>
      <c r="BD2352" s="0" t="s">
        <v>155</v>
      </c>
      <c r="BE2352" s="0" t="s">
        <v>155</v>
      </c>
      <c r="BG2352" s="0" t="s">
        <v>155</v>
      </c>
      <c r="BH2352" s="0" t="s">
        <v>155</v>
      </c>
      <c r="BI2352" s="0" t="s">
        <v>155</v>
      </c>
      <c r="BJ2352" s="0" t="s">
        <v>155</v>
      </c>
      <c r="BK2352" s="0" t="s">
        <v>155</v>
      </c>
      <c r="BL2352" s="0" t="s">
        <v>155</v>
      </c>
      <c r="BP2352" s="0" t="s">
        <v>155</v>
      </c>
      <c r="BS2352" s="0" t="s">
        <v>155</v>
      </c>
      <c r="BY2352" s="0" t="s">
        <v>144</v>
      </c>
      <c r="CA2352" s="0" t="s">
        <v>155</v>
      </c>
      <c r="CK2352" s="0" t="s">
        <v>155</v>
      </c>
      <c r="CL2352" s="0" t="s">
        <v>144</v>
      </c>
      <c r="CN2352" s="0" t="s">
        <v>155</v>
      </c>
      <c r="CP2352" s="0" t="s">
        <v>155</v>
      </c>
      <c r="CW2352" s="0" t="s">
        <v>144</v>
      </c>
      <c r="CY2352" s="0" t="s">
        <v>155</v>
      </c>
      <c r="CZ2352" s="0" t="s">
        <v>144</v>
      </c>
      <c r="DC2352" s="0" t="s">
        <v>155</v>
      </c>
      <c r="DF2352" s="0" t="s">
        <v>155</v>
      </c>
      <c r="DG2352" s="0" t="s">
        <v>144</v>
      </c>
      <c r="DI2352" s="0" t="s">
        <v>155</v>
      </c>
      <c r="DJ2352" s="0" t="s">
        <v>144</v>
      </c>
      <c r="DN2352" s="0" t="s">
        <v>155</v>
      </c>
      <c r="DS2352" s="0" t="s">
        <v>144</v>
      </c>
      <c r="DU2352" s="0" t="s">
        <v>155</v>
      </c>
      <c r="DW2352" s="0" t="s">
        <v>144</v>
      </c>
      <c r="ED2352" s="0" t="s">
        <v>144</v>
      </c>
      <c r="EF2352" s="0" t="s">
        <v>155</v>
      </c>
    </row>
    <row r="2353" customFormat="false" ht="13.8" hidden="false" customHeight="false" outlineLevel="0" collapsed="false">
      <c r="A2353" s="0" t="s">
        <v>10390</v>
      </c>
      <c r="B2353" s="0" t="n">
        <v>78</v>
      </c>
      <c r="C2353" s="0" t="n">
        <v>25835</v>
      </c>
      <c r="D2353" s="0" t="s">
        <v>10391</v>
      </c>
      <c r="E2353" s="0" t="s">
        <v>850</v>
      </c>
      <c r="F2353" s="0" t="str">
        <f aca="false">CONCATENATE(D2353," ",LEFT(H2353,4),"T=",AW2353,"D=",AX2353,"R=",AY2353,"M=",AZ2353,"L=",BA2353,"B=",BB2353)</f>
        <v>DORAZIO SRT=30D=7R=0M=2L=4B=1</v>
      </c>
      <c r="G2353" s="0" t="s">
        <v>1023</v>
      </c>
      <c r="H2353" s="0" t="s">
        <v>791</v>
      </c>
      <c r="I2353" s="0" t="s">
        <v>10392</v>
      </c>
      <c r="J2353" s="0" t="s">
        <v>10393</v>
      </c>
      <c r="K2353" s="0" t="s">
        <v>143</v>
      </c>
      <c r="L2353" s="0" t="s">
        <v>144</v>
      </c>
      <c r="M2353" s="0" t="str">
        <f aca="false">RIGHT(N2353,LEN(N2353)-FIND(" ",N2353))</f>
        <v>FLORINE ST</v>
      </c>
      <c r="N2353" s="0" t="s">
        <v>10394</v>
      </c>
      <c r="P2353" s="0" t="s">
        <v>1503</v>
      </c>
      <c r="Q2353" s="0" t="s">
        <v>148</v>
      </c>
      <c r="R2353" s="0" t="n">
        <v>44430</v>
      </c>
      <c r="AD2353" s="0" t="s">
        <v>149</v>
      </c>
      <c r="AE2353" s="0" t="s">
        <v>150</v>
      </c>
      <c r="AH2353" s="0" t="n">
        <v>14</v>
      </c>
      <c r="AI2353" s="0" t="n">
        <v>11</v>
      </c>
      <c r="AJ2353" s="0" t="s">
        <v>198</v>
      </c>
      <c r="AM2353" s="0" t="s">
        <v>589</v>
      </c>
      <c r="AN2353" s="0" t="s">
        <v>147</v>
      </c>
      <c r="AO2353" s="0" t="s">
        <v>180</v>
      </c>
      <c r="AP2353" s="0" t="s">
        <v>181</v>
      </c>
      <c r="AQ2353" s="0" t="n">
        <v>9</v>
      </c>
      <c r="AR2353" s="0" t="n">
        <v>64</v>
      </c>
      <c r="AS2353" s="0" t="n">
        <v>32</v>
      </c>
      <c r="AV2353" s="0" t="s">
        <v>182</v>
      </c>
      <c r="AW2353" s="0" t="n">
        <f aca="false">COUNTA($BC2353:$EG2353)</f>
        <v>30</v>
      </c>
      <c r="AX2353" s="0" t="n">
        <f aca="false">COUNTIF($BC2353:$EG2353,"D")</f>
        <v>7</v>
      </c>
      <c r="AY2353" s="0" t="n">
        <f aca="false">COUNTIF($BC2353:$EG2353,"R")</f>
        <v>0</v>
      </c>
      <c r="AZ2353" s="2" t="n">
        <f aca="false">COUNTIF(DW2353,"D")+COUNTIF(DO2353,"D")+COUNTIF(DJ2353,"D")+COUNTIF(DD2353,"D")</f>
        <v>2</v>
      </c>
      <c r="BA2353" s="0" t="n">
        <f aca="false">IF(DH2353&lt;&gt;"",1,0)+IF(DI2353&lt;&gt;"",1,0)+IF(DK2353&lt;&gt;"",1,0)+IF(DM2353&lt;&gt;"",1,0)+IF(DN2353&lt;&gt;"",1,0)+IF(DO2353&lt;&gt;"",1,0)+IF(DQ2353&lt;&gt;"",1,0)+IF(DR2353&lt;&gt;"",1,0)+IF(DT2353&lt;&gt;"",1,0)+IF(DU2353&lt;&gt;"",1,0)+IF(DV2353&lt;&gt;"",1,0)+IF(DW2353&lt;&gt;"",1,0)+IF(DX2353&lt;&gt;"",1,0)+IF(DZ2353&lt;&gt;"",1,0)+IF(EA2353&lt;&gt;"",1,0)+IF(EB2353&lt;&gt;"",1,0)+IF(EE2353&lt;&gt;"",1,0)</f>
        <v>4</v>
      </c>
      <c r="BB2353" s="0" t="n">
        <f aca="false">IF(AND(AV2353&gt;0, AW2353&gt;0),1,0)</f>
        <v>1</v>
      </c>
      <c r="BC2353" s="0" t="s">
        <v>155</v>
      </c>
      <c r="BD2353" s="0" t="s">
        <v>155</v>
      </c>
      <c r="BF2353" s="0" t="s">
        <v>155</v>
      </c>
      <c r="BG2353" s="0" t="s">
        <v>155</v>
      </c>
      <c r="BH2353" s="0" t="s">
        <v>155</v>
      </c>
      <c r="BJ2353" s="0" t="s">
        <v>155</v>
      </c>
      <c r="BK2353" s="0" t="s">
        <v>155</v>
      </c>
      <c r="BL2353" s="0" t="s">
        <v>155</v>
      </c>
      <c r="BP2353" s="0" t="s">
        <v>155</v>
      </c>
      <c r="BR2353" s="0" t="s">
        <v>155</v>
      </c>
      <c r="BS2353" s="0" t="s">
        <v>155</v>
      </c>
      <c r="BV2353" s="0" t="s">
        <v>155</v>
      </c>
      <c r="BY2353" s="0" t="s">
        <v>144</v>
      </c>
      <c r="CA2353" s="0" t="s">
        <v>155</v>
      </c>
      <c r="CT2353" s="0" t="s">
        <v>155</v>
      </c>
      <c r="CV2353" s="0" t="s">
        <v>155</v>
      </c>
      <c r="CW2353" s="0" t="s">
        <v>144</v>
      </c>
      <c r="CY2353" s="0" t="s">
        <v>155</v>
      </c>
      <c r="CZ2353" s="0" t="s">
        <v>144</v>
      </c>
      <c r="DC2353" s="0" t="s">
        <v>155</v>
      </c>
      <c r="DF2353" s="0" t="s">
        <v>155</v>
      </c>
      <c r="DG2353" s="0" t="s">
        <v>144</v>
      </c>
      <c r="DJ2353" s="0" t="s">
        <v>144</v>
      </c>
      <c r="DL2353" s="0" t="s">
        <v>155</v>
      </c>
      <c r="DN2353" s="0" t="s">
        <v>155</v>
      </c>
      <c r="DO2353" s="0" t="s">
        <v>144</v>
      </c>
      <c r="DR2353" s="0" t="s">
        <v>155</v>
      </c>
      <c r="DU2353" s="0" t="s">
        <v>155</v>
      </c>
      <c r="ED2353" s="0" t="s">
        <v>144</v>
      </c>
      <c r="EF2353" s="0" t="s">
        <v>155</v>
      </c>
    </row>
    <row r="2354" customFormat="false" ht="13.8" hidden="false" customHeight="false" outlineLevel="0" collapsed="false">
      <c r="A2354" s="0" t="s">
        <v>10395</v>
      </c>
      <c r="B2354" s="0" t="n">
        <v>78</v>
      </c>
      <c r="C2354" s="0" t="n">
        <v>139973</v>
      </c>
      <c r="D2354" s="0" t="s">
        <v>10391</v>
      </c>
      <c r="E2354" s="0" t="s">
        <v>10347</v>
      </c>
      <c r="F2354" s="0" t="str">
        <f aca="false">CONCATENATE(D2354," ",LEFT(H2354,4),"T=",AW2354,"D=",AX2354,"R=",AY2354,"M=",AZ2354,"L=",BA2354,"B=",BB2354)</f>
        <v>DORAZIO T=28D=5R=0M=2L=4B=1</v>
      </c>
      <c r="G2354" s="0" t="s">
        <v>613</v>
      </c>
      <c r="I2354" s="0" t="s">
        <v>10396</v>
      </c>
      <c r="J2354" s="0" t="s">
        <v>10397</v>
      </c>
      <c r="K2354" s="0" t="s">
        <v>143</v>
      </c>
      <c r="L2354" s="0" t="s">
        <v>144</v>
      </c>
      <c r="M2354" s="0" t="str">
        <f aca="false">RIGHT(N2354,LEN(N2354)-FIND(" ",N2354))</f>
        <v>FLORINE ST</v>
      </c>
      <c r="N2354" s="0" t="s">
        <v>10394</v>
      </c>
      <c r="P2354" s="0" t="s">
        <v>1503</v>
      </c>
      <c r="Q2354" s="0" t="s">
        <v>148</v>
      </c>
      <c r="R2354" s="0" t="n">
        <v>44430</v>
      </c>
      <c r="AD2354" s="0" t="s">
        <v>149</v>
      </c>
      <c r="AE2354" s="0" t="s">
        <v>150</v>
      </c>
      <c r="AH2354" s="0" t="n">
        <v>14</v>
      </c>
      <c r="AI2354" s="0" t="n">
        <v>11</v>
      </c>
      <c r="AJ2354" s="0" t="s">
        <v>198</v>
      </c>
      <c r="AM2354" s="0" t="s">
        <v>589</v>
      </c>
      <c r="AN2354" s="0" t="s">
        <v>147</v>
      </c>
      <c r="AO2354" s="0" t="s">
        <v>180</v>
      </c>
      <c r="AP2354" s="0" t="s">
        <v>181</v>
      </c>
      <c r="AQ2354" s="0" t="n">
        <v>9</v>
      </c>
      <c r="AR2354" s="0" t="n">
        <v>64</v>
      </c>
      <c r="AS2354" s="0" t="n">
        <v>32</v>
      </c>
      <c r="AV2354" s="0" t="s">
        <v>182</v>
      </c>
      <c r="AW2354" s="0" t="n">
        <f aca="false">COUNTA($BC2354:$EG2354)</f>
        <v>28</v>
      </c>
      <c r="AX2354" s="0" t="n">
        <f aca="false">COUNTIF($BC2354:$EG2354,"D")</f>
        <v>5</v>
      </c>
      <c r="AY2354" s="0" t="n">
        <f aca="false">COUNTIF($BC2354:$EG2354,"R")</f>
        <v>0</v>
      </c>
      <c r="AZ2354" s="2" t="n">
        <f aca="false">COUNTIF(DW2354,"D")+COUNTIF(DO2354,"D")+COUNTIF(DJ2354,"D")+COUNTIF(DD2354,"D")</f>
        <v>2</v>
      </c>
      <c r="BA2354" s="0" t="n">
        <f aca="false">IF(DH2354&lt;&gt;"",1,0)+IF(DI2354&lt;&gt;"",1,0)+IF(DK2354&lt;&gt;"",1,0)+IF(DM2354&lt;&gt;"",1,0)+IF(DN2354&lt;&gt;"",1,0)+IF(DO2354&lt;&gt;"",1,0)+IF(DQ2354&lt;&gt;"",1,0)+IF(DR2354&lt;&gt;"",1,0)+IF(DT2354&lt;&gt;"",1,0)+IF(DU2354&lt;&gt;"",1,0)+IF(DV2354&lt;&gt;"",1,0)+IF(DW2354&lt;&gt;"",1,0)+IF(DX2354&lt;&gt;"",1,0)+IF(DZ2354&lt;&gt;"",1,0)+IF(EA2354&lt;&gt;"",1,0)+IF(EB2354&lt;&gt;"",1,0)+IF(EE2354&lt;&gt;"",1,0)</f>
        <v>4</v>
      </c>
      <c r="BB2354" s="0" t="n">
        <f aca="false">IF(AND(AV2354&gt;0, AW2354&gt;0),1,0)</f>
        <v>1</v>
      </c>
      <c r="BC2354" s="0" t="s">
        <v>155</v>
      </c>
      <c r="BD2354" s="0" t="s">
        <v>155</v>
      </c>
      <c r="BF2354" s="0" t="s">
        <v>155</v>
      </c>
      <c r="BG2354" s="0" t="s">
        <v>155</v>
      </c>
      <c r="BH2354" s="0" t="s">
        <v>155</v>
      </c>
      <c r="BJ2354" s="0" t="s">
        <v>155</v>
      </c>
      <c r="BK2354" s="0" t="s">
        <v>155</v>
      </c>
      <c r="BL2354" s="0" t="s">
        <v>155</v>
      </c>
      <c r="BP2354" s="0" t="s">
        <v>155</v>
      </c>
      <c r="BR2354" s="0" t="s">
        <v>155</v>
      </c>
      <c r="BS2354" s="0" t="s">
        <v>155</v>
      </c>
      <c r="BV2354" s="0" t="s">
        <v>155</v>
      </c>
      <c r="CA2354" s="0" t="s">
        <v>155</v>
      </c>
      <c r="CT2354" s="0" t="s">
        <v>155</v>
      </c>
      <c r="CV2354" s="0" t="s">
        <v>155</v>
      </c>
      <c r="CY2354" s="0" t="s">
        <v>155</v>
      </c>
      <c r="CZ2354" s="0" t="s">
        <v>144</v>
      </c>
      <c r="DC2354" s="0" t="s">
        <v>155</v>
      </c>
      <c r="DF2354" s="0" t="s">
        <v>155</v>
      </c>
      <c r="DG2354" s="0" t="s">
        <v>144</v>
      </c>
      <c r="DJ2354" s="0" t="s">
        <v>144</v>
      </c>
      <c r="DL2354" s="0" t="s">
        <v>155</v>
      </c>
      <c r="DN2354" s="0" t="s">
        <v>155</v>
      </c>
      <c r="DO2354" s="0" t="s">
        <v>144</v>
      </c>
      <c r="DR2354" s="0" t="s">
        <v>155</v>
      </c>
      <c r="DU2354" s="0" t="s">
        <v>155</v>
      </c>
      <c r="ED2354" s="0" t="s">
        <v>144</v>
      </c>
      <c r="EF2354" s="0" t="s">
        <v>155</v>
      </c>
    </row>
    <row r="2355" customFormat="false" ht="13.8" hidden="false" customHeight="false" outlineLevel="0" collapsed="false">
      <c r="A2355" s="0" t="s">
        <v>10398</v>
      </c>
      <c r="B2355" s="0" t="n">
        <v>78</v>
      </c>
      <c r="C2355" s="0" t="n">
        <v>202325</v>
      </c>
      <c r="D2355" s="0" t="s">
        <v>1697</v>
      </c>
      <c r="E2355" s="0" t="s">
        <v>5191</v>
      </c>
      <c r="F2355" s="0" t="str">
        <f aca="false">CONCATENATE(D2355," ",LEFT(H2355,4),"T=",AW2355,"D=",AX2355,"R=",AY2355,"M=",AZ2355,"L=",BA2355,"B=",BB2355)</f>
        <v>FISHER T=22D=8R=0M=2L=4B=1</v>
      </c>
      <c r="G2355" s="0" t="s">
        <v>769</v>
      </c>
      <c r="I2355" s="0" t="s">
        <v>10399</v>
      </c>
      <c r="J2355" s="0" t="s">
        <v>2664</v>
      </c>
      <c r="K2355" s="0" t="s">
        <v>143</v>
      </c>
      <c r="L2355" s="0" t="s">
        <v>144</v>
      </c>
      <c r="M2355" s="0" t="str">
        <f aca="false">RIGHT(N2355,LEN(N2355)-FIND(" ",N2355))</f>
        <v>DENISON AVE NW</v>
      </c>
      <c r="N2355" s="0" t="s">
        <v>10400</v>
      </c>
      <c r="P2355" s="0" t="s">
        <v>147</v>
      </c>
      <c r="Q2355" s="0" t="s">
        <v>148</v>
      </c>
      <c r="R2355" s="0" t="n">
        <v>44485</v>
      </c>
      <c r="AD2355" s="0" t="s">
        <v>149</v>
      </c>
      <c r="AE2355" s="0" t="s">
        <v>150</v>
      </c>
      <c r="AF2355" s="0" t="s">
        <v>151</v>
      </c>
      <c r="AH2355" s="0" t="n">
        <v>14</v>
      </c>
      <c r="AI2355" s="0" t="n">
        <v>11</v>
      </c>
      <c r="AN2355" s="0" t="s">
        <v>147</v>
      </c>
      <c r="AO2355" s="0" t="s">
        <v>221</v>
      </c>
      <c r="AP2355" s="0" t="s">
        <v>222</v>
      </c>
      <c r="AQ2355" s="0" t="n">
        <v>9</v>
      </c>
      <c r="AR2355" s="0" t="n">
        <v>64</v>
      </c>
      <c r="AS2355" s="0" t="n">
        <v>32</v>
      </c>
      <c r="AV2355" s="0" t="s">
        <v>223</v>
      </c>
      <c r="AW2355" s="0" t="n">
        <f aca="false">COUNTA($BC2355:$EG2355)</f>
        <v>22</v>
      </c>
      <c r="AX2355" s="0" t="n">
        <f aca="false">COUNTIF($BC2355:$EG2355,"D")</f>
        <v>8</v>
      </c>
      <c r="AY2355" s="0" t="n">
        <f aca="false">COUNTIF($BC2355:$EG2355,"R")</f>
        <v>0</v>
      </c>
      <c r="AZ2355" s="2" t="n">
        <f aca="false">COUNTIF(DW2355,"D")+COUNTIF(DO2355,"D")+COUNTIF(DJ2355,"D")+COUNTIF(DD2355,"D")</f>
        <v>2</v>
      </c>
      <c r="BA2355" s="0" t="n">
        <f aca="false">IF(DH2355&lt;&gt;"",1,0)+IF(DI2355&lt;&gt;"",1,0)+IF(DK2355&lt;&gt;"",1,0)+IF(DM2355&lt;&gt;"",1,0)+IF(DN2355&lt;&gt;"",1,0)+IF(DO2355&lt;&gt;"",1,0)+IF(DQ2355&lt;&gt;"",1,0)+IF(DR2355&lt;&gt;"",1,0)+IF(DT2355&lt;&gt;"",1,0)+IF(DU2355&lt;&gt;"",1,0)+IF(DV2355&lt;&gt;"",1,0)+IF(DW2355&lt;&gt;"",1,0)+IF(DX2355&lt;&gt;"",1,0)+IF(DZ2355&lt;&gt;"",1,0)+IF(EA2355&lt;&gt;"",1,0)+IF(EB2355&lt;&gt;"",1,0)+IF(EE2355&lt;&gt;"",1,0)</f>
        <v>4</v>
      </c>
      <c r="BB2355" s="0" t="n">
        <f aca="false">IF(AND(AV2355&gt;0, AW2355&gt;0),1,0)</f>
        <v>1</v>
      </c>
      <c r="BD2355" s="0" t="s">
        <v>155</v>
      </c>
      <c r="BJ2355" s="0" t="s">
        <v>155</v>
      </c>
      <c r="BL2355" s="0" t="s">
        <v>155</v>
      </c>
      <c r="BS2355" s="0" t="s">
        <v>155</v>
      </c>
      <c r="BY2355" s="0" t="s">
        <v>144</v>
      </c>
      <c r="CA2355" s="0" t="s">
        <v>155</v>
      </c>
      <c r="CC2355" s="0" t="s">
        <v>144</v>
      </c>
      <c r="CN2355" s="0" t="s">
        <v>155</v>
      </c>
      <c r="CO2355" s="0" t="s">
        <v>144</v>
      </c>
      <c r="CV2355" s="0" t="s">
        <v>155</v>
      </c>
      <c r="CY2355" s="0" t="s">
        <v>155</v>
      </c>
      <c r="CZ2355" s="0" t="s">
        <v>144</v>
      </c>
      <c r="DC2355" s="0" t="s">
        <v>155</v>
      </c>
      <c r="DF2355" s="0" t="s">
        <v>155</v>
      </c>
      <c r="DG2355" s="0" t="s">
        <v>144</v>
      </c>
      <c r="DJ2355" s="0" t="s">
        <v>144</v>
      </c>
      <c r="DN2355" s="0" t="s">
        <v>155</v>
      </c>
      <c r="DS2355" s="0" t="s">
        <v>144</v>
      </c>
      <c r="DW2355" s="0" t="s">
        <v>144</v>
      </c>
      <c r="DX2355" s="0" t="s">
        <v>155</v>
      </c>
      <c r="EA2355" s="0" t="s">
        <v>155</v>
      </c>
      <c r="EF2355" s="0" t="s">
        <v>155</v>
      </c>
    </row>
    <row r="2356" customFormat="false" ht="13.8" hidden="false" customHeight="false" outlineLevel="0" collapsed="false">
      <c r="A2356" s="0" t="s">
        <v>10401</v>
      </c>
      <c r="B2356" s="0" t="n">
        <v>78</v>
      </c>
      <c r="C2356" s="0" t="n">
        <v>263599</v>
      </c>
      <c r="D2356" s="0" t="s">
        <v>10402</v>
      </c>
      <c r="E2356" s="0" t="s">
        <v>10403</v>
      </c>
      <c r="F2356" s="0" t="str">
        <f aca="false">CONCATENATE(D2356," ",LEFT(H2356,4),"T=",AW2356,"D=",AX2356,"R=",AY2356,"M=",AZ2356,"L=",BA2356,"B=",BB2356)</f>
        <v>FLAMINIO T=36D=11R=0M=2L=4B=1</v>
      </c>
      <c r="G2356" s="0" t="s">
        <v>432</v>
      </c>
      <c r="I2356" s="0" t="s">
        <v>10404</v>
      </c>
      <c r="J2356" s="0" t="s">
        <v>10405</v>
      </c>
      <c r="K2356" s="0" t="s">
        <v>143</v>
      </c>
      <c r="L2356" s="0" t="s">
        <v>144</v>
      </c>
      <c r="M2356" s="0" t="str">
        <f aca="false">RIGHT(N2356,LEN(N2356)-FIND(" ",N2356))</f>
        <v>ATLANTIC ST NE</v>
      </c>
      <c r="N2356" s="0" t="s">
        <v>10406</v>
      </c>
      <c r="P2356" s="0" t="s">
        <v>147</v>
      </c>
      <c r="Q2356" s="0" t="s">
        <v>148</v>
      </c>
      <c r="R2356" s="0" t="n">
        <v>44483</v>
      </c>
      <c r="AD2356" s="0" t="s">
        <v>149</v>
      </c>
      <c r="AE2356" s="0" t="s">
        <v>150</v>
      </c>
      <c r="AF2356" s="0" t="s">
        <v>151</v>
      </c>
      <c r="AH2356" s="0" t="n">
        <v>14</v>
      </c>
      <c r="AI2356" s="0" t="n">
        <v>11</v>
      </c>
      <c r="AN2356" s="0" t="s">
        <v>147</v>
      </c>
      <c r="AO2356" s="0" t="s">
        <v>908</v>
      </c>
      <c r="AP2356" s="0" t="s">
        <v>909</v>
      </c>
      <c r="AQ2356" s="0" t="n">
        <v>9</v>
      </c>
      <c r="AR2356" s="0" t="n">
        <v>64</v>
      </c>
      <c r="AS2356" s="0" t="n">
        <v>32</v>
      </c>
      <c r="AV2356" s="0" t="s">
        <v>202</v>
      </c>
      <c r="AW2356" s="0" t="n">
        <f aca="false">COUNTA($BC2356:$EG2356)</f>
        <v>36</v>
      </c>
      <c r="AX2356" s="0" t="n">
        <f aca="false">COUNTIF($BC2356:$EG2356,"D")</f>
        <v>11</v>
      </c>
      <c r="AY2356" s="0" t="n">
        <f aca="false">COUNTIF($BC2356:$EG2356,"R")</f>
        <v>0</v>
      </c>
      <c r="AZ2356" s="2" t="n">
        <f aca="false">COUNTIF(DW2356,"D")+COUNTIF(DO2356,"D")+COUNTIF(DJ2356,"D")+COUNTIF(DD2356,"D")</f>
        <v>2</v>
      </c>
      <c r="BA2356" s="0" t="n">
        <f aca="false">IF(DH2356&lt;&gt;"",1,0)+IF(DI2356&lt;&gt;"",1,0)+IF(DK2356&lt;&gt;"",1,0)+IF(DM2356&lt;&gt;"",1,0)+IF(DN2356&lt;&gt;"",1,0)+IF(DO2356&lt;&gt;"",1,0)+IF(DQ2356&lt;&gt;"",1,0)+IF(DR2356&lt;&gt;"",1,0)+IF(DT2356&lt;&gt;"",1,0)+IF(DU2356&lt;&gt;"",1,0)+IF(DV2356&lt;&gt;"",1,0)+IF(DW2356&lt;&gt;"",1,0)+IF(DX2356&lt;&gt;"",1,0)+IF(DZ2356&lt;&gt;"",1,0)+IF(EA2356&lt;&gt;"",1,0)+IF(EB2356&lt;&gt;"",1,0)+IF(EE2356&lt;&gt;"",1,0)</f>
        <v>4</v>
      </c>
      <c r="BB2356" s="0" t="n">
        <f aca="false">IF(AND(AV2356&gt;0, AW2356&gt;0),1,0)</f>
        <v>1</v>
      </c>
      <c r="BC2356" s="0" t="s">
        <v>155</v>
      </c>
      <c r="BD2356" s="0" t="s">
        <v>155</v>
      </c>
      <c r="BE2356" s="0" t="s">
        <v>155</v>
      </c>
      <c r="BF2356" s="0" t="s">
        <v>155</v>
      </c>
      <c r="BH2356" s="0" t="s">
        <v>155</v>
      </c>
      <c r="BI2356" s="0" t="s">
        <v>155</v>
      </c>
      <c r="BJ2356" s="0" t="s">
        <v>155</v>
      </c>
      <c r="BK2356" s="0" t="s">
        <v>155</v>
      </c>
      <c r="BL2356" s="0" t="s">
        <v>155</v>
      </c>
      <c r="BP2356" s="0" t="s">
        <v>155</v>
      </c>
      <c r="BR2356" s="0" t="s">
        <v>155</v>
      </c>
      <c r="BS2356" s="0" t="s">
        <v>155</v>
      </c>
      <c r="BY2356" s="0" t="s">
        <v>144</v>
      </c>
      <c r="CA2356" s="0" t="s">
        <v>155</v>
      </c>
      <c r="CG2356" s="0" t="s">
        <v>155</v>
      </c>
      <c r="CK2356" s="0" t="s">
        <v>155</v>
      </c>
      <c r="CL2356" s="0" t="s">
        <v>144</v>
      </c>
      <c r="CN2356" s="0" t="s">
        <v>155</v>
      </c>
      <c r="CP2356" s="0" t="s">
        <v>155</v>
      </c>
      <c r="CQ2356" s="0" t="s">
        <v>144</v>
      </c>
      <c r="CU2356" s="0" t="s">
        <v>144</v>
      </c>
      <c r="CV2356" s="0" t="s">
        <v>155</v>
      </c>
      <c r="CW2356" s="0" t="s">
        <v>144</v>
      </c>
      <c r="CY2356" s="0" t="s">
        <v>155</v>
      </c>
      <c r="CZ2356" s="0" t="s">
        <v>144</v>
      </c>
      <c r="DC2356" s="0" t="s">
        <v>155</v>
      </c>
      <c r="DF2356" s="0" t="s">
        <v>155</v>
      </c>
      <c r="DG2356" s="0" t="s">
        <v>144</v>
      </c>
      <c r="DI2356" s="0" t="s">
        <v>155</v>
      </c>
      <c r="DJ2356" s="0" t="s">
        <v>144</v>
      </c>
      <c r="DN2356" s="0" t="s">
        <v>155</v>
      </c>
      <c r="DS2356" s="0" t="s">
        <v>144</v>
      </c>
      <c r="DU2356" s="0" t="s">
        <v>155</v>
      </c>
      <c r="DW2356" s="0" t="s">
        <v>144</v>
      </c>
      <c r="ED2356" s="0" t="s">
        <v>144</v>
      </c>
      <c r="EF2356" s="0" t="s">
        <v>155</v>
      </c>
    </row>
    <row r="2357" customFormat="false" ht="13.8" hidden="false" customHeight="false" outlineLevel="0" collapsed="false">
      <c r="A2357" s="0" t="s">
        <v>10407</v>
      </c>
      <c r="B2357" s="0" t="n">
        <v>78</v>
      </c>
      <c r="C2357" s="0" t="n">
        <v>97562</v>
      </c>
      <c r="D2357" s="0" t="s">
        <v>3261</v>
      </c>
      <c r="E2357" s="0" t="s">
        <v>236</v>
      </c>
      <c r="F2357" s="0" t="str">
        <f aca="false">CONCATENATE(D2357," ",LEFT(H2357,4),"T=",AW2357,"D=",AX2357,"R=",AY2357,"M=",AZ2357,"L=",BA2357,"B=",BB2357)</f>
        <v>FREDERICKA T=22D=6R=1M=2L=4B=1</v>
      </c>
      <c r="G2357" s="0" t="s">
        <v>769</v>
      </c>
      <c r="I2357" s="0" t="s">
        <v>10408</v>
      </c>
      <c r="J2357" s="0" t="s">
        <v>10409</v>
      </c>
      <c r="K2357" s="0" t="s">
        <v>143</v>
      </c>
      <c r="L2357" s="0" t="s">
        <v>144</v>
      </c>
      <c r="M2357" s="0" t="str">
        <f aca="false">RIGHT(N2357,LEN(N2357)-FIND(" ",N2357))</f>
        <v>E MARKET ST</v>
      </c>
      <c r="N2357" s="0" t="s">
        <v>9468</v>
      </c>
      <c r="P2357" s="0" t="s">
        <v>147</v>
      </c>
      <c r="Q2357" s="0" t="s">
        <v>148</v>
      </c>
      <c r="R2357" s="0" t="n">
        <v>44483</v>
      </c>
      <c r="AD2357" s="0" t="s">
        <v>149</v>
      </c>
      <c r="AE2357" s="0" t="s">
        <v>150</v>
      </c>
      <c r="AF2357" s="0" t="s">
        <v>151</v>
      </c>
      <c r="AH2357" s="0" t="n">
        <v>14</v>
      </c>
      <c r="AI2357" s="0" t="n">
        <v>11</v>
      </c>
      <c r="AN2357" s="0" t="s">
        <v>147</v>
      </c>
      <c r="AO2357" s="0" t="s">
        <v>1197</v>
      </c>
      <c r="AP2357" s="0" t="s">
        <v>1198</v>
      </c>
      <c r="AQ2357" s="0" t="n">
        <v>9</v>
      </c>
      <c r="AR2357" s="0" t="n">
        <v>64</v>
      </c>
      <c r="AS2357" s="0" t="n">
        <v>32</v>
      </c>
      <c r="AV2357" s="0" t="s">
        <v>202</v>
      </c>
      <c r="AW2357" s="0" t="n">
        <f aca="false">COUNTA($BC2357:$EG2357)</f>
        <v>22</v>
      </c>
      <c r="AX2357" s="0" t="n">
        <f aca="false">COUNTIF($BC2357:$EG2357,"D")</f>
        <v>6</v>
      </c>
      <c r="AY2357" s="0" t="n">
        <f aca="false">COUNTIF($BC2357:$EG2357,"R")</f>
        <v>1</v>
      </c>
      <c r="AZ2357" s="2" t="n">
        <f aca="false">COUNTIF(DW2357,"D")+COUNTIF(DO2357,"D")+COUNTIF(DJ2357,"D")+COUNTIF(DD2357,"D")</f>
        <v>2</v>
      </c>
      <c r="BA2357" s="0" t="n">
        <f aca="false">IF(DH2357&lt;&gt;"",1,0)+IF(DI2357&lt;&gt;"",1,0)+IF(DK2357&lt;&gt;"",1,0)+IF(DM2357&lt;&gt;"",1,0)+IF(DN2357&lt;&gt;"",1,0)+IF(DO2357&lt;&gt;"",1,0)+IF(DQ2357&lt;&gt;"",1,0)+IF(DR2357&lt;&gt;"",1,0)+IF(DT2357&lt;&gt;"",1,0)+IF(DU2357&lt;&gt;"",1,0)+IF(DV2357&lt;&gt;"",1,0)+IF(DW2357&lt;&gt;"",1,0)+IF(DX2357&lt;&gt;"",1,0)+IF(DZ2357&lt;&gt;"",1,0)+IF(EA2357&lt;&gt;"",1,0)+IF(EB2357&lt;&gt;"",1,0)+IF(EE2357&lt;&gt;"",1,0)</f>
        <v>4</v>
      </c>
      <c r="BB2357" s="0" t="n">
        <f aca="false">IF(AND(AV2357&gt;0, AW2357&gt;0),1,0)</f>
        <v>1</v>
      </c>
      <c r="BC2357" s="0" t="s">
        <v>155</v>
      </c>
      <c r="BD2357" s="0" t="s">
        <v>155</v>
      </c>
      <c r="BG2357" s="0" t="s">
        <v>155</v>
      </c>
      <c r="BK2357" s="0" t="s">
        <v>155</v>
      </c>
      <c r="BL2357" s="0" t="s">
        <v>155</v>
      </c>
      <c r="BY2357" s="0" t="s">
        <v>144</v>
      </c>
      <c r="CA2357" s="0" t="s">
        <v>155</v>
      </c>
      <c r="CK2357" s="0" t="s">
        <v>155</v>
      </c>
      <c r="CN2357" s="0" t="s">
        <v>155</v>
      </c>
      <c r="CP2357" s="0" t="s">
        <v>155</v>
      </c>
      <c r="CU2357" s="0" t="s">
        <v>144</v>
      </c>
      <c r="CV2357" s="0" t="s">
        <v>155</v>
      </c>
      <c r="CZ2357" s="0" t="s">
        <v>217</v>
      </c>
      <c r="DC2357" s="0" t="s">
        <v>155</v>
      </c>
      <c r="DG2357" s="0" t="s">
        <v>144</v>
      </c>
      <c r="DI2357" s="0" t="s">
        <v>155</v>
      </c>
      <c r="DJ2357" s="0" t="s">
        <v>144</v>
      </c>
      <c r="DN2357" s="0" t="s">
        <v>155</v>
      </c>
      <c r="DS2357" s="0" t="s">
        <v>144</v>
      </c>
      <c r="DU2357" s="0" t="s">
        <v>155</v>
      </c>
      <c r="DW2357" s="0" t="s">
        <v>144</v>
      </c>
      <c r="EF2357" s="0" t="s">
        <v>155</v>
      </c>
    </row>
    <row r="2358" customFormat="false" ht="13.8" hidden="false" customHeight="false" outlineLevel="0" collapsed="false">
      <c r="A2358" s="0" t="s">
        <v>10410</v>
      </c>
      <c r="B2358" s="0" t="n">
        <v>78</v>
      </c>
      <c r="C2358" s="0" t="n">
        <v>206470</v>
      </c>
      <c r="D2358" s="0" t="s">
        <v>10411</v>
      </c>
      <c r="E2358" s="0" t="s">
        <v>3042</v>
      </c>
      <c r="F2358" s="0" t="str">
        <f aca="false">CONCATENATE(D2358," ",LEFT(H2358,4),"T=",AW2358,"D=",AX2358,"R=",AY2358,"M=",AZ2358,"L=",BA2358,"B=",BB2358)</f>
        <v>FREEBORN T=18D=4R=0M=2L=4B=1</v>
      </c>
      <c r="G2358" s="0" t="s">
        <v>159</v>
      </c>
      <c r="I2358" s="0" t="s">
        <v>10412</v>
      </c>
      <c r="J2358" s="0" t="s">
        <v>2388</v>
      </c>
      <c r="K2358" s="0" t="s">
        <v>143</v>
      </c>
      <c r="L2358" s="0" t="s">
        <v>144</v>
      </c>
      <c r="M2358" s="0" t="str">
        <f aca="false">RIGHT(N2358,LEN(N2358)-FIND(" ",N2358))</f>
        <v>EASTLAND AVE SE</v>
      </c>
      <c r="N2358" s="0" t="s">
        <v>10413</v>
      </c>
      <c r="P2358" s="0" t="s">
        <v>147</v>
      </c>
      <c r="Q2358" s="0" t="s">
        <v>148</v>
      </c>
      <c r="R2358" s="0" t="n">
        <v>44484</v>
      </c>
      <c r="AD2358" s="0" t="s">
        <v>149</v>
      </c>
      <c r="AE2358" s="0" t="s">
        <v>150</v>
      </c>
      <c r="AF2358" s="0" t="s">
        <v>151</v>
      </c>
      <c r="AH2358" s="0" t="n">
        <v>14</v>
      </c>
      <c r="AI2358" s="0" t="n">
        <v>11</v>
      </c>
      <c r="AN2358" s="0" t="s">
        <v>147</v>
      </c>
      <c r="AO2358" s="0" t="s">
        <v>753</v>
      </c>
      <c r="AP2358" s="0" t="s">
        <v>754</v>
      </c>
      <c r="AQ2358" s="0" t="n">
        <v>9</v>
      </c>
      <c r="AR2358" s="0" t="n">
        <v>64</v>
      </c>
      <c r="AS2358" s="0" t="n">
        <v>32</v>
      </c>
      <c r="AV2358" s="0" t="s">
        <v>252</v>
      </c>
      <c r="AW2358" s="0" t="n">
        <f aca="false">COUNTA($BC2358:$EG2358)</f>
        <v>18</v>
      </c>
      <c r="AX2358" s="0" t="n">
        <f aca="false">COUNTIF($BC2358:$EG2358,"D")</f>
        <v>4</v>
      </c>
      <c r="AY2358" s="0" t="n">
        <f aca="false">COUNTIF($BC2358:$EG2358,"R")</f>
        <v>0</v>
      </c>
      <c r="AZ2358" s="2" t="n">
        <f aca="false">COUNTIF(DW2358,"D")+COUNTIF(DO2358,"D")+COUNTIF(DJ2358,"D")+COUNTIF(DD2358,"D")</f>
        <v>2</v>
      </c>
      <c r="BA2358" s="0" t="n">
        <f aca="false">IF(DH2358&lt;&gt;"",1,0)+IF(DI2358&lt;&gt;"",1,0)+IF(DK2358&lt;&gt;"",1,0)+IF(DM2358&lt;&gt;"",1,0)+IF(DN2358&lt;&gt;"",1,0)+IF(DO2358&lt;&gt;"",1,0)+IF(DQ2358&lt;&gt;"",1,0)+IF(DR2358&lt;&gt;"",1,0)+IF(DT2358&lt;&gt;"",1,0)+IF(DU2358&lt;&gt;"",1,0)+IF(DV2358&lt;&gt;"",1,0)+IF(DW2358&lt;&gt;"",1,0)+IF(DX2358&lt;&gt;"",1,0)+IF(DZ2358&lt;&gt;"",1,0)+IF(EA2358&lt;&gt;"",1,0)+IF(EB2358&lt;&gt;"",1,0)+IF(EE2358&lt;&gt;"",1,0)</f>
        <v>4</v>
      </c>
      <c r="BB2358" s="0" t="n">
        <f aca="false">IF(AND(AV2358&gt;0, AW2358&gt;0),1,0)</f>
        <v>1</v>
      </c>
      <c r="BD2358" s="0" t="s">
        <v>155</v>
      </c>
      <c r="BL2358" s="0" t="s">
        <v>155</v>
      </c>
      <c r="BS2358" s="0" t="s">
        <v>155</v>
      </c>
      <c r="BY2358" s="0" t="s">
        <v>144</v>
      </c>
      <c r="CA2358" s="0" t="s">
        <v>155</v>
      </c>
      <c r="CK2358" s="0" t="s">
        <v>155</v>
      </c>
      <c r="CN2358" s="0" t="s">
        <v>155</v>
      </c>
      <c r="CP2358" s="0" t="s">
        <v>155</v>
      </c>
      <c r="CV2358" s="0" t="s">
        <v>155</v>
      </c>
      <c r="CY2358" s="0" t="s">
        <v>155</v>
      </c>
      <c r="CZ2358" s="0" t="s">
        <v>144</v>
      </c>
      <c r="DC2358" s="0" t="s">
        <v>155</v>
      </c>
      <c r="DI2358" s="0" t="s">
        <v>155</v>
      </c>
      <c r="DJ2358" s="0" t="s">
        <v>144</v>
      </c>
      <c r="DN2358" s="0" t="s">
        <v>155</v>
      </c>
      <c r="DU2358" s="0" t="s">
        <v>155</v>
      </c>
      <c r="DW2358" s="0" t="s">
        <v>144</v>
      </c>
      <c r="EF2358" s="0" t="s">
        <v>155</v>
      </c>
    </row>
    <row r="2359" customFormat="false" ht="13.8" hidden="false" customHeight="false" outlineLevel="0" collapsed="false">
      <c r="A2359" s="0" t="s">
        <v>10414</v>
      </c>
      <c r="B2359" s="0" t="n">
        <v>78</v>
      </c>
      <c r="C2359" s="0" t="n">
        <v>284952</v>
      </c>
      <c r="D2359" s="0" t="s">
        <v>10415</v>
      </c>
      <c r="E2359" s="0" t="s">
        <v>1378</v>
      </c>
      <c r="F2359" s="0" t="str">
        <f aca="false">CONCATENATE(D2359," ",LEFT(H2359,4),"T=",AW2359,"D=",AX2359,"R=",AY2359,"M=",AZ2359,"L=",BA2359,"B=",BB2359)</f>
        <v>GARITO T=31D=9R=0M=2L=4B=1</v>
      </c>
      <c r="G2359" s="0" t="s">
        <v>217</v>
      </c>
      <c r="I2359" s="0" t="s">
        <v>10416</v>
      </c>
      <c r="J2359" s="0" t="s">
        <v>5877</v>
      </c>
      <c r="K2359" s="0" t="s">
        <v>143</v>
      </c>
      <c r="L2359" s="0" t="s">
        <v>144</v>
      </c>
      <c r="M2359" s="0" t="str">
        <f aca="false">RIGHT(N2359,LEN(N2359)-FIND(" ",N2359))</f>
        <v>PALM AVE NW</v>
      </c>
      <c r="N2359" s="0" t="s">
        <v>10417</v>
      </c>
      <c r="P2359" s="0" t="s">
        <v>147</v>
      </c>
      <c r="Q2359" s="0" t="s">
        <v>148</v>
      </c>
      <c r="R2359" s="0" t="n">
        <v>44483</v>
      </c>
      <c r="AD2359" s="0" t="s">
        <v>149</v>
      </c>
      <c r="AE2359" s="0" t="s">
        <v>150</v>
      </c>
      <c r="AF2359" s="0" t="s">
        <v>151</v>
      </c>
      <c r="AH2359" s="0" t="n">
        <v>14</v>
      </c>
      <c r="AI2359" s="0" t="n">
        <v>11</v>
      </c>
      <c r="AN2359" s="0" t="s">
        <v>147</v>
      </c>
      <c r="AO2359" s="0" t="s">
        <v>211</v>
      </c>
      <c r="AP2359" s="0" t="s">
        <v>212</v>
      </c>
      <c r="AQ2359" s="0" t="n">
        <v>9</v>
      </c>
      <c r="AR2359" s="0" t="n">
        <v>64</v>
      </c>
      <c r="AS2359" s="0" t="n">
        <v>32</v>
      </c>
      <c r="AV2359" s="0" t="s">
        <v>213</v>
      </c>
      <c r="AW2359" s="0" t="n">
        <f aca="false">COUNTA($BC2359:$EG2359)</f>
        <v>31</v>
      </c>
      <c r="AX2359" s="0" t="n">
        <f aca="false">COUNTIF($BC2359:$EG2359,"D")</f>
        <v>9</v>
      </c>
      <c r="AY2359" s="0" t="n">
        <f aca="false">COUNTIF($BC2359:$EG2359,"R")</f>
        <v>0</v>
      </c>
      <c r="AZ2359" s="2" t="n">
        <f aca="false">COUNTIF(DW2359,"D")+COUNTIF(DO2359,"D")+COUNTIF(DJ2359,"D")+COUNTIF(DD2359,"D")</f>
        <v>2</v>
      </c>
      <c r="BA2359" s="0" t="n">
        <f aca="false">IF(DH2359&lt;&gt;"",1,0)+IF(DI2359&lt;&gt;"",1,0)+IF(DK2359&lt;&gt;"",1,0)+IF(DM2359&lt;&gt;"",1,0)+IF(DN2359&lt;&gt;"",1,0)+IF(DO2359&lt;&gt;"",1,0)+IF(DQ2359&lt;&gt;"",1,0)+IF(DR2359&lt;&gt;"",1,0)+IF(DT2359&lt;&gt;"",1,0)+IF(DU2359&lt;&gt;"",1,0)+IF(DV2359&lt;&gt;"",1,0)+IF(DW2359&lt;&gt;"",1,0)+IF(DX2359&lt;&gt;"",1,0)+IF(DZ2359&lt;&gt;"",1,0)+IF(EA2359&lt;&gt;"",1,0)+IF(EB2359&lt;&gt;"",1,0)+IF(EE2359&lt;&gt;"",1,0)</f>
        <v>4</v>
      </c>
      <c r="BB2359" s="0" t="n">
        <f aca="false">IF(AND(AV2359&gt;0, AW2359&gt;0),1,0)</f>
        <v>1</v>
      </c>
      <c r="BC2359" s="0" t="s">
        <v>155</v>
      </c>
      <c r="BD2359" s="0" t="s">
        <v>155</v>
      </c>
      <c r="BE2359" s="0" t="s">
        <v>155</v>
      </c>
      <c r="BF2359" s="0" t="s">
        <v>155</v>
      </c>
      <c r="BH2359" s="0" t="s">
        <v>155</v>
      </c>
      <c r="BI2359" s="0" t="s">
        <v>155</v>
      </c>
      <c r="BJ2359" s="0" t="s">
        <v>155</v>
      </c>
      <c r="BK2359" s="0" t="s">
        <v>155</v>
      </c>
      <c r="BL2359" s="0" t="s">
        <v>155</v>
      </c>
      <c r="BP2359" s="0" t="s">
        <v>155</v>
      </c>
      <c r="BS2359" s="0" t="s">
        <v>155</v>
      </c>
      <c r="BV2359" s="0" t="s">
        <v>155</v>
      </c>
      <c r="BY2359" s="0" t="s">
        <v>144</v>
      </c>
      <c r="CA2359" s="0" t="s">
        <v>155</v>
      </c>
      <c r="CG2359" s="0" t="s">
        <v>155</v>
      </c>
      <c r="CK2359" s="0" t="s">
        <v>155</v>
      </c>
      <c r="CO2359" s="0" t="s">
        <v>144</v>
      </c>
      <c r="CP2359" s="0" t="s">
        <v>155</v>
      </c>
      <c r="CV2359" s="0" t="s">
        <v>155</v>
      </c>
      <c r="CY2359" s="0" t="s">
        <v>155</v>
      </c>
      <c r="CZ2359" s="0" t="s">
        <v>144</v>
      </c>
      <c r="DC2359" s="0" t="s">
        <v>155</v>
      </c>
      <c r="DG2359" s="0" t="s">
        <v>144</v>
      </c>
      <c r="DJ2359" s="0" t="s">
        <v>144</v>
      </c>
      <c r="DM2359" s="0" t="s">
        <v>144</v>
      </c>
      <c r="DN2359" s="0" t="s">
        <v>155</v>
      </c>
      <c r="DS2359" s="0" t="s">
        <v>144</v>
      </c>
      <c r="DU2359" s="0" t="s">
        <v>155</v>
      </c>
      <c r="DW2359" s="0" t="s">
        <v>144</v>
      </c>
      <c r="ED2359" s="0" t="s">
        <v>144</v>
      </c>
      <c r="EF2359" s="0" t="s">
        <v>155</v>
      </c>
    </row>
    <row r="2360" customFormat="false" ht="13.8" hidden="false" customHeight="false" outlineLevel="0" collapsed="false">
      <c r="A2360" s="0" t="s">
        <v>10418</v>
      </c>
      <c r="B2360" s="0" t="n">
        <v>78</v>
      </c>
      <c r="C2360" s="0" t="n">
        <v>30214</v>
      </c>
      <c r="D2360" s="0" t="s">
        <v>4623</v>
      </c>
      <c r="E2360" s="0" t="s">
        <v>470</v>
      </c>
      <c r="F2360" s="0" t="str">
        <f aca="false">CONCATENATE(D2360," ",LEFT(H2360,4),"T=",AW2360,"D=",AX2360,"R=",AY2360,"M=",AZ2360,"L=",BA2360,"B=",BB2360)</f>
        <v>GARVIN T=40D=12R=0M=2L=4B=1</v>
      </c>
      <c r="G2360" s="0" t="s">
        <v>217</v>
      </c>
      <c r="I2360" s="0" t="s">
        <v>10419</v>
      </c>
      <c r="J2360" s="0" t="s">
        <v>1051</v>
      </c>
      <c r="K2360" s="0" t="s">
        <v>143</v>
      </c>
      <c r="L2360" s="0" t="s">
        <v>144</v>
      </c>
      <c r="M2360" s="0" t="str">
        <f aca="false">RIGHT(N2360,LEN(N2360)-FIND(" ",N2360))</f>
        <v>RAYMOND ST NW</v>
      </c>
      <c r="N2360" s="0" t="s">
        <v>10420</v>
      </c>
      <c r="P2360" s="0" t="s">
        <v>147</v>
      </c>
      <c r="Q2360" s="0" t="s">
        <v>148</v>
      </c>
      <c r="R2360" s="0" t="n">
        <v>44485</v>
      </c>
      <c r="AD2360" s="0" t="s">
        <v>149</v>
      </c>
      <c r="AE2360" s="0" t="s">
        <v>150</v>
      </c>
      <c r="AF2360" s="0" t="s">
        <v>151</v>
      </c>
      <c r="AH2360" s="0" t="n">
        <v>14</v>
      </c>
      <c r="AI2360" s="0" t="n">
        <v>11</v>
      </c>
      <c r="AN2360" s="0" t="s">
        <v>147</v>
      </c>
      <c r="AO2360" s="0" t="s">
        <v>484</v>
      </c>
      <c r="AP2360" s="0" t="s">
        <v>485</v>
      </c>
      <c r="AQ2360" s="0" t="n">
        <v>9</v>
      </c>
      <c r="AR2360" s="0" t="n">
        <v>64</v>
      </c>
      <c r="AS2360" s="0" t="n">
        <v>32</v>
      </c>
      <c r="AV2360" s="0" t="s">
        <v>223</v>
      </c>
      <c r="AW2360" s="0" t="n">
        <f aca="false">COUNTA($BC2360:$EG2360)</f>
        <v>40</v>
      </c>
      <c r="AX2360" s="0" t="n">
        <f aca="false">COUNTIF($BC2360:$EG2360,"D")</f>
        <v>12</v>
      </c>
      <c r="AY2360" s="0" t="n">
        <f aca="false">COUNTIF($BC2360:$EG2360,"R")</f>
        <v>0</v>
      </c>
      <c r="AZ2360" s="2" t="n">
        <f aca="false">COUNTIF(DW2360,"D")+COUNTIF(DO2360,"D")+COUNTIF(DJ2360,"D")+COUNTIF(DD2360,"D")</f>
        <v>2</v>
      </c>
      <c r="BA2360" s="0" t="n">
        <f aca="false">IF(DH2360&lt;&gt;"",1,0)+IF(DI2360&lt;&gt;"",1,0)+IF(DK2360&lt;&gt;"",1,0)+IF(DM2360&lt;&gt;"",1,0)+IF(DN2360&lt;&gt;"",1,0)+IF(DO2360&lt;&gt;"",1,0)+IF(DQ2360&lt;&gt;"",1,0)+IF(DR2360&lt;&gt;"",1,0)+IF(DT2360&lt;&gt;"",1,0)+IF(DU2360&lt;&gt;"",1,0)+IF(DV2360&lt;&gt;"",1,0)+IF(DW2360&lt;&gt;"",1,0)+IF(DX2360&lt;&gt;"",1,0)+IF(DZ2360&lt;&gt;"",1,0)+IF(EA2360&lt;&gt;"",1,0)+IF(EB2360&lt;&gt;"",1,0)+IF(EE2360&lt;&gt;"",1,0)</f>
        <v>4</v>
      </c>
      <c r="BB2360" s="0" t="n">
        <f aca="false">IF(AND(AV2360&gt;0, AW2360&gt;0),1,0)</f>
        <v>1</v>
      </c>
      <c r="BC2360" s="0" t="s">
        <v>155</v>
      </c>
      <c r="BD2360" s="0" t="s">
        <v>155</v>
      </c>
      <c r="BE2360" s="0" t="s">
        <v>155</v>
      </c>
      <c r="BF2360" s="0" t="s">
        <v>155</v>
      </c>
      <c r="BG2360" s="0" t="s">
        <v>155</v>
      </c>
      <c r="BH2360" s="0" t="s">
        <v>155</v>
      </c>
      <c r="BI2360" s="0" t="s">
        <v>155</v>
      </c>
      <c r="BJ2360" s="0" t="s">
        <v>155</v>
      </c>
      <c r="BK2360" s="0" t="s">
        <v>155</v>
      </c>
      <c r="BL2360" s="0" t="s">
        <v>155</v>
      </c>
      <c r="BP2360" s="0" t="s">
        <v>155</v>
      </c>
      <c r="BR2360" s="0" t="s">
        <v>155</v>
      </c>
      <c r="BS2360" s="0" t="s">
        <v>155</v>
      </c>
      <c r="BV2360" s="0" t="s">
        <v>155</v>
      </c>
      <c r="BY2360" s="0" t="s">
        <v>144</v>
      </c>
      <c r="CA2360" s="0" t="s">
        <v>155</v>
      </c>
      <c r="CC2360" s="0" t="s">
        <v>144</v>
      </c>
      <c r="CG2360" s="0" t="s">
        <v>155</v>
      </c>
      <c r="CH2360" s="0" t="s">
        <v>144</v>
      </c>
      <c r="CK2360" s="0" t="s">
        <v>155</v>
      </c>
      <c r="CN2360" s="0" t="s">
        <v>155</v>
      </c>
      <c r="CO2360" s="0" t="s">
        <v>144</v>
      </c>
      <c r="CP2360" s="0" t="s">
        <v>155</v>
      </c>
      <c r="CQ2360" s="0" t="s">
        <v>144</v>
      </c>
      <c r="CV2360" s="0" t="s">
        <v>155</v>
      </c>
      <c r="CW2360" s="0" t="s">
        <v>144</v>
      </c>
      <c r="CY2360" s="0" t="s">
        <v>155</v>
      </c>
      <c r="CZ2360" s="0" t="s">
        <v>144</v>
      </c>
      <c r="DC2360" s="0" t="s">
        <v>155</v>
      </c>
      <c r="DD2360" s="0" t="s">
        <v>144</v>
      </c>
      <c r="DF2360" s="0" t="s">
        <v>155</v>
      </c>
      <c r="DG2360" s="0" t="s">
        <v>144</v>
      </c>
      <c r="DI2360" s="0" t="s">
        <v>155</v>
      </c>
      <c r="DJ2360" s="0" t="s">
        <v>144</v>
      </c>
      <c r="DL2360" s="0" t="s">
        <v>155</v>
      </c>
      <c r="DM2360" s="0" t="s">
        <v>144</v>
      </c>
      <c r="DN2360" s="0" t="s">
        <v>155</v>
      </c>
      <c r="DR2360" s="0" t="s">
        <v>155</v>
      </c>
      <c r="DS2360" s="0" t="s">
        <v>144</v>
      </c>
      <c r="EF2360" s="0" t="s">
        <v>155</v>
      </c>
    </row>
    <row r="2361" customFormat="false" ht="13.8" hidden="false" customHeight="false" outlineLevel="0" collapsed="false">
      <c r="A2361" s="0" t="s">
        <v>10421</v>
      </c>
      <c r="B2361" s="0" t="n">
        <v>78</v>
      </c>
      <c r="C2361" s="0" t="n">
        <v>290977</v>
      </c>
      <c r="D2361" s="0" t="s">
        <v>3282</v>
      </c>
      <c r="E2361" s="0" t="s">
        <v>2248</v>
      </c>
      <c r="F2361" s="0" t="str">
        <f aca="false">CONCATENATE(D2361," ",LEFT(H2361,4),"T=",AW2361,"D=",AX2361,"R=",AY2361,"M=",AZ2361,"L=",BA2361,"B=",BB2361)</f>
        <v>GILL T=22D=7R=0M=2L=4B=1</v>
      </c>
      <c r="G2361" s="0" t="s">
        <v>159</v>
      </c>
      <c r="I2361" s="0" t="s">
        <v>10422</v>
      </c>
      <c r="J2361" s="0" t="s">
        <v>10423</v>
      </c>
      <c r="K2361" s="0" t="s">
        <v>143</v>
      </c>
      <c r="L2361" s="0" t="s">
        <v>144</v>
      </c>
      <c r="M2361" s="0" t="str">
        <f aca="false">RIGHT(N2361,LEN(N2361)-FIND(" ",N2361))</f>
        <v>TRUMBULL AVE SE</v>
      </c>
      <c r="N2361" s="0" t="s">
        <v>5835</v>
      </c>
      <c r="P2361" s="0" t="s">
        <v>147</v>
      </c>
      <c r="Q2361" s="0" t="s">
        <v>148</v>
      </c>
      <c r="R2361" s="0" t="n">
        <v>44484</v>
      </c>
      <c r="AD2361" s="0" t="s">
        <v>149</v>
      </c>
      <c r="AE2361" s="0" t="s">
        <v>150</v>
      </c>
      <c r="AF2361" s="0" t="s">
        <v>151</v>
      </c>
      <c r="AH2361" s="0" t="n">
        <v>14</v>
      </c>
      <c r="AI2361" s="0" t="n">
        <v>11</v>
      </c>
      <c r="AN2361" s="0" t="s">
        <v>147</v>
      </c>
      <c r="AO2361" s="0" t="s">
        <v>753</v>
      </c>
      <c r="AP2361" s="0" t="s">
        <v>754</v>
      </c>
      <c r="AQ2361" s="0" t="n">
        <v>9</v>
      </c>
      <c r="AR2361" s="0" t="n">
        <v>64</v>
      </c>
      <c r="AS2361" s="0" t="n">
        <v>32</v>
      </c>
      <c r="AV2361" s="0" t="s">
        <v>252</v>
      </c>
      <c r="AW2361" s="0" t="n">
        <f aca="false">COUNTA($BC2361:$EG2361)</f>
        <v>22</v>
      </c>
      <c r="AX2361" s="0" t="n">
        <f aca="false">COUNTIF($BC2361:$EG2361,"D")</f>
        <v>7</v>
      </c>
      <c r="AY2361" s="0" t="n">
        <f aca="false">COUNTIF($BC2361:$EG2361,"R")</f>
        <v>0</v>
      </c>
      <c r="AZ2361" s="2" t="n">
        <f aca="false">COUNTIF(DW2361,"D")+COUNTIF(DO2361,"D")+COUNTIF(DJ2361,"D")+COUNTIF(DD2361,"D")</f>
        <v>2</v>
      </c>
      <c r="BA2361" s="0" t="n">
        <f aca="false">IF(DH2361&lt;&gt;"",1,0)+IF(DI2361&lt;&gt;"",1,0)+IF(DK2361&lt;&gt;"",1,0)+IF(DM2361&lt;&gt;"",1,0)+IF(DN2361&lt;&gt;"",1,0)+IF(DO2361&lt;&gt;"",1,0)+IF(DQ2361&lt;&gt;"",1,0)+IF(DR2361&lt;&gt;"",1,0)+IF(DT2361&lt;&gt;"",1,0)+IF(DU2361&lt;&gt;"",1,0)+IF(DV2361&lt;&gt;"",1,0)+IF(DW2361&lt;&gt;"",1,0)+IF(DX2361&lt;&gt;"",1,0)+IF(DZ2361&lt;&gt;"",1,0)+IF(EA2361&lt;&gt;"",1,0)+IF(EB2361&lt;&gt;"",1,0)+IF(EE2361&lt;&gt;"",1,0)</f>
        <v>4</v>
      </c>
      <c r="BB2361" s="0" t="n">
        <f aca="false">IF(AND(AV2361&gt;0, AW2361&gt;0),1,0)</f>
        <v>1</v>
      </c>
      <c r="BL2361" s="0" t="s">
        <v>155</v>
      </c>
      <c r="BV2361" s="0" t="s">
        <v>155</v>
      </c>
      <c r="BY2361" s="0" t="s">
        <v>144</v>
      </c>
      <c r="CA2361" s="0" t="s">
        <v>155</v>
      </c>
      <c r="CC2361" s="0" t="s">
        <v>144</v>
      </c>
      <c r="CG2361" s="0" t="s">
        <v>155</v>
      </c>
      <c r="CL2361" s="0" t="s">
        <v>144</v>
      </c>
      <c r="CN2361" s="0" t="s">
        <v>155</v>
      </c>
      <c r="CP2361" s="0" t="s">
        <v>155</v>
      </c>
      <c r="CT2361" s="0" t="s">
        <v>155</v>
      </c>
      <c r="CU2361" s="0" t="s">
        <v>144</v>
      </c>
      <c r="CY2361" s="0" t="s">
        <v>155</v>
      </c>
      <c r="DC2361" s="0" t="s">
        <v>155</v>
      </c>
      <c r="DF2361" s="0" t="s">
        <v>155</v>
      </c>
      <c r="DI2361" s="0" t="s">
        <v>155</v>
      </c>
      <c r="DJ2361" s="0" t="s">
        <v>144</v>
      </c>
      <c r="DL2361" s="0" t="s">
        <v>155</v>
      </c>
      <c r="DN2361" s="0" t="s">
        <v>155</v>
      </c>
      <c r="DS2361" s="0" t="s">
        <v>144</v>
      </c>
      <c r="DU2361" s="0" t="s">
        <v>155</v>
      </c>
      <c r="DW2361" s="0" t="s">
        <v>144</v>
      </c>
      <c r="EF2361" s="0" t="s">
        <v>155</v>
      </c>
    </row>
    <row r="2362" customFormat="false" ht="13.8" hidden="false" customHeight="false" outlineLevel="0" collapsed="false">
      <c r="A2362" s="0" t="s">
        <v>10424</v>
      </c>
      <c r="B2362" s="0" t="n">
        <v>78</v>
      </c>
      <c r="C2362" s="0" t="n">
        <v>9763</v>
      </c>
      <c r="D2362" s="0" t="s">
        <v>10093</v>
      </c>
      <c r="E2362" s="0" t="s">
        <v>3042</v>
      </c>
      <c r="F2362" s="0" t="str">
        <f aca="false">CONCATENATE(D2362," ",LEFT(H2362,4),"T=",AW2362,"D=",AX2362,"R=",AY2362,"M=",AZ2362,"L=",BA2362,"B=",BB2362)</f>
        <v>GIOURGALIS T=36D=9R=2M=2L=4B=1</v>
      </c>
      <c r="I2362" s="0" t="s">
        <v>10425</v>
      </c>
      <c r="J2362" s="0" t="s">
        <v>10426</v>
      </c>
      <c r="K2362" s="0" t="s">
        <v>143</v>
      </c>
      <c r="L2362" s="0" t="s">
        <v>144</v>
      </c>
      <c r="M2362" s="0" t="str">
        <f aca="false">RIGHT(N2362,LEN(N2362)-FIND(" ",N2362))</f>
        <v>SUNSET DR NE</v>
      </c>
      <c r="N2362" s="0" t="s">
        <v>10095</v>
      </c>
      <c r="P2362" s="0" t="s">
        <v>147</v>
      </c>
      <c r="Q2362" s="0" t="s">
        <v>148</v>
      </c>
      <c r="R2362" s="0" t="n">
        <v>44483</v>
      </c>
      <c r="AD2362" s="0" t="s">
        <v>149</v>
      </c>
      <c r="AE2362" s="0" t="s">
        <v>150</v>
      </c>
      <c r="AF2362" s="0" t="s">
        <v>151</v>
      </c>
      <c r="AH2362" s="0" t="n">
        <v>14</v>
      </c>
      <c r="AI2362" s="0" t="n">
        <v>11</v>
      </c>
      <c r="AN2362" s="0" t="s">
        <v>147</v>
      </c>
      <c r="AO2362" s="0" t="s">
        <v>1368</v>
      </c>
      <c r="AP2362" s="0" t="s">
        <v>1369</v>
      </c>
      <c r="AQ2362" s="0" t="n">
        <v>9</v>
      </c>
      <c r="AR2362" s="0" t="n">
        <v>64</v>
      </c>
      <c r="AS2362" s="0" t="n">
        <v>32</v>
      </c>
      <c r="AV2362" s="0" t="s">
        <v>202</v>
      </c>
      <c r="AW2362" s="0" t="n">
        <f aca="false">COUNTA($BC2362:$EG2362)</f>
        <v>36</v>
      </c>
      <c r="AX2362" s="0" t="n">
        <f aca="false">COUNTIF($BC2362:$EG2362,"D")</f>
        <v>9</v>
      </c>
      <c r="AY2362" s="0" t="n">
        <f aca="false">COUNTIF($BC2362:$EG2362,"R")</f>
        <v>2</v>
      </c>
      <c r="AZ2362" s="2" t="n">
        <f aca="false">COUNTIF(DW2362,"D")+COUNTIF(DO2362,"D")+COUNTIF(DJ2362,"D")+COUNTIF(DD2362,"D")</f>
        <v>2</v>
      </c>
      <c r="BA2362" s="0" t="n">
        <f aca="false">IF(DH2362&lt;&gt;"",1,0)+IF(DI2362&lt;&gt;"",1,0)+IF(DK2362&lt;&gt;"",1,0)+IF(DM2362&lt;&gt;"",1,0)+IF(DN2362&lt;&gt;"",1,0)+IF(DO2362&lt;&gt;"",1,0)+IF(DQ2362&lt;&gt;"",1,0)+IF(DR2362&lt;&gt;"",1,0)+IF(DT2362&lt;&gt;"",1,0)+IF(DU2362&lt;&gt;"",1,0)+IF(DV2362&lt;&gt;"",1,0)+IF(DW2362&lt;&gt;"",1,0)+IF(DX2362&lt;&gt;"",1,0)+IF(DZ2362&lt;&gt;"",1,0)+IF(EA2362&lt;&gt;"",1,0)+IF(EB2362&lt;&gt;"",1,0)+IF(EE2362&lt;&gt;"",1,0)</f>
        <v>4</v>
      </c>
      <c r="BB2362" s="0" t="n">
        <f aca="false">IF(AND(AV2362&gt;0, AW2362&gt;0),1,0)</f>
        <v>1</v>
      </c>
      <c r="BC2362" s="0" t="s">
        <v>155</v>
      </c>
      <c r="BD2362" s="0" t="s">
        <v>155</v>
      </c>
      <c r="BF2362" s="0" t="s">
        <v>155</v>
      </c>
      <c r="BH2362" s="0" t="s">
        <v>155</v>
      </c>
      <c r="BI2362" s="0" t="s">
        <v>155</v>
      </c>
      <c r="BJ2362" s="0" t="s">
        <v>155</v>
      </c>
      <c r="BK2362" s="0" t="s">
        <v>155</v>
      </c>
      <c r="BL2362" s="0" t="s">
        <v>155</v>
      </c>
      <c r="BP2362" s="0" t="s">
        <v>155</v>
      </c>
      <c r="BR2362" s="0" t="s">
        <v>155</v>
      </c>
      <c r="BS2362" s="0" t="s">
        <v>155</v>
      </c>
      <c r="BV2362" s="0" t="s">
        <v>155</v>
      </c>
      <c r="BY2362" s="0" t="s">
        <v>144</v>
      </c>
      <c r="CA2362" s="0" t="s">
        <v>155</v>
      </c>
      <c r="CC2362" s="0" t="s">
        <v>144</v>
      </c>
      <c r="CG2362" s="0" t="s">
        <v>155</v>
      </c>
      <c r="CK2362" s="0" t="s">
        <v>155</v>
      </c>
      <c r="CL2362" s="0" t="s">
        <v>144</v>
      </c>
      <c r="CN2362" s="0" t="s">
        <v>155</v>
      </c>
      <c r="CP2362" s="0" t="s">
        <v>155</v>
      </c>
      <c r="CQ2362" s="0" t="s">
        <v>144</v>
      </c>
      <c r="CU2362" s="0" t="s">
        <v>144</v>
      </c>
      <c r="CV2362" s="0" t="s">
        <v>155</v>
      </c>
      <c r="CY2362" s="0" t="s">
        <v>155</v>
      </c>
      <c r="CZ2362" s="0" t="s">
        <v>217</v>
      </c>
      <c r="DC2362" s="0" t="s">
        <v>155</v>
      </c>
      <c r="DG2362" s="0" t="s">
        <v>217</v>
      </c>
      <c r="DI2362" s="0" t="s">
        <v>155</v>
      </c>
      <c r="DJ2362" s="0" t="s">
        <v>144</v>
      </c>
      <c r="DL2362" s="0" t="s">
        <v>155</v>
      </c>
      <c r="DN2362" s="0" t="s">
        <v>155</v>
      </c>
      <c r="DS2362" s="0" t="s">
        <v>144</v>
      </c>
      <c r="DW2362" s="0" t="s">
        <v>144</v>
      </c>
      <c r="EA2362" s="0" t="s">
        <v>155</v>
      </c>
      <c r="ED2362" s="0" t="s">
        <v>144</v>
      </c>
      <c r="EF2362" s="0" t="s">
        <v>155</v>
      </c>
    </row>
    <row r="2363" customFormat="false" ht="13.8" hidden="false" customHeight="false" outlineLevel="0" collapsed="false">
      <c r="A2363" s="0" t="s">
        <v>10427</v>
      </c>
      <c r="B2363" s="0" t="n">
        <v>78</v>
      </c>
      <c r="C2363" s="0" t="n">
        <v>366301</v>
      </c>
      <c r="D2363" s="0" t="s">
        <v>10428</v>
      </c>
      <c r="E2363" s="0" t="s">
        <v>1844</v>
      </c>
      <c r="F2363" s="0" t="str">
        <f aca="false">CONCATENATE(D2363," ",LEFT(H2363,4),"T=",AW2363,"D=",AX2363,"R=",AY2363,"M=",AZ2363,"L=",BA2363,"B=",BB2363)</f>
        <v>GRUBBS T=21D=8R=0M=2L=4B=1</v>
      </c>
      <c r="G2363" s="0" t="s">
        <v>217</v>
      </c>
      <c r="I2363" s="0" t="s">
        <v>4898</v>
      </c>
      <c r="J2363" s="0" t="s">
        <v>6361</v>
      </c>
      <c r="K2363" s="0" t="s">
        <v>143</v>
      </c>
      <c r="L2363" s="0" t="s">
        <v>144</v>
      </c>
      <c r="M2363" s="0" t="str">
        <f aca="false">RIGHT(N2363,LEN(N2363)-FIND(" ",N2363))</f>
        <v>SHERIDAN AVE NE</v>
      </c>
      <c r="N2363" s="0" t="s">
        <v>9661</v>
      </c>
      <c r="P2363" s="0" t="s">
        <v>147</v>
      </c>
      <c r="Q2363" s="0" t="s">
        <v>148</v>
      </c>
      <c r="R2363" s="0" t="n">
        <v>44483</v>
      </c>
      <c r="AD2363" s="0" t="s">
        <v>149</v>
      </c>
      <c r="AE2363" s="0" t="s">
        <v>150</v>
      </c>
      <c r="AF2363" s="0" t="s">
        <v>151</v>
      </c>
      <c r="AH2363" s="0" t="n">
        <v>14</v>
      </c>
      <c r="AI2363" s="0" t="n">
        <v>11</v>
      </c>
      <c r="AN2363" s="0" t="s">
        <v>147</v>
      </c>
      <c r="AO2363" s="0" t="s">
        <v>428</v>
      </c>
      <c r="AP2363" s="0" t="s">
        <v>429</v>
      </c>
      <c r="AQ2363" s="0" t="n">
        <v>9</v>
      </c>
      <c r="AR2363" s="0" t="n">
        <v>64</v>
      </c>
      <c r="AS2363" s="0" t="n">
        <v>32</v>
      </c>
      <c r="AV2363" s="0" t="s">
        <v>213</v>
      </c>
      <c r="AW2363" s="0" t="n">
        <f aca="false">COUNTA($BC2363:$EG2363)</f>
        <v>21</v>
      </c>
      <c r="AX2363" s="0" t="n">
        <f aca="false">COUNTIF($BC2363:$EG2363,"D")</f>
        <v>8</v>
      </c>
      <c r="AY2363" s="0" t="n">
        <f aca="false">COUNTIF($BC2363:$EG2363,"R")</f>
        <v>0</v>
      </c>
      <c r="AZ2363" s="2" t="n">
        <f aca="false">COUNTIF(DW2363,"D")+COUNTIF(DO2363,"D")+COUNTIF(DJ2363,"D")+COUNTIF(DD2363,"D")</f>
        <v>2</v>
      </c>
      <c r="BA2363" s="0" t="n">
        <f aca="false">IF(DH2363&lt;&gt;"",1,0)+IF(DI2363&lt;&gt;"",1,0)+IF(DK2363&lt;&gt;"",1,0)+IF(DM2363&lt;&gt;"",1,0)+IF(DN2363&lt;&gt;"",1,0)+IF(DO2363&lt;&gt;"",1,0)+IF(DQ2363&lt;&gt;"",1,0)+IF(DR2363&lt;&gt;"",1,0)+IF(DT2363&lt;&gt;"",1,0)+IF(DU2363&lt;&gt;"",1,0)+IF(DV2363&lt;&gt;"",1,0)+IF(DW2363&lt;&gt;"",1,0)+IF(DX2363&lt;&gt;"",1,0)+IF(DZ2363&lt;&gt;"",1,0)+IF(EA2363&lt;&gt;"",1,0)+IF(EB2363&lt;&gt;"",1,0)+IF(EE2363&lt;&gt;"",1,0)</f>
        <v>4</v>
      </c>
      <c r="BB2363" s="0" t="n">
        <f aca="false">IF(AND(AV2363&gt;0, AW2363&gt;0),1,0)</f>
        <v>1</v>
      </c>
      <c r="CA2363" s="0" t="s">
        <v>155</v>
      </c>
      <c r="CG2363" s="0" t="s">
        <v>155</v>
      </c>
      <c r="CH2363" s="0" t="s">
        <v>144</v>
      </c>
      <c r="CK2363" s="0" t="s">
        <v>155</v>
      </c>
      <c r="CL2363" s="0" t="s">
        <v>144</v>
      </c>
      <c r="CN2363" s="0" t="s">
        <v>155</v>
      </c>
      <c r="CO2363" s="0" t="s">
        <v>144</v>
      </c>
      <c r="CP2363" s="0" t="s">
        <v>155</v>
      </c>
      <c r="CQ2363" s="0" t="s">
        <v>144</v>
      </c>
      <c r="CT2363" s="0" t="s">
        <v>155</v>
      </c>
      <c r="CU2363" s="0" t="s">
        <v>144</v>
      </c>
      <c r="CV2363" s="0" t="s">
        <v>155</v>
      </c>
      <c r="CY2363" s="0" t="s">
        <v>155</v>
      </c>
      <c r="CZ2363" s="0" t="s">
        <v>144</v>
      </c>
      <c r="DC2363" s="0" t="s">
        <v>155</v>
      </c>
      <c r="DD2363" s="0" t="s">
        <v>144</v>
      </c>
      <c r="DN2363" s="0" t="s">
        <v>155</v>
      </c>
      <c r="DU2363" s="0" t="s">
        <v>155</v>
      </c>
      <c r="DW2363" s="0" t="s">
        <v>144</v>
      </c>
      <c r="DX2363" s="0" t="s">
        <v>155</v>
      </c>
      <c r="EF2363" s="0" t="s">
        <v>155</v>
      </c>
    </row>
    <row r="2364" customFormat="false" ht="13.8" hidden="false" customHeight="false" outlineLevel="0" collapsed="false">
      <c r="A2364" s="0" t="s">
        <v>10429</v>
      </c>
      <c r="B2364" s="0" t="n">
        <v>78</v>
      </c>
      <c r="C2364" s="0" t="n">
        <v>202848</v>
      </c>
      <c r="D2364" s="0" t="s">
        <v>10430</v>
      </c>
      <c r="E2364" s="0" t="s">
        <v>4685</v>
      </c>
      <c r="F2364" s="0" t="str">
        <f aca="false">CONCATENATE(D2364," ",LEFT(H2364,4),"T=",AW2364,"D=",AX2364,"R=",AY2364,"M=",AZ2364,"L=",BA2364,"B=",BB2364)</f>
        <v>KUMAR T=30D=9R=0M=2L=4B=1</v>
      </c>
      <c r="I2364" s="0" t="s">
        <v>6422</v>
      </c>
      <c r="J2364" s="0" t="s">
        <v>10431</v>
      </c>
      <c r="K2364" s="0" t="s">
        <v>143</v>
      </c>
      <c r="L2364" s="0" t="s">
        <v>144</v>
      </c>
      <c r="M2364" s="0" t="str">
        <f aca="false">RIGHT(N2364,LEN(N2364)-FIND(" ",N2364))</f>
        <v>BEECHWOOD ST NE</v>
      </c>
      <c r="N2364" s="0" t="s">
        <v>10432</v>
      </c>
      <c r="P2364" s="0" t="s">
        <v>147</v>
      </c>
      <c r="Q2364" s="0" t="s">
        <v>148</v>
      </c>
      <c r="R2364" s="0" t="n">
        <v>44483</v>
      </c>
      <c r="AD2364" s="0" t="s">
        <v>149</v>
      </c>
      <c r="AE2364" s="0" t="s">
        <v>150</v>
      </c>
      <c r="AF2364" s="0" t="s">
        <v>151</v>
      </c>
      <c r="AH2364" s="0" t="n">
        <v>14</v>
      </c>
      <c r="AI2364" s="0" t="n">
        <v>11</v>
      </c>
      <c r="AN2364" s="0" t="s">
        <v>147</v>
      </c>
      <c r="AO2364" s="0" t="s">
        <v>2809</v>
      </c>
      <c r="AP2364" s="0" t="s">
        <v>2810</v>
      </c>
      <c r="AQ2364" s="0" t="n">
        <v>9</v>
      </c>
      <c r="AR2364" s="0" t="n">
        <v>64</v>
      </c>
      <c r="AS2364" s="0" t="n">
        <v>32</v>
      </c>
      <c r="AV2364" s="0" t="s">
        <v>202</v>
      </c>
      <c r="AW2364" s="0" t="n">
        <f aca="false">COUNTA($BC2364:$EG2364)</f>
        <v>30</v>
      </c>
      <c r="AX2364" s="0" t="n">
        <f aca="false">COUNTIF($BC2364:$EG2364,"D")</f>
        <v>9</v>
      </c>
      <c r="AY2364" s="0" t="n">
        <f aca="false">COUNTIF($BC2364:$EG2364,"R")</f>
        <v>0</v>
      </c>
      <c r="AZ2364" s="2" t="n">
        <f aca="false">COUNTIF(DW2364,"D")+COUNTIF(DO2364,"D")+COUNTIF(DJ2364,"D")+COUNTIF(DD2364,"D")</f>
        <v>2</v>
      </c>
      <c r="BA2364" s="0" t="n">
        <f aca="false">IF(DH2364&lt;&gt;"",1,0)+IF(DI2364&lt;&gt;"",1,0)+IF(DK2364&lt;&gt;"",1,0)+IF(DM2364&lt;&gt;"",1,0)+IF(DN2364&lt;&gt;"",1,0)+IF(DO2364&lt;&gt;"",1,0)+IF(DQ2364&lt;&gt;"",1,0)+IF(DR2364&lt;&gt;"",1,0)+IF(DT2364&lt;&gt;"",1,0)+IF(DU2364&lt;&gt;"",1,0)+IF(DV2364&lt;&gt;"",1,0)+IF(DW2364&lt;&gt;"",1,0)+IF(DX2364&lt;&gt;"",1,0)+IF(DZ2364&lt;&gt;"",1,0)+IF(EA2364&lt;&gt;"",1,0)+IF(EB2364&lt;&gt;"",1,0)+IF(EE2364&lt;&gt;"",1,0)</f>
        <v>4</v>
      </c>
      <c r="BB2364" s="0" t="n">
        <f aca="false">IF(AND(AV2364&gt;0, AW2364&gt;0),1,0)</f>
        <v>1</v>
      </c>
      <c r="BC2364" s="0" t="s">
        <v>155</v>
      </c>
      <c r="BD2364" s="0" t="s">
        <v>155</v>
      </c>
      <c r="BG2364" s="0" t="s">
        <v>155</v>
      </c>
      <c r="BH2364" s="0" t="s">
        <v>155</v>
      </c>
      <c r="BR2364" s="0" t="s">
        <v>155</v>
      </c>
      <c r="BS2364" s="0" t="s">
        <v>155</v>
      </c>
      <c r="BV2364" s="0" t="s">
        <v>155</v>
      </c>
      <c r="BY2364" s="0" t="s">
        <v>144</v>
      </c>
      <c r="CA2364" s="0" t="s">
        <v>155</v>
      </c>
      <c r="CK2364" s="0" t="s">
        <v>155</v>
      </c>
      <c r="CL2364" s="0" t="s">
        <v>144</v>
      </c>
      <c r="CN2364" s="0" t="s">
        <v>155</v>
      </c>
      <c r="CO2364" s="0" t="s">
        <v>144</v>
      </c>
      <c r="CP2364" s="0" t="s">
        <v>155</v>
      </c>
      <c r="CT2364" s="0" t="s">
        <v>155</v>
      </c>
      <c r="CV2364" s="0" t="s">
        <v>155</v>
      </c>
      <c r="CY2364" s="0" t="s">
        <v>155</v>
      </c>
      <c r="CZ2364" s="0" t="s">
        <v>144</v>
      </c>
      <c r="DC2364" s="0" t="s">
        <v>155</v>
      </c>
      <c r="DF2364" s="0" t="s">
        <v>155</v>
      </c>
      <c r="DG2364" s="0" t="s">
        <v>144</v>
      </c>
      <c r="DI2364" s="0" t="s">
        <v>155</v>
      </c>
      <c r="DJ2364" s="0" t="s">
        <v>144</v>
      </c>
      <c r="DL2364" s="0" t="s">
        <v>155</v>
      </c>
      <c r="DN2364" s="0" t="s">
        <v>155</v>
      </c>
      <c r="DS2364" s="0" t="s">
        <v>144</v>
      </c>
      <c r="DU2364" s="0" t="s">
        <v>155</v>
      </c>
      <c r="DW2364" s="0" t="s">
        <v>144</v>
      </c>
      <c r="ED2364" s="0" t="s">
        <v>144</v>
      </c>
      <c r="EF2364" s="0" t="s">
        <v>155</v>
      </c>
    </row>
    <row r="2365" customFormat="false" ht="13.8" hidden="false" customHeight="false" outlineLevel="0" collapsed="false">
      <c r="A2365" s="0" t="s">
        <v>10433</v>
      </c>
      <c r="B2365" s="0" t="n">
        <v>78</v>
      </c>
      <c r="C2365" s="0" t="n">
        <v>321531</v>
      </c>
      <c r="D2365" s="0" t="s">
        <v>10430</v>
      </c>
      <c r="E2365" s="0" t="s">
        <v>1533</v>
      </c>
      <c r="F2365" s="0" t="str">
        <f aca="false">CONCATENATE(D2365," ",LEFT(H2365,4),"T=",AW2365,"D=",AX2365,"R=",AY2365,"M=",AZ2365,"L=",BA2365,"B=",BB2365)</f>
        <v>KUMAR T=28D=10R=0M=2L=4B=1</v>
      </c>
      <c r="G2365" s="0" t="s">
        <v>281</v>
      </c>
      <c r="I2365" s="0" t="s">
        <v>10434</v>
      </c>
      <c r="J2365" s="0" t="s">
        <v>10435</v>
      </c>
      <c r="K2365" s="0" t="s">
        <v>143</v>
      </c>
      <c r="L2365" s="0" t="s">
        <v>144</v>
      </c>
      <c r="M2365" s="0" t="str">
        <f aca="false">RIGHT(N2365,LEN(N2365)-FIND(" ",N2365))</f>
        <v>BEECHWOOD ST NE</v>
      </c>
      <c r="N2365" s="0" t="s">
        <v>10432</v>
      </c>
      <c r="P2365" s="0" t="s">
        <v>147</v>
      </c>
      <c r="Q2365" s="0" t="s">
        <v>148</v>
      </c>
      <c r="R2365" s="0" t="n">
        <v>44483</v>
      </c>
      <c r="AD2365" s="0" t="s">
        <v>149</v>
      </c>
      <c r="AE2365" s="0" t="s">
        <v>150</v>
      </c>
      <c r="AF2365" s="0" t="s">
        <v>151</v>
      </c>
      <c r="AH2365" s="0" t="n">
        <v>14</v>
      </c>
      <c r="AI2365" s="0" t="n">
        <v>11</v>
      </c>
      <c r="AN2365" s="0" t="s">
        <v>147</v>
      </c>
      <c r="AO2365" s="0" t="s">
        <v>2809</v>
      </c>
      <c r="AP2365" s="0" t="s">
        <v>2810</v>
      </c>
      <c r="AQ2365" s="0" t="n">
        <v>9</v>
      </c>
      <c r="AR2365" s="0" t="n">
        <v>64</v>
      </c>
      <c r="AS2365" s="0" t="n">
        <v>32</v>
      </c>
      <c r="AV2365" s="0" t="s">
        <v>202</v>
      </c>
      <c r="AW2365" s="0" t="n">
        <f aca="false">COUNTA($BC2365:$EG2365)</f>
        <v>28</v>
      </c>
      <c r="AX2365" s="0" t="n">
        <f aca="false">COUNTIF($BC2365:$EG2365,"D")</f>
        <v>10</v>
      </c>
      <c r="AY2365" s="0" t="n">
        <f aca="false">COUNTIF($BC2365:$EG2365,"R")</f>
        <v>0</v>
      </c>
      <c r="AZ2365" s="2" t="n">
        <f aca="false">COUNTIF(DW2365,"D")+COUNTIF(DO2365,"D")+COUNTIF(DJ2365,"D")+COUNTIF(DD2365,"D")</f>
        <v>2</v>
      </c>
      <c r="BA2365" s="0" t="n">
        <f aca="false">IF(DH2365&lt;&gt;"",1,0)+IF(DI2365&lt;&gt;"",1,0)+IF(DK2365&lt;&gt;"",1,0)+IF(DM2365&lt;&gt;"",1,0)+IF(DN2365&lt;&gt;"",1,0)+IF(DO2365&lt;&gt;"",1,0)+IF(DQ2365&lt;&gt;"",1,0)+IF(DR2365&lt;&gt;"",1,0)+IF(DT2365&lt;&gt;"",1,0)+IF(DU2365&lt;&gt;"",1,0)+IF(DV2365&lt;&gt;"",1,0)+IF(DW2365&lt;&gt;"",1,0)+IF(DX2365&lt;&gt;"",1,0)+IF(DZ2365&lt;&gt;"",1,0)+IF(EA2365&lt;&gt;"",1,0)+IF(EB2365&lt;&gt;"",1,0)+IF(EE2365&lt;&gt;"",1,0)</f>
        <v>4</v>
      </c>
      <c r="BB2365" s="0" t="n">
        <f aca="false">IF(AND(AV2365&gt;0, AW2365&gt;0),1,0)</f>
        <v>1</v>
      </c>
      <c r="BL2365" s="0" t="s">
        <v>155</v>
      </c>
      <c r="BR2365" s="0" t="s">
        <v>155</v>
      </c>
      <c r="BS2365" s="0" t="s">
        <v>155</v>
      </c>
      <c r="BV2365" s="0" t="s">
        <v>155</v>
      </c>
      <c r="BY2365" s="0" t="s">
        <v>144</v>
      </c>
      <c r="CA2365" s="0" t="s">
        <v>155</v>
      </c>
      <c r="CK2365" s="0" t="s">
        <v>155</v>
      </c>
      <c r="CL2365" s="0" t="s">
        <v>144</v>
      </c>
      <c r="CN2365" s="0" t="s">
        <v>155</v>
      </c>
      <c r="CO2365" s="0" t="s">
        <v>144</v>
      </c>
      <c r="CP2365" s="0" t="s">
        <v>155</v>
      </c>
      <c r="CT2365" s="0" t="s">
        <v>155</v>
      </c>
      <c r="CU2365" s="0" t="s">
        <v>144</v>
      </c>
      <c r="CV2365" s="0" t="s">
        <v>155</v>
      </c>
      <c r="CY2365" s="0" t="s">
        <v>155</v>
      </c>
      <c r="CZ2365" s="0" t="s">
        <v>144</v>
      </c>
      <c r="DC2365" s="0" t="s">
        <v>155</v>
      </c>
      <c r="DF2365" s="0" t="s">
        <v>155</v>
      </c>
      <c r="DG2365" s="0" t="s">
        <v>144</v>
      </c>
      <c r="DI2365" s="0" t="s">
        <v>155</v>
      </c>
      <c r="DJ2365" s="0" t="s">
        <v>144</v>
      </c>
      <c r="DL2365" s="0" t="s">
        <v>155</v>
      </c>
      <c r="DN2365" s="0" t="s">
        <v>155</v>
      </c>
      <c r="DS2365" s="0" t="s">
        <v>144</v>
      </c>
      <c r="DU2365" s="0" t="s">
        <v>155</v>
      </c>
      <c r="DW2365" s="0" t="s">
        <v>144</v>
      </c>
      <c r="ED2365" s="0" t="s">
        <v>144</v>
      </c>
      <c r="EF2365" s="0" t="s">
        <v>155</v>
      </c>
    </row>
    <row r="2366" customFormat="false" ht="13.8" hidden="false" customHeight="false" outlineLevel="0" collapsed="false">
      <c r="A2366" s="0" t="s">
        <v>10436</v>
      </c>
      <c r="B2366" s="0" t="n">
        <v>78</v>
      </c>
      <c r="C2366" s="0" t="n">
        <v>6555</v>
      </c>
      <c r="D2366" s="0" t="s">
        <v>10195</v>
      </c>
      <c r="E2366" s="0" t="s">
        <v>157</v>
      </c>
      <c r="F2366" s="0" t="str">
        <f aca="false">CONCATENATE(D2366," ",LEFT(H2366,4),"T=",AW2366,"D=",AX2366,"R=",AY2366,"M=",AZ2366,"L=",BA2366,"B=",BB2366)</f>
        <v>MAMULA T=29D=6R=1M=2L=4B=1</v>
      </c>
      <c r="I2366" s="0" t="s">
        <v>10437</v>
      </c>
      <c r="J2366" s="0" t="s">
        <v>828</v>
      </c>
      <c r="K2366" s="0" t="s">
        <v>143</v>
      </c>
      <c r="M2366" s="0" t="str">
        <f aca="false">RIGHT(N2366,LEN(N2366)-FIND(" ",N2366))</f>
        <v>DOUGLAS ST NW</v>
      </c>
      <c r="N2366" s="0" t="s">
        <v>10196</v>
      </c>
      <c r="P2366" s="0" t="s">
        <v>147</v>
      </c>
      <c r="Q2366" s="0" t="s">
        <v>148</v>
      </c>
      <c r="R2366" s="0" t="n">
        <v>44483</v>
      </c>
      <c r="AD2366" s="0" t="s">
        <v>149</v>
      </c>
      <c r="AE2366" s="0" t="s">
        <v>150</v>
      </c>
      <c r="AF2366" s="0" t="s">
        <v>151</v>
      </c>
      <c r="AH2366" s="0" t="n">
        <v>14</v>
      </c>
      <c r="AI2366" s="0" t="n">
        <v>11</v>
      </c>
      <c r="AN2366" s="0" t="s">
        <v>147</v>
      </c>
      <c r="AO2366" s="0" t="s">
        <v>331</v>
      </c>
      <c r="AP2366" s="0" t="s">
        <v>332</v>
      </c>
      <c r="AQ2366" s="0" t="n">
        <v>9</v>
      </c>
      <c r="AR2366" s="0" t="n">
        <v>64</v>
      </c>
      <c r="AS2366" s="0" t="n">
        <v>32</v>
      </c>
      <c r="AV2366" s="0" t="s">
        <v>213</v>
      </c>
      <c r="AW2366" s="0" t="n">
        <f aca="false">COUNTA($BC2366:$EG2366)</f>
        <v>29</v>
      </c>
      <c r="AX2366" s="0" t="n">
        <f aca="false">COUNTIF($BC2366:$EG2366,"D")</f>
        <v>6</v>
      </c>
      <c r="AY2366" s="0" t="n">
        <f aca="false">COUNTIF($BC2366:$EG2366,"R")</f>
        <v>1</v>
      </c>
      <c r="AZ2366" s="2" t="n">
        <f aca="false">COUNTIF(DW2366,"D")+COUNTIF(DO2366,"D")+COUNTIF(DJ2366,"D")+COUNTIF(DD2366,"D")</f>
        <v>2</v>
      </c>
      <c r="BA2366" s="0" t="n">
        <f aca="false">IF(DH2366&lt;&gt;"",1,0)+IF(DI2366&lt;&gt;"",1,0)+IF(DK2366&lt;&gt;"",1,0)+IF(DM2366&lt;&gt;"",1,0)+IF(DN2366&lt;&gt;"",1,0)+IF(DO2366&lt;&gt;"",1,0)+IF(DQ2366&lt;&gt;"",1,0)+IF(DR2366&lt;&gt;"",1,0)+IF(DT2366&lt;&gt;"",1,0)+IF(DU2366&lt;&gt;"",1,0)+IF(DV2366&lt;&gt;"",1,0)+IF(DW2366&lt;&gt;"",1,0)+IF(DX2366&lt;&gt;"",1,0)+IF(DZ2366&lt;&gt;"",1,0)+IF(EA2366&lt;&gt;"",1,0)+IF(EB2366&lt;&gt;"",1,0)+IF(EE2366&lt;&gt;"",1,0)</f>
        <v>4</v>
      </c>
      <c r="BB2366" s="0" t="n">
        <f aca="false">IF(AND(AV2366&gt;0, AW2366&gt;0),1,0)</f>
        <v>1</v>
      </c>
      <c r="BD2366" s="0" t="s">
        <v>155</v>
      </c>
      <c r="BH2366" s="0" t="s">
        <v>155</v>
      </c>
      <c r="BJ2366" s="0" t="s">
        <v>155</v>
      </c>
      <c r="BK2366" s="0" t="s">
        <v>155</v>
      </c>
      <c r="BL2366" s="0" t="s">
        <v>155</v>
      </c>
      <c r="BP2366" s="0" t="s">
        <v>155</v>
      </c>
      <c r="BS2366" s="0" t="s">
        <v>155</v>
      </c>
      <c r="BV2366" s="0" t="s">
        <v>155</v>
      </c>
      <c r="BY2366" s="0" t="s">
        <v>144</v>
      </c>
      <c r="CA2366" s="0" t="s">
        <v>155</v>
      </c>
      <c r="CG2366" s="0" t="s">
        <v>155</v>
      </c>
      <c r="CK2366" s="0" t="s">
        <v>155</v>
      </c>
      <c r="CL2366" s="0" t="s">
        <v>144</v>
      </c>
      <c r="CN2366" s="0" t="s">
        <v>155</v>
      </c>
      <c r="CO2366" s="0" t="s">
        <v>217</v>
      </c>
      <c r="CP2366" s="0" t="s">
        <v>155</v>
      </c>
      <c r="CV2366" s="0" t="s">
        <v>155</v>
      </c>
      <c r="CY2366" s="0" t="s">
        <v>155</v>
      </c>
      <c r="CZ2366" s="0" t="s">
        <v>144</v>
      </c>
      <c r="DC2366" s="0" t="s">
        <v>155</v>
      </c>
      <c r="DD2366" s="0" t="s">
        <v>144</v>
      </c>
      <c r="DF2366" s="0" t="s">
        <v>155</v>
      </c>
      <c r="DG2366" s="0" t="s">
        <v>144</v>
      </c>
      <c r="DI2366" s="0" t="s">
        <v>155</v>
      </c>
      <c r="DL2366" s="0" t="s">
        <v>155</v>
      </c>
      <c r="DN2366" s="0" t="s">
        <v>155</v>
      </c>
      <c r="DO2366" s="0" t="s">
        <v>144</v>
      </c>
      <c r="DX2366" s="0" t="s">
        <v>155</v>
      </c>
      <c r="EF2366" s="0" t="s">
        <v>155</v>
      </c>
    </row>
    <row r="2367" customFormat="false" ht="13.8" hidden="false" customHeight="false" outlineLevel="0" collapsed="false">
      <c r="A2367" s="0" t="s">
        <v>10438</v>
      </c>
      <c r="B2367" s="0" t="n">
        <v>78</v>
      </c>
      <c r="C2367" s="0" t="n">
        <v>361659</v>
      </c>
      <c r="D2367" s="0" t="s">
        <v>8691</v>
      </c>
      <c r="E2367" s="0" t="s">
        <v>470</v>
      </c>
      <c r="F2367" s="0" t="str">
        <f aca="false">CONCATENATE(D2367," ",LEFT(H2367,4),"T=",AW2367,"D=",AX2367,"R=",AY2367,"M=",AZ2367,"L=",BA2367,"B=",BB2367)</f>
        <v>MAY T=22D=7R=0M=2L=4B=1</v>
      </c>
      <c r="G2367" s="0" t="s">
        <v>281</v>
      </c>
      <c r="I2367" s="0" t="s">
        <v>10439</v>
      </c>
      <c r="J2367" s="0" t="s">
        <v>10440</v>
      </c>
      <c r="K2367" s="0" t="s">
        <v>143</v>
      </c>
      <c r="L2367" s="0" t="s">
        <v>144</v>
      </c>
      <c r="M2367" s="0" t="str">
        <f aca="false">RIGHT(N2367,LEN(N2367)-FIND(" ",N2367))</f>
        <v>JEFFERSON ST SW</v>
      </c>
      <c r="N2367" s="0" t="s">
        <v>10441</v>
      </c>
      <c r="P2367" s="0" t="s">
        <v>147</v>
      </c>
      <c r="Q2367" s="0" t="s">
        <v>148</v>
      </c>
      <c r="R2367" s="0" t="n">
        <v>44485</v>
      </c>
      <c r="AD2367" s="0" t="s">
        <v>149</v>
      </c>
      <c r="AE2367" s="0" t="s">
        <v>150</v>
      </c>
      <c r="AF2367" s="0" t="s">
        <v>151</v>
      </c>
      <c r="AH2367" s="0" t="n">
        <v>14</v>
      </c>
      <c r="AI2367" s="0" t="n">
        <v>11</v>
      </c>
      <c r="AN2367" s="0" t="s">
        <v>147</v>
      </c>
      <c r="AO2367" s="0" t="s">
        <v>387</v>
      </c>
      <c r="AP2367" s="0" t="s">
        <v>388</v>
      </c>
      <c r="AQ2367" s="0" t="n">
        <v>9</v>
      </c>
      <c r="AR2367" s="0" t="n">
        <v>64</v>
      </c>
      <c r="AS2367" s="0" t="n">
        <v>32</v>
      </c>
      <c r="AV2367" s="0" t="s">
        <v>154</v>
      </c>
      <c r="AW2367" s="0" t="n">
        <f aca="false">COUNTA($BC2367:$EG2367)</f>
        <v>22</v>
      </c>
      <c r="AX2367" s="0" t="n">
        <f aca="false">COUNTIF($BC2367:$EG2367,"D")</f>
        <v>7</v>
      </c>
      <c r="AY2367" s="0" t="n">
        <f aca="false">COUNTIF($BC2367:$EG2367,"R")</f>
        <v>0</v>
      </c>
      <c r="AZ2367" s="2" t="n">
        <f aca="false">COUNTIF(DW2367,"D")+COUNTIF(DO2367,"D")+COUNTIF(DJ2367,"D")+COUNTIF(DD2367,"D")</f>
        <v>2</v>
      </c>
      <c r="BA2367" s="0" t="n">
        <f aca="false">IF(DH2367&lt;&gt;"",1,0)+IF(DI2367&lt;&gt;"",1,0)+IF(DK2367&lt;&gt;"",1,0)+IF(DM2367&lt;&gt;"",1,0)+IF(DN2367&lt;&gt;"",1,0)+IF(DO2367&lt;&gt;"",1,0)+IF(DQ2367&lt;&gt;"",1,0)+IF(DR2367&lt;&gt;"",1,0)+IF(DT2367&lt;&gt;"",1,0)+IF(DU2367&lt;&gt;"",1,0)+IF(DV2367&lt;&gt;"",1,0)+IF(DW2367&lt;&gt;"",1,0)+IF(DX2367&lt;&gt;"",1,0)+IF(DZ2367&lt;&gt;"",1,0)+IF(EA2367&lt;&gt;"",1,0)+IF(EB2367&lt;&gt;"",1,0)+IF(EE2367&lt;&gt;"",1,0)</f>
        <v>4</v>
      </c>
      <c r="BB2367" s="0" t="n">
        <f aca="false">IF(AND(AV2367&gt;0, AW2367&gt;0),1,0)</f>
        <v>1</v>
      </c>
      <c r="CA2367" s="0" t="s">
        <v>155</v>
      </c>
      <c r="CG2367" s="0" t="s">
        <v>155</v>
      </c>
      <c r="CH2367" s="0" t="s">
        <v>144</v>
      </c>
      <c r="CK2367" s="0" t="s">
        <v>155</v>
      </c>
      <c r="CL2367" s="0" t="s">
        <v>144</v>
      </c>
      <c r="CN2367" s="0" t="s">
        <v>155</v>
      </c>
      <c r="CP2367" s="0" t="s">
        <v>155</v>
      </c>
      <c r="CT2367" s="0" t="s">
        <v>155</v>
      </c>
      <c r="CV2367" s="0" t="s">
        <v>155</v>
      </c>
      <c r="CW2367" s="0" t="s">
        <v>144</v>
      </c>
      <c r="CY2367" s="0" t="s">
        <v>155</v>
      </c>
      <c r="CZ2367" s="0" t="s">
        <v>144</v>
      </c>
      <c r="DC2367" s="0" t="s">
        <v>155</v>
      </c>
      <c r="DD2367" s="0" t="s">
        <v>144</v>
      </c>
      <c r="DF2367" s="0" t="s">
        <v>155</v>
      </c>
      <c r="DI2367" s="0" t="s">
        <v>155</v>
      </c>
      <c r="DJ2367" s="0" t="s">
        <v>144</v>
      </c>
      <c r="DN2367" s="0" t="s">
        <v>155</v>
      </c>
      <c r="DR2367" s="0" t="s">
        <v>155</v>
      </c>
      <c r="DS2367" s="0" t="s">
        <v>144</v>
      </c>
      <c r="DU2367" s="0" t="s">
        <v>155</v>
      </c>
      <c r="EF2367" s="0" t="s">
        <v>155</v>
      </c>
    </row>
    <row r="2368" customFormat="false" ht="13.8" hidden="false" customHeight="false" outlineLevel="0" collapsed="false">
      <c r="A2368" s="0" t="s">
        <v>10442</v>
      </c>
      <c r="B2368" s="0" t="n">
        <v>78</v>
      </c>
      <c r="C2368" s="0" t="n">
        <v>25220</v>
      </c>
      <c r="D2368" s="0" t="s">
        <v>992</v>
      </c>
      <c r="E2368" s="0" t="s">
        <v>541</v>
      </c>
      <c r="F2368" s="0" t="str">
        <f aca="false">CONCATENATE(D2368," ",LEFT(H2368,4),"T=",AW2368,"D=",AX2368,"R=",AY2368,"M=",AZ2368,"L=",BA2368,"B=",BB2368)</f>
        <v>MCFADDEN T=24D=7R=0M=2L=4B=1</v>
      </c>
      <c r="G2368" s="0" t="s">
        <v>3192</v>
      </c>
      <c r="I2368" s="0" t="s">
        <v>10443</v>
      </c>
      <c r="J2368" s="0" t="s">
        <v>10444</v>
      </c>
      <c r="K2368" s="0" t="s">
        <v>143</v>
      </c>
      <c r="M2368" s="0" t="str">
        <f aca="false">RIGHT(N2368,LEN(N2368)-FIND(" ",N2368))</f>
        <v>OAK ST SW</v>
      </c>
      <c r="N2368" s="0" t="s">
        <v>10445</v>
      </c>
      <c r="P2368" s="0" t="s">
        <v>147</v>
      </c>
      <c r="Q2368" s="0" t="s">
        <v>148</v>
      </c>
      <c r="R2368" s="0" t="n">
        <v>44485</v>
      </c>
      <c r="V2368" s="0" t="s">
        <v>10446</v>
      </c>
      <c r="X2368" s="0" t="s">
        <v>147</v>
      </c>
      <c r="Y2368" s="0" t="s">
        <v>148</v>
      </c>
      <c r="Z2368" s="0" t="n">
        <v>44482</v>
      </c>
      <c r="AD2368" s="0" t="s">
        <v>149</v>
      </c>
      <c r="AE2368" s="0" t="s">
        <v>150</v>
      </c>
      <c r="AF2368" s="0" t="s">
        <v>151</v>
      </c>
      <c r="AH2368" s="0" t="n">
        <v>14</v>
      </c>
      <c r="AI2368" s="0" t="n">
        <v>11</v>
      </c>
      <c r="AN2368" s="0" t="s">
        <v>147</v>
      </c>
      <c r="AO2368" s="0" t="s">
        <v>387</v>
      </c>
      <c r="AP2368" s="0" t="s">
        <v>388</v>
      </c>
      <c r="AQ2368" s="0" t="n">
        <v>9</v>
      </c>
      <c r="AR2368" s="0" t="n">
        <v>64</v>
      </c>
      <c r="AS2368" s="0" t="n">
        <v>32</v>
      </c>
      <c r="AV2368" s="0" t="s">
        <v>154</v>
      </c>
      <c r="AW2368" s="0" t="n">
        <f aca="false">COUNTA($BC2368:$EG2368)</f>
        <v>24</v>
      </c>
      <c r="AX2368" s="0" t="n">
        <f aca="false">COUNTIF($BC2368:$EG2368,"D")</f>
        <v>7</v>
      </c>
      <c r="AY2368" s="0" t="n">
        <f aca="false">COUNTIF($BC2368:$EG2368,"R")</f>
        <v>0</v>
      </c>
      <c r="AZ2368" s="2" t="n">
        <f aca="false">COUNTIF(DW2368,"D")+COUNTIF(DO2368,"D")+COUNTIF(DJ2368,"D")+COUNTIF(DD2368,"D")</f>
        <v>2</v>
      </c>
      <c r="BA2368" s="0" t="n">
        <f aca="false">IF(DH2368&lt;&gt;"",1,0)+IF(DI2368&lt;&gt;"",1,0)+IF(DK2368&lt;&gt;"",1,0)+IF(DM2368&lt;&gt;"",1,0)+IF(DN2368&lt;&gt;"",1,0)+IF(DO2368&lt;&gt;"",1,0)+IF(DQ2368&lt;&gt;"",1,0)+IF(DR2368&lt;&gt;"",1,0)+IF(DT2368&lt;&gt;"",1,0)+IF(DU2368&lt;&gt;"",1,0)+IF(DV2368&lt;&gt;"",1,0)+IF(DW2368&lt;&gt;"",1,0)+IF(DX2368&lt;&gt;"",1,0)+IF(DZ2368&lt;&gt;"",1,0)+IF(EA2368&lt;&gt;"",1,0)+IF(EB2368&lt;&gt;"",1,0)+IF(EE2368&lt;&gt;"",1,0)</f>
        <v>4</v>
      </c>
      <c r="BB2368" s="0" t="n">
        <f aca="false">IF(AND(AV2368&gt;0, AW2368&gt;0),1,0)</f>
        <v>1</v>
      </c>
      <c r="BC2368" s="0" t="s">
        <v>155</v>
      </c>
      <c r="BD2368" s="0" t="s">
        <v>155</v>
      </c>
      <c r="BE2368" s="0" t="s">
        <v>155</v>
      </c>
      <c r="BG2368" s="0" t="s">
        <v>155</v>
      </c>
      <c r="BH2368" s="0" t="s">
        <v>155</v>
      </c>
      <c r="BJ2368" s="0" t="s">
        <v>155</v>
      </c>
      <c r="BL2368" s="0" t="s">
        <v>155</v>
      </c>
      <c r="BP2368" s="0" t="s">
        <v>155</v>
      </c>
      <c r="BR2368" s="0" t="s">
        <v>155</v>
      </c>
      <c r="BS2368" s="0" t="s">
        <v>155</v>
      </c>
      <c r="BY2368" s="0" t="s">
        <v>144</v>
      </c>
      <c r="CA2368" s="0" t="s">
        <v>155</v>
      </c>
      <c r="CK2368" s="0" t="s">
        <v>155</v>
      </c>
      <c r="CL2368" s="0" t="s">
        <v>144</v>
      </c>
      <c r="CP2368" s="0" t="s">
        <v>155</v>
      </c>
      <c r="CQ2368" s="0" t="s">
        <v>144</v>
      </c>
      <c r="CZ2368" s="0" t="s">
        <v>144</v>
      </c>
      <c r="DC2368" s="0" t="s">
        <v>155</v>
      </c>
      <c r="DI2368" s="0" t="s">
        <v>155</v>
      </c>
      <c r="DJ2368" s="0" t="s">
        <v>144</v>
      </c>
      <c r="DL2368" s="0" t="s">
        <v>155</v>
      </c>
      <c r="DM2368" s="0" t="s">
        <v>144</v>
      </c>
      <c r="DN2368" s="0" t="s">
        <v>155</v>
      </c>
      <c r="DO2368" s="0" t="s">
        <v>144</v>
      </c>
    </row>
    <row r="2369" customFormat="false" ht="13.8" hidden="false" customHeight="false" outlineLevel="0" collapsed="false">
      <c r="A2369" s="0" t="s">
        <v>10447</v>
      </c>
      <c r="B2369" s="0" t="n">
        <v>78</v>
      </c>
      <c r="C2369" s="0" t="n">
        <v>434861</v>
      </c>
      <c r="D2369" s="0" t="s">
        <v>1007</v>
      </c>
      <c r="E2369" s="0" t="s">
        <v>4866</v>
      </c>
      <c r="F2369" s="0" t="str">
        <f aca="false">CONCATENATE(D2369," ",LEFT(H2369,4),"T=",AW2369,"D=",AX2369,"R=",AY2369,"M=",AZ2369,"L=",BA2369,"B=",BB2369)</f>
        <v>MCGEE T=7D=3R=0M=2L=4B=1</v>
      </c>
      <c r="G2369" s="0" t="s">
        <v>1023</v>
      </c>
      <c r="I2369" s="0" t="s">
        <v>10448</v>
      </c>
      <c r="J2369" s="0" t="s">
        <v>2363</v>
      </c>
      <c r="K2369" s="0" t="s">
        <v>143</v>
      </c>
      <c r="L2369" s="0" t="s">
        <v>144</v>
      </c>
      <c r="M2369" s="0" t="str">
        <f aca="false">RIGHT(N2369,LEN(N2369)-FIND(" ",N2369))</f>
        <v>FEDERAL ST NW</v>
      </c>
      <c r="N2369" s="0" t="s">
        <v>1011</v>
      </c>
      <c r="P2369" s="0" t="s">
        <v>147</v>
      </c>
      <c r="Q2369" s="0" t="s">
        <v>148</v>
      </c>
      <c r="R2369" s="0" t="n">
        <v>44483</v>
      </c>
      <c r="AD2369" s="0" t="s">
        <v>149</v>
      </c>
      <c r="AE2369" s="0" t="s">
        <v>150</v>
      </c>
      <c r="AF2369" s="0" t="s">
        <v>151</v>
      </c>
      <c r="AH2369" s="0" t="n">
        <v>14</v>
      </c>
      <c r="AI2369" s="0" t="n">
        <v>11</v>
      </c>
      <c r="AN2369" s="0" t="s">
        <v>147</v>
      </c>
      <c r="AO2369" s="0" t="s">
        <v>331</v>
      </c>
      <c r="AP2369" s="0" t="s">
        <v>332</v>
      </c>
      <c r="AQ2369" s="0" t="n">
        <v>9</v>
      </c>
      <c r="AR2369" s="0" t="n">
        <v>64</v>
      </c>
      <c r="AS2369" s="0" t="n">
        <v>32</v>
      </c>
      <c r="AV2369" s="0" t="s">
        <v>213</v>
      </c>
      <c r="AW2369" s="0" t="n">
        <f aca="false">COUNTA($BC2369:$EG2369)</f>
        <v>7</v>
      </c>
      <c r="AX2369" s="0" t="n">
        <f aca="false">COUNTIF($BC2369:$EG2369,"D")</f>
        <v>3</v>
      </c>
      <c r="AY2369" s="0" t="n">
        <f aca="false">COUNTIF($BC2369:$EG2369,"R")</f>
        <v>0</v>
      </c>
      <c r="AZ2369" s="2" t="n">
        <f aca="false">COUNTIF(DW2369,"D")+COUNTIF(DO2369,"D")+COUNTIF(DJ2369,"D")+COUNTIF(DD2369,"D")</f>
        <v>2</v>
      </c>
      <c r="BA2369" s="0" t="n">
        <f aca="false">IF(DH2369&lt;&gt;"",1,0)+IF(DI2369&lt;&gt;"",1,0)+IF(DK2369&lt;&gt;"",1,0)+IF(DM2369&lt;&gt;"",1,0)+IF(DN2369&lt;&gt;"",1,0)+IF(DO2369&lt;&gt;"",1,0)+IF(DQ2369&lt;&gt;"",1,0)+IF(DR2369&lt;&gt;"",1,0)+IF(DT2369&lt;&gt;"",1,0)+IF(DU2369&lt;&gt;"",1,0)+IF(DV2369&lt;&gt;"",1,0)+IF(DW2369&lt;&gt;"",1,0)+IF(DX2369&lt;&gt;"",1,0)+IF(DZ2369&lt;&gt;"",1,0)+IF(EA2369&lt;&gt;"",1,0)+IF(EB2369&lt;&gt;"",1,0)+IF(EE2369&lt;&gt;"",1,0)</f>
        <v>4</v>
      </c>
      <c r="BB2369" s="0" t="n">
        <f aca="false">IF(AND(AV2369&gt;0, AW2369&gt;0),1,0)</f>
        <v>1</v>
      </c>
      <c r="DJ2369" s="0" t="s">
        <v>144</v>
      </c>
      <c r="DN2369" s="0" t="s">
        <v>155</v>
      </c>
      <c r="DU2369" s="0" t="s">
        <v>155</v>
      </c>
      <c r="DW2369" s="0" t="s">
        <v>144</v>
      </c>
      <c r="EA2369" s="0" t="s">
        <v>155</v>
      </c>
      <c r="ED2369" s="0" t="s">
        <v>144</v>
      </c>
      <c r="EF2369" s="0" t="s">
        <v>155</v>
      </c>
    </row>
    <row r="2370" customFormat="false" ht="13.8" hidden="false" customHeight="false" outlineLevel="0" collapsed="false">
      <c r="A2370" s="0" t="s">
        <v>10449</v>
      </c>
      <c r="B2370" s="0" t="n">
        <v>78</v>
      </c>
      <c r="C2370" s="0" t="n">
        <v>180481</v>
      </c>
      <c r="D2370" s="0" t="s">
        <v>10450</v>
      </c>
      <c r="E2370" s="0" t="s">
        <v>459</v>
      </c>
      <c r="F2370" s="0" t="str">
        <f aca="false">CONCATENATE(D2370," ",LEFT(H2370,4),"T=",AW2370,"D=",AX2370,"R=",AY2370,"M=",AZ2370,"L=",BA2370,"B=",BB2370)</f>
        <v>MELEXENIS T=18D=6R=0M=2L=4B=1</v>
      </c>
      <c r="G2370" s="0" t="s">
        <v>206</v>
      </c>
      <c r="I2370" s="0" t="s">
        <v>10451</v>
      </c>
      <c r="J2370" s="0" t="s">
        <v>1641</v>
      </c>
      <c r="K2370" s="0" t="s">
        <v>143</v>
      </c>
      <c r="L2370" s="0" t="s">
        <v>144</v>
      </c>
      <c r="M2370" s="0" t="str">
        <f aca="false">RIGHT(N2370,LEN(N2370)-FIND(" ",N2370))</f>
        <v>SHERIDAN AVE NE</v>
      </c>
      <c r="N2370" s="0" t="s">
        <v>10452</v>
      </c>
      <c r="P2370" s="0" t="s">
        <v>147</v>
      </c>
      <c r="Q2370" s="0" t="s">
        <v>148</v>
      </c>
      <c r="R2370" s="0" t="n">
        <v>44483</v>
      </c>
      <c r="AD2370" s="0" t="s">
        <v>149</v>
      </c>
      <c r="AE2370" s="0" t="s">
        <v>150</v>
      </c>
      <c r="AF2370" s="0" t="s">
        <v>151</v>
      </c>
      <c r="AH2370" s="0" t="n">
        <v>14</v>
      </c>
      <c r="AI2370" s="0" t="n">
        <v>11</v>
      </c>
      <c r="AN2370" s="0" t="s">
        <v>147</v>
      </c>
      <c r="AO2370" s="0" t="s">
        <v>428</v>
      </c>
      <c r="AP2370" s="0" t="s">
        <v>429</v>
      </c>
      <c r="AQ2370" s="0" t="n">
        <v>9</v>
      </c>
      <c r="AR2370" s="0" t="n">
        <v>64</v>
      </c>
      <c r="AS2370" s="0" t="n">
        <v>32</v>
      </c>
      <c r="AV2370" s="0" t="s">
        <v>213</v>
      </c>
      <c r="AW2370" s="0" t="n">
        <f aca="false">COUNTA($BC2370:$EG2370)</f>
        <v>18</v>
      </c>
      <c r="AX2370" s="0" t="n">
        <f aca="false">COUNTIF($BC2370:$EG2370,"D")</f>
        <v>6</v>
      </c>
      <c r="AY2370" s="0" t="n">
        <f aca="false">COUNTIF($BC2370:$EG2370,"R")</f>
        <v>0</v>
      </c>
      <c r="AZ2370" s="2" t="n">
        <f aca="false">COUNTIF(DW2370,"D")+COUNTIF(DO2370,"D")+COUNTIF(DJ2370,"D")+COUNTIF(DD2370,"D")</f>
        <v>2</v>
      </c>
      <c r="BA2370" s="0" t="n">
        <f aca="false">IF(DH2370&lt;&gt;"",1,0)+IF(DI2370&lt;&gt;"",1,0)+IF(DK2370&lt;&gt;"",1,0)+IF(DM2370&lt;&gt;"",1,0)+IF(DN2370&lt;&gt;"",1,0)+IF(DO2370&lt;&gt;"",1,0)+IF(DQ2370&lt;&gt;"",1,0)+IF(DR2370&lt;&gt;"",1,0)+IF(DT2370&lt;&gt;"",1,0)+IF(DU2370&lt;&gt;"",1,0)+IF(DV2370&lt;&gt;"",1,0)+IF(DW2370&lt;&gt;"",1,0)+IF(DX2370&lt;&gt;"",1,0)+IF(DZ2370&lt;&gt;"",1,0)+IF(EA2370&lt;&gt;"",1,0)+IF(EB2370&lt;&gt;"",1,0)+IF(EE2370&lt;&gt;"",1,0)</f>
        <v>4</v>
      </c>
      <c r="BB2370" s="0" t="n">
        <f aca="false">IF(AND(AV2370&gt;0, AW2370&gt;0),1,0)</f>
        <v>1</v>
      </c>
      <c r="BD2370" s="0" t="s">
        <v>155</v>
      </c>
      <c r="BI2370" s="0" t="s">
        <v>155</v>
      </c>
      <c r="BL2370" s="0" t="s">
        <v>155</v>
      </c>
      <c r="CK2370" s="0" t="s">
        <v>155</v>
      </c>
      <c r="CL2370" s="0" t="s">
        <v>144</v>
      </c>
      <c r="CP2370" s="0" t="s">
        <v>155</v>
      </c>
      <c r="CY2370" s="0" t="s">
        <v>155</v>
      </c>
      <c r="CZ2370" s="0" t="s">
        <v>144</v>
      </c>
      <c r="DC2370" s="0" t="s">
        <v>155</v>
      </c>
      <c r="DG2370" s="0" t="s">
        <v>144</v>
      </c>
      <c r="DI2370" s="0" t="s">
        <v>155</v>
      </c>
      <c r="DJ2370" s="0" t="s">
        <v>144</v>
      </c>
      <c r="DL2370" s="0" t="s">
        <v>155</v>
      </c>
      <c r="DU2370" s="0" t="s">
        <v>155</v>
      </c>
      <c r="DW2370" s="0" t="s">
        <v>144</v>
      </c>
      <c r="EA2370" s="0" t="s">
        <v>155</v>
      </c>
      <c r="ED2370" s="0" t="s">
        <v>144</v>
      </c>
      <c r="EF2370" s="0" t="s">
        <v>155</v>
      </c>
    </row>
    <row r="2371" customFormat="false" ht="13.8" hidden="false" customHeight="false" outlineLevel="0" collapsed="false">
      <c r="A2371" s="0" t="s">
        <v>10453</v>
      </c>
      <c r="B2371" s="0" t="n">
        <v>78</v>
      </c>
      <c r="C2371" s="0" t="n">
        <v>319079</v>
      </c>
      <c r="D2371" s="0" t="s">
        <v>10454</v>
      </c>
      <c r="E2371" s="0" t="s">
        <v>459</v>
      </c>
      <c r="F2371" s="0" t="str">
        <f aca="false">CONCATENATE(D2371," ",LEFT(H2371,4),"T=",AW2371,"D=",AX2371,"R=",AY2371,"M=",AZ2371,"L=",BA2371,"B=",BB2371)</f>
        <v>MERRITT T=21D=5R=0M=2L=4B=1</v>
      </c>
      <c r="G2371" s="0" t="s">
        <v>613</v>
      </c>
      <c r="I2371" s="0" t="s">
        <v>10455</v>
      </c>
      <c r="J2371" s="0" t="s">
        <v>7614</v>
      </c>
      <c r="K2371" s="0" t="s">
        <v>143</v>
      </c>
      <c r="L2371" s="0" t="s">
        <v>144</v>
      </c>
      <c r="M2371" s="0" t="str">
        <f aca="false">RIGHT(N2371,LEN(N2371)-FIND(" ",N2371))</f>
        <v>BELVEDERE AVE NE</v>
      </c>
      <c r="N2371" s="0" t="s">
        <v>10456</v>
      </c>
      <c r="P2371" s="0" t="s">
        <v>147</v>
      </c>
      <c r="Q2371" s="0" t="s">
        <v>148</v>
      </c>
      <c r="R2371" s="0" t="n">
        <v>44483</v>
      </c>
      <c r="AD2371" s="0" t="s">
        <v>149</v>
      </c>
      <c r="AE2371" s="0" t="s">
        <v>150</v>
      </c>
      <c r="AF2371" s="0" t="s">
        <v>151</v>
      </c>
      <c r="AH2371" s="0" t="n">
        <v>14</v>
      </c>
      <c r="AI2371" s="0" t="n">
        <v>11</v>
      </c>
      <c r="AN2371" s="0" t="s">
        <v>147</v>
      </c>
      <c r="AO2371" s="0" t="s">
        <v>1368</v>
      </c>
      <c r="AP2371" s="0" t="s">
        <v>1369</v>
      </c>
      <c r="AQ2371" s="0" t="n">
        <v>9</v>
      </c>
      <c r="AR2371" s="0" t="n">
        <v>64</v>
      </c>
      <c r="AS2371" s="0" t="n">
        <v>32</v>
      </c>
      <c r="AV2371" s="0" t="s">
        <v>202</v>
      </c>
      <c r="AW2371" s="0" t="n">
        <f aca="false">COUNTA($BC2371:$EG2371)</f>
        <v>21</v>
      </c>
      <c r="AX2371" s="0" t="n">
        <f aca="false">COUNTIF($BC2371:$EG2371,"D")</f>
        <v>5</v>
      </c>
      <c r="AY2371" s="0" t="n">
        <f aca="false">COUNTIF($BC2371:$EG2371,"R")</f>
        <v>0</v>
      </c>
      <c r="AZ2371" s="2" t="n">
        <f aca="false">COUNTIF(DW2371,"D")+COUNTIF(DO2371,"D")+COUNTIF(DJ2371,"D")+COUNTIF(DD2371,"D")</f>
        <v>2</v>
      </c>
      <c r="BA2371" s="0" t="n">
        <f aca="false">IF(DH2371&lt;&gt;"",1,0)+IF(DI2371&lt;&gt;"",1,0)+IF(DK2371&lt;&gt;"",1,0)+IF(DM2371&lt;&gt;"",1,0)+IF(DN2371&lt;&gt;"",1,0)+IF(DO2371&lt;&gt;"",1,0)+IF(DQ2371&lt;&gt;"",1,0)+IF(DR2371&lt;&gt;"",1,0)+IF(DT2371&lt;&gt;"",1,0)+IF(DU2371&lt;&gt;"",1,0)+IF(DV2371&lt;&gt;"",1,0)+IF(DW2371&lt;&gt;"",1,0)+IF(DX2371&lt;&gt;"",1,0)+IF(DZ2371&lt;&gt;"",1,0)+IF(EA2371&lt;&gt;"",1,0)+IF(EB2371&lt;&gt;"",1,0)+IF(EE2371&lt;&gt;"",1,0)</f>
        <v>4</v>
      </c>
      <c r="BB2371" s="0" t="n">
        <f aca="false">IF(AND(AV2371&gt;0, AW2371&gt;0),1,0)</f>
        <v>1</v>
      </c>
      <c r="BK2371" s="0" t="s">
        <v>155</v>
      </c>
      <c r="BL2371" s="0" t="s">
        <v>155</v>
      </c>
      <c r="BV2371" s="0" t="s">
        <v>155</v>
      </c>
      <c r="BY2371" s="0" t="s">
        <v>144</v>
      </c>
      <c r="CA2371" s="0" t="s">
        <v>155</v>
      </c>
      <c r="CK2371" s="0" t="s">
        <v>155</v>
      </c>
      <c r="CN2371" s="0" t="s">
        <v>155</v>
      </c>
      <c r="CO2371" s="0" t="s">
        <v>144</v>
      </c>
      <c r="CP2371" s="0" t="s">
        <v>155</v>
      </c>
      <c r="CV2371" s="0" t="s">
        <v>155</v>
      </c>
      <c r="CY2371" s="0" t="s">
        <v>155</v>
      </c>
      <c r="CZ2371" s="0" t="s">
        <v>144</v>
      </c>
      <c r="DC2371" s="0" t="s">
        <v>155</v>
      </c>
      <c r="DF2371" s="0" t="s">
        <v>155</v>
      </c>
      <c r="DI2371" s="0" t="s">
        <v>155</v>
      </c>
      <c r="DJ2371" s="0" t="s">
        <v>144</v>
      </c>
      <c r="DL2371" s="0" t="s">
        <v>155</v>
      </c>
      <c r="DN2371" s="0" t="s">
        <v>155</v>
      </c>
      <c r="DU2371" s="0" t="s">
        <v>155</v>
      </c>
      <c r="DW2371" s="0" t="s">
        <v>144</v>
      </c>
      <c r="EF2371" s="0" t="s">
        <v>155</v>
      </c>
    </row>
    <row r="2372" customFormat="false" ht="13.8" hidden="false" customHeight="false" outlineLevel="0" collapsed="false">
      <c r="A2372" s="0" t="s">
        <v>10457</v>
      </c>
      <c r="B2372" s="0" t="n">
        <v>78</v>
      </c>
      <c r="C2372" s="0" t="n">
        <v>304154</v>
      </c>
      <c r="D2372" s="0" t="s">
        <v>1022</v>
      </c>
      <c r="E2372" s="0" t="s">
        <v>3974</v>
      </c>
      <c r="F2372" s="0" t="str">
        <f aca="false">CONCATENATE(D2372," ",LEFT(H2372,4),"T=",AW2372,"D=",AX2372,"R=",AY2372,"M=",AZ2372,"L=",BA2372,"B=",BB2372)</f>
        <v>MILLER T=22D=6R=0M=2L=4B=1</v>
      </c>
      <c r="G2372" s="0" t="s">
        <v>193</v>
      </c>
      <c r="I2372" s="0" t="s">
        <v>3466</v>
      </c>
      <c r="J2372" s="0" t="s">
        <v>10458</v>
      </c>
      <c r="K2372" s="0" t="s">
        <v>143</v>
      </c>
      <c r="L2372" s="0" t="s">
        <v>144</v>
      </c>
      <c r="M2372" s="0" t="str">
        <f aca="false">RIGHT(N2372,LEN(N2372)-FIND(" ",N2372))</f>
        <v>BEAL ST NW</v>
      </c>
      <c r="N2372" s="0" t="s">
        <v>10459</v>
      </c>
      <c r="P2372" s="0" t="s">
        <v>147</v>
      </c>
      <c r="Q2372" s="0" t="s">
        <v>148</v>
      </c>
      <c r="R2372" s="0" t="n">
        <v>44485</v>
      </c>
      <c r="AD2372" s="0" t="s">
        <v>149</v>
      </c>
      <c r="AE2372" s="0" t="s">
        <v>150</v>
      </c>
      <c r="AF2372" s="0" t="s">
        <v>151</v>
      </c>
      <c r="AH2372" s="0" t="n">
        <v>14</v>
      </c>
      <c r="AI2372" s="0" t="n">
        <v>11</v>
      </c>
      <c r="AN2372" s="0" t="s">
        <v>147</v>
      </c>
      <c r="AO2372" s="0" t="s">
        <v>221</v>
      </c>
      <c r="AP2372" s="0" t="s">
        <v>222</v>
      </c>
      <c r="AQ2372" s="0" t="n">
        <v>9</v>
      </c>
      <c r="AR2372" s="0" t="n">
        <v>64</v>
      </c>
      <c r="AS2372" s="0" t="n">
        <v>32</v>
      </c>
      <c r="AV2372" s="0" t="s">
        <v>223</v>
      </c>
      <c r="AW2372" s="0" t="n">
        <f aca="false">COUNTA($BC2372:$EG2372)</f>
        <v>22</v>
      </c>
      <c r="AX2372" s="0" t="n">
        <f aca="false">COUNTIF($BC2372:$EG2372,"D")</f>
        <v>6</v>
      </c>
      <c r="AY2372" s="0" t="n">
        <f aca="false">COUNTIF($BC2372:$EG2372,"R")</f>
        <v>0</v>
      </c>
      <c r="AZ2372" s="2" t="n">
        <f aca="false">COUNTIF(DW2372,"D")+COUNTIF(DO2372,"D")+COUNTIF(DJ2372,"D")+COUNTIF(DD2372,"D")</f>
        <v>2</v>
      </c>
      <c r="BA2372" s="0" t="n">
        <f aca="false">IF(DH2372&lt;&gt;"",1,0)+IF(DI2372&lt;&gt;"",1,0)+IF(DK2372&lt;&gt;"",1,0)+IF(DM2372&lt;&gt;"",1,0)+IF(DN2372&lt;&gt;"",1,0)+IF(DO2372&lt;&gt;"",1,0)+IF(DQ2372&lt;&gt;"",1,0)+IF(DR2372&lt;&gt;"",1,0)+IF(DT2372&lt;&gt;"",1,0)+IF(DU2372&lt;&gt;"",1,0)+IF(DV2372&lt;&gt;"",1,0)+IF(DW2372&lt;&gt;"",1,0)+IF(DX2372&lt;&gt;"",1,0)+IF(DZ2372&lt;&gt;"",1,0)+IF(EA2372&lt;&gt;"",1,0)+IF(EB2372&lt;&gt;"",1,0)+IF(EE2372&lt;&gt;"",1,0)</f>
        <v>4</v>
      </c>
      <c r="BB2372" s="0" t="n">
        <f aca="false">IF(AND(AV2372&gt;0, AW2372&gt;0),1,0)</f>
        <v>1</v>
      </c>
      <c r="BF2372" s="0" t="s">
        <v>155</v>
      </c>
      <c r="BG2372" s="0" t="s">
        <v>155</v>
      </c>
      <c r="BH2372" s="0" t="s">
        <v>155</v>
      </c>
      <c r="BL2372" s="0" t="s">
        <v>155</v>
      </c>
      <c r="BP2372" s="0" t="s">
        <v>155</v>
      </c>
      <c r="BR2372" s="0" t="s">
        <v>155</v>
      </c>
      <c r="BS2372" s="0" t="s">
        <v>155</v>
      </c>
      <c r="BV2372" s="0" t="s">
        <v>155</v>
      </c>
      <c r="CA2372" s="0" t="s">
        <v>155</v>
      </c>
      <c r="CK2372" s="0" t="s">
        <v>155</v>
      </c>
      <c r="CL2372" s="0" t="s">
        <v>144</v>
      </c>
      <c r="CN2372" s="0" t="s">
        <v>155</v>
      </c>
      <c r="CP2372" s="0" t="s">
        <v>155</v>
      </c>
      <c r="CY2372" s="0" t="s">
        <v>155</v>
      </c>
      <c r="CZ2372" s="0" t="s">
        <v>144</v>
      </c>
      <c r="DJ2372" s="0" t="s">
        <v>144</v>
      </c>
      <c r="DL2372" s="0" t="s">
        <v>155</v>
      </c>
      <c r="DO2372" s="0" t="s">
        <v>144</v>
      </c>
      <c r="DR2372" s="0" t="s">
        <v>155</v>
      </c>
      <c r="DS2372" s="0" t="s">
        <v>144</v>
      </c>
      <c r="DT2372" s="0" t="s">
        <v>144</v>
      </c>
      <c r="DU2372" s="0" t="s">
        <v>155</v>
      </c>
    </row>
    <row r="2373" customFormat="false" ht="13.8" hidden="false" customHeight="false" outlineLevel="0" collapsed="false">
      <c r="A2373" s="0" t="s">
        <v>10460</v>
      </c>
      <c r="B2373" s="0" t="n">
        <v>78</v>
      </c>
      <c r="C2373" s="0" t="n">
        <v>365066</v>
      </c>
      <c r="D2373" s="0" t="s">
        <v>10461</v>
      </c>
      <c r="E2373" s="0" t="s">
        <v>360</v>
      </c>
      <c r="F2373" s="0" t="str">
        <f aca="false">CONCATENATE(D2373," ",LEFT(H2373,4),"T=",AW2373,"D=",AX2373,"R=",AY2373,"M=",AZ2373,"L=",BA2373,"B=",BB2373)</f>
        <v>MONTAGNA T=14D=4R=0M=2L=4B=1</v>
      </c>
      <c r="G2373" s="0" t="s">
        <v>159</v>
      </c>
      <c r="I2373" s="0" t="s">
        <v>10462</v>
      </c>
      <c r="J2373" s="0" t="s">
        <v>232</v>
      </c>
      <c r="K2373" s="0" t="s">
        <v>143</v>
      </c>
      <c r="L2373" s="0" t="s">
        <v>144</v>
      </c>
      <c r="M2373" s="0" t="str">
        <f aca="false">RIGHT(N2373,LEN(N2373)-FIND(" ",N2373))</f>
        <v>PERKINS DR NW</v>
      </c>
      <c r="N2373" s="0" t="s">
        <v>10463</v>
      </c>
      <c r="P2373" s="0" t="s">
        <v>147</v>
      </c>
      <c r="Q2373" s="0" t="s">
        <v>148</v>
      </c>
      <c r="R2373" s="0" t="n">
        <v>44483</v>
      </c>
      <c r="AD2373" s="0" t="s">
        <v>149</v>
      </c>
      <c r="AE2373" s="0" t="s">
        <v>150</v>
      </c>
      <c r="AF2373" s="0" t="s">
        <v>151</v>
      </c>
      <c r="AH2373" s="0" t="n">
        <v>14</v>
      </c>
      <c r="AI2373" s="0" t="n">
        <v>11</v>
      </c>
      <c r="AN2373" s="0" t="s">
        <v>147</v>
      </c>
      <c r="AO2373" s="0" t="s">
        <v>211</v>
      </c>
      <c r="AP2373" s="0" t="s">
        <v>212</v>
      </c>
      <c r="AQ2373" s="0" t="n">
        <v>9</v>
      </c>
      <c r="AR2373" s="0" t="n">
        <v>64</v>
      </c>
      <c r="AS2373" s="0" t="n">
        <v>32</v>
      </c>
      <c r="AV2373" s="0" t="s">
        <v>213</v>
      </c>
      <c r="AW2373" s="0" t="n">
        <f aca="false">COUNTA($BC2373:$EG2373)</f>
        <v>14</v>
      </c>
      <c r="AX2373" s="0" t="n">
        <f aca="false">COUNTIF($BC2373:$EG2373,"D")</f>
        <v>4</v>
      </c>
      <c r="AY2373" s="0" t="n">
        <f aca="false">COUNTIF($BC2373:$EG2373,"R")</f>
        <v>0</v>
      </c>
      <c r="AZ2373" s="2" t="n">
        <f aca="false">COUNTIF(DW2373,"D")+COUNTIF(DO2373,"D")+COUNTIF(DJ2373,"D")+COUNTIF(DD2373,"D")</f>
        <v>2</v>
      </c>
      <c r="BA2373" s="0" t="n">
        <f aca="false">IF(DH2373&lt;&gt;"",1,0)+IF(DI2373&lt;&gt;"",1,0)+IF(DK2373&lt;&gt;"",1,0)+IF(DM2373&lt;&gt;"",1,0)+IF(DN2373&lt;&gt;"",1,0)+IF(DO2373&lt;&gt;"",1,0)+IF(DQ2373&lt;&gt;"",1,0)+IF(DR2373&lt;&gt;"",1,0)+IF(DT2373&lt;&gt;"",1,0)+IF(DU2373&lt;&gt;"",1,0)+IF(DV2373&lt;&gt;"",1,0)+IF(DW2373&lt;&gt;"",1,0)+IF(DX2373&lt;&gt;"",1,0)+IF(DZ2373&lt;&gt;"",1,0)+IF(EA2373&lt;&gt;"",1,0)+IF(EB2373&lt;&gt;"",1,0)+IF(EE2373&lt;&gt;"",1,0)</f>
        <v>4</v>
      </c>
      <c r="BB2373" s="0" t="n">
        <f aca="false">IF(AND(AV2373&gt;0, AW2373&gt;0),1,0)</f>
        <v>1</v>
      </c>
      <c r="CA2373" s="0" t="s">
        <v>155</v>
      </c>
      <c r="CL2373" s="0" t="s">
        <v>144</v>
      </c>
      <c r="CO2373" s="0" t="s">
        <v>144</v>
      </c>
      <c r="CP2373" s="0" t="s">
        <v>155</v>
      </c>
      <c r="CT2373" s="0" t="s">
        <v>155</v>
      </c>
      <c r="CV2373" s="0" t="s">
        <v>155</v>
      </c>
      <c r="CY2373" s="0" t="s">
        <v>155</v>
      </c>
      <c r="DC2373" s="0" t="s">
        <v>155</v>
      </c>
      <c r="DL2373" s="0" t="s">
        <v>155</v>
      </c>
      <c r="DN2373" s="0" t="s">
        <v>155</v>
      </c>
      <c r="DO2373" s="0" t="s">
        <v>144</v>
      </c>
      <c r="DU2373" s="0" t="s">
        <v>155</v>
      </c>
      <c r="DW2373" s="0" t="s">
        <v>144</v>
      </c>
      <c r="EF2373" s="0" t="s">
        <v>155</v>
      </c>
    </row>
    <row r="2374" customFormat="false" ht="13.8" hidden="false" customHeight="false" outlineLevel="0" collapsed="false">
      <c r="A2374" s="0" t="s">
        <v>10464</v>
      </c>
      <c r="B2374" s="0" t="n">
        <v>78</v>
      </c>
      <c r="C2374" s="0" t="n">
        <v>270824</v>
      </c>
      <c r="D2374" s="0" t="s">
        <v>1033</v>
      </c>
      <c r="E2374" s="0" t="s">
        <v>10465</v>
      </c>
      <c r="F2374" s="0" t="str">
        <f aca="false">CONCATENATE(D2374," ",LEFT(H2374,4),"T=",AW2374,"D=",AX2374,"R=",AY2374,"M=",AZ2374,"L=",BA2374,"B=",BB2374)</f>
        <v>MOORE T=27D=10R=0M=2L=4B=1</v>
      </c>
      <c r="G2374" s="0" t="s">
        <v>1952</v>
      </c>
      <c r="I2374" s="0" t="s">
        <v>10466</v>
      </c>
      <c r="J2374" s="0" t="s">
        <v>10467</v>
      </c>
      <c r="K2374" s="0" t="s">
        <v>143</v>
      </c>
      <c r="L2374" s="0" t="s">
        <v>144</v>
      </c>
      <c r="M2374" s="0" t="str">
        <f aca="false">RIGHT(N2374,LEN(N2374)-FIND(" ",N2374))</f>
        <v>LENER AVE SW</v>
      </c>
      <c r="N2374" s="0" t="s">
        <v>10468</v>
      </c>
      <c r="P2374" s="0" t="s">
        <v>147</v>
      </c>
      <c r="Q2374" s="0" t="s">
        <v>148</v>
      </c>
      <c r="R2374" s="0" t="n">
        <v>44485</v>
      </c>
      <c r="AD2374" s="0" t="s">
        <v>149</v>
      </c>
      <c r="AE2374" s="0" t="s">
        <v>150</v>
      </c>
      <c r="AF2374" s="0" t="s">
        <v>151</v>
      </c>
      <c r="AH2374" s="0" t="n">
        <v>14</v>
      </c>
      <c r="AI2374" s="0" t="n">
        <v>11</v>
      </c>
      <c r="AN2374" s="0" t="s">
        <v>147</v>
      </c>
      <c r="AO2374" s="0" t="s">
        <v>387</v>
      </c>
      <c r="AP2374" s="0" t="s">
        <v>388</v>
      </c>
      <c r="AQ2374" s="0" t="n">
        <v>9</v>
      </c>
      <c r="AR2374" s="0" t="n">
        <v>64</v>
      </c>
      <c r="AS2374" s="0" t="n">
        <v>32</v>
      </c>
      <c r="AV2374" s="0" t="s">
        <v>154</v>
      </c>
      <c r="AW2374" s="0" t="n">
        <f aca="false">COUNTA($BC2374:$EG2374)</f>
        <v>27</v>
      </c>
      <c r="AX2374" s="0" t="n">
        <f aca="false">COUNTIF($BC2374:$EG2374,"D")</f>
        <v>10</v>
      </c>
      <c r="AY2374" s="0" t="n">
        <f aca="false">COUNTIF($BC2374:$EG2374,"R")</f>
        <v>0</v>
      </c>
      <c r="AZ2374" s="2" t="n">
        <f aca="false">COUNTIF(DW2374,"D")+COUNTIF(DO2374,"D")+COUNTIF(DJ2374,"D")+COUNTIF(DD2374,"D")</f>
        <v>2</v>
      </c>
      <c r="BA2374" s="0" t="n">
        <f aca="false">IF(DH2374&lt;&gt;"",1,0)+IF(DI2374&lt;&gt;"",1,0)+IF(DK2374&lt;&gt;"",1,0)+IF(DM2374&lt;&gt;"",1,0)+IF(DN2374&lt;&gt;"",1,0)+IF(DO2374&lt;&gt;"",1,0)+IF(DQ2374&lt;&gt;"",1,0)+IF(DR2374&lt;&gt;"",1,0)+IF(DT2374&lt;&gt;"",1,0)+IF(DU2374&lt;&gt;"",1,0)+IF(DV2374&lt;&gt;"",1,0)+IF(DW2374&lt;&gt;"",1,0)+IF(DX2374&lt;&gt;"",1,0)+IF(DZ2374&lt;&gt;"",1,0)+IF(EA2374&lt;&gt;"",1,0)+IF(EB2374&lt;&gt;"",1,0)+IF(EE2374&lt;&gt;"",1,0)</f>
        <v>4</v>
      </c>
      <c r="BB2374" s="0" t="n">
        <f aca="false">IF(AND(AV2374&gt;0, AW2374&gt;0),1,0)</f>
        <v>1</v>
      </c>
      <c r="BD2374" s="0" t="s">
        <v>155</v>
      </c>
      <c r="BF2374" s="0" t="s">
        <v>155</v>
      </c>
      <c r="BG2374" s="0" t="s">
        <v>155</v>
      </c>
      <c r="BH2374" s="0" t="s">
        <v>155</v>
      </c>
      <c r="BL2374" s="0" t="s">
        <v>155</v>
      </c>
      <c r="BP2374" s="0" t="s">
        <v>155</v>
      </c>
      <c r="BY2374" s="0" t="s">
        <v>144</v>
      </c>
      <c r="CA2374" s="0" t="s">
        <v>155</v>
      </c>
      <c r="CL2374" s="0" t="s">
        <v>144</v>
      </c>
      <c r="CN2374" s="0" t="s">
        <v>155</v>
      </c>
      <c r="CO2374" s="0" t="s">
        <v>144</v>
      </c>
      <c r="CP2374" s="0" t="s">
        <v>155</v>
      </c>
      <c r="CQ2374" s="0" t="s">
        <v>144</v>
      </c>
      <c r="CV2374" s="0" t="s">
        <v>155</v>
      </c>
      <c r="CW2374" s="0" t="s">
        <v>144</v>
      </c>
      <c r="CY2374" s="0" t="s">
        <v>155</v>
      </c>
      <c r="CZ2374" s="0" t="s">
        <v>144</v>
      </c>
      <c r="DC2374" s="0" t="s">
        <v>155</v>
      </c>
      <c r="DD2374" s="0" t="s">
        <v>144</v>
      </c>
      <c r="DF2374" s="0" t="s">
        <v>155</v>
      </c>
      <c r="DG2374" s="0" t="s">
        <v>144</v>
      </c>
      <c r="DI2374" s="0" t="s">
        <v>155</v>
      </c>
      <c r="DN2374" s="0" t="s">
        <v>155</v>
      </c>
      <c r="DW2374" s="0" t="s">
        <v>144</v>
      </c>
      <c r="EA2374" s="0" t="s">
        <v>155</v>
      </c>
      <c r="ED2374" s="0" t="s">
        <v>144</v>
      </c>
      <c r="EF2374" s="0" t="s">
        <v>155</v>
      </c>
    </row>
    <row r="2375" customFormat="false" ht="13.8" hidden="false" customHeight="false" outlineLevel="0" collapsed="false">
      <c r="A2375" s="0" t="s">
        <v>10469</v>
      </c>
      <c r="B2375" s="0" t="n">
        <v>78</v>
      </c>
      <c r="C2375" s="0" t="n">
        <v>247002</v>
      </c>
      <c r="D2375" s="0" t="s">
        <v>1063</v>
      </c>
      <c r="E2375" s="0" t="s">
        <v>7788</v>
      </c>
      <c r="F2375" s="0" t="str">
        <f aca="false">CONCATENATE(D2375," ",LEFT(H2375,4),"T=",AW2375,"D=",AX2375,"R=",AY2375,"M=",AZ2375,"L=",BA2375,"B=",BB2375)</f>
        <v>MURPHY T=39D=13R=0M=2L=4B=1</v>
      </c>
      <c r="G2375" s="0" t="s">
        <v>264</v>
      </c>
      <c r="I2375" s="0" t="s">
        <v>10470</v>
      </c>
      <c r="J2375" s="0" t="s">
        <v>2919</v>
      </c>
      <c r="K2375" s="0" t="s">
        <v>143</v>
      </c>
      <c r="M2375" s="0" t="str">
        <f aca="false">RIGHT(N2375,LEN(N2375)-FIND(" ",N2375))</f>
        <v>CLEARWATER ST NW</v>
      </c>
      <c r="N2375" s="0" t="s">
        <v>10471</v>
      </c>
      <c r="P2375" s="0" t="s">
        <v>147</v>
      </c>
      <c r="Q2375" s="0" t="s">
        <v>148</v>
      </c>
      <c r="R2375" s="0" t="n">
        <v>44485</v>
      </c>
      <c r="AD2375" s="0" t="s">
        <v>149</v>
      </c>
      <c r="AE2375" s="0" t="s">
        <v>150</v>
      </c>
      <c r="AF2375" s="0" t="s">
        <v>151</v>
      </c>
      <c r="AH2375" s="0" t="n">
        <v>14</v>
      </c>
      <c r="AI2375" s="0" t="n">
        <v>11</v>
      </c>
      <c r="AN2375" s="0" t="s">
        <v>147</v>
      </c>
      <c r="AO2375" s="0" t="s">
        <v>315</v>
      </c>
      <c r="AP2375" s="0" t="s">
        <v>316</v>
      </c>
      <c r="AQ2375" s="0" t="n">
        <v>9</v>
      </c>
      <c r="AR2375" s="0" t="n">
        <v>64</v>
      </c>
      <c r="AS2375" s="0" t="n">
        <v>32</v>
      </c>
      <c r="AV2375" s="0" t="s">
        <v>182</v>
      </c>
      <c r="AW2375" s="0" t="n">
        <f aca="false">COUNTA($BC2375:$EG2375)</f>
        <v>39</v>
      </c>
      <c r="AX2375" s="0" t="n">
        <f aca="false">COUNTIF($BC2375:$EG2375,"D")</f>
        <v>13</v>
      </c>
      <c r="AY2375" s="0" t="n">
        <f aca="false">COUNTIF($BC2375:$EG2375,"R")</f>
        <v>0</v>
      </c>
      <c r="AZ2375" s="2" t="n">
        <f aca="false">COUNTIF(DW2375,"D")+COUNTIF(DO2375,"D")+COUNTIF(DJ2375,"D")+COUNTIF(DD2375,"D")</f>
        <v>2</v>
      </c>
      <c r="BA2375" s="0" t="n">
        <f aca="false">IF(DH2375&lt;&gt;"",1,0)+IF(DI2375&lt;&gt;"",1,0)+IF(DK2375&lt;&gt;"",1,0)+IF(DM2375&lt;&gt;"",1,0)+IF(DN2375&lt;&gt;"",1,0)+IF(DO2375&lt;&gt;"",1,0)+IF(DQ2375&lt;&gt;"",1,0)+IF(DR2375&lt;&gt;"",1,0)+IF(DT2375&lt;&gt;"",1,0)+IF(DU2375&lt;&gt;"",1,0)+IF(DV2375&lt;&gt;"",1,0)+IF(DW2375&lt;&gt;"",1,0)+IF(DX2375&lt;&gt;"",1,0)+IF(DZ2375&lt;&gt;"",1,0)+IF(EA2375&lt;&gt;"",1,0)+IF(EB2375&lt;&gt;"",1,0)+IF(EE2375&lt;&gt;"",1,0)</f>
        <v>4</v>
      </c>
      <c r="BB2375" s="0" t="n">
        <f aca="false">IF(AND(AV2375&gt;0, AW2375&gt;0),1,0)</f>
        <v>1</v>
      </c>
      <c r="BC2375" s="0" t="s">
        <v>155</v>
      </c>
      <c r="BD2375" s="0" t="s">
        <v>155</v>
      </c>
      <c r="BG2375" s="0" t="s">
        <v>155</v>
      </c>
      <c r="BH2375" s="0" t="s">
        <v>155</v>
      </c>
      <c r="BI2375" s="0" t="s">
        <v>155</v>
      </c>
      <c r="BJ2375" s="0" t="s">
        <v>155</v>
      </c>
      <c r="BK2375" s="0" t="s">
        <v>155</v>
      </c>
      <c r="BL2375" s="0" t="s">
        <v>155</v>
      </c>
      <c r="BP2375" s="0" t="s">
        <v>155</v>
      </c>
      <c r="BR2375" s="0" t="s">
        <v>155</v>
      </c>
      <c r="BS2375" s="0" t="s">
        <v>155</v>
      </c>
      <c r="BV2375" s="0" t="s">
        <v>155</v>
      </c>
      <c r="BY2375" s="0" t="s">
        <v>144</v>
      </c>
      <c r="CA2375" s="0" t="s">
        <v>155</v>
      </c>
      <c r="CC2375" s="0" t="s">
        <v>144</v>
      </c>
      <c r="CG2375" s="0" t="s">
        <v>155</v>
      </c>
      <c r="CH2375" s="0" t="s">
        <v>144</v>
      </c>
      <c r="CK2375" s="0" t="s">
        <v>155</v>
      </c>
      <c r="CL2375" s="0" t="s">
        <v>144</v>
      </c>
      <c r="CN2375" s="0" t="s">
        <v>155</v>
      </c>
      <c r="CO2375" s="0" t="s">
        <v>144</v>
      </c>
      <c r="CP2375" s="0" t="s">
        <v>155</v>
      </c>
      <c r="CQ2375" s="0" t="s">
        <v>144</v>
      </c>
      <c r="CT2375" s="0" t="s">
        <v>155</v>
      </c>
      <c r="CU2375" s="0" t="s">
        <v>144</v>
      </c>
      <c r="CV2375" s="0" t="s">
        <v>155</v>
      </c>
      <c r="CW2375" s="0" t="s">
        <v>144</v>
      </c>
      <c r="CY2375" s="0" t="s">
        <v>155</v>
      </c>
      <c r="CZ2375" s="0" t="s">
        <v>144</v>
      </c>
      <c r="DC2375" s="0" t="s">
        <v>155</v>
      </c>
      <c r="DD2375" s="0" t="s">
        <v>144</v>
      </c>
      <c r="DF2375" s="0" t="s">
        <v>155</v>
      </c>
      <c r="DG2375" s="0" t="s">
        <v>144</v>
      </c>
      <c r="DI2375" s="0" t="s">
        <v>155</v>
      </c>
      <c r="DJ2375" s="0" t="s">
        <v>144</v>
      </c>
      <c r="DL2375" s="0" t="s">
        <v>155</v>
      </c>
      <c r="DM2375" s="0" t="s">
        <v>144</v>
      </c>
      <c r="DN2375" s="0" t="s">
        <v>155</v>
      </c>
      <c r="DU2375" s="0" t="s">
        <v>155</v>
      </c>
    </row>
    <row r="2376" customFormat="false" ht="13.8" hidden="false" customHeight="false" outlineLevel="0" collapsed="false">
      <c r="A2376" s="0" t="s">
        <v>10472</v>
      </c>
      <c r="B2376" s="0" t="n">
        <v>78</v>
      </c>
      <c r="C2376" s="0" t="n">
        <v>262684</v>
      </c>
      <c r="D2376" s="0" t="s">
        <v>4676</v>
      </c>
      <c r="E2376" s="0" t="s">
        <v>255</v>
      </c>
      <c r="F2376" s="0" t="str">
        <f aca="false">CONCATENATE(D2376," ",LEFT(H2376,4),"T=",AW2376,"D=",AX2376,"R=",AY2376,"M=",AZ2376,"L=",BA2376,"B=",BB2376)</f>
        <v>NATALE T=18D=5R=0M=2L=4B=1</v>
      </c>
      <c r="I2376" s="0" t="s">
        <v>10473</v>
      </c>
      <c r="J2376" s="0" t="s">
        <v>10474</v>
      </c>
      <c r="K2376" s="0" t="s">
        <v>143</v>
      </c>
      <c r="L2376" s="0" t="s">
        <v>144</v>
      </c>
      <c r="M2376" s="0" t="str">
        <f aca="false">RIGHT(N2376,LEN(N2376)-FIND(" ",N2376))</f>
        <v>OVERLOOK DR NE</v>
      </c>
      <c r="N2376" s="0" t="s">
        <v>10475</v>
      </c>
      <c r="P2376" s="0" t="s">
        <v>147</v>
      </c>
      <c r="Q2376" s="0" t="s">
        <v>148</v>
      </c>
      <c r="R2376" s="0" t="n">
        <v>44483</v>
      </c>
      <c r="AD2376" s="0" t="s">
        <v>149</v>
      </c>
      <c r="AE2376" s="0" t="s">
        <v>150</v>
      </c>
      <c r="AF2376" s="0" t="s">
        <v>151</v>
      </c>
      <c r="AH2376" s="0" t="n">
        <v>14</v>
      </c>
      <c r="AI2376" s="0" t="n">
        <v>11</v>
      </c>
      <c r="AN2376" s="0" t="s">
        <v>147</v>
      </c>
      <c r="AO2376" s="0" t="s">
        <v>908</v>
      </c>
      <c r="AP2376" s="0" t="s">
        <v>909</v>
      </c>
      <c r="AQ2376" s="0" t="n">
        <v>9</v>
      </c>
      <c r="AR2376" s="0" t="n">
        <v>64</v>
      </c>
      <c r="AS2376" s="0" t="n">
        <v>32</v>
      </c>
      <c r="AV2376" s="0" t="s">
        <v>202</v>
      </c>
      <c r="AW2376" s="0" t="n">
        <f aca="false">COUNTA($BC2376:$EG2376)</f>
        <v>18</v>
      </c>
      <c r="AX2376" s="0" t="n">
        <f aca="false">COUNTIF($BC2376:$EG2376,"D")</f>
        <v>5</v>
      </c>
      <c r="AY2376" s="0" t="n">
        <f aca="false">COUNTIF($BC2376:$EG2376,"R")</f>
        <v>0</v>
      </c>
      <c r="AZ2376" s="2" t="n">
        <f aca="false">COUNTIF(DW2376,"D")+COUNTIF(DO2376,"D")+COUNTIF(DJ2376,"D")+COUNTIF(DD2376,"D")</f>
        <v>2</v>
      </c>
      <c r="BA2376" s="0" t="n">
        <f aca="false">IF(DH2376&lt;&gt;"",1,0)+IF(DI2376&lt;&gt;"",1,0)+IF(DK2376&lt;&gt;"",1,0)+IF(DM2376&lt;&gt;"",1,0)+IF(DN2376&lt;&gt;"",1,0)+IF(DO2376&lt;&gt;"",1,0)+IF(DQ2376&lt;&gt;"",1,0)+IF(DR2376&lt;&gt;"",1,0)+IF(DT2376&lt;&gt;"",1,0)+IF(DU2376&lt;&gt;"",1,0)+IF(DV2376&lt;&gt;"",1,0)+IF(DW2376&lt;&gt;"",1,0)+IF(DX2376&lt;&gt;"",1,0)+IF(DZ2376&lt;&gt;"",1,0)+IF(EA2376&lt;&gt;"",1,0)+IF(EB2376&lt;&gt;"",1,0)+IF(EE2376&lt;&gt;"",1,0)</f>
        <v>4</v>
      </c>
      <c r="BB2376" s="0" t="n">
        <f aca="false">IF(AND(AV2376&gt;0, AW2376&gt;0),1,0)</f>
        <v>1</v>
      </c>
      <c r="BH2376" s="0" t="s">
        <v>155</v>
      </c>
      <c r="BL2376" s="0" t="s">
        <v>155</v>
      </c>
      <c r="BR2376" s="0" t="s">
        <v>155</v>
      </c>
      <c r="CA2376" s="0" t="s">
        <v>155</v>
      </c>
      <c r="CP2376" s="0" t="s">
        <v>155</v>
      </c>
      <c r="CV2376" s="0" t="s">
        <v>155</v>
      </c>
      <c r="CW2376" s="0" t="s">
        <v>144</v>
      </c>
      <c r="CY2376" s="0" t="s">
        <v>155</v>
      </c>
      <c r="DC2376" s="0" t="s">
        <v>155</v>
      </c>
      <c r="DG2376" s="0" t="s">
        <v>144</v>
      </c>
      <c r="DI2376" s="0" t="s">
        <v>155</v>
      </c>
      <c r="DJ2376" s="0" t="s">
        <v>144</v>
      </c>
      <c r="DL2376" s="0" t="s">
        <v>155</v>
      </c>
      <c r="DN2376" s="0" t="s">
        <v>155</v>
      </c>
      <c r="DS2376" s="0" t="s">
        <v>144</v>
      </c>
      <c r="DU2376" s="0" t="s">
        <v>155</v>
      </c>
      <c r="DW2376" s="0" t="s">
        <v>144</v>
      </c>
      <c r="EF2376" s="0" t="s">
        <v>155</v>
      </c>
    </row>
    <row r="2377" customFormat="false" ht="13.8" hidden="false" customHeight="false" outlineLevel="0" collapsed="false">
      <c r="A2377" s="0" t="s">
        <v>10476</v>
      </c>
      <c r="B2377" s="0" t="n">
        <v>78</v>
      </c>
      <c r="C2377" s="0" t="n">
        <v>422784</v>
      </c>
      <c r="D2377" s="0" t="s">
        <v>3678</v>
      </c>
      <c r="E2377" s="0" t="s">
        <v>10477</v>
      </c>
      <c r="F2377" s="0" t="str">
        <f aca="false">CONCATENATE(D2377," ",LEFT(H2377,4),"T=",AW2377,"D=",AX2377,"R=",AY2377,"M=",AZ2377,"L=",BA2377,"B=",BB2377)</f>
        <v>OBRIEN T=9D=3R=0M=2L=4B=1</v>
      </c>
      <c r="G2377" s="0" t="s">
        <v>511</v>
      </c>
      <c r="I2377" s="0" t="s">
        <v>10478</v>
      </c>
      <c r="J2377" s="0" t="s">
        <v>195</v>
      </c>
      <c r="K2377" s="0" t="s">
        <v>143</v>
      </c>
      <c r="L2377" s="0" t="s">
        <v>144</v>
      </c>
      <c r="M2377" s="0" t="str">
        <f aca="false">RIGHT(N2377,LEN(N2377)-FIND(" ",N2377))</f>
        <v>BELVEDERE AVE SE</v>
      </c>
      <c r="N2377" s="0" t="s">
        <v>10479</v>
      </c>
      <c r="P2377" s="0" t="s">
        <v>147</v>
      </c>
      <c r="Q2377" s="0" t="s">
        <v>148</v>
      </c>
      <c r="R2377" s="0" t="n">
        <v>44483</v>
      </c>
      <c r="AD2377" s="0" t="s">
        <v>149</v>
      </c>
      <c r="AE2377" s="0" t="s">
        <v>150</v>
      </c>
      <c r="AF2377" s="0" t="s">
        <v>151</v>
      </c>
      <c r="AH2377" s="0" t="n">
        <v>14</v>
      </c>
      <c r="AI2377" s="0" t="n">
        <v>11</v>
      </c>
      <c r="AN2377" s="0" t="s">
        <v>147</v>
      </c>
      <c r="AO2377" s="0" t="s">
        <v>277</v>
      </c>
      <c r="AP2377" s="0" t="s">
        <v>278</v>
      </c>
      <c r="AQ2377" s="0" t="n">
        <v>9</v>
      </c>
      <c r="AR2377" s="0" t="n">
        <v>64</v>
      </c>
      <c r="AS2377" s="0" t="n">
        <v>32</v>
      </c>
      <c r="AV2377" s="0" t="s">
        <v>252</v>
      </c>
      <c r="AW2377" s="0" t="n">
        <f aca="false">COUNTA($BC2377:$EG2377)</f>
        <v>9</v>
      </c>
      <c r="AX2377" s="0" t="n">
        <f aca="false">COUNTIF($BC2377:$EG2377,"D")</f>
        <v>3</v>
      </c>
      <c r="AY2377" s="0" t="n">
        <f aca="false">COUNTIF($BC2377:$EG2377,"R")</f>
        <v>0</v>
      </c>
      <c r="AZ2377" s="2" t="n">
        <f aca="false">COUNTIF(DW2377,"D")+COUNTIF(DO2377,"D")+COUNTIF(DJ2377,"D")+COUNTIF(DD2377,"D")</f>
        <v>2</v>
      </c>
      <c r="BA2377" s="0" t="n">
        <f aca="false">IF(DH2377&lt;&gt;"",1,0)+IF(DI2377&lt;&gt;"",1,0)+IF(DK2377&lt;&gt;"",1,0)+IF(DM2377&lt;&gt;"",1,0)+IF(DN2377&lt;&gt;"",1,0)+IF(DO2377&lt;&gt;"",1,0)+IF(DQ2377&lt;&gt;"",1,0)+IF(DR2377&lt;&gt;"",1,0)+IF(DT2377&lt;&gt;"",1,0)+IF(DU2377&lt;&gt;"",1,0)+IF(DV2377&lt;&gt;"",1,0)+IF(DW2377&lt;&gt;"",1,0)+IF(DX2377&lt;&gt;"",1,0)+IF(DZ2377&lt;&gt;"",1,0)+IF(EA2377&lt;&gt;"",1,0)+IF(EB2377&lt;&gt;"",1,0)+IF(EE2377&lt;&gt;"",1,0)</f>
        <v>4</v>
      </c>
      <c r="BB2377" s="0" t="n">
        <f aca="false">IF(AND(AV2377&gt;0, AW2377&gt;0),1,0)</f>
        <v>1</v>
      </c>
      <c r="CW2377" s="0" t="s">
        <v>144</v>
      </c>
      <c r="CY2377" s="0" t="s">
        <v>155</v>
      </c>
      <c r="DC2377" s="0" t="s">
        <v>155</v>
      </c>
      <c r="DJ2377" s="0" t="s">
        <v>144</v>
      </c>
      <c r="DU2377" s="0" t="s">
        <v>155</v>
      </c>
      <c r="DW2377" s="0" t="s">
        <v>144</v>
      </c>
      <c r="DX2377" s="0" t="s">
        <v>155</v>
      </c>
      <c r="EA2377" s="0" t="s">
        <v>155</v>
      </c>
      <c r="EF2377" s="0" t="s">
        <v>155</v>
      </c>
    </row>
    <row r="2378" customFormat="false" ht="13.8" hidden="false" customHeight="false" outlineLevel="0" collapsed="false">
      <c r="A2378" s="0" t="s">
        <v>10480</v>
      </c>
      <c r="B2378" s="0" t="n">
        <v>78</v>
      </c>
      <c r="C2378" s="0" t="n">
        <v>284042</v>
      </c>
      <c r="D2378" s="0" t="s">
        <v>9732</v>
      </c>
      <c r="E2378" s="0" t="s">
        <v>10481</v>
      </c>
      <c r="F2378" s="0" t="str">
        <f aca="false">CONCATENATE(D2378," ",LEFT(H2378,4),"T=",AW2378,"D=",AX2378,"R=",AY2378,"M=",AZ2378,"L=",BA2378,"B=",BB2378)</f>
        <v>PAGANO T=15D=4R=0M=2L=4B=1</v>
      </c>
      <c r="G2378" s="0" t="s">
        <v>613</v>
      </c>
      <c r="I2378" s="0" t="s">
        <v>10482</v>
      </c>
      <c r="J2378" s="0" t="s">
        <v>10483</v>
      </c>
      <c r="K2378" s="0" t="s">
        <v>143</v>
      </c>
      <c r="L2378" s="0" t="s">
        <v>144</v>
      </c>
      <c r="M2378" s="0" t="str">
        <f aca="false">RIGHT(N2378,LEN(N2378)-FIND(" ",N2378))</f>
        <v>BELVEDERE AVE NE</v>
      </c>
      <c r="N2378" s="0" t="s">
        <v>10484</v>
      </c>
      <c r="P2378" s="0" t="s">
        <v>147</v>
      </c>
      <c r="Q2378" s="0" t="s">
        <v>148</v>
      </c>
      <c r="R2378" s="0" t="n">
        <v>44483</v>
      </c>
      <c r="AD2378" s="0" t="s">
        <v>149</v>
      </c>
      <c r="AE2378" s="0" t="s">
        <v>150</v>
      </c>
      <c r="AF2378" s="0" t="s">
        <v>151</v>
      </c>
      <c r="AH2378" s="0" t="n">
        <v>14</v>
      </c>
      <c r="AI2378" s="0" t="n">
        <v>11</v>
      </c>
      <c r="AN2378" s="0" t="s">
        <v>147</v>
      </c>
      <c r="AO2378" s="0" t="s">
        <v>1197</v>
      </c>
      <c r="AP2378" s="0" t="s">
        <v>1198</v>
      </c>
      <c r="AQ2378" s="0" t="n">
        <v>9</v>
      </c>
      <c r="AR2378" s="0" t="n">
        <v>64</v>
      </c>
      <c r="AS2378" s="0" t="n">
        <v>32</v>
      </c>
      <c r="AV2378" s="0" t="s">
        <v>202</v>
      </c>
      <c r="AW2378" s="0" t="n">
        <f aca="false">COUNTA($BC2378:$EG2378)</f>
        <v>15</v>
      </c>
      <c r="AX2378" s="0" t="n">
        <f aca="false">COUNTIF($BC2378:$EG2378,"D")</f>
        <v>4</v>
      </c>
      <c r="AY2378" s="0" t="n">
        <f aca="false">COUNTIF($BC2378:$EG2378,"R")</f>
        <v>0</v>
      </c>
      <c r="AZ2378" s="2" t="n">
        <f aca="false">COUNTIF(DW2378,"D")+COUNTIF(DO2378,"D")+COUNTIF(DJ2378,"D")+COUNTIF(DD2378,"D")</f>
        <v>2</v>
      </c>
      <c r="BA2378" s="0" t="n">
        <f aca="false">IF(DH2378&lt;&gt;"",1,0)+IF(DI2378&lt;&gt;"",1,0)+IF(DK2378&lt;&gt;"",1,0)+IF(DM2378&lt;&gt;"",1,0)+IF(DN2378&lt;&gt;"",1,0)+IF(DO2378&lt;&gt;"",1,0)+IF(DQ2378&lt;&gt;"",1,0)+IF(DR2378&lt;&gt;"",1,0)+IF(DT2378&lt;&gt;"",1,0)+IF(DU2378&lt;&gt;"",1,0)+IF(DV2378&lt;&gt;"",1,0)+IF(DW2378&lt;&gt;"",1,0)+IF(DX2378&lt;&gt;"",1,0)+IF(DZ2378&lt;&gt;"",1,0)+IF(EA2378&lt;&gt;"",1,0)+IF(EB2378&lt;&gt;"",1,0)+IF(EE2378&lt;&gt;"",1,0)</f>
        <v>4</v>
      </c>
      <c r="BB2378" s="0" t="n">
        <f aca="false">IF(AND(AV2378&gt;0, AW2378&gt;0),1,0)</f>
        <v>1</v>
      </c>
      <c r="BC2378" s="0" t="s">
        <v>155</v>
      </c>
      <c r="CA2378" s="0" t="s">
        <v>155</v>
      </c>
      <c r="CK2378" s="0" t="s">
        <v>155</v>
      </c>
      <c r="CO2378" s="0" t="s">
        <v>144</v>
      </c>
      <c r="CP2378" s="0" t="s">
        <v>155</v>
      </c>
      <c r="CT2378" s="0" t="s">
        <v>155</v>
      </c>
      <c r="CY2378" s="0" t="s">
        <v>155</v>
      </c>
      <c r="CZ2378" s="0" t="s">
        <v>144</v>
      </c>
      <c r="DC2378" s="0" t="s">
        <v>155</v>
      </c>
      <c r="DI2378" s="0" t="s">
        <v>155</v>
      </c>
      <c r="DJ2378" s="0" t="s">
        <v>144</v>
      </c>
      <c r="DN2378" s="0" t="s">
        <v>155</v>
      </c>
      <c r="DU2378" s="0" t="s">
        <v>155</v>
      </c>
      <c r="DW2378" s="0" t="s">
        <v>144</v>
      </c>
      <c r="EF2378" s="0" t="s">
        <v>155</v>
      </c>
    </row>
    <row r="2379" customFormat="false" ht="13.8" hidden="false" customHeight="false" outlineLevel="0" collapsed="false">
      <c r="A2379" s="0" t="s">
        <v>10485</v>
      </c>
      <c r="B2379" s="0" t="n">
        <v>78</v>
      </c>
      <c r="C2379" s="0" t="n">
        <v>13656</v>
      </c>
      <c r="D2379" s="0" t="s">
        <v>10486</v>
      </c>
      <c r="E2379" s="0" t="s">
        <v>6403</v>
      </c>
      <c r="F2379" s="0" t="str">
        <f aca="false">CONCATENATE(D2379," ",LEFT(H2379,4),"T=",AW2379,"D=",AX2379,"R=",AY2379,"M=",AZ2379,"L=",BA2379,"B=",BB2379)</f>
        <v>PARDEE T=35D=10R=0M=2L=4B=1</v>
      </c>
      <c r="G2379" s="0" t="s">
        <v>281</v>
      </c>
      <c r="I2379" s="0" t="s">
        <v>10487</v>
      </c>
      <c r="J2379" s="0" t="s">
        <v>4882</v>
      </c>
      <c r="K2379" s="0" t="s">
        <v>143</v>
      </c>
      <c r="M2379" s="0" t="str">
        <f aca="false">RIGHT(N2379,LEN(N2379)-FIND(" ",N2379))</f>
        <v>WOODBINE AVE SE</v>
      </c>
      <c r="N2379" s="0" t="s">
        <v>10488</v>
      </c>
      <c r="P2379" s="0" t="s">
        <v>147</v>
      </c>
      <c r="Q2379" s="0" t="s">
        <v>148</v>
      </c>
      <c r="R2379" s="0" t="n">
        <v>44483</v>
      </c>
      <c r="AD2379" s="0" t="s">
        <v>149</v>
      </c>
      <c r="AE2379" s="0" t="s">
        <v>150</v>
      </c>
      <c r="AF2379" s="0" t="s">
        <v>151</v>
      </c>
      <c r="AH2379" s="0" t="n">
        <v>14</v>
      </c>
      <c r="AI2379" s="0" t="n">
        <v>11</v>
      </c>
      <c r="AN2379" s="0" t="s">
        <v>147</v>
      </c>
      <c r="AO2379" s="0" t="s">
        <v>3046</v>
      </c>
      <c r="AP2379" s="0" t="s">
        <v>3047</v>
      </c>
      <c r="AQ2379" s="0" t="n">
        <v>9</v>
      </c>
      <c r="AR2379" s="0" t="n">
        <v>64</v>
      </c>
      <c r="AS2379" s="0" t="n">
        <v>32</v>
      </c>
      <c r="AV2379" s="0" t="s">
        <v>2802</v>
      </c>
      <c r="AW2379" s="0" t="n">
        <f aca="false">COUNTA($BC2379:$EG2379)</f>
        <v>35</v>
      </c>
      <c r="AX2379" s="0" t="n">
        <f aca="false">COUNTIF($BC2379:$EG2379,"D")</f>
        <v>10</v>
      </c>
      <c r="AY2379" s="0" t="n">
        <f aca="false">COUNTIF($BC2379:$EG2379,"R")</f>
        <v>0</v>
      </c>
      <c r="AZ2379" s="2" t="n">
        <f aca="false">COUNTIF(DW2379,"D")+COUNTIF(DO2379,"D")+COUNTIF(DJ2379,"D")+COUNTIF(DD2379,"D")</f>
        <v>2</v>
      </c>
      <c r="BA2379" s="0" t="n">
        <f aca="false">IF(DH2379&lt;&gt;"",1,0)+IF(DI2379&lt;&gt;"",1,0)+IF(DK2379&lt;&gt;"",1,0)+IF(DM2379&lt;&gt;"",1,0)+IF(DN2379&lt;&gt;"",1,0)+IF(DO2379&lt;&gt;"",1,0)+IF(DQ2379&lt;&gt;"",1,0)+IF(DR2379&lt;&gt;"",1,0)+IF(DT2379&lt;&gt;"",1,0)+IF(DU2379&lt;&gt;"",1,0)+IF(DV2379&lt;&gt;"",1,0)+IF(DW2379&lt;&gt;"",1,0)+IF(DX2379&lt;&gt;"",1,0)+IF(DZ2379&lt;&gt;"",1,0)+IF(EA2379&lt;&gt;"",1,0)+IF(EB2379&lt;&gt;"",1,0)+IF(EE2379&lt;&gt;"",1,0)</f>
        <v>4</v>
      </c>
      <c r="BB2379" s="0" t="n">
        <f aca="false">IF(AND(AV2379&gt;0, AW2379&gt;0),1,0)</f>
        <v>1</v>
      </c>
      <c r="BC2379" s="0" t="s">
        <v>155</v>
      </c>
      <c r="BD2379" s="0" t="s">
        <v>155</v>
      </c>
      <c r="BE2379" s="0" t="s">
        <v>155</v>
      </c>
      <c r="BG2379" s="0" t="s">
        <v>155</v>
      </c>
      <c r="BH2379" s="0" t="s">
        <v>155</v>
      </c>
      <c r="BI2379" s="0" t="s">
        <v>155</v>
      </c>
      <c r="BJ2379" s="0" t="s">
        <v>155</v>
      </c>
      <c r="BK2379" s="0" t="s">
        <v>155</v>
      </c>
      <c r="BL2379" s="0" t="s">
        <v>155</v>
      </c>
      <c r="BP2379" s="0" t="s">
        <v>155</v>
      </c>
      <c r="BR2379" s="0" t="s">
        <v>155</v>
      </c>
      <c r="BS2379" s="0" t="s">
        <v>155</v>
      </c>
      <c r="BV2379" s="0" t="s">
        <v>155</v>
      </c>
      <c r="BY2379" s="0" t="s">
        <v>144</v>
      </c>
      <c r="CA2379" s="0" t="s">
        <v>155</v>
      </c>
      <c r="CG2379" s="0" t="s">
        <v>155</v>
      </c>
      <c r="CK2379" s="0" t="s">
        <v>155</v>
      </c>
      <c r="CL2379" s="0" t="s">
        <v>144</v>
      </c>
      <c r="CN2379" s="0" t="s">
        <v>155</v>
      </c>
      <c r="CP2379" s="0" t="s">
        <v>155</v>
      </c>
      <c r="CQ2379" s="0" t="s">
        <v>144</v>
      </c>
      <c r="CU2379" s="0" t="s">
        <v>144</v>
      </c>
      <c r="CV2379" s="0" t="s">
        <v>155</v>
      </c>
      <c r="CW2379" s="0" t="s">
        <v>144</v>
      </c>
      <c r="CY2379" s="0" t="s">
        <v>155</v>
      </c>
      <c r="CZ2379" s="0" t="s">
        <v>144</v>
      </c>
      <c r="DC2379" s="0" t="s">
        <v>155</v>
      </c>
      <c r="DD2379" s="0" t="s">
        <v>144</v>
      </c>
      <c r="DG2379" s="0" t="s">
        <v>144</v>
      </c>
      <c r="DI2379" s="0" t="s">
        <v>155</v>
      </c>
      <c r="DJ2379" s="0" t="s">
        <v>144</v>
      </c>
      <c r="DL2379" s="0" t="s">
        <v>155</v>
      </c>
      <c r="DM2379" s="0" t="s">
        <v>144</v>
      </c>
      <c r="DN2379" s="0" t="s">
        <v>155</v>
      </c>
      <c r="DU2379" s="0" t="s">
        <v>155</v>
      </c>
    </row>
    <row r="2380" customFormat="false" ht="13.8" hidden="false" customHeight="false" outlineLevel="0" collapsed="false">
      <c r="A2380" s="0" t="s">
        <v>10489</v>
      </c>
      <c r="B2380" s="0" t="n">
        <v>78</v>
      </c>
      <c r="C2380" s="0" t="n">
        <v>275754</v>
      </c>
      <c r="D2380" s="0" t="s">
        <v>1898</v>
      </c>
      <c r="E2380" s="0" t="s">
        <v>9498</v>
      </c>
      <c r="F2380" s="0" t="str">
        <f aca="false">CONCATENATE(D2380," ",LEFT(H2380,4),"T=",AW2380,"D=",AX2380,"R=",AY2380,"M=",AZ2380,"L=",BA2380,"B=",BB2380)</f>
        <v>PHILLIPS T=19D=8R=0M=2L=4B=1</v>
      </c>
      <c r="G2380" s="0" t="s">
        <v>159</v>
      </c>
      <c r="I2380" s="0" t="s">
        <v>10490</v>
      </c>
      <c r="J2380" s="0" t="s">
        <v>10491</v>
      </c>
      <c r="K2380" s="0" t="s">
        <v>143</v>
      </c>
      <c r="L2380" s="0" t="s">
        <v>144</v>
      </c>
      <c r="M2380" s="0" t="str">
        <f aca="false">RIGHT(N2380,LEN(N2380)-FIND(" ",N2380))</f>
        <v>COUNTRY CLUB DR NE</v>
      </c>
      <c r="N2380" s="0" t="s">
        <v>10492</v>
      </c>
      <c r="P2380" s="0" t="s">
        <v>147</v>
      </c>
      <c r="Q2380" s="0" t="s">
        <v>148</v>
      </c>
      <c r="R2380" s="0" t="n">
        <v>44484</v>
      </c>
      <c r="AD2380" s="0" t="s">
        <v>149</v>
      </c>
      <c r="AE2380" s="0" t="s">
        <v>150</v>
      </c>
      <c r="AH2380" s="0" t="n">
        <v>14</v>
      </c>
      <c r="AI2380" s="0" t="n">
        <v>11</v>
      </c>
      <c r="AJ2380" s="0" t="s">
        <v>198</v>
      </c>
      <c r="AM2380" s="0" t="s">
        <v>199</v>
      </c>
      <c r="AN2380" s="0" t="s">
        <v>147</v>
      </c>
      <c r="AO2380" s="0" t="s">
        <v>908</v>
      </c>
      <c r="AP2380" s="0" t="s">
        <v>909</v>
      </c>
      <c r="AQ2380" s="0" t="n">
        <v>9</v>
      </c>
      <c r="AR2380" s="0" t="n">
        <v>64</v>
      </c>
      <c r="AS2380" s="0" t="n">
        <v>32</v>
      </c>
      <c r="AV2380" s="0" t="s">
        <v>202</v>
      </c>
      <c r="AW2380" s="0" t="n">
        <f aca="false">COUNTA($BC2380:$EG2380)</f>
        <v>19</v>
      </c>
      <c r="AX2380" s="0" t="n">
        <f aca="false">COUNTIF($BC2380:$EG2380,"D")</f>
        <v>8</v>
      </c>
      <c r="AY2380" s="0" t="n">
        <f aca="false">COUNTIF($BC2380:$EG2380,"R")</f>
        <v>0</v>
      </c>
      <c r="AZ2380" s="2" t="n">
        <f aca="false">COUNTIF(DW2380,"D")+COUNTIF(DO2380,"D")+COUNTIF(DJ2380,"D")+COUNTIF(DD2380,"D")</f>
        <v>2</v>
      </c>
      <c r="BA2380" s="0" t="n">
        <f aca="false">IF(DH2380&lt;&gt;"",1,0)+IF(DI2380&lt;&gt;"",1,0)+IF(DK2380&lt;&gt;"",1,0)+IF(DM2380&lt;&gt;"",1,0)+IF(DN2380&lt;&gt;"",1,0)+IF(DO2380&lt;&gt;"",1,0)+IF(DQ2380&lt;&gt;"",1,0)+IF(DR2380&lt;&gt;"",1,0)+IF(DT2380&lt;&gt;"",1,0)+IF(DU2380&lt;&gt;"",1,0)+IF(DV2380&lt;&gt;"",1,0)+IF(DW2380&lt;&gt;"",1,0)+IF(DX2380&lt;&gt;"",1,0)+IF(DZ2380&lt;&gt;"",1,0)+IF(EA2380&lt;&gt;"",1,0)+IF(EB2380&lt;&gt;"",1,0)+IF(EE2380&lt;&gt;"",1,0)</f>
        <v>4</v>
      </c>
      <c r="BB2380" s="0" t="n">
        <f aca="false">IF(AND(AV2380&gt;0, AW2380&gt;0),1,0)</f>
        <v>1</v>
      </c>
      <c r="BC2380" s="0" t="s">
        <v>155</v>
      </c>
      <c r="BG2380" s="0" t="s">
        <v>155</v>
      </c>
      <c r="BR2380" s="0" t="s">
        <v>155</v>
      </c>
      <c r="BY2380" s="0" t="s">
        <v>144</v>
      </c>
      <c r="CA2380" s="0" t="s">
        <v>155</v>
      </c>
      <c r="CL2380" s="0" t="s">
        <v>144</v>
      </c>
      <c r="CP2380" s="0" t="s">
        <v>155</v>
      </c>
      <c r="CY2380" s="0" t="s">
        <v>155</v>
      </c>
      <c r="CZ2380" s="0" t="s">
        <v>144</v>
      </c>
      <c r="DC2380" s="0" t="s">
        <v>155</v>
      </c>
      <c r="DG2380" s="0" t="s">
        <v>144</v>
      </c>
      <c r="DI2380" s="0" t="s">
        <v>155</v>
      </c>
      <c r="DJ2380" s="0" t="s">
        <v>144</v>
      </c>
      <c r="DN2380" s="0" t="s">
        <v>155</v>
      </c>
      <c r="DS2380" s="0" t="s">
        <v>144</v>
      </c>
      <c r="DU2380" s="0" t="s">
        <v>155</v>
      </c>
      <c r="DW2380" s="0" t="s">
        <v>144</v>
      </c>
      <c r="ED2380" s="0" t="s">
        <v>144</v>
      </c>
      <c r="EF2380" s="0" t="s">
        <v>155</v>
      </c>
    </row>
    <row r="2381" customFormat="false" ht="13.8" hidden="false" customHeight="false" outlineLevel="0" collapsed="false">
      <c r="A2381" s="0" t="s">
        <v>10493</v>
      </c>
      <c r="B2381" s="0" t="n">
        <v>78</v>
      </c>
      <c r="C2381" s="0" t="n">
        <v>319373</v>
      </c>
      <c r="D2381" s="0" t="s">
        <v>1139</v>
      </c>
      <c r="E2381" s="0" t="s">
        <v>174</v>
      </c>
      <c r="F2381" s="0" t="str">
        <f aca="false">CONCATENATE(D2381," ",LEFT(H2381,4),"T=",AW2381,"D=",AX2381,"R=",AY2381,"M=",AZ2381,"L=",BA2381,"B=",BB2381)</f>
        <v>PORTER SRT=21D=9R=0M=2L=4B=1</v>
      </c>
      <c r="G2381" s="0" t="s">
        <v>144</v>
      </c>
      <c r="H2381" s="0" t="s">
        <v>791</v>
      </c>
      <c r="I2381" s="0" t="s">
        <v>10494</v>
      </c>
      <c r="J2381" s="0" t="s">
        <v>3794</v>
      </c>
      <c r="K2381" s="0" t="s">
        <v>143</v>
      </c>
      <c r="M2381" s="0" t="str">
        <f aca="false">RIGHT(N2381,LEN(N2381)-FIND(" ",N2381))</f>
        <v>CLEARWATER ST NW</v>
      </c>
      <c r="N2381" s="0" t="s">
        <v>10495</v>
      </c>
      <c r="P2381" s="0" t="s">
        <v>147</v>
      </c>
      <c r="Q2381" s="0" t="s">
        <v>148</v>
      </c>
      <c r="R2381" s="0" t="n">
        <v>44485</v>
      </c>
      <c r="AD2381" s="0" t="s">
        <v>149</v>
      </c>
      <c r="AE2381" s="0" t="s">
        <v>150</v>
      </c>
      <c r="AF2381" s="0" t="s">
        <v>151</v>
      </c>
      <c r="AH2381" s="0" t="n">
        <v>14</v>
      </c>
      <c r="AI2381" s="0" t="n">
        <v>11</v>
      </c>
      <c r="AN2381" s="0" t="s">
        <v>147</v>
      </c>
      <c r="AO2381" s="0" t="s">
        <v>315</v>
      </c>
      <c r="AP2381" s="0" t="s">
        <v>316</v>
      </c>
      <c r="AQ2381" s="0" t="n">
        <v>9</v>
      </c>
      <c r="AR2381" s="0" t="n">
        <v>64</v>
      </c>
      <c r="AS2381" s="0" t="n">
        <v>32</v>
      </c>
      <c r="AV2381" s="0" t="s">
        <v>182</v>
      </c>
      <c r="AW2381" s="0" t="n">
        <f aca="false">COUNTA($BC2381:$EG2381)</f>
        <v>21</v>
      </c>
      <c r="AX2381" s="0" t="n">
        <f aca="false">COUNTIF($BC2381:$EG2381,"D")</f>
        <v>9</v>
      </c>
      <c r="AY2381" s="0" t="n">
        <f aca="false">COUNTIF($BC2381:$EG2381,"R")</f>
        <v>0</v>
      </c>
      <c r="AZ2381" s="2" t="n">
        <f aca="false">COUNTIF(DW2381,"D")+COUNTIF(DO2381,"D")+COUNTIF(DJ2381,"D")+COUNTIF(DD2381,"D")</f>
        <v>2</v>
      </c>
      <c r="BA2381" s="0" t="n">
        <f aca="false">IF(DH2381&lt;&gt;"",1,0)+IF(DI2381&lt;&gt;"",1,0)+IF(DK2381&lt;&gt;"",1,0)+IF(DM2381&lt;&gt;"",1,0)+IF(DN2381&lt;&gt;"",1,0)+IF(DO2381&lt;&gt;"",1,0)+IF(DQ2381&lt;&gt;"",1,0)+IF(DR2381&lt;&gt;"",1,0)+IF(DT2381&lt;&gt;"",1,0)+IF(DU2381&lt;&gt;"",1,0)+IF(DV2381&lt;&gt;"",1,0)+IF(DW2381&lt;&gt;"",1,0)+IF(DX2381&lt;&gt;"",1,0)+IF(DZ2381&lt;&gt;"",1,0)+IF(EA2381&lt;&gt;"",1,0)+IF(EB2381&lt;&gt;"",1,0)+IF(EE2381&lt;&gt;"",1,0)</f>
        <v>4</v>
      </c>
      <c r="BB2381" s="0" t="n">
        <f aca="false">IF(AND(AV2381&gt;0, AW2381&gt;0),1,0)</f>
        <v>1</v>
      </c>
      <c r="CK2381" s="0" t="s">
        <v>155</v>
      </c>
      <c r="CL2381" s="0" t="s">
        <v>144</v>
      </c>
      <c r="CO2381" s="0" t="s">
        <v>144</v>
      </c>
      <c r="CP2381" s="0" t="s">
        <v>155</v>
      </c>
      <c r="CT2381" s="0" t="s">
        <v>155</v>
      </c>
      <c r="CU2381" s="0" t="s">
        <v>144</v>
      </c>
      <c r="CV2381" s="0" t="s">
        <v>155</v>
      </c>
      <c r="CW2381" s="0" t="s">
        <v>144</v>
      </c>
      <c r="CY2381" s="0" t="s">
        <v>155</v>
      </c>
      <c r="CZ2381" s="0" t="s">
        <v>144</v>
      </c>
      <c r="DC2381" s="0" t="s">
        <v>155</v>
      </c>
      <c r="DD2381" s="0" t="s">
        <v>144</v>
      </c>
      <c r="DF2381" s="0" t="s">
        <v>155</v>
      </c>
      <c r="DG2381" s="0" t="s">
        <v>144</v>
      </c>
      <c r="DI2381" s="0" t="s">
        <v>155</v>
      </c>
      <c r="DJ2381" s="0" t="s">
        <v>144</v>
      </c>
      <c r="DL2381" s="0" t="s">
        <v>155</v>
      </c>
      <c r="DM2381" s="0" t="s">
        <v>144</v>
      </c>
      <c r="DN2381" s="0" t="s">
        <v>155</v>
      </c>
      <c r="DU2381" s="0" t="s">
        <v>155</v>
      </c>
      <c r="EF2381" s="0" t="s">
        <v>155</v>
      </c>
    </row>
    <row r="2382" customFormat="false" ht="13.8" hidden="false" customHeight="false" outlineLevel="0" collapsed="false">
      <c r="A2382" s="0" t="s">
        <v>10496</v>
      </c>
      <c r="B2382" s="0" t="n">
        <v>78</v>
      </c>
      <c r="C2382" s="0" t="n">
        <v>391429</v>
      </c>
      <c r="D2382" s="0" t="s">
        <v>10497</v>
      </c>
      <c r="E2382" s="0" t="s">
        <v>2041</v>
      </c>
      <c r="F2382" s="0" t="str">
        <f aca="false">CONCATENATE(D2382," ",LEFT(H2382,4),"T=",AW2382,"D=",AX2382,"R=",AY2382,"M=",AZ2382,"L=",BA2382,"B=",BB2382)</f>
        <v>RITTWAGE T=22D=8R=0M=2L=4B=1</v>
      </c>
      <c r="G2382" s="0" t="s">
        <v>424</v>
      </c>
      <c r="I2382" s="0" t="s">
        <v>10498</v>
      </c>
      <c r="J2382" s="0" t="s">
        <v>4480</v>
      </c>
      <c r="K2382" s="0" t="s">
        <v>143</v>
      </c>
      <c r="L2382" s="0" t="s">
        <v>144</v>
      </c>
      <c r="M2382" s="0" t="str">
        <f aca="false">RIGHT(N2382,LEN(N2382)-FIND(" ",N2382))</f>
        <v>FAIRWAY DR NE</v>
      </c>
      <c r="N2382" s="0" t="s">
        <v>10499</v>
      </c>
      <c r="P2382" s="0" t="s">
        <v>147</v>
      </c>
      <c r="Q2382" s="0" t="s">
        <v>148</v>
      </c>
      <c r="R2382" s="0" t="n">
        <v>44483</v>
      </c>
      <c r="AD2382" s="0" t="s">
        <v>149</v>
      </c>
      <c r="AE2382" s="0" t="s">
        <v>150</v>
      </c>
      <c r="AF2382" s="0" t="s">
        <v>151</v>
      </c>
      <c r="AH2382" s="0" t="n">
        <v>14</v>
      </c>
      <c r="AI2382" s="0" t="n">
        <v>11</v>
      </c>
      <c r="AN2382" s="0" t="s">
        <v>147</v>
      </c>
      <c r="AO2382" s="0" t="s">
        <v>908</v>
      </c>
      <c r="AP2382" s="0" t="s">
        <v>909</v>
      </c>
      <c r="AQ2382" s="0" t="n">
        <v>9</v>
      </c>
      <c r="AR2382" s="0" t="n">
        <v>64</v>
      </c>
      <c r="AS2382" s="0" t="n">
        <v>32</v>
      </c>
      <c r="AV2382" s="0" t="s">
        <v>202</v>
      </c>
      <c r="AW2382" s="0" t="n">
        <f aca="false">COUNTA($BC2382:$EG2382)</f>
        <v>22</v>
      </c>
      <c r="AX2382" s="0" t="n">
        <f aca="false">COUNTIF($BC2382:$EG2382,"D")</f>
        <v>8</v>
      </c>
      <c r="AY2382" s="0" t="n">
        <f aca="false">COUNTIF($BC2382:$EG2382,"R")</f>
        <v>0</v>
      </c>
      <c r="AZ2382" s="2" t="n">
        <f aca="false">COUNTIF(DW2382,"D")+COUNTIF(DO2382,"D")+COUNTIF(DJ2382,"D")+COUNTIF(DD2382,"D")</f>
        <v>2</v>
      </c>
      <c r="BA2382" s="0" t="n">
        <f aca="false">IF(DH2382&lt;&gt;"",1,0)+IF(DI2382&lt;&gt;"",1,0)+IF(DK2382&lt;&gt;"",1,0)+IF(DM2382&lt;&gt;"",1,0)+IF(DN2382&lt;&gt;"",1,0)+IF(DO2382&lt;&gt;"",1,0)+IF(DQ2382&lt;&gt;"",1,0)+IF(DR2382&lt;&gt;"",1,0)+IF(DT2382&lt;&gt;"",1,0)+IF(DU2382&lt;&gt;"",1,0)+IF(DV2382&lt;&gt;"",1,0)+IF(DW2382&lt;&gt;"",1,0)+IF(DX2382&lt;&gt;"",1,0)+IF(DZ2382&lt;&gt;"",1,0)+IF(EA2382&lt;&gt;"",1,0)+IF(EB2382&lt;&gt;"",1,0)+IF(EE2382&lt;&gt;"",1,0)</f>
        <v>4</v>
      </c>
      <c r="BB2382" s="0" t="n">
        <f aca="false">IF(AND(AV2382&gt;0, AW2382&gt;0),1,0)</f>
        <v>1</v>
      </c>
      <c r="BH2382" s="0" t="s">
        <v>155</v>
      </c>
      <c r="BL2382" s="0" t="s">
        <v>155</v>
      </c>
      <c r="BS2382" s="0" t="s">
        <v>155</v>
      </c>
      <c r="BY2382" s="0" t="s">
        <v>144</v>
      </c>
      <c r="CA2382" s="0" t="s">
        <v>155</v>
      </c>
      <c r="CK2382" s="0" t="s">
        <v>155</v>
      </c>
      <c r="CN2382" s="0" t="s">
        <v>155</v>
      </c>
      <c r="CP2382" s="0" t="s">
        <v>155</v>
      </c>
      <c r="CU2382" s="0" t="s">
        <v>144</v>
      </c>
      <c r="CV2382" s="0" t="s">
        <v>155</v>
      </c>
      <c r="CW2382" s="0" t="s">
        <v>144</v>
      </c>
      <c r="CY2382" s="0" t="s">
        <v>155</v>
      </c>
      <c r="CZ2382" s="0" t="s">
        <v>144</v>
      </c>
      <c r="DC2382" s="0" t="s">
        <v>155</v>
      </c>
      <c r="DI2382" s="0" t="s">
        <v>155</v>
      </c>
      <c r="DJ2382" s="0" t="s">
        <v>144</v>
      </c>
      <c r="DN2382" s="0" t="s">
        <v>155</v>
      </c>
      <c r="DS2382" s="0" t="s">
        <v>144</v>
      </c>
      <c r="DW2382" s="0" t="s">
        <v>144</v>
      </c>
      <c r="DX2382" s="0" t="s">
        <v>155</v>
      </c>
      <c r="ED2382" s="0" t="s">
        <v>144</v>
      </c>
      <c r="EF2382" s="0" t="s">
        <v>155</v>
      </c>
    </row>
    <row r="2383" customFormat="false" ht="13.8" hidden="false" customHeight="false" outlineLevel="0" collapsed="false">
      <c r="A2383" s="0" t="s">
        <v>10500</v>
      </c>
      <c r="B2383" s="0" t="n">
        <v>78</v>
      </c>
      <c r="C2383" s="0" t="n">
        <v>399356</v>
      </c>
      <c r="D2383" s="0" t="s">
        <v>10501</v>
      </c>
      <c r="E2383" s="0" t="s">
        <v>10502</v>
      </c>
      <c r="F2383" s="0" t="str">
        <f aca="false">CONCATENATE(D2383," ",LEFT(H2383,4),"T=",AW2383,"D=",AX2383,"R=",AY2383,"M=",AZ2383,"L=",BA2383,"B=",BB2383)</f>
        <v>SELLERS T=12D=6R=0M=2L=4B=1</v>
      </c>
      <c r="G2383" s="0" t="s">
        <v>140</v>
      </c>
      <c r="I2383" s="0" t="s">
        <v>10503</v>
      </c>
      <c r="J2383" s="0" t="s">
        <v>3840</v>
      </c>
      <c r="K2383" s="0" t="s">
        <v>143</v>
      </c>
      <c r="L2383" s="0" t="s">
        <v>144</v>
      </c>
      <c r="M2383" s="0" t="str">
        <f aca="false">RIGHT(N2383,LEN(N2383)-FIND(" ",N2383))</f>
        <v>NORTHFIELD AVE NW</v>
      </c>
      <c r="N2383" s="0" t="s">
        <v>10504</v>
      </c>
      <c r="P2383" s="0" t="s">
        <v>147</v>
      </c>
      <c r="Q2383" s="0" t="s">
        <v>148</v>
      </c>
      <c r="R2383" s="0" t="n">
        <v>44485</v>
      </c>
      <c r="AD2383" s="0" t="s">
        <v>149</v>
      </c>
      <c r="AE2383" s="0" t="s">
        <v>150</v>
      </c>
      <c r="AF2383" s="0" t="s">
        <v>151</v>
      </c>
      <c r="AH2383" s="0" t="n">
        <v>14</v>
      </c>
      <c r="AI2383" s="0" t="n">
        <v>11</v>
      </c>
      <c r="AN2383" s="0" t="s">
        <v>147</v>
      </c>
      <c r="AO2383" s="0" t="s">
        <v>221</v>
      </c>
      <c r="AP2383" s="0" t="s">
        <v>222</v>
      </c>
      <c r="AQ2383" s="0" t="n">
        <v>9</v>
      </c>
      <c r="AR2383" s="0" t="n">
        <v>64</v>
      </c>
      <c r="AS2383" s="0" t="n">
        <v>32</v>
      </c>
      <c r="AV2383" s="0" t="s">
        <v>223</v>
      </c>
      <c r="AW2383" s="0" t="n">
        <f aca="false">COUNTA($BC2383:$EG2383)</f>
        <v>12</v>
      </c>
      <c r="AX2383" s="0" t="n">
        <f aca="false">COUNTIF($BC2383:$EG2383,"D")</f>
        <v>6</v>
      </c>
      <c r="AY2383" s="0" t="n">
        <f aca="false">COUNTIF($BC2383:$EG2383,"R")</f>
        <v>0</v>
      </c>
      <c r="AZ2383" s="2" t="n">
        <f aca="false">COUNTIF(DW2383,"D")+COUNTIF(DO2383,"D")+COUNTIF(DJ2383,"D")+COUNTIF(DD2383,"D")</f>
        <v>2</v>
      </c>
      <c r="BA2383" s="0" t="n">
        <f aca="false">IF(DH2383&lt;&gt;"",1,0)+IF(DI2383&lt;&gt;"",1,0)+IF(DK2383&lt;&gt;"",1,0)+IF(DM2383&lt;&gt;"",1,0)+IF(DN2383&lt;&gt;"",1,0)+IF(DO2383&lt;&gt;"",1,0)+IF(DQ2383&lt;&gt;"",1,0)+IF(DR2383&lt;&gt;"",1,0)+IF(DT2383&lt;&gt;"",1,0)+IF(DU2383&lt;&gt;"",1,0)+IF(DV2383&lt;&gt;"",1,0)+IF(DW2383&lt;&gt;"",1,0)+IF(DX2383&lt;&gt;"",1,0)+IF(DZ2383&lt;&gt;"",1,0)+IF(EA2383&lt;&gt;"",1,0)+IF(EB2383&lt;&gt;"",1,0)+IF(EE2383&lt;&gt;"",1,0)</f>
        <v>4</v>
      </c>
      <c r="BB2383" s="0" t="n">
        <f aca="false">IF(AND(AV2383&gt;0, AW2383&gt;0),1,0)</f>
        <v>1</v>
      </c>
      <c r="CW2383" s="0" t="s">
        <v>144</v>
      </c>
      <c r="CY2383" s="0" t="s">
        <v>155</v>
      </c>
      <c r="CZ2383" s="0" t="s">
        <v>144</v>
      </c>
      <c r="DC2383" s="0" t="s">
        <v>155</v>
      </c>
      <c r="DG2383" s="0" t="s">
        <v>144</v>
      </c>
      <c r="DI2383" s="0" t="s">
        <v>155</v>
      </c>
      <c r="DJ2383" s="0" t="s">
        <v>144</v>
      </c>
      <c r="DN2383" s="0" t="s">
        <v>155</v>
      </c>
      <c r="DW2383" s="0" t="s">
        <v>144</v>
      </c>
      <c r="EA2383" s="0" t="s">
        <v>155</v>
      </c>
      <c r="ED2383" s="0" t="s">
        <v>144</v>
      </c>
      <c r="EF2383" s="0" t="s">
        <v>155</v>
      </c>
    </row>
    <row r="2384" customFormat="false" ht="13.8" hidden="false" customHeight="false" outlineLevel="0" collapsed="false">
      <c r="A2384" s="0" t="s">
        <v>10505</v>
      </c>
      <c r="B2384" s="0" t="n">
        <v>78</v>
      </c>
      <c r="C2384" s="0" t="n">
        <v>149651</v>
      </c>
      <c r="D2384" s="0" t="s">
        <v>5875</v>
      </c>
      <c r="E2384" s="0" t="s">
        <v>2102</v>
      </c>
      <c r="F2384" s="0" t="str">
        <f aca="false">CONCATENATE(D2384," ",LEFT(H2384,4),"T=",AW2384,"D=",AX2384,"R=",AY2384,"M=",AZ2384,"L=",BA2384,"B=",BB2384)</f>
        <v>SHEARER T=24D=4R=0M=2L=4B=1</v>
      </c>
      <c r="G2384" s="0" t="s">
        <v>613</v>
      </c>
      <c r="I2384" s="0" t="s">
        <v>10506</v>
      </c>
      <c r="J2384" s="0" t="s">
        <v>10507</v>
      </c>
      <c r="K2384" s="0" t="s">
        <v>143</v>
      </c>
      <c r="M2384" s="0" t="str">
        <f aca="false">RIGHT(N2384,LEN(N2384)-FIND(" ",N2384))</f>
        <v>KENMORE AVE SE</v>
      </c>
      <c r="N2384" s="0" t="s">
        <v>10508</v>
      </c>
      <c r="P2384" s="0" t="s">
        <v>147</v>
      </c>
      <c r="Q2384" s="0" t="s">
        <v>148</v>
      </c>
      <c r="R2384" s="0" t="n">
        <v>44484</v>
      </c>
      <c r="AD2384" s="0" t="s">
        <v>149</v>
      </c>
      <c r="AE2384" s="0" t="s">
        <v>150</v>
      </c>
      <c r="AF2384" s="0" t="s">
        <v>151</v>
      </c>
      <c r="AH2384" s="0" t="n">
        <v>14</v>
      </c>
      <c r="AI2384" s="0" t="n">
        <v>11</v>
      </c>
      <c r="AN2384" s="0" t="s">
        <v>147</v>
      </c>
      <c r="AO2384" s="0" t="s">
        <v>250</v>
      </c>
      <c r="AP2384" s="0" t="s">
        <v>251</v>
      </c>
      <c r="AQ2384" s="0" t="n">
        <v>9</v>
      </c>
      <c r="AR2384" s="0" t="n">
        <v>64</v>
      </c>
      <c r="AS2384" s="0" t="n">
        <v>32</v>
      </c>
      <c r="AV2384" s="0" t="s">
        <v>252</v>
      </c>
      <c r="AW2384" s="0" t="n">
        <f aca="false">COUNTA($BC2384:$EG2384)</f>
        <v>24</v>
      </c>
      <c r="AX2384" s="0" t="n">
        <f aca="false">COUNTIF($BC2384:$EG2384,"D")</f>
        <v>4</v>
      </c>
      <c r="AY2384" s="0" t="n">
        <f aca="false">COUNTIF($BC2384:$EG2384,"R")</f>
        <v>0</v>
      </c>
      <c r="AZ2384" s="2" t="n">
        <f aca="false">COUNTIF(DW2384,"D")+COUNTIF(DO2384,"D")+COUNTIF(DJ2384,"D")+COUNTIF(DD2384,"D")</f>
        <v>2</v>
      </c>
      <c r="BA2384" s="0" t="n">
        <f aca="false">IF(DH2384&lt;&gt;"",1,0)+IF(DI2384&lt;&gt;"",1,0)+IF(DK2384&lt;&gt;"",1,0)+IF(DM2384&lt;&gt;"",1,0)+IF(DN2384&lt;&gt;"",1,0)+IF(DO2384&lt;&gt;"",1,0)+IF(DQ2384&lt;&gt;"",1,0)+IF(DR2384&lt;&gt;"",1,0)+IF(DT2384&lt;&gt;"",1,0)+IF(DU2384&lt;&gt;"",1,0)+IF(DV2384&lt;&gt;"",1,0)+IF(DW2384&lt;&gt;"",1,0)+IF(DX2384&lt;&gt;"",1,0)+IF(DZ2384&lt;&gt;"",1,0)+IF(EA2384&lt;&gt;"",1,0)+IF(EB2384&lt;&gt;"",1,0)+IF(EE2384&lt;&gt;"",1,0)</f>
        <v>4</v>
      </c>
      <c r="BB2384" s="0" t="n">
        <f aca="false">IF(AND(AV2384&gt;0, AW2384&gt;0),1,0)</f>
        <v>1</v>
      </c>
      <c r="BC2384" s="0" t="s">
        <v>155</v>
      </c>
      <c r="BD2384" s="0" t="s">
        <v>155</v>
      </c>
      <c r="BF2384" s="0" t="s">
        <v>155</v>
      </c>
      <c r="BH2384" s="0" t="s">
        <v>155</v>
      </c>
      <c r="BJ2384" s="0" t="s">
        <v>155</v>
      </c>
      <c r="BL2384" s="0" t="s">
        <v>155</v>
      </c>
      <c r="BP2384" s="0" t="s">
        <v>155</v>
      </c>
      <c r="BS2384" s="0" t="s">
        <v>155</v>
      </c>
      <c r="BY2384" s="0" t="s">
        <v>144</v>
      </c>
      <c r="CA2384" s="0" t="s">
        <v>155</v>
      </c>
      <c r="CG2384" s="0" t="s">
        <v>155</v>
      </c>
      <c r="CN2384" s="0" t="s">
        <v>155</v>
      </c>
      <c r="CP2384" s="0" t="s">
        <v>155</v>
      </c>
      <c r="CY2384" s="0" t="s">
        <v>155</v>
      </c>
      <c r="CZ2384" s="0" t="s">
        <v>144</v>
      </c>
      <c r="DC2384" s="0" t="s">
        <v>155</v>
      </c>
      <c r="DD2384" s="0" t="s">
        <v>144</v>
      </c>
      <c r="DF2384" s="0" t="s">
        <v>155</v>
      </c>
      <c r="DI2384" s="0" t="s">
        <v>155</v>
      </c>
      <c r="DJ2384" s="0" t="s">
        <v>144</v>
      </c>
      <c r="DN2384" s="0" t="s">
        <v>155</v>
      </c>
      <c r="DU2384" s="0" t="s">
        <v>155</v>
      </c>
      <c r="EA2384" s="0" t="s">
        <v>155</v>
      </c>
      <c r="EF2384" s="0" t="s">
        <v>155</v>
      </c>
    </row>
    <row r="2385" customFormat="false" ht="13.8" hidden="false" customHeight="false" outlineLevel="0" collapsed="false">
      <c r="A2385" s="0" t="s">
        <v>10509</v>
      </c>
      <c r="B2385" s="0" t="n">
        <v>78</v>
      </c>
      <c r="C2385" s="0" t="n">
        <v>230412</v>
      </c>
      <c r="D2385" s="0" t="s">
        <v>2286</v>
      </c>
      <c r="E2385" s="0" t="s">
        <v>9256</v>
      </c>
      <c r="F2385" s="0" t="str">
        <f aca="false">CONCATENATE(D2385," ",LEFT(H2385,4),"T=",AW2385,"D=",AX2385,"R=",AY2385,"M=",AZ2385,"L=",BA2385,"B=",BB2385)</f>
        <v>STANISLAW T=14D=3R=0M=2L=4B=1</v>
      </c>
      <c r="G2385" s="0" t="s">
        <v>424</v>
      </c>
      <c r="I2385" s="0" t="s">
        <v>10510</v>
      </c>
      <c r="J2385" s="0" t="s">
        <v>8059</v>
      </c>
      <c r="K2385" s="0" t="s">
        <v>143</v>
      </c>
      <c r="L2385" s="0" t="s">
        <v>144</v>
      </c>
      <c r="M2385" s="0" t="str">
        <f aca="false">RIGHT(N2385,LEN(N2385)-FIND(" ",N2385))</f>
        <v>ROYAL TROON DR SE</v>
      </c>
      <c r="N2385" s="0" t="s">
        <v>10511</v>
      </c>
      <c r="P2385" s="0" t="s">
        <v>147</v>
      </c>
      <c r="Q2385" s="0" t="s">
        <v>148</v>
      </c>
      <c r="R2385" s="0" t="n">
        <v>44484</v>
      </c>
      <c r="AD2385" s="0" t="s">
        <v>149</v>
      </c>
      <c r="AE2385" s="0" t="s">
        <v>150</v>
      </c>
      <c r="AF2385" s="0" t="s">
        <v>151</v>
      </c>
      <c r="AH2385" s="0" t="n">
        <v>14</v>
      </c>
      <c r="AI2385" s="0" t="n">
        <v>11</v>
      </c>
      <c r="AN2385" s="0" t="s">
        <v>147</v>
      </c>
      <c r="AO2385" s="0" t="s">
        <v>268</v>
      </c>
      <c r="AP2385" s="0" t="s">
        <v>269</v>
      </c>
      <c r="AQ2385" s="0" t="n">
        <v>9</v>
      </c>
      <c r="AR2385" s="0" t="n">
        <v>64</v>
      </c>
      <c r="AS2385" s="0" t="n">
        <v>32</v>
      </c>
      <c r="AV2385" s="0" t="s">
        <v>252</v>
      </c>
      <c r="AW2385" s="0" t="n">
        <f aca="false">COUNTA($BC2385:$EG2385)</f>
        <v>14</v>
      </c>
      <c r="AX2385" s="0" t="n">
        <f aca="false">COUNTIF($BC2385:$EG2385,"D")</f>
        <v>3</v>
      </c>
      <c r="AY2385" s="0" t="n">
        <f aca="false">COUNTIF($BC2385:$EG2385,"R")</f>
        <v>0</v>
      </c>
      <c r="AZ2385" s="2" t="n">
        <f aca="false">COUNTIF(DW2385,"D")+COUNTIF(DO2385,"D")+COUNTIF(DJ2385,"D")+COUNTIF(DD2385,"D")</f>
        <v>2</v>
      </c>
      <c r="BA2385" s="0" t="n">
        <f aca="false">IF(DH2385&lt;&gt;"",1,0)+IF(DI2385&lt;&gt;"",1,0)+IF(DK2385&lt;&gt;"",1,0)+IF(DM2385&lt;&gt;"",1,0)+IF(DN2385&lt;&gt;"",1,0)+IF(DO2385&lt;&gt;"",1,0)+IF(DQ2385&lt;&gt;"",1,0)+IF(DR2385&lt;&gt;"",1,0)+IF(DT2385&lt;&gt;"",1,0)+IF(DU2385&lt;&gt;"",1,0)+IF(DV2385&lt;&gt;"",1,0)+IF(DW2385&lt;&gt;"",1,0)+IF(DX2385&lt;&gt;"",1,0)+IF(DZ2385&lt;&gt;"",1,0)+IF(EA2385&lt;&gt;"",1,0)+IF(EB2385&lt;&gt;"",1,0)+IF(EE2385&lt;&gt;"",1,0)</f>
        <v>4</v>
      </c>
      <c r="BB2385" s="0" t="n">
        <f aca="false">IF(AND(AV2385&gt;0, AW2385&gt;0),1,0)</f>
        <v>1</v>
      </c>
      <c r="BC2385" s="0" t="s">
        <v>155</v>
      </c>
      <c r="CL2385" s="0" t="s">
        <v>144</v>
      </c>
      <c r="CN2385" s="0" t="s">
        <v>155</v>
      </c>
      <c r="CP2385" s="0" t="s">
        <v>155</v>
      </c>
      <c r="CY2385" s="0" t="s">
        <v>155</v>
      </c>
      <c r="DC2385" s="0" t="s">
        <v>155</v>
      </c>
      <c r="DF2385" s="0" t="s">
        <v>155</v>
      </c>
      <c r="DI2385" s="0" t="s">
        <v>155</v>
      </c>
      <c r="DJ2385" s="0" t="s">
        <v>144</v>
      </c>
      <c r="DL2385" s="0" t="s">
        <v>155</v>
      </c>
      <c r="DN2385" s="0" t="s">
        <v>155</v>
      </c>
      <c r="DU2385" s="0" t="s">
        <v>155</v>
      </c>
      <c r="DW2385" s="0" t="s">
        <v>144</v>
      </c>
      <c r="EF2385" s="0" t="s">
        <v>155</v>
      </c>
    </row>
    <row r="2386" customFormat="false" ht="13.8" hidden="false" customHeight="false" outlineLevel="0" collapsed="false">
      <c r="A2386" s="0" t="s">
        <v>10512</v>
      </c>
      <c r="B2386" s="0" t="n">
        <v>78</v>
      </c>
      <c r="C2386" s="0" t="n">
        <v>439608</v>
      </c>
      <c r="D2386" s="0" t="s">
        <v>2286</v>
      </c>
      <c r="E2386" s="0" t="s">
        <v>2640</v>
      </c>
      <c r="F2386" s="0" t="str">
        <f aca="false">CONCATENATE(D2386," ",LEFT(H2386,4),"T=",AW2386,"D=",AX2386,"R=",AY2386,"M=",AZ2386,"L=",BA2386,"B=",BB2386)</f>
        <v>STANISLAW T=7D=2R=1M=2L=4B=1</v>
      </c>
      <c r="G2386" s="0" t="s">
        <v>470</v>
      </c>
      <c r="I2386" s="0" t="s">
        <v>10513</v>
      </c>
      <c r="J2386" s="0" t="s">
        <v>1571</v>
      </c>
      <c r="K2386" s="0" t="s">
        <v>143</v>
      </c>
      <c r="L2386" s="0" t="s">
        <v>217</v>
      </c>
      <c r="M2386" s="0" t="str">
        <f aca="false">RIGHT(N2386,LEN(N2386)-FIND(" ",N2386))</f>
        <v>WEST AVE NW</v>
      </c>
      <c r="N2386" s="0" t="s">
        <v>2290</v>
      </c>
      <c r="P2386" s="0" t="s">
        <v>147</v>
      </c>
      <c r="Q2386" s="0" t="s">
        <v>148</v>
      </c>
      <c r="R2386" s="0" t="n">
        <v>44483</v>
      </c>
      <c r="AD2386" s="0" t="s">
        <v>149</v>
      </c>
      <c r="AE2386" s="0" t="s">
        <v>150</v>
      </c>
      <c r="AF2386" s="0" t="s">
        <v>151</v>
      </c>
      <c r="AH2386" s="0" t="n">
        <v>14</v>
      </c>
      <c r="AI2386" s="0" t="n">
        <v>11</v>
      </c>
      <c r="AN2386" s="0" t="s">
        <v>147</v>
      </c>
      <c r="AO2386" s="0" t="s">
        <v>331</v>
      </c>
      <c r="AP2386" s="0" t="s">
        <v>332</v>
      </c>
      <c r="AQ2386" s="0" t="n">
        <v>9</v>
      </c>
      <c r="AR2386" s="0" t="n">
        <v>64</v>
      </c>
      <c r="AS2386" s="0" t="n">
        <v>32</v>
      </c>
      <c r="AV2386" s="0" t="s">
        <v>213</v>
      </c>
      <c r="AW2386" s="0" t="n">
        <f aca="false">COUNTA($BC2386:$EG2386)</f>
        <v>7</v>
      </c>
      <c r="AX2386" s="0" t="n">
        <f aca="false">COUNTIF($BC2386:$EG2386,"D")</f>
        <v>2</v>
      </c>
      <c r="AY2386" s="0" t="n">
        <f aca="false">COUNTIF($BC2386:$EG2386,"R")</f>
        <v>1</v>
      </c>
      <c r="AZ2386" s="2" t="n">
        <f aca="false">COUNTIF(DW2386,"D")+COUNTIF(DO2386,"D")+COUNTIF(DJ2386,"D")+COUNTIF(DD2386,"D")</f>
        <v>2</v>
      </c>
      <c r="BA2386" s="0" t="n">
        <f aca="false">IF(DH2386&lt;&gt;"",1,0)+IF(DI2386&lt;&gt;"",1,0)+IF(DK2386&lt;&gt;"",1,0)+IF(DM2386&lt;&gt;"",1,0)+IF(DN2386&lt;&gt;"",1,0)+IF(DO2386&lt;&gt;"",1,0)+IF(DQ2386&lt;&gt;"",1,0)+IF(DR2386&lt;&gt;"",1,0)+IF(DT2386&lt;&gt;"",1,0)+IF(DU2386&lt;&gt;"",1,0)+IF(DV2386&lt;&gt;"",1,0)+IF(DW2386&lt;&gt;"",1,0)+IF(DX2386&lt;&gt;"",1,0)+IF(DZ2386&lt;&gt;"",1,0)+IF(EA2386&lt;&gt;"",1,0)+IF(EB2386&lt;&gt;"",1,0)+IF(EE2386&lt;&gt;"",1,0)</f>
        <v>4</v>
      </c>
      <c r="BB2386" s="0" t="n">
        <f aca="false">IF(AND(AV2386&gt;0, AW2386&gt;0),1,0)</f>
        <v>1</v>
      </c>
      <c r="DL2386" s="0" t="s">
        <v>155</v>
      </c>
      <c r="DN2386" s="0" t="s">
        <v>155</v>
      </c>
      <c r="DO2386" s="0" t="s">
        <v>144</v>
      </c>
      <c r="DW2386" s="0" t="s">
        <v>144</v>
      </c>
      <c r="EA2386" s="0" t="s">
        <v>155</v>
      </c>
      <c r="ED2386" s="0" t="s">
        <v>217</v>
      </c>
      <c r="EF2386" s="0" t="s">
        <v>155</v>
      </c>
    </row>
    <row r="2387" customFormat="false" ht="13.8" hidden="false" customHeight="false" outlineLevel="0" collapsed="false">
      <c r="A2387" s="0" t="s">
        <v>10514</v>
      </c>
      <c r="B2387" s="0" t="n">
        <v>78</v>
      </c>
      <c r="C2387" s="0" t="n">
        <v>5552</v>
      </c>
      <c r="D2387" s="0" t="s">
        <v>10515</v>
      </c>
      <c r="E2387" s="0" t="s">
        <v>10516</v>
      </c>
      <c r="F2387" s="0" t="str">
        <f aca="false">CONCATENATE(D2387," ",LEFT(H2387,4),"T=",AW2387,"D=",AX2387,"R=",AY2387,"M=",AZ2387,"L=",BA2387,"B=",BB2387)</f>
        <v>TALANCA T=39D=12R=0M=2L=4B=1</v>
      </c>
      <c r="G2387" s="0" t="s">
        <v>613</v>
      </c>
      <c r="I2387" s="0" t="s">
        <v>10517</v>
      </c>
      <c r="J2387" s="0" t="s">
        <v>8539</v>
      </c>
      <c r="K2387" s="0" t="s">
        <v>143</v>
      </c>
      <c r="L2387" s="0" t="s">
        <v>144</v>
      </c>
      <c r="M2387" s="0" t="str">
        <f aca="false">RIGHT(N2387,LEN(N2387)-FIND(" ",N2387))</f>
        <v>SARKIES DR NE</v>
      </c>
      <c r="N2387" s="0" t="s">
        <v>10518</v>
      </c>
      <c r="P2387" s="0" t="s">
        <v>147</v>
      </c>
      <c r="Q2387" s="0" t="s">
        <v>148</v>
      </c>
      <c r="R2387" s="0" t="n">
        <v>44483</v>
      </c>
      <c r="AD2387" s="0" t="s">
        <v>149</v>
      </c>
      <c r="AE2387" s="0" t="s">
        <v>150</v>
      </c>
      <c r="AF2387" s="0" t="s">
        <v>151</v>
      </c>
      <c r="AH2387" s="0" t="n">
        <v>14</v>
      </c>
      <c r="AI2387" s="0" t="n">
        <v>11</v>
      </c>
      <c r="AN2387" s="0" t="s">
        <v>147</v>
      </c>
      <c r="AO2387" s="0" t="s">
        <v>200</v>
      </c>
      <c r="AP2387" s="0" t="s">
        <v>201</v>
      </c>
      <c r="AQ2387" s="0" t="n">
        <v>9</v>
      </c>
      <c r="AR2387" s="0" t="n">
        <v>64</v>
      </c>
      <c r="AS2387" s="0" t="n">
        <v>32</v>
      </c>
      <c r="AV2387" s="0" t="s">
        <v>202</v>
      </c>
      <c r="AW2387" s="0" t="n">
        <f aca="false">COUNTA($BC2387:$EG2387)</f>
        <v>39</v>
      </c>
      <c r="AX2387" s="0" t="n">
        <f aca="false">COUNTIF($BC2387:$EG2387,"D")</f>
        <v>12</v>
      </c>
      <c r="AY2387" s="0" t="n">
        <f aca="false">COUNTIF($BC2387:$EG2387,"R")</f>
        <v>0</v>
      </c>
      <c r="AZ2387" s="2" t="n">
        <f aca="false">COUNTIF(DW2387,"D")+COUNTIF(DO2387,"D")+COUNTIF(DJ2387,"D")+COUNTIF(DD2387,"D")</f>
        <v>2</v>
      </c>
      <c r="BA2387" s="0" t="n">
        <f aca="false">IF(DH2387&lt;&gt;"",1,0)+IF(DI2387&lt;&gt;"",1,0)+IF(DK2387&lt;&gt;"",1,0)+IF(DM2387&lt;&gt;"",1,0)+IF(DN2387&lt;&gt;"",1,0)+IF(DO2387&lt;&gt;"",1,0)+IF(DQ2387&lt;&gt;"",1,0)+IF(DR2387&lt;&gt;"",1,0)+IF(DT2387&lt;&gt;"",1,0)+IF(DU2387&lt;&gt;"",1,0)+IF(DV2387&lt;&gt;"",1,0)+IF(DW2387&lt;&gt;"",1,0)+IF(DX2387&lt;&gt;"",1,0)+IF(DZ2387&lt;&gt;"",1,0)+IF(EA2387&lt;&gt;"",1,0)+IF(EB2387&lt;&gt;"",1,0)+IF(EE2387&lt;&gt;"",1,0)</f>
        <v>4</v>
      </c>
      <c r="BB2387" s="0" t="n">
        <f aca="false">IF(AND(AV2387&gt;0, AW2387&gt;0),1,0)</f>
        <v>1</v>
      </c>
      <c r="BC2387" s="0" t="s">
        <v>155</v>
      </c>
      <c r="BD2387" s="0" t="s">
        <v>155</v>
      </c>
      <c r="BE2387" s="0" t="s">
        <v>155</v>
      </c>
      <c r="BF2387" s="0" t="s">
        <v>155</v>
      </c>
      <c r="BG2387" s="0" t="s">
        <v>155</v>
      </c>
      <c r="BH2387" s="0" t="s">
        <v>155</v>
      </c>
      <c r="BI2387" s="0" t="s">
        <v>155</v>
      </c>
      <c r="BJ2387" s="0" t="s">
        <v>155</v>
      </c>
      <c r="BK2387" s="0" t="s">
        <v>155</v>
      </c>
      <c r="BL2387" s="0" t="s">
        <v>155</v>
      </c>
      <c r="BP2387" s="0" t="s">
        <v>155</v>
      </c>
      <c r="BS2387" s="0" t="s">
        <v>155</v>
      </c>
      <c r="BY2387" s="0" t="s">
        <v>144</v>
      </c>
      <c r="CA2387" s="0" t="s">
        <v>155</v>
      </c>
      <c r="CG2387" s="0" t="s">
        <v>155</v>
      </c>
      <c r="CK2387" s="0" t="s">
        <v>155</v>
      </c>
      <c r="CL2387" s="0" t="s">
        <v>144</v>
      </c>
      <c r="CN2387" s="0" t="s">
        <v>155</v>
      </c>
      <c r="CO2387" s="0" t="s">
        <v>144</v>
      </c>
      <c r="CP2387" s="0" t="s">
        <v>155</v>
      </c>
      <c r="CQ2387" s="0" t="s">
        <v>144</v>
      </c>
      <c r="CT2387" s="0" t="s">
        <v>155</v>
      </c>
      <c r="CU2387" s="0" t="s">
        <v>144</v>
      </c>
      <c r="CV2387" s="0" t="s">
        <v>155</v>
      </c>
      <c r="CW2387" s="0" t="s">
        <v>144</v>
      </c>
      <c r="CY2387" s="0" t="s">
        <v>155</v>
      </c>
      <c r="CZ2387" s="0" t="s">
        <v>144</v>
      </c>
      <c r="DC2387" s="0" t="s">
        <v>155</v>
      </c>
      <c r="DD2387" s="0" t="s">
        <v>144</v>
      </c>
      <c r="DF2387" s="0" t="s">
        <v>155</v>
      </c>
      <c r="DG2387" s="0" t="s">
        <v>144</v>
      </c>
      <c r="DI2387" s="0" t="s">
        <v>155</v>
      </c>
      <c r="DJ2387" s="0" t="s">
        <v>144</v>
      </c>
      <c r="DL2387" s="0" t="s">
        <v>155</v>
      </c>
      <c r="DM2387" s="0" t="s">
        <v>144</v>
      </c>
      <c r="DN2387" s="0" t="s">
        <v>155</v>
      </c>
      <c r="DS2387" s="0" t="s">
        <v>144</v>
      </c>
      <c r="DU2387" s="0" t="s">
        <v>155</v>
      </c>
      <c r="EF2387" s="0" t="s">
        <v>155</v>
      </c>
    </row>
    <row r="2388" customFormat="false" ht="13.8" hidden="false" customHeight="false" outlineLevel="0" collapsed="false">
      <c r="A2388" s="0" t="s">
        <v>10519</v>
      </c>
      <c r="B2388" s="0" t="n">
        <v>78</v>
      </c>
      <c r="C2388" s="0" t="n">
        <v>164569</v>
      </c>
      <c r="D2388" s="0" t="s">
        <v>10520</v>
      </c>
      <c r="E2388" s="0" t="s">
        <v>794</v>
      </c>
      <c r="F2388" s="0" t="str">
        <f aca="false">CONCATENATE(D2388," ",LEFT(H2388,4),"T=",AW2388,"D=",AX2388,"R=",AY2388,"M=",AZ2388,"L=",BA2388,"B=",BB2388)</f>
        <v>TONKOVICH T=18D=5R=0M=2L=4B=1</v>
      </c>
      <c r="G2388" s="0" t="s">
        <v>511</v>
      </c>
      <c r="I2388" s="0" t="s">
        <v>10521</v>
      </c>
      <c r="J2388" s="0" t="s">
        <v>10522</v>
      </c>
      <c r="K2388" s="0" t="s">
        <v>143</v>
      </c>
      <c r="L2388" s="0" t="s">
        <v>144</v>
      </c>
      <c r="M2388" s="0" t="str">
        <f aca="false">RIGHT(N2388,LEN(N2388)-FIND(" ",N2388))</f>
        <v>LONGHILL DR SE</v>
      </c>
      <c r="N2388" s="0" t="s">
        <v>10523</v>
      </c>
      <c r="P2388" s="0" t="s">
        <v>147</v>
      </c>
      <c r="Q2388" s="0" t="s">
        <v>148</v>
      </c>
      <c r="R2388" s="0" t="n">
        <v>44484</v>
      </c>
      <c r="AD2388" s="0" t="s">
        <v>149</v>
      </c>
      <c r="AE2388" s="0" t="s">
        <v>150</v>
      </c>
      <c r="AH2388" s="0" t="n">
        <v>14</v>
      </c>
      <c r="AI2388" s="0" t="n">
        <v>11</v>
      </c>
      <c r="AJ2388" s="0" t="s">
        <v>198</v>
      </c>
      <c r="AM2388" s="0" t="s">
        <v>199</v>
      </c>
      <c r="AN2388" s="0" t="s">
        <v>147</v>
      </c>
      <c r="AO2388" s="0" t="s">
        <v>259</v>
      </c>
      <c r="AP2388" s="0" t="s">
        <v>260</v>
      </c>
      <c r="AQ2388" s="0" t="n">
        <v>9</v>
      </c>
      <c r="AR2388" s="0" t="n">
        <v>64</v>
      </c>
      <c r="AS2388" s="0" t="n">
        <v>32</v>
      </c>
      <c r="AV2388" s="0" t="s">
        <v>252</v>
      </c>
      <c r="AW2388" s="0" t="n">
        <f aca="false">COUNTA($BC2388:$EG2388)</f>
        <v>18</v>
      </c>
      <c r="AX2388" s="0" t="n">
        <f aca="false">COUNTIF($BC2388:$EG2388,"D")</f>
        <v>5</v>
      </c>
      <c r="AY2388" s="0" t="n">
        <f aca="false">COUNTIF($BC2388:$EG2388,"R")</f>
        <v>0</v>
      </c>
      <c r="AZ2388" s="2" t="n">
        <f aca="false">COUNTIF(DW2388,"D")+COUNTIF(DO2388,"D")+COUNTIF(DJ2388,"D")+COUNTIF(DD2388,"D")</f>
        <v>2</v>
      </c>
      <c r="BA2388" s="0" t="n">
        <f aca="false">IF(DH2388&lt;&gt;"",1,0)+IF(DI2388&lt;&gt;"",1,0)+IF(DK2388&lt;&gt;"",1,0)+IF(DM2388&lt;&gt;"",1,0)+IF(DN2388&lt;&gt;"",1,0)+IF(DO2388&lt;&gt;"",1,0)+IF(DQ2388&lt;&gt;"",1,0)+IF(DR2388&lt;&gt;"",1,0)+IF(DT2388&lt;&gt;"",1,0)+IF(DU2388&lt;&gt;"",1,0)+IF(DV2388&lt;&gt;"",1,0)+IF(DW2388&lt;&gt;"",1,0)+IF(DX2388&lt;&gt;"",1,0)+IF(DZ2388&lt;&gt;"",1,0)+IF(EA2388&lt;&gt;"",1,0)+IF(EB2388&lt;&gt;"",1,0)+IF(EE2388&lt;&gt;"",1,0)</f>
        <v>4</v>
      </c>
      <c r="BB2388" s="0" t="n">
        <f aca="false">IF(AND(AV2388&gt;0, AW2388&gt;0),1,0)</f>
        <v>1</v>
      </c>
      <c r="BD2388" s="0" t="s">
        <v>155</v>
      </c>
      <c r="BL2388" s="0" t="s">
        <v>155</v>
      </c>
      <c r="BY2388" s="0" t="s">
        <v>144</v>
      </c>
      <c r="CA2388" s="0" t="s">
        <v>155</v>
      </c>
      <c r="CN2388" s="0" t="s">
        <v>155</v>
      </c>
      <c r="CP2388" s="0" t="s">
        <v>155</v>
      </c>
      <c r="CY2388" s="0" t="s">
        <v>155</v>
      </c>
      <c r="CZ2388" s="0" t="s">
        <v>144</v>
      </c>
      <c r="DC2388" s="0" t="s">
        <v>155</v>
      </c>
      <c r="DF2388" s="0" t="s">
        <v>155</v>
      </c>
      <c r="DI2388" s="0" t="s">
        <v>155</v>
      </c>
      <c r="DJ2388" s="0" t="s">
        <v>144</v>
      </c>
      <c r="DL2388" s="0" t="s">
        <v>155</v>
      </c>
      <c r="DN2388" s="0" t="s">
        <v>155</v>
      </c>
      <c r="DS2388" s="0" t="s">
        <v>144</v>
      </c>
      <c r="DU2388" s="0" t="s">
        <v>155</v>
      </c>
      <c r="DW2388" s="0" t="s">
        <v>144</v>
      </c>
      <c r="EF2388" s="0" t="s">
        <v>155</v>
      </c>
    </row>
    <row r="2389" customFormat="false" ht="13.8" hidden="false" customHeight="false" outlineLevel="0" collapsed="false">
      <c r="A2389" s="0" t="s">
        <v>10524</v>
      </c>
      <c r="B2389" s="0" t="n">
        <v>78</v>
      </c>
      <c r="C2389" s="0" t="n">
        <v>295952</v>
      </c>
      <c r="D2389" s="0" t="s">
        <v>10525</v>
      </c>
      <c r="E2389" s="0" t="s">
        <v>1547</v>
      </c>
      <c r="F2389" s="0" t="str">
        <f aca="false">CONCATENATE(D2389," ",LEFT(H2389,4),"T=",AW2389,"D=",AX2389,"R=",AY2389,"M=",AZ2389,"L=",BA2389,"B=",BB2389)</f>
        <v>TOUNTAS T=23D=6R=0M=2L=4B=1</v>
      </c>
      <c r="G2389" s="0" t="s">
        <v>264</v>
      </c>
      <c r="I2389" s="0" t="s">
        <v>10526</v>
      </c>
      <c r="J2389" s="0" t="s">
        <v>2806</v>
      </c>
      <c r="K2389" s="0" t="s">
        <v>143</v>
      </c>
      <c r="L2389" s="0" t="s">
        <v>144</v>
      </c>
      <c r="M2389" s="0" t="str">
        <f aca="false">RIGHT(N2389,LEN(N2389)-FIND(" ",N2389))</f>
        <v>WOODLAND AVE NE</v>
      </c>
      <c r="N2389" s="0" t="s">
        <v>10527</v>
      </c>
      <c r="P2389" s="0" t="s">
        <v>147</v>
      </c>
      <c r="Q2389" s="0" t="s">
        <v>148</v>
      </c>
      <c r="R2389" s="0" t="n">
        <v>44483</v>
      </c>
      <c r="AD2389" s="0" t="s">
        <v>149</v>
      </c>
      <c r="AE2389" s="0" t="s">
        <v>150</v>
      </c>
      <c r="AF2389" s="0" t="s">
        <v>151</v>
      </c>
      <c r="AH2389" s="0" t="n">
        <v>14</v>
      </c>
      <c r="AI2389" s="0" t="n">
        <v>11</v>
      </c>
      <c r="AN2389" s="0" t="s">
        <v>147</v>
      </c>
      <c r="AO2389" s="0" t="s">
        <v>1368</v>
      </c>
      <c r="AP2389" s="0" t="s">
        <v>1369</v>
      </c>
      <c r="AQ2389" s="0" t="n">
        <v>9</v>
      </c>
      <c r="AR2389" s="0" t="n">
        <v>64</v>
      </c>
      <c r="AS2389" s="0" t="n">
        <v>32</v>
      </c>
      <c r="AV2389" s="0" t="s">
        <v>202</v>
      </c>
      <c r="AW2389" s="0" t="n">
        <f aca="false">COUNTA($BC2389:$EG2389)</f>
        <v>23</v>
      </c>
      <c r="AX2389" s="0" t="n">
        <f aca="false">COUNTIF($BC2389:$EG2389,"D")</f>
        <v>6</v>
      </c>
      <c r="AY2389" s="0" t="n">
        <f aca="false">COUNTIF($BC2389:$EG2389,"R")</f>
        <v>0</v>
      </c>
      <c r="AZ2389" s="2" t="n">
        <f aca="false">COUNTIF(DW2389,"D")+COUNTIF(DO2389,"D")+COUNTIF(DJ2389,"D")+COUNTIF(DD2389,"D")</f>
        <v>2</v>
      </c>
      <c r="BA2389" s="0" t="n">
        <f aca="false">IF(DH2389&lt;&gt;"",1,0)+IF(DI2389&lt;&gt;"",1,0)+IF(DK2389&lt;&gt;"",1,0)+IF(DM2389&lt;&gt;"",1,0)+IF(DN2389&lt;&gt;"",1,0)+IF(DO2389&lt;&gt;"",1,0)+IF(DQ2389&lt;&gt;"",1,0)+IF(DR2389&lt;&gt;"",1,0)+IF(DT2389&lt;&gt;"",1,0)+IF(DU2389&lt;&gt;"",1,0)+IF(DV2389&lt;&gt;"",1,0)+IF(DW2389&lt;&gt;"",1,0)+IF(DX2389&lt;&gt;"",1,0)+IF(DZ2389&lt;&gt;"",1,0)+IF(EA2389&lt;&gt;"",1,0)+IF(EB2389&lt;&gt;"",1,0)+IF(EE2389&lt;&gt;"",1,0)</f>
        <v>4</v>
      </c>
      <c r="BB2389" s="0" t="n">
        <f aca="false">IF(AND(AV2389&gt;0, AW2389&gt;0),1,0)</f>
        <v>1</v>
      </c>
      <c r="BD2389" s="0" t="s">
        <v>155</v>
      </c>
      <c r="BF2389" s="0" t="s">
        <v>155</v>
      </c>
      <c r="BH2389" s="0" t="s">
        <v>155</v>
      </c>
      <c r="BJ2389" s="0" t="s">
        <v>155</v>
      </c>
      <c r="BK2389" s="0" t="s">
        <v>155</v>
      </c>
      <c r="BL2389" s="0" t="s">
        <v>155</v>
      </c>
      <c r="BV2389" s="0" t="s">
        <v>155</v>
      </c>
      <c r="BY2389" s="0" t="s">
        <v>144</v>
      </c>
      <c r="CA2389" s="0" t="s">
        <v>155</v>
      </c>
      <c r="CN2389" s="0" t="s">
        <v>155</v>
      </c>
      <c r="CV2389" s="0" t="s">
        <v>155</v>
      </c>
      <c r="CY2389" s="0" t="s">
        <v>155</v>
      </c>
      <c r="DC2389" s="0" t="s">
        <v>155</v>
      </c>
      <c r="DG2389" s="0" t="s">
        <v>144</v>
      </c>
      <c r="DI2389" s="0" t="s">
        <v>155</v>
      </c>
      <c r="DJ2389" s="0" t="s">
        <v>144</v>
      </c>
      <c r="DL2389" s="0" t="s">
        <v>155</v>
      </c>
      <c r="DN2389" s="0" t="s">
        <v>155</v>
      </c>
      <c r="DS2389" s="0" t="s">
        <v>144</v>
      </c>
      <c r="DU2389" s="0" t="s">
        <v>155</v>
      </c>
      <c r="DW2389" s="0" t="s">
        <v>144</v>
      </c>
      <c r="ED2389" s="0" t="s">
        <v>144</v>
      </c>
      <c r="EF2389" s="0" t="s">
        <v>155</v>
      </c>
    </row>
    <row r="2390" customFormat="false" ht="13.8" hidden="false" customHeight="false" outlineLevel="0" collapsed="false">
      <c r="A2390" s="0" t="s">
        <v>10528</v>
      </c>
      <c r="B2390" s="0" t="n">
        <v>78</v>
      </c>
      <c r="C2390" s="0" t="n">
        <v>9576</v>
      </c>
      <c r="D2390" s="0" t="s">
        <v>10529</v>
      </c>
      <c r="E2390" s="0" t="s">
        <v>2447</v>
      </c>
      <c r="F2390" s="0" t="str">
        <f aca="false">CONCATENATE(D2390," ",LEFT(H2390,4),"T=",AW2390,"D=",AX2390,"R=",AY2390,"M=",AZ2390,"L=",BA2390,"B=",BB2390)</f>
        <v>VENETTA T=31D=4R=4M=2L=4B=1</v>
      </c>
      <c r="I2390" s="0" t="s">
        <v>10530</v>
      </c>
      <c r="J2390" s="0" t="s">
        <v>3660</v>
      </c>
      <c r="K2390" s="0" t="s">
        <v>143</v>
      </c>
      <c r="L2390" s="0" t="s">
        <v>144</v>
      </c>
      <c r="M2390" s="0" t="str">
        <f aca="false">RIGHT(N2390,LEN(N2390)-FIND(" ",N2390))</f>
        <v>ROYAL TROON DR SE</v>
      </c>
      <c r="N2390" s="0" t="s">
        <v>10531</v>
      </c>
      <c r="P2390" s="0" t="s">
        <v>147</v>
      </c>
      <c r="Q2390" s="0" t="s">
        <v>148</v>
      </c>
      <c r="R2390" s="0" t="n">
        <v>44484</v>
      </c>
      <c r="AD2390" s="0" t="s">
        <v>149</v>
      </c>
      <c r="AE2390" s="0" t="s">
        <v>150</v>
      </c>
      <c r="AF2390" s="0" t="s">
        <v>151</v>
      </c>
      <c r="AH2390" s="0" t="n">
        <v>14</v>
      </c>
      <c r="AI2390" s="0" t="n">
        <v>11</v>
      </c>
      <c r="AN2390" s="0" t="s">
        <v>147</v>
      </c>
      <c r="AO2390" s="0" t="s">
        <v>268</v>
      </c>
      <c r="AP2390" s="0" t="s">
        <v>269</v>
      </c>
      <c r="AQ2390" s="0" t="n">
        <v>9</v>
      </c>
      <c r="AR2390" s="0" t="n">
        <v>64</v>
      </c>
      <c r="AS2390" s="0" t="n">
        <v>32</v>
      </c>
      <c r="AV2390" s="0" t="s">
        <v>252</v>
      </c>
      <c r="AW2390" s="0" t="n">
        <f aca="false">COUNTA($BC2390:$EG2390)</f>
        <v>31</v>
      </c>
      <c r="AX2390" s="0" t="n">
        <f aca="false">COUNTIF($BC2390:$EG2390,"D")</f>
        <v>4</v>
      </c>
      <c r="AY2390" s="0" t="n">
        <f aca="false">COUNTIF($BC2390:$EG2390,"R")</f>
        <v>4</v>
      </c>
      <c r="AZ2390" s="2" t="n">
        <f aca="false">COUNTIF(DW2390,"D")+COUNTIF(DO2390,"D")+COUNTIF(DJ2390,"D")+COUNTIF(DD2390,"D")</f>
        <v>2</v>
      </c>
      <c r="BA2390" s="0" t="n">
        <f aca="false">IF(DH2390&lt;&gt;"",1,0)+IF(DI2390&lt;&gt;"",1,0)+IF(DK2390&lt;&gt;"",1,0)+IF(DM2390&lt;&gt;"",1,0)+IF(DN2390&lt;&gt;"",1,0)+IF(DO2390&lt;&gt;"",1,0)+IF(DQ2390&lt;&gt;"",1,0)+IF(DR2390&lt;&gt;"",1,0)+IF(DT2390&lt;&gt;"",1,0)+IF(DU2390&lt;&gt;"",1,0)+IF(DV2390&lt;&gt;"",1,0)+IF(DW2390&lt;&gt;"",1,0)+IF(DX2390&lt;&gt;"",1,0)+IF(DZ2390&lt;&gt;"",1,0)+IF(EA2390&lt;&gt;"",1,0)+IF(EB2390&lt;&gt;"",1,0)+IF(EE2390&lt;&gt;"",1,0)</f>
        <v>4</v>
      </c>
      <c r="BB2390" s="0" t="n">
        <f aca="false">IF(AND(AV2390&gt;0, AW2390&gt;0),1,0)</f>
        <v>1</v>
      </c>
      <c r="BC2390" s="0" t="s">
        <v>155</v>
      </c>
      <c r="BD2390" s="0" t="s">
        <v>155</v>
      </c>
      <c r="BH2390" s="0" t="s">
        <v>155</v>
      </c>
      <c r="BI2390" s="0" t="s">
        <v>155</v>
      </c>
      <c r="BJ2390" s="0" t="s">
        <v>155</v>
      </c>
      <c r="BK2390" s="0" t="s">
        <v>155</v>
      </c>
      <c r="BL2390" s="0" t="s">
        <v>155</v>
      </c>
      <c r="BP2390" s="0" t="s">
        <v>155</v>
      </c>
      <c r="BR2390" s="0" t="s">
        <v>155</v>
      </c>
      <c r="BS2390" s="0" t="s">
        <v>155</v>
      </c>
      <c r="BY2390" s="0" t="s">
        <v>217</v>
      </c>
      <c r="CA2390" s="0" t="s">
        <v>155</v>
      </c>
      <c r="CG2390" s="0" t="s">
        <v>155</v>
      </c>
      <c r="CK2390" s="0" t="s">
        <v>155</v>
      </c>
      <c r="CN2390" s="0" t="s">
        <v>155</v>
      </c>
      <c r="CO2390" s="0" t="s">
        <v>144</v>
      </c>
      <c r="CP2390" s="0" t="s">
        <v>155</v>
      </c>
      <c r="CU2390" s="0" t="s">
        <v>144</v>
      </c>
      <c r="CV2390" s="0" t="s">
        <v>155</v>
      </c>
      <c r="CY2390" s="0" t="s">
        <v>155</v>
      </c>
      <c r="CZ2390" s="0" t="s">
        <v>217</v>
      </c>
      <c r="DC2390" s="0" t="s">
        <v>155</v>
      </c>
      <c r="DG2390" s="0" t="s">
        <v>217</v>
      </c>
      <c r="DI2390" s="0" t="s">
        <v>155</v>
      </c>
      <c r="DJ2390" s="0" t="s">
        <v>144</v>
      </c>
      <c r="DL2390" s="0" t="s">
        <v>155</v>
      </c>
      <c r="DN2390" s="0" t="s">
        <v>155</v>
      </c>
      <c r="DS2390" s="0" t="s">
        <v>217</v>
      </c>
      <c r="DU2390" s="0" t="s">
        <v>155</v>
      </c>
      <c r="DW2390" s="0" t="s">
        <v>144</v>
      </c>
      <c r="EF2390" s="0" t="s">
        <v>155</v>
      </c>
    </row>
    <row r="2391" customFormat="false" ht="13.8" hidden="false" customHeight="false" outlineLevel="0" collapsed="false">
      <c r="A2391" s="0" t="s">
        <v>10532</v>
      </c>
      <c r="B2391" s="0" t="n">
        <v>78</v>
      </c>
      <c r="C2391" s="0" t="n">
        <v>232472</v>
      </c>
      <c r="D2391" s="0" t="s">
        <v>10318</v>
      </c>
      <c r="E2391" s="0" t="s">
        <v>2041</v>
      </c>
      <c r="F2391" s="0" t="str">
        <f aca="false">CONCATENATE(D2391," ",LEFT(H2391,4),"T=",AW2391,"D=",AX2391,"R=",AY2391,"M=",AZ2391,"L=",BA2391,"B=",BB2391)</f>
        <v>VILLIO T=21D=6R=0M=2L=4B=1</v>
      </c>
      <c r="G2391" s="0" t="s">
        <v>159</v>
      </c>
      <c r="I2391" s="0" t="s">
        <v>10533</v>
      </c>
      <c r="J2391" s="0" t="s">
        <v>2163</v>
      </c>
      <c r="K2391" s="0" t="s">
        <v>143</v>
      </c>
      <c r="L2391" s="0" t="s">
        <v>144</v>
      </c>
      <c r="M2391" s="0" t="str">
        <f aca="false">RIGHT(N2391,LEN(N2391)-FIND(" ",N2391))</f>
        <v>OVERLOOK DR NE</v>
      </c>
      <c r="N2391" s="0" t="s">
        <v>10320</v>
      </c>
      <c r="P2391" s="0" t="s">
        <v>147</v>
      </c>
      <c r="Q2391" s="0" t="s">
        <v>148</v>
      </c>
      <c r="R2391" s="0" t="n">
        <v>44483</v>
      </c>
      <c r="AD2391" s="0" t="s">
        <v>149</v>
      </c>
      <c r="AE2391" s="0" t="s">
        <v>150</v>
      </c>
      <c r="AF2391" s="0" t="s">
        <v>151</v>
      </c>
      <c r="AH2391" s="0" t="n">
        <v>14</v>
      </c>
      <c r="AI2391" s="0" t="n">
        <v>11</v>
      </c>
      <c r="AN2391" s="0" t="s">
        <v>147</v>
      </c>
      <c r="AO2391" s="0" t="s">
        <v>908</v>
      </c>
      <c r="AP2391" s="0" t="s">
        <v>909</v>
      </c>
      <c r="AQ2391" s="0" t="n">
        <v>9</v>
      </c>
      <c r="AR2391" s="0" t="n">
        <v>64</v>
      </c>
      <c r="AS2391" s="0" t="n">
        <v>32</v>
      </c>
      <c r="AV2391" s="0" t="s">
        <v>202</v>
      </c>
      <c r="AW2391" s="0" t="n">
        <f aca="false">COUNTA($BC2391:$EG2391)</f>
        <v>21</v>
      </c>
      <c r="AX2391" s="0" t="n">
        <f aca="false">COUNTIF($BC2391:$EG2391,"D")</f>
        <v>6</v>
      </c>
      <c r="AY2391" s="0" t="n">
        <f aca="false">COUNTIF($BC2391:$EG2391,"R")</f>
        <v>0</v>
      </c>
      <c r="AZ2391" s="2" t="n">
        <f aca="false">COUNTIF(DW2391,"D")+COUNTIF(DO2391,"D")+COUNTIF(DJ2391,"D")+COUNTIF(DD2391,"D")</f>
        <v>2</v>
      </c>
      <c r="BA2391" s="0" t="n">
        <f aca="false">IF(DH2391&lt;&gt;"",1,0)+IF(DI2391&lt;&gt;"",1,0)+IF(DK2391&lt;&gt;"",1,0)+IF(DM2391&lt;&gt;"",1,0)+IF(DN2391&lt;&gt;"",1,0)+IF(DO2391&lt;&gt;"",1,0)+IF(DQ2391&lt;&gt;"",1,0)+IF(DR2391&lt;&gt;"",1,0)+IF(DT2391&lt;&gt;"",1,0)+IF(DU2391&lt;&gt;"",1,0)+IF(DV2391&lt;&gt;"",1,0)+IF(DW2391&lt;&gt;"",1,0)+IF(DX2391&lt;&gt;"",1,0)+IF(DZ2391&lt;&gt;"",1,0)+IF(EA2391&lt;&gt;"",1,0)+IF(EB2391&lt;&gt;"",1,0)+IF(EE2391&lt;&gt;"",1,0)</f>
        <v>4</v>
      </c>
      <c r="BB2391" s="0" t="n">
        <f aca="false">IF(AND(AV2391&gt;0, AW2391&gt;0),1,0)</f>
        <v>1</v>
      </c>
      <c r="BC2391" s="0" t="s">
        <v>155</v>
      </c>
      <c r="BD2391" s="0" t="s">
        <v>155</v>
      </c>
      <c r="BH2391" s="0" t="s">
        <v>155</v>
      </c>
      <c r="BL2391" s="0" t="s">
        <v>155</v>
      </c>
      <c r="BY2391" s="0" t="s">
        <v>144</v>
      </c>
      <c r="CA2391" s="0" t="s">
        <v>155</v>
      </c>
      <c r="CP2391" s="0" t="s">
        <v>155</v>
      </c>
      <c r="CU2391" s="0" t="s">
        <v>144</v>
      </c>
      <c r="CV2391" s="0" t="s">
        <v>155</v>
      </c>
      <c r="DC2391" s="0" t="s">
        <v>155</v>
      </c>
      <c r="DD2391" s="0" t="s">
        <v>144</v>
      </c>
      <c r="DF2391" s="0" t="s">
        <v>155</v>
      </c>
      <c r="DG2391" s="0" t="s">
        <v>144</v>
      </c>
      <c r="DI2391" s="0" t="s">
        <v>155</v>
      </c>
      <c r="DJ2391" s="0" t="s">
        <v>144</v>
      </c>
      <c r="DL2391" s="0" t="s">
        <v>155</v>
      </c>
      <c r="DN2391" s="0" t="s">
        <v>155</v>
      </c>
      <c r="DS2391" s="0" t="s">
        <v>144</v>
      </c>
      <c r="DU2391" s="0" t="s">
        <v>155</v>
      </c>
      <c r="EA2391" s="0" t="s">
        <v>155</v>
      </c>
      <c r="EF2391" s="0" t="s">
        <v>155</v>
      </c>
    </row>
    <row r="2392" customFormat="false" ht="13.8" hidden="false" customHeight="false" outlineLevel="0" collapsed="false">
      <c r="A2392" s="0" t="s">
        <v>10534</v>
      </c>
      <c r="B2392" s="0" t="n">
        <v>78</v>
      </c>
      <c r="C2392" s="0" t="n">
        <v>385959</v>
      </c>
      <c r="D2392" s="0" t="s">
        <v>10535</v>
      </c>
      <c r="E2392" s="0" t="s">
        <v>3593</v>
      </c>
      <c r="F2392" s="0" t="str">
        <f aca="false">CONCATENATE(D2392," ",LEFT(H2392,4),"T=",AW2392,"D=",AX2392,"R=",AY2392,"M=",AZ2392,"L=",BA2392,"B=",BB2392)</f>
        <v>VISOCAN T=33D=13R=1M=2L=4B=1</v>
      </c>
      <c r="G2392" s="0" t="s">
        <v>264</v>
      </c>
      <c r="I2392" s="0" t="s">
        <v>10536</v>
      </c>
      <c r="J2392" s="0" t="s">
        <v>10537</v>
      </c>
      <c r="K2392" s="0" t="s">
        <v>143</v>
      </c>
      <c r="L2392" s="0" t="s">
        <v>217</v>
      </c>
      <c r="M2392" s="0" t="str">
        <f aca="false">RIGHT(N2392,LEN(N2392)-FIND(" ",N2392))</f>
        <v>ROYAL TROON DR SE</v>
      </c>
      <c r="N2392" s="0" t="s">
        <v>10538</v>
      </c>
      <c r="P2392" s="0" t="s">
        <v>147</v>
      </c>
      <c r="Q2392" s="0" t="s">
        <v>148</v>
      </c>
      <c r="R2392" s="0" t="n">
        <v>44484</v>
      </c>
      <c r="AD2392" s="0" t="s">
        <v>149</v>
      </c>
      <c r="AE2392" s="0" t="s">
        <v>150</v>
      </c>
      <c r="AF2392" s="0" t="s">
        <v>151</v>
      </c>
      <c r="AH2392" s="0" t="n">
        <v>14</v>
      </c>
      <c r="AI2392" s="0" t="n">
        <v>11</v>
      </c>
      <c r="AN2392" s="0" t="s">
        <v>147</v>
      </c>
      <c r="AO2392" s="0" t="s">
        <v>268</v>
      </c>
      <c r="AP2392" s="0" t="s">
        <v>269</v>
      </c>
      <c r="AQ2392" s="0" t="n">
        <v>9</v>
      </c>
      <c r="AR2392" s="0" t="n">
        <v>64</v>
      </c>
      <c r="AS2392" s="0" t="n">
        <v>32</v>
      </c>
      <c r="AV2392" s="0" t="s">
        <v>252</v>
      </c>
      <c r="AW2392" s="0" t="n">
        <f aca="false">COUNTA($BC2392:$EG2392)</f>
        <v>33</v>
      </c>
      <c r="AX2392" s="0" t="n">
        <f aca="false">COUNTIF($BC2392:$EG2392,"D")</f>
        <v>13</v>
      </c>
      <c r="AY2392" s="0" t="n">
        <f aca="false">COUNTIF($BC2392:$EG2392,"R")</f>
        <v>1</v>
      </c>
      <c r="AZ2392" s="2" t="n">
        <f aca="false">COUNTIF(DW2392,"D")+COUNTIF(DO2392,"D")+COUNTIF(DJ2392,"D")+COUNTIF(DD2392,"D")</f>
        <v>2</v>
      </c>
      <c r="BA2392" s="0" t="n">
        <f aca="false">IF(DH2392&lt;&gt;"",1,0)+IF(DI2392&lt;&gt;"",1,0)+IF(DK2392&lt;&gt;"",1,0)+IF(DM2392&lt;&gt;"",1,0)+IF(DN2392&lt;&gt;"",1,0)+IF(DO2392&lt;&gt;"",1,0)+IF(DQ2392&lt;&gt;"",1,0)+IF(DR2392&lt;&gt;"",1,0)+IF(DT2392&lt;&gt;"",1,0)+IF(DU2392&lt;&gt;"",1,0)+IF(DV2392&lt;&gt;"",1,0)+IF(DW2392&lt;&gt;"",1,0)+IF(DX2392&lt;&gt;"",1,0)+IF(DZ2392&lt;&gt;"",1,0)+IF(EA2392&lt;&gt;"",1,0)+IF(EB2392&lt;&gt;"",1,0)+IF(EE2392&lt;&gt;"",1,0)</f>
        <v>4</v>
      </c>
      <c r="BB2392" s="0" t="n">
        <f aca="false">IF(AND(AV2392&gt;0, AW2392&gt;0),1,0)</f>
        <v>1</v>
      </c>
      <c r="BC2392" s="0" t="s">
        <v>144</v>
      </c>
      <c r="BD2392" s="0" t="s">
        <v>155</v>
      </c>
      <c r="BF2392" s="0" t="s">
        <v>155</v>
      </c>
      <c r="BG2392" s="0" t="s">
        <v>144</v>
      </c>
      <c r="BH2392" s="0" t="s">
        <v>155</v>
      </c>
      <c r="BJ2392" s="0" t="s">
        <v>155</v>
      </c>
      <c r="BK2392" s="0" t="s">
        <v>144</v>
      </c>
      <c r="BL2392" s="0" t="s">
        <v>155</v>
      </c>
      <c r="BP2392" s="0" t="s">
        <v>155</v>
      </c>
      <c r="BR2392" s="0" t="s">
        <v>144</v>
      </c>
      <c r="BS2392" s="0" t="s">
        <v>155</v>
      </c>
      <c r="BT2392" s="0" t="s">
        <v>155</v>
      </c>
      <c r="BV2392" s="0" t="s">
        <v>155</v>
      </c>
      <c r="BY2392" s="0" t="s">
        <v>144</v>
      </c>
      <c r="CA2392" s="0" t="s">
        <v>155</v>
      </c>
      <c r="CK2392" s="0" t="s">
        <v>155</v>
      </c>
      <c r="CO2392" s="0" t="s">
        <v>144</v>
      </c>
      <c r="CP2392" s="0" t="s">
        <v>155</v>
      </c>
      <c r="CU2392" s="0" t="s">
        <v>144</v>
      </c>
      <c r="CV2392" s="0" t="s">
        <v>155</v>
      </c>
      <c r="CW2392" s="0" t="s">
        <v>144</v>
      </c>
      <c r="CY2392" s="0" t="s">
        <v>155</v>
      </c>
      <c r="CZ2392" s="0" t="s">
        <v>144</v>
      </c>
      <c r="DC2392" s="0" t="s">
        <v>155</v>
      </c>
      <c r="DD2392" s="0" t="s">
        <v>144</v>
      </c>
      <c r="DG2392" s="0" t="s">
        <v>144</v>
      </c>
      <c r="DI2392" s="0" t="s">
        <v>155</v>
      </c>
      <c r="DN2392" s="0" t="s">
        <v>155</v>
      </c>
      <c r="DS2392" s="0" t="s">
        <v>144</v>
      </c>
      <c r="DU2392" s="0" t="s">
        <v>155</v>
      </c>
      <c r="DW2392" s="0" t="s">
        <v>144</v>
      </c>
      <c r="ED2392" s="0" t="s">
        <v>217</v>
      </c>
      <c r="EF2392" s="0" t="s">
        <v>155</v>
      </c>
    </row>
    <row r="2393" customFormat="false" ht="13.8" hidden="false" customHeight="false" outlineLevel="0" collapsed="false">
      <c r="A2393" s="0" t="s">
        <v>10539</v>
      </c>
      <c r="B2393" s="0" t="n">
        <v>78</v>
      </c>
      <c r="C2393" s="0" t="n">
        <v>25774</v>
      </c>
      <c r="D2393" s="0" t="s">
        <v>1510</v>
      </c>
      <c r="E2393" s="0" t="s">
        <v>4866</v>
      </c>
      <c r="F2393" s="0" t="str">
        <f aca="false">CONCATENATE(D2393," ",LEFT(H2393,4),"T=",AW2393,"D=",AX2393,"R=",AY2393,"M=",AZ2393,"L=",BA2393,"B=",BB2393)</f>
        <v>WILLIAMSON T=22D=6R=0M=2L=4B=1</v>
      </c>
      <c r="G2393" s="0" t="s">
        <v>657</v>
      </c>
      <c r="I2393" s="0" t="s">
        <v>10540</v>
      </c>
      <c r="J2393" s="0" t="s">
        <v>2043</v>
      </c>
      <c r="K2393" s="0" t="s">
        <v>143</v>
      </c>
      <c r="L2393" s="0" t="s">
        <v>144</v>
      </c>
      <c r="M2393" s="0" t="str">
        <f aca="false">RIGHT(N2393,LEN(N2393)-FIND(" ",N2393))</f>
        <v>SOUTHERN BLVD NW</v>
      </c>
      <c r="N2393" s="0" t="s">
        <v>10541</v>
      </c>
      <c r="P2393" s="0" t="s">
        <v>147</v>
      </c>
      <c r="Q2393" s="0" t="s">
        <v>148</v>
      </c>
      <c r="R2393" s="0" t="n">
        <v>44485</v>
      </c>
      <c r="AD2393" s="0" t="s">
        <v>149</v>
      </c>
      <c r="AE2393" s="0" t="s">
        <v>150</v>
      </c>
      <c r="AF2393" s="0" t="s">
        <v>151</v>
      </c>
      <c r="AH2393" s="0" t="n">
        <v>14</v>
      </c>
      <c r="AI2393" s="0" t="n">
        <v>11</v>
      </c>
      <c r="AN2393" s="0" t="s">
        <v>147</v>
      </c>
      <c r="AO2393" s="0" t="s">
        <v>315</v>
      </c>
      <c r="AP2393" s="0" t="s">
        <v>316</v>
      </c>
      <c r="AQ2393" s="0" t="n">
        <v>9</v>
      </c>
      <c r="AR2393" s="0" t="n">
        <v>64</v>
      </c>
      <c r="AS2393" s="0" t="n">
        <v>32</v>
      </c>
      <c r="AV2393" s="0" t="s">
        <v>182</v>
      </c>
      <c r="AW2393" s="0" t="n">
        <f aca="false">COUNTA($BC2393:$EG2393)</f>
        <v>22</v>
      </c>
      <c r="AX2393" s="0" t="n">
        <f aca="false">COUNTIF($BC2393:$EG2393,"D")</f>
        <v>6</v>
      </c>
      <c r="AY2393" s="0" t="n">
        <f aca="false">COUNTIF($BC2393:$EG2393,"R")</f>
        <v>0</v>
      </c>
      <c r="AZ2393" s="2" t="n">
        <f aca="false">COUNTIF(DW2393,"D")+COUNTIF(DO2393,"D")+COUNTIF(DJ2393,"D")+COUNTIF(DD2393,"D")</f>
        <v>2</v>
      </c>
      <c r="BA2393" s="0" t="n">
        <f aca="false">IF(DH2393&lt;&gt;"",1,0)+IF(DI2393&lt;&gt;"",1,0)+IF(DK2393&lt;&gt;"",1,0)+IF(DM2393&lt;&gt;"",1,0)+IF(DN2393&lt;&gt;"",1,0)+IF(DO2393&lt;&gt;"",1,0)+IF(DQ2393&lt;&gt;"",1,0)+IF(DR2393&lt;&gt;"",1,0)+IF(DT2393&lt;&gt;"",1,0)+IF(DU2393&lt;&gt;"",1,0)+IF(DV2393&lt;&gt;"",1,0)+IF(DW2393&lt;&gt;"",1,0)+IF(DX2393&lt;&gt;"",1,0)+IF(DZ2393&lt;&gt;"",1,0)+IF(EA2393&lt;&gt;"",1,0)+IF(EB2393&lt;&gt;"",1,0)+IF(EE2393&lt;&gt;"",1,0)</f>
        <v>4</v>
      </c>
      <c r="BB2393" s="0" t="n">
        <f aca="false">IF(AND(AV2393&gt;0, AW2393&gt;0),1,0)</f>
        <v>1</v>
      </c>
      <c r="BD2393" s="0" t="s">
        <v>155</v>
      </c>
      <c r="BF2393" s="0" t="s">
        <v>155</v>
      </c>
      <c r="BH2393" s="0" t="s">
        <v>155</v>
      </c>
      <c r="BI2393" s="0" t="s">
        <v>155</v>
      </c>
      <c r="BJ2393" s="0" t="s">
        <v>155</v>
      </c>
      <c r="CA2393" s="0" t="s">
        <v>155</v>
      </c>
      <c r="CP2393" s="0" t="s">
        <v>155</v>
      </c>
      <c r="CQ2393" s="0" t="s">
        <v>144</v>
      </c>
      <c r="CT2393" s="0" t="s">
        <v>155</v>
      </c>
      <c r="CU2393" s="0" t="s">
        <v>144</v>
      </c>
      <c r="CV2393" s="0" t="s">
        <v>155</v>
      </c>
      <c r="CY2393" s="0" t="s">
        <v>155</v>
      </c>
      <c r="CZ2393" s="0" t="s">
        <v>144</v>
      </c>
      <c r="DC2393" s="0" t="s">
        <v>155</v>
      </c>
      <c r="DG2393" s="0" t="s">
        <v>144</v>
      </c>
      <c r="DI2393" s="0" t="s">
        <v>155</v>
      </c>
      <c r="DJ2393" s="0" t="s">
        <v>144</v>
      </c>
      <c r="DL2393" s="0" t="s">
        <v>155</v>
      </c>
      <c r="DN2393" s="0" t="s">
        <v>155</v>
      </c>
      <c r="DU2393" s="0" t="s">
        <v>155</v>
      </c>
      <c r="DW2393" s="0" t="s">
        <v>144</v>
      </c>
      <c r="EF2393" s="0" t="s">
        <v>155</v>
      </c>
    </row>
    <row r="2394" customFormat="false" ht="13.8" hidden="false" customHeight="false" outlineLevel="0" collapsed="false">
      <c r="A2394" s="0" t="s">
        <v>10542</v>
      </c>
      <c r="B2394" s="0" t="n">
        <v>78</v>
      </c>
      <c r="C2394" s="0" t="n">
        <v>19733</v>
      </c>
      <c r="D2394" s="0" t="s">
        <v>4103</v>
      </c>
      <c r="E2394" s="0" t="s">
        <v>371</v>
      </c>
      <c r="F2394" s="0" t="str">
        <f aca="false">CONCATENATE(D2394," ",LEFT(H2394,4),"T=",AW2394,"D=",AX2394,"R=",AY2394,"M=",AZ2394,"L=",BA2394,"B=",BB2394)</f>
        <v>WARFIELD T=10D=2R=0M=2L=3B=1</v>
      </c>
      <c r="G2394" s="0" t="s">
        <v>424</v>
      </c>
      <c r="I2394" s="0" t="s">
        <v>1953</v>
      </c>
      <c r="J2394" s="0" t="s">
        <v>10543</v>
      </c>
      <c r="K2394" s="0" t="s">
        <v>143</v>
      </c>
      <c r="M2394" s="0" t="str">
        <f aca="false">RIGHT(N2394,LEN(N2394)-FIND(" ",N2394))</f>
        <v>FOURTH DR SW</v>
      </c>
      <c r="N2394" s="0" t="s">
        <v>170</v>
      </c>
      <c r="O2394" s="0" t="s">
        <v>10544</v>
      </c>
      <c r="P2394" s="0" t="s">
        <v>147</v>
      </c>
      <c r="Q2394" s="0" t="s">
        <v>148</v>
      </c>
      <c r="R2394" s="0" t="n">
        <v>44485</v>
      </c>
      <c r="AD2394" s="0" t="s">
        <v>149</v>
      </c>
      <c r="AE2394" s="0" t="s">
        <v>150</v>
      </c>
      <c r="AF2394" s="0" t="s">
        <v>151</v>
      </c>
      <c r="AH2394" s="0" t="n">
        <v>14</v>
      </c>
      <c r="AI2394" s="0" t="n">
        <v>11</v>
      </c>
      <c r="AN2394" s="0" t="s">
        <v>147</v>
      </c>
      <c r="AO2394" s="0" t="s">
        <v>152</v>
      </c>
      <c r="AP2394" s="0" t="s">
        <v>153</v>
      </c>
      <c r="AQ2394" s="0" t="n">
        <v>9</v>
      </c>
      <c r="AR2394" s="0" t="n">
        <v>64</v>
      </c>
      <c r="AS2394" s="0" t="n">
        <v>32</v>
      </c>
      <c r="AV2394" s="0" t="s">
        <v>154</v>
      </c>
      <c r="AW2394" s="0" t="n">
        <f aca="false">COUNTA($BC2394:$EG2394)</f>
        <v>10</v>
      </c>
      <c r="AX2394" s="0" t="n">
        <f aca="false">COUNTIF($BC2394:$EG2394,"D")</f>
        <v>2</v>
      </c>
      <c r="AY2394" s="0" t="n">
        <f aca="false">COUNTIF($BC2394:$EG2394,"R")</f>
        <v>0</v>
      </c>
      <c r="AZ2394" s="2" t="n">
        <f aca="false">COUNTIF(DW2394,"D")+COUNTIF(DO2394,"D")+COUNTIF(DJ2394,"D")+COUNTIF(DD2394,"D")</f>
        <v>2</v>
      </c>
      <c r="BA2394" s="0" t="n">
        <f aca="false">IF(DH2394&lt;&gt;"",1,0)+IF(DI2394&lt;&gt;"",1,0)+IF(DK2394&lt;&gt;"",1,0)+IF(DM2394&lt;&gt;"",1,0)+IF(DN2394&lt;&gt;"",1,0)+IF(DO2394&lt;&gt;"",1,0)+IF(DQ2394&lt;&gt;"",1,0)+IF(DR2394&lt;&gt;"",1,0)+IF(DT2394&lt;&gt;"",1,0)+IF(DU2394&lt;&gt;"",1,0)+IF(DV2394&lt;&gt;"",1,0)+IF(DW2394&lt;&gt;"",1,0)+IF(DX2394&lt;&gt;"",1,0)+IF(DZ2394&lt;&gt;"",1,0)+IF(EA2394&lt;&gt;"",1,0)+IF(EB2394&lt;&gt;"",1,0)+IF(EE2394&lt;&gt;"",1,0)</f>
        <v>3</v>
      </c>
      <c r="BB2394" s="0" t="n">
        <f aca="false">IF(AND(AV2394&gt;0, AW2394&gt;0),1,0)</f>
        <v>1</v>
      </c>
      <c r="BD2394" s="0" t="s">
        <v>155</v>
      </c>
      <c r="BL2394" s="0" t="s">
        <v>155</v>
      </c>
      <c r="CP2394" s="0" t="s">
        <v>155</v>
      </c>
      <c r="DC2394" s="0" t="s">
        <v>155</v>
      </c>
      <c r="DD2394" s="0" t="s">
        <v>144</v>
      </c>
      <c r="DI2394" s="0" t="s">
        <v>155</v>
      </c>
      <c r="DJ2394" s="0" t="s">
        <v>144</v>
      </c>
      <c r="DL2394" s="0" t="s">
        <v>155</v>
      </c>
      <c r="DN2394" s="0" t="s">
        <v>155</v>
      </c>
      <c r="DX2394" s="0" t="s">
        <v>155</v>
      </c>
    </row>
    <row r="2395" customFormat="false" ht="13.8" hidden="false" customHeight="false" outlineLevel="0" collapsed="false">
      <c r="A2395" s="0" t="s">
        <v>10545</v>
      </c>
      <c r="B2395" s="0" t="n">
        <v>78</v>
      </c>
      <c r="C2395" s="0" t="n">
        <v>120405</v>
      </c>
      <c r="D2395" s="0" t="s">
        <v>10546</v>
      </c>
      <c r="E2395" s="0" t="s">
        <v>2196</v>
      </c>
      <c r="F2395" s="0" t="str">
        <f aca="false">CONCATENATE(D2395," ",LEFT(H2395,4),"T=",AW2395,"D=",AX2395,"R=",AY2395,"M=",AZ2395,"L=",BA2395,"B=",BB2395)</f>
        <v>KLINGMAN T=31D=8R=0M=2L=3B=1</v>
      </c>
      <c r="G2395" s="0" t="s">
        <v>465</v>
      </c>
      <c r="I2395" s="0" t="s">
        <v>10547</v>
      </c>
      <c r="J2395" s="0" t="s">
        <v>10548</v>
      </c>
      <c r="K2395" s="0" t="s">
        <v>4410</v>
      </c>
      <c r="M2395" s="0" t="str">
        <f aca="false">RIGHT(N2395,LEN(N2395)-FIND(" ",N2395))</f>
        <v>MAHONING AVE NW</v>
      </c>
      <c r="N2395" s="0" t="s">
        <v>5466</v>
      </c>
      <c r="O2395" s="0" t="s">
        <v>10549</v>
      </c>
      <c r="P2395" s="0" t="s">
        <v>147</v>
      </c>
      <c r="Q2395" s="0" t="s">
        <v>148</v>
      </c>
      <c r="R2395" s="0" t="n">
        <v>44483</v>
      </c>
      <c r="AD2395" s="0" t="s">
        <v>149</v>
      </c>
      <c r="AE2395" s="0" t="s">
        <v>150</v>
      </c>
      <c r="AF2395" s="0" t="s">
        <v>151</v>
      </c>
      <c r="AH2395" s="0" t="n">
        <v>14</v>
      </c>
      <c r="AI2395" s="0" t="n">
        <v>11</v>
      </c>
      <c r="AN2395" s="0" t="s">
        <v>147</v>
      </c>
      <c r="AO2395" s="0" t="s">
        <v>211</v>
      </c>
      <c r="AP2395" s="0" t="s">
        <v>212</v>
      </c>
      <c r="AQ2395" s="0" t="n">
        <v>9</v>
      </c>
      <c r="AR2395" s="0" t="n">
        <v>64</v>
      </c>
      <c r="AS2395" s="0" t="n">
        <v>32</v>
      </c>
      <c r="AV2395" s="0" t="s">
        <v>213</v>
      </c>
      <c r="AW2395" s="0" t="n">
        <f aca="false">COUNTA($BC2395:$EG2395)</f>
        <v>31</v>
      </c>
      <c r="AX2395" s="0" t="n">
        <f aca="false">COUNTIF($BC2395:$EG2395,"D")</f>
        <v>8</v>
      </c>
      <c r="AY2395" s="0" t="n">
        <f aca="false">COUNTIF($BC2395:$EG2395,"R")</f>
        <v>0</v>
      </c>
      <c r="AZ2395" s="2" t="n">
        <f aca="false">COUNTIF(DW2395,"D")+COUNTIF(DO2395,"D")+COUNTIF(DJ2395,"D")+COUNTIF(DD2395,"D")</f>
        <v>2</v>
      </c>
      <c r="BA2395" s="0" t="n">
        <f aca="false">IF(DH2395&lt;&gt;"",1,0)+IF(DI2395&lt;&gt;"",1,0)+IF(DK2395&lt;&gt;"",1,0)+IF(DM2395&lt;&gt;"",1,0)+IF(DN2395&lt;&gt;"",1,0)+IF(DO2395&lt;&gt;"",1,0)+IF(DQ2395&lt;&gt;"",1,0)+IF(DR2395&lt;&gt;"",1,0)+IF(DT2395&lt;&gt;"",1,0)+IF(DU2395&lt;&gt;"",1,0)+IF(DV2395&lt;&gt;"",1,0)+IF(DW2395&lt;&gt;"",1,0)+IF(DX2395&lt;&gt;"",1,0)+IF(DZ2395&lt;&gt;"",1,0)+IF(EA2395&lt;&gt;"",1,0)+IF(EB2395&lt;&gt;"",1,0)+IF(EE2395&lt;&gt;"",1,0)</f>
        <v>3</v>
      </c>
      <c r="BB2395" s="0" t="n">
        <f aca="false">IF(AND(AV2395&gt;0, AW2395&gt;0),1,0)</f>
        <v>1</v>
      </c>
      <c r="BC2395" s="0" t="s">
        <v>155</v>
      </c>
      <c r="BD2395" s="0" t="s">
        <v>155</v>
      </c>
      <c r="BE2395" s="0" t="s">
        <v>155</v>
      </c>
      <c r="BF2395" s="0" t="s">
        <v>155</v>
      </c>
      <c r="BG2395" s="0" t="s">
        <v>155</v>
      </c>
      <c r="BH2395" s="0" t="s">
        <v>155</v>
      </c>
      <c r="BI2395" s="0" t="s">
        <v>155</v>
      </c>
      <c r="BJ2395" s="0" t="s">
        <v>155</v>
      </c>
      <c r="BK2395" s="0" t="s">
        <v>155</v>
      </c>
      <c r="BL2395" s="0" t="s">
        <v>155</v>
      </c>
      <c r="BP2395" s="0" t="s">
        <v>155</v>
      </c>
      <c r="BS2395" s="0" t="s">
        <v>155</v>
      </c>
      <c r="BV2395" s="0" t="s">
        <v>155</v>
      </c>
      <c r="BY2395" s="0" t="s">
        <v>144</v>
      </c>
      <c r="CA2395" s="0" t="s">
        <v>155</v>
      </c>
      <c r="CG2395" s="0" t="s">
        <v>155</v>
      </c>
      <c r="CH2395" s="0" t="s">
        <v>144</v>
      </c>
      <c r="CK2395" s="0" t="s">
        <v>155</v>
      </c>
      <c r="CL2395" s="0" t="s">
        <v>144</v>
      </c>
      <c r="CN2395" s="0" t="s">
        <v>155</v>
      </c>
      <c r="CP2395" s="0" t="s">
        <v>155</v>
      </c>
      <c r="CY2395" s="0" t="s">
        <v>155</v>
      </c>
      <c r="CZ2395" s="0" t="s">
        <v>144</v>
      </c>
      <c r="DC2395" s="0" t="s">
        <v>155</v>
      </c>
      <c r="DF2395" s="0" t="s">
        <v>155</v>
      </c>
      <c r="DG2395" s="0" t="s">
        <v>144</v>
      </c>
      <c r="DI2395" s="0" t="s">
        <v>155</v>
      </c>
      <c r="DJ2395" s="0" t="s">
        <v>144</v>
      </c>
      <c r="DL2395" s="0" t="s">
        <v>155</v>
      </c>
      <c r="DM2395" s="0" t="s">
        <v>144</v>
      </c>
      <c r="DO2395" s="0" t="s">
        <v>144</v>
      </c>
    </row>
    <row r="2396" customFormat="false" ht="13.8" hidden="false" customHeight="false" outlineLevel="0" collapsed="false">
      <c r="A2396" s="0" t="s">
        <v>10550</v>
      </c>
      <c r="B2396" s="0" t="n">
        <v>78</v>
      </c>
      <c r="C2396" s="0" t="n">
        <v>423094</v>
      </c>
      <c r="D2396" s="0" t="s">
        <v>3853</v>
      </c>
      <c r="E2396" s="0" t="s">
        <v>10551</v>
      </c>
      <c r="F2396" s="0" t="str">
        <f aca="false">CONCATENATE(D2396," ",LEFT(H2396,4),"T=",AW2396,"D=",AX2396,"R=",AY2396,"M=",AZ2396,"L=",BA2396,"B=",BB2396)</f>
        <v>SANTIAGO T=5D=3R=0M=2L=3B=1</v>
      </c>
      <c r="I2396" s="0" t="s">
        <v>10552</v>
      </c>
      <c r="J2396" s="0" t="s">
        <v>10553</v>
      </c>
      <c r="K2396" s="0" t="s">
        <v>143</v>
      </c>
      <c r="L2396" s="0" t="s">
        <v>144</v>
      </c>
      <c r="M2396" s="0" t="str">
        <f aca="false">RIGHT(N2396,LEN(N2396)-FIND(" ",N2396))</f>
        <v>PLAZA AVE NE</v>
      </c>
      <c r="N2396" s="0" t="s">
        <v>2807</v>
      </c>
      <c r="O2396" s="0" t="s">
        <v>10554</v>
      </c>
      <c r="P2396" s="0" t="s">
        <v>147</v>
      </c>
      <c r="Q2396" s="0" t="s">
        <v>148</v>
      </c>
      <c r="R2396" s="0" t="n">
        <v>44483</v>
      </c>
      <c r="AD2396" s="0" t="s">
        <v>149</v>
      </c>
      <c r="AE2396" s="0" t="s">
        <v>150</v>
      </c>
      <c r="AH2396" s="0" t="n">
        <v>14</v>
      </c>
      <c r="AI2396" s="0" t="n">
        <v>11</v>
      </c>
      <c r="AJ2396" s="0" t="s">
        <v>198</v>
      </c>
      <c r="AM2396" s="0" t="s">
        <v>199</v>
      </c>
      <c r="AN2396" s="0" t="s">
        <v>147</v>
      </c>
      <c r="AO2396" s="0" t="s">
        <v>2809</v>
      </c>
      <c r="AP2396" s="0" t="s">
        <v>2810</v>
      </c>
      <c r="AQ2396" s="0" t="n">
        <v>9</v>
      </c>
      <c r="AR2396" s="0" t="n">
        <v>64</v>
      </c>
      <c r="AS2396" s="0" t="n">
        <v>32</v>
      </c>
      <c r="AV2396" s="0" t="s">
        <v>202</v>
      </c>
      <c r="AW2396" s="0" t="n">
        <f aca="false">COUNTA($BC2396:$EG2396)</f>
        <v>5</v>
      </c>
      <c r="AX2396" s="0" t="n">
        <f aca="false">COUNTIF($BC2396:$EG2396,"D")</f>
        <v>3</v>
      </c>
      <c r="AY2396" s="0" t="n">
        <f aca="false">COUNTIF($BC2396:$EG2396,"R")</f>
        <v>0</v>
      </c>
      <c r="AZ2396" s="2" t="n">
        <f aca="false">COUNTIF(DW2396,"D")+COUNTIF(DO2396,"D")+COUNTIF(DJ2396,"D")+COUNTIF(DD2396,"D")</f>
        <v>2</v>
      </c>
      <c r="BA2396" s="0" t="n">
        <f aca="false">IF(DH2396&lt;&gt;"",1,0)+IF(DI2396&lt;&gt;"",1,0)+IF(DK2396&lt;&gt;"",1,0)+IF(DM2396&lt;&gt;"",1,0)+IF(DN2396&lt;&gt;"",1,0)+IF(DO2396&lt;&gt;"",1,0)+IF(DQ2396&lt;&gt;"",1,0)+IF(DR2396&lt;&gt;"",1,0)+IF(DT2396&lt;&gt;"",1,0)+IF(DU2396&lt;&gt;"",1,0)+IF(DV2396&lt;&gt;"",1,0)+IF(DW2396&lt;&gt;"",1,0)+IF(DX2396&lt;&gt;"",1,0)+IF(DZ2396&lt;&gt;"",1,0)+IF(EA2396&lt;&gt;"",1,0)+IF(EB2396&lt;&gt;"",1,0)+IF(EE2396&lt;&gt;"",1,0)</f>
        <v>3</v>
      </c>
      <c r="BB2396" s="0" t="n">
        <f aca="false">IF(AND(AV2396&gt;0, AW2396&gt;0),1,0)</f>
        <v>1</v>
      </c>
      <c r="DG2396" s="0" t="s">
        <v>144</v>
      </c>
      <c r="DI2396" s="0" t="s">
        <v>155</v>
      </c>
      <c r="DJ2396" s="0" t="s">
        <v>144</v>
      </c>
      <c r="DW2396" s="0" t="s">
        <v>144</v>
      </c>
      <c r="EA2396" s="0" t="s">
        <v>155</v>
      </c>
    </row>
    <row r="2397" customFormat="false" ht="13.8" hidden="false" customHeight="false" outlineLevel="0" collapsed="false">
      <c r="A2397" s="0" t="s">
        <v>10555</v>
      </c>
      <c r="B2397" s="0" t="n">
        <v>78</v>
      </c>
      <c r="C2397" s="0" t="n">
        <v>310464</v>
      </c>
      <c r="D2397" s="0" t="s">
        <v>1607</v>
      </c>
      <c r="E2397" s="0" t="s">
        <v>423</v>
      </c>
      <c r="F2397" s="0" t="str">
        <f aca="false">CONCATENATE(D2397," ",LEFT(H2397,4),"T=",AW2397,"D=",AX2397,"R=",AY2397,"M=",AZ2397,"L=",BA2397,"B=",BB2397)</f>
        <v>ANDREWS T=34D=12R=0M=2L=3B=1</v>
      </c>
      <c r="G2397" s="0" t="s">
        <v>424</v>
      </c>
      <c r="I2397" s="0" t="s">
        <v>10556</v>
      </c>
      <c r="J2397" s="0" t="s">
        <v>10557</v>
      </c>
      <c r="K2397" s="0" t="s">
        <v>4410</v>
      </c>
      <c r="M2397" s="0" t="str">
        <f aca="false">RIGHT(N2397,LEN(N2397)-FIND(" ",N2397))</f>
        <v>WILLOW BROOK DR NE</v>
      </c>
      <c r="N2397" s="0" t="s">
        <v>10558</v>
      </c>
      <c r="P2397" s="0" t="s">
        <v>147</v>
      </c>
      <c r="Q2397" s="0" t="s">
        <v>148</v>
      </c>
      <c r="R2397" s="0" t="n">
        <v>44483</v>
      </c>
      <c r="AD2397" s="0" t="s">
        <v>149</v>
      </c>
      <c r="AE2397" s="0" t="s">
        <v>150</v>
      </c>
      <c r="AH2397" s="0" t="n">
        <v>14</v>
      </c>
      <c r="AI2397" s="0" t="n">
        <v>11</v>
      </c>
      <c r="AJ2397" s="0" t="s">
        <v>198</v>
      </c>
      <c r="AM2397" s="0" t="s">
        <v>199</v>
      </c>
      <c r="AN2397" s="0" t="s">
        <v>147</v>
      </c>
      <c r="AO2397" s="0" t="s">
        <v>200</v>
      </c>
      <c r="AP2397" s="0" t="s">
        <v>201</v>
      </c>
      <c r="AQ2397" s="0" t="n">
        <v>9</v>
      </c>
      <c r="AR2397" s="0" t="n">
        <v>64</v>
      </c>
      <c r="AS2397" s="0" t="n">
        <v>32</v>
      </c>
      <c r="AV2397" s="0" t="s">
        <v>202</v>
      </c>
      <c r="AW2397" s="0" t="n">
        <f aca="false">COUNTA($BC2397:$EG2397)</f>
        <v>34</v>
      </c>
      <c r="AX2397" s="0" t="n">
        <f aca="false">COUNTIF($BC2397:$EG2397,"D")</f>
        <v>12</v>
      </c>
      <c r="AY2397" s="0" t="n">
        <f aca="false">COUNTIF($BC2397:$EG2397,"R")</f>
        <v>0</v>
      </c>
      <c r="AZ2397" s="2" t="n">
        <f aca="false">COUNTIF(DW2397,"D")+COUNTIF(DO2397,"D")+COUNTIF(DJ2397,"D")+COUNTIF(DD2397,"D")</f>
        <v>2</v>
      </c>
      <c r="BA2397" s="0" t="n">
        <f aca="false">IF(DH2397&lt;&gt;"",1,0)+IF(DI2397&lt;&gt;"",1,0)+IF(DK2397&lt;&gt;"",1,0)+IF(DM2397&lt;&gt;"",1,0)+IF(DN2397&lt;&gt;"",1,0)+IF(DO2397&lt;&gt;"",1,0)+IF(DQ2397&lt;&gt;"",1,0)+IF(DR2397&lt;&gt;"",1,0)+IF(DT2397&lt;&gt;"",1,0)+IF(DU2397&lt;&gt;"",1,0)+IF(DV2397&lt;&gt;"",1,0)+IF(DW2397&lt;&gt;"",1,0)+IF(DX2397&lt;&gt;"",1,0)+IF(DZ2397&lt;&gt;"",1,0)+IF(EA2397&lt;&gt;"",1,0)+IF(EB2397&lt;&gt;"",1,0)+IF(EE2397&lt;&gt;"",1,0)</f>
        <v>3</v>
      </c>
      <c r="BB2397" s="0" t="n">
        <f aca="false">IF(AND(AV2397&gt;0, AW2397&gt;0),1,0)</f>
        <v>1</v>
      </c>
      <c r="BH2397" s="0" t="s">
        <v>155</v>
      </c>
      <c r="BI2397" s="0" t="s">
        <v>155</v>
      </c>
      <c r="BJ2397" s="0" t="s">
        <v>155</v>
      </c>
      <c r="BK2397" s="0" t="s">
        <v>155</v>
      </c>
      <c r="BL2397" s="0" t="s">
        <v>155</v>
      </c>
      <c r="BP2397" s="0" t="s">
        <v>155</v>
      </c>
      <c r="BR2397" s="0" t="s">
        <v>155</v>
      </c>
      <c r="BS2397" s="0" t="s">
        <v>155</v>
      </c>
      <c r="BV2397" s="0" t="s">
        <v>155</v>
      </c>
      <c r="BY2397" s="0" t="s">
        <v>144</v>
      </c>
      <c r="CA2397" s="0" t="s">
        <v>155</v>
      </c>
      <c r="CG2397" s="0" t="s">
        <v>155</v>
      </c>
      <c r="CH2397" s="0" t="s">
        <v>144</v>
      </c>
      <c r="CK2397" s="0" t="s">
        <v>155</v>
      </c>
      <c r="CL2397" s="0" t="s">
        <v>144</v>
      </c>
      <c r="CN2397" s="0" t="s">
        <v>155</v>
      </c>
      <c r="CO2397" s="0" t="s">
        <v>144</v>
      </c>
      <c r="CP2397" s="0" t="s">
        <v>155</v>
      </c>
      <c r="CQ2397" s="0" t="s">
        <v>144</v>
      </c>
      <c r="CT2397" s="0" t="s">
        <v>155</v>
      </c>
      <c r="CU2397" s="0" t="s">
        <v>144</v>
      </c>
      <c r="CV2397" s="0" t="s">
        <v>155</v>
      </c>
      <c r="CW2397" s="0" t="s">
        <v>144</v>
      </c>
      <c r="CY2397" s="0" t="s">
        <v>155</v>
      </c>
      <c r="CZ2397" s="0" t="s">
        <v>144</v>
      </c>
      <c r="DC2397" s="0" t="s">
        <v>155</v>
      </c>
      <c r="DD2397" s="0" t="s">
        <v>144</v>
      </c>
      <c r="DF2397" s="0" t="s">
        <v>155</v>
      </c>
      <c r="DG2397" s="0" t="s">
        <v>144</v>
      </c>
      <c r="DI2397" s="0" t="s">
        <v>155</v>
      </c>
      <c r="DJ2397" s="0" t="s">
        <v>144</v>
      </c>
      <c r="DL2397" s="0" t="s">
        <v>155</v>
      </c>
      <c r="DM2397" s="0" t="s">
        <v>144</v>
      </c>
      <c r="DN2397" s="0" t="s">
        <v>155</v>
      </c>
    </row>
    <row r="2398" customFormat="false" ht="13.8" hidden="false" customHeight="false" outlineLevel="0" collapsed="false">
      <c r="A2398" s="0" t="s">
        <v>10559</v>
      </c>
      <c r="B2398" s="0" t="n">
        <v>78</v>
      </c>
      <c r="C2398" s="0" t="n">
        <v>6097</v>
      </c>
      <c r="D2398" s="0" t="s">
        <v>10560</v>
      </c>
      <c r="E2398" s="0" t="s">
        <v>780</v>
      </c>
      <c r="F2398" s="0" t="str">
        <f aca="false">CONCATENATE(D2398," ",LEFT(H2398,4),"T=",AW2398,"D=",AX2398,"R=",AY2398,"M=",AZ2398,"L=",BA2398,"B=",BB2398)</f>
        <v>BIELECKI T=39D=12R=0M=2L=3B=1</v>
      </c>
      <c r="G2398" s="0" t="s">
        <v>424</v>
      </c>
      <c r="I2398" s="0" t="s">
        <v>10561</v>
      </c>
      <c r="J2398" s="0" t="s">
        <v>10562</v>
      </c>
      <c r="K2398" s="0" t="s">
        <v>143</v>
      </c>
      <c r="M2398" s="0" t="str">
        <f aca="false">RIGHT(N2398,LEN(N2398)-FIND(" ",N2398))</f>
        <v>MONCREST DR NW</v>
      </c>
      <c r="N2398" s="0" t="s">
        <v>10563</v>
      </c>
      <c r="P2398" s="0" t="s">
        <v>147</v>
      </c>
      <c r="Q2398" s="0" t="s">
        <v>148</v>
      </c>
      <c r="R2398" s="0" t="n">
        <v>44485</v>
      </c>
      <c r="AD2398" s="0" t="s">
        <v>149</v>
      </c>
      <c r="AE2398" s="0" t="s">
        <v>150</v>
      </c>
      <c r="AF2398" s="0" t="s">
        <v>151</v>
      </c>
      <c r="AH2398" s="0" t="n">
        <v>14</v>
      </c>
      <c r="AI2398" s="0" t="n">
        <v>11</v>
      </c>
      <c r="AN2398" s="0" t="s">
        <v>147</v>
      </c>
      <c r="AO2398" s="0" t="s">
        <v>344</v>
      </c>
      <c r="AP2398" s="0" t="s">
        <v>345</v>
      </c>
      <c r="AQ2398" s="0" t="n">
        <v>9</v>
      </c>
      <c r="AR2398" s="0" t="n">
        <v>64</v>
      </c>
      <c r="AS2398" s="0" t="n">
        <v>32</v>
      </c>
      <c r="AV2398" s="0" t="s">
        <v>223</v>
      </c>
      <c r="AW2398" s="0" t="n">
        <f aca="false">COUNTA($BC2398:$EG2398)</f>
        <v>39</v>
      </c>
      <c r="AX2398" s="0" t="n">
        <f aca="false">COUNTIF($BC2398:$EG2398,"D")</f>
        <v>12</v>
      </c>
      <c r="AY2398" s="0" t="n">
        <f aca="false">COUNTIF($BC2398:$EG2398,"R")</f>
        <v>0</v>
      </c>
      <c r="AZ2398" s="2" t="n">
        <f aca="false">COUNTIF(DW2398,"D")+COUNTIF(DO2398,"D")+COUNTIF(DJ2398,"D")+COUNTIF(DD2398,"D")</f>
        <v>2</v>
      </c>
      <c r="BA2398" s="0" t="n">
        <f aca="false">IF(DH2398&lt;&gt;"",1,0)+IF(DI2398&lt;&gt;"",1,0)+IF(DK2398&lt;&gt;"",1,0)+IF(DM2398&lt;&gt;"",1,0)+IF(DN2398&lt;&gt;"",1,0)+IF(DO2398&lt;&gt;"",1,0)+IF(DQ2398&lt;&gt;"",1,0)+IF(DR2398&lt;&gt;"",1,0)+IF(DT2398&lt;&gt;"",1,0)+IF(DU2398&lt;&gt;"",1,0)+IF(DV2398&lt;&gt;"",1,0)+IF(DW2398&lt;&gt;"",1,0)+IF(DX2398&lt;&gt;"",1,0)+IF(DZ2398&lt;&gt;"",1,0)+IF(EA2398&lt;&gt;"",1,0)+IF(EB2398&lt;&gt;"",1,0)+IF(EE2398&lt;&gt;"",1,0)</f>
        <v>3</v>
      </c>
      <c r="BB2398" s="0" t="n">
        <f aca="false">IF(AND(AV2398&gt;0, AW2398&gt;0),1,0)</f>
        <v>1</v>
      </c>
      <c r="BC2398" s="0" t="s">
        <v>155</v>
      </c>
      <c r="BD2398" s="0" t="s">
        <v>155</v>
      </c>
      <c r="BE2398" s="0" t="s">
        <v>155</v>
      </c>
      <c r="BF2398" s="0" t="s">
        <v>155</v>
      </c>
      <c r="BG2398" s="0" t="s">
        <v>155</v>
      </c>
      <c r="BH2398" s="0" t="s">
        <v>155</v>
      </c>
      <c r="BI2398" s="0" t="s">
        <v>155</v>
      </c>
      <c r="BJ2398" s="0" t="s">
        <v>155</v>
      </c>
      <c r="BK2398" s="0" t="s">
        <v>155</v>
      </c>
      <c r="BL2398" s="0" t="s">
        <v>155</v>
      </c>
      <c r="BP2398" s="0" t="s">
        <v>155</v>
      </c>
      <c r="BR2398" s="0" t="s">
        <v>155</v>
      </c>
      <c r="BS2398" s="0" t="s">
        <v>155</v>
      </c>
      <c r="BV2398" s="0" t="s">
        <v>155</v>
      </c>
      <c r="BY2398" s="0" t="s">
        <v>144</v>
      </c>
      <c r="CA2398" s="0" t="s">
        <v>155</v>
      </c>
      <c r="CC2398" s="0" t="s">
        <v>144</v>
      </c>
      <c r="CG2398" s="0" t="s">
        <v>155</v>
      </c>
      <c r="CH2398" s="0" t="s">
        <v>144</v>
      </c>
      <c r="CK2398" s="0" t="s">
        <v>155</v>
      </c>
      <c r="CL2398" s="0" t="s">
        <v>144</v>
      </c>
      <c r="CN2398" s="0" t="s">
        <v>155</v>
      </c>
      <c r="CO2398" s="0" t="s">
        <v>144</v>
      </c>
      <c r="CP2398" s="0" t="s">
        <v>155</v>
      </c>
      <c r="CQ2398" s="0" t="s">
        <v>144</v>
      </c>
      <c r="CT2398" s="0" t="s">
        <v>155</v>
      </c>
      <c r="CU2398" s="0" t="s">
        <v>144</v>
      </c>
      <c r="CV2398" s="0" t="s">
        <v>155</v>
      </c>
      <c r="CW2398" s="0" t="s">
        <v>144</v>
      </c>
      <c r="CY2398" s="0" t="s">
        <v>155</v>
      </c>
      <c r="CZ2398" s="0" t="s">
        <v>144</v>
      </c>
      <c r="DC2398" s="0" t="s">
        <v>155</v>
      </c>
      <c r="DF2398" s="0" t="s">
        <v>155</v>
      </c>
      <c r="DG2398" s="0" t="s">
        <v>144</v>
      </c>
      <c r="DI2398" s="0" t="s">
        <v>155</v>
      </c>
      <c r="DJ2398" s="0" t="s">
        <v>144</v>
      </c>
      <c r="DL2398" s="0" t="s">
        <v>155</v>
      </c>
      <c r="DN2398" s="0" t="s">
        <v>155</v>
      </c>
      <c r="DO2398" s="0" t="s">
        <v>144</v>
      </c>
    </row>
    <row r="2399" customFormat="false" ht="13.8" hidden="false" customHeight="false" outlineLevel="0" collapsed="false">
      <c r="A2399" s="0" t="s">
        <v>10564</v>
      </c>
      <c r="B2399" s="0" t="n">
        <v>78</v>
      </c>
      <c r="C2399" s="0" t="n">
        <v>403950</v>
      </c>
      <c r="D2399" s="0" t="s">
        <v>10565</v>
      </c>
      <c r="E2399" s="0" t="s">
        <v>225</v>
      </c>
      <c r="F2399" s="0" t="str">
        <f aca="false">CONCATENATE(D2399," ",LEFT(H2399,4),"T=",AW2399,"D=",AX2399,"R=",AY2399,"M=",AZ2399,"L=",BA2399,"B=",BB2399)</f>
        <v>BROMLEY KWORTEK T=7D=3R=0M=2L=3B=1</v>
      </c>
      <c r="G2399" s="0" t="s">
        <v>1336</v>
      </c>
      <c r="I2399" s="0" t="s">
        <v>10566</v>
      </c>
      <c r="J2399" s="0" t="s">
        <v>4546</v>
      </c>
      <c r="K2399" s="0" t="s">
        <v>4410</v>
      </c>
      <c r="M2399" s="0" t="str">
        <f aca="false">RIGHT(N2399,LEN(N2399)-FIND(" ",N2399))</f>
        <v>KENMORE AVE SE</v>
      </c>
      <c r="N2399" s="0" t="s">
        <v>8617</v>
      </c>
      <c r="P2399" s="0" t="s">
        <v>147</v>
      </c>
      <c r="Q2399" s="0" t="s">
        <v>148</v>
      </c>
      <c r="R2399" s="0" t="n">
        <v>44484</v>
      </c>
      <c r="AD2399" s="0" t="s">
        <v>149</v>
      </c>
      <c r="AE2399" s="0" t="s">
        <v>150</v>
      </c>
      <c r="AF2399" s="0" t="s">
        <v>151</v>
      </c>
      <c r="AH2399" s="0" t="n">
        <v>14</v>
      </c>
      <c r="AI2399" s="0" t="n">
        <v>11</v>
      </c>
      <c r="AN2399" s="0" t="s">
        <v>147</v>
      </c>
      <c r="AO2399" s="0" t="s">
        <v>250</v>
      </c>
      <c r="AP2399" s="0" t="s">
        <v>251</v>
      </c>
      <c r="AQ2399" s="0" t="n">
        <v>9</v>
      </c>
      <c r="AR2399" s="0" t="n">
        <v>64</v>
      </c>
      <c r="AS2399" s="0" t="n">
        <v>32</v>
      </c>
      <c r="AV2399" s="0" t="s">
        <v>252</v>
      </c>
      <c r="AW2399" s="0" t="n">
        <f aca="false">COUNTA($BC2399:$EG2399)</f>
        <v>7</v>
      </c>
      <c r="AX2399" s="0" t="n">
        <f aca="false">COUNTIF($BC2399:$EG2399,"D")</f>
        <v>3</v>
      </c>
      <c r="AY2399" s="0" t="n">
        <f aca="false">COUNTIF($BC2399:$EG2399,"R")</f>
        <v>0</v>
      </c>
      <c r="AZ2399" s="2" t="n">
        <f aca="false">COUNTIF(DW2399,"D")+COUNTIF(DO2399,"D")+COUNTIF(DJ2399,"D")+COUNTIF(DD2399,"D")</f>
        <v>2</v>
      </c>
      <c r="BA2399" s="0" t="n">
        <f aca="false">IF(DH2399&lt;&gt;"",1,0)+IF(DI2399&lt;&gt;"",1,0)+IF(DK2399&lt;&gt;"",1,0)+IF(DM2399&lt;&gt;"",1,0)+IF(DN2399&lt;&gt;"",1,0)+IF(DO2399&lt;&gt;"",1,0)+IF(DQ2399&lt;&gt;"",1,0)+IF(DR2399&lt;&gt;"",1,0)+IF(DT2399&lt;&gt;"",1,0)+IF(DU2399&lt;&gt;"",1,0)+IF(DV2399&lt;&gt;"",1,0)+IF(DW2399&lt;&gt;"",1,0)+IF(DX2399&lt;&gt;"",1,0)+IF(DZ2399&lt;&gt;"",1,0)+IF(EA2399&lt;&gt;"",1,0)+IF(EB2399&lt;&gt;"",1,0)+IF(EE2399&lt;&gt;"",1,0)</f>
        <v>3</v>
      </c>
      <c r="BB2399" s="0" t="n">
        <f aca="false">IF(AND(AV2399&gt;0, AW2399&gt;0),1,0)</f>
        <v>1</v>
      </c>
      <c r="CY2399" s="0" t="s">
        <v>155</v>
      </c>
      <c r="DC2399" s="0" t="s">
        <v>155</v>
      </c>
      <c r="DD2399" s="0" t="s">
        <v>144</v>
      </c>
      <c r="DI2399" s="0" t="s">
        <v>155</v>
      </c>
      <c r="DJ2399" s="0" t="s">
        <v>144</v>
      </c>
      <c r="DM2399" s="0" t="s">
        <v>144</v>
      </c>
      <c r="DN2399" s="0" t="s">
        <v>155</v>
      </c>
    </row>
    <row r="2400" customFormat="false" ht="13.8" hidden="false" customHeight="false" outlineLevel="0" collapsed="false">
      <c r="A2400" s="0" t="s">
        <v>10567</v>
      </c>
      <c r="B2400" s="0" t="n">
        <v>78</v>
      </c>
      <c r="C2400" s="0" t="n">
        <v>350318</v>
      </c>
      <c r="D2400" s="0" t="s">
        <v>5492</v>
      </c>
      <c r="E2400" s="0" t="s">
        <v>9112</v>
      </c>
      <c r="F2400" s="0" t="str">
        <f aca="false">CONCATENATE(D2400," ",LEFT(H2400,4),"T=",AW2400,"D=",AX2400,"R=",AY2400,"M=",AZ2400,"L=",BA2400,"B=",BB2400)</f>
        <v>CALDWELL T=18D=7R=0M=2L=3B=1</v>
      </c>
      <c r="G2400" s="0" t="s">
        <v>10568</v>
      </c>
      <c r="I2400" s="0" t="s">
        <v>10569</v>
      </c>
      <c r="J2400" s="0" t="s">
        <v>10570</v>
      </c>
      <c r="K2400" s="0" t="s">
        <v>143</v>
      </c>
      <c r="L2400" s="0" t="s">
        <v>144</v>
      </c>
      <c r="M2400" s="0" t="str">
        <f aca="false">RIGHT(N2400,LEN(N2400)-FIND(" ",N2400))</f>
        <v>JACKSON ST SW</v>
      </c>
      <c r="N2400" s="0" t="s">
        <v>9279</v>
      </c>
      <c r="P2400" s="0" t="s">
        <v>147</v>
      </c>
      <c r="Q2400" s="0" t="s">
        <v>148</v>
      </c>
      <c r="R2400" s="0" t="n">
        <v>44485</v>
      </c>
      <c r="AD2400" s="0" t="s">
        <v>149</v>
      </c>
      <c r="AE2400" s="0" t="s">
        <v>150</v>
      </c>
      <c r="AF2400" s="0" t="s">
        <v>151</v>
      </c>
      <c r="AH2400" s="0" t="n">
        <v>14</v>
      </c>
      <c r="AI2400" s="0" t="n">
        <v>11</v>
      </c>
      <c r="AN2400" s="0" t="s">
        <v>147</v>
      </c>
      <c r="AO2400" s="0" t="s">
        <v>387</v>
      </c>
      <c r="AP2400" s="0" t="s">
        <v>388</v>
      </c>
      <c r="AQ2400" s="0" t="n">
        <v>9</v>
      </c>
      <c r="AR2400" s="0" t="n">
        <v>64</v>
      </c>
      <c r="AS2400" s="0" t="n">
        <v>32</v>
      </c>
      <c r="AV2400" s="0" t="s">
        <v>154</v>
      </c>
      <c r="AW2400" s="0" t="n">
        <f aca="false">COUNTA($BC2400:$EG2400)</f>
        <v>18</v>
      </c>
      <c r="AX2400" s="0" t="n">
        <f aca="false">COUNTIF($BC2400:$EG2400,"D")</f>
        <v>7</v>
      </c>
      <c r="AY2400" s="0" t="n">
        <f aca="false">COUNTIF($BC2400:$EG2400,"R")</f>
        <v>0</v>
      </c>
      <c r="AZ2400" s="2" t="n">
        <f aca="false">COUNTIF(DW2400,"D")+COUNTIF(DO2400,"D")+COUNTIF(DJ2400,"D")+COUNTIF(DD2400,"D")</f>
        <v>2</v>
      </c>
      <c r="BA2400" s="0" t="n">
        <f aca="false">IF(DH2400&lt;&gt;"",1,0)+IF(DI2400&lt;&gt;"",1,0)+IF(DK2400&lt;&gt;"",1,0)+IF(DM2400&lt;&gt;"",1,0)+IF(DN2400&lt;&gt;"",1,0)+IF(DO2400&lt;&gt;"",1,0)+IF(DQ2400&lt;&gt;"",1,0)+IF(DR2400&lt;&gt;"",1,0)+IF(DT2400&lt;&gt;"",1,0)+IF(DU2400&lt;&gt;"",1,0)+IF(DV2400&lt;&gt;"",1,0)+IF(DW2400&lt;&gt;"",1,0)+IF(DX2400&lt;&gt;"",1,0)+IF(DZ2400&lt;&gt;"",1,0)+IF(EA2400&lt;&gt;"",1,0)+IF(EB2400&lt;&gt;"",1,0)+IF(EE2400&lt;&gt;"",1,0)</f>
        <v>3</v>
      </c>
      <c r="BB2400" s="0" t="n">
        <f aca="false">IF(AND(AV2400&gt;0, AW2400&gt;0),1,0)</f>
        <v>1</v>
      </c>
      <c r="CA2400" s="0" t="s">
        <v>155</v>
      </c>
      <c r="CG2400" s="0" t="s">
        <v>155</v>
      </c>
      <c r="CK2400" s="0" t="s">
        <v>155</v>
      </c>
      <c r="CN2400" s="0" t="s">
        <v>155</v>
      </c>
      <c r="CO2400" s="0" t="s">
        <v>144</v>
      </c>
      <c r="CP2400" s="0" t="s">
        <v>155</v>
      </c>
      <c r="CV2400" s="0" t="s">
        <v>155</v>
      </c>
      <c r="CW2400" s="0" t="s">
        <v>144</v>
      </c>
      <c r="CY2400" s="0" t="s">
        <v>155</v>
      </c>
      <c r="CZ2400" s="0" t="s">
        <v>144</v>
      </c>
      <c r="DC2400" s="0" t="s">
        <v>155</v>
      </c>
      <c r="DD2400" s="0" t="s">
        <v>144</v>
      </c>
      <c r="DF2400" s="0" t="s">
        <v>155</v>
      </c>
      <c r="DI2400" s="0" t="s">
        <v>155</v>
      </c>
      <c r="DJ2400" s="0" t="s">
        <v>144</v>
      </c>
      <c r="DM2400" s="0" t="s">
        <v>144</v>
      </c>
      <c r="DN2400" s="0" t="s">
        <v>155</v>
      </c>
      <c r="ED2400" s="0" t="s">
        <v>144</v>
      </c>
    </row>
    <row r="2401" customFormat="false" ht="13.8" hidden="false" customHeight="false" outlineLevel="0" collapsed="false">
      <c r="A2401" s="0" t="s">
        <v>10571</v>
      </c>
      <c r="B2401" s="0" t="n">
        <v>78</v>
      </c>
      <c r="C2401" s="0" t="n">
        <v>444959</v>
      </c>
      <c r="D2401" s="0" t="s">
        <v>516</v>
      </c>
      <c r="E2401" s="0" t="s">
        <v>157</v>
      </c>
      <c r="F2401" s="0" t="str">
        <f aca="false">CONCATENATE(D2401," ",LEFT(H2401,4),"T=",AW2401,"D=",AX2401,"R=",AY2401,"M=",AZ2401,"L=",BA2401,"B=",BB2401)</f>
        <v>CONNELLY T=3D=2R=0M=2L=3B=1</v>
      </c>
      <c r="G2401" s="0" t="s">
        <v>931</v>
      </c>
      <c r="I2401" s="0" t="s">
        <v>10572</v>
      </c>
      <c r="J2401" s="0" t="s">
        <v>3075</v>
      </c>
      <c r="K2401" s="0" t="s">
        <v>143</v>
      </c>
      <c r="L2401" s="0" t="s">
        <v>144</v>
      </c>
      <c r="M2401" s="0" t="str">
        <f aca="false">RIGHT(N2401,LEN(N2401)-FIND(" ",N2401))</f>
        <v>BRIER ST SE</v>
      </c>
      <c r="N2401" s="0" t="s">
        <v>8378</v>
      </c>
      <c r="P2401" s="0" t="s">
        <v>147</v>
      </c>
      <c r="Q2401" s="0" t="s">
        <v>148</v>
      </c>
      <c r="R2401" s="0" t="n">
        <v>44484</v>
      </c>
      <c r="AD2401" s="0" t="s">
        <v>149</v>
      </c>
      <c r="AE2401" s="0" t="s">
        <v>150</v>
      </c>
      <c r="AF2401" s="0" t="s">
        <v>151</v>
      </c>
      <c r="AH2401" s="0" t="n">
        <v>14</v>
      </c>
      <c r="AI2401" s="0" t="n">
        <v>11</v>
      </c>
      <c r="AN2401" s="0" t="s">
        <v>147</v>
      </c>
      <c r="AO2401" s="0" t="s">
        <v>277</v>
      </c>
      <c r="AP2401" s="0" t="s">
        <v>278</v>
      </c>
      <c r="AQ2401" s="0" t="n">
        <v>9</v>
      </c>
      <c r="AR2401" s="0" t="n">
        <v>64</v>
      </c>
      <c r="AS2401" s="0" t="n">
        <v>32</v>
      </c>
      <c r="AV2401" s="0" t="s">
        <v>252</v>
      </c>
      <c r="AW2401" s="0" t="n">
        <f aca="false">COUNTA($BC2401:$EG2401)</f>
        <v>3</v>
      </c>
      <c r="AX2401" s="0" t="n">
        <f aca="false">COUNTIF($BC2401:$EG2401,"D")</f>
        <v>2</v>
      </c>
      <c r="AY2401" s="0" t="n">
        <f aca="false">COUNTIF($BC2401:$EG2401,"R")</f>
        <v>0</v>
      </c>
      <c r="AZ2401" s="2" t="n">
        <f aca="false">COUNTIF(DW2401,"D")+COUNTIF(DO2401,"D")+COUNTIF(DJ2401,"D")+COUNTIF(DD2401,"D")</f>
        <v>2</v>
      </c>
      <c r="BA2401" s="0" t="n">
        <f aca="false">IF(DH2401&lt;&gt;"",1,0)+IF(DI2401&lt;&gt;"",1,0)+IF(DK2401&lt;&gt;"",1,0)+IF(DM2401&lt;&gt;"",1,0)+IF(DN2401&lt;&gt;"",1,0)+IF(DO2401&lt;&gt;"",1,0)+IF(DQ2401&lt;&gt;"",1,0)+IF(DR2401&lt;&gt;"",1,0)+IF(DT2401&lt;&gt;"",1,0)+IF(DU2401&lt;&gt;"",1,0)+IF(DV2401&lt;&gt;"",1,0)+IF(DW2401&lt;&gt;"",1,0)+IF(DX2401&lt;&gt;"",1,0)+IF(DZ2401&lt;&gt;"",1,0)+IF(EA2401&lt;&gt;"",1,0)+IF(EB2401&lt;&gt;"",1,0)+IF(EE2401&lt;&gt;"",1,0)</f>
        <v>3</v>
      </c>
      <c r="BB2401" s="0" t="n">
        <f aca="false">IF(AND(AV2401&gt;0, AW2401&gt;0),1,0)</f>
        <v>1</v>
      </c>
      <c r="DN2401" s="0" t="s">
        <v>155</v>
      </c>
      <c r="DO2401" s="0" t="s">
        <v>144</v>
      </c>
      <c r="DW2401" s="0" t="s">
        <v>144</v>
      </c>
    </row>
    <row r="2402" customFormat="false" ht="13.8" hidden="false" customHeight="false" outlineLevel="0" collapsed="false">
      <c r="A2402" s="0" t="s">
        <v>10573</v>
      </c>
      <c r="B2402" s="0" t="n">
        <v>78</v>
      </c>
      <c r="C2402" s="0" t="n">
        <v>5764</v>
      </c>
      <c r="D2402" s="0" t="s">
        <v>10574</v>
      </c>
      <c r="E2402" s="0" t="s">
        <v>4199</v>
      </c>
      <c r="F2402" s="0" t="str">
        <f aca="false">CONCATENATE(D2402," ",LEFT(H2402,4),"T=",AW2402,"D=",AX2402,"R=",AY2402,"M=",AZ2402,"L=",BA2402,"B=",BB2402)</f>
        <v>ETTINGER JRT=39D=10R=0M=2L=3B=1</v>
      </c>
      <c r="H2402" s="0" t="s">
        <v>644</v>
      </c>
      <c r="I2402" s="0" t="s">
        <v>10575</v>
      </c>
      <c r="J2402" s="0" t="s">
        <v>1637</v>
      </c>
      <c r="K2402" s="0" t="s">
        <v>143</v>
      </c>
      <c r="M2402" s="0" t="str">
        <f aca="false">RIGHT(N2402,LEN(N2402)-FIND(" ",N2402))</f>
        <v>VERNON AVE NW</v>
      </c>
      <c r="N2402" s="0" t="s">
        <v>10576</v>
      </c>
      <c r="P2402" s="0" t="s">
        <v>147</v>
      </c>
      <c r="Q2402" s="0" t="s">
        <v>148</v>
      </c>
      <c r="R2402" s="0" t="n">
        <v>44483</v>
      </c>
      <c r="AD2402" s="0" t="s">
        <v>149</v>
      </c>
      <c r="AE2402" s="0" t="s">
        <v>150</v>
      </c>
      <c r="AF2402" s="0" t="s">
        <v>151</v>
      </c>
      <c r="AH2402" s="0" t="n">
        <v>14</v>
      </c>
      <c r="AI2402" s="0" t="n">
        <v>11</v>
      </c>
      <c r="AN2402" s="0" t="s">
        <v>147</v>
      </c>
      <c r="AO2402" s="0" t="s">
        <v>211</v>
      </c>
      <c r="AP2402" s="0" t="s">
        <v>212</v>
      </c>
      <c r="AQ2402" s="0" t="n">
        <v>9</v>
      </c>
      <c r="AR2402" s="0" t="n">
        <v>64</v>
      </c>
      <c r="AS2402" s="0" t="n">
        <v>32</v>
      </c>
      <c r="AV2402" s="0" t="s">
        <v>213</v>
      </c>
      <c r="AW2402" s="0" t="n">
        <f aca="false">COUNTA($BC2402:$EG2402)</f>
        <v>39</v>
      </c>
      <c r="AX2402" s="0" t="n">
        <f aca="false">COUNTIF($BC2402:$EG2402,"D")</f>
        <v>10</v>
      </c>
      <c r="AY2402" s="0" t="n">
        <f aca="false">COUNTIF($BC2402:$EG2402,"R")</f>
        <v>0</v>
      </c>
      <c r="AZ2402" s="2" t="n">
        <f aca="false">COUNTIF(DW2402,"D")+COUNTIF(DO2402,"D")+COUNTIF(DJ2402,"D")+COUNTIF(DD2402,"D")</f>
        <v>2</v>
      </c>
      <c r="BA2402" s="0" t="n">
        <f aca="false">IF(DH2402&lt;&gt;"",1,0)+IF(DI2402&lt;&gt;"",1,0)+IF(DK2402&lt;&gt;"",1,0)+IF(DM2402&lt;&gt;"",1,0)+IF(DN2402&lt;&gt;"",1,0)+IF(DO2402&lt;&gt;"",1,0)+IF(DQ2402&lt;&gt;"",1,0)+IF(DR2402&lt;&gt;"",1,0)+IF(DT2402&lt;&gt;"",1,0)+IF(DU2402&lt;&gt;"",1,0)+IF(DV2402&lt;&gt;"",1,0)+IF(DW2402&lt;&gt;"",1,0)+IF(DX2402&lt;&gt;"",1,0)+IF(DZ2402&lt;&gt;"",1,0)+IF(EA2402&lt;&gt;"",1,0)+IF(EB2402&lt;&gt;"",1,0)+IF(EE2402&lt;&gt;"",1,0)</f>
        <v>3</v>
      </c>
      <c r="BB2402" s="0" t="n">
        <f aca="false">IF(AND(AV2402&gt;0, AW2402&gt;0),1,0)</f>
        <v>1</v>
      </c>
      <c r="BC2402" s="0" t="s">
        <v>155</v>
      </c>
      <c r="BD2402" s="0" t="s">
        <v>155</v>
      </c>
      <c r="BE2402" s="0" t="s">
        <v>155</v>
      </c>
      <c r="BF2402" s="0" t="s">
        <v>155</v>
      </c>
      <c r="BG2402" s="0" t="s">
        <v>155</v>
      </c>
      <c r="BH2402" s="0" t="s">
        <v>155</v>
      </c>
      <c r="BI2402" s="0" t="s">
        <v>155</v>
      </c>
      <c r="BJ2402" s="0" t="s">
        <v>155</v>
      </c>
      <c r="BK2402" s="0" t="s">
        <v>155</v>
      </c>
      <c r="BL2402" s="0" t="s">
        <v>155</v>
      </c>
      <c r="BP2402" s="0" t="s">
        <v>155</v>
      </c>
      <c r="BR2402" s="0" t="s">
        <v>155</v>
      </c>
      <c r="BS2402" s="0" t="s">
        <v>155</v>
      </c>
      <c r="BV2402" s="0" t="s">
        <v>155</v>
      </c>
      <c r="BY2402" s="0" t="s">
        <v>144</v>
      </c>
      <c r="CA2402" s="0" t="s">
        <v>155</v>
      </c>
      <c r="CG2402" s="0" t="s">
        <v>155</v>
      </c>
      <c r="CH2402" s="0" t="s">
        <v>144</v>
      </c>
      <c r="CK2402" s="0" t="s">
        <v>155</v>
      </c>
      <c r="CL2402" s="0" t="s">
        <v>144</v>
      </c>
      <c r="CN2402" s="0" t="s">
        <v>155</v>
      </c>
      <c r="CO2402" s="0" t="s">
        <v>144</v>
      </c>
      <c r="CP2402" s="0" t="s">
        <v>155</v>
      </c>
      <c r="CT2402" s="0" t="s">
        <v>155</v>
      </c>
      <c r="CU2402" s="0" t="s">
        <v>144</v>
      </c>
      <c r="CV2402" s="0" t="s">
        <v>155</v>
      </c>
      <c r="CW2402" s="0" t="s">
        <v>144</v>
      </c>
      <c r="CY2402" s="0" t="s">
        <v>155</v>
      </c>
      <c r="CZ2402" s="0" t="s">
        <v>144</v>
      </c>
      <c r="DC2402" s="0" t="s">
        <v>155</v>
      </c>
      <c r="DD2402" s="0" t="s">
        <v>144</v>
      </c>
      <c r="DF2402" s="0" t="s">
        <v>155</v>
      </c>
      <c r="DG2402" s="0" t="s">
        <v>144</v>
      </c>
      <c r="DI2402" s="0" t="s">
        <v>155</v>
      </c>
      <c r="DJ2402" s="0" t="s">
        <v>144</v>
      </c>
      <c r="DL2402" s="0" t="s">
        <v>155</v>
      </c>
      <c r="DN2402" s="0" t="s">
        <v>155</v>
      </c>
      <c r="DU2402" s="0" t="s">
        <v>155</v>
      </c>
      <c r="EF2402" s="0" t="s">
        <v>155</v>
      </c>
    </row>
    <row r="2403" customFormat="false" ht="13.8" hidden="false" customHeight="false" outlineLevel="0" collapsed="false">
      <c r="A2403" s="0" t="s">
        <v>10577</v>
      </c>
      <c r="B2403" s="0" t="n">
        <v>78</v>
      </c>
      <c r="C2403" s="0" t="n">
        <v>5763</v>
      </c>
      <c r="D2403" s="0" t="s">
        <v>10574</v>
      </c>
      <c r="E2403" s="0" t="s">
        <v>880</v>
      </c>
      <c r="F2403" s="0" t="str">
        <f aca="false">CONCATENATE(D2403," ",LEFT(H2403,4),"T=",AW2403,"D=",AX2403,"R=",AY2403,"M=",AZ2403,"L=",BA2403,"B=",BB2403)</f>
        <v>ETTINGER T=39D=10R=0M=2L=3B=1</v>
      </c>
      <c r="G2403" s="0" t="s">
        <v>281</v>
      </c>
      <c r="I2403" s="0" t="s">
        <v>2641</v>
      </c>
      <c r="J2403" s="0" t="s">
        <v>1637</v>
      </c>
      <c r="K2403" s="0" t="s">
        <v>143</v>
      </c>
      <c r="M2403" s="0" t="str">
        <f aca="false">RIGHT(N2403,LEN(N2403)-FIND(" ",N2403))</f>
        <v>VERNON AVE NW</v>
      </c>
      <c r="N2403" s="0" t="s">
        <v>10576</v>
      </c>
      <c r="P2403" s="0" t="s">
        <v>147</v>
      </c>
      <c r="Q2403" s="0" t="s">
        <v>148</v>
      </c>
      <c r="R2403" s="0" t="n">
        <v>44483</v>
      </c>
      <c r="AD2403" s="0" t="s">
        <v>149</v>
      </c>
      <c r="AE2403" s="0" t="s">
        <v>150</v>
      </c>
      <c r="AF2403" s="0" t="s">
        <v>151</v>
      </c>
      <c r="AH2403" s="0" t="n">
        <v>14</v>
      </c>
      <c r="AI2403" s="0" t="n">
        <v>11</v>
      </c>
      <c r="AN2403" s="0" t="s">
        <v>147</v>
      </c>
      <c r="AO2403" s="0" t="s">
        <v>211</v>
      </c>
      <c r="AP2403" s="0" t="s">
        <v>212</v>
      </c>
      <c r="AQ2403" s="0" t="n">
        <v>9</v>
      </c>
      <c r="AR2403" s="0" t="n">
        <v>64</v>
      </c>
      <c r="AS2403" s="0" t="n">
        <v>32</v>
      </c>
      <c r="AV2403" s="0" t="s">
        <v>213</v>
      </c>
      <c r="AW2403" s="0" t="n">
        <f aca="false">COUNTA($BC2403:$EG2403)</f>
        <v>39</v>
      </c>
      <c r="AX2403" s="0" t="n">
        <f aca="false">COUNTIF($BC2403:$EG2403,"D")</f>
        <v>10</v>
      </c>
      <c r="AY2403" s="0" t="n">
        <f aca="false">COUNTIF($BC2403:$EG2403,"R")</f>
        <v>0</v>
      </c>
      <c r="AZ2403" s="2" t="n">
        <f aca="false">COUNTIF(DW2403,"D")+COUNTIF(DO2403,"D")+COUNTIF(DJ2403,"D")+COUNTIF(DD2403,"D")</f>
        <v>2</v>
      </c>
      <c r="BA2403" s="0" t="n">
        <f aca="false">IF(DH2403&lt;&gt;"",1,0)+IF(DI2403&lt;&gt;"",1,0)+IF(DK2403&lt;&gt;"",1,0)+IF(DM2403&lt;&gt;"",1,0)+IF(DN2403&lt;&gt;"",1,0)+IF(DO2403&lt;&gt;"",1,0)+IF(DQ2403&lt;&gt;"",1,0)+IF(DR2403&lt;&gt;"",1,0)+IF(DT2403&lt;&gt;"",1,0)+IF(DU2403&lt;&gt;"",1,0)+IF(DV2403&lt;&gt;"",1,0)+IF(DW2403&lt;&gt;"",1,0)+IF(DX2403&lt;&gt;"",1,0)+IF(DZ2403&lt;&gt;"",1,0)+IF(EA2403&lt;&gt;"",1,0)+IF(EB2403&lt;&gt;"",1,0)+IF(EE2403&lt;&gt;"",1,0)</f>
        <v>3</v>
      </c>
      <c r="BB2403" s="0" t="n">
        <f aca="false">IF(AND(AV2403&gt;0, AW2403&gt;0),1,0)</f>
        <v>1</v>
      </c>
      <c r="BC2403" s="0" t="s">
        <v>155</v>
      </c>
      <c r="BD2403" s="0" t="s">
        <v>155</v>
      </c>
      <c r="BE2403" s="0" t="s">
        <v>155</v>
      </c>
      <c r="BF2403" s="0" t="s">
        <v>155</v>
      </c>
      <c r="BG2403" s="0" t="s">
        <v>155</v>
      </c>
      <c r="BH2403" s="0" t="s">
        <v>155</v>
      </c>
      <c r="BI2403" s="0" t="s">
        <v>155</v>
      </c>
      <c r="BJ2403" s="0" t="s">
        <v>155</v>
      </c>
      <c r="BK2403" s="0" t="s">
        <v>155</v>
      </c>
      <c r="BL2403" s="0" t="s">
        <v>155</v>
      </c>
      <c r="BP2403" s="0" t="s">
        <v>155</v>
      </c>
      <c r="BR2403" s="0" t="s">
        <v>155</v>
      </c>
      <c r="BS2403" s="0" t="s">
        <v>155</v>
      </c>
      <c r="BV2403" s="0" t="s">
        <v>155</v>
      </c>
      <c r="BY2403" s="0" t="s">
        <v>144</v>
      </c>
      <c r="CA2403" s="0" t="s">
        <v>155</v>
      </c>
      <c r="CG2403" s="0" t="s">
        <v>155</v>
      </c>
      <c r="CH2403" s="0" t="s">
        <v>144</v>
      </c>
      <c r="CK2403" s="0" t="s">
        <v>155</v>
      </c>
      <c r="CL2403" s="0" t="s">
        <v>144</v>
      </c>
      <c r="CN2403" s="0" t="s">
        <v>155</v>
      </c>
      <c r="CO2403" s="0" t="s">
        <v>144</v>
      </c>
      <c r="CP2403" s="0" t="s">
        <v>155</v>
      </c>
      <c r="CT2403" s="0" t="s">
        <v>155</v>
      </c>
      <c r="CU2403" s="0" t="s">
        <v>144</v>
      </c>
      <c r="CV2403" s="0" t="s">
        <v>155</v>
      </c>
      <c r="CW2403" s="0" t="s">
        <v>144</v>
      </c>
      <c r="CY2403" s="0" t="s">
        <v>155</v>
      </c>
      <c r="CZ2403" s="0" t="s">
        <v>144</v>
      </c>
      <c r="DC2403" s="0" t="s">
        <v>155</v>
      </c>
      <c r="DD2403" s="0" t="s">
        <v>144</v>
      </c>
      <c r="DF2403" s="0" t="s">
        <v>155</v>
      </c>
      <c r="DG2403" s="0" t="s">
        <v>144</v>
      </c>
      <c r="DI2403" s="0" t="s">
        <v>155</v>
      </c>
      <c r="DJ2403" s="0" t="s">
        <v>144</v>
      </c>
      <c r="DL2403" s="0" t="s">
        <v>155</v>
      </c>
      <c r="DN2403" s="0" t="s">
        <v>155</v>
      </c>
      <c r="DU2403" s="0" t="s">
        <v>155</v>
      </c>
      <c r="EF2403" s="0" t="s">
        <v>155</v>
      </c>
    </row>
    <row r="2404" customFormat="false" ht="13.8" hidden="false" customHeight="false" outlineLevel="0" collapsed="false">
      <c r="A2404" s="0" t="s">
        <v>10578</v>
      </c>
      <c r="B2404" s="0" t="n">
        <v>78</v>
      </c>
      <c r="C2404" s="0" t="n">
        <v>209827</v>
      </c>
      <c r="D2404" s="0" t="s">
        <v>10579</v>
      </c>
      <c r="E2404" s="0" t="s">
        <v>7788</v>
      </c>
      <c r="F2404" s="0" t="str">
        <f aca="false">CONCATENATE(D2404," ",LEFT(H2404,4),"T=",AW2404,"D=",AX2404,"R=",AY2404,"M=",AZ2404,"L=",BA2404,"B=",BB2404)</f>
        <v>GALLOWAY T=35D=8R=0M=2L=3B=1</v>
      </c>
      <c r="G2404" s="0" t="s">
        <v>10580</v>
      </c>
      <c r="I2404" s="0" t="s">
        <v>10581</v>
      </c>
      <c r="J2404" s="0" t="s">
        <v>10582</v>
      </c>
      <c r="K2404" s="0" t="s">
        <v>143</v>
      </c>
      <c r="M2404" s="0" t="str">
        <f aca="false">RIGHT(N2404,LEN(N2404)-FIND(" ",N2404))</f>
        <v>SOUTHERN BLVD NW</v>
      </c>
      <c r="N2404" s="0" t="s">
        <v>10583</v>
      </c>
      <c r="P2404" s="0" t="s">
        <v>147</v>
      </c>
      <c r="Q2404" s="0" t="s">
        <v>148</v>
      </c>
      <c r="R2404" s="0" t="n">
        <v>44485</v>
      </c>
      <c r="AD2404" s="0" t="s">
        <v>149</v>
      </c>
      <c r="AE2404" s="0" t="s">
        <v>150</v>
      </c>
      <c r="AF2404" s="0" t="s">
        <v>151</v>
      </c>
      <c r="AH2404" s="0" t="n">
        <v>14</v>
      </c>
      <c r="AI2404" s="0" t="n">
        <v>11</v>
      </c>
      <c r="AN2404" s="0" t="s">
        <v>147</v>
      </c>
      <c r="AO2404" s="0" t="s">
        <v>315</v>
      </c>
      <c r="AP2404" s="0" t="s">
        <v>316</v>
      </c>
      <c r="AQ2404" s="0" t="n">
        <v>9</v>
      </c>
      <c r="AR2404" s="0" t="n">
        <v>64</v>
      </c>
      <c r="AS2404" s="0" t="n">
        <v>32</v>
      </c>
      <c r="AV2404" s="0" t="s">
        <v>182</v>
      </c>
      <c r="AW2404" s="0" t="n">
        <f aca="false">COUNTA($BC2404:$EG2404)</f>
        <v>35</v>
      </c>
      <c r="AX2404" s="0" t="n">
        <f aca="false">COUNTIF($BC2404:$EG2404,"D")</f>
        <v>8</v>
      </c>
      <c r="AY2404" s="0" t="n">
        <f aca="false">COUNTIF($BC2404:$EG2404,"R")</f>
        <v>0</v>
      </c>
      <c r="AZ2404" s="2" t="n">
        <f aca="false">COUNTIF(DW2404,"D")+COUNTIF(DO2404,"D")+COUNTIF(DJ2404,"D")+COUNTIF(DD2404,"D")</f>
        <v>2</v>
      </c>
      <c r="BA2404" s="0" t="n">
        <f aca="false">IF(DH2404&lt;&gt;"",1,0)+IF(DI2404&lt;&gt;"",1,0)+IF(DK2404&lt;&gt;"",1,0)+IF(DM2404&lt;&gt;"",1,0)+IF(DN2404&lt;&gt;"",1,0)+IF(DO2404&lt;&gt;"",1,0)+IF(DQ2404&lt;&gt;"",1,0)+IF(DR2404&lt;&gt;"",1,0)+IF(DT2404&lt;&gt;"",1,0)+IF(DU2404&lt;&gt;"",1,0)+IF(DV2404&lt;&gt;"",1,0)+IF(DW2404&lt;&gt;"",1,0)+IF(DX2404&lt;&gt;"",1,0)+IF(DZ2404&lt;&gt;"",1,0)+IF(EA2404&lt;&gt;"",1,0)+IF(EB2404&lt;&gt;"",1,0)+IF(EE2404&lt;&gt;"",1,0)</f>
        <v>3</v>
      </c>
      <c r="BB2404" s="0" t="n">
        <f aca="false">IF(AND(AV2404&gt;0, AW2404&gt;0),1,0)</f>
        <v>1</v>
      </c>
      <c r="BC2404" s="0" t="s">
        <v>155</v>
      </c>
      <c r="BD2404" s="0" t="s">
        <v>155</v>
      </c>
      <c r="BE2404" s="0" t="s">
        <v>155</v>
      </c>
      <c r="BF2404" s="0" t="s">
        <v>155</v>
      </c>
      <c r="BG2404" s="0" t="s">
        <v>155</v>
      </c>
      <c r="BH2404" s="0" t="s">
        <v>155</v>
      </c>
      <c r="BI2404" s="0" t="s">
        <v>155</v>
      </c>
      <c r="BJ2404" s="0" t="s">
        <v>155</v>
      </c>
      <c r="BK2404" s="0" t="s">
        <v>155</v>
      </c>
      <c r="BL2404" s="0" t="s">
        <v>155</v>
      </c>
      <c r="BP2404" s="0" t="s">
        <v>155</v>
      </c>
      <c r="BR2404" s="0" t="s">
        <v>155</v>
      </c>
      <c r="BS2404" s="0" t="s">
        <v>155</v>
      </c>
      <c r="BV2404" s="0" t="s">
        <v>155</v>
      </c>
      <c r="BY2404" s="0" t="s">
        <v>155</v>
      </c>
      <c r="CA2404" s="0" t="s">
        <v>155</v>
      </c>
      <c r="CG2404" s="0" t="s">
        <v>155</v>
      </c>
      <c r="CH2404" s="0" t="s">
        <v>144</v>
      </c>
      <c r="CK2404" s="0" t="s">
        <v>155</v>
      </c>
      <c r="CL2404" s="0" t="s">
        <v>144</v>
      </c>
      <c r="CN2404" s="0" t="s">
        <v>155</v>
      </c>
      <c r="CP2404" s="0" t="s">
        <v>155</v>
      </c>
      <c r="CU2404" s="0" t="s">
        <v>144</v>
      </c>
      <c r="CV2404" s="0" t="s">
        <v>155</v>
      </c>
      <c r="CY2404" s="0" t="s">
        <v>155</v>
      </c>
      <c r="CZ2404" s="0" t="s">
        <v>144</v>
      </c>
      <c r="DC2404" s="0" t="s">
        <v>155</v>
      </c>
      <c r="DD2404" s="0" t="s">
        <v>144</v>
      </c>
      <c r="DF2404" s="0" t="s">
        <v>155</v>
      </c>
      <c r="DG2404" s="0" t="s">
        <v>144</v>
      </c>
      <c r="DI2404" s="0" t="s">
        <v>155</v>
      </c>
      <c r="DJ2404" s="0" t="s">
        <v>144</v>
      </c>
      <c r="DL2404" s="0" t="s">
        <v>155</v>
      </c>
      <c r="DM2404" s="0" t="s">
        <v>144</v>
      </c>
      <c r="DN2404" s="0" t="s">
        <v>155</v>
      </c>
    </row>
    <row r="2405" customFormat="false" ht="13.8" hidden="false" customHeight="false" outlineLevel="0" collapsed="false">
      <c r="A2405" s="0" t="s">
        <v>10584</v>
      </c>
      <c r="B2405" s="0" t="n">
        <v>78</v>
      </c>
      <c r="C2405" s="0" t="n">
        <v>227543</v>
      </c>
      <c r="D2405" s="0" t="s">
        <v>10585</v>
      </c>
      <c r="E2405" s="0" t="s">
        <v>1406</v>
      </c>
      <c r="F2405" s="0" t="str">
        <f aca="false">CONCATENATE(D2405," ",LEFT(H2405,4),"T=",AW2405,"D=",AX2405,"R=",AY2405,"M=",AZ2405,"L=",BA2405,"B=",BB2405)</f>
        <v>GORANITIS T=19D=5R=0M=2L=3B=1</v>
      </c>
      <c r="G2405" s="0" t="s">
        <v>206</v>
      </c>
      <c r="I2405" s="0" t="s">
        <v>10586</v>
      </c>
      <c r="J2405" s="0" t="s">
        <v>10587</v>
      </c>
      <c r="K2405" s="0" t="s">
        <v>143</v>
      </c>
      <c r="L2405" s="0" t="s">
        <v>144</v>
      </c>
      <c r="M2405" s="0" t="str">
        <f aca="false">RIGHT(N2405,LEN(N2405)-FIND(" ",N2405))</f>
        <v>CRESCENT DR NE</v>
      </c>
      <c r="N2405" s="0" t="s">
        <v>10588</v>
      </c>
      <c r="P2405" s="0" t="s">
        <v>147</v>
      </c>
      <c r="Q2405" s="0" t="s">
        <v>148</v>
      </c>
      <c r="R2405" s="0" t="n">
        <v>44483</v>
      </c>
      <c r="AD2405" s="0" t="s">
        <v>149</v>
      </c>
      <c r="AE2405" s="0" t="s">
        <v>150</v>
      </c>
      <c r="AF2405" s="0" t="s">
        <v>151</v>
      </c>
      <c r="AH2405" s="0" t="n">
        <v>14</v>
      </c>
      <c r="AI2405" s="0" t="n">
        <v>11</v>
      </c>
      <c r="AN2405" s="0" t="s">
        <v>147</v>
      </c>
      <c r="AO2405" s="0" t="s">
        <v>908</v>
      </c>
      <c r="AP2405" s="0" t="s">
        <v>909</v>
      </c>
      <c r="AQ2405" s="0" t="n">
        <v>9</v>
      </c>
      <c r="AR2405" s="0" t="n">
        <v>64</v>
      </c>
      <c r="AS2405" s="0" t="n">
        <v>32</v>
      </c>
      <c r="AV2405" s="0" t="s">
        <v>202</v>
      </c>
      <c r="AW2405" s="0" t="n">
        <f aca="false">COUNTA($BC2405:$EG2405)</f>
        <v>19</v>
      </c>
      <c r="AX2405" s="0" t="n">
        <f aca="false">COUNTIF($BC2405:$EG2405,"D")</f>
        <v>5</v>
      </c>
      <c r="AY2405" s="0" t="n">
        <f aca="false">COUNTIF($BC2405:$EG2405,"R")</f>
        <v>0</v>
      </c>
      <c r="AZ2405" s="2" t="n">
        <f aca="false">COUNTIF(DW2405,"D")+COUNTIF(DO2405,"D")+COUNTIF(DJ2405,"D")+COUNTIF(DD2405,"D")</f>
        <v>2</v>
      </c>
      <c r="BA2405" s="0" t="n">
        <f aca="false">IF(DH2405&lt;&gt;"",1,0)+IF(DI2405&lt;&gt;"",1,0)+IF(DK2405&lt;&gt;"",1,0)+IF(DM2405&lt;&gt;"",1,0)+IF(DN2405&lt;&gt;"",1,0)+IF(DO2405&lt;&gt;"",1,0)+IF(DQ2405&lt;&gt;"",1,0)+IF(DR2405&lt;&gt;"",1,0)+IF(DT2405&lt;&gt;"",1,0)+IF(DU2405&lt;&gt;"",1,0)+IF(DV2405&lt;&gt;"",1,0)+IF(DW2405&lt;&gt;"",1,0)+IF(DX2405&lt;&gt;"",1,0)+IF(DZ2405&lt;&gt;"",1,0)+IF(EA2405&lt;&gt;"",1,0)+IF(EB2405&lt;&gt;"",1,0)+IF(EE2405&lt;&gt;"",1,0)</f>
        <v>3</v>
      </c>
      <c r="BB2405" s="0" t="n">
        <f aca="false">IF(AND(AV2405&gt;0, AW2405&gt;0),1,0)</f>
        <v>1</v>
      </c>
      <c r="BI2405" s="0" t="s">
        <v>155</v>
      </c>
      <c r="BJ2405" s="0" t="s">
        <v>155</v>
      </c>
      <c r="BK2405" s="0" t="s">
        <v>155</v>
      </c>
      <c r="BL2405" s="0" t="s">
        <v>155</v>
      </c>
      <c r="BR2405" s="0" t="s">
        <v>155</v>
      </c>
      <c r="BS2405" s="0" t="s">
        <v>155</v>
      </c>
      <c r="BV2405" s="0" t="s">
        <v>155</v>
      </c>
      <c r="BY2405" s="0" t="s">
        <v>144</v>
      </c>
      <c r="CL2405" s="0" t="s">
        <v>144</v>
      </c>
      <c r="CN2405" s="0" t="s">
        <v>155</v>
      </c>
      <c r="CP2405" s="0" t="s">
        <v>155</v>
      </c>
      <c r="CU2405" s="0" t="s">
        <v>144</v>
      </c>
      <c r="CY2405" s="0" t="s">
        <v>155</v>
      </c>
      <c r="DC2405" s="0" t="s">
        <v>155</v>
      </c>
      <c r="DJ2405" s="0" t="s">
        <v>144</v>
      </c>
      <c r="DN2405" s="0" t="s">
        <v>155</v>
      </c>
      <c r="DU2405" s="0" t="s">
        <v>155</v>
      </c>
      <c r="DW2405" s="0" t="s">
        <v>144</v>
      </c>
      <c r="EF2405" s="0" t="s">
        <v>155</v>
      </c>
    </row>
    <row r="2406" customFormat="false" ht="13.8" hidden="false" customHeight="false" outlineLevel="0" collapsed="false">
      <c r="A2406" s="0" t="s">
        <v>10589</v>
      </c>
      <c r="B2406" s="0" t="n">
        <v>78</v>
      </c>
      <c r="C2406" s="0" t="n">
        <v>271871</v>
      </c>
      <c r="D2406" s="0" t="s">
        <v>5469</v>
      </c>
      <c r="E2406" s="0" t="s">
        <v>3175</v>
      </c>
      <c r="F2406" s="0" t="str">
        <f aca="false">CONCATENATE(D2406," ",LEFT(H2406,4),"T=",AW2406,"D=",AX2406,"R=",AY2406,"M=",AZ2406,"L=",BA2406,"B=",BB2406)</f>
        <v>GROOVER T=33D=10R=0M=2L=3B=1</v>
      </c>
      <c r="I2406" s="0" t="s">
        <v>4691</v>
      </c>
      <c r="J2406" s="0" t="s">
        <v>10590</v>
      </c>
      <c r="K2406" s="0" t="s">
        <v>143</v>
      </c>
      <c r="L2406" s="0" t="s">
        <v>144</v>
      </c>
      <c r="M2406" s="0" t="str">
        <f aca="false">RIGHT(N2406,LEN(N2406)-FIND(" ",N2406))</f>
        <v>KENMORE AVE NE</v>
      </c>
      <c r="N2406" s="0" t="s">
        <v>10109</v>
      </c>
      <c r="P2406" s="0" t="s">
        <v>147</v>
      </c>
      <c r="Q2406" s="0" t="s">
        <v>148</v>
      </c>
      <c r="R2406" s="0" t="n">
        <v>44483</v>
      </c>
      <c r="AD2406" s="0" t="s">
        <v>149</v>
      </c>
      <c r="AE2406" s="0" t="s">
        <v>150</v>
      </c>
      <c r="AF2406" s="0" t="s">
        <v>151</v>
      </c>
      <c r="AH2406" s="0" t="n">
        <v>14</v>
      </c>
      <c r="AI2406" s="0" t="n">
        <v>11</v>
      </c>
      <c r="AN2406" s="0" t="s">
        <v>147</v>
      </c>
      <c r="AO2406" s="0" t="s">
        <v>1368</v>
      </c>
      <c r="AP2406" s="0" t="s">
        <v>1369</v>
      </c>
      <c r="AQ2406" s="0" t="n">
        <v>9</v>
      </c>
      <c r="AR2406" s="0" t="n">
        <v>64</v>
      </c>
      <c r="AS2406" s="0" t="n">
        <v>32</v>
      </c>
      <c r="AV2406" s="0" t="s">
        <v>202</v>
      </c>
      <c r="AW2406" s="0" t="n">
        <f aca="false">COUNTA($BC2406:$EG2406)</f>
        <v>33</v>
      </c>
      <c r="AX2406" s="0" t="n">
        <f aca="false">COUNTIF($BC2406:$EG2406,"D")</f>
        <v>10</v>
      </c>
      <c r="AY2406" s="0" t="n">
        <f aca="false">COUNTIF($BC2406:$EG2406,"R")</f>
        <v>0</v>
      </c>
      <c r="AZ2406" s="2" t="n">
        <f aca="false">COUNTIF(DW2406,"D")+COUNTIF(DO2406,"D")+COUNTIF(DJ2406,"D")+COUNTIF(DD2406,"D")</f>
        <v>2</v>
      </c>
      <c r="BA2406" s="0" t="n">
        <f aca="false">IF(DH2406&lt;&gt;"",1,0)+IF(DI2406&lt;&gt;"",1,0)+IF(DK2406&lt;&gt;"",1,0)+IF(DM2406&lt;&gt;"",1,0)+IF(DN2406&lt;&gt;"",1,0)+IF(DO2406&lt;&gt;"",1,0)+IF(DQ2406&lt;&gt;"",1,0)+IF(DR2406&lt;&gt;"",1,0)+IF(DT2406&lt;&gt;"",1,0)+IF(DU2406&lt;&gt;"",1,0)+IF(DV2406&lt;&gt;"",1,0)+IF(DW2406&lt;&gt;"",1,0)+IF(DX2406&lt;&gt;"",1,0)+IF(DZ2406&lt;&gt;"",1,0)+IF(EA2406&lt;&gt;"",1,0)+IF(EB2406&lt;&gt;"",1,0)+IF(EE2406&lt;&gt;"",1,0)</f>
        <v>3</v>
      </c>
      <c r="BB2406" s="0" t="n">
        <f aca="false">IF(AND(AV2406&gt;0, AW2406&gt;0),1,0)</f>
        <v>1</v>
      </c>
      <c r="BD2406" s="0" t="s">
        <v>155</v>
      </c>
      <c r="BH2406" s="0" t="s">
        <v>155</v>
      </c>
      <c r="BI2406" s="0" t="s">
        <v>155</v>
      </c>
      <c r="BK2406" s="0" t="s">
        <v>155</v>
      </c>
      <c r="BL2406" s="0" t="s">
        <v>155</v>
      </c>
      <c r="BP2406" s="0" t="s">
        <v>155</v>
      </c>
      <c r="BS2406" s="0" t="s">
        <v>155</v>
      </c>
      <c r="BV2406" s="0" t="s">
        <v>155</v>
      </c>
      <c r="BY2406" s="0" t="s">
        <v>144</v>
      </c>
      <c r="CA2406" s="0" t="s">
        <v>155</v>
      </c>
      <c r="CG2406" s="0" t="s">
        <v>155</v>
      </c>
      <c r="CK2406" s="0" t="s">
        <v>155</v>
      </c>
      <c r="CL2406" s="0" t="s">
        <v>144</v>
      </c>
      <c r="CN2406" s="0" t="s">
        <v>155</v>
      </c>
      <c r="CO2406" s="0" t="s">
        <v>144</v>
      </c>
      <c r="CP2406" s="0" t="s">
        <v>155</v>
      </c>
      <c r="CT2406" s="0" t="s">
        <v>155</v>
      </c>
      <c r="CU2406" s="0" t="s">
        <v>144</v>
      </c>
      <c r="CV2406" s="0" t="s">
        <v>155</v>
      </c>
      <c r="CY2406" s="0" t="s">
        <v>155</v>
      </c>
      <c r="CZ2406" s="0" t="s">
        <v>144</v>
      </c>
      <c r="DC2406" s="0" t="s">
        <v>155</v>
      </c>
      <c r="DD2406" s="0" t="s">
        <v>144</v>
      </c>
      <c r="DF2406" s="0" t="s">
        <v>155</v>
      </c>
      <c r="DG2406" s="0" t="s">
        <v>144</v>
      </c>
      <c r="DI2406" s="0" t="s">
        <v>155</v>
      </c>
      <c r="DJ2406" s="0" t="s">
        <v>144</v>
      </c>
      <c r="DL2406" s="0" t="s">
        <v>155</v>
      </c>
      <c r="DN2406" s="0" t="s">
        <v>155</v>
      </c>
      <c r="DS2406" s="0" t="s">
        <v>144</v>
      </c>
      <c r="EA2406" s="0" t="s">
        <v>155</v>
      </c>
      <c r="ED2406" s="0" t="s">
        <v>144</v>
      </c>
      <c r="EF2406" s="0" t="s">
        <v>155</v>
      </c>
    </row>
    <row r="2407" customFormat="false" ht="13.8" hidden="false" customHeight="false" outlineLevel="0" collapsed="false">
      <c r="A2407" s="0" t="s">
        <v>10591</v>
      </c>
      <c r="B2407" s="0" t="n">
        <v>78</v>
      </c>
      <c r="C2407" s="0" t="n">
        <v>323341</v>
      </c>
      <c r="D2407" s="0" t="s">
        <v>714</v>
      </c>
      <c r="E2407" s="0" t="s">
        <v>3881</v>
      </c>
      <c r="F2407" s="0" t="str">
        <f aca="false">CONCATENATE(D2407," ",LEFT(H2407,4),"T=",AW2407,"D=",AX2407,"R=",AY2407,"M=",AZ2407,"L=",BA2407,"B=",BB2407)</f>
        <v>HARVEY T=17D=5R=0M=2L=3B=1</v>
      </c>
      <c r="G2407" s="0" t="s">
        <v>281</v>
      </c>
      <c r="I2407" s="0" t="s">
        <v>10592</v>
      </c>
      <c r="J2407" s="0" t="s">
        <v>2789</v>
      </c>
      <c r="K2407" s="0" t="s">
        <v>143</v>
      </c>
      <c r="L2407" s="0" t="s">
        <v>144</v>
      </c>
      <c r="M2407" s="0" t="str">
        <f aca="false">RIGHT(N2407,LEN(N2407)-FIND(" ",N2407))</f>
        <v>DOUGLAS ST NW</v>
      </c>
      <c r="N2407" s="0" t="s">
        <v>10593</v>
      </c>
      <c r="P2407" s="0" t="s">
        <v>147</v>
      </c>
      <c r="Q2407" s="0" t="s">
        <v>148</v>
      </c>
      <c r="R2407" s="0" t="n">
        <v>44483</v>
      </c>
      <c r="AD2407" s="0" t="s">
        <v>149</v>
      </c>
      <c r="AE2407" s="0" t="s">
        <v>150</v>
      </c>
      <c r="AF2407" s="0" t="s">
        <v>151</v>
      </c>
      <c r="AH2407" s="0" t="n">
        <v>14</v>
      </c>
      <c r="AI2407" s="0" t="n">
        <v>11</v>
      </c>
      <c r="AN2407" s="0" t="s">
        <v>147</v>
      </c>
      <c r="AO2407" s="0" t="s">
        <v>331</v>
      </c>
      <c r="AP2407" s="0" t="s">
        <v>332</v>
      </c>
      <c r="AQ2407" s="0" t="n">
        <v>9</v>
      </c>
      <c r="AR2407" s="0" t="n">
        <v>64</v>
      </c>
      <c r="AS2407" s="0" t="n">
        <v>32</v>
      </c>
      <c r="AV2407" s="0" t="s">
        <v>213</v>
      </c>
      <c r="AW2407" s="0" t="n">
        <f aca="false">COUNTA($BC2407:$EG2407)</f>
        <v>17</v>
      </c>
      <c r="AX2407" s="0" t="n">
        <f aca="false">COUNTIF($BC2407:$EG2407,"D")</f>
        <v>5</v>
      </c>
      <c r="AY2407" s="0" t="n">
        <f aca="false">COUNTIF($BC2407:$EG2407,"R")</f>
        <v>0</v>
      </c>
      <c r="AZ2407" s="2" t="n">
        <f aca="false">COUNTIF(DW2407,"D")+COUNTIF(DO2407,"D")+COUNTIF(DJ2407,"D")+COUNTIF(DD2407,"D")</f>
        <v>2</v>
      </c>
      <c r="BA2407" s="0" t="n">
        <f aca="false">IF(DH2407&lt;&gt;"",1,0)+IF(DI2407&lt;&gt;"",1,0)+IF(DK2407&lt;&gt;"",1,0)+IF(DM2407&lt;&gt;"",1,0)+IF(DN2407&lt;&gt;"",1,0)+IF(DO2407&lt;&gt;"",1,0)+IF(DQ2407&lt;&gt;"",1,0)+IF(DR2407&lt;&gt;"",1,0)+IF(DT2407&lt;&gt;"",1,0)+IF(DU2407&lt;&gt;"",1,0)+IF(DV2407&lt;&gt;"",1,0)+IF(DW2407&lt;&gt;"",1,0)+IF(DX2407&lt;&gt;"",1,0)+IF(DZ2407&lt;&gt;"",1,0)+IF(EA2407&lt;&gt;"",1,0)+IF(EB2407&lt;&gt;"",1,0)+IF(EE2407&lt;&gt;"",1,0)</f>
        <v>3</v>
      </c>
      <c r="BB2407" s="0" t="n">
        <f aca="false">IF(AND(AV2407&gt;0, AW2407&gt;0),1,0)</f>
        <v>1</v>
      </c>
      <c r="BL2407" s="0" t="s">
        <v>155</v>
      </c>
      <c r="BS2407" s="0" t="s">
        <v>155</v>
      </c>
      <c r="BY2407" s="0" t="s">
        <v>144</v>
      </c>
      <c r="CA2407" s="0" t="s">
        <v>155</v>
      </c>
      <c r="CK2407" s="0" t="s">
        <v>155</v>
      </c>
      <c r="CN2407" s="0" t="s">
        <v>155</v>
      </c>
      <c r="CP2407" s="0" t="s">
        <v>155</v>
      </c>
      <c r="CQ2407" s="0" t="s">
        <v>144</v>
      </c>
      <c r="CU2407" s="0" t="s">
        <v>144</v>
      </c>
      <c r="CY2407" s="0" t="s">
        <v>155</v>
      </c>
      <c r="DC2407" s="0" t="s">
        <v>155</v>
      </c>
      <c r="DI2407" s="0" t="s">
        <v>155</v>
      </c>
      <c r="DJ2407" s="0" t="s">
        <v>144</v>
      </c>
      <c r="DL2407" s="0" t="s">
        <v>155</v>
      </c>
      <c r="DN2407" s="0" t="s">
        <v>155</v>
      </c>
      <c r="DW2407" s="0" t="s">
        <v>144</v>
      </c>
      <c r="EF2407" s="0" t="s">
        <v>155</v>
      </c>
    </row>
    <row r="2408" customFormat="false" ht="13.8" hidden="false" customHeight="false" outlineLevel="0" collapsed="false">
      <c r="A2408" s="0" t="s">
        <v>10594</v>
      </c>
      <c r="B2408" s="0" t="n">
        <v>78</v>
      </c>
      <c r="C2408" s="0" t="n">
        <v>9793</v>
      </c>
      <c r="D2408" s="0" t="s">
        <v>10595</v>
      </c>
      <c r="E2408" s="0" t="s">
        <v>500</v>
      </c>
      <c r="F2408" s="0" t="str">
        <f aca="false">CONCATENATE(D2408," ",LEFT(H2408,4),"T=",AW2408,"D=",AX2408,"R=",AY2408,"M=",AZ2408,"L=",BA2408,"B=",BB2408)</f>
        <v>HILEMAN T=36D=11R=1M=2L=3B=1</v>
      </c>
      <c r="G2408" s="0" t="s">
        <v>613</v>
      </c>
      <c r="I2408" s="0" t="s">
        <v>10596</v>
      </c>
      <c r="J2408" s="0" t="s">
        <v>10597</v>
      </c>
      <c r="K2408" s="0" t="s">
        <v>143</v>
      </c>
      <c r="M2408" s="0" t="str">
        <f aca="false">RIGHT(N2408,LEN(N2408)-FIND(" ",N2408))</f>
        <v>BUTLER RD NE</v>
      </c>
      <c r="N2408" s="0" t="s">
        <v>10598</v>
      </c>
      <c r="P2408" s="0" t="s">
        <v>147</v>
      </c>
      <c r="Q2408" s="0" t="s">
        <v>148</v>
      </c>
      <c r="R2408" s="0" t="n">
        <v>44483</v>
      </c>
      <c r="AD2408" s="0" t="s">
        <v>149</v>
      </c>
      <c r="AE2408" s="0" t="s">
        <v>150</v>
      </c>
      <c r="AF2408" s="0" t="s">
        <v>151</v>
      </c>
      <c r="AH2408" s="0" t="n">
        <v>14</v>
      </c>
      <c r="AI2408" s="0" t="n">
        <v>11</v>
      </c>
      <c r="AN2408" s="0" t="s">
        <v>147</v>
      </c>
      <c r="AO2408" s="0" t="s">
        <v>908</v>
      </c>
      <c r="AP2408" s="0" t="s">
        <v>909</v>
      </c>
      <c r="AQ2408" s="0" t="n">
        <v>9</v>
      </c>
      <c r="AR2408" s="0" t="n">
        <v>64</v>
      </c>
      <c r="AS2408" s="0" t="n">
        <v>32</v>
      </c>
      <c r="AV2408" s="0" t="s">
        <v>202</v>
      </c>
      <c r="AW2408" s="0" t="n">
        <f aca="false">COUNTA($BC2408:$EG2408)</f>
        <v>36</v>
      </c>
      <c r="AX2408" s="0" t="n">
        <f aca="false">COUNTIF($BC2408:$EG2408,"D")</f>
        <v>11</v>
      </c>
      <c r="AY2408" s="0" t="n">
        <f aca="false">COUNTIF($BC2408:$EG2408,"R")</f>
        <v>1</v>
      </c>
      <c r="AZ2408" s="2" t="n">
        <f aca="false">COUNTIF(DW2408,"D")+COUNTIF(DO2408,"D")+COUNTIF(DJ2408,"D")+COUNTIF(DD2408,"D")</f>
        <v>2</v>
      </c>
      <c r="BA2408" s="0" t="n">
        <f aca="false">IF(DH2408&lt;&gt;"",1,0)+IF(DI2408&lt;&gt;"",1,0)+IF(DK2408&lt;&gt;"",1,0)+IF(DM2408&lt;&gt;"",1,0)+IF(DN2408&lt;&gt;"",1,0)+IF(DO2408&lt;&gt;"",1,0)+IF(DQ2408&lt;&gt;"",1,0)+IF(DR2408&lt;&gt;"",1,0)+IF(DT2408&lt;&gt;"",1,0)+IF(DU2408&lt;&gt;"",1,0)+IF(DV2408&lt;&gt;"",1,0)+IF(DW2408&lt;&gt;"",1,0)+IF(DX2408&lt;&gt;"",1,0)+IF(DZ2408&lt;&gt;"",1,0)+IF(EA2408&lt;&gt;"",1,0)+IF(EB2408&lt;&gt;"",1,0)+IF(EE2408&lt;&gt;"",1,0)</f>
        <v>3</v>
      </c>
      <c r="BB2408" s="0" t="n">
        <f aca="false">IF(AND(AV2408&gt;0, AW2408&gt;0),1,0)</f>
        <v>1</v>
      </c>
      <c r="BC2408" s="0" t="s">
        <v>155</v>
      </c>
      <c r="BD2408" s="0" t="s">
        <v>155</v>
      </c>
      <c r="BG2408" s="0" t="s">
        <v>155</v>
      </c>
      <c r="BH2408" s="0" t="s">
        <v>155</v>
      </c>
      <c r="BI2408" s="0" t="s">
        <v>155</v>
      </c>
      <c r="BJ2408" s="0" t="s">
        <v>155</v>
      </c>
      <c r="BK2408" s="0" t="s">
        <v>155</v>
      </c>
      <c r="BL2408" s="0" t="s">
        <v>155</v>
      </c>
      <c r="BP2408" s="0" t="s">
        <v>155</v>
      </c>
      <c r="BR2408" s="0" t="s">
        <v>155</v>
      </c>
      <c r="BS2408" s="0" t="s">
        <v>155</v>
      </c>
      <c r="BV2408" s="0" t="s">
        <v>155</v>
      </c>
      <c r="BY2408" s="0" t="s">
        <v>144</v>
      </c>
      <c r="CA2408" s="0" t="s">
        <v>155</v>
      </c>
      <c r="CC2408" s="0" t="s">
        <v>144</v>
      </c>
      <c r="CG2408" s="0" t="s">
        <v>155</v>
      </c>
      <c r="CH2408" s="0" t="s">
        <v>217</v>
      </c>
      <c r="CK2408" s="0" t="s">
        <v>155</v>
      </c>
      <c r="CL2408" s="0" t="s">
        <v>144</v>
      </c>
      <c r="CN2408" s="0" t="s">
        <v>155</v>
      </c>
      <c r="CO2408" s="0" t="s">
        <v>144</v>
      </c>
      <c r="CP2408" s="0" t="s">
        <v>155</v>
      </c>
      <c r="CQ2408" s="0" t="s">
        <v>144</v>
      </c>
      <c r="CT2408" s="0" t="s">
        <v>155</v>
      </c>
      <c r="CU2408" s="0" t="s">
        <v>144</v>
      </c>
      <c r="CV2408" s="0" t="s">
        <v>155</v>
      </c>
      <c r="CW2408" s="0" t="s">
        <v>144</v>
      </c>
      <c r="CY2408" s="0" t="s">
        <v>155</v>
      </c>
      <c r="CZ2408" s="0" t="s">
        <v>144</v>
      </c>
      <c r="DC2408" s="0" t="s">
        <v>155</v>
      </c>
      <c r="DD2408" s="0" t="s">
        <v>144</v>
      </c>
      <c r="DF2408" s="0" t="s">
        <v>155</v>
      </c>
      <c r="DI2408" s="0" t="s">
        <v>155</v>
      </c>
      <c r="DJ2408" s="0" t="s">
        <v>144</v>
      </c>
      <c r="DM2408" s="0" t="s">
        <v>144</v>
      </c>
      <c r="DN2408" s="0" t="s">
        <v>155</v>
      </c>
    </row>
    <row r="2409" customFormat="false" ht="13.8" hidden="false" customHeight="false" outlineLevel="0" collapsed="false">
      <c r="A2409" s="0" t="s">
        <v>10599</v>
      </c>
      <c r="B2409" s="0" t="n">
        <v>78</v>
      </c>
      <c r="C2409" s="0" t="n">
        <v>28624</v>
      </c>
      <c r="D2409" s="0" t="s">
        <v>10600</v>
      </c>
      <c r="E2409" s="0" t="s">
        <v>1269</v>
      </c>
      <c r="F2409" s="0" t="str">
        <f aca="false">CONCATENATE(D2409," ",LEFT(H2409,4),"T=",AW2409,"D=",AX2409,"R=",AY2409,"M=",AZ2409,"L=",BA2409,"B=",BB2409)</f>
        <v>HUSSAR T=40D=13R=0M=2L=3B=1</v>
      </c>
      <c r="G2409" s="0" t="s">
        <v>613</v>
      </c>
      <c r="I2409" s="0" t="s">
        <v>10601</v>
      </c>
      <c r="J2409" s="0" t="s">
        <v>4318</v>
      </c>
      <c r="K2409" s="0" t="s">
        <v>4410</v>
      </c>
      <c r="M2409" s="0" t="str">
        <f aca="false">RIGHT(N2409,LEN(N2409)-FIND(" ",N2409))</f>
        <v>KENMORE AVE NE</v>
      </c>
      <c r="N2409" s="0" t="s">
        <v>10602</v>
      </c>
      <c r="P2409" s="0" t="s">
        <v>147</v>
      </c>
      <c r="Q2409" s="0" t="s">
        <v>148</v>
      </c>
      <c r="R2409" s="0" t="n">
        <v>44483</v>
      </c>
      <c r="AD2409" s="0" t="s">
        <v>149</v>
      </c>
      <c r="AE2409" s="0" t="s">
        <v>150</v>
      </c>
      <c r="AF2409" s="0" t="s">
        <v>151</v>
      </c>
      <c r="AH2409" s="0" t="n">
        <v>14</v>
      </c>
      <c r="AI2409" s="0" t="n">
        <v>11</v>
      </c>
      <c r="AN2409" s="0" t="s">
        <v>147</v>
      </c>
      <c r="AO2409" s="0" t="s">
        <v>1368</v>
      </c>
      <c r="AP2409" s="0" t="s">
        <v>1369</v>
      </c>
      <c r="AQ2409" s="0" t="n">
        <v>9</v>
      </c>
      <c r="AR2409" s="0" t="n">
        <v>64</v>
      </c>
      <c r="AS2409" s="0" t="n">
        <v>32</v>
      </c>
      <c r="AV2409" s="0" t="s">
        <v>202</v>
      </c>
      <c r="AW2409" s="0" t="n">
        <f aca="false">COUNTA($BC2409:$EG2409)</f>
        <v>40</v>
      </c>
      <c r="AX2409" s="0" t="n">
        <f aca="false">COUNTIF($BC2409:$EG2409,"D")</f>
        <v>13</v>
      </c>
      <c r="AY2409" s="0" t="n">
        <f aca="false">COUNTIF($BC2409:$EG2409,"R")</f>
        <v>0</v>
      </c>
      <c r="AZ2409" s="2" t="n">
        <f aca="false">COUNTIF(DW2409,"D")+COUNTIF(DO2409,"D")+COUNTIF(DJ2409,"D")+COUNTIF(DD2409,"D")</f>
        <v>2</v>
      </c>
      <c r="BA2409" s="0" t="n">
        <f aca="false">IF(DH2409&lt;&gt;"",1,0)+IF(DI2409&lt;&gt;"",1,0)+IF(DK2409&lt;&gt;"",1,0)+IF(DM2409&lt;&gt;"",1,0)+IF(DN2409&lt;&gt;"",1,0)+IF(DO2409&lt;&gt;"",1,0)+IF(DQ2409&lt;&gt;"",1,0)+IF(DR2409&lt;&gt;"",1,0)+IF(DT2409&lt;&gt;"",1,0)+IF(DU2409&lt;&gt;"",1,0)+IF(DV2409&lt;&gt;"",1,0)+IF(DW2409&lt;&gt;"",1,0)+IF(DX2409&lt;&gt;"",1,0)+IF(DZ2409&lt;&gt;"",1,0)+IF(EA2409&lt;&gt;"",1,0)+IF(EB2409&lt;&gt;"",1,0)+IF(EE2409&lt;&gt;"",1,0)</f>
        <v>3</v>
      </c>
      <c r="BB2409" s="0" t="n">
        <f aca="false">IF(AND(AV2409&gt;0, AW2409&gt;0),1,0)</f>
        <v>1</v>
      </c>
      <c r="BC2409" s="0" t="s">
        <v>155</v>
      </c>
      <c r="BD2409" s="0" t="s">
        <v>155</v>
      </c>
      <c r="BE2409" s="0" t="s">
        <v>155</v>
      </c>
      <c r="BF2409" s="0" t="s">
        <v>155</v>
      </c>
      <c r="BG2409" s="0" t="s">
        <v>155</v>
      </c>
      <c r="BH2409" s="0" t="s">
        <v>155</v>
      </c>
      <c r="BI2409" s="0" t="s">
        <v>155</v>
      </c>
      <c r="BJ2409" s="0" t="s">
        <v>155</v>
      </c>
      <c r="BK2409" s="0" t="s">
        <v>155</v>
      </c>
      <c r="BL2409" s="0" t="s">
        <v>155</v>
      </c>
      <c r="BP2409" s="0" t="s">
        <v>155</v>
      </c>
      <c r="BR2409" s="0" t="s">
        <v>155</v>
      </c>
      <c r="BS2409" s="0" t="s">
        <v>155</v>
      </c>
      <c r="BV2409" s="0" t="s">
        <v>155</v>
      </c>
      <c r="BY2409" s="0" t="s">
        <v>144</v>
      </c>
      <c r="CA2409" s="0" t="s">
        <v>155</v>
      </c>
      <c r="CC2409" s="0" t="s">
        <v>144</v>
      </c>
      <c r="CG2409" s="0" t="s">
        <v>155</v>
      </c>
      <c r="CH2409" s="0" t="s">
        <v>144</v>
      </c>
      <c r="CK2409" s="0" t="s">
        <v>155</v>
      </c>
      <c r="CL2409" s="0" t="s">
        <v>144</v>
      </c>
      <c r="CN2409" s="0" t="s">
        <v>155</v>
      </c>
      <c r="CO2409" s="0" t="s">
        <v>144</v>
      </c>
      <c r="CP2409" s="0" t="s">
        <v>155</v>
      </c>
      <c r="CQ2409" s="0" t="s">
        <v>144</v>
      </c>
      <c r="CT2409" s="0" t="s">
        <v>155</v>
      </c>
      <c r="CU2409" s="0" t="s">
        <v>144</v>
      </c>
      <c r="CV2409" s="0" t="s">
        <v>155</v>
      </c>
      <c r="CW2409" s="0" t="s">
        <v>144</v>
      </c>
      <c r="CY2409" s="0" t="s">
        <v>155</v>
      </c>
      <c r="CZ2409" s="0" t="s">
        <v>144</v>
      </c>
      <c r="DC2409" s="0" t="s">
        <v>155</v>
      </c>
      <c r="DD2409" s="0" t="s">
        <v>144</v>
      </c>
      <c r="DF2409" s="0" t="s">
        <v>155</v>
      </c>
      <c r="DG2409" s="0" t="s">
        <v>144</v>
      </c>
      <c r="DI2409" s="0" t="s">
        <v>155</v>
      </c>
      <c r="DJ2409" s="0" t="s">
        <v>144</v>
      </c>
      <c r="DL2409" s="0" t="s">
        <v>155</v>
      </c>
      <c r="DM2409" s="0" t="s">
        <v>144</v>
      </c>
      <c r="DN2409" s="0" t="s">
        <v>155</v>
      </c>
    </row>
    <row r="2410" customFormat="false" ht="13.8" hidden="false" customHeight="false" outlineLevel="0" collapsed="false">
      <c r="A2410" s="0" t="s">
        <v>10603</v>
      </c>
      <c r="B2410" s="0" t="n">
        <v>78</v>
      </c>
      <c r="C2410" s="0" t="n">
        <v>320594</v>
      </c>
      <c r="D2410" s="0" t="s">
        <v>785</v>
      </c>
      <c r="E2410" s="0" t="s">
        <v>816</v>
      </c>
      <c r="F2410" s="0" t="str">
        <f aca="false">CONCATENATE(D2410," ",LEFT(H2410,4),"T=",AW2410,"D=",AX2410,"R=",AY2410,"M=",AZ2410,"L=",BA2410,"B=",BB2410)</f>
        <v>JOHNSON T=18D=7R=0M=2L=3B=1</v>
      </c>
      <c r="G2410" s="0" t="s">
        <v>159</v>
      </c>
      <c r="I2410" s="0" t="s">
        <v>10604</v>
      </c>
      <c r="J2410" s="0" t="s">
        <v>8223</v>
      </c>
      <c r="K2410" s="0" t="s">
        <v>143</v>
      </c>
      <c r="L2410" s="0" t="s">
        <v>144</v>
      </c>
      <c r="M2410" s="0" t="str">
        <f aca="false">RIGHT(N2410,LEN(N2410)-FIND(" ",N2410))</f>
        <v>PALMYRA RD SW</v>
      </c>
      <c r="N2410" s="0" t="s">
        <v>10605</v>
      </c>
      <c r="P2410" s="0" t="s">
        <v>147</v>
      </c>
      <c r="Q2410" s="0" t="s">
        <v>148</v>
      </c>
      <c r="R2410" s="0" t="n">
        <v>44481</v>
      </c>
      <c r="AD2410" s="0" t="s">
        <v>149</v>
      </c>
      <c r="AE2410" s="0" t="s">
        <v>150</v>
      </c>
      <c r="AF2410" s="0" t="s">
        <v>151</v>
      </c>
      <c r="AH2410" s="0" t="n">
        <v>14</v>
      </c>
      <c r="AI2410" s="0" t="n">
        <v>11</v>
      </c>
      <c r="AN2410" s="0" t="s">
        <v>147</v>
      </c>
      <c r="AO2410" s="0" t="s">
        <v>387</v>
      </c>
      <c r="AP2410" s="0" t="s">
        <v>388</v>
      </c>
      <c r="AQ2410" s="0" t="n">
        <v>9</v>
      </c>
      <c r="AR2410" s="0" t="n">
        <v>64</v>
      </c>
      <c r="AS2410" s="0" t="n">
        <v>32</v>
      </c>
      <c r="AV2410" s="0" t="s">
        <v>154</v>
      </c>
      <c r="AW2410" s="0" t="n">
        <f aca="false">COUNTA($BC2410:$EG2410)</f>
        <v>18</v>
      </c>
      <c r="AX2410" s="0" t="n">
        <f aca="false">COUNTIF($BC2410:$EG2410,"D")</f>
        <v>7</v>
      </c>
      <c r="AY2410" s="0" t="n">
        <f aca="false">COUNTIF($BC2410:$EG2410,"R")</f>
        <v>0</v>
      </c>
      <c r="AZ2410" s="2" t="n">
        <f aca="false">COUNTIF(DW2410,"D")+COUNTIF(DO2410,"D")+COUNTIF(DJ2410,"D")+COUNTIF(DD2410,"D")</f>
        <v>2</v>
      </c>
      <c r="BA2410" s="0" t="n">
        <f aca="false">IF(DH2410&lt;&gt;"",1,0)+IF(DI2410&lt;&gt;"",1,0)+IF(DK2410&lt;&gt;"",1,0)+IF(DM2410&lt;&gt;"",1,0)+IF(DN2410&lt;&gt;"",1,0)+IF(DO2410&lt;&gt;"",1,0)+IF(DQ2410&lt;&gt;"",1,0)+IF(DR2410&lt;&gt;"",1,0)+IF(DT2410&lt;&gt;"",1,0)+IF(DU2410&lt;&gt;"",1,0)+IF(DV2410&lt;&gt;"",1,0)+IF(DW2410&lt;&gt;"",1,0)+IF(DX2410&lt;&gt;"",1,0)+IF(DZ2410&lt;&gt;"",1,0)+IF(EA2410&lt;&gt;"",1,0)+IF(EB2410&lt;&gt;"",1,0)+IF(EE2410&lt;&gt;"",1,0)</f>
        <v>3</v>
      </c>
      <c r="BB2410" s="0" t="n">
        <f aca="false">IF(AND(AV2410&gt;0, AW2410&gt;0),1,0)</f>
        <v>1</v>
      </c>
      <c r="BL2410" s="0" t="s">
        <v>155</v>
      </c>
      <c r="BS2410" s="0" t="s">
        <v>155</v>
      </c>
      <c r="BY2410" s="0" t="s">
        <v>144</v>
      </c>
      <c r="CA2410" s="0" t="s">
        <v>155</v>
      </c>
      <c r="CG2410" s="0" t="s">
        <v>155</v>
      </c>
      <c r="CK2410" s="0" t="s">
        <v>155</v>
      </c>
      <c r="CL2410" s="0" t="s">
        <v>144</v>
      </c>
      <c r="CP2410" s="0" t="s">
        <v>155</v>
      </c>
      <c r="CY2410" s="0" t="s">
        <v>155</v>
      </c>
      <c r="CZ2410" s="0" t="s">
        <v>144</v>
      </c>
      <c r="DC2410" s="0" t="s">
        <v>155</v>
      </c>
      <c r="DF2410" s="0" t="s">
        <v>155</v>
      </c>
      <c r="DG2410" s="0" t="s">
        <v>144</v>
      </c>
      <c r="DJ2410" s="0" t="s">
        <v>144</v>
      </c>
      <c r="DS2410" s="0" t="s">
        <v>144</v>
      </c>
      <c r="DU2410" s="0" t="s">
        <v>155</v>
      </c>
      <c r="DW2410" s="0" t="s">
        <v>144</v>
      </c>
      <c r="EA2410" s="0" t="s">
        <v>155</v>
      </c>
    </row>
    <row r="2411" customFormat="false" ht="13.8" hidden="false" customHeight="false" outlineLevel="0" collapsed="false">
      <c r="A2411" s="0" t="s">
        <v>10606</v>
      </c>
      <c r="B2411" s="0" t="n">
        <v>78</v>
      </c>
      <c r="C2411" s="0" t="n">
        <v>342430</v>
      </c>
      <c r="D2411" s="0" t="s">
        <v>785</v>
      </c>
      <c r="E2411" s="0" t="s">
        <v>4423</v>
      </c>
      <c r="F2411" s="0" t="str">
        <f aca="false">CONCATENATE(D2411," ",LEFT(H2411,4),"T=",AW2411,"D=",AX2411,"R=",AY2411,"M=",AZ2411,"L=",BA2411,"B=",BB2411)</f>
        <v>JOHNSON T=17D=6R=0M=2L=3B=1</v>
      </c>
      <c r="G2411" s="0" t="s">
        <v>264</v>
      </c>
      <c r="I2411" s="0" t="s">
        <v>10607</v>
      </c>
      <c r="J2411" s="0" t="s">
        <v>10608</v>
      </c>
      <c r="K2411" s="0" t="s">
        <v>143</v>
      </c>
      <c r="M2411" s="0" t="str">
        <f aca="false">RIGHT(N2411,LEN(N2411)-FIND(" ",N2411))</f>
        <v>GLENWOOD ST NE</v>
      </c>
      <c r="N2411" s="0" t="s">
        <v>10609</v>
      </c>
      <c r="P2411" s="0" t="s">
        <v>147</v>
      </c>
      <c r="Q2411" s="0" t="s">
        <v>148</v>
      </c>
      <c r="R2411" s="0" t="n">
        <v>44483</v>
      </c>
      <c r="AD2411" s="0" t="s">
        <v>149</v>
      </c>
      <c r="AE2411" s="0" t="s">
        <v>150</v>
      </c>
      <c r="AF2411" s="0" t="s">
        <v>151</v>
      </c>
      <c r="AH2411" s="0" t="n">
        <v>14</v>
      </c>
      <c r="AI2411" s="0" t="n">
        <v>11</v>
      </c>
      <c r="AN2411" s="0" t="s">
        <v>147</v>
      </c>
      <c r="AO2411" s="0" t="s">
        <v>428</v>
      </c>
      <c r="AP2411" s="0" t="s">
        <v>429</v>
      </c>
      <c r="AQ2411" s="0" t="n">
        <v>9</v>
      </c>
      <c r="AR2411" s="0" t="n">
        <v>64</v>
      </c>
      <c r="AS2411" s="0" t="n">
        <v>32</v>
      </c>
      <c r="AV2411" s="0" t="s">
        <v>213</v>
      </c>
      <c r="AW2411" s="0" t="n">
        <f aca="false">COUNTA($BC2411:$EG2411)</f>
        <v>17</v>
      </c>
      <c r="AX2411" s="0" t="n">
        <f aca="false">COUNTIF($BC2411:$EG2411,"D")</f>
        <v>6</v>
      </c>
      <c r="AY2411" s="0" t="n">
        <f aca="false">COUNTIF($BC2411:$EG2411,"R")</f>
        <v>0</v>
      </c>
      <c r="AZ2411" s="2" t="n">
        <f aca="false">COUNTIF(DW2411,"D")+COUNTIF(DO2411,"D")+COUNTIF(DJ2411,"D")+COUNTIF(DD2411,"D")</f>
        <v>2</v>
      </c>
      <c r="BA2411" s="0" t="n">
        <f aca="false">IF(DH2411&lt;&gt;"",1,0)+IF(DI2411&lt;&gt;"",1,0)+IF(DK2411&lt;&gt;"",1,0)+IF(DM2411&lt;&gt;"",1,0)+IF(DN2411&lt;&gt;"",1,0)+IF(DO2411&lt;&gt;"",1,0)+IF(DQ2411&lt;&gt;"",1,0)+IF(DR2411&lt;&gt;"",1,0)+IF(DT2411&lt;&gt;"",1,0)+IF(DU2411&lt;&gt;"",1,0)+IF(DV2411&lt;&gt;"",1,0)+IF(DW2411&lt;&gt;"",1,0)+IF(DX2411&lt;&gt;"",1,0)+IF(DZ2411&lt;&gt;"",1,0)+IF(EA2411&lt;&gt;"",1,0)+IF(EB2411&lt;&gt;"",1,0)+IF(EE2411&lt;&gt;"",1,0)</f>
        <v>3</v>
      </c>
      <c r="BB2411" s="0" t="n">
        <f aca="false">IF(AND(AV2411&gt;0, AW2411&gt;0),1,0)</f>
        <v>1</v>
      </c>
      <c r="BR2411" s="0" t="s">
        <v>155</v>
      </c>
      <c r="BS2411" s="0" t="s">
        <v>155</v>
      </c>
      <c r="BV2411" s="0" t="s">
        <v>155</v>
      </c>
      <c r="BY2411" s="0" t="s">
        <v>144</v>
      </c>
      <c r="CA2411" s="0" t="s">
        <v>155</v>
      </c>
      <c r="CG2411" s="0" t="s">
        <v>155</v>
      </c>
      <c r="CP2411" s="0" t="s">
        <v>155</v>
      </c>
      <c r="CZ2411" s="0" t="s">
        <v>144</v>
      </c>
      <c r="DC2411" s="0" t="s">
        <v>155</v>
      </c>
      <c r="DD2411" s="0" t="s">
        <v>144</v>
      </c>
      <c r="DF2411" s="0" t="s">
        <v>155</v>
      </c>
      <c r="DG2411" s="0" t="s">
        <v>144</v>
      </c>
      <c r="DI2411" s="0" t="s">
        <v>155</v>
      </c>
      <c r="DJ2411" s="0" t="s">
        <v>144</v>
      </c>
      <c r="DL2411" s="0" t="s">
        <v>155</v>
      </c>
      <c r="DM2411" s="0" t="s">
        <v>144</v>
      </c>
      <c r="DN2411" s="0" t="s">
        <v>155</v>
      </c>
    </row>
    <row r="2412" customFormat="false" ht="13.8" hidden="false" customHeight="false" outlineLevel="0" collapsed="false">
      <c r="A2412" s="0" t="s">
        <v>10610</v>
      </c>
      <c r="B2412" s="0" t="n">
        <v>78</v>
      </c>
      <c r="C2412" s="0" t="n">
        <v>23857</v>
      </c>
      <c r="D2412" s="0" t="s">
        <v>2678</v>
      </c>
      <c r="E2412" s="0" t="s">
        <v>7788</v>
      </c>
      <c r="F2412" s="0" t="str">
        <f aca="false">CONCATENATE(D2412," ",LEFT(H2412,4),"T=",AW2412,"D=",AX2412,"R=",AY2412,"M=",AZ2412,"L=",BA2412,"B=",BB2412)</f>
        <v>LEONARD T=39D=12R=0M=2L=3B=1</v>
      </c>
      <c r="G2412" s="0" t="s">
        <v>424</v>
      </c>
      <c r="I2412" s="0" t="s">
        <v>10611</v>
      </c>
      <c r="J2412" s="0" t="s">
        <v>1347</v>
      </c>
      <c r="K2412" s="0" t="s">
        <v>143</v>
      </c>
      <c r="M2412" s="0" t="str">
        <f aca="false">RIGHT(N2412,LEN(N2412)-FIND(" ",N2412))</f>
        <v>TAYLOR ST NW</v>
      </c>
      <c r="N2412" s="0" t="s">
        <v>10612</v>
      </c>
      <c r="P2412" s="0" t="s">
        <v>147</v>
      </c>
      <c r="Q2412" s="0" t="s">
        <v>148</v>
      </c>
      <c r="R2412" s="0" t="n">
        <v>44485</v>
      </c>
      <c r="AD2412" s="0" t="s">
        <v>149</v>
      </c>
      <c r="AE2412" s="0" t="s">
        <v>150</v>
      </c>
      <c r="AF2412" s="0" t="s">
        <v>151</v>
      </c>
      <c r="AH2412" s="0" t="n">
        <v>14</v>
      </c>
      <c r="AI2412" s="0" t="n">
        <v>11</v>
      </c>
      <c r="AN2412" s="0" t="s">
        <v>147</v>
      </c>
      <c r="AO2412" s="0" t="s">
        <v>180</v>
      </c>
      <c r="AP2412" s="0" t="s">
        <v>181</v>
      </c>
      <c r="AQ2412" s="0" t="n">
        <v>9</v>
      </c>
      <c r="AR2412" s="0" t="n">
        <v>64</v>
      </c>
      <c r="AS2412" s="0" t="n">
        <v>32</v>
      </c>
      <c r="AV2412" s="0" t="s">
        <v>182</v>
      </c>
      <c r="AW2412" s="0" t="n">
        <f aca="false">COUNTA($BC2412:$EG2412)</f>
        <v>39</v>
      </c>
      <c r="AX2412" s="0" t="n">
        <f aca="false">COUNTIF($BC2412:$EG2412,"D")</f>
        <v>12</v>
      </c>
      <c r="AY2412" s="0" t="n">
        <f aca="false">COUNTIF($BC2412:$EG2412,"R")</f>
        <v>0</v>
      </c>
      <c r="AZ2412" s="2" t="n">
        <f aca="false">COUNTIF(DW2412,"D")+COUNTIF(DO2412,"D")+COUNTIF(DJ2412,"D")+COUNTIF(DD2412,"D")</f>
        <v>2</v>
      </c>
      <c r="BA2412" s="0" t="n">
        <f aca="false">IF(DH2412&lt;&gt;"",1,0)+IF(DI2412&lt;&gt;"",1,0)+IF(DK2412&lt;&gt;"",1,0)+IF(DM2412&lt;&gt;"",1,0)+IF(DN2412&lt;&gt;"",1,0)+IF(DO2412&lt;&gt;"",1,0)+IF(DQ2412&lt;&gt;"",1,0)+IF(DR2412&lt;&gt;"",1,0)+IF(DT2412&lt;&gt;"",1,0)+IF(DU2412&lt;&gt;"",1,0)+IF(DV2412&lt;&gt;"",1,0)+IF(DW2412&lt;&gt;"",1,0)+IF(DX2412&lt;&gt;"",1,0)+IF(DZ2412&lt;&gt;"",1,0)+IF(EA2412&lt;&gt;"",1,0)+IF(EB2412&lt;&gt;"",1,0)+IF(EE2412&lt;&gt;"",1,0)</f>
        <v>3</v>
      </c>
      <c r="BB2412" s="0" t="n">
        <f aca="false">IF(AND(AV2412&gt;0, AW2412&gt;0),1,0)</f>
        <v>1</v>
      </c>
      <c r="BC2412" s="0" t="s">
        <v>155</v>
      </c>
      <c r="BD2412" s="0" t="s">
        <v>155</v>
      </c>
      <c r="BE2412" s="0" t="s">
        <v>155</v>
      </c>
      <c r="BF2412" s="0" t="s">
        <v>155</v>
      </c>
      <c r="BH2412" s="0" t="s">
        <v>155</v>
      </c>
      <c r="BI2412" s="0" t="s">
        <v>155</v>
      </c>
      <c r="BJ2412" s="0" t="s">
        <v>155</v>
      </c>
      <c r="BK2412" s="0" t="s">
        <v>155</v>
      </c>
      <c r="BL2412" s="0" t="s">
        <v>155</v>
      </c>
      <c r="BP2412" s="0" t="s">
        <v>155</v>
      </c>
      <c r="BR2412" s="0" t="s">
        <v>155</v>
      </c>
      <c r="BS2412" s="0" t="s">
        <v>155</v>
      </c>
      <c r="BY2412" s="0" t="s">
        <v>144</v>
      </c>
      <c r="CA2412" s="0" t="s">
        <v>155</v>
      </c>
      <c r="CC2412" s="0" t="s">
        <v>144</v>
      </c>
      <c r="CG2412" s="0" t="s">
        <v>155</v>
      </c>
      <c r="CH2412" s="0" t="s">
        <v>144</v>
      </c>
      <c r="CK2412" s="0" t="s">
        <v>155</v>
      </c>
      <c r="CL2412" s="0" t="s">
        <v>144</v>
      </c>
      <c r="CN2412" s="0" t="s">
        <v>155</v>
      </c>
      <c r="CO2412" s="0" t="s">
        <v>144</v>
      </c>
      <c r="CP2412" s="0" t="s">
        <v>155</v>
      </c>
      <c r="CQ2412" s="0" t="s">
        <v>144</v>
      </c>
      <c r="CT2412" s="0" t="s">
        <v>155</v>
      </c>
      <c r="CU2412" s="0" t="s">
        <v>144</v>
      </c>
      <c r="CV2412" s="0" t="s">
        <v>155</v>
      </c>
      <c r="CW2412" s="0" t="s">
        <v>144</v>
      </c>
      <c r="CY2412" s="0" t="s">
        <v>155</v>
      </c>
      <c r="CZ2412" s="0" t="s">
        <v>144</v>
      </c>
      <c r="DC2412" s="0" t="s">
        <v>155</v>
      </c>
      <c r="DD2412" s="0" t="s">
        <v>144</v>
      </c>
      <c r="DF2412" s="0" t="s">
        <v>155</v>
      </c>
      <c r="DG2412" s="0" t="s">
        <v>144</v>
      </c>
      <c r="DI2412" s="0" t="s">
        <v>155</v>
      </c>
      <c r="DJ2412" s="0" t="s">
        <v>144</v>
      </c>
      <c r="DL2412" s="0" t="s">
        <v>155</v>
      </c>
      <c r="DN2412" s="0" t="s">
        <v>155</v>
      </c>
      <c r="DU2412" s="0" t="s">
        <v>155</v>
      </c>
      <c r="EF2412" s="0" t="s">
        <v>155</v>
      </c>
    </row>
    <row r="2413" customFormat="false" ht="13.8" hidden="false" customHeight="false" outlineLevel="0" collapsed="false">
      <c r="A2413" s="0" t="s">
        <v>10613</v>
      </c>
      <c r="B2413" s="0" t="n">
        <v>78</v>
      </c>
      <c r="C2413" s="0" t="n">
        <v>11784</v>
      </c>
      <c r="D2413" s="0" t="s">
        <v>10614</v>
      </c>
      <c r="E2413" s="0" t="s">
        <v>1295</v>
      </c>
      <c r="F2413" s="0" t="str">
        <f aca="false">CONCATENATE(D2413," ",LEFT(H2413,4),"T=",AW2413,"D=",AX2413,"R=",AY2413,"M=",AZ2413,"L=",BA2413,"B=",BB2413)</f>
        <v>MANCINO T=26D=8R=0M=2L=3B=1</v>
      </c>
      <c r="G2413" s="0" t="s">
        <v>4524</v>
      </c>
      <c r="I2413" s="0" t="s">
        <v>10615</v>
      </c>
      <c r="J2413" s="0" t="s">
        <v>10616</v>
      </c>
      <c r="K2413" s="0" t="s">
        <v>143</v>
      </c>
      <c r="M2413" s="0" t="str">
        <f aca="false">RIGHT(N2413,LEN(N2413)-FIND(" ",N2413))</f>
        <v>DEN JEAN DR NE</v>
      </c>
      <c r="N2413" s="0" t="s">
        <v>10617</v>
      </c>
      <c r="P2413" s="0" t="s">
        <v>147</v>
      </c>
      <c r="Q2413" s="0" t="s">
        <v>148</v>
      </c>
      <c r="R2413" s="0" t="n">
        <v>44483</v>
      </c>
      <c r="AD2413" s="0" t="s">
        <v>149</v>
      </c>
      <c r="AE2413" s="0" t="s">
        <v>150</v>
      </c>
      <c r="AH2413" s="0" t="n">
        <v>14</v>
      </c>
      <c r="AI2413" s="0" t="n">
        <v>11</v>
      </c>
      <c r="AJ2413" s="0" t="s">
        <v>198</v>
      </c>
      <c r="AM2413" s="0" t="s">
        <v>199</v>
      </c>
      <c r="AN2413" s="0" t="s">
        <v>147</v>
      </c>
      <c r="AO2413" s="0" t="s">
        <v>200</v>
      </c>
      <c r="AP2413" s="0" t="s">
        <v>201</v>
      </c>
      <c r="AQ2413" s="0" t="n">
        <v>9</v>
      </c>
      <c r="AR2413" s="0" t="n">
        <v>64</v>
      </c>
      <c r="AS2413" s="0" t="n">
        <v>32</v>
      </c>
      <c r="AV2413" s="0" t="s">
        <v>202</v>
      </c>
      <c r="AW2413" s="0" t="n">
        <f aca="false">COUNTA($BC2413:$EG2413)</f>
        <v>26</v>
      </c>
      <c r="AX2413" s="0" t="n">
        <f aca="false">COUNTIF($BC2413:$EG2413,"D")</f>
        <v>8</v>
      </c>
      <c r="AY2413" s="0" t="n">
        <f aca="false">COUNTIF($BC2413:$EG2413,"R")</f>
        <v>0</v>
      </c>
      <c r="AZ2413" s="2" t="n">
        <f aca="false">COUNTIF(DW2413,"D")+COUNTIF(DO2413,"D")+COUNTIF(DJ2413,"D")+COUNTIF(DD2413,"D")</f>
        <v>2</v>
      </c>
      <c r="BA2413" s="0" t="n">
        <f aca="false">IF(DH2413&lt;&gt;"",1,0)+IF(DI2413&lt;&gt;"",1,0)+IF(DK2413&lt;&gt;"",1,0)+IF(DM2413&lt;&gt;"",1,0)+IF(DN2413&lt;&gt;"",1,0)+IF(DO2413&lt;&gt;"",1,0)+IF(DQ2413&lt;&gt;"",1,0)+IF(DR2413&lt;&gt;"",1,0)+IF(DT2413&lt;&gt;"",1,0)+IF(DU2413&lt;&gt;"",1,0)+IF(DV2413&lt;&gt;"",1,0)+IF(DW2413&lt;&gt;"",1,0)+IF(DX2413&lt;&gt;"",1,0)+IF(DZ2413&lt;&gt;"",1,0)+IF(EA2413&lt;&gt;"",1,0)+IF(EB2413&lt;&gt;"",1,0)+IF(EE2413&lt;&gt;"",1,0)</f>
        <v>3</v>
      </c>
      <c r="BB2413" s="0" t="n">
        <f aca="false">IF(AND(AV2413&gt;0, AW2413&gt;0),1,0)</f>
        <v>1</v>
      </c>
      <c r="BD2413" s="0" t="s">
        <v>155</v>
      </c>
      <c r="BG2413" s="0" t="s">
        <v>155</v>
      </c>
      <c r="BH2413" s="0" t="s">
        <v>155</v>
      </c>
      <c r="BL2413" s="0" t="s">
        <v>155</v>
      </c>
      <c r="BS2413" s="0" t="s">
        <v>155</v>
      </c>
      <c r="BY2413" s="0" t="s">
        <v>144</v>
      </c>
      <c r="CA2413" s="0" t="s">
        <v>155</v>
      </c>
      <c r="CG2413" s="0" t="s">
        <v>155</v>
      </c>
      <c r="CK2413" s="0" t="s">
        <v>155</v>
      </c>
      <c r="CN2413" s="0" t="s">
        <v>155</v>
      </c>
      <c r="CO2413" s="0" t="s">
        <v>144</v>
      </c>
      <c r="CP2413" s="0" t="s">
        <v>155</v>
      </c>
      <c r="CQ2413" s="0" t="s">
        <v>144</v>
      </c>
      <c r="CU2413" s="0" t="s">
        <v>144</v>
      </c>
      <c r="CW2413" s="0" t="s">
        <v>144</v>
      </c>
      <c r="CY2413" s="0" t="s">
        <v>155</v>
      </c>
      <c r="CZ2413" s="0" t="s">
        <v>144</v>
      </c>
      <c r="DC2413" s="0" t="s">
        <v>155</v>
      </c>
      <c r="DD2413" s="0" t="s">
        <v>144</v>
      </c>
      <c r="DF2413" s="0" t="s">
        <v>155</v>
      </c>
      <c r="DI2413" s="0" t="s">
        <v>155</v>
      </c>
      <c r="DJ2413" s="0" t="s">
        <v>144</v>
      </c>
      <c r="DL2413" s="0" t="s">
        <v>155</v>
      </c>
      <c r="DN2413" s="0" t="s">
        <v>155</v>
      </c>
      <c r="DU2413" s="0" t="s">
        <v>155</v>
      </c>
      <c r="EF2413" s="0" t="s">
        <v>155</v>
      </c>
    </row>
    <row r="2414" customFormat="false" ht="13.8" hidden="false" customHeight="false" outlineLevel="0" collapsed="false">
      <c r="A2414" s="0" t="s">
        <v>10618</v>
      </c>
      <c r="B2414" s="0" t="n">
        <v>78</v>
      </c>
      <c r="C2414" s="0" t="n">
        <v>233530</v>
      </c>
      <c r="D2414" s="0" t="s">
        <v>9691</v>
      </c>
      <c r="E2414" s="0" t="s">
        <v>360</v>
      </c>
      <c r="F2414" s="0" t="str">
        <f aca="false">CONCATENATE(D2414," ",LEFT(H2414,4),"T=",AW2414,"D=",AX2414,"R=",AY2414,"M=",AZ2414,"L=",BA2414,"B=",BB2414)</f>
        <v>MCLENNAN T=15D=5R=0M=2L=3B=1</v>
      </c>
      <c r="I2414" s="0" t="s">
        <v>10619</v>
      </c>
      <c r="J2414" s="0" t="s">
        <v>1046</v>
      </c>
      <c r="K2414" s="0" t="s">
        <v>4410</v>
      </c>
      <c r="M2414" s="0" t="str">
        <f aca="false">RIGHT(N2414,LEN(N2414)-FIND(" ",N2414))</f>
        <v>PERKINSWOOD BLVD SE</v>
      </c>
      <c r="N2414" s="0" t="s">
        <v>9698</v>
      </c>
      <c r="P2414" s="0" t="s">
        <v>147</v>
      </c>
      <c r="Q2414" s="0" t="s">
        <v>148</v>
      </c>
      <c r="R2414" s="0" t="n">
        <v>44484</v>
      </c>
      <c r="AD2414" s="0" t="s">
        <v>149</v>
      </c>
      <c r="AE2414" s="0" t="s">
        <v>150</v>
      </c>
      <c r="AF2414" s="0" t="s">
        <v>151</v>
      </c>
      <c r="AH2414" s="0" t="n">
        <v>14</v>
      </c>
      <c r="AI2414" s="0" t="n">
        <v>11</v>
      </c>
      <c r="AN2414" s="0" t="s">
        <v>147</v>
      </c>
      <c r="AO2414" s="0" t="s">
        <v>250</v>
      </c>
      <c r="AP2414" s="0" t="s">
        <v>251</v>
      </c>
      <c r="AQ2414" s="0" t="n">
        <v>9</v>
      </c>
      <c r="AR2414" s="0" t="n">
        <v>64</v>
      </c>
      <c r="AS2414" s="0" t="n">
        <v>32</v>
      </c>
      <c r="AV2414" s="0" t="s">
        <v>252</v>
      </c>
      <c r="AW2414" s="0" t="n">
        <f aca="false">COUNTA($BC2414:$EG2414)</f>
        <v>15</v>
      </c>
      <c r="AX2414" s="0" t="n">
        <f aca="false">COUNTIF($BC2414:$EG2414,"D")</f>
        <v>5</v>
      </c>
      <c r="AY2414" s="0" t="n">
        <f aca="false">COUNTIF($BC2414:$EG2414,"R")</f>
        <v>0</v>
      </c>
      <c r="AZ2414" s="2" t="n">
        <f aca="false">COUNTIF(DW2414,"D")+COUNTIF(DO2414,"D")+COUNTIF(DJ2414,"D")+COUNTIF(DD2414,"D")</f>
        <v>2</v>
      </c>
      <c r="BA2414" s="0" t="n">
        <f aca="false">IF(DH2414&lt;&gt;"",1,0)+IF(DI2414&lt;&gt;"",1,0)+IF(DK2414&lt;&gt;"",1,0)+IF(DM2414&lt;&gt;"",1,0)+IF(DN2414&lt;&gt;"",1,0)+IF(DO2414&lt;&gt;"",1,0)+IF(DQ2414&lt;&gt;"",1,0)+IF(DR2414&lt;&gt;"",1,0)+IF(DT2414&lt;&gt;"",1,0)+IF(DU2414&lt;&gt;"",1,0)+IF(DV2414&lt;&gt;"",1,0)+IF(DW2414&lt;&gt;"",1,0)+IF(DX2414&lt;&gt;"",1,0)+IF(DZ2414&lt;&gt;"",1,0)+IF(EA2414&lt;&gt;"",1,0)+IF(EB2414&lt;&gt;"",1,0)+IF(EE2414&lt;&gt;"",1,0)</f>
        <v>3</v>
      </c>
      <c r="BB2414" s="0" t="n">
        <f aca="false">IF(AND(AV2414&gt;0, AW2414&gt;0),1,0)</f>
        <v>1</v>
      </c>
      <c r="BD2414" s="0" t="s">
        <v>155</v>
      </c>
      <c r="BL2414" s="0" t="s">
        <v>155</v>
      </c>
      <c r="BY2414" s="0" t="s">
        <v>144</v>
      </c>
      <c r="CN2414" s="0" t="s">
        <v>155</v>
      </c>
      <c r="CP2414" s="0" t="s">
        <v>155</v>
      </c>
      <c r="CV2414" s="0" t="s">
        <v>155</v>
      </c>
      <c r="CY2414" s="0" t="s">
        <v>155</v>
      </c>
      <c r="DC2414" s="0" t="s">
        <v>155</v>
      </c>
      <c r="DD2414" s="0" t="s">
        <v>144</v>
      </c>
      <c r="DF2414" s="0" t="s">
        <v>155</v>
      </c>
      <c r="DG2414" s="0" t="s">
        <v>144</v>
      </c>
      <c r="DI2414" s="0" t="s">
        <v>155</v>
      </c>
      <c r="DJ2414" s="0" t="s">
        <v>144</v>
      </c>
      <c r="DM2414" s="0" t="s">
        <v>144</v>
      </c>
      <c r="DN2414" s="0" t="s">
        <v>155</v>
      </c>
    </row>
    <row r="2415" customFormat="false" ht="13.8" hidden="false" customHeight="false" outlineLevel="0" collapsed="false">
      <c r="A2415" s="0" t="s">
        <v>10620</v>
      </c>
      <c r="B2415" s="0" t="n">
        <v>78</v>
      </c>
      <c r="C2415" s="0" t="n">
        <v>232486</v>
      </c>
      <c r="D2415" s="0" t="s">
        <v>10621</v>
      </c>
      <c r="E2415" s="0" t="s">
        <v>10622</v>
      </c>
      <c r="F2415" s="0" t="str">
        <f aca="false">CONCATENATE(D2415," ",LEFT(H2415,4),"T=",AW2415,"D=",AX2415,"R=",AY2415,"M=",AZ2415,"L=",BA2415,"B=",BB2415)</f>
        <v>MILLS T=25D=8R=0M=2L=3B=1</v>
      </c>
      <c r="G2415" s="0" t="s">
        <v>10623</v>
      </c>
      <c r="I2415" s="0" t="s">
        <v>10624</v>
      </c>
      <c r="J2415" s="0" t="s">
        <v>626</v>
      </c>
      <c r="K2415" s="0" t="s">
        <v>143</v>
      </c>
      <c r="L2415" s="0" t="s">
        <v>144</v>
      </c>
      <c r="M2415" s="0" t="str">
        <f aca="false">RIGHT(N2415,LEN(N2415)-FIND(" ",N2415))</f>
        <v>WOODBINE AVE SE</v>
      </c>
      <c r="N2415" s="0" t="s">
        <v>10625</v>
      </c>
      <c r="P2415" s="0" t="s">
        <v>147</v>
      </c>
      <c r="Q2415" s="0" t="s">
        <v>148</v>
      </c>
      <c r="R2415" s="0" t="n">
        <v>44484</v>
      </c>
      <c r="AD2415" s="0" t="s">
        <v>149</v>
      </c>
      <c r="AE2415" s="0" t="s">
        <v>150</v>
      </c>
      <c r="AF2415" s="0" t="s">
        <v>151</v>
      </c>
      <c r="AH2415" s="0" t="n">
        <v>14</v>
      </c>
      <c r="AI2415" s="0" t="n">
        <v>11</v>
      </c>
      <c r="AN2415" s="0" t="s">
        <v>147</v>
      </c>
      <c r="AO2415" s="0" t="s">
        <v>3378</v>
      </c>
      <c r="AP2415" s="0" t="s">
        <v>3379</v>
      </c>
      <c r="AQ2415" s="0" t="n">
        <v>9</v>
      </c>
      <c r="AR2415" s="0" t="n">
        <v>64</v>
      </c>
      <c r="AS2415" s="0" t="n">
        <v>32</v>
      </c>
      <c r="AV2415" s="0" t="s">
        <v>2802</v>
      </c>
      <c r="AW2415" s="0" t="n">
        <f aca="false">COUNTA($BC2415:$EG2415)</f>
        <v>25</v>
      </c>
      <c r="AX2415" s="0" t="n">
        <f aca="false">COUNTIF($BC2415:$EG2415,"D")</f>
        <v>8</v>
      </c>
      <c r="AY2415" s="0" t="n">
        <f aca="false">COUNTIF($BC2415:$EG2415,"R")</f>
        <v>0</v>
      </c>
      <c r="AZ2415" s="2" t="n">
        <f aca="false">COUNTIF(DW2415,"D")+COUNTIF(DO2415,"D")+COUNTIF(DJ2415,"D")+COUNTIF(DD2415,"D")</f>
        <v>2</v>
      </c>
      <c r="BA2415" s="0" t="n">
        <f aca="false">IF(DH2415&lt;&gt;"",1,0)+IF(DI2415&lt;&gt;"",1,0)+IF(DK2415&lt;&gt;"",1,0)+IF(DM2415&lt;&gt;"",1,0)+IF(DN2415&lt;&gt;"",1,0)+IF(DO2415&lt;&gt;"",1,0)+IF(DQ2415&lt;&gt;"",1,0)+IF(DR2415&lt;&gt;"",1,0)+IF(DT2415&lt;&gt;"",1,0)+IF(DU2415&lt;&gt;"",1,0)+IF(DV2415&lt;&gt;"",1,0)+IF(DW2415&lt;&gt;"",1,0)+IF(DX2415&lt;&gt;"",1,0)+IF(DZ2415&lt;&gt;"",1,0)+IF(EA2415&lt;&gt;"",1,0)+IF(EB2415&lt;&gt;"",1,0)+IF(EE2415&lt;&gt;"",1,0)</f>
        <v>3</v>
      </c>
      <c r="BB2415" s="0" t="n">
        <f aca="false">IF(AND(AV2415&gt;0, AW2415&gt;0),1,0)</f>
        <v>1</v>
      </c>
      <c r="BD2415" s="0" t="s">
        <v>155</v>
      </c>
      <c r="BH2415" s="0" t="s">
        <v>155</v>
      </c>
      <c r="BL2415" s="0" t="s">
        <v>155</v>
      </c>
      <c r="BP2415" s="0" t="s">
        <v>155</v>
      </c>
      <c r="BS2415" s="0" t="s">
        <v>155</v>
      </c>
      <c r="BY2415" s="0" t="s">
        <v>144</v>
      </c>
      <c r="CA2415" s="0" t="s">
        <v>155</v>
      </c>
      <c r="CK2415" s="0" t="s">
        <v>155</v>
      </c>
      <c r="CL2415" s="0" t="s">
        <v>144</v>
      </c>
      <c r="CN2415" s="0" t="s">
        <v>155</v>
      </c>
      <c r="CO2415" s="0" t="s">
        <v>144</v>
      </c>
      <c r="CP2415" s="0" t="s">
        <v>155</v>
      </c>
      <c r="CQ2415" s="0" t="s">
        <v>144</v>
      </c>
      <c r="CT2415" s="0" t="s">
        <v>155</v>
      </c>
      <c r="CV2415" s="0" t="s">
        <v>155</v>
      </c>
      <c r="CW2415" s="0" t="s">
        <v>144</v>
      </c>
      <c r="CY2415" s="0" t="s">
        <v>155</v>
      </c>
      <c r="CZ2415" s="0" t="s">
        <v>144</v>
      </c>
      <c r="DC2415" s="0" t="s">
        <v>155</v>
      </c>
      <c r="DI2415" s="0" t="s">
        <v>155</v>
      </c>
      <c r="DJ2415" s="0" t="s">
        <v>144</v>
      </c>
      <c r="DL2415" s="0" t="s">
        <v>155</v>
      </c>
      <c r="DN2415" s="0" t="s">
        <v>155</v>
      </c>
      <c r="DW2415" s="0" t="s">
        <v>144</v>
      </c>
      <c r="EF2415" s="0" t="s">
        <v>155</v>
      </c>
    </row>
    <row r="2416" customFormat="false" ht="13.8" hidden="false" customHeight="false" outlineLevel="0" collapsed="false">
      <c r="A2416" s="0" t="s">
        <v>10626</v>
      </c>
      <c r="B2416" s="0" t="n">
        <v>78</v>
      </c>
      <c r="C2416" s="0" t="n">
        <v>419833</v>
      </c>
      <c r="D2416" s="0" t="s">
        <v>3643</v>
      </c>
      <c r="E2416" s="0" t="s">
        <v>5870</v>
      </c>
      <c r="F2416" s="0" t="str">
        <f aca="false">CONCATENATE(D2416," ",LEFT(H2416,4),"T=",AW2416,"D=",AX2416,"R=",AY2416,"M=",AZ2416,"L=",BA2416,"B=",BB2416)</f>
        <v>MOODY T=7D=4R=0M=2L=3B=1</v>
      </c>
      <c r="G2416" s="0" t="s">
        <v>1023</v>
      </c>
      <c r="I2416" s="0" t="s">
        <v>5949</v>
      </c>
      <c r="J2416" s="0" t="s">
        <v>3067</v>
      </c>
      <c r="K2416" s="0" t="s">
        <v>143</v>
      </c>
      <c r="L2416" s="0" t="s">
        <v>144</v>
      </c>
      <c r="M2416" s="0" t="str">
        <f aca="false">RIGHT(N2416,LEN(N2416)-FIND(" ",N2416))</f>
        <v>DANA ST NE</v>
      </c>
      <c r="N2416" s="0" t="s">
        <v>10627</v>
      </c>
      <c r="P2416" s="0" t="s">
        <v>147</v>
      </c>
      <c r="Q2416" s="0" t="s">
        <v>148</v>
      </c>
      <c r="R2416" s="0" t="n">
        <v>44483</v>
      </c>
      <c r="AD2416" s="0" t="s">
        <v>149</v>
      </c>
      <c r="AE2416" s="0" t="s">
        <v>150</v>
      </c>
      <c r="AF2416" s="0" t="s">
        <v>151</v>
      </c>
      <c r="AH2416" s="0" t="n">
        <v>14</v>
      </c>
      <c r="AI2416" s="0" t="n">
        <v>11</v>
      </c>
      <c r="AN2416" s="0" t="s">
        <v>147</v>
      </c>
      <c r="AO2416" s="0" t="s">
        <v>428</v>
      </c>
      <c r="AP2416" s="0" t="s">
        <v>429</v>
      </c>
      <c r="AQ2416" s="0" t="n">
        <v>9</v>
      </c>
      <c r="AR2416" s="0" t="n">
        <v>64</v>
      </c>
      <c r="AS2416" s="0" t="n">
        <v>32</v>
      </c>
      <c r="AV2416" s="0" t="s">
        <v>213</v>
      </c>
      <c r="AW2416" s="0" t="n">
        <f aca="false">COUNTA($BC2416:$EG2416)</f>
        <v>7</v>
      </c>
      <c r="AX2416" s="0" t="n">
        <f aca="false">COUNTIF($BC2416:$EG2416,"D")</f>
        <v>4</v>
      </c>
      <c r="AY2416" s="0" t="n">
        <f aca="false">COUNTIF($BC2416:$EG2416,"R")</f>
        <v>0</v>
      </c>
      <c r="AZ2416" s="2" t="n">
        <f aca="false">COUNTIF(DW2416,"D")+COUNTIF(DO2416,"D")+COUNTIF(DJ2416,"D")+COUNTIF(DD2416,"D")</f>
        <v>2</v>
      </c>
      <c r="BA2416" s="0" t="n">
        <f aca="false">IF(DH2416&lt;&gt;"",1,0)+IF(DI2416&lt;&gt;"",1,0)+IF(DK2416&lt;&gt;"",1,0)+IF(DM2416&lt;&gt;"",1,0)+IF(DN2416&lt;&gt;"",1,0)+IF(DO2416&lt;&gt;"",1,0)+IF(DQ2416&lt;&gt;"",1,0)+IF(DR2416&lt;&gt;"",1,0)+IF(DT2416&lt;&gt;"",1,0)+IF(DU2416&lt;&gt;"",1,0)+IF(DV2416&lt;&gt;"",1,0)+IF(DW2416&lt;&gt;"",1,0)+IF(DX2416&lt;&gt;"",1,0)+IF(DZ2416&lt;&gt;"",1,0)+IF(EA2416&lt;&gt;"",1,0)+IF(EB2416&lt;&gt;"",1,0)+IF(EE2416&lt;&gt;"",1,0)</f>
        <v>3</v>
      </c>
      <c r="BB2416" s="0" t="n">
        <f aca="false">IF(AND(AV2416&gt;0, AW2416&gt;0),1,0)</f>
        <v>1</v>
      </c>
      <c r="DD2416" s="0" t="s">
        <v>144</v>
      </c>
      <c r="DL2416" s="0" t="s">
        <v>155</v>
      </c>
      <c r="DM2416" s="0" t="s">
        <v>144</v>
      </c>
      <c r="DN2416" s="0" t="s">
        <v>155</v>
      </c>
      <c r="DO2416" s="0" t="s">
        <v>144</v>
      </c>
      <c r="ED2416" s="0" t="s">
        <v>144</v>
      </c>
      <c r="EF2416" s="0" t="s">
        <v>155</v>
      </c>
    </row>
    <row r="2417" customFormat="false" ht="13.8" hidden="false" customHeight="false" outlineLevel="0" collapsed="false">
      <c r="A2417" s="0" t="s">
        <v>10628</v>
      </c>
      <c r="B2417" s="0" t="n">
        <v>78</v>
      </c>
      <c r="C2417" s="0" t="n">
        <v>199437</v>
      </c>
      <c r="D2417" s="0" t="s">
        <v>4660</v>
      </c>
      <c r="E2417" s="0" t="s">
        <v>898</v>
      </c>
      <c r="F2417" s="0" t="str">
        <f aca="false">CONCATENATE(D2417," ",LEFT(H2417,4),"T=",AW2417,"D=",AX2417,"R=",AY2417,"M=",AZ2417,"L=",BA2417,"B=",BB2417)</f>
        <v>MORRIS T=37D=11R=0M=2L=3B=1</v>
      </c>
      <c r="G2417" s="0" t="s">
        <v>175</v>
      </c>
      <c r="I2417" s="0" t="s">
        <v>1407</v>
      </c>
      <c r="J2417" s="0" t="s">
        <v>1229</v>
      </c>
      <c r="K2417" s="0" t="s">
        <v>143</v>
      </c>
      <c r="M2417" s="0" t="str">
        <f aca="false">RIGHT(N2417,LEN(N2417)-FIND(" ",N2417))</f>
        <v>LARCHMONT AVE NE</v>
      </c>
      <c r="N2417" s="0" t="s">
        <v>10629</v>
      </c>
      <c r="P2417" s="0" t="s">
        <v>147</v>
      </c>
      <c r="Q2417" s="0" t="s">
        <v>148</v>
      </c>
      <c r="R2417" s="0" t="n">
        <v>44483</v>
      </c>
      <c r="AD2417" s="0" t="s">
        <v>149</v>
      </c>
      <c r="AE2417" s="0" t="s">
        <v>150</v>
      </c>
      <c r="AF2417" s="0" t="s">
        <v>151</v>
      </c>
      <c r="AH2417" s="0" t="n">
        <v>14</v>
      </c>
      <c r="AI2417" s="0" t="n">
        <v>11</v>
      </c>
      <c r="AN2417" s="0" t="s">
        <v>147</v>
      </c>
      <c r="AO2417" s="0" t="s">
        <v>428</v>
      </c>
      <c r="AP2417" s="0" t="s">
        <v>429</v>
      </c>
      <c r="AQ2417" s="0" t="n">
        <v>9</v>
      </c>
      <c r="AR2417" s="0" t="n">
        <v>64</v>
      </c>
      <c r="AS2417" s="0" t="n">
        <v>32</v>
      </c>
      <c r="AV2417" s="0" t="s">
        <v>213</v>
      </c>
      <c r="AW2417" s="0" t="n">
        <f aca="false">COUNTA($BC2417:$EG2417)</f>
        <v>37</v>
      </c>
      <c r="AX2417" s="0" t="n">
        <f aca="false">COUNTIF($BC2417:$EG2417,"D")</f>
        <v>11</v>
      </c>
      <c r="AY2417" s="0" t="n">
        <f aca="false">COUNTIF($BC2417:$EG2417,"R")</f>
        <v>0</v>
      </c>
      <c r="AZ2417" s="2" t="n">
        <f aca="false">COUNTIF(DW2417,"D")+COUNTIF(DO2417,"D")+COUNTIF(DJ2417,"D")+COUNTIF(DD2417,"D")</f>
        <v>2</v>
      </c>
      <c r="BA2417" s="0" t="n">
        <f aca="false">IF(DH2417&lt;&gt;"",1,0)+IF(DI2417&lt;&gt;"",1,0)+IF(DK2417&lt;&gt;"",1,0)+IF(DM2417&lt;&gt;"",1,0)+IF(DN2417&lt;&gt;"",1,0)+IF(DO2417&lt;&gt;"",1,0)+IF(DQ2417&lt;&gt;"",1,0)+IF(DR2417&lt;&gt;"",1,0)+IF(DT2417&lt;&gt;"",1,0)+IF(DU2417&lt;&gt;"",1,0)+IF(DV2417&lt;&gt;"",1,0)+IF(DW2417&lt;&gt;"",1,0)+IF(DX2417&lt;&gt;"",1,0)+IF(DZ2417&lt;&gt;"",1,0)+IF(EA2417&lt;&gt;"",1,0)+IF(EB2417&lt;&gt;"",1,0)+IF(EE2417&lt;&gt;"",1,0)</f>
        <v>3</v>
      </c>
      <c r="BB2417" s="0" t="n">
        <f aca="false">IF(AND(AV2417&gt;0, AW2417&gt;0),1,0)</f>
        <v>1</v>
      </c>
      <c r="BC2417" s="0" t="s">
        <v>155</v>
      </c>
      <c r="BD2417" s="0" t="s">
        <v>155</v>
      </c>
      <c r="BE2417" s="0" t="s">
        <v>155</v>
      </c>
      <c r="BF2417" s="0" t="s">
        <v>155</v>
      </c>
      <c r="BG2417" s="0" t="s">
        <v>155</v>
      </c>
      <c r="BH2417" s="0" t="s">
        <v>155</v>
      </c>
      <c r="BI2417" s="0" t="s">
        <v>155</v>
      </c>
      <c r="BJ2417" s="0" t="s">
        <v>155</v>
      </c>
      <c r="BK2417" s="0" t="s">
        <v>155</v>
      </c>
      <c r="BL2417" s="0" t="s">
        <v>155</v>
      </c>
      <c r="BP2417" s="0" t="s">
        <v>155</v>
      </c>
      <c r="BR2417" s="0" t="s">
        <v>155</v>
      </c>
      <c r="BS2417" s="0" t="s">
        <v>155</v>
      </c>
      <c r="BV2417" s="0" t="s">
        <v>155</v>
      </c>
      <c r="BY2417" s="0" t="s">
        <v>144</v>
      </c>
      <c r="CA2417" s="0" t="s">
        <v>155</v>
      </c>
      <c r="CG2417" s="0" t="s">
        <v>155</v>
      </c>
      <c r="CH2417" s="0" t="s">
        <v>144</v>
      </c>
      <c r="CK2417" s="0" t="s">
        <v>155</v>
      </c>
      <c r="CL2417" s="0" t="s">
        <v>144</v>
      </c>
      <c r="CN2417" s="0" t="s">
        <v>155</v>
      </c>
      <c r="CO2417" s="0" t="s">
        <v>144</v>
      </c>
      <c r="CP2417" s="0" t="s">
        <v>155</v>
      </c>
      <c r="CQ2417" s="0" t="s">
        <v>144</v>
      </c>
      <c r="CT2417" s="0" t="s">
        <v>155</v>
      </c>
      <c r="CU2417" s="0" t="s">
        <v>144</v>
      </c>
      <c r="CV2417" s="0" t="s">
        <v>155</v>
      </c>
      <c r="CY2417" s="0" t="s">
        <v>155</v>
      </c>
      <c r="CZ2417" s="0" t="s">
        <v>144</v>
      </c>
      <c r="DC2417" s="0" t="s">
        <v>155</v>
      </c>
      <c r="DD2417" s="0" t="s">
        <v>144</v>
      </c>
      <c r="DF2417" s="0" t="s">
        <v>155</v>
      </c>
      <c r="DG2417" s="0" t="s">
        <v>144</v>
      </c>
      <c r="DI2417" s="0" t="s">
        <v>155</v>
      </c>
      <c r="DJ2417" s="0" t="s">
        <v>144</v>
      </c>
      <c r="DM2417" s="0" t="s">
        <v>144</v>
      </c>
      <c r="DN2417" s="0" t="s">
        <v>155</v>
      </c>
    </row>
    <row r="2418" customFormat="false" ht="13.8" hidden="false" customHeight="false" outlineLevel="0" collapsed="false">
      <c r="A2418" s="0" t="s">
        <v>10630</v>
      </c>
      <c r="B2418" s="0" t="n">
        <v>78</v>
      </c>
      <c r="C2418" s="0" t="n">
        <v>9915</v>
      </c>
      <c r="D2418" s="0" t="s">
        <v>10631</v>
      </c>
      <c r="E2418" s="0" t="s">
        <v>354</v>
      </c>
      <c r="F2418" s="0" t="str">
        <f aca="false">CONCATENATE(D2418," ",LEFT(H2418,4),"T=",AW2418,"D=",AX2418,"R=",AY2418,"M=",AZ2418,"L=",BA2418,"B=",BB2418)</f>
        <v>NORTON SRT=38D=11R=0M=2L=3B=1</v>
      </c>
      <c r="G2418" s="0" t="s">
        <v>273</v>
      </c>
      <c r="H2418" s="0" t="s">
        <v>791</v>
      </c>
      <c r="I2418" s="0" t="s">
        <v>10632</v>
      </c>
      <c r="J2418" s="0" t="s">
        <v>10633</v>
      </c>
      <c r="K2418" s="0" t="s">
        <v>4410</v>
      </c>
      <c r="M2418" s="0" t="str">
        <f aca="false">RIGHT(N2418,LEN(N2418)-FIND(" ",N2418))</f>
        <v>BUTLER RD NE</v>
      </c>
      <c r="N2418" s="0" t="s">
        <v>10634</v>
      </c>
      <c r="P2418" s="0" t="s">
        <v>147</v>
      </c>
      <c r="Q2418" s="0" t="s">
        <v>148</v>
      </c>
      <c r="R2418" s="0" t="n">
        <v>44483</v>
      </c>
      <c r="AD2418" s="0" t="s">
        <v>149</v>
      </c>
      <c r="AE2418" s="0" t="s">
        <v>150</v>
      </c>
      <c r="AF2418" s="0" t="s">
        <v>151</v>
      </c>
      <c r="AH2418" s="0" t="n">
        <v>14</v>
      </c>
      <c r="AI2418" s="0" t="n">
        <v>11</v>
      </c>
      <c r="AN2418" s="0" t="s">
        <v>147</v>
      </c>
      <c r="AO2418" s="0" t="s">
        <v>908</v>
      </c>
      <c r="AP2418" s="0" t="s">
        <v>909</v>
      </c>
      <c r="AQ2418" s="0" t="n">
        <v>9</v>
      </c>
      <c r="AR2418" s="0" t="n">
        <v>64</v>
      </c>
      <c r="AS2418" s="0" t="n">
        <v>32</v>
      </c>
      <c r="AV2418" s="0" t="s">
        <v>202</v>
      </c>
      <c r="AW2418" s="0" t="n">
        <f aca="false">COUNTA($BC2418:$EG2418)</f>
        <v>38</v>
      </c>
      <c r="AX2418" s="0" t="n">
        <f aca="false">COUNTIF($BC2418:$EG2418,"D")</f>
        <v>11</v>
      </c>
      <c r="AY2418" s="0" t="n">
        <f aca="false">COUNTIF($BC2418:$EG2418,"R")</f>
        <v>0</v>
      </c>
      <c r="AZ2418" s="2" t="n">
        <f aca="false">COUNTIF(DW2418,"D")+COUNTIF(DO2418,"D")+COUNTIF(DJ2418,"D")+COUNTIF(DD2418,"D")</f>
        <v>2</v>
      </c>
      <c r="BA2418" s="0" t="n">
        <f aca="false">IF(DH2418&lt;&gt;"",1,0)+IF(DI2418&lt;&gt;"",1,0)+IF(DK2418&lt;&gt;"",1,0)+IF(DM2418&lt;&gt;"",1,0)+IF(DN2418&lt;&gt;"",1,0)+IF(DO2418&lt;&gt;"",1,0)+IF(DQ2418&lt;&gt;"",1,0)+IF(DR2418&lt;&gt;"",1,0)+IF(DT2418&lt;&gt;"",1,0)+IF(DU2418&lt;&gt;"",1,0)+IF(DV2418&lt;&gt;"",1,0)+IF(DW2418&lt;&gt;"",1,0)+IF(DX2418&lt;&gt;"",1,0)+IF(DZ2418&lt;&gt;"",1,0)+IF(EA2418&lt;&gt;"",1,0)+IF(EB2418&lt;&gt;"",1,0)+IF(EE2418&lt;&gt;"",1,0)</f>
        <v>3</v>
      </c>
      <c r="BB2418" s="0" t="n">
        <f aca="false">IF(AND(AV2418&gt;0, AW2418&gt;0),1,0)</f>
        <v>1</v>
      </c>
      <c r="BC2418" s="0" t="s">
        <v>155</v>
      </c>
      <c r="BD2418" s="0" t="s">
        <v>155</v>
      </c>
      <c r="BE2418" s="0" t="s">
        <v>155</v>
      </c>
      <c r="BF2418" s="0" t="s">
        <v>155</v>
      </c>
      <c r="BG2418" s="0" t="s">
        <v>155</v>
      </c>
      <c r="BH2418" s="0" t="s">
        <v>155</v>
      </c>
      <c r="BI2418" s="0" t="s">
        <v>155</v>
      </c>
      <c r="BJ2418" s="0" t="s">
        <v>155</v>
      </c>
      <c r="BK2418" s="0" t="s">
        <v>155</v>
      </c>
      <c r="BL2418" s="0" t="s">
        <v>155</v>
      </c>
      <c r="BP2418" s="0" t="s">
        <v>155</v>
      </c>
      <c r="BR2418" s="0" t="s">
        <v>155</v>
      </c>
      <c r="BS2418" s="0" t="s">
        <v>155</v>
      </c>
      <c r="BV2418" s="0" t="s">
        <v>155</v>
      </c>
      <c r="BY2418" s="0" t="s">
        <v>144</v>
      </c>
      <c r="CA2418" s="0" t="s">
        <v>155</v>
      </c>
      <c r="CG2418" s="0" t="s">
        <v>155</v>
      </c>
      <c r="CH2418" s="0" t="s">
        <v>144</v>
      </c>
      <c r="CK2418" s="0" t="s">
        <v>155</v>
      </c>
      <c r="CL2418" s="0" t="s">
        <v>144</v>
      </c>
      <c r="CN2418" s="0" t="s">
        <v>155</v>
      </c>
      <c r="CO2418" s="0" t="s">
        <v>144</v>
      </c>
      <c r="CP2418" s="0" t="s">
        <v>155</v>
      </c>
      <c r="CT2418" s="0" t="s">
        <v>155</v>
      </c>
      <c r="CU2418" s="0" t="s">
        <v>144</v>
      </c>
      <c r="CV2418" s="0" t="s">
        <v>155</v>
      </c>
      <c r="CW2418" s="0" t="s">
        <v>144</v>
      </c>
      <c r="CY2418" s="0" t="s">
        <v>155</v>
      </c>
      <c r="CZ2418" s="0" t="s">
        <v>144</v>
      </c>
      <c r="DC2418" s="0" t="s">
        <v>155</v>
      </c>
      <c r="DD2418" s="0" t="s">
        <v>144</v>
      </c>
      <c r="DF2418" s="0" t="s">
        <v>155</v>
      </c>
      <c r="DG2418" s="0" t="s">
        <v>144</v>
      </c>
      <c r="DI2418" s="0" t="s">
        <v>155</v>
      </c>
      <c r="DJ2418" s="0" t="s">
        <v>144</v>
      </c>
      <c r="DL2418" s="0" t="s">
        <v>155</v>
      </c>
      <c r="DM2418" s="0" t="s">
        <v>144</v>
      </c>
      <c r="DN2418" s="0" t="s">
        <v>155</v>
      </c>
    </row>
    <row r="2419" customFormat="false" ht="13.8" hidden="false" customHeight="false" outlineLevel="0" collapsed="false">
      <c r="A2419" s="0" t="s">
        <v>10635</v>
      </c>
      <c r="B2419" s="0" t="n">
        <v>78</v>
      </c>
      <c r="C2419" s="0" t="n">
        <v>208685</v>
      </c>
      <c r="D2419" s="0" t="s">
        <v>10234</v>
      </c>
      <c r="E2419" s="0" t="s">
        <v>10636</v>
      </c>
      <c r="F2419" s="0" t="str">
        <f aca="false">CONCATENATE(D2419," ",LEFT(H2419,4),"T=",AW2419,"D=",AX2419,"R=",AY2419,"M=",AZ2419,"L=",BA2419,"B=",BB2419)</f>
        <v>PLANT T=32D=11R=0M=2L=3B=1</v>
      </c>
      <c r="G2419" s="0" t="s">
        <v>2196</v>
      </c>
      <c r="I2419" s="0" t="s">
        <v>10637</v>
      </c>
      <c r="J2419" s="0" t="s">
        <v>10638</v>
      </c>
      <c r="K2419" s="0" t="s">
        <v>143</v>
      </c>
      <c r="M2419" s="0" t="str">
        <f aca="false">RIGHT(N2419,LEN(N2419)-FIND(" ",N2419))</f>
        <v>PACKARD ST NW</v>
      </c>
      <c r="N2419" s="0" t="s">
        <v>10639</v>
      </c>
      <c r="P2419" s="0" t="s">
        <v>147</v>
      </c>
      <c r="Q2419" s="0" t="s">
        <v>148</v>
      </c>
      <c r="R2419" s="0" t="n">
        <v>44483</v>
      </c>
      <c r="AD2419" s="0" t="s">
        <v>149</v>
      </c>
      <c r="AE2419" s="0" t="s">
        <v>150</v>
      </c>
      <c r="AF2419" s="0" t="s">
        <v>151</v>
      </c>
      <c r="AH2419" s="0" t="n">
        <v>14</v>
      </c>
      <c r="AI2419" s="0" t="n">
        <v>11</v>
      </c>
      <c r="AN2419" s="0" t="s">
        <v>147</v>
      </c>
      <c r="AO2419" s="0" t="s">
        <v>211</v>
      </c>
      <c r="AP2419" s="0" t="s">
        <v>212</v>
      </c>
      <c r="AQ2419" s="0" t="n">
        <v>9</v>
      </c>
      <c r="AR2419" s="0" t="n">
        <v>64</v>
      </c>
      <c r="AS2419" s="0" t="n">
        <v>32</v>
      </c>
      <c r="AV2419" s="0" t="s">
        <v>213</v>
      </c>
      <c r="AW2419" s="0" t="n">
        <f aca="false">COUNTA($BC2419:$EG2419)</f>
        <v>32</v>
      </c>
      <c r="AX2419" s="0" t="n">
        <f aca="false">COUNTIF($BC2419:$EG2419,"D")</f>
        <v>11</v>
      </c>
      <c r="AY2419" s="0" t="n">
        <f aca="false">COUNTIF($BC2419:$EG2419,"R")</f>
        <v>0</v>
      </c>
      <c r="AZ2419" s="2" t="n">
        <f aca="false">COUNTIF(DW2419,"D")+COUNTIF(DO2419,"D")+COUNTIF(DJ2419,"D")+COUNTIF(DD2419,"D")</f>
        <v>2</v>
      </c>
      <c r="BA2419" s="0" t="n">
        <f aca="false">IF(DH2419&lt;&gt;"",1,0)+IF(DI2419&lt;&gt;"",1,0)+IF(DK2419&lt;&gt;"",1,0)+IF(DM2419&lt;&gt;"",1,0)+IF(DN2419&lt;&gt;"",1,0)+IF(DO2419&lt;&gt;"",1,0)+IF(DQ2419&lt;&gt;"",1,0)+IF(DR2419&lt;&gt;"",1,0)+IF(DT2419&lt;&gt;"",1,0)+IF(DU2419&lt;&gt;"",1,0)+IF(DV2419&lt;&gt;"",1,0)+IF(DW2419&lt;&gt;"",1,0)+IF(DX2419&lt;&gt;"",1,0)+IF(DZ2419&lt;&gt;"",1,0)+IF(EA2419&lt;&gt;"",1,0)+IF(EB2419&lt;&gt;"",1,0)+IF(EE2419&lt;&gt;"",1,0)</f>
        <v>3</v>
      </c>
      <c r="BB2419" s="0" t="n">
        <f aca="false">IF(AND(AV2419&gt;0, AW2419&gt;0),1,0)</f>
        <v>1</v>
      </c>
      <c r="BC2419" s="0" t="s">
        <v>155</v>
      </c>
      <c r="BD2419" s="0" t="s">
        <v>155</v>
      </c>
      <c r="BF2419" s="0" t="s">
        <v>155</v>
      </c>
      <c r="BH2419" s="0" t="s">
        <v>155</v>
      </c>
      <c r="BK2419" s="0" t="s">
        <v>155</v>
      </c>
      <c r="BL2419" s="0" t="s">
        <v>155</v>
      </c>
      <c r="BS2419" s="0" t="s">
        <v>155</v>
      </c>
      <c r="BY2419" s="0" t="s">
        <v>144</v>
      </c>
      <c r="CA2419" s="0" t="s">
        <v>155</v>
      </c>
      <c r="CG2419" s="0" t="s">
        <v>155</v>
      </c>
      <c r="CH2419" s="0" t="s">
        <v>144</v>
      </c>
      <c r="CK2419" s="0" t="s">
        <v>155</v>
      </c>
      <c r="CL2419" s="0" t="s">
        <v>144</v>
      </c>
      <c r="CN2419" s="0" t="s">
        <v>155</v>
      </c>
      <c r="CO2419" s="0" t="s">
        <v>144</v>
      </c>
      <c r="CP2419" s="0" t="s">
        <v>155</v>
      </c>
      <c r="CT2419" s="0" t="s">
        <v>155</v>
      </c>
      <c r="CU2419" s="0" t="s">
        <v>144</v>
      </c>
      <c r="CV2419" s="0" t="s">
        <v>155</v>
      </c>
      <c r="CW2419" s="0" t="s">
        <v>144</v>
      </c>
      <c r="CY2419" s="0" t="s">
        <v>155</v>
      </c>
      <c r="CZ2419" s="0" t="s">
        <v>144</v>
      </c>
      <c r="DC2419" s="0" t="s">
        <v>155</v>
      </c>
      <c r="DD2419" s="0" t="s">
        <v>144</v>
      </c>
      <c r="DF2419" s="0" t="s">
        <v>155</v>
      </c>
      <c r="DG2419" s="0" t="s">
        <v>144</v>
      </c>
      <c r="DI2419" s="0" t="s">
        <v>155</v>
      </c>
      <c r="DJ2419" s="0" t="s">
        <v>144</v>
      </c>
      <c r="DL2419" s="0" t="s">
        <v>155</v>
      </c>
      <c r="DM2419" s="0" t="s">
        <v>144</v>
      </c>
      <c r="DN2419" s="0" t="s">
        <v>155</v>
      </c>
      <c r="EF2419" s="0" t="s">
        <v>155</v>
      </c>
    </row>
    <row r="2420" customFormat="false" ht="13.8" hidden="false" customHeight="false" outlineLevel="0" collapsed="false">
      <c r="A2420" s="0" t="s">
        <v>10640</v>
      </c>
      <c r="B2420" s="0" t="n">
        <v>78</v>
      </c>
      <c r="C2420" s="0" t="n">
        <v>484585</v>
      </c>
      <c r="D2420" s="0" t="s">
        <v>10641</v>
      </c>
      <c r="E2420" s="0" t="s">
        <v>10642</v>
      </c>
      <c r="F2420" s="0" t="str">
        <f aca="false">CONCATENATE(D2420," ",LEFT(H2420,4),"T=",AW2420,"D=",AX2420,"R=",AY2420,"M=",AZ2420,"L=",BA2420,"B=",BB2420)</f>
        <v>REVERE T=23D=6R=0M=2L=3B=1</v>
      </c>
      <c r="G2420" s="0" t="s">
        <v>904</v>
      </c>
      <c r="I2420" s="0" t="s">
        <v>10643</v>
      </c>
      <c r="J2420" s="0" t="s">
        <v>10644</v>
      </c>
      <c r="K2420" s="0" t="s">
        <v>143</v>
      </c>
      <c r="M2420" s="0" t="str">
        <f aca="false">RIGHT(N2420,LEN(N2420)-FIND(" ",N2420))</f>
        <v>LAIRD AVE NE</v>
      </c>
      <c r="N2420" s="0" t="s">
        <v>10645</v>
      </c>
      <c r="P2420" s="0" t="s">
        <v>147</v>
      </c>
      <c r="Q2420" s="0" t="s">
        <v>148</v>
      </c>
      <c r="R2420" s="0" t="n">
        <v>44483</v>
      </c>
      <c r="AD2420" s="0" t="s">
        <v>149</v>
      </c>
      <c r="AE2420" s="0" t="s">
        <v>150</v>
      </c>
      <c r="AF2420" s="0" t="s">
        <v>151</v>
      </c>
      <c r="AH2420" s="0" t="n">
        <v>14</v>
      </c>
      <c r="AI2420" s="0" t="n">
        <v>11</v>
      </c>
      <c r="AN2420" s="0" t="s">
        <v>147</v>
      </c>
      <c r="AO2420" s="0" t="s">
        <v>1197</v>
      </c>
      <c r="AP2420" s="0" t="s">
        <v>1198</v>
      </c>
      <c r="AQ2420" s="0" t="n">
        <v>9</v>
      </c>
      <c r="AR2420" s="0" t="n">
        <v>64</v>
      </c>
      <c r="AS2420" s="0" t="n">
        <v>32</v>
      </c>
      <c r="AV2420" s="0" t="s">
        <v>202</v>
      </c>
      <c r="AW2420" s="0" t="n">
        <f aca="false">COUNTA($BC2420:$EG2420)</f>
        <v>23</v>
      </c>
      <c r="AX2420" s="0" t="n">
        <f aca="false">COUNTIF($BC2420:$EG2420,"D")</f>
        <v>6</v>
      </c>
      <c r="AY2420" s="0" t="n">
        <f aca="false">COUNTIF($BC2420:$EG2420,"R")</f>
        <v>0</v>
      </c>
      <c r="AZ2420" s="2" t="n">
        <f aca="false">COUNTIF(DW2420,"D")+COUNTIF(DO2420,"D")+COUNTIF(DJ2420,"D")+COUNTIF(DD2420,"D")</f>
        <v>2</v>
      </c>
      <c r="BA2420" s="0" t="n">
        <f aca="false">IF(DH2420&lt;&gt;"",1,0)+IF(DI2420&lt;&gt;"",1,0)+IF(DK2420&lt;&gt;"",1,0)+IF(DM2420&lt;&gt;"",1,0)+IF(DN2420&lt;&gt;"",1,0)+IF(DO2420&lt;&gt;"",1,0)+IF(DQ2420&lt;&gt;"",1,0)+IF(DR2420&lt;&gt;"",1,0)+IF(DT2420&lt;&gt;"",1,0)+IF(DU2420&lt;&gt;"",1,0)+IF(DV2420&lt;&gt;"",1,0)+IF(DW2420&lt;&gt;"",1,0)+IF(DX2420&lt;&gt;"",1,0)+IF(DZ2420&lt;&gt;"",1,0)+IF(EA2420&lt;&gt;"",1,0)+IF(EB2420&lt;&gt;"",1,0)+IF(EE2420&lt;&gt;"",1,0)</f>
        <v>3</v>
      </c>
      <c r="BB2420" s="0" t="n">
        <f aca="false">IF(AND(AV2420&gt;0, AW2420&gt;0),1,0)</f>
        <v>1</v>
      </c>
      <c r="BF2420" s="0" t="s">
        <v>155</v>
      </c>
      <c r="BG2420" s="0" t="s">
        <v>155</v>
      </c>
      <c r="BH2420" s="0" t="s">
        <v>155</v>
      </c>
      <c r="BJ2420" s="0" t="s">
        <v>155</v>
      </c>
      <c r="BK2420" s="0" t="s">
        <v>144</v>
      </c>
      <c r="BL2420" s="0" t="s">
        <v>155</v>
      </c>
      <c r="BN2420" s="0" t="s">
        <v>144</v>
      </c>
      <c r="BP2420" s="0" t="s">
        <v>155</v>
      </c>
      <c r="BV2420" s="0" t="s">
        <v>155</v>
      </c>
      <c r="BY2420" s="0" t="s">
        <v>144</v>
      </c>
      <c r="CA2420" s="0" t="s">
        <v>155</v>
      </c>
      <c r="CG2420" s="0" t="s">
        <v>155</v>
      </c>
      <c r="CK2420" s="0" t="s">
        <v>155</v>
      </c>
      <c r="CN2420" s="0" t="s">
        <v>155</v>
      </c>
      <c r="CP2420" s="0" t="s">
        <v>155</v>
      </c>
      <c r="CU2420" s="0" t="s">
        <v>144</v>
      </c>
      <c r="DC2420" s="0" t="s">
        <v>155</v>
      </c>
      <c r="DD2420" s="0" t="s">
        <v>144</v>
      </c>
      <c r="DF2420" s="0" t="s">
        <v>155</v>
      </c>
      <c r="DI2420" s="0" t="s">
        <v>155</v>
      </c>
      <c r="DN2420" s="0" t="s">
        <v>155</v>
      </c>
      <c r="DO2420" s="0" t="s">
        <v>144</v>
      </c>
      <c r="EF2420" s="0" t="s">
        <v>155</v>
      </c>
    </row>
    <row r="2421" customFormat="false" ht="13.8" hidden="false" customHeight="false" outlineLevel="0" collapsed="false">
      <c r="A2421" s="0" t="s">
        <v>10646</v>
      </c>
      <c r="B2421" s="0" t="n">
        <v>78</v>
      </c>
      <c r="C2421" s="0" t="n">
        <v>151758</v>
      </c>
      <c r="D2421" s="0" t="s">
        <v>10647</v>
      </c>
      <c r="E2421" s="0" t="s">
        <v>10648</v>
      </c>
      <c r="F2421" s="0" t="str">
        <f aca="false">CONCATENATE(D2421," ",LEFT(H2421,4),"T=",AW2421,"D=",AX2421,"R=",AY2421,"M=",AZ2421,"L=",BA2421,"B=",BB2421)</f>
        <v>RICHBURG HOWARD T=28D=6R=0M=2L=3B=1</v>
      </c>
      <c r="G2421" s="0" t="s">
        <v>264</v>
      </c>
      <c r="I2421" s="0" t="s">
        <v>10649</v>
      </c>
      <c r="J2421" s="0" t="s">
        <v>10650</v>
      </c>
      <c r="K2421" s="0" t="s">
        <v>143</v>
      </c>
      <c r="M2421" s="0" t="str">
        <f aca="false">RIGHT(N2421,LEN(N2421)-FIND(" ",N2421))</f>
        <v>RED FOX RUN DR NW</v>
      </c>
      <c r="N2421" s="0" t="s">
        <v>1789</v>
      </c>
      <c r="P2421" s="0" t="s">
        <v>147</v>
      </c>
      <c r="Q2421" s="0" t="s">
        <v>148</v>
      </c>
      <c r="R2421" s="0" t="n">
        <v>44485</v>
      </c>
      <c r="AD2421" s="0" t="s">
        <v>149</v>
      </c>
      <c r="AE2421" s="0" t="s">
        <v>150</v>
      </c>
      <c r="AF2421" s="0" t="s">
        <v>151</v>
      </c>
      <c r="AH2421" s="0" t="n">
        <v>14</v>
      </c>
      <c r="AI2421" s="0" t="n">
        <v>11</v>
      </c>
      <c r="AN2421" s="0" t="s">
        <v>147</v>
      </c>
      <c r="AO2421" s="0" t="s">
        <v>555</v>
      </c>
      <c r="AP2421" s="0" t="s">
        <v>556</v>
      </c>
      <c r="AQ2421" s="0" t="n">
        <v>9</v>
      </c>
      <c r="AR2421" s="0" t="n">
        <v>64</v>
      </c>
      <c r="AS2421" s="0" t="n">
        <v>32</v>
      </c>
      <c r="AV2421" s="0" t="s">
        <v>223</v>
      </c>
      <c r="AW2421" s="0" t="n">
        <f aca="false">COUNTA($BC2421:$EG2421)</f>
        <v>28</v>
      </c>
      <c r="AX2421" s="0" t="n">
        <f aca="false">COUNTIF($BC2421:$EG2421,"D")</f>
        <v>6</v>
      </c>
      <c r="AY2421" s="0" t="n">
        <f aca="false">COUNTIF($BC2421:$EG2421,"R")</f>
        <v>0</v>
      </c>
      <c r="AZ2421" s="2" t="n">
        <f aca="false">COUNTIF(DW2421,"D")+COUNTIF(DO2421,"D")+COUNTIF(DJ2421,"D")+COUNTIF(DD2421,"D")</f>
        <v>2</v>
      </c>
      <c r="BA2421" s="0" t="n">
        <f aca="false">IF(DH2421&lt;&gt;"",1,0)+IF(DI2421&lt;&gt;"",1,0)+IF(DK2421&lt;&gt;"",1,0)+IF(DM2421&lt;&gt;"",1,0)+IF(DN2421&lt;&gt;"",1,0)+IF(DO2421&lt;&gt;"",1,0)+IF(DQ2421&lt;&gt;"",1,0)+IF(DR2421&lt;&gt;"",1,0)+IF(DT2421&lt;&gt;"",1,0)+IF(DU2421&lt;&gt;"",1,0)+IF(DV2421&lt;&gt;"",1,0)+IF(DW2421&lt;&gt;"",1,0)+IF(DX2421&lt;&gt;"",1,0)+IF(DZ2421&lt;&gt;"",1,0)+IF(EA2421&lt;&gt;"",1,0)+IF(EB2421&lt;&gt;"",1,0)+IF(EE2421&lt;&gt;"",1,0)</f>
        <v>3</v>
      </c>
      <c r="BB2421" s="0" t="n">
        <f aca="false">IF(AND(AV2421&gt;0, AW2421&gt;0),1,0)</f>
        <v>1</v>
      </c>
      <c r="BC2421" s="0" t="s">
        <v>155</v>
      </c>
      <c r="BD2421" s="0" t="s">
        <v>155</v>
      </c>
      <c r="BH2421" s="0" t="s">
        <v>155</v>
      </c>
      <c r="BJ2421" s="0" t="s">
        <v>155</v>
      </c>
      <c r="BK2421" s="0" t="s">
        <v>155</v>
      </c>
      <c r="BL2421" s="0" t="s">
        <v>155</v>
      </c>
      <c r="BP2421" s="0" t="s">
        <v>155</v>
      </c>
      <c r="BR2421" s="0" t="s">
        <v>155</v>
      </c>
      <c r="BY2421" s="0" t="s">
        <v>144</v>
      </c>
      <c r="CA2421" s="0" t="s">
        <v>155</v>
      </c>
      <c r="CG2421" s="0" t="s">
        <v>155</v>
      </c>
      <c r="CK2421" s="0" t="s">
        <v>155</v>
      </c>
      <c r="CL2421" s="0" t="s">
        <v>144</v>
      </c>
      <c r="CN2421" s="0" t="s">
        <v>155</v>
      </c>
      <c r="CP2421" s="0" t="s">
        <v>155</v>
      </c>
      <c r="CT2421" s="0" t="s">
        <v>155</v>
      </c>
      <c r="CU2421" s="0" t="s">
        <v>144</v>
      </c>
      <c r="CY2421" s="0" t="s">
        <v>155</v>
      </c>
      <c r="CZ2421" s="0" t="s">
        <v>144</v>
      </c>
      <c r="DC2421" s="0" t="s">
        <v>155</v>
      </c>
      <c r="DD2421" s="0" t="s">
        <v>144</v>
      </c>
      <c r="DF2421" s="0" t="s">
        <v>155</v>
      </c>
      <c r="DI2421" s="0" t="s">
        <v>155</v>
      </c>
      <c r="DJ2421" s="0" t="s">
        <v>144</v>
      </c>
      <c r="DL2421" s="0" t="s">
        <v>155</v>
      </c>
      <c r="DN2421" s="0" t="s">
        <v>155</v>
      </c>
      <c r="DU2421" s="0" t="s">
        <v>155</v>
      </c>
      <c r="EF2421" s="0" t="s">
        <v>155</v>
      </c>
    </row>
    <row r="2422" customFormat="false" ht="13.8" hidden="false" customHeight="false" outlineLevel="0" collapsed="false">
      <c r="A2422" s="0" t="s">
        <v>10651</v>
      </c>
      <c r="B2422" s="0" t="n">
        <v>78</v>
      </c>
      <c r="C2422" s="0" t="n">
        <v>405797</v>
      </c>
      <c r="D2422" s="0" t="s">
        <v>8883</v>
      </c>
      <c r="E2422" s="0" t="s">
        <v>383</v>
      </c>
      <c r="F2422" s="0" t="str">
        <f aca="false">CONCATENATE(D2422," ",LEFT(H2422,4),"T=",AW2422,"D=",AX2422,"R=",AY2422,"M=",AZ2422,"L=",BA2422,"B=",BB2422)</f>
        <v>ROBERTSON T=11D=6R=0M=2L=3B=1</v>
      </c>
      <c r="G2422" s="0" t="s">
        <v>10652</v>
      </c>
      <c r="I2422" s="0" t="s">
        <v>10653</v>
      </c>
      <c r="J2422" s="0" t="s">
        <v>10654</v>
      </c>
      <c r="K2422" s="0" t="s">
        <v>4410</v>
      </c>
      <c r="M2422" s="0" t="str">
        <f aca="false">RIGHT(N2422,LEN(N2422)-FIND(" ",N2422))</f>
        <v>ATLANTIC ST NE</v>
      </c>
      <c r="N2422" s="0" t="s">
        <v>10655</v>
      </c>
      <c r="P2422" s="0" t="s">
        <v>147</v>
      </c>
      <c r="Q2422" s="0" t="s">
        <v>148</v>
      </c>
      <c r="R2422" s="0" t="n">
        <v>44483</v>
      </c>
      <c r="AD2422" s="0" t="s">
        <v>149</v>
      </c>
      <c r="AE2422" s="0" t="s">
        <v>150</v>
      </c>
      <c r="AF2422" s="0" t="s">
        <v>151</v>
      </c>
      <c r="AH2422" s="0" t="n">
        <v>14</v>
      </c>
      <c r="AI2422" s="0" t="n">
        <v>11</v>
      </c>
      <c r="AN2422" s="0" t="s">
        <v>147</v>
      </c>
      <c r="AO2422" s="0" t="s">
        <v>1368</v>
      </c>
      <c r="AP2422" s="0" t="s">
        <v>1369</v>
      </c>
      <c r="AQ2422" s="0" t="n">
        <v>9</v>
      </c>
      <c r="AR2422" s="0" t="n">
        <v>64</v>
      </c>
      <c r="AS2422" s="0" t="n">
        <v>32</v>
      </c>
      <c r="AV2422" s="0" t="s">
        <v>202</v>
      </c>
      <c r="AW2422" s="0" t="n">
        <f aca="false">COUNTA($BC2422:$EG2422)</f>
        <v>11</v>
      </c>
      <c r="AX2422" s="0" t="n">
        <f aca="false">COUNTIF($BC2422:$EG2422,"D")</f>
        <v>6</v>
      </c>
      <c r="AY2422" s="0" t="n">
        <f aca="false">COUNTIF($BC2422:$EG2422,"R")</f>
        <v>0</v>
      </c>
      <c r="AZ2422" s="2" t="n">
        <f aca="false">COUNTIF(DW2422,"D")+COUNTIF(DO2422,"D")+COUNTIF(DJ2422,"D")+COUNTIF(DD2422,"D")</f>
        <v>2</v>
      </c>
      <c r="BA2422" s="0" t="n">
        <f aca="false">IF(DH2422&lt;&gt;"",1,0)+IF(DI2422&lt;&gt;"",1,0)+IF(DK2422&lt;&gt;"",1,0)+IF(DM2422&lt;&gt;"",1,0)+IF(DN2422&lt;&gt;"",1,0)+IF(DO2422&lt;&gt;"",1,0)+IF(DQ2422&lt;&gt;"",1,0)+IF(DR2422&lt;&gt;"",1,0)+IF(DT2422&lt;&gt;"",1,0)+IF(DU2422&lt;&gt;"",1,0)+IF(DV2422&lt;&gt;"",1,0)+IF(DW2422&lt;&gt;"",1,0)+IF(DX2422&lt;&gt;"",1,0)+IF(DZ2422&lt;&gt;"",1,0)+IF(EA2422&lt;&gt;"",1,0)+IF(EB2422&lt;&gt;"",1,0)+IF(EE2422&lt;&gt;"",1,0)</f>
        <v>3</v>
      </c>
      <c r="BB2422" s="0" t="n">
        <f aca="false">IF(AND(AV2422&gt;0, AW2422&gt;0),1,0)</f>
        <v>1</v>
      </c>
      <c r="CW2422" s="0" t="s">
        <v>144</v>
      </c>
      <c r="CY2422" s="0" t="s">
        <v>155</v>
      </c>
      <c r="CZ2422" s="0" t="s">
        <v>144</v>
      </c>
      <c r="DC2422" s="0" t="s">
        <v>155</v>
      </c>
      <c r="DD2422" s="0" t="s">
        <v>144</v>
      </c>
      <c r="DF2422" s="0" t="s">
        <v>155</v>
      </c>
      <c r="DG2422" s="0" t="s">
        <v>144</v>
      </c>
      <c r="DI2422" s="0" t="s">
        <v>155</v>
      </c>
      <c r="DJ2422" s="0" t="s">
        <v>144</v>
      </c>
      <c r="DM2422" s="0" t="s">
        <v>144</v>
      </c>
      <c r="DN2422" s="0" t="s">
        <v>155</v>
      </c>
    </row>
    <row r="2423" customFormat="false" ht="13.8" hidden="false" customHeight="false" outlineLevel="0" collapsed="false">
      <c r="A2423" s="0" t="s">
        <v>10656</v>
      </c>
      <c r="B2423" s="0" t="n">
        <v>78</v>
      </c>
      <c r="C2423" s="0" t="n">
        <v>7845</v>
      </c>
      <c r="D2423" s="0" t="s">
        <v>10657</v>
      </c>
      <c r="E2423" s="0" t="s">
        <v>2770</v>
      </c>
      <c r="F2423" s="0" t="str">
        <f aca="false">CONCATENATE(D2423," ",LEFT(H2423,4),"T=",AW2423,"D=",AX2423,"R=",AY2423,"M=",AZ2423,"L=",BA2423,"B=",BB2423)</f>
        <v>SAIN T=40D=11R=0M=2L=3B=1</v>
      </c>
      <c r="G2423" s="0" t="s">
        <v>206</v>
      </c>
      <c r="I2423" s="0" t="s">
        <v>10658</v>
      </c>
      <c r="J2423" s="0" t="s">
        <v>10659</v>
      </c>
      <c r="K2423" s="0" t="s">
        <v>143</v>
      </c>
      <c r="M2423" s="0" t="str">
        <f aca="false">RIGHT(N2423,LEN(N2423)-FIND(" ",N2423))</f>
        <v>FAIRMOUNT AVE NE</v>
      </c>
      <c r="N2423" s="0" t="s">
        <v>10660</v>
      </c>
      <c r="P2423" s="0" t="s">
        <v>147</v>
      </c>
      <c r="Q2423" s="0" t="s">
        <v>148</v>
      </c>
      <c r="R2423" s="0" t="n">
        <v>44483</v>
      </c>
      <c r="AD2423" s="0" t="s">
        <v>149</v>
      </c>
      <c r="AE2423" s="0" t="s">
        <v>150</v>
      </c>
      <c r="AF2423" s="0" t="s">
        <v>151</v>
      </c>
      <c r="AH2423" s="0" t="n">
        <v>14</v>
      </c>
      <c r="AI2423" s="0" t="n">
        <v>11</v>
      </c>
      <c r="AN2423" s="0" t="s">
        <v>147</v>
      </c>
      <c r="AO2423" s="0" t="s">
        <v>2809</v>
      </c>
      <c r="AP2423" s="0" t="s">
        <v>2810</v>
      </c>
      <c r="AQ2423" s="0" t="n">
        <v>9</v>
      </c>
      <c r="AR2423" s="0" t="n">
        <v>64</v>
      </c>
      <c r="AS2423" s="0" t="n">
        <v>32</v>
      </c>
      <c r="AV2423" s="0" t="s">
        <v>202</v>
      </c>
      <c r="AW2423" s="0" t="n">
        <f aca="false">COUNTA($BC2423:$EG2423)</f>
        <v>40</v>
      </c>
      <c r="AX2423" s="0" t="n">
        <f aca="false">COUNTIF($BC2423:$EG2423,"D")</f>
        <v>11</v>
      </c>
      <c r="AY2423" s="0" t="n">
        <f aca="false">COUNTIF($BC2423:$EG2423,"R")</f>
        <v>0</v>
      </c>
      <c r="AZ2423" s="2" t="n">
        <f aca="false">COUNTIF(DW2423,"D")+COUNTIF(DO2423,"D")+COUNTIF(DJ2423,"D")+COUNTIF(DD2423,"D")</f>
        <v>2</v>
      </c>
      <c r="BA2423" s="0" t="n">
        <f aca="false">IF(DH2423&lt;&gt;"",1,0)+IF(DI2423&lt;&gt;"",1,0)+IF(DK2423&lt;&gt;"",1,0)+IF(DM2423&lt;&gt;"",1,0)+IF(DN2423&lt;&gt;"",1,0)+IF(DO2423&lt;&gt;"",1,0)+IF(DQ2423&lt;&gt;"",1,0)+IF(DR2423&lt;&gt;"",1,0)+IF(DT2423&lt;&gt;"",1,0)+IF(DU2423&lt;&gt;"",1,0)+IF(DV2423&lt;&gt;"",1,0)+IF(DW2423&lt;&gt;"",1,0)+IF(DX2423&lt;&gt;"",1,0)+IF(DZ2423&lt;&gt;"",1,0)+IF(EA2423&lt;&gt;"",1,0)+IF(EB2423&lt;&gt;"",1,0)+IF(EE2423&lt;&gt;"",1,0)</f>
        <v>3</v>
      </c>
      <c r="BB2423" s="0" t="n">
        <f aca="false">IF(AND(AV2423&gt;0, AW2423&gt;0),1,0)</f>
        <v>1</v>
      </c>
      <c r="BC2423" s="0" t="s">
        <v>155</v>
      </c>
      <c r="BD2423" s="0" t="s">
        <v>155</v>
      </c>
      <c r="BE2423" s="0" t="s">
        <v>155</v>
      </c>
      <c r="BF2423" s="0" t="s">
        <v>155</v>
      </c>
      <c r="BG2423" s="0" t="s">
        <v>155</v>
      </c>
      <c r="BH2423" s="0" t="s">
        <v>155</v>
      </c>
      <c r="BI2423" s="0" t="s">
        <v>155</v>
      </c>
      <c r="BJ2423" s="0" t="s">
        <v>155</v>
      </c>
      <c r="BK2423" s="0" t="s">
        <v>155</v>
      </c>
      <c r="BL2423" s="0" t="s">
        <v>155</v>
      </c>
      <c r="BP2423" s="0" t="s">
        <v>155</v>
      </c>
      <c r="BR2423" s="0" t="s">
        <v>155</v>
      </c>
      <c r="BS2423" s="0" t="s">
        <v>155</v>
      </c>
      <c r="BV2423" s="0" t="s">
        <v>155</v>
      </c>
      <c r="BY2423" s="0" t="s">
        <v>144</v>
      </c>
      <c r="CA2423" s="0" t="s">
        <v>155</v>
      </c>
      <c r="CC2423" s="0" t="s">
        <v>144</v>
      </c>
      <c r="CG2423" s="0" t="s">
        <v>155</v>
      </c>
      <c r="CH2423" s="0" t="s">
        <v>144</v>
      </c>
      <c r="CK2423" s="0" t="s">
        <v>155</v>
      </c>
      <c r="CL2423" s="0" t="s">
        <v>144</v>
      </c>
      <c r="CN2423" s="0" t="s">
        <v>155</v>
      </c>
      <c r="CO2423" s="0" t="s">
        <v>144</v>
      </c>
      <c r="CP2423" s="0" t="s">
        <v>155</v>
      </c>
      <c r="CT2423" s="0" t="s">
        <v>155</v>
      </c>
      <c r="CU2423" s="0" t="s">
        <v>144</v>
      </c>
      <c r="CV2423" s="0" t="s">
        <v>155</v>
      </c>
      <c r="CW2423" s="0" t="s">
        <v>144</v>
      </c>
      <c r="CY2423" s="0" t="s">
        <v>155</v>
      </c>
      <c r="CZ2423" s="0" t="s">
        <v>144</v>
      </c>
      <c r="DC2423" s="0" t="s">
        <v>155</v>
      </c>
      <c r="DD2423" s="0" t="s">
        <v>144</v>
      </c>
      <c r="DF2423" s="0" t="s">
        <v>155</v>
      </c>
      <c r="DG2423" s="0" t="s">
        <v>144</v>
      </c>
      <c r="DI2423" s="0" t="s">
        <v>155</v>
      </c>
      <c r="DJ2423" s="0" t="s">
        <v>144</v>
      </c>
      <c r="DL2423" s="0" t="s">
        <v>155</v>
      </c>
      <c r="DN2423" s="0" t="s">
        <v>155</v>
      </c>
      <c r="DU2423" s="0" t="s">
        <v>155</v>
      </c>
      <c r="EF2423" s="0" t="s">
        <v>155</v>
      </c>
    </row>
    <row r="2424" customFormat="false" ht="13.8" hidden="false" customHeight="false" outlineLevel="0" collapsed="false">
      <c r="A2424" s="0" t="s">
        <v>10661</v>
      </c>
      <c r="B2424" s="0" t="n">
        <v>78</v>
      </c>
      <c r="C2424" s="0" t="n">
        <v>15777</v>
      </c>
      <c r="D2424" s="0" t="s">
        <v>1281</v>
      </c>
      <c r="E2424" s="0" t="s">
        <v>10662</v>
      </c>
      <c r="F2424" s="0" t="str">
        <f aca="false">CONCATENATE(D2424," ",LEFT(H2424,4),"T=",AW2424,"D=",AX2424,"R=",AY2424,"M=",AZ2424,"L=",BA2424,"B=",BB2424)</f>
        <v>SEKELA T=34D=7R=3M=2L=3B=1</v>
      </c>
      <c r="G2424" s="0" t="s">
        <v>159</v>
      </c>
      <c r="I2424" s="0" t="s">
        <v>10663</v>
      </c>
      <c r="J2424" s="0" t="s">
        <v>5201</v>
      </c>
      <c r="K2424" s="0" t="s">
        <v>4410</v>
      </c>
      <c r="M2424" s="0" t="str">
        <f aca="false">RIGHT(N2424,LEN(N2424)-FIND(" ",N2424))</f>
        <v>HAZELWOOD AVE SE</v>
      </c>
      <c r="N2424" s="0" t="s">
        <v>10664</v>
      </c>
      <c r="P2424" s="0" t="s">
        <v>147</v>
      </c>
      <c r="Q2424" s="0" t="s">
        <v>148</v>
      </c>
      <c r="R2424" s="0" t="n">
        <v>44483</v>
      </c>
      <c r="AD2424" s="0" t="s">
        <v>149</v>
      </c>
      <c r="AE2424" s="0" t="s">
        <v>150</v>
      </c>
      <c r="AF2424" s="0" t="s">
        <v>151</v>
      </c>
      <c r="AH2424" s="0" t="n">
        <v>14</v>
      </c>
      <c r="AI2424" s="0" t="n">
        <v>11</v>
      </c>
      <c r="AN2424" s="0" t="s">
        <v>147</v>
      </c>
      <c r="AO2424" s="0" t="s">
        <v>268</v>
      </c>
      <c r="AP2424" s="0" t="s">
        <v>269</v>
      </c>
      <c r="AQ2424" s="0" t="n">
        <v>9</v>
      </c>
      <c r="AR2424" s="0" t="n">
        <v>64</v>
      </c>
      <c r="AS2424" s="0" t="n">
        <v>32</v>
      </c>
      <c r="AV2424" s="0" t="s">
        <v>252</v>
      </c>
      <c r="AW2424" s="0" t="n">
        <f aca="false">COUNTA($BC2424:$EG2424)</f>
        <v>34</v>
      </c>
      <c r="AX2424" s="0" t="n">
        <f aca="false">COUNTIF($BC2424:$EG2424,"D")</f>
        <v>7</v>
      </c>
      <c r="AY2424" s="0" t="n">
        <f aca="false">COUNTIF($BC2424:$EG2424,"R")</f>
        <v>3</v>
      </c>
      <c r="AZ2424" s="2" t="n">
        <f aca="false">COUNTIF(DW2424,"D")+COUNTIF(DO2424,"D")+COUNTIF(DJ2424,"D")+COUNTIF(DD2424,"D")</f>
        <v>2</v>
      </c>
      <c r="BA2424" s="0" t="n">
        <f aca="false">IF(DH2424&lt;&gt;"",1,0)+IF(DI2424&lt;&gt;"",1,0)+IF(DK2424&lt;&gt;"",1,0)+IF(DM2424&lt;&gt;"",1,0)+IF(DN2424&lt;&gt;"",1,0)+IF(DO2424&lt;&gt;"",1,0)+IF(DQ2424&lt;&gt;"",1,0)+IF(DR2424&lt;&gt;"",1,0)+IF(DT2424&lt;&gt;"",1,0)+IF(DU2424&lt;&gt;"",1,0)+IF(DV2424&lt;&gt;"",1,0)+IF(DW2424&lt;&gt;"",1,0)+IF(DX2424&lt;&gt;"",1,0)+IF(DZ2424&lt;&gt;"",1,0)+IF(EA2424&lt;&gt;"",1,0)+IF(EB2424&lt;&gt;"",1,0)+IF(EE2424&lt;&gt;"",1,0)</f>
        <v>3</v>
      </c>
      <c r="BB2424" s="0" t="n">
        <f aca="false">IF(AND(AV2424&gt;0, AW2424&gt;0),1,0)</f>
        <v>1</v>
      </c>
      <c r="BC2424" s="0" t="s">
        <v>155</v>
      </c>
      <c r="BD2424" s="0" t="s">
        <v>155</v>
      </c>
      <c r="BF2424" s="0" t="s">
        <v>155</v>
      </c>
      <c r="BG2424" s="0" t="s">
        <v>155</v>
      </c>
      <c r="BH2424" s="0" t="s">
        <v>155</v>
      </c>
      <c r="BL2424" s="0" t="s">
        <v>155</v>
      </c>
      <c r="BP2424" s="0" t="s">
        <v>155</v>
      </c>
      <c r="BR2424" s="0" t="s">
        <v>155</v>
      </c>
      <c r="BS2424" s="0" t="s">
        <v>155</v>
      </c>
      <c r="BV2424" s="0" t="s">
        <v>155</v>
      </c>
      <c r="BY2424" s="0" t="s">
        <v>144</v>
      </c>
      <c r="CA2424" s="0" t="s">
        <v>155</v>
      </c>
      <c r="CG2424" s="0" t="s">
        <v>155</v>
      </c>
      <c r="CH2424" s="0" t="s">
        <v>144</v>
      </c>
      <c r="CK2424" s="0" t="s">
        <v>155</v>
      </c>
      <c r="CL2424" s="0" t="s">
        <v>144</v>
      </c>
      <c r="CN2424" s="0" t="s">
        <v>155</v>
      </c>
      <c r="CO2424" s="0" t="s">
        <v>217</v>
      </c>
      <c r="CP2424" s="0" t="s">
        <v>155</v>
      </c>
      <c r="CT2424" s="0" t="s">
        <v>155</v>
      </c>
      <c r="CU2424" s="0" t="s">
        <v>144</v>
      </c>
      <c r="CV2424" s="0" t="s">
        <v>155</v>
      </c>
      <c r="CW2424" s="0" t="s">
        <v>144</v>
      </c>
      <c r="CY2424" s="0" t="s">
        <v>155</v>
      </c>
      <c r="CZ2424" s="0" t="s">
        <v>217</v>
      </c>
      <c r="DC2424" s="0" t="s">
        <v>155</v>
      </c>
      <c r="DD2424" s="0" t="s">
        <v>144</v>
      </c>
      <c r="DF2424" s="0" t="s">
        <v>155</v>
      </c>
      <c r="DG2424" s="0" t="s">
        <v>217</v>
      </c>
      <c r="DI2424" s="0" t="s">
        <v>155</v>
      </c>
      <c r="DJ2424" s="0" t="s">
        <v>144</v>
      </c>
      <c r="DL2424" s="0" t="s">
        <v>155</v>
      </c>
      <c r="DN2424" s="0" t="s">
        <v>155</v>
      </c>
      <c r="DU2424" s="0" t="s">
        <v>155</v>
      </c>
    </row>
    <row r="2425" customFormat="false" ht="13.8" hidden="false" customHeight="false" outlineLevel="0" collapsed="false">
      <c r="A2425" s="0" t="s">
        <v>10665</v>
      </c>
      <c r="B2425" s="0" t="n">
        <v>78</v>
      </c>
      <c r="C2425" s="0" t="n">
        <v>315812</v>
      </c>
      <c r="D2425" s="0" t="s">
        <v>4818</v>
      </c>
      <c r="E2425" s="0" t="s">
        <v>1994</v>
      </c>
      <c r="F2425" s="0" t="str">
        <f aca="false">CONCATENATE(D2425," ",LEFT(H2425,4),"T=",AW2425,"D=",AX2425,"R=",AY2425,"M=",AZ2425,"L=",BA2425,"B=",BB2425)</f>
        <v>SIMPSON JRT=15D=5R=0M=2L=3B=1</v>
      </c>
      <c r="G2425" s="0" t="s">
        <v>175</v>
      </c>
      <c r="H2425" s="0" t="s">
        <v>644</v>
      </c>
      <c r="I2425" s="0" t="s">
        <v>10666</v>
      </c>
      <c r="J2425" s="0" t="s">
        <v>10667</v>
      </c>
      <c r="K2425" s="0" t="s">
        <v>143</v>
      </c>
      <c r="L2425" s="0" t="s">
        <v>144</v>
      </c>
      <c r="M2425" s="0" t="str">
        <f aca="false">RIGHT(N2425,LEN(N2425)-FIND(" ",N2425))</f>
        <v>WILLIAMSBURG ST NW</v>
      </c>
      <c r="N2425" s="0" t="s">
        <v>2326</v>
      </c>
      <c r="P2425" s="0" t="s">
        <v>147</v>
      </c>
      <c r="Q2425" s="0" t="s">
        <v>148</v>
      </c>
      <c r="R2425" s="0" t="n">
        <v>44485</v>
      </c>
      <c r="AD2425" s="0" t="s">
        <v>149</v>
      </c>
      <c r="AE2425" s="0" t="s">
        <v>150</v>
      </c>
      <c r="AF2425" s="0" t="s">
        <v>151</v>
      </c>
      <c r="AH2425" s="0" t="n">
        <v>14</v>
      </c>
      <c r="AI2425" s="0" t="n">
        <v>11</v>
      </c>
      <c r="AN2425" s="0" t="s">
        <v>147</v>
      </c>
      <c r="AO2425" s="0" t="s">
        <v>315</v>
      </c>
      <c r="AP2425" s="0" t="s">
        <v>316</v>
      </c>
      <c r="AQ2425" s="0" t="n">
        <v>9</v>
      </c>
      <c r="AR2425" s="0" t="n">
        <v>64</v>
      </c>
      <c r="AS2425" s="0" t="n">
        <v>32</v>
      </c>
      <c r="AV2425" s="0" t="s">
        <v>182</v>
      </c>
      <c r="AW2425" s="0" t="n">
        <f aca="false">COUNTA($BC2425:$EG2425)</f>
        <v>15</v>
      </c>
      <c r="AX2425" s="0" t="n">
        <f aca="false">COUNTIF($BC2425:$EG2425,"D")</f>
        <v>5</v>
      </c>
      <c r="AY2425" s="0" t="n">
        <f aca="false">COUNTIF($BC2425:$EG2425,"R")</f>
        <v>0</v>
      </c>
      <c r="AZ2425" s="2" t="n">
        <f aca="false">COUNTIF(DW2425,"D")+COUNTIF(DO2425,"D")+COUNTIF(DJ2425,"D")+COUNTIF(DD2425,"D")</f>
        <v>2</v>
      </c>
      <c r="BA2425" s="0" t="n">
        <f aca="false">IF(DH2425&lt;&gt;"",1,0)+IF(DI2425&lt;&gt;"",1,0)+IF(DK2425&lt;&gt;"",1,0)+IF(DM2425&lt;&gt;"",1,0)+IF(DN2425&lt;&gt;"",1,0)+IF(DO2425&lt;&gt;"",1,0)+IF(DQ2425&lt;&gt;"",1,0)+IF(DR2425&lt;&gt;"",1,0)+IF(DT2425&lt;&gt;"",1,0)+IF(DU2425&lt;&gt;"",1,0)+IF(DV2425&lt;&gt;"",1,0)+IF(DW2425&lt;&gt;"",1,0)+IF(DX2425&lt;&gt;"",1,0)+IF(DZ2425&lt;&gt;"",1,0)+IF(EA2425&lt;&gt;"",1,0)+IF(EB2425&lt;&gt;"",1,0)+IF(EE2425&lt;&gt;"",1,0)</f>
        <v>3</v>
      </c>
      <c r="BB2425" s="0" t="n">
        <f aca="false">IF(AND(AV2425&gt;0, AW2425&gt;0),1,0)</f>
        <v>1</v>
      </c>
      <c r="BL2425" s="0" t="s">
        <v>155</v>
      </c>
      <c r="BS2425" s="0" t="s">
        <v>155</v>
      </c>
      <c r="BY2425" s="0" t="s">
        <v>144</v>
      </c>
      <c r="CA2425" s="0" t="s">
        <v>155</v>
      </c>
      <c r="CG2425" s="0" t="s">
        <v>155</v>
      </c>
      <c r="CK2425" s="0" t="s">
        <v>155</v>
      </c>
      <c r="CO2425" s="0" t="s">
        <v>144</v>
      </c>
      <c r="CV2425" s="0" t="s">
        <v>155</v>
      </c>
      <c r="CY2425" s="0" t="s">
        <v>155</v>
      </c>
      <c r="CZ2425" s="0" t="s">
        <v>144</v>
      </c>
      <c r="DC2425" s="0" t="s">
        <v>155</v>
      </c>
      <c r="DN2425" s="0" t="s">
        <v>155</v>
      </c>
      <c r="DO2425" s="0" t="s">
        <v>144</v>
      </c>
      <c r="DW2425" s="0" t="s">
        <v>144</v>
      </c>
      <c r="EF2425" s="0" t="s">
        <v>155</v>
      </c>
    </row>
    <row r="2426" customFormat="false" ht="13.8" hidden="false" customHeight="false" outlineLevel="0" collapsed="false">
      <c r="A2426" s="0" t="s">
        <v>10668</v>
      </c>
      <c r="B2426" s="0" t="n">
        <v>78</v>
      </c>
      <c r="C2426" s="0" t="n">
        <v>236097</v>
      </c>
      <c r="D2426" s="0" t="s">
        <v>1401</v>
      </c>
      <c r="E2426" s="0" t="s">
        <v>470</v>
      </c>
      <c r="F2426" s="0" t="str">
        <f aca="false">CONCATENATE(D2426," ",LEFT(H2426,4),"T=",AW2426,"D=",AX2426,"R=",AY2426,"M=",AZ2426,"L=",BA2426,"B=",BB2426)</f>
        <v>THOMPSON T=38D=12R=0M=2L=3B=1</v>
      </c>
      <c r="I2426" s="0" t="s">
        <v>10669</v>
      </c>
      <c r="J2426" s="0" t="s">
        <v>10670</v>
      </c>
      <c r="K2426" s="0" t="s">
        <v>143</v>
      </c>
      <c r="M2426" s="0" t="str">
        <f aca="false">RIGHT(N2426,LEN(N2426)-FIND(" ",N2426))</f>
        <v>JEFFERSON ST SW</v>
      </c>
      <c r="N2426" s="0" t="s">
        <v>4009</v>
      </c>
      <c r="P2426" s="0" t="s">
        <v>147</v>
      </c>
      <c r="Q2426" s="0" t="s">
        <v>148</v>
      </c>
      <c r="R2426" s="0" t="n">
        <v>44485</v>
      </c>
      <c r="AD2426" s="0" t="s">
        <v>149</v>
      </c>
      <c r="AE2426" s="0" t="s">
        <v>150</v>
      </c>
      <c r="AF2426" s="0" t="s">
        <v>151</v>
      </c>
      <c r="AH2426" s="0" t="n">
        <v>14</v>
      </c>
      <c r="AI2426" s="0" t="n">
        <v>11</v>
      </c>
      <c r="AN2426" s="0" t="s">
        <v>147</v>
      </c>
      <c r="AO2426" s="0" t="s">
        <v>387</v>
      </c>
      <c r="AP2426" s="0" t="s">
        <v>388</v>
      </c>
      <c r="AQ2426" s="0" t="n">
        <v>9</v>
      </c>
      <c r="AR2426" s="0" t="n">
        <v>64</v>
      </c>
      <c r="AS2426" s="0" t="n">
        <v>32</v>
      </c>
      <c r="AV2426" s="0" t="s">
        <v>154</v>
      </c>
      <c r="AW2426" s="0" t="n">
        <f aca="false">COUNTA($BC2426:$EG2426)</f>
        <v>38</v>
      </c>
      <c r="AX2426" s="0" t="n">
        <f aca="false">COUNTIF($BC2426:$EG2426,"D")</f>
        <v>12</v>
      </c>
      <c r="AY2426" s="0" t="n">
        <f aca="false">COUNTIF($BC2426:$EG2426,"R")</f>
        <v>0</v>
      </c>
      <c r="AZ2426" s="2" t="n">
        <f aca="false">COUNTIF(DW2426,"D")+COUNTIF(DO2426,"D")+COUNTIF(DJ2426,"D")+COUNTIF(DD2426,"D")</f>
        <v>2</v>
      </c>
      <c r="BA2426" s="0" t="n">
        <f aca="false">IF(DH2426&lt;&gt;"",1,0)+IF(DI2426&lt;&gt;"",1,0)+IF(DK2426&lt;&gt;"",1,0)+IF(DM2426&lt;&gt;"",1,0)+IF(DN2426&lt;&gt;"",1,0)+IF(DO2426&lt;&gt;"",1,0)+IF(DQ2426&lt;&gt;"",1,0)+IF(DR2426&lt;&gt;"",1,0)+IF(DT2426&lt;&gt;"",1,0)+IF(DU2426&lt;&gt;"",1,0)+IF(DV2426&lt;&gt;"",1,0)+IF(DW2426&lt;&gt;"",1,0)+IF(DX2426&lt;&gt;"",1,0)+IF(DZ2426&lt;&gt;"",1,0)+IF(EA2426&lt;&gt;"",1,0)+IF(EB2426&lt;&gt;"",1,0)+IF(EE2426&lt;&gt;"",1,0)</f>
        <v>3</v>
      </c>
      <c r="BB2426" s="0" t="n">
        <f aca="false">IF(AND(AV2426&gt;0, AW2426&gt;0),1,0)</f>
        <v>1</v>
      </c>
      <c r="BD2426" s="0" t="s">
        <v>155</v>
      </c>
      <c r="BG2426" s="0" t="s">
        <v>155</v>
      </c>
      <c r="BH2426" s="0" t="s">
        <v>155</v>
      </c>
      <c r="BI2426" s="0" t="s">
        <v>155</v>
      </c>
      <c r="BJ2426" s="0" t="s">
        <v>155</v>
      </c>
      <c r="BK2426" s="0" t="s">
        <v>155</v>
      </c>
      <c r="BL2426" s="0" t="s">
        <v>155</v>
      </c>
      <c r="BP2426" s="0" t="s">
        <v>155</v>
      </c>
      <c r="BR2426" s="0" t="s">
        <v>155</v>
      </c>
      <c r="BS2426" s="0" t="s">
        <v>155</v>
      </c>
      <c r="BV2426" s="0" t="s">
        <v>155</v>
      </c>
      <c r="BY2426" s="0" t="s">
        <v>144</v>
      </c>
      <c r="CA2426" s="0" t="s">
        <v>155</v>
      </c>
      <c r="CC2426" s="0" t="s">
        <v>144</v>
      </c>
      <c r="CG2426" s="0" t="s">
        <v>155</v>
      </c>
      <c r="CH2426" s="0" t="s">
        <v>144</v>
      </c>
      <c r="CK2426" s="0" t="s">
        <v>155</v>
      </c>
      <c r="CL2426" s="0" t="s">
        <v>144</v>
      </c>
      <c r="CN2426" s="0" t="s">
        <v>155</v>
      </c>
      <c r="CO2426" s="0" t="s">
        <v>144</v>
      </c>
      <c r="CP2426" s="0" t="s">
        <v>155</v>
      </c>
      <c r="CQ2426" s="0" t="s">
        <v>144</v>
      </c>
      <c r="CT2426" s="0" t="s">
        <v>155</v>
      </c>
      <c r="CU2426" s="0" t="s">
        <v>144</v>
      </c>
      <c r="CV2426" s="0" t="s">
        <v>155</v>
      </c>
      <c r="CW2426" s="0" t="s">
        <v>144</v>
      </c>
      <c r="CY2426" s="0" t="s">
        <v>155</v>
      </c>
      <c r="CZ2426" s="0" t="s">
        <v>144</v>
      </c>
      <c r="DC2426" s="0" t="s">
        <v>155</v>
      </c>
      <c r="DD2426" s="0" t="s">
        <v>144</v>
      </c>
      <c r="DF2426" s="0" t="s">
        <v>155</v>
      </c>
      <c r="DG2426" s="0" t="s">
        <v>144</v>
      </c>
      <c r="DI2426" s="0" t="s">
        <v>155</v>
      </c>
      <c r="DJ2426" s="0" t="s">
        <v>144</v>
      </c>
      <c r="DL2426" s="0" t="s">
        <v>155</v>
      </c>
      <c r="DN2426" s="0" t="s">
        <v>155</v>
      </c>
      <c r="DU2426" s="0" t="s">
        <v>155</v>
      </c>
      <c r="EF2426" s="0" t="s">
        <v>155</v>
      </c>
    </row>
    <row r="2427" customFormat="false" ht="13.8" hidden="false" customHeight="false" outlineLevel="0" collapsed="false">
      <c r="A2427" s="0" t="s">
        <v>10671</v>
      </c>
      <c r="B2427" s="0" t="n">
        <v>78</v>
      </c>
      <c r="C2427" s="0" t="n">
        <v>418835</v>
      </c>
      <c r="D2427" s="0" t="s">
        <v>4063</v>
      </c>
      <c r="E2427" s="0" t="s">
        <v>4081</v>
      </c>
      <c r="F2427" s="0" t="str">
        <f aca="false">CONCATENATE(D2427," ",LEFT(H2427,4),"T=",AW2427,"D=",AX2427,"R=",AY2427,"M=",AZ2427,"L=",BA2427,"B=",BB2427)</f>
        <v>VANWINKLE T=8D=2R=2M=2L=3B=1</v>
      </c>
      <c r="G2427" s="0" t="s">
        <v>360</v>
      </c>
      <c r="I2427" s="0" t="s">
        <v>10672</v>
      </c>
      <c r="J2427" s="0" t="s">
        <v>10673</v>
      </c>
      <c r="K2427" s="0" t="s">
        <v>143</v>
      </c>
      <c r="L2427" s="0" t="s">
        <v>217</v>
      </c>
      <c r="M2427" s="0" t="str">
        <f aca="false">RIGHT(N2427,LEN(N2427)-FIND(" ",N2427))</f>
        <v>PERKINSWOOD BLVD NE</v>
      </c>
      <c r="N2427" s="0" t="s">
        <v>4066</v>
      </c>
      <c r="P2427" s="0" t="s">
        <v>147</v>
      </c>
      <c r="Q2427" s="0" t="s">
        <v>148</v>
      </c>
      <c r="R2427" s="0" t="n">
        <v>44483</v>
      </c>
      <c r="AD2427" s="0" t="s">
        <v>149</v>
      </c>
      <c r="AE2427" s="0" t="s">
        <v>150</v>
      </c>
      <c r="AF2427" s="0" t="s">
        <v>151</v>
      </c>
      <c r="AH2427" s="0" t="n">
        <v>14</v>
      </c>
      <c r="AI2427" s="0" t="n">
        <v>11</v>
      </c>
      <c r="AN2427" s="0" t="s">
        <v>147</v>
      </c>
      <c r="AO2427" s="0" t="s">
        <v>908</v>
      </c>
      <c r="AP2427" s="0" t="s">
        <v>909</v>
      </c>
      <c r="AQ2427" s="0" t="n">
        <v>9</v>
      </c>
      <c r="AR2427" s="0" t="n">
        <v>64</v>
      </c>
      <c r="AS2427" s="0" t="n">
        <v>32</v>
      </c>
      <c r="AV2427" s="0" t="s">
        <v>202</v>
      </c>
      <c r="AW2427" s="0" t="n">
        <f aca="false">COUNTA($BC2427:$EG2427)</f>
        <v>8</v>
      </c>
      <c r="AX2427" s="0" t="n">
        <f aca="false">COUNTIF($BC2427:$EG2427,"D")</f>
        <v>2</v>
      </c>
      <c r="AY2427" s="0" t="n">
        <f aca="false">COUNTIF($BC2427:$EG2427,"R")</f>
        <v>2</v>
      </c>
      <c r="AZ2427" s="2" t="n">
        <f aca="false">COUNTIF(DW2427,"D")+COUNTIF(DO2427,"D")+COUNTIF(DJ2427,"D")+COUNTIF(DD2427,"D")</f>
        <v>2</v>
      </c>
      <c r="BA2427" s="0" t="n">
        <f aca="false">IF(DH2427&lt;&gt;"",1,0)+IF(DI2427&lt;&gt;"",1,0)+IF(DK2427&lt;&gt;"",1,0)+IF(DM2427&lt;&gt;"",1,0)+IF(DN2427&lt;&gt;"",1,0)+IF(DO2427&lt;&gt;"",1,0)+IF(DQ2427&lt;&gt;"",1,0)+IF(DR2427&lt;&gt;"",1,0)+IF(DT2427&lt;&gt;"",1,0)+IF(DU2427&lt;&gt;"",1,0)+IF(DV2427&lt;&gt;"",1,0)+IF(DW2427&lt;&gt;"",1,0)+IF(DX2427&lt;&gt;"",1,0)+IF(DZ2427&lt;&gt;"",1,0)+IF(EA2427&lt;&gt;"",1,0)+IF(EB2427&lt;&gt;"",1,0)+IF(EE2427&lt;&gt;"",1,0)</f>
        <v>3</v>
      </c>
      <c r="BB2427" s="0" t="n">
        <f aca="false">IF(AND(AV2427&gt;0, AW2427&gt;0),1,0)</f>
        <v>1</v>
      </c>
      <c r="DC2427" s="0" t="s">
        <v>155</v>
      </c>
      <c r="DD2427" s="0" t="s">
        <v>144</v>
      </c>
      <c r="DI2427" s="0" t="s">
        <v>155</v>
      </c>
      <c r="DJ2427" s="0" t="s">
        <v>144</v>
      </c>
      <c r="DM2427" s="0" t="s">
        <v>217</v>
      </c>
      <c r="DN2427" s="0" t="s">
        <v>155</v>
      </c>
      <c r="ED2427" s="0" t="s">
        <v>217</v>
      </c>
      <c r="EF2427" s="0" t="s">
        <v>155</v>
      </c>
    </row>
    <row r="2428" customFormat="false" ht="13.8" hidden="false" customHeight="false" outlineLevel="0" collapsed="false">
      <c r="A2428" s="0" t="s">
        <v>10674</v>
      </c>
      <c r="B2428" s="0" t="n">
        <v>78</v>
      </c>
      <c r="C2428" s="0" t="n">
        <v>324836</v>
      </c>
      <c r="D2428" s="0" t="s">
        <v>1529</v>
      </c>
      <c r="E2428" s="0" t="s">
        <v>786</v>
      </c>
      <c r="F2428" s="0" t="str">
        <f aca="false">CONCATENATE(D2428," ",LEFT(H2428,4),"T=",AW2428,"D=",AX2428,"R=",AY2428,"M=",AZ2428,"L=",BA2428,"B=",BB2428)</f>
        <v>WILSON T=31D=10R=1M=2L=3B=1</v>
      </c>
      <c r="G2428" s="0" t="s">
        <v>10675</v>
      </c>
      <c r="I2428" s="0" t="s">
        <v>10676</v>
      </c>
      <c r="J2428" s="0" t="s">
        <v>6775</v>
      </c>
      <c r="K2428" s="0" t="s">
        <v>4410</v>
      </c>
      <c r="M2428" s="0" t="str">
        <f aca="false">RIGHT(N2428,LEN(N2428)-FIND(" ",N2428))</f>
        <v>REGAL DR NW</v>
      </c>
      <c r="N2428" s="0" t="s">
        <v>10677</v>
      </c>
      <c r="P2428" s="0" t="s">
        <v>147</v>
      </c>
      <c r="Q2428" s="0" t="s">
        <v>148</v>
      </c>
      <c r="R2428" s="0" t="n">
        <v>44485</v>
      </c>
      <c r="AD2428" s="0" t="s">
        <v>149</v>
      </c>
      <c r="AE2428" s="0" t="s">
        <v>150</v>
      </c>
      <c r="AF2428" s="0" t="s">
        <v>151</v>
      </c>
      <c r="AH2428" s="0" t="n">
        <v>14</v>
      </c>
      <c r="AI2428" s="0" t="n">
        <v>11</v>
      </c>
      <c r="AN2428" s="0" t="s">
        <v>147</v>
      </c>
      <c r="AO2428" s="0" t="s">
        <v>221</v>
      </c>
      <c r="AP2428" s="0" t="s">
        <v>222</v>
      </c>
      <c r="AQ2428" s="0" t="n">
        <v>9</v>
      </c>
      <c r="AR2428" s="0" t="n">
        <v>64</v>
      </c>
      <c r="AS2428" s="0" t="n">
        <v>32</v>
      </c>
      <c r="AV2428" s="0" t="s">
        <v>223</v>
      </c>
      <c r="AW2428" s="0" t="n">
        <f aca="false">COUNTA($BC2428:$EG2428)</f>
        <v>31</v>
      </c>
      <c r="AX2428" s="0" t="n">
        <f aca="false">COUNTIF($BC2428:$EG2428,"D")</f>
        <v>10</v>
      </c>
      <c r="AY2428" s="0" t="n">
        <f aca="false">COUNTIF($BC2428:$EG2428,"R")</f>
        <v>1</v>
      </c>
      <c r="AZ2428" s="2" t="n">
        <f aca="false">COUNTIF(DW2428,"D")+COUNTIF(DO2428,"D")+COUNTIF(DJ2428,"D")+COUNTIF(DD2428,"D")</f>
        <v>2</v>
      </c>
      <c r="BA2428" s="0" t="n">
        <f aca="false">IF(DH2428&lt;&gt;"",1,0)+IF(DI2428&lt;&gt;"",1,0)+IF(DK2428&lt;&gt;"",1,0)+IF(DM2428&lt;&gt;"",1,0)+IF(DN2428&lt;&gt;"",1,0)+IF(DO2428&lt;&gt;"",1,0)+IF(DQ2428&lt;&gt;"",1,0)+IF(DR2428&lt;&gt;"",1,0)+IF(DT2428&lt;&gt;"",1,0)+IF(DU2428&lt;&gt;"",1,0)+IF(DV2428&lt;&gt;"",1,0)+IF(DW2428&lt;&gt;"",1,0)+IF(DX2428&lt;&gt;"",1,0)+IF(DZ2428&lt;&gt;"",1,0)+IF(EA2428&lt;&gt;"",1,0)+IF(EB2428&lt;&gt;"",1,0)+IF(EE2428&lt;&gt;"",1,0)</f>
        <v>3</v>
      </c>
      <c r="BB2428" s="0" t="n">
        <f aca="false">IF(AND(AV2428&gt;0, AW2428&gt;0),1,0)</f>
        <v>1</v>
      </c>
      <c r="BD2428" s="0" t="s">
        <v>155</v>
      </c>
      <c r="BE2428" s="0" t="s">
        <v>144</v>
      </c>
      <c r="BH2428" s="0" t="s">
        <v>155</v>
      </c>
      <c r="BL2428" s="0" t="s">
        <v>155</v>
      </c>
      <c r="BP2428" s="0" t="s">
        <v>155</v>
      </c>
      <c r="BR2428" s="0" t="s">
        <v>155</v>
      </c>
      <c r="BS2428" s="0" t="s">
        <v>155</v>
      </c>
      <c r="BV2428" s="0" t="s">
        <v>155</v>
      </c>
      <c r="BY2428" s="0" t="s">
        <v>144</v>
      </c>
      <c r="CA2428" s="0" t="s">
        <v>155</v>
      </c>
      <c r="CG2428" s="0" t="s">
        <v>155</v>
      </c>
      <c r="CH2428" s="0" t="s">
        <v>144</v>
      </c>
      <c r="CK2428" s="0" t="s">
        <v>155</v>
      </c>
      <c r="CL2428" s="0" t="s">
        <v>144</v>
      </c>
      <c r="CN2428" s="0" t="s">
        <v>155</v>
      </c>
      <c r="CO2428" s="0" t="s">
        <v>144</v>
      </c>
      <c r="CP2428" s="0" t="s">
        <v>155</v>
      </c>
      <c r="CQ2428" s="0" t="s">
        <v>144</v>
      </c>
      <c r="CT2428" s="0" t="s">
        <v>155</v>
      </c>
      <c r="CU2428" s="0" t="s">
        <v>144</v>
      </c>
      <c r="CV2428" s="0" t="s">
        <v>155</v>
      </c>
      <c r="CY2428" s="0" t="s">
        <v>155</v>
      </c>
      <c r="CZ2428" s="0" t="s">
        <v>217</v>
      </c>
      <c r="DC2428" s="0" t="s">
        <v>155</v>
      </c>
      <c r="DD2428" s="0" t="s">
        <v>144</v>
      </c>
      <c r="DF2428" s="0" t="s">
        <v>155</v>
      </c>
      <c r="DG2428" s="0" t="s">
        <v>144</v>
      </c>
      <c r="DI2428" s="0" t="s">
        <v>155</v>
      </c>
      <c r="DJ2428" s="0" t="s">
        <v>144</v>
      </c>
      <c r="DN2428" s="0" t="s">
        <v>155</v>
      </c>
      <c r="DR2428" s="0" t="s">
        <v>155</v>
      </c>
    </row>
    <row r="2429" customFormat="false" ht="13.8" hidden="false" customHeight="false" outlineLevel="0" collapsed="false">
      <c r="A2429" s="0" t="s">
        <v>10678</v>
      </c>
      <c r="B2429" s="0" t="n">
        <v>78</v>
      </c>
      <c r="C2429" s="0" t="n">
        <v>336172</v>
      </c>
      <c r="D2429" s="0" t="s">
        <v>585</v>
      </c>
      <c r="E2429" s="0" t="s">
        <v>6318</v>
      </c>
      <c r="F2429" s="0" t="str">
        <f aca="false">CONCATENATE(D2429," ",LEFT(H2429,4),"T=",AW2429,"D=",AX2429,"R=",AY2429,"M=",AZ2429,"L=",BA2429,"B=",BB2429)</f>
        <v>DAVIS T=5D=3R=0M=2L=2B=1</v>
      </c>
      <c r="G2429" s="0" t="s">
        <v>159</v>
      </c>
      <c r="I2429" s="0" t="s">
        <v>10679</v>
      </c>
      <c r="J2429" s="0" t="s">
        <v>10680</v>
      </c>
      <c r="K2429" s="0" t="s">
        <v>143</v>
      </c>
      <c r="L2429" s="0" t="s">
        <v>144</v>
      </c>
      <c r="M2429" s="0" t="str">
        <f aca="false">RIGHT(N2429,LEN(N2429)-FIND(" ",N2429))</f>
        <v>FOURTH DR SW</v>
      </c>
      <c r="N2429" s="0" t="s">
        <v>2364</v>
      </c>
      <c r="O2429" s="0" t="s">
        <v>10681</v>
      </c>
      <c r="P2429" s="0" t="s">
        <v>147</v>
      </c>
      <c r="Q2429" s="0" t="s">
        <v>148</v>
      </c>
      <c r="R2429" s="0" t="n">
        <v>44485</v>
      </c>
      <c r="AD2429" s="0" t="s">
        <v>149</v>
      </c>
      <c r="AE2429" s="0" t="s">
        <v>150</v>
      </c>
      <c r="AF2429" s="0" t="s">
        <v>151</v>
      </c>
      <c r="AH2429" s="0" t="n">
        <v>14</v>
      </c>
      <c r="AI2429" s="0" t="n">
        <v>11</v>
      </c>
      <c r="AN2429" s="0" t="s">
        <v>147</v>
      </c>
      <c r="AO2429" s="0" t="s">
        <v>152</v>
      </c>
      <c r="AP2429" s="0" t="s">
        <v>153</v>
      </c>
      <c r="AQ2429" s="0" t="n">
        <v>9</v>
      </c>
      <c r="AR2429" s="0" t="n">
        <v>64</v>
      </c>
      <c r="AS2429" s="0" t="n">
        <v>32</v>
      </c>
      <c r="AV2429" s="0" t="s">
        <v>154</v>
      </c>
      <c r="AW2429" s="0" t="n">
        <f aca="false">COUNTA($BC2429:$EG2429)</f>
        <v>5</v>
      </c>
      <c r="AX2429" s="0" t="n">
        <f aca="false">COUNTIF($BC2429:$EG2429,"D")</f>
        <v>3</v>
      </c>
      <c r="AY2429" s="0" t="n">
        <f aca="false">COUNTIF($BC2429:$EG2429,"R")</f>
        <v>0</v>
      </c>
      <c r="AZ2429" s="2" t="n">
        <f aca="false">COUNTIF(DW2429,"D")+COUNTIF(DO2429,"D")+COUNTIF(DJ2429,"D")+COUNTIF(DD2429,"D")</f>
        <v>2</v>
      </c>
      <c r="BA2429" s="0" t="n">
        <f aca="false">IF(DH2429&lt;&gt;"",1,0)+IF(DI2429&lt;&gt;"",1,0)+IF(DK2429&lt;&gt;"",1,0)+IF(DM2429&lt;&gt;"",1,0)+IF(DN2429&lt;&gt;"",1,0)+IF(DO2429&lt;&gt;"",1,0)+IF(DQ2429&lt;&gt;"",1,0)+IF(DR2429&lt;&gt;"",1,0)+IF(DT2429&lt;&gt;"",1,0)+IF(DU2429&lt;&gt;"",1,0)+IF(DV2429&lt;&gt;"",1,0)+IF(DW2429&lt;&gt;"",1,0)+IF(DX2429&lt;&gt;"",1,0)+IF(DZ2429&lt;&gt;"",1,0)+IF(EA2429&lt;&gt;"",1,0)+IF(EB2429&lt;&gt;"",1,0)+IF(EE2429&lt;&gt;"",1,0)</f>
        <v>2</v>
      </c>
      <c r="BB2429" s="0" t="n">
        <f aca="false">IF(AND(AV2429&gt;0, AW2429&gt;0),1,0)</f>
        <v>1</v>
      </c>
      <c r="BY2429" s="0" t="s">
        <v>144</v>
      </c>
      <c r="CP2429" s="0" t="s">
        <v>155</v>
      </c>
      <c r="DO2429" s="0" t="s">
        <v>144</v>
      </c>
      <c r="DW2429" s="0" t="s">
        <v>144</v>
      </c>
      <c r="EF2429" s="0" t="s">
        <v>155</v>
      </c>
    </row>
    <row r="2430" customFormat="false" ht="13.8" hidden="false" customHeight="false" outlineLevel="0" collapsed="false">
      <c r="A2430" s="0" t="s">
        <v>10682</v>
      </c>
      <c r="B2430" s="0" t="n">
        <v>78</v>
      </c>
      <c r="C2430" s="0" t="n">
        <v>22820</v>
      </c>
      <c r="D2430" s="0" t="s">
        <v>10683</v>
      </c>
      <c r="E2430" s="0" t="s">
        <v>383</v>
      </c>
      <c r="F2430" s="0" t="str">
        <f aca="false">CONCATENATE(D2430," ",LEFT(H2430,4),"T=",AW2430,"D=",AX2430,"R=",AY2430,"M=",AZ2430,"L=",BA2430,"B=",BB2430)</f>
        <v>ELLISON T=32D=8R=0M=2L=2B=1</v>
      </c>
      <c r="G2430" s="0" t="s">
        <v>424</v>
      </c>
      <c r="I2430" s="0" t="s">
        <v>10684</v>
      </c>
      <c r="J2430" s="0" t="s">
        <v>10685</v>
      </c>
      <c r="K2430" s="0" t="s">
        <v>4410</v>
      </c>
      <c r="M2430" s="0" t="str">
        <f aca="false">RIGHT(N2430,LEN(N2430)-FIND(" ",N2430))</f>
        <v>PLAZA AVE NE</v>
      </c>
      <c r="N2430" s="0" t="s">
        <v>2807</v>
      </c>
      <c r="O2430" s="0" t="s">
        <v>10686</v>
      </c>
      <c r="P2430" s="0" t="s">
        <v>147</v>
      </c>
      <c r="Q2430" s="0" t="s">
        <v>148</v>
      </c>
      <c r="R2430" s="0" t="n">
        <v>44483</v>
      </c>
      <c r="AD2430" s="0" t="s">
        <v>149</v>
      </c>
      <c r="AE2430" s="0" t="s">
        <v>150</v>
      </c>
      <c r="AH2430" s="0" t="n">
        <v>14</v>
      </c>
      <c r="AI2430" s="0" t="n">
        <v>11</v>
      </c>
      <c r="AJ2430" s="0" t="s">
        <v>198</v>
      </c>
      <c r="AM2430" s="0" t="s">
        <v>199</v>
      </c>
      <c r="AN2430" s="0" t="s">
        <v>147</v>
      </c>
      <c r="AO2430" s="0" t="s">
        <v>2809</v>
      </c>
      <c r="AP2430" s="0" t="s">
        <v>2810</v>
      </c>
      <c r="AQ2430" s="0" t="n">
        <v>9</v>
      </c>
      <c r="AR2430" s="0" t="n">
        <v>64</v>
      </c>
      <c r="AS2430" s="0" t="n">
        <v>32</v>
      </c>
      <c r="AV2430" s="0" t="s">
        <v>202</v>
      </c>
      <c r="AW2430" s="0" t="n">
        <f aca="false">COUNTA($BC2430:$EG2430)</f>
        <v>32</v>
      </c>
      <c r="AX2430" s="0" t="n">
        <f aca="false">COUNTIF($BC2430:$EG2430,"D")</f>
        <v>8</v>
      </c>
      <c r="AY2430" s="0" t="n">
        <f aca="false">COUNTIF($BC2430:$EG2430,"R")</f>
        <v>0</v>
      </c>
      <c r="AZ2430" s="2" t="n">
        <f aca="false">COUNTIF(DW2430,"D")+COUNTIF(DO2430,"D")+COUNTIF(DJ2430,"D")+COUNTIF(DD2430,"D")</f>
        <v>2</v>
      </c>
      <c r="BA2430" s="0" t="n">
        <f aca="false">IF(DH2430&lt;&gt;"",1,0)+IF(DI2430&lt;&gt;"",1,0)+IF(DK2430&lt;&gt;"",1,0)+IF(DM2430&lt;&gt;"",1,0)+IF(DN2430&lt;&gt;"",1,0)+IF(DO2430&lt;&gt;"",1,0)+IF(DQ2430&lt;&gt;"",1,0)+IF(DR2430&lt;&gt;"",1,0)+IF(DT2430&lt;&gt;"",1,0)+IF(DU2430&lt;&gt;"",1,0)+IF(DV2430&lt;&gt;"",1,0)+IF(DW2430&lt;&gt;"",1,0)+IF(DX2430&lt;&gt;"",1,0)+IF(DZ2430&lt;&gt;"",1,0)+IF(EA2430&lt;&gt;"",1,0)+IF(EB2430&lt;&gt;"",1,0)+IF(EE2430&lt;&gt;"",1,0)</f>
        <v>2</v>
      </c>
      <c r="BB2430" s="0" t="n">
        <f aca="false">IF(AND(AV2430&gt;0, AW2430&gt;0),1,0)</f>
        <v>1</v>
      </c>
      <c r="BC2430" s="0" t="s">
        <v>155</v>
      </c>
      <c r="BD2430" s="0" t="s">
        <v>155</v>
      </c>
      <c r="BH2430" s="0" t="s">
        <v>155</v>
      </c>
      <c r="BI2430" s="0" t="s">
        <v>155</v>
      </c>
      <c r="BJ2430" s="0" t="s">
        <v>155</v>
      </c>
      <c r="BK2430" s="0" t="s">
        <v>155</v>
      </c>
      <c r="BL2430" s="0" t="s">
        <v>155</v>
      </c>
      <c r="BP2430" s="0" t="s">
        <v>155</v>
      </c>
      <c r="BR2430" s="0" t="s">
        <v>155</v>
      </c>
      <c r="BS2430" s="0" t="s">
        <v>155</v>
      </c>
      <c r="BV2430" s="0" t="s">
        <v>155</v>
      </c>
      <c r="BY2430" s="0" t="s">
        <v>144</v>
      </c>
      <c r="CA2430" s="0" t="s">
        <v>155</v>
      </c>
      <c r="CG2430" s="0" t="s">
        <v>155</v>
      </c>
      <c r="CH2430" s="0" t="s">
        <v>144</v>
      </c>
      <c r="CK2430" s="0" t="s">
        <v>155</v>
      </c>
      <c r="CN2430" s="0" t="s">
        <v>155</v>
      </c>
      <c r="CO2430" s="0" t="s">
        <v>144</v>
      </c>
      <c r="CP2430" s="0" t="s">
        <v>155</v>
      </c>
      <c r="CT2430" s="0" t="s">
        <v>155</v>
      </c>
      <c r="CU2430" s="0" t="s">
        <v>144</v>
      </c>
      <c r="CV2430" s="0" t="s">
        <v>155</v>
      </c>
      <c r="CW2430" s="0" t="s">
        <v>144</v>
      </c>
      <c r="CY2430" s="0" t="s">
        <v>155</v>
      </c>
      <c r="CZ2430" s="0" t="s">
        <v>144</v>
      </c>
      <c r="DC2430" s="0" t="s">
        <v>155</v>
      </c>
      <c r="DD2430" s="0" t="s">
        <v>144</v>
      </c>
      <c r="DF2430" s="0" t="s">
        <v>155</v>
      </c>
      <c r="DI2430" s="0" t="s">
        <v>155</v>
      </c>
      <c r="DJ2430" s="0" t="s">
        <v>144</v>
      </c>
      <c r="DL2430" s="0" t="s">
        <v>155</v>
      </c>
      <c r="DN2430" s="0" t="s">
        <v>155</v>
      </c>
    </row>
    <row r="2431" customFormat="false" ht="13.8" hidden="false" customHeight="false" outlineLevel="0" collapsed="false">
      <c r="A2431" s="0" t="s">
        <v>10687</v>
      </c>
      <c r="B2431" s="0" t="n">
        <v>78</v>
      </c>
      <c r="C2431" s="0" t="n">
        <v>386941</v>
      </c>
      <c r="D2431" s="0" t="s">
        <v>2447</v>
      </c>
      <c r="E2431" s="0" t="s">
        <v>786</v>
      </c>
      <c r="F2431" s="0" t="str">
        <f aca="false">CONCATENATE(D2431," ",LEFT(H2431,4),"T=",AW2431,"D=",AX2431,"R=",AY2431,"M=",AZ2431,"L=",BA2431,"B=",BB2431)</f>
        <v>HENRY T=6D=2R=0M=2L=2B=1</v>
      </c>
      <c r="G2431" s="0" t="s">
        <v>10688</v>
      </c>
      <c r="I2431" s="0" t="s">
        <v>10689</v>
      </c>
      <c r="J2431" s="0" t="s">
        <v>900</v>
      </c>
      <c r="K2431" s="0" t="s">
        <v>143</v>
      </c>
      <c r="M2431" s="0" t="str">
        <f aca="false">RIGHT(N2431,LEN(N2431)-FIND(" ",N2431))</f>
        <v>BLAKELY CIR SW</v>
      </c>
      <c r="N2431" s="0" t="s">
        <v>10690</v>
      </c>
      <c r="O2431" s="0" t="s">
        <v>10691</v>
      </c>
      <c r="P2431" s="0" t="s">
        <v>147</v>
      </c>
      <c r="Q2431" s="0" t="s">
        <v>148</v>
      </c>
      <c r="R2431" s="0" t="n">
        <v>44485</v>
      </c>
      <c r="AD2431" s="0" t="s">
        <v>149</v>
      </c>
      <c r="AE2431" s="0" t="s">
        <v>150</v>
      </c>
      <c r="AF2431" s="0" t="s">
        <v>151</v>
      </c>
      <c r="AH2431" s="0" t="n">
        <v>14</v>
      </c>
      <c r="AI2431" s="0" t="n">
        <v>11</v>
      </c>
      <c r="AN2431" s="0" t="s">
        <v>147</v>
      </c>
      <c r="AO2431" s="0" t="s">
        <v>152</v>
      </c>
      <c r="AP2431" s="0" t="s">
        <v>153</v>
      </c>
      <c r="AQ2431" s="0" t="n">
        <v>9</v>
      </c>
      <c r="AR2431" s="0" t="n">
        <v>64</v>
      </c>
      <c r="AS2431" s="0" t="n">
        <v>32</v>
      </c>
      <c r="AV2431" s="0" t="s">
        <v>154</v>
      </c>
      <c r="AW2431" s="0" t="n">
        <f aca="false">COUNTA($BC2431:$EG2431)</f>
        <v>6</v>
      </c>
      <c r="AX2431" s="0" t="n">
        <f aca="false">COUNTIF($BC2431:$EG2431,"D")</f>
        <v>2</v>
      </c>
      <c r="AY2431" s="0" t="n">
        <f aca="false">COUNTIF($BC2431:$EG2431,"R")</f>
        <v>0</v>
      </c>
      <c r="AZ2431" s="2" t="n">
        <f aca="false">COUNTIF(DW2431,"D")+COUNTIF(DO2431,"D")+COUNTIF(DJ2431,"D")+COUNTIF(DD2431,"D")</f>
        <v>2</v>
      </c>
      <c r="BA2431" s="0" t="n">
        <f aca="false">IF(DH2431&lt;&gt;"",1,0)+IF(DI2431&lt;&gt;"",1,0)+IF(DK2431&lt;&gt;"",1,0)+IF(DM2431&lt;&gt;"",1,0)+IF(DN2431&lt;&gt;"",1,0)+IF(DO2431&lt;&gt;"",1,0)+IF(DQ2431&lt;&gt;"",1,0)+IF(DR2431&lt;&gt;"",1,0)+IF(DT2431&lt;&gt;"",1,0)+IF(DU2431&lt;&gt;"",1,0)+IF(DV2431&lt;&gt;"",1,0)+IF(DW2431&lt;&gt;"",1,0)+IF(DX2431&lt;&gt;"",1,0)+IF(DZ2431&lt;&gt;"",1,0)+IF(EA2431&lt;&gt;"",1,0)+IF(EB2431&lt;&gt;"",1,0)+IF(EE2431&lt;&gt;"",1,0)</f>
        <v>2</v>
      </c>
      <c r="BB2431" s="0" t="n">
        <f aca="false">IF(AND(AV2431&gt;0, AW2431&gt;0),1,0)</f>
        <v>1</v>
      </c>
      <c r="DC2431" s="0" t="s">
        <v>155</v>
      </c>
      <c r="DJ2431" s="0" t="s">
        <v>144</v>
      </c>
      <c r="DL2431" s="0" t="s">
        <v>155</v>
      </c>
      <c r="DN2431" s="0" t="s">
        <v>155</v>
      </c>
      <c r="DO2431" s="0" t="s">
        <v>144</v>
      </c>
      <c r="EF2431" s="0" t="s">
        <v>155</v>
      </c>
    </row>
    <row r="2432" customFormat="false" ht="13.8" hidden="false" customHeight="false" outlineLevel="0" collapsed="false">
      <c r="A2432" s="0" t="s">
        <v>10692</v>
      </c>
      <c r="B2432" s="0" t="n">
        <v>78</v>
      </c>
      <c r="C2432" s="0" t="n">
        <v>22074</v>
      </c>
      <c r="D2432" s="0" t="s">
        <v>1797</v>
      </c>
      <c r="E2432" s="0" t="s">
        <v>10693</v>
      </c>
      <c r="F2432" s="0" t="str">
        <f aca="false">CONCATENATE(D2432," ",LEFT(H2432,4),"T=",AW2432,"D=",AX2432,"R=",AY2432,"M=",AZ2432,"L=",BA2432,"B=",BB2432)</f>
        <v>JENKINS T=29D=10R=0M=2L=2B=1</v>
      </c>
      <c r="G2432" s="0" t="s">
        <v>8764</v>
      </c>
      <c r="I2432" s="0" t="s">
        <v>10694</v>
      </c>
      <c r="J2432" s="0" t="s">
        <v>10695</v>
      </c>
      <c r="K2432" s="0" t="s">
        <v>4410</v>
      </c>
      <c r="M2432" s="0" t="str">
        <f aca="false">RIGHT(N2432,LEN(N2432)-FIND(" ",N2432))</f>
        <v>BLAKELY CIR SW</v>
      </c>
      <c r="N2432" s="0" t="s">
        <v>10696</v>
      </c>
      <c r="O2432" s="0" t="s">
        <v>10697</v>
      </c>
      <c r="P2432" s="0" t="s">
        <v>147</v>
      </c>
      <c r="Q2432" s="0" t="s">
        <v>148</v>
      </c>
      <c r="R2432" s="0" t="n">
        <v>44485</v>
      </c>
      <c r="AD2432" s="0" t="s">
        <v>149</v>
      </c>
      <c r="AE2432" s="0" t="s">
        <v>150</v>
      </c>
      <c r="AF2432" s="0" t="s">
        <v>151</v>
      </c>
      <c r="AH2432" s="0" t="n">
        <v>14</v>
      </c>
      <c r="AI2432" s="0" t="n">
        <v>11</v>
      </c>
      <c r="AN2432" s="0" t="s">
        <v>147</v>
      </c>
      <c r="AO2432" s="0" t="s">
        <v>152</v>
      </c>
      <c r="AP2432" s="0" t="s">
        <v>153</v>
      </c>
      <c r="AQ2432" s="0" t="n">
        <v>9</v>
      </c>
      <c r="AR2432" s="0" t="n">
        <v>64</v>
      </c>
      <c r="AS2432" s="0" t="n">
        <v>32</v>
      </c>
      <c r="AV2432" s="0" t="s">
        <v>154</v>
      </c>
      <c r="AW2432" s="0" t="n">
        <f aca="false">COUNTA($BC2432:$EG2432)</f>
        <v>29</v>
      </c>
      <c r="AX2432" s="0" t="n">
        <f aca="false">COUNTIF($BC2432:$EG2432,"D")</f>
        <v>10</v>
      </c>
      <c r="AY2432" s="0" t="n">
        <f aca="false">COUNTIF($BC2432:$EG2432,"R")</f>
        <v>0</v>
      </c>
      <c r="AZ2432" s="2" t="n">
        <f aca="false">COUNTIF(DW2432,"D")+COUNTIF(DO2432,"D")+COUNTIF(DJ2432,"D")+COUNTIF(DD2432,"D")</f>
        <v>2</v>
      </c>
      <c r="BA2432" s="0" t="n">
        <f aca="false">IF(DH2432&lt;&gt;"",1,0)+IF(DI2432&lt;&gt;"",1,0)+IF(DK2432&lt;&gt;"",1,0)+IF(DM2432&lt;&gt;"",1,0)+IF(DN2432&lt;&gt;"",1,0)+IF(DO2432&lt;&gt;"",1,0)+IF(DQ2432&lt;&gt;"",1,0)+IF(DR2432&lt;&gt;"",1,0)+IF(DT2432&lt;&gt;"",1,0)+IF(DU2432&lt;&gt;"",1,0)+IF(DV2432&lt;&gt;"",1,0)+IF(DW2432&lt;&gt;"",1,0)+IF(DX2432&lt;&gt;"",1,0)+IF(DZ2432&lt;&gt;"",1,0)+IF(EA2432&lt;&gt;"",1,0)+IF(EB2432&lt;&gt;"",1,0)+IF(EE2432&lt;&gt;"",1,0)</f>
        <v>2</v>
      </c>
      <c r="BB2432" s="0" t="n">
        <f aca="false">IF(AND(AV2432&gt;0, AW2432&gt;0),1,0)</f>
        <v>1</v>
      </c>
      <c r="BD2432" s="0" t="s">
        <v>155</v>
      </c>
      <c r="BF2432" s="0" t="s">
        <v>155</v>
      </c>
      <c r="BG2432" s="0" t="s">
        <v>155</v>
      </c>
      <c r="BI2432" s="0" t="s">
        <v>155</v>
      </c>
      <c r="BJ2432" s="0" t="s">
        <v>155</v>
      </c>
      <c r="BL2432" s="0" t="s">
        <v>155</v>
      </c>
      <c r="BP2432" s="0" t="s">
        <v>155</v>
      </c>
      <c r="BS2432" s="0" t="s">
        <v>155</v>
      </c>
      <c r="CA2432" s="0" t="s">
        <v>155</v>
      </c>
      <c r="CC2432" s="0" t="s">
        <v>144</v>
      </c>
      <c r="CG2432" s="0" t="s">
        <v>155</v>
      </c>
      <c r="CK2432" s="0" t="s">
        <v>155</v>
      </c>
      <c r="CL2432" s="0" t="s">
        <v>144</v>
      </c>
      <c r="CN2432" s="0" t="s">
        <v>155</v>
      </c>
      <c r="CO2432" s="0" t="s">
        <v>144</v>
      </c>
      <c r="CP2432" s="0" t="s">
        <v>155</v>
      </c>
      <c r="CQ2432" s="0" t="s">
        <v>144</v>
      </c>
      <c r="CT2432" s="0" t="s">
        <v>155</v>
      </c>
      <c r="CU2432" s="0" t="s">
        <v>144</v>
      </c>
      <c r="CV2432" s="0" t="s">
        <v>155</v>
      </c>
      <c r="CW2432" s="0" t="s">
        <v>144</v>
      </c>
      <c r="CY2432" s="0" t="s">
        <v>155</v>
      </c>
      <c r="CZ2432" s="0" t="s">
        <v>144</v>
      </c>
      <c r="DC2432" s="0" t="s">
        <v>155</v>
      </c>
      <c r="DD2432" s="0" t="s">
        <v>144</v>
      </c>
      <c r="DG2432" s="0" t="s">
        <v>144</v>
      </c>
      <c r="DI2432" s="0" t="s">
        <v>155</v>
      </c>
      <c r="DJ2432" s="0" t="s">
        <v>144</v>
      </c>
      <c r="DN2432" s="0" t="s">
        <v>155</v>
      </c>
    </row>
    <row r="2433" customFormat="false" ht="13.8" hidden="false" customHeight="false" outlineLevel="0" collapsed="false">
      <c r="A2433" s="0" t="s">
        <v>10698</v>
      </c>
      <c r="B2433" s="0" t="n">
        <v>78</v>
      </c>
      <c r="C2433" s="0" t="n">
        <v>7314</v>
      </c>
      <c r="D2433" s="0" t="s">
        <v>10360</v>
      </c>
      <c r="E2433" s="0" t="s">
        <v>10699</v>
      </c>
      <c r="F2433" s="0" t="str">
        <f aca="false">CONCATENATE(D2433," ",LEFT(H2433,4),"T=",AW2433,"D=",AX2433,"R=",AY2433,"M=",AZ2433,"L=",BA2433,"B=",BB2433)</f>
        <v>ATHANAS T=18D=6R=0M=2L=2B=1</v>
      </c>
      <c r="I2433" s="0" t="s">
        <v>10700</v>
      </c>
      <c r="J2433" s="0" t="s">
        <v>10701</v>
      </c>
      <c r="K2433" s="0" t="s">
        <v>143</v>
      </c>
      <c r="L2433" s="0" t="s">
        <v>144</v>
      </c>
      <c r="M2433" s="0" t="str">
        <f aca="false">RIGHT(N2433,LEN(N2433)-FIND(" ",N2433))</f>
        <v>ATLANTIC ST NE</v>
      </c>
      <c r="N2433" s="0" t="s">
        <v>10363</v>
      </c>
      <c r="P2433" s="0" t="s">
        <v>147</v>
      </c>
      <c r="Q2433" s="0" t="s">
        <v>148</v>
      </c>
      <c r="R2433" s="0" t="n">
        <v>44483</v>
      </c>
      <c r="AD2433" s="0" t="s">
        <v>149</v>
      </c>
      <c r="AE2433" s="0" t="s">
        <v>150</v>
      </c>
      <c r="AF2433" s="0" t="s">
        <v>151</v>
      </c>
      <c r="AH2433" s="0" t="n">
        <v>14</v>
      </c>
      <c r="AI2433" s="0" t="n">
        <v>11</v>
      </c>
      <c r="AN2433" s="0" t="s">
        <v>147</v>
      </c>
      <c r="AO2433" s="0" t="s">
        <v>2809</v>
      </c>
      <c r="AP2433" s="0" t="s">
        <v>2810</v>
      </c>
      <c r="AQ2433" s="0" t="n">
        <v>9</v>
      </c>
      <c r="AR2433" s="0" t="n">
        <v>64</v>
      </c>
      <c r="AS2433" s="0" t="n">
        <v>32</v>
      </c>
      <c r="AV2433" s="0" t="s">
        <v>202</v>
      </c>
      <c r="AW2433" s="0" t="n">
        <f aca="false">COUNTA($BC2433:$EG2433)</f>
        <v>18</v>
      </c>
      <c r="AX2433" s="0" t="n">
        <f aca="false">COUNTIF($BC2433:$EG2433,"D")</f>
        <v>6</v>
      </c>
      <c r="AY2433" s="0" t="n">
        <f aca="false">COUNTIF($BC2433:$EG2433,"R")</f>
        <v>0</v>
      </c>
      <c r="AZ2433" s="2" t="n">
        <f aca="false">COUNTIF(DW2433,"D")+COUNTIF(DO2433,"D")+COUNTIF(DJ2433,"D")+COUNTIF(DD2433,"D")</f>
        <v>2</v>
      </c>
      <c r="BA2433" s="0" t="n">
        <f aca="false">IF(DH2433&lt;&gt;"",1,0)+IF(DI2433&lt;&gt;"",1,0)+IF(DK2433&lt;&gt;"",1,0)+IF(DM2433&lt;&gt;"",1,0)+IF(DN2433&lt;&gt;"",1,0)+IF(DO2433&lt;&gt;"",1,0)+IF(DQ2433&lt;&gt;"",1,0)+IF(DR2433&lt;&gt;"",1,0)+IF(DT2433&lt;&gt;"",1,0)+IF(DU2433&lt;&gt;"",1,0)+IF(DV2433&lt;&gt;"",1,0)+IF(DW2433&lt;&gt;"",1,0)+IF(DX2433&lt;&gt;"",1,0)+IF(DZ2433&lt;&gt;"",1,0)+IF(EA2433&lt;&gt;"",1,0)+IF(EB2433&lt;&gt;"",1,0)+IF(EE2433&lt;&gt;"",1,0)</f>
        <v>2</v>
      </c>
      <c r="BB2433" s="0" t="n">
        <f aca="false">IF(AND(AV2433&gt;0, AW2433&gt;0),1,0)</f>
        <v>1</v>
      </c>
      <c r="BD2433" s="0" t="s">
        <v>155</v>
      </c>
      <c r="BL2433" s="0" t="s">
        <v>155</v>
      </c>
      <c r="BS2433" s="0" t="s">
        <v>155</v>
      </c>
      <c r="CA2433" s="0" t="s">
        <v>155</v>
      </c>
      <c r="CC2433" s="0" t="s">
        <v>144</v>
      </c>
      <c r="CK2433" s="0" t="s">
        <v>155</v>
      </c>
      <c r="CL2433" s="0" t="s">
        <v>144</v>
      </c>
      <c r="CP2433" s="0" t="s">
        <v>155</v>
      </c>
      <c r="CY2433" s="0" t="s">
        <v>155</v>
      </c>
      <c r="DC2433" s="0" t="s">
        <v>155</v>
      </c>
      <c r="DF2433" s="0" t="s">
        <v>155</v>
      </c>
      <c r="DJ2433" s="0" t="s">
        <v>144</v>
      </c>
      <c r="DL2433" s="0" t="s">
        <v>155</v>
      </c>
      <c r="DN2433" s="0" t="s">
        <v>155</v>
      </c>
      <c r="DS2433" s="0" t="s">
        <v>144</v>
      </c>
      <c r="DW2433" s="0" t="s">
        <v>144</v>
      </c>
      <c r="ED2433" s="0" t="s">
        <v>144</v>
      </c>
      <c r="EF2433" s="0" t="s">
        <v>155</v>
      </c>
    </row>
    <row r="2434" customFormat="false" ht="13.8" hidden="false" customHeight="false" outlineLevel="0" collapsed="false">
      <c r="A2434" s="0" t="s">
        <v>10702</v>
      </c>
      <c r="B2434" s="0" t="n">
        <v>78</v>
      </c>
      <c r="C2434" s="0" t="n">
        <v>308354</v>
      </c>
      <c r="D2434" s="0" t="s">
        <v>10703</v>
      </c>
      <c r="E2434" s="0" t="s">
        <v>681</v>
      </c>
      <c r="F2434" s="0" t="str">
        <f aca="false">CONCATENATE(D2434," ",LEFT(H2434,4),"T=",AW2434,"D=",AX2434,"R=",AY2434,"M=",AZ2434,"L=",BA2434,"B=",BB2434)</f>
        <v>BLEVINS T=15D=5R=1M=2L=2B=1</v>
      </c>
      <c r="G2434" s="0" t="s">
        <v>424</v>
      </c>
      <c r="I2434" s="0" t="s">
        <v>10704</v>
      </c>
      <c r="J2434" s="0" t="s">
        <v>10705</v>
      </c>
      <c r="K2434" s="0" t="s">
        <v>143</v>
      </c>
      <c r="L2434" s="0" t="s">
        <v>144</v>
      </c>
      <c r="M2434" s="0" t="str">
        <f aca="false">RIGHT(N2434,LEN(N2434)-FIND(" ",N2434))</f>
        <v>AUTUMN DR NW</v>
      </c>
      <c r="N2434" s="0" t="s">
        <v>10706</v>
      </c>
      <c r="P2434" s="0" t="s">
        <v>147</v>
      </c>
      <c r="Q2434" s="0" t="s">
        <v>148</v>
      </c>
      <c r="R2434" s="0" t="n">
        <v>44485</v>
      </c>
      <c r="AD2434" s="0" t="s">
        <v>149</v>
      </c>
      <c r="AE2434" s="0" t="s">
        <v>150</v>
      </c>
      <c r="AF2434" s="0" t="s">
        <v>151</v>
      </c>
      <c r="AH2434" s="0" t="n">
        <v>14</v>
      </c>
      <c r="AI2434" s="0" t="n">
        <v>11</v>
      </c>
      <c r="AN2434" s="0" t="s">
        <v>147</v>
      </c>
      <c r="AO2434" s="0" t="s">
        <v>315</v>
      </c>
      <c r="AP2434" s="0" t="s">
        <v>316</v>
      </c>
      <c r="AQ2434" s="0" t="n">
        <v>9</v>
      </c>
      <c r="AR2434" s="0" t="n">
        <v>64</v>
      </c>
      <c r="AS2434" s="0" t="n">
        <v>32</v>
      </c>
      <c r="AV2434" s="0" t="s">
        <v>182</v>
      </c>
      <c r="AW2434" s="0" t="n">
        <f aca="false">COUNTA($BC2434:$EG2434)</f>
        <v>15</v>
      </c>
      <c r="AX2434" s="0" t="n">
        <f aca="false">COUNTIF($BC2434:$EG2434,"D")</f>
        <v>5</v>
      </c>
      <c r="AY2434" s="0" t="n">
        <f aca="false">COUNTIF($BC2434:$EG2434,"R")</f>
        <v>1</v>
      </c>
      <c r="AZ2434" s="2" t="n">
        <f aca="false">COUNTIF(DW2434,"D")+COUNTIF(DO2434,"D")+COUNTIF(DJ2434,"D")+COUNTIF(DD2434,"D")</f>
        <v>2</v>
      </c>
      <c r="BA2434" s="0" t="n">
        <f aca="false">IF(DH2434&lt;&gt;"",1,0)+IF(DI2434&lt;&gt;"",1,0)+IF(DK2434&lt;&gt;"",1,0)+IF(DM2434&lt;&gt;"",1,0)+IF(DN2434&lt;&gt;"",1,0)+IF(DO2434&lt;&gt;"",1,0)+IF(DQ2434&lt;&gt;"",1,0)+IF(DR2434&lt;&gt;"",1,0)+IF(DT2434&lt;&gt;"",1,0)+IF(DU2434&lt;&gt;"",1,0)+IF(DV2434&lt;&gt;"",1,0)+IF(DW2434&lt;&gt;"",1,0)+IF(DX2434&lt;&gt;"",1,0)+IF(DZ2434&lt;&gt;"",1,0)+IF(EA2434&lt;&gt;"",1,0)+IF(EB2434&lt;&gt;"",1,0)+IF(EE2434&lt;&gt;"",1,0)</f>
        <v>2</v>
      </c>
      <c r="BB2434" s="0" t="n">
        <f aca="false">IF(AND(AV2434&gt;0, AW2434&gt;0),1,0)</f>
        <v>1</v>
      </c>
      <c r="BJ2434" s="0" t="s">
        <v>155</v>
      </c>
      <c r="BL2434" s="0" t="s">
        <v>155</v>
      </c>
      <c r="BY2434" s="0" t="s">
        <v>144</v>
      </c>
      <c r="CA2434" s="0" t="s">
        <v>155</v>
      </c>
      <c r="CC2434" s="0" t="s">
        <v>144</v>
      </c>
      <c r="CG2434" s="0" t="s">
        <v>155</v>
      </c>
      <c r="CL2434" s="0" t="s">
        <v>144</v>
      </c>
      <c r="CP2434" s="0" t="s">
        <v>155</v>
      </c>
      <c r="CZ2434" s="0" t="s">
        <v>217</v>
      </c>
      <c r="DC2434" s="0" t="s">
        <v>155</v>
      </c>
      <c r="DD2434" s="0" t="s">
        <v>144</v>
      </c>
      <c r="DF2434" s="0" t="s">
        <v>155</v>
      </c>
      <c r="DN2434" s="0" t="s">
        <v>155</v>
      </c>
      <c r="DW2434" s="0" t="s">
        <v>144</v>
      </c>
      <c r="EF2434" s="0" t="s">
        <v>155</v>
      </c>
    </row>
    <row r="2435" customFormat="false" ht="13.8" hidden="false" customHeight="false" outlineLevel="0" collapsed="false">
      <c r="A2435" s="0" t="s">
        <v>10707</v>
      </c>
      <c r="B2435" s="0" t="n">
        <v>78</v>
      </c>
      <c r="C2435" s="0" t="n">
        <v>3935</v>
      </c>
      <c r="D2435" s="0" t="s">
        <v>576</v>
      </c>
      <c r="E2435" s="0" t="s">
        <v>656</v>
      </c>
      <c r="F2435" s="0" t="str">
        <f aca="false">CONCATENATE(D2435," ",LEFT(H2435,4),"T=",AW2435,"D=",AX2435,"R=",AY2435,"M=",AZ2435,"L=",BA2435,"B=",BB2435)</f>
        <v>DAILEY T=37D=11R=0M=2L=2B=1</v>
      </c>
      <c r="G2435" s="0" t="s">
        <v>424</v>
      </c>
      <c r="I2435" s="0" t="s">
        <v>10708</v>
      </c>
      <c r="J2435" s="0" t="s">
        <v>10709</v>
      </c>
      <c r="K2435" s="0" t="s">
        <v>4410</v>
      </c>
      <c r="M2435" s="0" t="str">
        <f aca="false">RIGHT(N2435,LEN(N2435)-FIND(" ",N2435))</f>
        <v>SHERIDAN AVE NE</v>
      </c>
      <c r="N2435" s="0" t="s">
        <v>579</v>
      </c>
      <c r="P2435" s="0" t="s">
        <v>147</v>
      </c>
      <c r="Q2435" s="0" t="s">
        <v>148</v>
      </c>
      <c r="R2435" s="0" t="n">
        <v>44483</v>
      </c>
      <c r="AD2435" s="0" t="s">
        <v>149</v>
      </c>
      <c r="AE2435" s="0" t="s">
        <v>150</v>
      </c>
      <c r="AF2435" s="0" t="s">
        <v>151</v>
      </c>
      <c r="AH2435" s="0" t="n">
        <v>14</v>
      </c>
      <c r="AI2435" s="0" t="n">
        <v>11</v>
      </c>
      <c r="AN2435" s="0" t="s">
        <v>147</v>
      </c>
      <c r="AO2435" s="0" t="s">
        <v>428</v>
      </c>
      <c r="AP2435" s="0" t="s">
        <v>429</v>
      </c>
      <c r="AQ2435" s="0" t="n">
        <v>9</v>
      </c>
      <c r="AR2435" s="0" t="n">
        <v>64</v>
      </c>
      <c r="AS2435" s="0" t="n">
        <v>32</v>
      </c>
      <c r="AV2435" s="0" t="s">
        <v>213</v>
      </c>
      <c r="AW2435" s="0" t="n">
        <f aca="false">COUNTA($BC2435:$EG2435)</f>
        <v>37</v>
      </c>
      <c r="AX2435" s="0" t="n">
        <f aca="false">COUNTIF($BC2435:$EG2435,"D")</f>
        <v>11</v>
      </c>
      <c r="AY2435" s="0" t="n">
        <f aca="false">COUNTIF($BC2435:$EG2435,"R")</f>
        <v>0</v>
      </c>
      <c r="AZ2435" s="2" t="n">
        <f aca="false">COUNTIF(DW2435,"D")+COUNTIF(DO2435,"D")+COUNTIF(DJ2435,"D")+COUNTIF(DD2435,"D")</f>
        <v>2</v>
      </c>
      <c r="BA2435" s="0" t="n">
        <f aca="false">IF(DH2435&lt;&gt;"",1,0)+IF(DI2435&lt;&gt;"",1,0)+IF(DK2435&lt;&gt;"",1,0)+IF(DM2435&lt;&gt;"",1,0)+IF(DN2435&lt;&gt;"",1,0)+IF(DO2435&lt;&gt;"",1,0)+IF(DQ2435&lt;&gt;"",1,0)+IF(DR2435&lt;&gt;"",1,0)+IF(DT2435&lt;&gt;"",1,0)+IF(DU2435&lt;&gt;"",1,0)+IF(DV2435&lt;&gt;"",1,0)+IF(DW2435&lt;&gt;"",1,0)+IF(DX2435&lt;&gt;"",1,0)+IF(DZ2435&lt;&gt;"",1,0)+IF(EA2435&lt;&gt;"",1,0)+IF(EB2435&lt;&gt;"",1,0)+IF(EE2435&lt;&gt;"",1,0)</f>
        <v>2</v>
      </c>
      <c r="BB2435" s="0" t="n">
        <f aca="false">IF(AND(AV2435&gt;0, AW2435&gt;0),1,0)</f>
        <v>1</v>
      </c>
      <c r="BC2435" s="0" t="s">
        <v>155</v>
      </c>
      <c r="BD2435" s="0" t="s">
        <v>155</v>
      </c>
      <c r="BE2435" s="0" t="s">
        <v>155</v>
      </c>
      <c r="BF2435" s="0" t="s">
        <v>155</v>
      </c>
      <c r="BG2435" s="0" t="s">
        <v>155</v>
      </c>
      <c r="BH2435" s="0" t="s">
        <v>155</v>
      </c>
      <c r="BI2435" s="0" t="s">
        <v>155</v>
      </c>
      <c r="BJ2435" s="0" t="s">
        <v>155</v>
      </c>
      <c r="BK2435" s="0" t="s">
        <v>155</v>
      </c>
      <c r="BL2435" s="0" t="s">
        <v>155</v>
      </c>
      <c r="BP2435" s="0" t="s">
        <v>155</v>
      </c>
      <c r="BR2435" s="0" t="s">
        <v>155</v>
      </c>
      <c r="BS2435" s="0" t="s">
        <v>155</v>
      </c>
      <c r="BV2435" s="0" t="s">
        <v>155</v>
      </c>
      <c r="BY2435" s="0" t="s">
        <v>144</v>
      </c>
      <c r="CA2435" s="0" t="s">
        <v>155</v>
      </c>
      <c r="CG2435" s="0" t="s">
        <v>155</v>
      </c>
      <c r="CH2435" s="0" t="s">
        <v>144</v>
      </c>
      <c r="CK2435" s="0" t="s">
        <v>155</v>
      </c>
      <c r="CL2435" s="0" t="s">
        <v>144</v>
      </c>
      <c r="CN2435" s="0" t="s">
        <v>155</v>
      </c>
      <c r="CO2435" s="0" t="s">
        <v>144</v>
      </c>
      <c r="CP2435" s="0" t="s">
        <v>155</v>
      </c>
      <c r="CT2435" s="0" t="s">
        <v>155</v>
      </c>
      <c r="CU2435" s="0" t="s">
        <v>144</v>
      </c>
      <c r="CV2435" s="0" t="s">
        <v>155</v>
      </c>
      <c r="CW2435" s="0" t="s">
        <v>144</v>
      </c>
      <c r="CY2435" s="0" t="s">
        <v>155</v>
      </c>
      <c r="CZ2435" s="0" t="s">
        <v>144</v>
      </c>
      <c r="DC2435" s="0" t="s">
        <v>155</v>
      </c>
      <c r="DD2435" s="0" t="s">
        <v>144</v>
      </c>
      <c r="DF2435" s="0" t="s">
        <v>155</v>
      </c>
      <c r="DG2435" s="0" t="s">
        <v>144</v>
      </c>
      <c r="DI2435" s="0" t="s">
        <v>155</v>
      </c>
      <c r="DJ2435" s="0" t="s">
        <v>144</v>
      </c>
      <c r="DL2435" s="0" t="s">
        <v>155</v>
      </c>
      <c r="DM2435" s="0" t="s">
        <v>144</v>
      </c>
    </row>
    <row r="2436" customFormat="false" ht="13.8" hidden="false" customHeight="false" outlineLevel="0" collapsed="false">
      <c r="A2436" s="0" t="s">
        <v>10710</v>
      </c>
      <c r="B2436" s="0" t="n">
        <v>78</v>
      </c>
      <c r="C2436" s="0" t="n">
        <v>299422</v>
      </c>
      <c r="D2436" s="0" t="s">
        <v>662</v>
      </c>
      <c r="E2436" s="0" t="s">
        <v>2770</v>
      </c>
      <c r="F2436" s="0" t="str">
        <f aca="false">CONCATENATE(D2436," ",LEFT(H2436,4),"T=",AW2436,"D=",AX2436,"R=",AY2436,"M=",AZ2436,"L=",BA2436,"B=",BB2436)</f>
        <v>FRANKLIN JRT=17D=6R=0M=2L=2B=1</v>
      </c>
      <c r="G2436" s="0" t="s">
        <v>424</v>
      </c>
      <c r="H2436" s="0" t="s">
        <v>644</v>
      </c>
      <c r="I2436" s="0" t="s">
        <v>10711</v>
      </c>
      <c r="J2436" s="0" t="s">
        <v>3626</v>
      </c>
      <c r="K2436" s="0" t="s">
        <v>143</v>
      </c>
      <c r="L2436" s="0" t="s">
        <v>144</v>
      </c>
      <c r="M2436" s="0" t="str">
        <f aca="false">RIGHT(N2436,LEN(N2436)-FIND(" ",N2436))</f>
        <v>DRAPER AVE SE</v>
      </c>
      <c r="N2436" s="0" t="s">
        <v>10712</v>
      </c>
      <c r="P2436" s="0" t="s">
        <v>147</v>
      </c>
      <c r="Q2436" s="0" t="s">
        <v>148</v>
      </c>
      <c r="R2436" s="0" t="n">
        <v>44484</v>
      </c>
      <c r="AD2436" s="0" t="s">
        <v>149</v>
      </c>
      <c r="AE2436" s="0" t="s">
        <v>150</v>
      </c>
      <c r="AF2436" s="0" t="s">
        <v>151</v>
      </c>
      <c r="AH2436" s="0" t="n">
        <v>14</v>
      </c>
      <c r="AI2436" s="0" t="n">
        <v>11</v>
      </c>
      <c r="AN2436" s="0" t="s">
        <v>147</v>
      </c>
      <c r="AO2436" s="0" t="s">
        <v>753</v>
      </c>
      <c r="AP2436" s="0" t="s">
        <v>754</v>
      </c>
      <c r="AQ2436" s="0" t="n">
        <v>9</v>
      </c>
      <c r="AR2436" s="0" t="n">
        <v>64</v>
      </c>
      <c r="AS2436" s="0" t="n">
        <v>32</v>
      </c>
      <c r="AV2436" s="0" t="s">
        <v>252</v>
      </c>
      <c r="AW2436" s="0" t="n">
        <f aca="false">COUNTA($BC2436:$EG2436)</f>
        <v>17</v>
      </c>
      <c r="AX2436" s="0" t="n">
        <f aca="false">COUNTIF($BC2436:$EG2436,"D")</f>
        <v>6</v>
      </c>
      <c r="AY2436" s="0" t="n">
        <f aca="false">COUNTIF($BC2436:$EG2436,"R")</f>
        <v>0</v>
      </c>
      <c r="AZ2436" s="2" t="n">
        <f aca="false">COUNTIF(DW2436,"D")+COUNTIF(DO2436,"D")+COUNTIF(DJ2436,"D")+COUNTIF(DD2436,"D")</f>
        <v>2</v>
      </c>
      <c r="BA2436" s="0" t="n">
        <f aca="false">IF(DH2436&lt;&gt;"",1,0)+IF(DI2436&lt;&gt;"",1,0)+IF(DK2436&lt;&gt;"",1,0)+IF(DM2436&lt;&gt;"",1,0)+IF(DN2436&lt;&gt;"",1,0)+IF(DO2436&lt;&gt;"",1,0)+IF(DQ2436&lt;&gt;"",1,0)+IF(DR2436&lt;&gt;"",1,0)+IF(DT2436&lt;&gt;"",1,0)+IF(DU2436&lt;&gt;"",1,0)+IF(DV2436&lt;&gt;"",1,0)+IF(DW2436&lt;&gt;"",1,0)+IF(DX2436&lt;&gt;"",1,0)+IF(DZ2436&lt;&gt;"",1,0)+IF(EA2436&lt;&gt;"",1,0)+IF(EB2436&lt;&gt;"",1,0)+IF(EE2436&lt;&gt;"",1,0)</f>
        <v>2</v>
      </c>
      <c r="BB2436" s="0" t="n">
        <f aca="false">IF(AND(AV2436&gt;0, AW2436&gt;0),1,0)</f>
        <v>1</v>
      </c>
      <c r="BH2436" s="0" t="s">
        <v>155</v>
      </c>
      <c r="BL2436" s="0" t="s">
        <v>155</v>
      </c>
      <c r="BP2436" s="0" t="s">
        <v>155</v>
      </c>
      <c r="BS2436" s="0" t="s">
        <v>155</v>
      </c>
      <c r="BY2436" s="0" t="s">
        <v>144</v>
      </c>
      <c r="CA2436" s="0" t="s">
        <v>155</v>
      </c>
      <c r="CG2436" s="0" t="s">
        <v>155</v>
      </c>
      <c r="CL2436" s="0" t="s">
        <v>144</v>
      </c>
      <c r="CN2436" s="0" t="s">
        <v>155</v>
      </c>
      <c r="CO2436" s="0" t="s">
        <v>144</v>
      </c>
      <c r="CP2436" s="0" t="s">
        <v>155</v>
      </c>
      <c r="CU2436" s="0" t="s">
        <v>144</v>
      </c>
      <c r="CV2436" s="0" t="s">
        <v>155</v>
      </c>
      <c r="CY2436" s="0" t="s">
        <v>155</v>
      </c>
      <c r="DD2436" s="0" t="s">
        <v>144</v>
      </c>
      <c r="DU2436" s="0" t="s">
        <v>155</v>
      </c>
      <c r="DW2436" s="0" t="s">
        <v>144</v>
      </c>
    </row>
    <row r="2437" customFormat="false" ht="13.8" hidden="false" customHeight="false" outlineLevel="0" collapsed="false">
      <c r="A2437" s="0" t="s">
        <v>10713</v>
      </c>
      <c r="B2437" s="0" t="n">
        <v>78</v>
      </c>
      <c r="C2437" s="0" t="n">
        <v>395944</v>
      </c>
      <c r="D2437" s="0" t="s">
        <v>10714</v>
      </c>
      <c r="E2437" s="0" t="s">
        <v>10715</v>
      </c>
      <c r="F2437" s="0" t="str">
        <f aca="false">CONCATENATE(D2437," ",LEFT(H2437,4),"T=",AW2437,"D=",AX2437,"R=",AY2437,"M=",AZ2437,"L=",BA2437,"B=",BB2437)</f>
        <v>HAYES T=8D=2R=1M=2L=2B=1</v>
      </c>
      <c r="G2437" s="0" t="s">
        <v>2813</v>
      </c>
      <c r="I2437" s="0" t="s">
        <v>10716</v>
      </c>
      <c r="J2437" s="0" t="s">
        <v>7300</v>
      </c>
      <c r="K2437" s="0" t="s">
        <v>143</v>
      </c>
      <c r="L2437" s="0" t="s">
        <v>144</v>
      </c>
      <c r="M2437" s="0" t="str">
        <f aca="false">RIGHT(N2437,LEN(N2437)-FIND(" ",N2437))</f>
        <v>ARTHUR DR NW</v>
      </c>
      <c r="N2437" s="0" t="s">
        <v>10717</v>
      </c>
      <c r="P2437" s="0" t="s">
        <v>147</v>
      </c>
      <c r="Q2437" s="0" t="s">
        <v>148</v>
      </c>
      <c r="R2437" s="0" t="n">
        <v>44485</v>
      </c>
      <c r="AD2437" s="0" t="s">
        <v>149</v>
      </c>
      <c r="AE2437" s="0" t="s">
        <v>150</v>
      </c>
      <c r="AF2437" s="0" t="s">
        <v>151</v>
      </c>
      <c r="AH2437" s="0" t="n">
        <v>14</v>
      </c>
      <c r="AI2437" s="0" t="n">
        <v>11</v>
      </c>
      <c r="AN2437" s="0" t="s">
        <v>147</v>
      </c>
      <c r="AO2437" s="0" t="s">
        <v>344</v>
      </c>
      <c r="AP2437" s="0" t="s">
        <v>345</v>
      </c>
      <c r="AQ2437" s="0" t="n">
        <v>9</v>
      </c>
      <c r="AR2437" s="0" t="n">
        <v>64</v>
      </c>
      <c r="AS2437" s="0" t="n">
        <v>32</v>
      </c>
      <c r="AV2437" s="0" t="s">
        <v>223</v>
      </c>
      <c r="AW2437" s="0" t="n">
        <f aca="false">COUNTA($BC2437:$EG2437)</f>
        <v>8</v>
      </c>
      <c r="AX2437" s="0" t="n">
        <f aca="false">COUNTIF($BC2437:$EG2437,"D")</f>
        <v>2</v>
      </c>
      <c r="AY2437" s="0" t="n">
        <f aca="false">COUNTIF($BC2437:$EG2437,"R")</f>
        <v>1</v>
      </c>
      <c r="AZ2437" s="2" t="n">
        <f aca="false">COUNTIF(DW2437,"D")+COUNTIF(DO2437,"D")+COUNTIF(DJ2437,"D")+COUNTIF(DD2437,"D")</f>
        <v>2</v>
      </c>
      <c r="BA2437" s="0" t="n">
        <f aca="false">IF(DH2437&lt;&gt;"",1,0)+IF(DI2437&lt;&gt;"",1,0)+IF(DK2437&lt;&gt;"",1,0)+IF(DM2437&lt;&gt;"",1,0)+IF(DN2437&lt;&gt;"",1,0)+IF(DO2437&lt;&gt;"",1,0)+IF(DQ2437&lt;&gt;"",1,0)+IF(DR2437&lt;&gt;"",1,0)+IF(DT2437&lt;&gt;"",1,0)+IF(DU2437&lt;&gt;"",1,0)+IF(DV2437&lt;&gt;"",1,0)+IF(DW2437&lt;&gt;"",1,0)+IF(DX2437&lt;&gt;"",1,0)+IF(DZ2437&lt;&gt;"",1,0)+IF(EA2437&lt;&gt;"",1,0)+IF(EB2437&lt;&gt;"",1,0)+IF(EE2437&lt;&gt;"",1,0)</f>
        <v>2</v>
      </c>
      <c r="BB2437" s="0" t="n">
        <f aca="false">IF(AND(AV2437&gt;0, AW2437&gt;0),1,0)</f>
        <v>1</v>
      </c>
      <c r="CA2437" s="0" t="s">
        <v>155</v>
      </c>
      <c r="CY2437" s="0" t="s">
        <v>155</v>
      </c>
      <c r="CZ2437" s="0" t="s">
        <v>217</v>
      </c>
      <c r="DC2437" s="0" t="s">
        <v>155</v>
      </c>
      <c r="DI2437" s="0" t="s">
        <v>155</v>
      </c>
      <c r="DJ2437" s="0" t="s">
        <v>144</v>
      </c>
      <c r="DW2437" s="0" t="s">
        <v>144</v>
      </c>
      <c r="EF2437" s="0" t="s">
        <v>155</v>
      </c>
    </row>
    <row r="2438" customFormat="false" ht="13.8" hidden="false" customHeight="false" outlineLevel="0" collapsed="false">
      <c r="A2438" s="0" t="s">
        <v>10718</v>
      </c>
      <c r="B2438" s="0" t="n">
        <v>78</v>
      </c>
      <c r="C2438" s="0" t="n">
        <v>407801</v>
      </c>
      <c r="D2438" s="0" t="s">
        <v>6466</v>
      </c>
      <c r="E2438" s="0" t="s">
        <v>1163</v>
      </c>
      <c r="F2438" s="0" t="str">
        <f aca="false">CONCATENATE(D2438," ",LEFT(H2438,4),"T=",AW2438,"D=",AX2438,"R=",AY2438,"M=",AZ2438,"L=",BA2438,"B=",BB2438)</f>
        <v>HERRON T=8D=3R=0M=2L=2B=1</v>
      </c>
      <c r="G2438" s="0" t="s">
        <v>217</v>
      </c>
      <c r="I2438" s="0" t="s">
        <v>10719</v>
      </c>
      <c r="J2438" s="0" t="s">
        <v>2806</v>
      </c>
      <c r="K2438" s="0" t="s">
        <v>143</v>
      </c>
      <c r="M2438" s="0" t="str">
        <f aca="false">RIGHT(N2438,LEN(N2438)-FIND(" ",N2438))</f>
        <v>FIFTH ST SW</v>
      </c>
      <c r="N2438" s="0" t="s">
        <v>10720</v>
      </c>
      <c r="P2438" s="0" t="s">
        <v>147</v>
      </c>
      <c r="Q2438" s="0" t="s">
        <v>148</v>
      </c>
      <c r="R2438" s="0" t="n">
        <v>44485</v>
      </c>
      <c r="AD2438" s="0" t="s">
        <v>149</v>
      </c>
      <c r="AE2438" s="0" t="s">
        <v>150</v>
      </c>
      <c r="AF2438" s="0" t="s">
        <v>151</v>
      </c>
      <c r="AH2438" s="0" t="n">
        <v>14</v>
      </c>
      <c r="AI2438" s="0" t="n">
        <v>11</v>
      </c>
      <c r="AN2438" s="0" t="s">
        <v>147</v>
      </c>
      <c r="AO2438" s="0" t="s">
        <v>152</v>
      </c>
      <c r="AP2438" s="0" t="s">
        <v>153</v>
      </c>
      <c r="AQ2438" s="0" t="n">
        <v>9</v>
      </c>
      <c r="AR2438" s="0" t="n">
        <v>64</v>
      </c>
      <c r="AS2438" s="0" t="n">
        <v>32</v>
      </c>
      <c r="AV2438" s="0" t="s">
        <v>154</v>
      </c>
      <c r="AW2438" s="0" t="n">
        <f aca="false">COUNTA($BC2438:$EG2438)</f>
        <v>8</v>
      </c>
      <c r="AX2438" s="0" t="n">
        <f aca="false">COUNTIF($BC2438:$EG2438,"D")</f>
        <v>3</v>
      </c>
      <c r="AY2438" s="0" t="n">
        <f aca="false">COUNTIF($BC2438:$EG2438,"R")</f>
        <v>0</v>
      </c>
      <c r="AZ2438" s="2" t="n">
        <f aca="false">COUNTIF(DW2438,"D")+COUNTIF(DO2438,"D")+COUNTIF(DJ2438,"D")+COUNTIF(DD2438,"D")</f>
        <v>2</v>
      </c>
      <c r="BA2438" s="0" t="n">
        <f aca="false">IF(DH2438&lt;&gt;"",1,0)+IF(DI2438&lt;&gt;"",1,0)+IF(DK2438&lt;&gt;"",1,0)+IF(DM2438&lt;&gt;"",1,0)+IF(DN2438&lt;&gt;"",1,0)+IF(DO2438&lt;&gt;"",1,0)+IF(DQ2438&lt;&gt;"",1,0)+IF(DR2438&lt;&gt;"",1,0)+IF(DT2438&lt;&gt;"",1,0)+IF(DU2438&lt;&gt;"",1,0)+IF(DV2438&lt;&gt;"",1,0)+IF(DW2438&lt;&gt;"",1,0)+IF(DX2438&lt;&gt;"",1,0)+IF(DZ2438&lt;&gt;"",1,0)+IF(EA2438&lt;&gt;"",1,0)+IF(EB2438&lt;&gt;"",1,0)+IF(EE2438&lt;&gt;"",1,0)</f>
        <v>2</v>
      </c>
      <c r="BB2438" s="0" t="n">
        <f aca="false">IF(AND(AV2438&gt;0, AW2438&gt;0),1,0)</f>
        <v>1</v>
      </c>
      <c r="CL2438" s="0" t="s">
        <v>155</v>
      </c>
      <c r="DC2438" s="0" t="s">
        <v>155</v>
      </c>
      <c r="DG2438" s="0" t="s">
        <v>144</v>
      </c>
      <c r="DJ2438" s="0" t="s">
        <v>144</v>
      </c>
      <c r="DL2438" s="0" t="s">
        <v>155</v>
      </c>
      <c r="DO2438" s="0" t="s">
        <v>144</v>
      </c>
      <c r="DR2438" s="0" t="s">
        <v>155</v>
      </c>
      <c r="EF2438" s="0" t="s">
        <v>155</v>
      </c>
    </row>
    <row r="2439" customFormat="false" ht="13.8" hidden="false" customHeight="false" outlineLevel="0" collapsed="false">
      <c r="A2439" s="0" t="s">
        <v>10721</v>
      </c>
      <c r="B2439" s="0" t="n">
        <v>78</v>
      </c>
      <c r="C2439" s="0" t="n">
        <v>305689</v>
      </c>
      <c r="D2439" s="0" t="s">
        <v>1620</v>
      </c>
      <c r="E2439" s="0" t="s">
        <v>1844</v>
      </c>
      <c r="F2439" s="0" t="str">
        <f aca="false">CONCATENATE(D2439," ",LEFT(H2439,4),"T=",AW2439,"D=",AX2439,"R=",AY2439,"M=",AZ2439,"L=",BA2439,"B=",BB2439)</f>
        <v>LAWRENCE T=26D=8R=0M=2L=2B=1</v>
      </c>
      <c r="G2439" s="0" t="s">
        <v>159</v>
      </c>
      <c r="I2439" s="0" t="s">
        <v>10722</v>
      </c>
      <c r="J2439" s="0" t="s">
        <v>10723</v>
      </c>
      <c r="K2439" s="0" t="s">
        <v>4410</v>
      </c>
      <c r="M2439" s="0" t="str">
        <f aca="false">RIGHT(N2439,LEN(N2439)-FIND(" ",N2439))</f>
        <v>LODWICK DR NW</v>
      </c>
      <c r="N2439" s="0" t="s">
        <v>10724</v>
      </c>
      <c r="P2439" s="0" t="s">
        <v>147</v>
      </c>
      <c r="Q2439" s="0" t="s">
        <v>148</v>
      </c>
      <c r="R2439" s="0" t="n">
        <v>44485</v>
      </c>
      <c r="AD2439" s="0" t="s">
        <v>149</v>
      </c>
      <c r="AE2439" s="0" t="s">
        <v>150</v>
      </c>
      <c r="AF2439" s="0" t="s">
        <v>151</v>
      </c>
      <c r="AH2439" s="0" t="n">
        <v>14</v>
      </c>
      <c r="AI2439" s="0" t="n">
        <v>11</v>
      </c>
      <c r="AN2439" s="0" t="s">
        <v>147</v>
      </c>
      <c r="AO2439" s="0" t="s">
        <v>555</v>
      </c>
      <c r="AP2439" s="0" t="s">
        <v>556</v>
      </c>
      <c r="AQ2439" s="0" t="n">
        <v>9</v>
      </c>
      <c r="AR2439" s="0" t="n">
        <v>64</v>
      </c>
      <c r="AS2439" s="0" t="n">
        <v>32</v>
      </c>
      <c r="AV2439" s="0" t="s">
        <v>223</v>
      </c>
      <c r="AW2439" s="0" t="n">
        <f aca="false">COUNTA($BC2439:$EG2439)</f>
        <v>26</v>
      </c>
      <c r="AX2439" s="0" t="n">
        <f aca="false">COUNTIF($BC2439:$EG2439,"D")</f>
        <v>8</v>
      </c>
      <c r="AY2439" s="0" t="n">
        <f aca="false">COUNTIF($BC2439:$EG2439,"R")</f>
        <v>0</v>
      </c>
      <c r="AZ2439" s="2" t="n">
        <f aca="false">COUNTIF(DW2439,"D")+COUNTIF(DO2439,"D")+COUNTIF(DJ2439,"D")+COUNTIF(DD2439,"D")</f>
        <v>2</v>
      </c>
      <c r="BA2439" s="0" t="n">
        <f aca="false">IF(DH2439&lt;&gt;"",1,0)+IF(DI2439&lt;&gt;"",1,0)+IF(DK2439&lt;&gt;"",1,0)+IF(DM2439&lt;&gt;"",1,0)+IF(DN2439&lt;&gt;"",1,0)+IF(DO2439&lt;&gt;"",1,0)+IF(DQ2439&lt;&gt;"",1,0)+IF(DR2439&lt;&gt;"",1,0)+IF(DT2439&lt;&gt;"",1,0)+IF(DU2439&lt;&gt;"",1,0)+IF(DV2439&lt;&gt;"",1,0)+IF(DW2439&lt;&gt;"",1,0)+IF(DX2439&lt;&gt;"",1,0)+IF(DZ2439&lt;&gt;"",1,0)+IF(EA2439&lt;&gt;"",1,0)+IF(EB2439&lt;&gt;"",1,0)+IF(EE2439&lt;&gt;"",1,0)</f>
        <v>2</v>
      </c>
      <c r="BB2439" s="0" t="n">
        <f aca="false">IF(AND(AV2439&gt;0, AW2439&gt;0),1,0)</f>
        <v>1</v>
      </c>
      <c r="BH2439" s="0" t="s">
        <v>155</v>
      </c>
      <c r="BJ2439" s="0" t="s">
        <v>155</v>
      </c>
      <c r="BL2439" s="0" t="s">
        <v>155</v>
      </c>
      <c r="BP2439" s="0" t="s">
        <v>155</v>
      </c>
      <c r="BR2439" s="0" t="s">
        <v>155</v>
      </c>
      <c r="BS2439" s="0" t="s">
        <v>155</v>
      </c>
      <c r="BY2439" s="0" t="s">
        <v>144</v>
      </c>
      <c r="CA2439" s="0" t="s">
        <v>155</v>
      </c>
      <c r="CG2439" s="0" t="s">
        <v>155</v>
      </c>
      <c r="CK2439" s="0" t="s">
        <v>155</v>
      </c>
      <c r="CL2439" s="0" t="s">
        <v>144</v>
      </c>
      <c r="CN2439" s="0" t="s">
        <v>155</v>
      </c>
      <c r="CO2439" s="0" t="s">
        <v>144</v>
      </c>
      <c r="CP2439" s="0" t="s">
        <v>155</v>
      </c>
      <c r="CQ2439" s="0" t="s">
        <v>144</v>
      </c>
      <c r="CT2439" s="0" t="s">
        <v>155</v>
      </c>
      <c r="CU2439" s="0" t="s">
        <v>144</v>
      </c>
      <c r="CV2439" s="0" t="s">
        <v>155</v>
      </c>
      <c r="CW2439" s="0" t="s">
        <v>144</v>
      </c>
      <c r="CY2439" s="0" t="s">
        <v>155</v>
      </c>
      <c r="DC2439" s="0" t="s">
        <v>155</v>
      </c>
      <c r="DD2439" s="0" t="s">
        <v>144</v>
      </c>
      <c r="DI2439" s="0" t="s">
        <v>155</v>
      </c>
      <c r="DJ2439" s="0" t="s">
        <v>144</v>
      </c>
      <c r="DL2439" s="0" t="s">
        <v>155</v>
      </c>
      <c r="DN2439" s="0" t="s">
        <v>155</v>
      </c>
    </row>
    <row r="2440" customFormat="false" ht="13.8" hidden="false" customHeight="false" outlineLevel="0" collapsed="false">
      <c r="A2440" s="0" t="s">
        <v>10725</v>
      </c>
      <c r="B2440" s="0" t="n">
        <v>78</v>
      </c>
      <c r="C2440" s="0" t="n">
        <v>187146</v>
      </c>
      <c r="D2440" s="0" t="s">
        <v>9705</v>
      </c>
      <c r="E2440" s="0" t="s">
        <v>4329</v>
      </c>
      <c r="F2440" s="0" t="str">
        <f aca="false">CONCATENATE(D2440," ",LEFT(H2440,4),"T=",AW2440,"D=",AX2440,"R=",AY2440,"M=",AZ2440,"L=",BA2440,"B=",BB2440)</f>
        <v>MONTECALVO T=18D=5R=0M=2L=2B=1</v>
      </c>
      <c r="G2440" s="0" t="s">
        <v>264</v>
      </c>
      <c r="I2440" s="0" t="s">
        <v>10726</v>
      </c>
      <c r="J2440" s="0" t="s">
        <v>10727</v>
      </c>
      <c r="K2440" s="0" t="s">
        <v>143</v>
      </c>
      <c r="L2440" s="0" t="s">
        <v>144</v>
      </c>
      <c r="M2440" s="0" t="str">
        <f aca="false">RIGHT(N2440,LEN(N2440)-FIND(" ",N2440))</f>
        <v>BONNIE BRAE AVE SE</v>
      </c>
      <c r="N2440" s="0" t="s">
        <v>10728</v>
      </c>
      <c r="P2440" s="0" t="s">
        <v>147</v>
      </c>
      <c r="Q2440" s="0" t="s">
        <v>148</v>
      </c>
      <c r="R2440" s="0" t="n">
        <v>44484</v>
      </c>
      <c r="AD2440" s="0" t="s">
        <v>149</v>
      </c>
      <c r="AE2440" s="0" t="s">
        <v>150</v>
      </c>
      <c r="AF2440" s="0" t="s">
        <v>151</v>
      </c>
      <c r="AH2440" s="0" t="n">
        <v>14</v>
      </c>
      <c r="AI2440" s="0" t="n">
        <v>11</v>
      </c>
      <c r="AN2440" s="0" t="s">
        <v>147</v>
      </c>
      <c r="AO2440" s="0" t="s">
        <v>3046</v>
      </c>
      <c r="AP2440" s="0" t="s">
        <v>3047</v>
      </c>
      <c r="AQ2440" s="0" t="n">
        <v>9</v>
      </c>
      <c r="AR2440" s="0" t="n">
        <v>64</v>
      </c>
      <c r="AS2440" s="0" t="n">
        <v>32</v>
      </c>
      <c r="AV2440" s="0" t="s">
        <v>2802</v>
      </c>
      <c r="AW2440" s="0" t="n">
        <f aca="false">COUNTA($BC2440:$EG2440)</f>
        <v>18</v>
      </c>
      <c r="AX2440" s="0" t="n">
        <f aca="false">COUNTIF($BC2440:$EG2440,"D")</f>
        <v>5</v>
      </c>
      <c r="AY2440" s="0" t="n">
        <f aca="false">COUNTIF($BC2440:$EG2440,"R")</f>
        <v>0</v>
      </c>
      <c r="AZ2440" s="2" t="n">
        <f aca="false">COUNTIF(DW2440,"D")+COUNTIF(DO2440,"D")+COUNTIF(DJ2440,"D")+COUNTIF(DD2440,"D")</f>
        <v>2</v>
      </c>
      <c r="BA2440" s="0" t="n">
        <f aca="false">IF(DH2440&lt;&gt;"",1,0)+IF(DI2440&lt;&gt;"",1,0)+IF(DK2440&lt;&gt;"",1,0)+IF(DM2440&lt;&gt;"",1,0)+IF(DN2440&lt;&gt;"",1,0)+IF(DO2440&lt;&gt;"",1,0)+IF(DQ2440&lt;&gt;"",1,0)+IF(DR2440&lt;&gt;"",1,0)+IF(DT2440&lt;&gt;"",1,0)+IF(DU2440&lt;&gt;"",1,0)+IF(DV2440&lt;&gt;"",1,0)+IF(DW2440&lt;&gt;"",1,0)+IF(DX2440&lt;&gt;"",1,0)+IF(DZ2440&lt;&gt;"",1,0)+IF(EA2440&lt;&gt;"",1,0)+IF(EB2440&lt;&gt;"",1,0)+IF(EE2440&lt;&gt;"",1,0)</f>
        <v>2</v>
      </c>
      <c r="BB2440" s="0" t="n">
        <f aca="false">IF(AND(AV2440&gt;0, AW2440&gt;0),1,0)</f>
        <v>1</v>
      </c>
      <c r="BC2440" s="0" t="s">
        <v>155</v>
      </c>
      <c r="BD2440" s="0" t="s">
        <v>155</v>
      </c>
      <c r="BE2440" s="0" t="s">
        <v>155</v>
      </c>
      <c r="BH2440" s="0" t="s">
        <v>155</v>
      </c>
      <c r="BI2440" s="0" t="s">
        <v>155</v>
      </c>
      <c r="BK2440" s="0" t="s">
        <v>155</v>
      </c>
      <c r="BR2440" s="0" t="s">
        <v>155</v>
      </c>
      <c r="BS2440" s="0" t="s">
        <v>155</v>
      </c>
      <c r="BV2440" s="0" t="s">
        <v>155</v>
      </c>
      <c r="CA2440" s="0" t="s">
        <v>155</v>
      </c>
      <c r="CC2440" s="0" t="s">
        <v>144</v>
      </c>
      <c r="CH2440" s="0" t="s">
        <v>144</v>
      </c>
      <c r="CL2440" s="0" t="s">
        <v>144</v>
      </c>
      <c r="CN2440" s="0" t="s">
        <v>155</v>
      </c>
      <c r="DJ2440" s="0" t="s">
        <v>144</v>
      </c>
      <c r="DN2440" s="0" t="s">
        <v>155</v>
      </c>
      <c r="DW2440" s="0" t="s">
        <v>144</v>
      </c>
      <c r="EF2440" s="0" t="s">
        <v>155</v>
      </c>
    </row>
    <row r="2441" customFormat="false" ht="13.8" hidden="false" customHeight="false" outlineLevel="0" collapsed="false">
      <c r="A2441" s="0" t="s">
        <v>10729</v>
      </c>
      <c r="B2441" s="0" t="n">
        <v>78</v>
      </c>
      <c r="C2441" s="0" t="n">
        <v>481080</v>
      </c>
      <c r="D2441" s="0" t="s">
        <v>1310</v>
      </c>
      <c r="E2441" s="0" t="s">
        <v>3348</v>
      </c>
      <c r="F2441" s="0" t="str">
        <f aca="false">CONCATENATE(D2441," ",LEFT(H2441,4),"T=",AW2441,"D=",AX2441,"R=",AY2441,"M=",AZ2441,"L=",BA2441,"B=",BB2441)</f>
        <v>SMITH T=39D=18R=0M=2L=2B=1</v>
      </c>
      <c r="I2441" s="0" t="s">
        <v>10730</v>
      </c>
      <c r="J2441" s="0" t="s">
        <v>10731</v>
      </c>
      <c r="K2441" s="0" t="s">
        <v>143</v>
      </c>
      <c r="L2441" s="0" t="s">
        <v>144</v>
      </c>
      <c r="M2441" s="0" t="str">
        <f aca="false">RIGHT(N2441,LEN(N2441)-FIND(" ",N2441))</f>
        <v>WASHINGTON ST NW</v>
      </c>
      <c r="N2441" s="0" t="s">
        <v>10732</v>
      </c>
      <c r="P2441" s="0" t="s">
        <v>147</v>
      </c>
      <c r="Q2441" s="0" t="s">
        <v>148</v>
      </c>
      <c r="R2441" s="0" t="n">
        <v>44483</v>
      </c>
      <c r="AD2441" s="0" t="s">
        <v>149</v>
      </c>
      <c r="AE2441" s="0" t="s">
        <v>150</v>
      </c>
      <c r="AF2441" s="0" t="s">
        <v>151</v>
      </c>
      <c r="AH2441" s="0" t="n">
        <v>14</v>
      </c>
      <c r="AI2441" s="0" t="n">
        <v>11</v>
      </c>
      <c r="AN2441" s="0" t="s">
        <v>147</v>
      </c>
      <c r="AO2441" s="0" t="s">
        <v>211</v>
      </c>
      <c r="AP2441" s="0" t="s">
        <v>212</v>
      </c>
      <c r="AQ2441" s="0" t="n">
        <v>9</v>
      </c>
      <c r="AR2441" s="0" t="n">
        <v>64</v>
      </c>
      <c r="AS2441" s="0" t="n">
        <v>32</v>
      </c>
      <c r="AV2441" s="0" t="s">
        <v>213</v>
      </c>
      <c r="AW2441" s="0" t="n">
        <f aca="false">COUNTA($BC2441:$EG2441)</f>
        <v>39</v>
      </c>
      <c r="AX2441" s="0" t="n">
        <f aca="false">COUNTIF($BC2441:$EG2441,"D")</f>
        <v>18</v>
      </c>
      <c r="AY2441" s="0" t="n">
        <f aca="false">COUNTIF($BC2441:$EG2441,"R")</f>
        <v>0</v>
      </c>
      <c r="AZ2441" s="2" t="n">
        <f aca="false">COUNTIF(DW2441,"D")+COUNTIF(DO2441,"D")+COUNTIF(DJ2441,"D")+COUNTIF(DD2441,"D")</f>
        <v>2</v>
      </c>
      <c r="BA2441" s="0" t="n">
        <f aca="false">IF(DH2441&lt;&gt;"",1,0)+IF(DI2441&lt;&gt;"",1,0)+IF(DK2441&lt;&gt;"",1,0)+IF(DM2441&lt;&gt;"",1,0)+IF(DN2441&lt;&gt;"",1,0)+IF(DO2441&lt;&gt;"",1,0)+IF(DQ2441&lt;&gt;"",1,0)+IF(DR2441&lt;&gt;"",1,0)+IF(DT2441&lt;&gt;"",1,0)+IF(DU2441&lt;&gt;"",1,0)+IF(DV2441&lt;&gt;"",1,0)+IF(DW2441&lt;&gt;"",1,0)+IF(DX2441&lt;&gt;"",1,0)+IF(DZ2441&lt;&gt;"",1,0)+IF(EA2441&lt;&gt;"",1,0)+IF(EB2441&lt;&gt;"",1,0)+IF(EE2441&lt;&gt;"",1,0)</f>
        <v>2</v>
      </c>
      <c r="BB2441" s="0" t="n">
        <f aca="false">IF(AND(AV2441&gt;0, AW2441&gt;0),1,0)</f>
        <v>1</v>
      </c>
      <c r="BE2441" s="0" t="s">
        <v>144</v>
      </c>
      <c r="BF2441" s="0" t="s">
        <v>155</v>
      </c>
      <c r="BG2441" s="0" t="s">
        <v>144</v>
      </c>
      <c r="BH2441" s="0" t="s">
        <v>155</v>
      </c>
      <c r="BI2441" s="0" t="s">
        <v>144</v>
      </c>
      <c r="BJ2441" s="0" t="s">
        <v>155</v>
      </c>
      <c r="BK2441" s="0" t="s">
        <v>144</v>
      </c>
      <c r="BL2441" s="0" t="s">
        <v>155</v>
      </c>
      <c r="BN2441" s="0" t="s">
        <v>144</v>
      </c>
      <c r="BP2441" s="0" t="s">
        <v>155</v>
      </c>
      <c r="BR2441" s="0" t="s">
        <v>144</v>
      </c>
      <c r="BS2441" s="0" t="s">
        <v>155</v>
      </c>
      <c r="BT2441" s="0" t="s">
        <v>144</v>
      </c>
      <c r="BV2441" s="0" t="s">
        <v>155</v>
      </c>
      <c r="BY2441" s="0" t="s">
        <v>144</v>
      </c>
      <c r="CA2441" s="0" t="s">
        <v>155</v>
      </c>
      <c r="CC2441" s="0" t="s">
        <v>144</v>
      </c>
      <c r="CG2441" s="0" t="s">
        <v>155</v>
      </c>
      <c r="CH2441" s="0" t="s">
        <v>144</v>
      </c>
      <c r="CK2441" s="0" t="s">
        <v>155</v>
      </c>
      <c r="CN2441" s="0" t="s">
        <v>155</v>
      </c>
      <c r="CP2441" s="0" t="s">
        <v>155</v>
      </c>
      <c r="CQ2441" s="0" t="s">
        <v>144</v>
      </c>
      <c r="CT2441" s="0" t="s">
        <v>155</v>
      </c>
      <c r="CU2441" s="0" t="s">
        <v>144</v>
      </c>
      <c r="CV2441" s="0" t="s">
        <v>155</v>
      </c>
      <c r="CW2441" s="0" t="s">
        <v>144</v>
      </c>
      <c r="CY2441" s="0" t="s">
        <v>155</v>
      </c>
      <c r="CZ2441" s="0" t="s">
        <v>144</v>
      </c>
      <c r="DC2441" s="0" t="s">
        <v>155</v>
      </c>
      <c r="DD2441" s="0" t="s">
        <v>144</v>
      </c>
      <c r="DF2441" s="0" t="s">
        <v>155</v>
      </c>
      <c r="DG2441" s="0" t="s">
        <v>144</v>
      </c>
      <c r="DI2441" s="0" t="s">
        <v>155</v>
      </c>
      <c r="DJ2441" s="0" t="s">
        <v>144</v>
      </c>
      <c r="DL2441" s="0" t="s">
        <v>155</v>
      </c>
      <c r="DN2441" s="0" t="s">
        <v>155</v>
      </c>
      <c r="ED2441" s="0" t="s">
        <v>144</v>
      </c>
      <c r="EF2441" s="0" t="s">
        <v>155</v>
      </c>
    </row>
    <row r="2442" customFormat="false" ht="13.8" hidden="false" customHeight="false" outlineLevel="0" collapsed="false">
      <c r="A2442" s="0" t="s">
        <v>10733</v>
      </c>
      <c r="B2442" s="0" t="n">
        <v>78</v>
      </c>
      <c r="C2442" s="0" t="n">
        <v>187624</v>
      </c>
      <c r="D2442" s="0" t="s">
        <v>10734</v>
      </c>
      <c r="E2442" s="0" t="s">
        <v>225</v>
      </c>
      <c r="F2442" s="0" t="str">
        <f aca="false">CONCATENATE(D2442," ",LEFT(H2442,4),"T=",AW2442,"D=",AX2442,"R=",AY2442,"M=",AZ2442,"L=",BA2442,"B=",BB2442)</f>
        <v>SLOVINSKY T=38D=12R=0M=2L=1B=1</v>
      </c>
      <c r="G2442" s="0" t="s">
        <v>424</v>
      </c>
      <c r="I2442" s="0" t="s">
        <v>10735</v>
      </c>
      <c r="J2442" s="0" t="s">
        <v>10736</v>
      </c>
      <c r="K2442" s="0" t="s">
        <v>4410</v>
      </c>
      <c r="M2442" s="0" t="str">
        <f aca="false">RIGHT(N2442,LEN(N2442)-FIND(" ",N2442))</f>
        <v>PERKINSWOOD BLVD SE</v>
      </c>
      <c r="N2442" s="0" t="s">
        <v>10737</v>
      </c>
      <c r="O2442" s="0" t="s">
        <v>6030</v>
      </c>
      <c r="P2442" s="0" t="s">
        <v>147</v>
      </c>
      <c r="Q2442" s="0" t="s">
        <v>148</v>
      </c>
      <c r="R2442" s="0" t="n">
        <v>44484</v>
      </c>
      <c r="AD2442" s="0" t="s">
        <v>149</v>
      </c>
      <c r="AE2442" s="0" t="s">
        <v>150</v>
      </c>
      <c r="AF2442" s="0" t="s">
        <v>151</v>
      </c>
      <c r="AH2442" s="0" t="n">
        <v>14</v>
      </c>
      <c r="AI2442" s="0" t="n">
        <v>11</v>
      </c>
      <c r="AN2442" s="0" t="s">
        <v>147</v>
      </c>
      <c r="AO2442" s="0" t="s">
        <v>250</v>
      </c>
      <c r="AP2442" s="0" t="s">
        <v>251</v>
      </c>
      <c r="AQ2442" s="0" t="n">
        <v>9</v>
      </c>
      <c r="AR2442" s="0" t="n">
        <v>64</v>
      </c>
      <c r="AS2442" s="0" t="n">
        <v>32</v>
      </c>
      <c r="AV2442" s="0" t="s">
        <v>252</v>
      </c>
      <c r="AW2442" s="0" t="n">
        <f aca="false">COUNTA($BC2442:$EG2442)</f>
        <v>38</v>
      </c>
      <c r="AX2442" s="0" t="n">
        <f aca="false">COUNTIF($BC2442:$EG2442,"D")</f>
        <v>12</v>
      </c>
      <c r="AY2442" s="0" t="n">
        <f aca="false">COUNTIF($BC2442:$EG2442,"R")</f>
        <v>0</v>
      </c>
      <c r="AZ2442" s="2" t="n">
        <f aca="false">COUNTIF(DW2442,"D")+COUNTIF(DO2442,"D")+COUNTIF(DJ2442,"D")+COUNTIF(DD2442,"D")</f>
        <v>2</v>
      </c>
      <c r="BA2442" s="0" t="n">
        <f aca="false">IF(DH2442&lt;&gt;"",1,0)+IF(DI2442&lt;&gt;"",1,0)+IF(DK2442&lt;&gt;"",1,0)+IF(DM2442&lt;&gt;"",1,0)+IF(DN2442&lt;&gt;"",1,0)+IF(DO2442&lt;&gt;"",1,0)+IF(DQ2442&lt;&gt;"",1,0)+IF(DR2442&lt;&gt;"",1,0)+IF(DT2442&lt;&gt;"",1,0)+IF(DU2442&lt;&gt;"",1,0)+IF(DV2442&lt;&gt;"",1,0)+IF(DW2442&lt;&gt;"",1,0)+IF(DX2442&lt;&gt;"",1,0)+IF(DZ2442&lt;&gt;"",1,0)+IF(EA2442&lt;&gt;"",1,0)+IF(EB2442&lt;&gt;"",1,0)+IF(EE2442&lt;&gt;"",1,0)</f>
        <v>1</v>
      </c>
      <c r="BB2442" s="0" t="n">
        <f aca="false">IF(AND(AV2442&gt;0, AW2442&gt;0),1,0)</f>
        <v>1</v>
      </c>
      <c r="BC2442" s="0" t="s">
        <v>155</v>
      </c>
      <c r="BD2442" s="0" t="s">
        <v>155</v>
      </c>
      <c r="BE2442" s="0" t="s">
        <v>155</v>
      </c>
      <c r="BF2442" s="0" t="s">
        <v>155</v>
      </c>
      <c r="BG2442" s="0" t="s">
        <v>155</v>
      </c>
      <c r="BH2442" s="0" t="s">
        <v>155</v>
      </c>
      <c r="BI2442" s="0" t="s">
        <v>155</v>
      </c>
      <c r="BJ2442" s="0" t="s">
        <v>155</v>
      </c>
      <c r="BK2442" s="0" t="s">
        <v>155</v>
      </c>
      <c r="BL2442" s="0" t="s">
        <v>155</v>
      </c>
      <c r="BP2442" s="0" t="s">
        <v>155</v>
      </c>
      <c r="BR2442" s="0" t="s">
        <v>155</v>
      </c>
      <c r="BS2442" s="0" t="s">
        <v>155</v>
      </c>
      <c r="BV2442" s="0" t="s">
        <v>155</v>
      </c>
      <c r="BY2442" s="0" t="s">
        <v>144</v>
      </c>
      <c r="CA2442" s="0" t="s">
        <v>155</v>
      </c>
      <c r="CC2442" s="0" t="s">
        <v>144</v>
      </c>
      <c r="CG2442" s="0" t="s">
        <v>155</v>
      </c>
      <c r="CH2442" s="0" t="s">
        <v>144</v>
      </c>
      <c r="CK2442" s="0" t="s">
        <v>155</v>
      </c>
      <c r="CL2442" s="0" t="s">
        <v>144</v>
      </c>
      <c r="CN2442" s="0" t="s">
        <v>155</v>
      </c>
      <c r="CO2442" s="0" t="s">
        <v>144</v>
      </c>
      <c r="CP2442" s="0" t="s">
        <v>155</v>
      </c>
      <c r="CQ2442" s="0" t="s">
        <v>144</v>
      </c>
      <c r="CT2442" s="0" t="s">
        <v>155</v>
      </c>
      <c r="CU2442" s="0" t="s">
        <v>144</v>
      </c>
      <c r="CV2442" s="0" t="s">
        <v>155</v>
      </c>
      <c r="CW2442" s="0" t="s">
        <v>144</v>
      </c>
      <c r="CY2442" s="0" t="s">
        <v>155</v>
      </c>
      <c r="CZ2442" s="0" t="s">
        <v>144</v>
      </c>
      <c r="DC2442" s="0" t="s">
        <v>155</v>
      </c>
      <c r="DD2442" s="0" t="s">
        <v>144</v>
      </c>
      <c r="DF2442" s="0" t="s">
        <v>155</v>
      </c>
      <c r="DG2442" s="0" t="s">
        <v>144</v>
      </c>
      <c r="DI2442" s="0" t="s">
        <v>155</v>
      </c>
      <c r="DJ2442" s="0" t="s">
        <v>144</v>
      </c>
      <c r="DL2442" s="0" t="s">
        <v>155</v>
      </c>
    </row>
    <row r="2443" customFormat="false" ht="13.8" hidden="false" customHeight="false" outlineLevel="0" collapsed="false">
      <c r="A2443" s="0" t="s">
        <v>10738</v>
      </c>
      <c r="B2443" s="0" t="n">
        <v>78</v>
      </c>
      <c r="C2443" s="0" t="n">
        <v>289943</v>
      </c>
      <c r="D2443" s="0" t="s">
        <v>10739</v>
      </c>
      <c r="E2443" s="0" t="s">
        <v>470</v>
      </c>
      <c r="F2443" s="0" t="str">
        <f aca="false">CONCATENATE(D2443," ",LEFT(H2443,4),"T=",AW2443,"D=",AX2443,"R=",AY2443,"M=",AZ2443,"L=",BA2443,"B=",BB2443)</f>
        <v>HEILMAN T=14D=5R=0M=2L=1B=1</v>
      </c>
      <c r="G2443" s="0" t="s">
        <v>465</v>
      </c>
      <c r="I2443" s="0" t="s">
        <v>10740</v>
      </c>
      <c r="J2443" s="0" t="s">
        <v>1724</v>
      </c>
      <c r="K2443" s="0" t="s">
        <v>143</v>
      </c>
      <c r="L2443" s="0" t="s">
        <v>144</v>
      </c>
      <c r="M2443" s="0" t="str">
        <f aca="false">RIGHT(N2443,LEN(N2443)-FIND(" ",N2443))</f>
        <v>WILLARD AVE SE</v>
      </c>
      <c r="N2443" s="0" t="s">
        <v>10741</v>
      </c>
      <c r="P2443" s="0" t="s">
        <v>147</v>
      </c>
      <c r="Q2443" s="0" t="s">
        <v>148</v>
      </c>
      <c r="R2443" s="0" t="n">
        <v>44483</v>
      </c>
      <c r="AD2443" s="0" t="s">
        <v>149</v>
      </c>
      <c r="AE2443" s="0" t="s">
        <v>150</v>
      </c>
      <c r="AF2443" s="0" t="s">
        <v>151</v>
      </c>
      <c r="AH2443" s="0" t="n">
        <v>14</v>
      </c>
      <c r="AI2443" s="0" t="n">
        <v>11</v>
      </c>
      <c r="AN2443" s="0" t="s">
        <v>147</v>
      </c>
      <c r="AO2443" s="0" t="s">
        <v>250</v>
      </c>
      <c r="AP2443" s="0" t="s">
        <v>251</v>
      </c>
      <c r="AQ2443" s="0" t="n">
        <v>9</v>
      </c>
      <c r="AR2443" s="0" t="n">
        <v>64</v>
      </c>
      <c r="AS2443" s="0" t="n">
        <v>32</v>
      </c>
      <c r="AV2443" s="0" t="s">
        <v>252</v>
      </c>
      <c r="AW2443" s="0" t="n">
        <f aca="false">COUNTA($BC2443:$EG2443)</f>
        <v>14</v>
      </c>
      <c r="AX2443" s="0" t="n">
        <f aca="false">COUNTIF($BC2443:$EG2443,"D")</f>
        <v>5</v>
      </c>
      <c r="AY2443" s="0" t="n">
        <f aca="false">COUNTIF($BC2443:$EG2443,"R")</f>
        <v>0</v>
      </c>
      <c r="AZ2443" s="2" t="n">
        <f aca="false">COUNTIF(DW2443,"D")+COUNTIF(DO2443,"D")+COUNTIF(DJ2443,"D")+COUNTIF(DD2443,"D")</f>
        <v>2</v>
      </c>
      <c r="BA2443" s="0" t="n">
        <f aca="false">IF(DH2443&lt;&gt;"",1,0)+IF(DI2443&lt;&gt;"",1,0)+IF(DK2443&lt;&gt;"",1,0)+IF(DM2443&lt;&gt;"",1,0)+IF(DN2443&lt;&gt;"",1,0)+IF(DO2443&lt;&gt;"",1,0)+IF(DQ2443&lt;&gt;"",1,0)+IF(DR2443&lt;&gt;"",1,0)+IF(DT2443&lt;&gt;"",1,0)+IF(DU2443&lt;&gt;"",1,0)+IF(DV2443&lt;&gt;"",1,0)+IF(DW2443&lt;&gt;"",1,0)+IF(DX2443&lt;&gt;"",1,0)+IF(DZ2443&lt;&gt;"",1,0)+IF(EA2443&lt;&gt;"",1,0)+IF(EB2443&lt;&gt;"",1,0)+IF(EE2443&lt;&gt;"",1,0)</f>
        <v>1</v>
      </c>
      <c r="BB2443" s="0" t="n">
        <f aca="false">IF(AND(AV2443&gt;0, AW2443&gt;0),1,0)</f>
        <v>1</v>
      </c>
      <c r="BV2443" s="0" t="s">
        <v>155</v>
      </c>
      <c r="CA2443" s="0" t="s">
        <v>155</v>
      </c>
      <c r="CL2443" s="0" t="s">
        <v>144</v>
      </c>
      <c r="CO2443" s="0" t="s">
        <v>144</v>
      </c>
      <c r="CP2443" s="0" t="s">
        <v>155</v>
      </c>
      <c r="CT2443" s="0" t="s">
        <v>155</v>
      </c>
      <c r="CV2443" s="0" t="s">
        <v>155</v>
      </c>
      <c r="CY2443" s="0" t="s">
        <v>155</v>
      </c>
      <c r="CZ2443" s="0" t="s">
        <v>144</v>
      </c>
      <c r="DC2443" s="0" t="s">
        <v>155</v>
      </c>
      <c r="DJ2443" s="0" t="s">
        <v>144</v>
      </c>
      <c r="DL2443" s="0" t="s">
        <v>155</v>
      </c>
      <c r="DW2443" s="0" t="s">
        <v>144</v>
      </c>
      <c r="EF2443" s="0" t="s">
        <v>155</v>
      </c>
    </row>
    <row r="2444" customFormat="false" ht="13.8" hidden="false" customHeight="false" outlineLevel="0" collapsed="false">
      <c r="A2444" s="0" t="s">
        <v>10742</v>
      </c>
      <c r="B2444" s="0" t="n">
        <v>78</v>
      </c>
      <c r="C2444" s="0" t="n">
        <v>128185</v>
      </c>
      <c r="D2444" s="0" t="s">
        <v>6837</v>
      </c>
      <c r="E2444" s="0" t="s">
        <v>10743</v>
      </c>
      <c r="F2444" s="0" t="str">
        <f aca="false">CONCATENATE(D2444," ",LEFT(H2444,4),"T=",AW2444,"D=",AX2444,"R=",AY2444,"M=",AZ2444,"L=",BA2444,"B=",BB2444)</f>
        <v>RICHBURG T=29D=7R=0M=2L=1B=1</v>
      </c>
      <c r="I2444" s="0" t="s">
        <v>10744</v>
      </c>
      <c r="J2444" s="0" t="s">
        <v>10745</v>
      </c>
      <c r="K2444" s="0" t="s">
        <v>4410</v>
      </c>
      <c r="M2444" s="0" t="str">
        <f aca="false">RIGHT(N2444,LEN(N2444)-FIND(" ",N2444))</f>
        <v>BRIER ST SE</v>
      </c>
      <c r="N2444" s="0" t="s">
        <v>10746</v>
      </c>
      <c r="P2444" s="0" t="s">
        <v>147</v>
      </c>
      <c r="Q2444" s="0" t="s">
        <v>148</v>
      </c>
      <c r="R2444" s="0" t="n">
        <v>44484</v>
      </c>
      <c r="AD2444" s="0" t="s">
        <v>149</v>
      </c>
      <c r="AE2444" s="0" t="s">
        <v>150</v>
      </c>
      <c r="AF2444" s="0" t="s">
        <v>151</v>
      </c>
      <c r="AH2444" s="0" t="n">
        <v>14</v>
      </c>
      <c r="AI2444" s="0" t="n">
        <v>11</v>
      </c>
      <c r="AN2444" s="0" t="s">
        <v>147</v>
      </c>
      <c r="AO2444" s="0" t="s">
        <v>277</v>
      </c>
      <c r="AP2444" s="0" t="s">
        <v>278</v>
      </c>
      <c r="AQ2444" s="0" t="n">
        <v>9</v>
      </c>
      <c r="AR2444" s="0" t="n">
        <v>64</v>
      </c>
      <c r="AS2444" s="0" t="n">
        <v>32</v>
      </c>
      <c r="AV2444" s="0" t="s">
        <v>252</v>
      </c>
      <c r="AW2444" s="0" t="n">
        <f aca="false">COUNTA($BC2444:$EG2444)</f>
        <v>29</v>
      </c>
      <c r="AX2444" s="0" t="n">
        <f aca="false">COUNTIF($BC2444:$EG2444,"D")</f>
        <v>7</v>
      </c>
      <c r="AY2444" s="0" t="n">
        <f aca="false">COUNTIF($BC2444:$EG2444,"R")</f>
        <v>0</v>
      </c>
      <c r="AZ2444" s="2" t="n">
        <f aca="false">COUNTIF(DW2444,"D")+COUNTIF(DO2444,"D")+COUNTIF(DJ2444,"D")+COUNTIF(DD2444,"D")</f>
        <v>2</v>
      </c>
      <c r="BA2444" s="0" t="n">
        <f aca="false">IF(DH2444&lt;&gt;"",1,0)+IF(DI2444&lt;&gt;"",1,0)+IF(DK2444&lt;&gt;"",1,0)+IF(DM2444&lt;&gt;"",1,0)+IF(DN2444&lt;&gt;"",1,0)+IF(DO2444&lt;&gt;"",1,0)+IF(DQ2444&lt;&gt;"",1,0)+IF(DR2444&lt;&gt;"",1,0)+IF(DT2444&lt;&gt;"",1,0)+IF(DU2444&lt;&gt;"",1,0)+IF(DV2444&lt;&gt;"",1,0)+IF(DW2444&lt;&gt;"",1,0)+IF(DX2444&lt;&gt;"",1,0)+IF(DZ2444&lt;&gt;"",1,0)+IF(EA2444&lt;&gt;"",1,0)+IF(EB2444&lt;&gt;"",1,0)+IF(EE2444&lt;&gt;"",1,0)</f>
        <v>1</v>
      </c>
      <c r="BB2444" s="0" t="n">
        <f aca="false">IF(AND(AV2444&gt;0, AW2444&gt;0),1,0)</f>
        <v>1</v>
      </c>
      <c r="BC2444" s="0" t="s">
        <v>155</v>
      </c>
      <c r="BD2444" s="0" t="s">
        <v>155</v>
      </c>
      <c r="BF2444" s="0" t="s">
        <v>155</v>
      </c>
      <c r="BG2444" s="0" t="s">
        <v>155</v>
      </c>
      <c r="BH2444" s="0" t="s">
        <v>155</v>
      </c>
      <c r="BJ2444" s="0" t="s">
        <v>155</v>
      </c>
      <c r="BK2444" s="0" t="s">
        <v>155</v>
      </c>
      <c r="BL2444" s="0" t="s">
        <v>155</v>
      </c>
      <c r="BP2444" s="0" t="s">
        <v>155</v>
      </c>
      <c r="BR2444" s="0" t="s">
        <v>155</v>
      </c>
      <c r="BY2444" s="0" t="s">
        <v>144</v>
      </c>
      <c r="CA2444" s="0" t="s">
        <v>155</v>
      </c>
      <c r="CG2444" s="0" t="s">
        <v>155</v>
      </c>
      <c r="CH2444" s="0" t="s">
        <v>144</v>
      </c>
      <c r="CK2444" s="0" t="s">
        <v>155</v>
      </c>
      <c r="CL2444" s="0" t="s">
        <v>144</v>
      </c>
      <c r="CN2444" s="0" t="s">
        <v>155</v>
      </c>
      <c r="CP2444" s="0" t="s">
        <v>155</v>
      </c>
      <c r="CT2444" s="0" t="s">
        <v>155</v>
      </c>
      <c r="CU2444" s="0" t="s">
        <v>144</v>
      </c>
      <c r="CV2444" s="0" t="s">
        <v>155</v>
      </c>
      <c r="CY2444" s="0" t="s">
        <v>155</v>
      </c>
      <c r="CZ2444" s="0" t="s">
        <v>144</v>
      </c>
      <c r="DC2444" s="0" t="s">
        <v>155</v>
      </c>
      <c r="DD2444" s="0" t="s">
        <v>144</v>
      </c>
      <c r="DF2444" s="0" t="s">
        <v>155</v>
      </c>
      <c r="DI2444" s="0" t="s">
        <v>155</v>
      </c>
      <c r="DJ2444" s="0" t="s">
        <v>144</v>
      </c>
      <c r="DL2444" s="0" t="s">
        <v>155</v>
      </c>
    </row>
    <row r="1027118" customFormat="false" ht="12.8" hidden="false" customHeight="false" outlineLevel="0" collapsed="false"/>
    <row r="1027119" customFormat="false" ht="12.8" hidden="false" customHeight="false" outlineLevel="0" collapsed="false"/>
    <row r="1027120" customFormat="false" ht="12.8" hidden="false" customHeight="false" outlineLevel="0" collapsed="false"/>
    <row r="1027121" customFormat="false" ht="12.8" hidden="false" customHeight="false" outlineLevel="0" collapsed="false"/>
    <row r="1027122" customFormat="false" ht="12.8" hidden="false" customHeight="false" outlineLevel="0" collapsed="false"/>
    <row r="1027123" customFormat="false" ht="12.8" hidden="false" customHeight="false" outlineLevel="0" collapsed="false"/>
    <row r="1027124" customFormat="false" ht="12.8" hidden="false" customHeight="false" outlineLevel="0" collapsed="false"/>
    <row r="1027125" customFormat="false" ht="12.8" hidden="false" customHeight="false" outlineLevel="0" collapsed="false"/>
    <row r="1027126" customFormat="false" ht="12.8" hidden="false" customHeight="false" outlineLevel="0" collapsed="false"/>
    <row r="1027127" customFormat="false" ht="12.8" hidden="false" customHeight="false" outlineLevel="0" collapsed="false"/>
    <row r="1027128" customFormat="false" ht="12.8" hidden="false" customHeight="false" outlineLevel="0" collapsed="false"/>
    <row r="1027129" customFormat="false" ht="12.8" hidden="false" customHeight="false" outlineLevel="0" collapsed="false"/>
    <row r="1027130" customFormat="false" ht="12.8" hidden="false" customHeight="false" outlineLevel="0" collapsed="false"/>
    <row r="1027131" customFormat="false" ht="12.8" hidden="false" customHeight="false" outlineLevel="0" collapsed="false"/>
    <row r="1027132" customFormat="false" ht="12.8" hidden="false" customHeight="false" outlineLevel="0" collapsed="false"/>
    <row r="1027133" customFormat="false" ht="12.8" hidden="false" customHeight="false" outlineLevel="0" collapsed="false"/>
    <row r="1027134" customFormat="false" ht="12.8" hidden="false" customHeight="false" outlineLevel="0" collapsed="false"/>
    <row r="1027135" customFormat="false" ht="12.8" hidden="false" customHeight="false" outlineLevel="0" collapsed="false"/>
    <row r="1027136" customFormat="false" ht="12.8" hidden="false" customHeight="false" outlineLevel="0" collapsed="false"/>
    <row r="1027137" customFormat="false" ht="12.8" hidden="false" customHeight="false" outlineLevel="0" collapsed="false"/>
    <row r="1027138" customFormat="false" ht="12.8" hidden="false" customHeight="false" outlineLevel="0" collapsed="false"/>
    <row r="1027139" customFormat="false" ht="12.8" hidden="false" customHeight="false" outlineLevel="0" collapsed="false"/>
    <row r="1027140" customFormat="false" ht="12.8" hidden="false" customHeight="false" outlineLevel="0" collapsed="false"/>
    <row r="1027141" customFormat="false" ht="12.8" hidden="false" customHeight="false" outlineLevel="0" collapsed="false"/>
    <row r="1027142" customFormat="false" ht="12.8" hidden="false" customHeight="false" outlineLevel="0" collapsed="false"/>
    <row r="1027143" customFormat="false" ht="12.8" hidden="false" customHeight="false" outlineLevel="0" collapsed="false"/>
    <row r="1027144" customFormat="false" ht="12.8" hidden="false" customHeight="false" outlineLevel="0" collapsed="false"/>
    <row r="1027145" customFormat="false" ht="12.8" hidden="false" customHeight="false" outlineLevel="0" collapsed="false"/>
    <row r="1027146" customFormat="false" ht="12.8" hidden="false" customHeight="false" outlineLevel="0" collapsed="false"/>
    <row r="1027147" customFormat="false" ht="12.8" hidden="false" customHeight="false" outlineLevel="0" collapsed="false"/>
    <row r="1027148" customFormat="false" ht="12.8" hidden="false" customHeight="false" outlineLevel="0" collapsed="false"/>
    <row r="1027149" customFormat="false" ht="12.8" hidden="false" customHeight="false" outlineLevel="0" collapsed="false"/>
    <row r="1027150" customFormat="false" ht="12.8" hidden="false" customHeight="false" outlineLevel="0" collapsed="false"/>
    <row r="1027151" customFormat="false" ht="12.8" hidden="false" customHeight="false" outlineLevel="0" collapsed="false"/>
    <row r="1027152" customFormat="false" ht="12.8" hidden="false" customHeight="false" outlineLevel="0" collapsed="false"/>
    <row r="1027153" customFormat="false" ht="12.8" hidden="false" customHeight="false" outlineLevel="0" collapsed="false"/>
    <row r="1027154" customFormat="false" ht="12.8" hidden="false" customHeight="false" outlineLevel="0" collapsed="false"/>
    <row r="1027155" customFormat="false" ht="12.8" hidden="false" customHeight="false" outlineLevel="0" collapsed="false"/>
    <row r="1027156" customFormat="false" ht="12.8" hidden="false" customHeight="false" outlineLevel="0" collapsed="false"/>
    <row r="1027157" customFormat="false" ht="12.8" hidden="false" customHeight="false" outlineLevel="0" collapsed="false"/>
    <row r="1027158" customFormat="false" ht="12.8" hidden="false" customHeight="false" outlineLevel="0" collapsed="false"/>
    <row r="1027159" customFormat="false" ht="12.8" hidden="false" customHeight="false" outlineLevel="0" collapsed="false"/>
    <row r="1027160" customFormat="false" ht="12.8" hidden="false" customHeight="false" outlineLevel="0" collapsed="false"/>
    <row r="1027161" customFormat="false" ht="12.8" hidden="false" customHeight="false" outlineLevel="0" collapsed="false"/>
    <row r="1027162" customFormat="false" ht="12.8" hidden="false" customHeight="false" outlineLevel="0" collapsed="false"/>
    <row r="1027163" customFormat="false" ht="12.8" hidden="false" customHeight="false" outlineLevel="0" collapsed="false"/>
    <row r="1027164" customFormat="false" ht="12.8" hidden="false" customHeight="false" outlineLevel="0" collapsed="false"/>
    <row r="1027165" customFormat="false" ht="12.8" hidden="false" customHeight="false" outlineLevel="0" collapsed="false"/>
    <row r="1027166" customFormat="false" ht="12.8" hidden="false" customHeight="false" outlineLevel="0" collapsed="false"/>
    <row r="1027167" customFormat="false" ht="12.8" hidden="false" customHeight="false" outlineLevel="0" collapsed="false"/>
    <row r="1027168" customFormat="false" ht="12.8" hidden="false" customHeight="false" outlineLevel="0" collapsed="false"/>
    <row r="1027169" customFormat="false" ht="12.8" hidden="false" customHeight="false" outlineLevel="0" collapsed="false"/>
    <row r="1027170" customFormat="false" ht="12.8" hidden="false" customHeight="false" outlineLevel="0" collapsed="false"/>
    <row r="1027171" customFormat="false" ht="12.8" hidden="false" customHeight="false" outlineLevel="0" collapsed="false"/>
    <row r="1027172" customFormat="false" ht="12.8" hidden="false" customHeight="false" outlineLevel="0" collapsed="false"/>
    <row r="1027173" customFormat="false" ht="12.8" hidden="false" customHeight="false" outlineLevel="0" collapsed="false"/>
    <row r="1027174" customFormat="false" ht="12.8" hidden="false" customHeight="false" outlineLevel="0" collapsed="false"/>
    <row r="1027175" customFormat="false" ht="12.8" hidden="false" customHeight="false" outlineLevel="0" collapsed="false"/>
    <row r="1027176" customFormat="false" ht="12.8" hidden="false" customHeight="false" outlineLevel="0" collapsed="false"/>
    <row r="1027177" customFormat="false" ht="12.8" hidden="false" customHeight="false" outlineLevel="0" collapsed="false"/>
    <row r="1027178" customFormat="false" ht="12.8" hidden="false" customHeight="false" outlineLevel="0" collapsed="false"/>
    <row r="1027179" customFormat="false" ht="12.8" hidden="false" customHeight="false" outlineLevel="0" collapsed="false"/>
    <row r="1027180" customFormat="false" ht="12.8" hidden="false" customHeight="false" outlineLevel="0" collapsed="false"/>
    <row r="1027181" customFormat="false" ht="12.8" hidden="false" customHeight="false" outlineLevel="0" collapsed="false"/>
    <row r="1027182" customFormat="false" ht="12.8" hidden="false" customHeight="false" outlineLevel="0" collapsed="false"/>
    <row r="1027183" customFormat="false" ht="12.8" hidden="false" customHeight="false" outlineLevel="0" collapsed="false"/>
    <row r="1027184" customFormat="false" ht="12.8" hidden="false" customHeight="false" outlineLevel="0" collapsed="false"/>
    <row r="1027185" customFormat="false" ht="12.8" hidden="false" customHeight="false" outlineLevel="0" collapsed="false"/>
    <row r="1027186" customFormat="false" ht="12.8" hidden="false" customHeight="false" outlineLevel="0" collapsed="false"/>
    <row r="1027187" customFormat="false" ht="12.8" hidden="false" customHeight="false" outlineLevel="0" collapsed="false"/>
    <row r="1027188" customFormat="false" ht="12.8" hidden="false" customHeight="false" outlineLevel="0" collapsed="false"/>
    <row r="1027189" customFormat="false" ht="12.8" hidden="false" customHeight="false" outlineLevel="0" collapsed="false"/>
    <row r="1027190" customFormat="false" ht="12.8" hidden="false" customHeight="false" outlineLevel="0" collapsed="false"/>
    <row r="1027191" customFormat="false" ht="12.8" hidden="false" customHeight="false" outlineLevel="0" collapsed="false"/>
    <row r="1027192" customFormat="false" ht="12.8" hidden="false" customHeight="false" outlineLevel="0" collapsed="false"/>
    <row r="1027193" customFormat="false" ht="12.8" hidden="false" customHeight="false" outlineLevel="0" collapsed="false"/>
    <row r="1027194" customFormat="false" ht="12.8" hidden="false" customHeight="false" outlineLevel="0" collapsed="false"/>
    <row r="1027195" customFormat="false" ht="12.8" hidden="false" customHeight="false" outlineLevel="0" collapsed="false"/>
    <row r="1027196" customFormat="false" ht="12.8" hidden="false" customHeight="false" outlineLevel="0" collapsed="false"/>
    <row r="1027197" customFormat="false" ht="12.8" hidden="false" customHeight="false" outlineLevel="0" collapsed="false"/>
    <row r="1027198" customFormat="false" ht="12.8" hidden="false" customHeight="false" outlineLevel="0" collapsed="false"/>
    <row r="1027199" customFormat="false" ht="12.8" hidden="false" customHeight="false" outlineLevel="0" collapsed="false"/>
    <row r="1027200" customFormat="false" ht="12.8" hidden="false" customHeight="false" outlineLevel="0" collapsed="false"/>
    <row r="1027201" customFormat="false" ht="12.8" hidden="false" customHeight="false" outlineLevel="0" collapsed="false"/>
    <row r="1027202" customFormat="false" ht="12.8" hidden="false" customHeight="false" outlineLevel="0" collapsed="false"/>
    <row r="1027203" customFormat="false" ht="12.8" hidden="false" customHeight="false" outlineLevel="0" collapsed="false"/>
    <row r="1027204" customFormat="false" ht="12.8" hidden="false" customHeight="false" outlineLevel="0" collapsed="false"/>
    <row r="1027205" customFormat="false" ht="12.8" hidden="false" customHeight="false" outlineLevel="0" collapsed="false"/>
    <row r="1027206" customFormat="false" ht="12.8" hidden="false" customHeight="false" outlineLevel="0" collapsed="false"/>
    <row r="1027207" customFormat="false" ht="12.8" hidden="false" customHeight="false" outlineLevel="0" collapsed="false"/>
    <row r="1027208" customFormat="false" ht="12.8" hidden="false" customHeight="false" outlineLevel="0" collapsed="false"/>
    <row r="1027209" customFormat="false" ht="12.8" hidden="false" customHeight="false" outlineLevel="0" collapsed="false"/>
    <row r="1027210" customFormat="false" ht="12.8" hidden="false" customHeight="false" outlineLevel="0" collapsed="false"/>
    <row r="1027211" customFormat="false" ht="12.8" hidden="false" customHeight="false" outlineLevel="0" collapsed="false"/>
    <row r="1027212" customFormat="false" ht="12.8" hidden="false" customHeight="false" outlineLevel="0" collapsed="false"/>
    <row r="1027213" customFormat="false" ht="12.8" hidden="false" customHeight="false" outlineLevel="0" collapsed="false"/>
    <row r="1027214" customFormat="false" ht="12.8" hidden="false" customHeight="false" outlineLevel="0" collapsed="false"/>
    <row r="1027215" customFormat="false" ht="12.8" hidden="false" customHeight="false" outlineLevel="0" collapsed="false"/>
    <row r="1027216" customFormat="false" ht="12.8" hidden="false" customHeight="false" outlineLevel="0" collapsed="false"/>
    <row r="1027217" customFormat="false" ht="12.8" hidden="false" customHeight="false" outlineLevel="0" collapsed="false"/>
    <row r="1027218" customFormat="false" ht="12.8" hidden="false" customHeight="false" outlineLevel="0" collapsed="false"/>
    <row r="1027219" customFormat="false" ht="12.8" hidden="false" customHeight="false" outlineLevel="0" collapsed="false"/>
    <row r="1027220" customFormat="false" ht="12.8" hidden="false" customHeight="false" outlineLevel="0" collapsed="false"/>
    <row r="1027221" customFormat="false" ht="12.8" hidden="false" customHeight="false" outlineLevel="0" collapsed="false"/>
    <row r="1027222" customFormat="false" ht="12.8" hidden="false" customHeight="false" outlineLevel="0" collapsed="false"/>
    <row r="1027223" customFormat="false" ht="12.8" hidden="false" customHeight="false" outlineLevel="0" collapsed="false"/>
    <row r="1027224" customFormat="false" ht="12.8" hidden="false" customHeight="false" outlineLevel="0" collapsed="false"/>
    <row r="1027225" customFormat="false" ht="12.8" hidden="false" customHeight="false" outlineLevel="0" collapsed="false"/>
    <row r="1027226" customFormat="false" ht="12.8" hidden="false" customHeight="false" outlineLevel="0" collapsed="false"/>
    <row r="1027227" customFormat="false" ht="12.8" hidden="false" customHeight="false" outlineLevel="0" collapsed="false"/>
    <row r="1027228" customFormat="false" ht="12.8" hidden="false" customHeight="false" outlineLevel="0" collapsed="false"/>
    <row r="1027229" customFormat="false" ht="12.8" hidden="false" customHeight="false" outlineLevel="0" collapsed="false"/>
    <row r="1027230" customFormat="false" ht="12.8" hidden="false" customHeight="false" outlineLevel="0" collapsed="false"/>
    <row r="1027231" customFormat="false" ht="12.8" hidden="false" customHeight="false" outlineLevel="0" collapsed="false"/>
    <row r="1027232" customFormat="false" ht="12.8" hidden="false" customHeight="false" outlineLevel="0" collapsed="false"/>
    <row r="1027233" customFormat="false" ht="12.8" hidden="false" customHeight="false" outlineLevel="0" collapsed="false"/>
    <row r="1027234" customFormat="false" ht="12.8" hidden="false" customHeight="false" outlineLevel="0" collapsed="false"/>
    <row r="1027235" customFormat="false" ht="12.8" hidden="false" customHeight="false" outlineLevel="0" collapsed="false"/>
    <row r="1027236" customFormat="false" ht="12.8" hidden="false" customHeight="false" outlineLevel="0" collapsed="false"/>
    <row r="1027237" customFormat="false" ht="12.8" hidden="false" customHeight="false" outlineLevel="0" collapsed="false"/>
    <row r="1027238" customFormat="false" ht="12.8" hidden="false" customHeight="false" outlineLevel="0" collapsed="false"/>
    <row r="1027239" customFormat="false" ht="12.8" hidden="false" customHeight="false" outlineLevel="0" collapsed="false"/>
    <row r="1027240" customFormat="false" ht="12.8" hidden="false" customHeight="false" outlineLevel="0" collapsed="false"/>
    <row r="1027241" customFormat="false" ht="12.8" hidden="false" customHeight="false" outlineLevel="0" collapsed="false"/>
    <row r="1027242" customFormat="false" ht="12.8" hidden="false" customHeight="false" outlineLevel="0" collapsed="false"/>
    <row r="1027243" customFormat="false" ht="12.8" hidden="false" customHeight="false" outlineLevel="0" collapsed="false"/>
    <row r="1027244" customFormat="false" ht="12.8" hidden="false" customHeight="false" outlineLevel="0" collapsed="false"/>
    <row r="1027245" customFormat="false" ht="12.8" hidden="false" customHeight="false" outlineLevel="0" collapsed="false"/>
    <row r="1027246" customFormat="false" ht="12.8" hidden="false" customHeight="false" outlineLevel="0" collapsed="false"/>
    <row r="1027247" customFormat="false" ht="12.8" hidden="false" customHeight="false" outlineLevel="0" collapsed="false"/>
    <row r="1027248" customFormat="false" ht="12.8" hidden="false" customHeight="false" outlineLevel="0" collapsed="false"/>
    <row r="1027249" customFormat="false" ht="12.8" hidden="false" customHeight="false" outlineLevel="0" collapsed="false"/>
    <row r="1027250" customFormat="false" ht="12.8" hidden="false" customHeight="false" outlineLevel="0" collapsed="false"/>
    <row r="1027251" customFormat="false" ht="12.8" hidden="false" customHeight="false" outlineLevel="0" collapsed="false"/>
    <row r="1027252" customFormat="false" ht="12.8" hidden="false" customHeight="false" outlineLevel="0" collapsed="false"/>
    <row r="1027253" customFormat="false" ht="12.8" hidden="false" customHeight="false" outlineLevel="0" collapsed="false"/>
    <row r="1027254" customFormat="false" ht="12.8" hidden="false" customHeight="false" outlineLevel="0" collapsed="false"/>
    <row r="1027255" customFormat="false" ht="12.8" hidden="false" customHeight="false" outlineLevel="0" collapsed="false"/>
    <row r="1027256" customFormat="false" ht="12.8" hidden="false" customHeight="false" outlineLevel="0" collapsed="false"/>
    <row r="1027257" customFormat="false" ht="12.8" hidden="false" customHeight="false" outlineLevel="0" collapsed="false"/>
    <row r="1027258" customFormat="false" ht="12.8" hidden="false" customHeight="false" outlineLevel="0" collapsed="false"/>
    <row r="1027259" customFormat="false" ht="12.8" hidden="false" customHeight="false" outlineLevel="0" collapsed="false"/>
    <row r="1027260" customFormat="false" ht="12.8" hidden="false" customHeight="false" outlineLevel="0" collapsed="false"/>
    <row r="1027261" customFormat="false" ht="12.8" hidden="false" customHeight="false" outlineLevel="0" collapsed="false"/>
    <row r="1027262" customFormat="false" ht="12.8" hidden="false" customHeight="false" outlineLevel="0" collapsed="false"/>
    <row r="1027263" customFormat="false" ht="12.8" hidden="false" customHeight="false" outlineLevel="0" collapsed="false"/>
    <row r="1027264" customFormat="false" ht="12.8" hidden="false" customHeight="false" outlineLevel="0" collapsed="false"/>
    <row r="1027265" customFormat="false" ht="12.8" hidden="false" customHeight="false" outlineLevel="0" collapsed="false"/>
    <row r="1027266" customFormat="false" ht="12.8" hidden="false" customHeight="false" outlineLevel="0" collapsed="false"/>
    <row r="1027267" customFormat="false" ht="12.8" hidden="false" customHeight="false" outlineLevel="0" collapsed="false"/>
    <row r="1027268" customFormat="false" ht="12.8" hidden="false" customHeight="false" outlineLevel="0" collapsed="false"/>
    <row r="1027269" customFormat="false" ht="12.8" hidden="false" customHeight="false" outlineLevel="0" collapsed="false"/>
    <row r="1027270" customFormat="false" ht="12.8" hidden="false" customHeight="false" outlineLevel="0" collapsed="false"/>
    <row r="1027271" customFormat="false" ht="12.8" hidden="false" customHeight="false" outlineLevel="0" collapsed="false"/>
    <row r="1027272" customFormat="false" ht="12.8" hidden="false" customHeight="false" outlineLevel="0" collapsed="false"/>
    <row r="1027273" customFormat="false" ht="12.8" hidden="false" customHeight="false" outlineLevel="0" collapsed="false"/>
    <row r="1027274" customFormat="false" ht="12.8" hidden="false" customHeight="false" outlineLevel="0" collapsed="false"/>
    <row r="1027275" customFormat="false" ht="12.8" hidden="false" customHeight="false" outlineLevel="0" collapsed="false"/>
    <row r="1027276" customFormat="false" ht="12.8" hidden="false" customHeight="false" outlineLevel="0" collapsed="false"/>
    <row r="1027277" customFormat="false" ht="12.8" hidden="false" customHeight="false" outlineLevel="0" collapsed="false"/>
    <row r="1027278" customFormat="false" ht="12.8" hidden="false" customHeight="false" outlineLevel="0" collapsed="false"/>
    <row r="1027279" customFormat="false" ht="12.8" hidden="false" customHeight="false" outlineLevel="0" collapsed="false"/>
    <row r="1027280" customFormat="false" ht="12.8" hidden="false" customHeight="false" outlineLevel="0" collapsed="false"/>
    <row r="1027281" customFormat="false" ht="12.8" hidden="false" customHeight="false" outlineLevel="0" collapsed="false"/>
    <row r="1027282" customFormat="false" ht="12.8" hidden="false" customHeight="false" outlineLevel="0" collapsed="false"/>
    <row r="1027283" customFormat="false" ht="12.8" hidden="false" customHeight="false" outlineLevel="0" collapsed="false"/>
    <row r="1027284" customFormat="false" ht="12.8" hidden="false" customHeight="false" outlineLevel="0" collapsed="false"/>
    <row r="1027285" customFormat="false" ht="12.8" hidden="false" customHeight="false" outlineLevel="0" collapsed="false"/>
    <row r="1027286" customFormat="false" ht="12.8" hidden="false" customHeight="false" outlineLevel="0" collapsed="false"/>
    <row r="1027287" customFormat="false" ht="12.8" hidden="false" customHeight="false" outlineLevel="0" collapsed="false"/>
    <row r="1027288" customFormat="false" ht="12.8" hidden="false" customHeight="false" outlineLevel="0" collapsed="false"/>
    <row r="1027289" customFormat="false" ht="12.8" hidden="false" customHeight="false" outlineLevel="0" collapsed="false"/>
    <row r="1027290" customFormat="false" ht="12.8" hidden="false" customHeight="false" outlineLevel="0" collapsed="false"/>
    <row r="1027291" customFormat="false" ht="12.8" hidden="false" customHeight="false" outlineLevel="0" collapsed="false"/>
    <row r="1027292" customFormat="false" ht="12.8" hidden="false" customHeight="false" outlineLevel="0" collapsed="false"/>
    <row r="1027293" customFormat="false" ht="12.8" hidden="false" customHeight="false" outlineLevel="0" collapsed="false"/>
    <row r="1027294" customFormat="false" ht="12.8" hidden="false" customHeight="false" outlineLevel="0" collapsed="false"/>
    <row r="1027295" customFormat="false" ht="12.8" hidden="false" customHeight="false" outlineLevel="0" collapsed="false"/>
    <row r="1027296" customFormat="false" ht="12.8" hidden="false" customHeight="false" outlineLevel="0" collapsed="false"/>
    <row r="1027297" customFormat="false" ht="12.8" hidden="false" customHeight="false" outlineLevel="0" collapsed="false"/>
    <row r="1027298" customFormat="false" ht="12.8" hidden="false" customHeight="false" outlineLevel="0" collapsed="false"/>
    <row r="1027299" customFormat="false" ht="12.8" hidden="false" customHeight="false" outlineLevel="0" collapsed="false"/>
    <row r="1027300" customFormat="false" ht="12.8" hidden="false" customHeight="false" outlineLevel="0" collapsed="false"/>
    <row r="1027301" customFormat="false" ht="12.8" hidden="false" customHeight="false" outlineLevel="0" collapsed="false"/>
    <row r="1027302" customFormat="false" ht="12.8" hidden="false" customHeight="false" outlineLevel="0" collapsed="false"/>
    <row r="1027303" customFormat="false" ht="12.8" hidden="false" customHeight="false" outlineLevel="0" collapsed="false"/>
    <row r="1027304" customFormat="false" ht="12.8" hidden="false" customHeight="false" outlineLevel="0" collapsed="false"/>
    <row r="1027305" customFormat="false" ht="12.8" hidden="false" customHeight="false" outlineLevel="0" collapsed="false"/>
    <row r="1027306" customFormat="false" ht="12.8" hidden="false" customHeight="false" outlineLevel="0" collapsed="false"/>
    <row r="1027307" customFormat="false" ht="12.8" hidden="false" customHeight="false" outlineLevel="0" collapsed="false"/>
    <row r="1027308" customFormat="false" ht="12.8" hidden="false" customHeight="false" outlineLevel="0" collapsed="false"/>
    <row r="1027309" customFormat="false" ht="12.8" hidden="false" customHeight="false" outlineLevel="0" collapsed="false"/>
    <row r="1027310" customFormat="false" ht="12.8" hidden="false" customHeight="false" outlineLevel="0" collapsed="false"/>
    <row r="1027311" customFormat="false" ht="12.8" hidden="false" customHeight="false" outlineLevel="0" collapsed="false"/>
    <row r="1027312" customFormat="false" ht="12.8" hidden="false" customHeight="false" outlineLevel="0" collapsed="false"/>
    <row r="1027313" customFormat="false" ht="12.8" hidden="false" customHeight="false" outlineLevel="0" collapsed="false"/>
    <row r="1027314" customFormat="false" ht="12.8" hidden="false" customHeight="false" outlineLevel="0" collapsed="false"/>
    <row r="1027315" customFormat="false" ht="12.8" hidden="false" customHeight="false" outlineLevel="0" collapsed="false"/>
    <row r="1027316" customFormat="false" ht="12.8" hidden="false" customHeight="false" outlineLevel="0" collapsed="false"/>
    <row r="1027317" customFormat="false" ht="12.8" hidden="false" customHeight="false" outlineLevel="0" collapsed="false"/>
    <row r="1027318" customFormat="false" ht="12.8" hidden="false" customHeight="false" outlineLevel="0" collapsed="false"/>
    <row r="1027319" customFormat="false" ht="12.8" hidden="false" customHeight="false" outlineLevel="0" collapsed="false"/>
    <row r="1027320" customFormat="false" ht="12.8" hidden="false" customHeight="false" outlineLevel="0" collapsed="false"/>
    <row r="1027321" customFormat="false" ht="12.8" hidden="false" customHeight="false" outlineLevel="0" collapsed="false"/>
    <row r="1027322" customFormat="false" ht="12.8" hidden="false" customHeight="false" outlineLevel="0" collapsed="false"/>
    <row r="1027323" customFormat="false" ht="12.8" hidden="false" customHeight="false" outlineLevel="0" collapsed="false"/>
    <row r="1027324" customFormat="false" ht="12.8" hidden="false" customHeight="false" outlineLevel="0" collapsed="false"/>
    <row r="1027325" customFormat="false" ht="12.8" hidden="false" customHeight="false" outlineLevel="0" collapsed="false"/>
    <row r="1027326" customFormat="false" ht="12.8" hidden="false" customHeight="false" outlineLevel="0" collapsed="false"/>
    <row r="1027327" customFormat="false" ht="12.8" hidden="false" customHeight="false" outlineLevel="0" collapsed="false"/>
    <row r="1027328" customFormat="false" ht="12.8" hidden="false" customHeight="false" outlineLevel="0" collapsed="false"/>
    <row r="1027329" customFormat="false" ht="12.8" hidden="false" customHeight="false" outlineLevel="0" collapsed="false"/>
    <row r="1027330" customFormat="false" ht="12.8" hidden="false" customHeight="false" outlineLevel="0" collapsed="false"/>
    <row r="1027331" customFormat="false" ht="12.8" hidden="false" customHeight="false" outlineLevel="0" collapsed="false"/>
    <row r="1027332" customFormat="false" ht="12.8" hidden="false" customHeight="false" outlineLevel="0" collapsed="false"/>
    <row r="1027333" customFormat="false" ht="12.8" hidden="false" customHeight="false" outlineLevel="0" collapsed="false"/>
    <row r="1027334" customFormat="false" ht="12.8" hidden="false" customHeight="false" outlineLevel="0" collapsed="false"/>
    <row r="1027335" customFormat="false" ht="12.8" hidden="false" customHeight="false" outlineLevel="0" collapsed="false"/>
    <row r="1027336" customFormat="false" ht="12.8" hidden="false" customHeight="false" outlineLevel="0" collapsed="false"/>
    <row r="1027337" customFormat="false" ht="12.8" hidden="false" customHeight="false" outlineLevel="0" collapsed="false"/>
    <row r="1027338" customFormat="false" ht="12.8" hidden="false" customHeight="false" outlineLevel="0" collapsed="false"/>
    <row r="1027339" customFormat="false" ht="12.8" hidden="false" customHeight="false" outlineLevel="0" collapsed="false"/>
    <row r="1027340" customFormat="false" ht="12.8" hidden="false" customHeight="false" outlineLevel="0" collapsed="false"/>
    <row r="1027341" customFormat="false" ht="12.8" hidden="false" customHeight="false" outlineLevel="0" collapsed="false"/>
    <row r="1027342" customFormat="false" ht="12.8" hidden="false" customHeight="false" outlineLevel="0" collapsed="false"/>
    <row r="1027343" customFormat="false" ht="12.8" hidden="false" customHeight="false" outlineLevel="0" collapsed="false"/>
    <row r="1027344" customFormat="false" ht="12.8" hidden="false" customHeight="false" outlineLevel="0" collapsed="false"/>
    <row r="1027345" customFormat="false" ht="12.8" hidden="false" customHeight="false" outlineLevel="0" collapsed="false"/>
    <row r="1027346" customFormat="false" ht="12.8" hidden="false" customHeight="false" outlineLevel="0" collapsed="false"/>
    <row r="1027347" customFormat="false" ht="12.8" hidden="false" customHeight="false" outlineLevel="0" collapsed="false"/>
    <row r="1027348" customFormat="false" ht="12.8" hidden="false" customHeight="false" outlineLevel="0" collapsed="false"/>
    <row r="1027349" customFormat="false" ht="12.8" hidden="false" customHeight="false" outlineLevel="0" collapsed="false"/>
    <row r="1027350" customFormat="false" ht="12.8" hidden="false" customHeight="false" outlineLevel="0" collapsed="false"/>
    <row r="1027351" customFormat="false" ht="12.8" hidden="false" customHeight="false" outlineLevel="0" collapsed="false"/>
    <row r="1027352" customFormat="false" ht="12.8" hidden="false" customHeight="false" outlineLevel="0" collapsed="false"/>
    <row r="1027353" customFormat="false" ht="12.8" hidden="false" customHeight="false" outlineLevel="0" collapsed="false"/>
    <row r="1027354" customFormat="false" ht="12.8" hidden="false" customHeight="false" outlineLevel="0" collapsed="false"/>
    <row r="1027355" customFormat="false" ht="12.8" hidden="false" customHeight="false" outlineLevel="0" collapsed="false"/>
    <row r="1027356" customFormat="false" ht="12.8" hidden="false" customHeight="false" outlineLevel="0" collapsed="false"/>
    <row r="1027357" customFormat="false" ht="12.8" hidden="false" customHeight="false" outlineLevel="0" collapsed="false"/>
    <row r="1027358" customFormat="false" ht="12.8" hidden="false" customHeight="false" outlineLevel="0" collapsed="false"/>
    <row r="1027359" customFormat="false" ht="12.8" hidden="false" customHeight="false" outlineLevel="0" collapsed="false"/>
    <row r="1027360" customFormat="false" ht="12.8" hidden="false" customHeight="false" outlineLevel="0" collapsed="false"/>
    <row r="1027361" customFormat="false" ht="12.8" hidden="false" customHeight="false" outlineLevel="0" collapsed="false"/>
    <row r="1027362" customFormat="false" ht="12.8" hidden="false" customHeight="false" outlineLevel="0" collapsed="false"/>
    <row r="1027363" customFormat="false" ht="12.8" hidden="false" customHeight="false" outlineLevel="0" collapsed="false"/>
    <row r="1027364" customFormat="false" ht="12.8" hidden="false" customHeight="false" outlineLevel="0" collapsed="false"/>
    <row r="1027365" customFormat="false" ht="12.8" hidden="false" customHeight="false" outlineLevel="0" collapsed="false"/>
    <row r="1027366" customFormat="false" ht="12.8" hidden="false" customHeight="false" outlineLevel="0" collapsed="false"/>
    <row r="1027367" customFormat="false" ht="12.8" hidden="false" customHeight="false" outlineLevel="0" collapsed="false"/>
    <row r="1027368" customFormat="false" ht="12.8" hidden="false" customHeight="false" outlineLevel="0" collapsed="false"/>
    <row r="1027369" customFormat="false" ht="12.8" hidden="false" customHeight="false" outlineLevel="0" collapsed="false"/>
    <row r="1027370" customFormat="false" ht="12.8" hidden="false" customHeight="false" outlineLevel="0" collapsed="false"/>
    <row r="1027371" customFormat="false" ht="12.8" hidden="false" customHeight="false" outlineLevel="0" collapsed="false"/>
    <row r="1027372" customFormat="false" ht="12.8" hidden="false" customHeight="false" outlineLevel="0" collapsed="false"/>
    <row r="1027373" customFormat="false" ht="12.8" hidden="false" customHeight="false" outlineLevel="0" collapsed="false"/>
    <row r="1027374" customFormat="false" ht="12.8" hidden="false" customHeight="false" outlineLevel="0" collapsed="false"/>
    <row r="1027375" customFormat="false" ht="12.8" hidden="false" customHeight="false" outlineLevel="0" collapsed="false"/>
    <row r="1027376" customFormat="false" ht="12.8" hidden="false" customHeight="false" outlineLevel="0" collapsed="false"/>
    <row r="1027377" customFormat="false" ht="12.8" hidden="false" customHeight="false" outlineLevel="0" collapsed="false"/>
    <row r="1027378" customFormat="false" ht="12.8" hidden="false" customHeight="false" outlineLevel="0" collapsed="false"/>
    <row r="1027379" customFormat="false" ht="12.8" hidden="false" customHeight="false" outlineLevel="0" collapsed="false"/>
    <row r="1027380" customFormat="false" ht="12.8" hidden="false" customHeight="false" outlineLevel="0" collapsed="false"/>
    <row r="1027381" customFormat="false" ht="12.8" hidden="false" customHeight="false" outlineLevel="0" collapsed="false"/>
    <row r="1027382" customFormat="false" ht="12.8" hidden="false" customHeight="false" outlineLevel="0" collapsed="false"/>
    <row r="1027383" customFormat="false" ht="12.8" hidden="false" customHeight="false" outlineLevel="0" collapsed="false"/>
    <row r="1027384" customFormat="false" ht="12.8" hidden="false" customHeight="false" outlineLevel="0" collapsed="false"/>
    <row r="1027385" customFormat="false" ht="12.8" hidden="false" customHeight="false" outlineLevel="0" collapsed="false"/>
    <row r="1027386" customFormat="false" ht="12.8" hidden="false" customHeight="false" outlineLevel="0" collapsed="false"/>
    <row r="1027387" customFormat="false" ht="12.8" hidden="false" customHeight="false" outlineLevel="0" collapsed="false"/>
    <row r="1027388" customFormat="false" ht="12.8" hidden="false" customHeight="false" outlineLevel="0" collapsed="false"/>
    <row r="1027389" customFormat="false" ht="12.8" hidden="false" customHeight="false" outlineLevel="0" collapsed="false"/>
    <row r="1027390" customFormat="false" ht="12.8" hidden="false" customHeight="false" outlineLevel="0" collapsed="false"/>
    <row r="1027391" customFormat="false" ht="12.8" hidden="false" customHeight="false" outlineLevel="0" collapsed="false"/>
    <row r="1027392" customFormat="false" ht="12.8" hidden="false" customHeight="false" outlineLevel="0" collapsed="false"/>
    <row r="1027393" customFormat="false" ht="12.8" hidden="false" customHeight="false" outlineLevel="0" collapsed="false"/>
    <row r="1027394" customFormat="false" ht="12.8" hidden="false" customHeight="false" outlineLevel="0" collapsed="false"/>
    <row r="1027395" customFormat="false" ht="12.8" hidden="false" customHeight="false" outlineLevel="0" collapsed="false"/>
    <row r="1027396" customFormat="false" ht="12.8" hidden="false" customHeight="false" outlineLevel="0" collapsed="false"/>
    <row r="1027397" customFormat="false" ht="12.8" hidden="false" customHeight="false" outlineLevel="0" collapsed="false"/>
    <row r="1027398" customFormat="false" ht="12.8" hidden="false" customHeight="false" outlineLevel="0" collapsed="false"/>
    <row r="1027399" customFormat="false" ht="12.8" hidden="false" customHeight="false" outlineLevel="0" collapsed="false"/>
    <row r="1027400" customFormat="false" ht="12.8" hidden="false" customHeight="false" outlineLevel="0" collapsed="false"/>
    <row r="1027401" customFormat="false" ht="12.8" hidden="false" customHeight="false" outlineLevel="0" collapsed="false"/>
    <row r="1027402" customFormat="false" ht="12.8" hidden="false" customHeight="false" outlineLevel="0" collapsed="false"/>
    <row r="1027403" customFormat="false" ht="12.8" hidden="false" customHeight="false" outlineLevel="0" collapsed="false"/>
    <row r="1027404" customFormat="false" ht="12.8" hidden="false" customHeight="false" outlineLevel="0" collapsed="false"/>
    <row r="1027405" customFormat="false" ht="12.8" hidden="false" customHeight="false" outlineLevel="0" collapsed="false"/>
    <row r="1027406" customFormat="false" ht="12.8" hidden="false" customHeight="false" outlineLevel="0" collapsed="false"/>
    <row r="1027407" customFormat="false" ht="12.8" hidden="false" customHeight="false" outlineLevel="0" collapsed="false"/>
    <row r="1027408" customFormat="false" ht="12.8" hidden="false" customHeight="false" outlineLevel="0" collapsed="false"/>
    <row r="1027409" customFormat="false" ht="12.8" hidden="false" customHeight="false" outlineLevel="0" collapsed="false"/>
    <row r="1027410" customFormat="false" ht="12.8" hidden="false" customHeight="false" outlineLevel="0" collapsed="false"/>
    <row r="1027411" customFormat="false" ht="12.8" hidden="false" customHeight="false" outlineLevel="0" collapsed="false"/>
    <row r="1027412" customFormat="false" ht="12.8" hidden="false" customHeight="false" outlineLevel="0" collapsed="false"/>
    <row r="1027413" customFormat="false" ht="12.8" hidden="false" customHeight="false" outlineLevel="0" collapsed="false"/>
    <row r="1027414" customFormat="false" ht="12.8" hidden="false" customHeight="false" outlineLevel="0" collapsed="false"/>
    <row r="1027415" customFormat="false" ht="12.8" hidden="false" customHeight="false" outlineLevel="0" collapsed="false"/>
    <row r="1027416" customFormat="false" ht="12.8" hidden="false" customHeight="false" outlineLevel="0" collapsed="false"/>
    <row r="1027417" customFormat="false" ht="12.8" hidden="false" customHeight="false" outlineLevel="0" collapsed="false"/>
    <row r="1027418" customFormat="false" ht="12.8" hidden="false" customHeight="false" outlineLevel="0" collapsed="false"/>
    <row r="1027419" customFormat="false" ht="12.8" hidden="false" customHeight="false" outlineLevel="0" collapsed="false"/>
    <row r="1027420" customFormat="false" ht="12.8" hidden="false" customHeight="false" outlineLevel="0" collapsed="false"/>
    <row r="1027421" customFormat="false" ht="12.8" hidden="false" customHeight="false" outlineLevel="0" collapsed="false"/>
    <row r="1027422" customFormat="false" ht="12.8" hidden="false" customHeight="false" outlineLevel="0" collapsed="false"/>
    <row r="1027423" customFormat="false" ht="12.8" hidden="false" customHeight="false" outlineLevel="0" collapsed="false"/>
    <row r="1027424" customFormat="false" ht="12.8" hidden="false" customHeight="false" outlineLevel="0" collapsed="false"/>
    <row r="1027425" customFormat="false" ht="12.8" hidden="false" customHeight="false" outlineLevel="0" collapsed="false"/>
    <row r="1027426" customFormat="false" ht="12.8" hidden="false" customHeight="false" outlineLevel="0" collapsed="false"/>
    <row r="1027427" customFormat="false" ht="12.8" hidden="false" customHeight="false" outlineLevel="0" collapsed="false"/>
    <row r="1027428" customFormat="false" ht="12.8" hidden="false" customHeight="false" outlineLevel="0" collapsed="false"/>
    <row r="1027429" customFormat="false" ht="12.8" hidden="false" customHeight="false" outlineLevel="0" collapsed="false"/>
    <row r="1027430" customFormat="false" ht="12.8" hidden="false" customHeight="false" outlineLevel="0" collapsed="false"/>
    <row r="1027431" customFormat="false" ht="12.8" hidden="false" customHeight="false" outlineLevel="0" collapsed="false"/>
    <row r="1027432" customFormat="false" ht="12.8" hidden="false" customHeight="false" outlineLevel="0" collapsed="false"/>
    <row r="1027433" customFormat="false" ht="12.8" hidden="false" customHeight="false" outlineLevel="0" collapsed="false"/>
    <row r="1027434" customFormat="false" ht="12.8" hidden="false" customHeight="false" outlineLevel="0" collapsed="false"/>
    <row r="1027435" customFormat="false" ht="12.8" hidden="false" customHeight="false" outlineLevel="0" collapsed="false"/>
    <row r="1027436" customFormat="false" ht="12.8" hidden="false" customHeight="false" outlineLevel="0" collapsed="false"/>
    <row r="1027437" customFormat="false" ht="12.8" hidden="false" customHeight="false" outlineLevel="0" collapsed="false"/>
    <row r="1027438" customFormat="false" ht="12.8" hidden="false" customHeight="false" outlineLevel="0" collapsed="false"/>
    <row r="1027439" customFormat="false" ht="12.8" hidden="false" customHeight="false" outlineLevel="0" collapsed="false"/>
    <row r="1027440" customFormat="false" ht="12.8" hidden="false" customHeight="false" outlineLevel="0" collapsed="false"/>
    <row r="1027441" customFormat="false" ht="12.8" hidden="false" customHeight="false" outlineLevel="0" collapsed="false"/>
    <row r="1027442" customFormat="false" ht="12.8" hidden="false" customHeight="false" outlineLevel="0" collapsed="false"/>
    <row r="1027443" customFormat="false" ht="12.8" hidden="false" customHeight="false" outlineLevel="0" collapsed="false"/>
    <row r="1027444" customFormat="false" ht="12.8" hidden="false" customHeight="false" outlineLevel="0" collapsed="false"/>
    <row r="1027445" customFormat="false" ht="12.8" hidden="false" customHeight="false" outlineLevel="0" collapsed="false"/>
    <row r="1027446" customFormat="false" ht="12.8" hidden="false" customHeight="false" outlineLevel="0" collapsed="false"/>
    <row r="1027447" customFormat="false" ht="12.8" hidden="false" customHeight="false" outlineLevel="0" collapsed="false"/>
    <row r="1027448" customFormat="false" ht="12.8" hidden="false" customHeight="false" outlineLevel="0" collapsed="false"/>
    <row r="1027449" customFormat="false" ht="12.8" hidden="false" customHeight="false" outlineLevel="0" collapsed="false"/>
    <row r="1027450" customFormat="false" ht="12.8" hidden="false" customHeight="false" outlineLevel="0" collapsed="false"/>
    <row r="1027451" customFormat="false" ht="12.8" hidden="false" customHeight="false" outlineLevel="0" collapsed="false"/>
    <row r="1027452" customFormat="false" ht="12.8" hidden="false" customHeight="false" outlineLevel="0" collapsed="false"/>
    <row r="1027453" customFormat="false" ht="12.8" hidden="false" customHeight="false" outlineLevel="0" collapsed="false"/>
    <row r="1027454" customFormat="false" ht="12.8" hidden="false" customHeight="false" outlineLevel="0" collapsed="false"/>
    <row r="1027455" customFormat="false" ht="12.8" hidden="false" customHeight="false" outlineLevel="0" collapsed="false"/>
    <row r="1027456" customFormat="false" ht="12.8" hidden="false" customHeight="false" outlineLevel="0" collapsed="false"/>
    <row r="1027457" customFormat="false" ht="12.8" hidden="false" customHeight="false" outlineLevel="0" collapsed="false"/>
    <row r="1027458" customFormat="false" ht="12.8" hidden="false" customHeight="false" outlineLevel="0" collapsed="false"/>
    <row r="1027459" customFormat="false" ht="12.8" hidden="false" customHeight="false" outlineLevel="0" collapsed="false"/>
    <row r="1027460" customFormat="false" ht="12.8" hidden="false" customHeight="false" outlineLevel="0" collapsed="false"/>
    <row r="1027461" customFormat="false" ht="12.8" hidden="false" customHeight="false" outlineLevel="0" collapsed="false"/>
    <row r="1027462" customFormat="false" ht="12.8" hidden="false" customHeight="false" outlineLevel="0" collapsed="false"/>
    <row r="1027463" customFormat="false" ht="12.8" hidden="false" customHeight="false" outlineLevel="0" collapsed="false"/>
    <row r="1027464" customFormat="false" ht="12.8" hidden="false" customHeight="false" outlineLevel="0" collapsed="false"/>
    <row r="1027465" customFormat="false" ht="12.8" hidden="false" customHeight="false" outlineLevel="0" collapsed="false"/>
    <row r="1027466" customFormat="false" ht="12.8" hidden="false" customHeight="false" outlineLevel="0" collapsed="false"/>
    <row r="1027467" customFormat="false" ht="12.8" hidden="false" customHeight="false" outlineLevel="0" collapsed="false"/>
    <row r="1027468" customFormat="false" ht="12.8" hidden="false" customHeight="false" outlineLevel="0" collapsed="false"/>
    <row r="1027469" customFormat="false" ht="12.8" hidden="false" customHeight="false" outlineLevel="0" collapsed="false"/>
    <row r="1027470" customFormat="false" ht="12.8" hidden="false" customHeight="false" outlineLevel="0" collapsed="false"/>
    <row r="1027471" customFormat="false" ht="12.8" hidden="false" customHeight="false" outlineLevel="0" collapsed="false"/>
    <row r="1027472" customFormat="false" ht="12.8" hidden="false" customHeight="false" outlineLevel="0" collapsed="false"/>
    <row r="1027473" customFormat="false" ht="12.8" hidden="false" customHeight="false" outlineLevel="0" collapsed="false"/>
    <row r="1027474" customFormat="false" ht="12.8" hidden="false" customHeight="false" outlineLevel="0" collapsed="false"/>
    <row r="1027475" customFormat="false" ht="12.8" hidden="false" customHeight="false" outlineLevel="0" collapsed="false"/>
    <row r="1027476" customFormat="false" ht="12.8" hidden="false" customHeight="false" outlineLevel="0" collapsed="false"/>
    <row r="1027477" customFormat="false" ht="12.8" hidden="false" customHeight="false" outlineLevel="0" collapsed="false"/>
    <row r="1027478" customFormat="false" ht="12.8" hidden="false" customHeight="false" outlineLevel="0" collapsed="false"/>
    <row r="1027479" customFormat="false" ht="12.8" hidden="false" customHeight="false" outlineLevel="0" collapsed="false"/>
    <row r="1027480" customFormat="false" ht="12.8" hidden="false" customHeight="false" outlineLevel="0" collapsed="false"/>
    <row r="1027481" customFormat="false" ht="12.8" hidden="false" customHeight="false" outlineLevel="0" collapsed="false"/>
    <row r="1027482" customFormat="false" ht="12.8" hidden="false" customHeight="false" outlineLevel="0" collapsed="false"/>
    <row r="1027483" customFormat="false" ht="12.8" hidden="false" customHeight="false" outlineLevel="0" collapsed="false"/>
    <row r="1027484" customFormat="false" ht="12.8" hidden="false" customHeight="false" outlineLevel="0" collapsed="false"/>
    <row r="1027485" customFormat="false" ht="12.8" hidden="false" customHeight="false" outlineLevel="0" collapsed="false"/>
    <row r="1027486" customFormat="false" ht="12.8" hidden="false" customHeight="false" outlineLevel="0" collapsed="false"/>
    <row r="1027487" customFormat="false" ht="12.8" hidden="false" customHeight="false" outlineLevel="0" collapsed="false"/>
    <row r="1027488" customFormat="false" ht="12.8" hidden="false" customHeight="false" outlineLevel="0" collapsed="false"/>
    <row r="1027489" customFormat="false" ht="12.8" hidden="false" customHeight="false" outlineLevel="0" collapsed="false"/>
    <row r="1027490" customFormat="false" ht="12.8" hidden="false" customHeight="false" outlineLevel="0" collapsed="false"/>
    <row r="1027491" customFormat="false" ht="12.8" hidden="false" customHeight="false" outlineLevel="0" collapsed="false"/>
    <row r="1027492" customFormat="false" ht="12.8" hidden="false" customHeight="false" outlineLevel="0" collapsed="false"/>
    <row r="1027493" customFormat="false" ht="12.8" hidden="false" customHeight="false" outlineLevel="0" collapsed="false"/>
    <row r="1027494" customFormat="false" ht="12.8" hidden="false" customHeight="false" outlineLevel="0" collapsed="false"/>
    <row r="1027495" customFormat="false" ht="12.8" hidden="false" customHeight="false" outlineLevel="0" collapsed="false"/>
    <row r="1027496" customFormat="false" ht="12.8" hidden="false" customHeight="false" outlineLevel="0" collapsed="false"/>
    <row r="1027497" customFormat="false" ht="12.8" hidden="false" customHeight="false" outlineLevel="0" collapsed="false"/>
    <row r="1027498" customFormat="false" ht="12.8" hidden="false" customHeight="false" outlineLevel="0" collapsed="false"/>
    <row r="1027499" customFormat="false" ht="12.8" hidden="false" customHeight="false" outlineLevel="0" collapsed="false"/>
    <row r="1027500" customFormat="false" ht="12.8" hidden="false" customHeight="false" outlineLevel="0" collapsed="false"/>
    <row r="1027501" customFormat="false" ht="12.8" hidden="false" customHeight="false" outlineLevel="0" collapsed="false"/>
    <row r="1027502" customFormat="false" ht="12.8" hidden="false" customHeight="false" outlineLevel="0" collapsed="false"/>
    <row r="1027503" customFormat="false" ht="12.8" hidden="false" customHeight="false" outlineLevel="0" collapsed="false"/>
    <row r="1027504" customFormat="false" ht="12.8" hidden="false" customHeight="false" outlineLevel="0" collapsed="false"/>
    <row r="1027505" customFormat="false" ht="12.8" hidden="false" customHeight="false" outlineLevel="0" collapsed="false"/>
    <row r="1027506" customFormat="false" ht="12.8" hidden="false" customHeight="false" outlineLevel="0" collapsed="false"/>
    <row r="1027507" customFormat="false" ht="12.8" hidden="false" customHeight="false" outlineLevel="0" collapsed="false"/>
    <row r="1027508" customFormat="false" ht="12.8" hidden="false" customHeight="false" outlineLevel="0" collapsed="false"/>
    <row r="1027509" customFormat="false" ht="12.8" hidden="false" customHeight="false" outlineLevel="0" collapsed="false"/>
    <row r="1027510" customFormat="false" ht="12.8" hidden="false" customHeight="false" outlineLevel="0" collapsed="false"/>
    <row r="1027511" customFormat="false" ht="12.8" hidden="false" customHeight="false" outlineLevel="0" collapsed="false"/>
    <row r="1027512" customFormat="false" ht="12.8" hidden="false" customHeight="false" outlineLevel="0" collapsed="false"/>
    <row r="1027513" customFormat="false" ht="12.8" hidden="false" customHeight="false" outlineLevel="0" collapsed="false"/>
    <row r="1027514" customFormat="false" ht="12.8" hidden="false" customHeight="false" outlineLevel="0" collapsed="false"/>
    <row r="1027515" customFormat="false" ht="12.8" hidden="false" customHeight="false" outlineLevel="0" collapsed="false"/>
    <row r="1027516" customFormat="false" ht="12.8" hidden="false" customHeight="false" outlineLevel="0" collapsed="false"/>
    <row r="1027517" customFormat="false" ht="12.8" hidden="false" customHeight="false" outlineLevel="0" collapsed="false"/>
    <row r="1027518" customFormat="false" ht="12.8" hidden="false" customHeight="false" outlineLevel="0" collapsed="false"/>
    <row r="1027519" customFormat="false" ht="12.8" hidden="false" customHeight="false" outlineLevel="0" collapsed="false"/>
    <row r="1027520" customFormat="false" ht="12.8" hidden="false" customHeight="false" outlineLevel="0" collapsed="false"/>
    <row r="1027521" customFormat="false" ht="12.8" hidden="false" customHeight="false" outlineLevel="0" collapsed="false"/>
    <row r="1027522" customFormat="false" ht="12.8" hidden="false" customHeight="false" outlineLevel="0" collapsed="false"/>
    <row r="1027523" customFormat="false" ht="12.8" hidden="false" customHeight="false" outlineLevel="0" collapsed="false"/>
    <row r="1027524" customFormat="false" ht="12.8" hidden="false" customHeight="false" outlineLevel="0" collapsed="false"/>
    <row r="1027525" customFormat="false" ht="12.8" hidden="false" customHeight="false" outlineLevel="0" collapsed="false"/>
    <row r="1027526" customFormat="false" ht="12.8" hidden="false" customHeight="false" outlineLevel="0" collapsed="false"/>
    <row r="1027527" customFormat="false" ht="12.8" hidden="false" customHeight="false" outlineLevel="0" collapsed="false"/>
    <row r="1027528" customFormat="false" ht="12.8" hidden="false" customHeight="false" outlineLevel="0" collapsed="false"/>
    <row r="1027529" customFormat="false" ht="12.8" hidden="false" customHeight="false" outlineLevel="0" collapsed="false"/>
    <row r="1027530" customFormat="false" ht="12.8" hidden="false" customHeight="false" outlineLevel="0" collapsed="false"/>
    <row r="1027531" customFormat="false" ht="12.8" hidden="false" customHeight="false" outlineLevel="0" collapsed="false"/>
    <row r="1027532" customFormat="false" ht="12.8" hidden="false" customHeight="false" outlineLevel="0" collapsed="false"/>
    <row r="1027533" customFormat="false" ht="12.8" hidden="false" customHeight="false" outlineLevel="0" collapsed="false"/>
    <row r="1027534" customFormat="false" ht="12.8" hidden="false" customHeight="false" outlineLevel="0" collapsed="false"/>
    <row r="1027535" customFormat="false" ht="12.8" hidden="false" customHeight="false" outlineLevel="0" collapsed="false"/>
    <row r="1027536" customFormat="false" ht="12.8" hidden="false" customHeight="false" outlineLevel="0" collapsed="false"/>
    <row r="1027537" customFormat="false" ht="12.8" hidden="false" customHeight="false" outlineLevel="0" collapsed="false"/>
    <row r="1027538" customFormat="false" ht="12.8" hidden="false" customHeight="false" outlineLevel="0" collapsed="false"/>
    <row r="1027539" customFormat="false" ht="12.8" hidden="false" customHeight="false" outlineLevel="0" collapsed="false"/>
    <row r="1027540" customFormat="false" ht="12.8" hidden="false" customHeight="false" outlineLevel="0" collapsed="false"/>
    <row r="1027541" customFormat="false" ht="12.8" hidden="false" customHeight="false" outlineLevel="0" collapsed="false"/>
    <row r="1027542" customFormat="false" ht="12.8" hidden="false" customHeight="false" outlineLevel="0" collapsed="false"/>
    <row r="1027543" customFormat="false" ht="12.8" hidden="false" customHeight="false" outlineLevel="0" collapsed="false"/>
    <row r="1027544" customFormat="false" ht="12.8" hidden="false" customHeight="false" outlineLevel="0" collapsed="false"/>
    <row r="1027545" customFormat="false" ht="12.8" hidden="false" customHeight="false" outlineLevel="0" collapsed="false"/>
    <row r="1027546" customFormat="false" ht="12.8" hidden="false" customHeight="false" outlineLevel="0" collapsed="false"/>
    <row r="1027547" customFormat="false" ht="12.8" hidden="false" customHeight="false" outlineLevel="0" collapsed="false"/>
    <row r="1027548" customFormat="false" ht="12.8" hidden="false" customHeight="false" outlineLevel="0" collapsed="false"/>
    <row r="1027549" customFormat="false" ht="12.8" hidden="false" customHeight="false" outlineLevel="0" collapsed="false"/>
    <row r="1027550" customFormat="false" ht="12.8" hidden="false" customHeight="false" outlineLevel="0" collapsed="false"/>
    <row r="1027551" customFormat="false" ht="12.8" hidden="false" customHeight="false" outlineLevel="0" collapsed="false"/>
    <row r="1027552" customFormat="false" ht="12.8" hidden="false" customHeight="false" outlineLevel="0" collapsed="false"/>
    <row r="1027553" customFormat="false" ht="12.8" hidden="false" customHeight="false" outlineLevel="0" collapsed="false"/>
    <row r="1027554" customFormat="false" ht="12.8" hidden="false" customHeight="false" outlineLevel="0" collapsed="false"/>
    <row r="1027555" customFormat="false" ht="12.8" hidden="false" customHeight="false" outlineLevel="0" collapsed="false"/>
    <row r="1027556" customFormat="false" ht="12.8" hidden="false" customHeight="false" outlineLevel="0" collapsed="false"/>
    <row r="1027557" customFormat="false" ht="12.8" hidden="false" customHeight="false" outlineLevel="0" collapsed="false"/>
    <row r="1027558" customFormat="false" ht="12.8" hidden="false" customHeight="false" outlineLevel="0" collapsed="false"/>
    <row r="1027559" customFormat="false" ht="12.8" hidden="false" customHeight="false" outlineLevel="0" collapsed="false"/>
    <row r="1027560" customFormat="false" ht="12.8" hidden="false" customHeight="false" outlineLevel="0" collapsed="false"/>
    <row r="1027561" customFormat="false" ht="12.8" hidden="false" customHeight="false" outlineLevel="0" collapsed="false"/>
    <row r="1027562" customFormat="false" ht="12.8" hidden="false" customHeight="false" outlineLevel="0" collapsed="false"/>
    <row r="1027563" customFormat="false" ht="12.8" hidden="false" customHeight="false" outlineLevel="0" collapsed="false"/>
    <row r="1027564" customFormat="false" ht="12.8" hidden="false" customHeight="false" outlineLevel="0" collapsed="false"/>
    <row r="1027565" customFormat="false" ht="12.8" hidden="false" customHeight="false" outlineLevel="0" collapsed="false"/>
    <row r="1027566" customFormat="false" ht="12.8" hidden="false" customHeight="false" outlineLevel="0" collapsed="false"/>
    <row r="1027567" customFormat="false" ht="12.8" hidden="false" customHeight="false" outlineLevel="0" collapsed="false"/>
    <row r="1027568" customFormat="false" ht="12.8" hidden="false" customHeight="false" outlineLevel="0" collapsed="false"/>
    <row r="1027569" customFormat="false" ht="12.8" hidden="false" customHeight="false" outlineLevel="0" collapsed="false"/>
    <row r="1027570" customFormat="false" ht="12.8" hidden="false" customHeight="false" outlineLevel="0" collapsed="false"/>
    <row r="1027571" customFormat="false" ht="12.8" hidden="false" customHeight="false" outlineLevel="0" collapsed="false"/>
    <row r="1027572" customFormat="false" ht="12.8" hidden="false" customHeight="false" outlineLevel="0" collapsed="false"/>
    <row r="1027573" customFormat="false" ht="12.8" hidden="false" customHeight="false" outlineLevel="0" collapsed="false"/>
    <row r="1027574" customFormat="false" ht="12.8" hidden="false" customHeight="false" outlineLevel="0" collapsed="false"/>
    <row r="1027575" customFormat="false" ht="12.8" hidden="false" customHeight="false" outlineLevel="0" collapsed="false"/>
    <row r="1027576" customFormat="false" ht="12.8" hidden="false" customHeight="false" outlineLevel="0" collapsed="false"/>
    <row r="1027577" customFormat="false" ht="12.8" hidden="false" customHeight="false" outlineLevel="0" collapsed="false"/>
    <row r="1027578" customFormat="false" ht="12.8" hidden="false" customHeight="false" outlineLevel="0" collapsed="false"/>
    <row r="1027579" customFormat="false" ht="12.8" hidden="false" customHeight="false" outlineLevel="0" collapsed="false"/>
    <row r="1027580" customFormat="false" ht="12.8" hidden="false" customHeight="false" outlineLevel="0" collapsed="false"/>
    <row r="1027581" customFormat="false" ht="12.8" hidden="false" customHeight="false" outlineLevel="0" collapsed="false"/>
    <row r="1027582" customFormat="false" ht="12.8" hidden="false" customHeight="false" outlineLevel="0" collapsed="false"/>
    <row r="1027583" customFormat="false" ht="12.8" hidden="false" customHeight="false" outlineLevel="0" collapsed="false"/>
    <row r="1027584" customFormat="false" ht="12.8" hidden="false" customHeight="false" outlineLevel="0" collapsed="false"/>
    <row r="1027585" customFormat="false" ht="12.8" hidden="false" customHeight="false" outlineLevel="0" collapsed="false"/>
    <row r="1027586" customFormat="false" ht="12.8" hidden="false" customHeight="false" outlineLevel="0" collapsed="false"/>
    <row r="1027587" customFormat="false" ht="12.8" hidden="false" customHeight="false" outlineLevel="0" collapsed="false"/>
    <row r="1027588" customFormat="false" ht="12.8" hidden="false" customHeight="false" outlineLevel="0" collapsed="false"/>
    <row r="1027589" customFormat="false" ht="12.8" hidden="false" customHeight="false" outlineLevel="0" collapsed="false"/>
    <row r="1027590" customFormat="false" ht="12.8" hidden="false" customHeight="false" outlineLevel="0" collapsed="false"/>
    <row r="1027591" customFormat="false" ht="12.8" hidden="false" customHeight="false" outlineLevel="0" collapsed="false"/>
    <row r="1027592" customFormat="false" ht="12.8" hidden="false" customHeight="false" outlineLevel="0" collapsed="false"/>
    <row r="1027593" customFormat="false" ht="12.8" hidden="false" customHeight="false" outlineLevel="0" collapsed="false"/>
    <row r="1027594" customFormat="false" ht="12.8" hidden="false" customHeight="false" outlineLevel="0" collapsed="false"/>
    <row r="1027595" customFormat="false" ht="12.8" hidden="false" customHeight="false" outlineLevel="0" collapsed="false"/>
    <row r="1027596" customFormat="false" ht="12.8" hidden="false" customHeight="false" outlineLevel="0" collapsed="false"/>
    <row r="1027597" customFormat="false" ht="12.8" hidden="false" customHeight="false" outlineLevel="0" collapsed="false"/>
    <row r="1027598" customFormat="false" ht="12.8" hidden="false" customHeight="false" outlineLevel="0" collapsed="false"/>
    <row r="1027599" customFormat="false" ht="12.8" hidden="false" customHeight="false" outlineLevel="0" collapsed="false"/>
    <row r="1027600" customFormat="false" ht="12.8" hidden="false" customHeight="false" outlineLevel="0" collapsed="false"/>
    <row r="1027601" customFormat="false" ht="12.8" hidden="false" customHeight="false" outlineLevel="0" collapsed="false"/>
    <row r="1027602" customFormat="false" ht="12.8" hidden="false" customHeight="false" outlineLevel="0" collapsed="false"/>
    <row r="1027603" customFormat="false" ht="12.8" hidden="false" customHeight="false" outlineLevel="0" collapsed="false"/>
    <row r="1027604" customFormat="false" ht="12.8" hidden="false" customHeight="false" outlineLevel="0" collapsed="false"/>
    <row r="1027605" customFormat="false" ht="12.8" hidden="false" customHeight="false" outlineLevel="0" collapsed="false"/>
    <row r="1027606" customFormat="false" ht="12.8" hidden="false" customHeight="false" outlineLevel="0" collapsed="false"/>
    <row r="1027607" customFormat="false" ht="12.8" hidden="false" customHeight="false" outlineLevel="0" collapsed="false"/>
    <row r="1027608" customFormat="false" ht="12.8" hidden="false" customHeight="false" outlineLevel="0" collapsed="false"/>
    <row r="1027609" customFormat="false" ht="12.8" hidden="false" customHeight="false" outlineLevel="0" collapsed="false"/>
    <row r="1027610" customFormat="false" ht="12.8" hidden="false" customHeight="false" outlineLevel="0" collapsed="false"/>
    <row r="1027611" customFormat="false" ht="12.8" hidden="false" customHeight="false" outlineLevel="0" collapsed="false"/>
    <row r="1027612" customFormat="false" ht="12.8" hidden="false" customHeight="false" outlineLevel="0" collapsed="false"/>
    <row r="1027613" customFormat="false" ht="12.8" hidden="false" customHeight="false" outlineLevel="0" collapsed="false"/>
    <row r="1027614" customFormat="false" ht="12.8" hidden="false" customHeight="false" outlineLevel="0" collapsed="false"/>
    <row r="1027615" customFormat="false" ht="12.8" hidden="false" customHeight="false" outlineLevel="0" collapsed="false"/>
    <row r="1027616" customFormat="false" ht="12.8" hidden="false" customHeight="false" outlineLevel="0" collapsed="false"/>
    <row r="1027617" customFormat="false" ht="12.8" hidden="false" customHeight="false" outlineLevel="0" collapsed="false"/>
    <row r="1027618" customFormat="false" ht="12.8" hidden="false" customHeight="false" outlineLevel="0" collapsed="false"/>
    <row r="1027619" customFormat="false" ht="12.8" hidden="false" customHeight="false" outlineLevel="0" collapsed="false"/>
    <row r="1027620" customFormat="false" ht="12.8" hidden="false" customHeight="false" outlineLevel="0" collapsed="false"/>
    <row r="1027621" customFormat="false" ht="12.8" hidden="false" customHeight="false" outlineLevel="0" collapsed="false"/>
    <row r="1027622" customFormat="false" ht="12.8" hidden="false" customHeight="false" outlineLevel="0" collapsed="false"/>
    <row r="1027623" customFormat="false" ht="12.8" hidden="false" customHeight="false" outlineLevel="0" collapsed="false"/>
    <row r="1027624" customFormat="false" ht="12.8" hidden="false" customHeight="false" outlineLevel="0" collapsed="false"/>
    <row r="1027625" customFormat="false" ht="12.8" hidden="false" customHeight="false" outlineLevel="0" collapsed="false"/>
    <row r="1027626" customFormat="false" ht="12.8" hidden="false" customHeight="false" outlineLevel="0" collapsed="false"/>
    <row r="1027627" customFormat="false" ht="12.8" hidden="false" customHeight="false" outlineLevel="0" collapsed="false"/>
    <row r="1027628" customFormat="false" ht="12.8" hidden="false" customHeight="false" outlineLevel="0" collapsed="false"/>
    <row r="1027629" customFormat="false" ht="12.8" hidden="false" customHeight="false" outlineLevel="0" collapsed="false"/>
    <row r="1027630" customFormat="false" ht="12.8" hidden="false" customHeight="false" outlineLevel="0" collapsed="false"/>
    <row r="1027631" customFormat="false" ht="12.8" hidden="false" customHeight="false" outlineLevel="0" collapsed="false"/>
    <row r="1027632" customFormat="false" ht="12.8" hidden="false" customHeight="false" outlineLevel="0" collapsed="false"/>
    <row r="1027633" customFormat="false" ht="12.8" hidden="false" customHeight="false" outlineLevel="0" collapsed="false"/>
    <row r="1027634" customFormat="false" ht="12.8" hidden="false" customHeight="false" outlineLevel="0" collapsed="false"/>
    <row r="1027635" customFormat="false" ht="12.8" hidden="false" customHeight="false" outlineLevel="0" collapsed="false"/>
    <row r="1027636" customFormat="false" ht="12.8" hidden="false" customHeight="false" outlineLevel="0" collapsed="false"/>
    <row r="1027637" customFormat="false" ht="12.8" hidden="false" customHeight="false" outlineLevel="0" collapsed="false"/>
    <row r="1027638" customFormat="false" ht="12.8" hidden="false" customHeight="false" outlineLevel="0" collapsed="false"/>
    <row r="1027639" customFormat="false" ht="12.8" hidden="false" customHeight="false" outlineLevel="0" collapsed="false"/>
    <row r="1027640" customFormat="false" ht="12.8" hidden="false" customHeight="false" outlineLevel="0" collapsed="false"/>
    <row r="1027641" customFormat="false" ht="12.8" hidden="false" customHeight="false" outlineLevel="0" collapsed="false"/>
    <row r="1027642" customFormat="false" ht="12.8" hidden="false" customHeight="false" outlineLevel="0" collapsed="false"/>
    <row r="1027643" customFormat="false" ht="12.8" hidden="false" customHeight="false" outlineLevel="0" collapsed="false"/>
    <row r="1027644" customFormat="false" ht="12.8" hidden="false" customHeight="false" outlineLevel="0" collapsed="false"/>
    <row r="1027645" customFormat="false" ht="12.8" hidden="false" customHeight="false" outlineLevel="0" collapsed="false"/>
    <row r="1027646" customFormat="false" ht="12.8" hidden="false" customHeight="false" outlineLevel="0" collapsed="false"/>
    <row r="1027647" customFormat="false" ht="12.8" hidden="false" customHeight="false" outlineLevel="0" collapsed="false"/>
    <row r="1027648" customFormat="false" ht="12.8" hidden="false" customHeight="false" outlineLevel="0" collapsed="false"/>
    <row r="1027649" customFormat="false" ht="12.8" hidden="false" customHeight="false" outlineLevel="0" collapsed="false"/>
    <row r="1027650" customFormat="false" ht="12.8" hidden="false" customHeight="false" outlineLevel="0" collapsed="false"/>
    <row r="1027651" customFormat="false" ht="12.8" hidden="false" customHeight="false" outlineLevel="0" collapsed="false"/>
    <row r="1027652" customFormat="false" ht="12.8" hidden="false" customHeight="false" outlineLevel="0" collapsed="false"/>
    <row r="1027653" customFormat="false" ht="12.8" hidden="false" customHeight="false" outlineLevel="0" collapsed="false"/>
    <row r="1027654" customFormat="false" ht="12.8" hidden="false" customHeight="false" outlineLevel="0" collapsed="false"/>
    <row r="1027655" customFormat="false" ht="12.8" hidden="false" customHeight="false" outlineLevel="0" collapsed="false"/>
    <row r="1027656" customFormat="false" ht="12.8" hidden="false" customHeight="false" outlineLevel="0" collapsed="false"/>
    <row r="1027657" customFormat="false" ht="12.8" hidden="false" customHeight="false" outlineLevel="0" collapsed="false"/>
    <row r="1027658" customFormat="false" ht="12.8" hidden="false" customHeight="false" outlineLevel="0" collapsed="false"/>
    <row r="1027659" customFormat="false" ht="12.8" hidden="false" customHeight="false" outlineLevel="0" collapsed="false"/>
    <row r="1027660" customFormat="false" ht="12.8" hidden="false" customHeight="false" outlineLevel="0" collapsed="false"/>
    <row r="1027661" customFormat="false" ht="12.8" hidden="false" customHeight="false" outlineLevel="0" collapsed="false"/>
    <row r="1027662" customFormat="false" ht="12.8" hidden="false" customHeight="false" outlineLevel="0" collapsed="false"/>
    <row r="1027663" customFormat="false" ht="12.8" hidden="false" customHeight="false" outlineLevel="0" collapsed="false"/>
    <row r="1027664" customFormat="false" ht="12.8" hidden="false" customHeight="false" outlineLevel="0" collapsed="false"/>
    <row r="1027665" customFormat="false" ht="12.8" hidden="false" customHeight="false" outlineLevel="0" collapsed="false"/>
    <row r="1027666" customFormat="false" ht="12.8" hidden="false" customHeight="false" outlineLevel="0" collapsed="false"/>
    <row r="1027667" customFormat="false" ht="12.8" hidden="false" customHeight="false" outlineLevel="0" collapsed="false"/>
    <row r="1027668" customFormat="false" ht="12.8" hidden="false" customHeight="false" outlineLevel="0" collapsed="false"/>
    <row r="1027669" customFormat="false" ht="12.8" hidden="false" customHeight="false" outlineLevel="0" collapsed="false"/>
    <row r="1027670" customFormat="false" ht="12.8" hidden="false" customHeight="false" outlineLevel="0" collapsed="false"/>
    <row r="1027671" customFormat="false" ht="12.8" hidden="false" customHeight="false" outlineLevel="0" collapsed="false"/>
    <row r="1027672" customFormat="false" ht="12.8" hidden="false" customHeight="false" outlineLevel="0" collapsed="false"/>
    <row r="1027673" customFormat="false" ht="12.8" hidden="false" customHeight="false" outlineLevel="0" collapsed="false"/>
    <row r="1027674" customFormat="false" ht="12.8" hidden="false" customHeight="false" outlineLevel="0" collapsed="false"/>
    <row r="1027675" customFormat="false" ht="12.8" hidden="false" customHeight="false" outlineLevel="0" collapsed="false"/>
    <row r="1027676" customFormat="false" ht="12.8" hidden="false" customHeight="false" outlineLevel="0" collapsed="false"/>
    <row r="1027677" customFormat="false" ht="12.8" hidden="false" customHeight="false" outlineLevel="0" collapsed="false"/>
    <row r="1027678" customFormat="false" ht="12.8" hidden="false" customHeight="false" outlineLevel="0" collapsed="false"/>
    <row r="1027679" customFormat="false" ht="12.8" hidden="false" customHeight="false" outlineLevel="0" collapsed="false"/>
    <row r="1027680" customFormat="false" ht="12.8" hidden="false" customHeight="false" outlineLevel="0" collapsed="false"/>
    <row r="1027681" customFormat="false" ht="12.8" hidden="false" customHeight="false" outlineLevel="0" collapsed="false"/>
    <row r="1027682" customFormat="false" ht="12.8" hidden="false" customHeight="false" outlineLevel="0" collapsed="false"/>
    <row r="1027683" customFormat="false" ht="12.8" hidden="false" customHeight="false" outlineLevel="0" collapsed="false"/>
    <row r="1027684" customFormat="false" ht="12.8" hidden="false" customHeight="false" outlineLevel="0" collapsed="false"/>
    <row r="1027685" customFormat="false" ht="12.8" hidden="false" customHeight="false" outlineLevel="0" collapsed="false"/>
    <row r="1027686" customFormat="false" ht="12.8" hidden="false" customHeight="false" outlineLevel="0" collapsed="false"/>
    <row r="1027687" customFormat="false" ht="12.8" hidden="false" customHeight="false" outlineLevel="0" collapsed="false"/>
    <row r="1027688" customFormat="false" ht="12.8" hidden="false" customHeight="false" outlineLevel="0" collapsed="false"/>
    <row r="1027689" customFormat="false" ht="12.8" hidden="false" customHeight="false" outlineLevel="0" collapsed="false"/>
    <row r="1027690" customFormat="false" ht="12.8" hidden="false" customHeight="false" outlineLevel="0" collapsed="false"/>
    <row r="1027691" customFormat="false" ht="12.8" hidden="false" customHeight="false" outlineLevel="0" collapsed="false"/>
    <row r="1027692" customFormat="false" ht="12.8" hidden="false" customHeight="false" outlineLevel="0" collapsed="false"/>
    <row r="1027693" customFormat="false" ht="12.8" hidden="false" customHeight="false" outlineLevel="0" collapsed="false"/>
    <row r="1027694" customFormat="false" ht="12.8" hidden="false" customHeight="false" outlineLevel="0" collapsed="false"/>
    <row r="1027695" customFormat="false" ht="12.8" hidden="false" customHeight="false" outlineLevel="0" collapsed="false"/>
    <row r="1027696" customFormat="false" ht="12.8" hidden="false" customHeight="false" outlineLevel="0" collapsed="false"/>
    <row r="1027697" customFormat="false" ht="12.8" hidden="false" customHeight="false" outlineLevel="0" collapsed="false"/>
    <row r="1027698" customFormat="false" ht="12.8" hidden="false" customHeight="false" outlineLevel="0" collapsed="false"/>
    <row r="1027699" customFormat="false" ht="12.8" hidden="false" customHeight="false" outlineLevel="0" collapsed="false"/>
    <row r="1027700" customFormat="false" ht="12.8" hidden="false" customHeight="false" outlineLevel="0" collapsed="false"/>
    <row r="1027701" customFormat="false" ht="12.8" hidden="false" customHeight="false" outlineLevel="0" collapsed="false"/>
    <row r="1027702" customFormat="false" ht="12.8" hidden="false" customHeight="false" outlineLevel="0" collapsed="false"/>
    <row r="1027703" customFormat="false" ht="12.8" hidden="false" customHeight="false" outlineLevel="0" collapsed="false"/>
    <row r="1027704" customFormat="false" ht="12.8" hidden="false" customHeight="false" outlineLevel="0" collapsed="false"/>
    <row r="1027705" customFormat="false" ht="12.8" hidden="false" customHeight="false" outlineLevel="0" collapsed="false"/>
    <row r="1027706" customFormat="false" ht="12.8" hidden="false" customHeight="false" outlineLevel="0" collapsed="false"/>
    <row r="1027707" customFormat="false" ht="12.8" hidden="false" customHeight="false" outlineLevel="0" collapsed="false"/>
    <row r="1027708" customFormat="false" ht="12.8" hidden="false" customHeight="false" outlineLevel="0" collapsed="false"/>
    <row r="1027709" customFormat="false" ht="12.8" hidden="false" customHeight="false" outlineLevel="0" collapsed="false"/>
    <row r="1027710" customFormat="false" ht="12.8" hidden="false" customHeight="false" outlineLevel="0" collapsed="false"/>
    <row r="1027711" customFormat="false" ht="12.8" hidden="false" customHeight="false" outlineLevel="0" collapsed="false"/>
    <row r="1027712" customFormat="false" ht="12.8" hidden="false" customHeight="false" outlineLevel="0" collapsed="false"/>
    <row r="1027713" customFormat="false" ht="12.8" hidden="false" customHeight="false" outlineLevel="0" collapsed="false"/>
    <row r="1027714" customFormat="false" ht="12.8" hidden="false" customHeight="false" outlineLevel="0" collapsed="false"/>
    <row r="1027715" customFormat="false" ht="12.8" hidden="false" customHeight="false" outlineLevel="0" collapsed="false"/>
    <row r="1027716" customFormat="false" ht="12.8" hidden="false" customHeight="false" outlineLevel="0" collapsed="false"/>
    <row r="1027717" customFormat="false" ht="12.8" hidden="false" customHeight="false" outlineLevel="0" collapsed="false"/>
    <row r="1027718" customFormat="false" ht="12.8" hidden="false" customHeight="false" outlineLevel="0" collapsed="false"/>
    <row r="1027719" customFormat="false" ht="12.8" hidden="false" customHeight="false" outlineLevel="0" collapsed="false"/>
    <row r="1027720" customFormat="false" ht="12.8" hidden="false" customHeight="false" outlineLevel="0" collapsed="false"/>
    <row r="1027721" customFormat="false" ht="12.8" hidden="false" customHeight="false" outlineLevel="0" collapsed="false"/>
    <row r="1027722" customFormat="false" ht="12.8" hidden="false" customHeight="false" outlineLevel="0" collapsed="false"/>
    <row r="1027723" customFormat="false" ht="12.8" hidden="false" customHeight="false" outlineLevel="0" collapsed="false"/>
    <row r="1027724" customFormat="false" ht="12.8" hidden="false" customHeight="false" outlineLevel="0" collapsed="false"/>
    <row r="1027725" customFormat="false" ht="12.8" hidden="false" customHeight="false" outlineLevel="0" collapsed="false"/>
    <row r="1027726" customFormat="false" ht="12.8" hidden="false" customHeight="false" outlineLevel="0" collapsed="false"/>
    <row r="1027727" customFormat="false" ht="12.8" hidden="false" customHeight="false" outlineLevel="0" collapsed="false"/>
    <row r="1027728" customFormat="false" ht="12.8" hidden="false" customHeight="false" outlineLevel="0" collapsed="false"/>
    <row r="1027729" customFormat="false" ht="12.8" hidden="false" customHeight="false" outlineLevel="0" collapsed="false"/>
    <row r="1027730" customFormat="false" ht="12.8" hidden="false" customHeight="false" outlineLevel="0" collapsed="false"/>
    <row r="1027731" customFormat="false" ht="12.8" hidden="false" customHeight="false" outlineLevel="0" collapsed="false"/>
    <row r="1027732" customFormat="false" ht="12.8" hidden="false" customHeight="false" outlineLevel="0" collapsed="false"/>
    <row r="1027733" customFormat="false" ht="12.8" hidden="false" customHeight="false" outlineLevel="0" collapsed="false"/>
    <row r="1027734" customFormat="false" ht="12.8" hidden="false" customHeight="false" outlineLevel="0" collapsed="false"/>
    <row r="1027735" customFormat="false" ht="12.8" hidden="false" customHeight="false" outlineLevel="0" collapsed="false"/>
    <row r="1027736" customFormat="false" ht="12.8" hidden="false" customHeight="false" outlineLevel="0" collapsed="false"/>
    <row r="1027737" customFormat="false" ht="12.8" hidden="false" customHeight="false" outlineLevel="0" collapsed="false"/>
    <row r="1027738" customFormat="false" ht="12.8" hidden="false" customHeight="false" outlineLevel="0" collapsed="false"/>
    <row r="1027739" customFormat="false" ht="12.8" hidden="false" customHeight="false" outlineLevel="0" collapsed="false"/>
    <row r="1027740" customFormat="false" ht="12.8" hidden="false" customHeight="false" outlineLevel="0" collapsed="false"/>
    <row r="1027741" customFormat="false" ht="12.8" hidden="false" customHeight="false" outlineLevel="0" collapsed="false"/>
    <row r="1027742" customFormat="false" ht="12.8" hidden="false" customHeight="false" outlineLevel="0" collapsed="false"/>
    <row r="1027743" customFormat="false" ht="12.8" hidden="false" customHeight="false" outlineLevel="0" collapsed="false"/>
    <row r="1027744" customFormat="false" ht="12.8" hidden="false" customHeight="false" outlineLevel="0" collapsed="false"/>
    <row r="1027745" customFormat="false" ht="12.8" hidden="false" customHeight="false" outlineLevel="0" collapsed="false"/>
    <row r="1027746" customFormat="false" ht="12.8" hidden="false" customHeight="false" outlineLevel="0" collapsed="false"/>
    <row r="1027747" customFormat="false" ht="12.8" hidden="false" customHeight="false" outlineLevel="0" collapsed="false"/>
    <row r="1027748" customFormat="false" ht="12.8" hidden="false" customHeight="false" outlineLevel="0" collapsed="false"/>
    <row r="1027749" customFormat="false" ht="12.8" hidden="false" customHeight="false" outlineLevel="0" collapsed="false"/>
    <row r="1027750" customFormat="false" ht="12.8" hidden="false" customHeight="false" outlineLevel="0" collapsed="false"/>
    <row r="1027751" customFormat="false" ht="12.8" hidden="false" customHeight="false" outlineLevel="0" collapsed="false"/>
    <row r="1027752" customFormat="false" ht="12.8" hidden="false" customHeight="false" outlineLevel="0" collapsed="false"/>
    <row r="1027753" customFormat="false" ht="12.8" hidden="false" customHeight="false" outlineLevel="0" collapsed="false"/>
    <row r="1027754" customFormat="false" ht="12.8" hidden="false" customHeight="false" outlineLevel="0" collapsed="false"/>
    <row r="1027755" customFormat="false" ht="12.8" hidden="false" customHeight="false" outlineLevel="0" collapsed="false"/>
    <row r="1027756" customFormat="false" ht="12.8" hidden="false" customHeight="false" outlineLevel="0" collapsed="false"/>
    <row r="1027757" customFormat="false" ht="12.8" hidden="false" customHeight="false" outlineLevel="0" collapsed="false"/>
    <row r="1027758" customFormat="false" ht="12.8" hidden="false" customHeight="false" outlineLevel="0" collapsed="false"/>
    <row r="1027759" customFormat="false" ht="12.8" hidden="false" customHeight="false" outlineLevel="0" collapsed="false"/>
    <row r="1027760" customFormat="false" ht="12.8" hidden="false" customHeight="false" outlineLevel="0" collapsed="false"/>
    <row r="1027761" customFormat="false" ht="12.8" hidden="false" customHeight="false" outlineLevel="0" collapsed="false"/>
    <row r="1027762" customFormat="false" ht="12.8" hidden="false" customHeight="false" outlineLevel="0" collapsed="false"/>
    <row r="1027763" customFormat="false" ht="12.8" hidden="false" customHeight="false" outlineLevel="0" collapsed="false"/>
    <row r="1027764" customFormat="false" ht="12.8" hidden="false" customHeight="false" outlineLevel="0" collapsed="false"/>
    <row r="1027765" customFormat="false" ht="12.8" hidden="false" customHeight="false" outlineLevel="0" collapsed="false"/>
    <row r="1027766" customFormat="false" ht="12.8" hidden="false" customHeight="false" outlineLevel="0" collapsed="false"/>
    <row r="1027767" customFormat="false" ht="12.8" hidden="false" customHeight="false" outlineLevel="0" collapsed="false"/>
    <row r="1027768" customFormat="false" ht="12.8" hidden="false" customHeight="false" outlineLevel="0" collapsed="false"/>
    <row r="1027769" customFormat="false" ht="12.8" hidden="false" customHeight="false" outlineLevel="0" collapsed="false"/>
    <row r="1027770" customFormat="false" ht="12.8" hidden="false" customHeight="false" outlineLevel="0" collapsed="false"/>
    <row r="1027771" customFormat="false" ht="12.8" hidden="false" customHeight="false" outlineLevel="0" collapsed="false"/>
    <row r="1027772" customFormat="false" ht="12.8" hidden="false" customHeight="false" outlineLevel="0" collapsed="false"/>
    <row r="1027773" customFormat="false" ht="12.8" hidden="false" customHeight="false" outlineLevel="0" collapsed="false"/>
    <row r="1027774" customFormat="false" ht="12.8" hidden="false" customHeight="false" outlineLevel="0" collapsed="false"/>
    <row r="1027775" customFormat="false" ht="12.8" hidden="false" customHeight="false" outlineLevel="0" collapsed="false"/>
    <row r="1027776" customFormat="false" ht="12.8" hidden="false" customHeight="false" outlineLevel="0" collapsed="false"/>
    <row r="1027777" customFormat="false" ht="12.8" hidden="false" customHeight="false" outlineLevel="0" collapsed="false"/>
    <row r="1027778" customFormat="false" ht="12.8" hidden="false" customHeight="false" outlineLevel="0" collapsed="false"/>
    <row r="1027779" customFormat="false" ht="12.8" hidden="false" customHeight="false" outlineLevel="0" collapsed="false"/>
    <row r="1027780" customFormat="false" ht="12.8" hidden="false" customHeight="false" outlineLevel="0" collapsed="false"/>
    <row r="1027781" customFormat="false" ht="12.8" hidden="false" customHeight="false" outlineLevel="0" collapsed="false"/>
    <row r="1027782" customFormat="false" ht="12.8" hidden="false" customHeight="false" outlineLevel="0" collapsed="false"/>
    <row r="1027783" customFormat="false" ht="12.8" hidden="false" customHeight="false" outlineLevel="0" collapsed="false"/>
    <row r="1027784" customFormat="false" ht="12.8" hidden="false" customHeight="false" outlineLevel="0" collapsed="false"/>
    <row r="1027785" customFormat="false" ht="12.8" hidden="false" customHeight="false" outlineLevel="0" collapsed="false"/>
    <row r="1027786" customFormat="false" ht="12.8" hidden="false" customHeight="false" outlineLevel="0" collapsed="false"/>
    <row r="1027787" customFormat="false" ht="12.8" hidden="false" customHeight="false" outlineLevel="0" collapsed="false"/>
    <row r="1027788" customFormat="false" ht="12.8" hidden="false" customHeight="false" outlineLevel="0" collapsed="false"/>
    <row r="1027789" customFormat="false" ht="12.8" hidden="false" customHeight="false" outlineLevel="0" collapsed="false"/>
    <row r="1027790" customFormat="false" ht="12.8" hidden="false" customHeight="false" outlineLevel="0" collapsed="false"/>
    <row r="1027791" customFormat="false" ht="12.8" hidden="false" customHeight="false" outlineLevel="0" collapsed="false"/>
    <row r="1027792" customFormat="false" ht="12.8" hidden="false" customHeight="false" outlineLevel="0" collapsed="false"/>
    <row r="1027793" customFormat="false" ht="12.8" hidden="false" customHeight="false" outlineLevel="0" collapsed="false"/>
    <row r="1027794" customFormat="false" ht="12.8" hidden="false" customHeight="false" outlineLevel="0" collapsed="false"/>
    <row r="1027795" customFormat="false" ht="12.8" hidden="false" customHeight="false" outlineLevel="0" collapsed="false"/>
    <row r="1027796" customFormat="false" ht="12.8" hidden="false" customHeight="false" outlineLevel="0" collapsed="false"/>
    <row r="1027797" customFormat="false" ht="12.8" hidden="false" customHeight="false" outlineLevel="0" collapsed="false"/>
    <row r="1027798" customFormat="false" ht="12.8" hidden="false" customHeight="false" outlineLevel="0" collapsed="false"/>
    <row r="1027799" customFormat="false" ht="12.8" hidden="false" customHeight="false" outlineLevel="0" collapsed="false"/>
    <row r="1027800" customFormat="false" ht="12.8" hidden="false" customHeight="false" outlineLevel="0" collapsed="false"/>
    <row r="1027801" customFormat="false" ht="12.8" hidden="false" customHeight="false" outlineLevel="0" collapsed="false"/>
    <row r="1027802" customFormat="false" ht="12.8" hidden="false" customHeight="false" outlineLevel="0" collapsed="false"/>
    <row r="1027803" customFormat="false" ht="12.8" hidden="false" customHeight="false" outlineLevel="0" collapsed="false"/>
    <row r="1027804" customFormat="false" ht="12.8" hidden="false" customHeight="false" outlineLevel="0" collapsed="false"/>
    <row r="1027805" customFormat="false" ht="12.8" hidden="false" customHeight="false" outlineLevel="0" collapsed="false"/>
    <row r="1027806" customFormat="false" ht="12.8" hidden="false" customHeight="false" outlineLevel="0" collapsed="false"/>
    <row r="1027807" customFormat="false" ht="12.8" hidden="false" customHeight="false" outlineLevel="0" collapsed="false"/>
    <row r="1027808" customFormat="false" ht="12.8" hidden="false" customHeight="false" outlineLevel="0" collapsed="false"/>
    <row r="1027809" customFormat="false" ht="12.8" hidden="false" customHeight="false" outlineLevel="0" collapsed="false"/>
    <row r="1027810" customFormat="false" ht="12.8" hidden="false" customHeight="false" outlineLevel="0" collapsed="false"/>
    <row r="1027811" customFormat="false" ht="12.8" hidden="false" customHeight="false" outlineLevel="0" collapsed="false"/>
    <row r="1027812" customFormat="false" ht="12.8" hidden="false" customHeight="false" outlineLevel="0" collapsed="false"/>
    <row r="1027813" customFormat="false" ht="12.8" hidden="false" customHeight="false" outlineLevel="0" collapsed="false"/>
    <row r="1027814" customFormat="false" ht="12.8" hidden="false" customHeight="false" outlineLevel="0" collapsed="false"/>
    <row r="1027815" customFormat="false" ht="12.8" hidden="false" customHeight="false" outlineLevel="0" collapsed="false"/>
    <row r="1027816" customFormat="false" ht="12.8" hidden="false" customHeight="false" outlineLevel="0" collapsed="false"/>
    <row r="1027817" customFormat="false" ht="12.8" hidden="false" customHeight="false" outlineLevel="0" collapsed="false"/>
    <row r="1027818" customFormat="false" ht="12.8" hidden="false" customHeight="false" outlineLevel="0" collapsed="false"/>
    <row r="1027819" customFormat="false" ht="12.8" hidden="false" customHeight="false" outlineLevel="0" collapsed="false"/>
    <row r="1027820" customFormat="false" ht="12.8" hidden="false" customHeight="false" outlineLevel="0" collapsed="false"/>
    <row r="1027821" customFormat="false" ht="12.8" hidden="false" customHeight="false" outlineLevel="0" collapsed="false"/>
    <row r="1027822" customFormat="false" ht="12.8" hidden="false" customHeight="false" outlineLevel="0" collapsed="false"/>
    <row r="1027823" customFormat="false" ht="12.8" hidden="false" customHeight="false" outlineLevel="0" collapsed="false"/>
    <row r="1027824" customFormat="false" ht="12.8" hidden="false" customHeight="false" outlineLevel="0" collapsed="false"/>
    <row r="1027825" customFormat="false" ht="12.8" hidden="false" customHeight="false" outlineLevel="0" collapsed="false"/>
    <row r="1027826" customFormat="false" ht="12.8" hidden="false" customHeight="false" outlineLevel="0" collapsed="false"/>
    <row r="1027827" customFormat="false" ht="12.8" hidden="false" customHeight="false" outlineLevel="0" collapsed="false"/>
    <row r="1027828" customFormat="false" ht="12.8" hidden="false" customHeight="false" outlineLevel="0" collapsed="false"/>
    <row r="1027829" customFormat="false" ht="12.8" hidden="false" customHeight="false" outlineLevel="0" collapsed="false"/>
    <row r="1027830" customFormat="false" ht="12.8" hidden="false" customHeight="false" outlineLevel="0" collapsed="false"/>
    <row r="1027831" customFormat="false" ht="12.8" hidden="false" customHeight="false" outlineLevel="0" collapsed="false"/>
    <row r="1027832" customFormat="false" ht="12.8" hidden="false" customHeight="false" outlineLevel="0" collapsed="false"/>
    <row r="1027833" customFormat="false" ht="12.8" hidden="false" customHeight="false" outlineLevel="0" collapsed="false"/>
    <row r="1027834" customFormat="false" ht="12.8" hidden="false" customHeight="false" outlineLevel="0" collapsed="false"/>
    <row r="1027835" customFormat="false" ht="12.8" hidden="false" customHeight="false" outlineLevel="0" collapsed="false"/>
    <row r="1027836" customFormat="false" ht="12.8" hidden="false" customHeight="false" outlineLevel="0" collapsed="false"/>
    <row r="1027837" customFormat="false" ht="12.8" hidden="false" customHeight="false" outlineLevel="0" collapsed="false"/>
    <row r="1027838" customFormat="false" ht="12.8" hidden="false" customHeight="false" outlineLevel="0" collapsed="false"/>
    <row r="1027839" customFormat="false" ht="12.8" hidden="false" customHeight="false" outlineLevel="0" collapsed="false"/>
    <row r="1027840" customFormat="false" ht="12.8" hidden="false" customHeight="false" outlineLevel="0" collapsed="false"/>
    <row r="1027841" customFormat="false" ht="12.8" hidden="false" customHeight="false" outlineLevel="0" collapsed="false"/>
    <row r="1027842" customFormat="false" ht="12.8" hidden="false" customHeight="false" outlineLevel="0" collapsed="false"/>
    <row r="1027843" customFormat="false" ht="12.8" hidden="false" customHeight="false" outlineLevel="0" collapsed="false"/>
    <row r="1027844" customFormat="false" ht="12.8" hidden="false" customHeight="false" outlineLevel="0" collapsed="false"/>
    <row r="1027845" customFormat="false" ht="12.8" hidden="false" customHeight="false" outlineLevel="0" collapsed="false"/>
    <row r="1027846" customFormat="false" ht="12.8" hidden="false" customHeight="false" outlineLevel="0" collapsed="false"/>
    <row r="1027847" customFormat="false" ht="12.8" hidden="false" customHeight="false" outlineLevel="0" collapsed="false"/>
    <row r="1027848" customFormat="false" ht="12.8" hidden="false" customHeight="false" outlineLevel="0" collapsed="false"/>
    <row r="1027849" customFormat="false" ht="12.8" hidden="false" customHeight="false" outlineLevel="0" collapsed="false"/>
    <row r="1027850" customFormat="false" ht="12.8" hidden="false" customHeight="false" outlineLevel="0" collapsed="false"/>
    <row r="1027851" customFormat="false" ht="12.8" hidden="false" customHeight="false" outlineLevel="0" collapsed="false"/>
    <row r="1027852" customFormat="false" ht="12.8" hidden="false" customHeight="false" outlineLevel="0" collapsed="false"/>
    <row r="1027853" customFormat="false" ht="12.8" hidden="false" customHeight="false" outlineLevel="0" collapsed="false"/>
    <row r="1027854" customFormat="false" ht="12.8" hidden="false" customHeight="false" outlineLevel="0" collapsed="false"/>
    <row r="1027855" customFormat="false" ht="12.8" hidden="false" customHeight="false" outlineLevel="0" collapsed="false"/>
    <row r="1027856" customFormat="false" ht="12.8" hidden="false" customHeight="false" outlineLevel="0" collapsed="false"/>
    <row r="1027857" customFormat="false" ht="12.8" hidden="false" customHeight="false" outlineLevel="0" collapsed="false"/>
    <row r="1027858" customFormat="false" ht="12.8" hidden="false" customHeight="false" outlineLevel="0" collapsed="false"/>
    <row r="1027859" customFormat="false" ht="12.8" hidden="false" customHeight="false" outlineLevel="0" collapsed="false"/>
    <row r="1027860" customFormat="false" ht="12.8" hidden="false" customHeight="false" outlineLevel="0" collapsed="false"/>
    <row r="1027861" customFormat="false" ht="12.8" hidden="false" customHeight="false" outlineLevel="0" collapsed="false"/>
    <row r="1027862" customFormat="false" ht="12.8" hidden="false" customHeight="false" outlineLevel="0" collapsed="false"/>
    <row r="1027863" customFormat="false" ht="12.8" hidden="false" customHeight="false" outlineLevel="0" collapsed="false"/>
    <row r="1027864" customFormat="false" ht="12.8" hidden="false" customHeight="false" outlineLevel="0" collapsed="false"/>
    <row r="1027865" customFormat="false" ht="12.8" hidden="false" customHeight="false" outlineLevel="0" collapsed="false"/>
    <row r="1027866" customFormat="false" ht="12.8" hidden="false" customHeight="false" outlineLevel="0" collapsed="false"/>
    <row r="1027867" customFormat="false" ht="12.8" hidden="false" customHeight="false" outlineLevel="0" collapsed="false"/>
    <row r="1027868" customFormat="false" ht="12.8" hidden="false" customHeight="false" outlineLevel="0" collapsed="false"/>
    <row r="1027869" customFormat="false" ht="12.8" hidden="false" customHeight="false" outlineLevel="0" collapsed="false"/>
    <row r="1027870" customFormat="false" ht="12.8" hidden="false" customHeight="false" outlineLevel="0" collapsed="false"/>
    <row r="1027871" customFormat="false" ht="12.8" hidden="false" customHeight="false" outlineLevel="0" collapsed="false"/>
    <row r="1027872" customFormat="false" ht="12.8" hidden="false" customHeight="false" outlineLevel="0" collapsed="false"/>
    <row r="1027873" customFormat="false" ht="12.8" hidden="false" customHeight="false" outlineLevel="0" collapsed="false"/>
    <row r="1027874" customFormat="false" ht="12.8" hidden="false" customHeight="false" outlineLevel="0" collapsed="false"/>
    <row r="1027875" customFormat="false" ht="12.8" hidden="false" customHeight="false" outlineLevel="0" collapsed="false"/>
    <row r="1027876" customFormat="false" ht="12.8" hidden="false" customHeight="false" outlineLevel="0" collapsed="false"/>
    <row r="1027877" customFormat="false" ht="12.8" hidden="false" customHeight="false" outlineLevel="0" collapsed="false"/>
    <row r="1027878" customFormat="false" ht="12.8" hidden="false" customHeight="false" outlineLevel="0" collapsed="false"/>
    <row r="1027879" customFormat="false" ht="12.8" hidden="false" customHeight="false" outlineLevel="0" collapsed="false"/>
    <row r="1027880" customFormat="false" ht="12.8" hidden="false" customHeight="false" outlineLevel="0" collapsed="false"/>
    <row r="1027881" customFormat="false" ht="12.8" hidden="false" customHeight="false" outlineLevel="0" collapsed="false"/>
    <row r="1027882" customFormat="false" ht="12.8" hidden="false" customHeight="false" outlineLevel="0" collapsed="false"/>
    <row r="1027883" customFormat="false" ht="12.8" hidden="false" customHeight="false" outlineLevel="0" collapsed="false"/>
    <row r="1027884" customFormat="false" ht="12.8" hidden="false" customHeight="false" outlineLevel="0" collapsed="false"/>
    <row r="1027885" customFormat="false" ht="12.8" hidden="false" customHeight="false" outlineLevel="0" collapsed="false"/>
    <row r="1027886" customFormat="false" ht="12.8" hidden="false" customHeight="false" outlineLevel="0" collapsed="false"/>
    <row r="1027887" customFormat="false" ht="12.8" hidden="false" customHeight="false" outlineLevel="0" collapsed="false"/>
    <row r="1027888" customFormat="false" ht="12.8" hidden="false" customHeight="false" outlineLevel="0" collapsed="false"/>
    <row r="1027889" customFormat="false" ht="12.8" hidden="false" customHeight="false" outlineLevel="0" collapsed="false"/>
    <row r="1027890" customFormat="false" ht="12.8" hidden="false" customHeight="false" outlineLevel="0" collapsed="false"/>
    <row r="1027891" customFormat="false" ht="12.8" hidden="false" customHeight="false" outlineLevel="0" collapsed="false"/>
    <row r="1027892" customFormat="false" ht="12.8" hidden="false" customHeight="false" outlineLevel="0" collapsed="false"/>
    <row r="1027893" customFormat="false" ht="12.8" hidden="false" customHeight="false" outlineLevel="0" collapsed="false"/>
    <row r="1027894" customFormat="false" ht="12.8" hidden="false" customHeight="false" outlineLevel="0" collapsed="false"/>
    <row r="1027895" customFormat="false" ht="12.8" hidden="false" customHeight="false" outlineLevel="0" collapsed="false"/>
    <row r="1027896" customFormat="false" ht="12.8" hidden="false" customHeight="false" outlineLevel="0" collapsed="false"/>
    <row r="1027897" customFormat="false" ht="12.8" hidden="false" customHeight="false" outlineLevel="0" collapsed="false"/>
    <row r="1027898" customFormat="false" ht="12.8" hidden="false" customHeight="false" outlineLevel="0" collapsed="false"/>
    <row r="1027899" customFormat="false" ht="12.8" hidden="false" customHeight="false" outlineLevel="0" collapsed="false"/>
    <row r="1027900" customFormat="false" ht="12.8" hidden="false" customHeight="false" outlineLevel="0" collapsed="false"/>
    <row r="1027901" customFormat="false" ht="12.8" hidden="false" customHeight="false" outlineLevel="0" collapsed="false"/>
    <row r="1027902" customFormat="false" ht="12.8" hidden="false" customHeight="false" outlineLevel="0" collapsed="false"/>
    <row r="1027903" customFormat="false" ht="12.8" hidden="false" customHeight="false" outlineLevel="0" collapsed="false"/>
    <row r="1027904" customFormat="false" ht="12.8" hidden="false" customHeight="false" outlineLevel="0" collapsed="false"/>
    <row r="1027905" customFormat="false" ht="12.8" hidden="false" customHeight="false" outlineLevel="0" collapsed="false"/>
    <row r="1027906" customFormat="false" ht="12.8" hidden="false" customHeight="false" outlineLevel="0" collapsed="false"/>
    <row r="1027907" customFormat="false" ht="12.8" hidden="false" customHeight="false" outlineLevel="0" collapsed="false"/>
    <row r="1027908" customFormat="false" ht="12.8" hidden="false" customHeight="false" outlineLevel="0" collapsed="false"/>
    <row r="1027909" customFormat="false" ht="12.8" hidden="false" customHeight="false" outlineLevel="0" collapsed="false"/>
    <row r="1027910" customFormat="false" ht="12.8" hidden="false" customHeight="false" outlineLevel="0" collapsed="false"/>
    <row r="1027911" customFormat="false" ht="12.8" hidden="false" customHeight="false" outlineLevel="0" collapsed="false"/>
    <row r="1027912" customFormat="false" ht="12.8" hidden="false" customHeight="false" outlineLevel="0" collapsed="false"/>
    <row r="1027913" customFormat="false" ht="12.8" hidden="false" customHeight="false" outlineLevel="0" collapsed="false"/>
    <row r="1027914" customFormat="false" ht="12.8" hidden="false" customHeight="false" outlineLevel="0" collapsed="false"/>
    <row r="1027915" customFormat="false" ht="12.8" hidden="false" customHeight="false" outlineLevel="0" collapsed="false"/>
    <row r="1027916" customFormat="false" ht="12.8" hidden="false" customHeight="false" outlineLevel="0" collapsed="false"/>
    <row r="1027917" customFormat="false" ht="12.8" hidden="false" customHeight="false" outlineLevel="0" collapsed="false"/>
    <row r="1027918" customFormat="false" ht="12.8" hidden="false" customHeight="false" outlineLevel="0" collapsed="false"/>
    <row r="1027919" customFormat="false" ht="12.8" hidden="false" customHeight="false" outlineLevel="0" collapsed="false"/>
    <row r="1027920" customFormat="false" ht="12.8" hidden="false" customHeight="false" outlineLevel="0" collapsed="false"/>
    <row r="1027921" customFormat="false" ht="12.8" hidden="false" customHeight="false" outlineLevel="0" collapsed="false"/>
    <row r="1027922" customFormat="false" ht="12.8" hidden="false" customHeight="false" outlineLevel="0" collapsed="false"/>
    <row r="1027923" customFormat="false" ht="12.8" hidden="false" customHeight="false" outlineLevel="0" collapsed="false"/>
    <row r="1027924" customFormat="false" ht="12.8" hidden="false" customHeight="false" outlineLevel="0" collapsed="false"/>
    <row r="1027925" customFormat="false" ht="12.8" hidden="false" customHeight="false" outlineLevel="0" collapsed="false"/>
    <row r="1027926" customFormat="false" ht="12.8" hidden="false" customHeight="false" outlineLevel="0" collapsed="false"/>
    <row r="1027927" customFormat="false" ht="12.8" hidden="false" customHeight="false" outlineLevel="0" collapsed="false"/>
    <row r="1027928" customFormat="false" ht="12.8" hidden="false" customHeight="false" outlineLevel="0" collapsed="false"/>
    <row r="1027929" customFormat="false" ht="12.8" hidden="false" customHeight="false" outlineLevel="0" collapsed="false"/>
    <row r="1027930" customFormat="false" ht="12.8" hidden="false" customHeight="false" outlineLevel="0" collapsed="false"/>
    <row r="1027931" customFormat="false" ht="12.8" hidden="false" customHeight="false" outlineLevel="0" collapsed="false"/>
    <row r="1027932" customFormat="false" ht="12.8" hidden="false" customHeight="false" outlineLevel="0" collapsed="false"/>
    <row r="1027933" customFormat="false" ht="12.8" hidden="false" customHeight="false" outlineLevel="0" collapsed="false"/>
    <row r="1027934" customFormat="false" ht="12.8" hidden="false" customHeight="false" outlineLevel="0" collapsed="false"/>
    <row r="1027935" customFormat="false" ht="12.8" hidden="false" customHeight="false" outlineLevel="0" collapsed="false"/>
    <row r="1027936" customFormat="false" ht="12.8" hidden="false" customHeight="false" outlineLevel="0" collapsed="false"/>
    <row r="1027937" customFormat="false" ht="12.8" hidden="false" customHeight="false" outlineLevel="0" collapsed="false"/>
    <row r="1027938" customFormat="false" ht="12.8" hidden="false" customHeight="false" outlineLevel="0" collapsed="false"/>
    <row r="1027939" customFormat="false" ht="12.8" hidden="false" customHeight="false" outlineLevel="0" collapsed="false"/>
    <row r="1027940" customFormat="false" ht="12.8" hidden="false" customHeight="false" outlineLevel="0" collapsed="false"/>
    <row r="1027941" customFormat="false" ht="12.8" hidden="false" customHeight="false" outlineLevel="0" collapsed="false"/>
    <row r="1027942" customFormat="false" ht="12.8" hidden="false" customHeight="false" outlineLevel="0" collapsed="false"/>
    <row r="1027943" customFormat="false" ht="12.8" hidden="false" customHeight="false" outlineLevel="0" collapsed="false"/>
    <row r="1027944" customFormat="false" ht="12.8" hidden="false" customHeight="false" outlineLevel="0" collapsed="false"/>
    <row r="1027945" customFormat="false" ht="12.8" hidden="false" customHeight="false" outlineLevel="0" collapsed="false"/>
    <row r="1027946" customFormat="false" ht="12.8" hidden="false" customHeight="false" outlineLevel="0" collapsed="false"/>
    <row r="1027947" customFormat="false" ht="12.8" hidden="false" customHeight="false" outlineLevel="0" collapsed="false"/>
    <row r="1027948" customFormat="false" ht="12.8" hidden="false" customHeight="false" outlineLevel="0" collapsed="false"/>
    <row r="1027949" customFormat="false" ht="12.8" hidden="false" customHeight="false" outlineLevel="0" collapsed="false"/>
    <row r="1027950" customFormat="false" ht="12.8" hidden="false" customHeight="false" outlineLevel="0" collapsed="false"/>
    <row r="1027951" customFormat="false" ht="12.8" hidden="false" customHeight="false" outlineLevel="0" collapsed="false"/>
    <row r="1027952" customFormat="false" ht="12.8" hidden="false" customHeight="false" outlineLevel="0" collapsed="false"/>
    <row r="1027953" customFormat="false" ht="12.8" hidden="false" customHeight="false" outlineLevel="0" collapsed="false"/>
    <row r="1027954" customFormat="false" ht="12.8" hidden="false" customHeight="false" outlineLevel="0" collapsed="false"/>
    <row r="1027955" customFormat="false" ht="12.8" hidden="false" customHeight="false" outlineLevel="0" collapsed="false"/>
    <row r="1027956" customFormat="false" ht="12.8" hidden="false" customHeight="false" outlineLevel="0" collapsed="false"/>
    <row r="1027957" customFormat="false" ht="12.8" hidden="false" customHeight="false" outlineLevel="0" collapsed="false"/>
    <row r="1027958" customFormat="false" ht="12.8" hidden="false" customHeight="false" outlineLevel="0" collapsed="false"/>
    <row r="1027959" customFormat="false" ht="12.8" hidden="false" customHeight="false" outlineLevel="0" collapsed="false"/>
    <row r="1027960" customFormat="false" ht="12.8" hidden="false" customHeight="false" outlineLevel="0" collapsed="false"/>
    <row r="1027961" customFormat="false" ht="12.8" hidden="false" customHeight="false" outlineLevel="0" collapsed="false"/>
    <row r="1027962" customFormat="false" ht="12.8" hidden="false" customHeight="false" outlineLevel="0" collapsed="false"/>
    <row r="1027963" customFormat="false" ht="12.8" hidden="false" customHeight="false" outlineLevel="0" collapsed="false"/>
    <row r="1027964" customFormat="false" ht="12.8" hidden="false" customHeight="false" outlineLevel="0" collapsed="false"/>
    <row r="1027965" customFormat="false" ht="12.8" hidden="false" customHeight="false" outlineLevel="0" collapsed="false"/>
    <row r="1027966" customFormat="false" ht="12.8" hidden="false" customHeight="false" outlineLevel="0" collapsed="false"/>
    <row r="1027967" customFormat="false" ht="12.8" hidden="false" customHeight="false" outlineLevel="0" collapsed="false"/>
    <row r="1027968" customFormat="false" ht="12.8" hidden="false" customHeight="false" outlineLevel="0" collapsed="false"/>
    <row r="1027969" customFormat="false" ht="12.8" hidden="false" customHeight="false" outlineLevel="0" collapsed="false"/>
    <row r="1027970" customFormat="false" ht="12.8" hidden="false" customHeight="false" outlineLevel="0" collapsed="false"/>
    <row r="1027971" customFormat="false" ht="12.8" hidden="false" customHeight="false" outlineLevel="0" collapsed="false"/>
    <row r="1027972" customFormat="false" ht="12.8" hidden="false" customHeight="false" outlineLevel="0" collapsed="false"/>
    <row r="1027973" customFormat="false" ht="12.8" hidden="false" customHeight="false" outlineLevel="0" collapsed="false"/>
    <row r="1027974" customFormat="false" ht="12.8" hidden="false" customHeight="false" outlineLevel="0" collapsed="false"/>
    <row r="1027975" customFormat="false" ht="12.8" hidden="false" customHeight="false" outlineLevel="0" collapsed="false"/>
    <row r="1027976" customFormat="false" ht="12.8" hidden="false" customHeight="false" outlineLevel="0" collapsed="false"/>
    <row r="1027977" customFormat="false" ht="12.8" hidden="false" customHeight="false" outlineLevel="0" collapsed="false"/>
    <row r="1027978" customFormat="false" ht="12.8" hidden="false" customHeight="false" outlineLevel="0" collapsed="false"/>
    <row r="1027979" customFormat="false" ht="12.8" hidden="false" customHeight="false" outlineLevel="0" collapsed="false"/>
    <row r="1027980" customFormat="false" ht="12.8" hidden="false" customHeight="false" outlineLevel="0" collapsed="false"/>
    <row r="1027981" customFormat="false" ht="12.8" hidden="false" customHeight="false" outlineLevel="0" collapsed="false"/>
    <row r="1027982" customFormat="false" ht="12.8" hidden="false" customHeight="false" outlineLevel="0" collapsed="false"/>
    <row r="1027983" customFormat="false" ht="12.8" hidden="false" customHeight="false" outlineLevel="0" collapsed="false"/>
    <row r="1027984" customFormat="false" ht="12.8" hidden="false" customHeight="false" outlineLevel="0" collapsed="false"/>
    <row r="1027985" customFormat="false" ht="12.8" hidden="false" customHeight="false" outlineLevel="0" collapsed="false"/>
    <row r="1027986" customFormat="false" ht="12.8" hidden="false" customHeight="false" outlineLevel="0" collapsed="false"/>
    <row r="1027987" customFormat="false" ht="12.8" hidden="false" customHeight="false" outlineLevel="0" collapsed="false"/>
    <row r="1027988" customFormat="false" ht="12.8" hidden="false" customHeight="false" outlineLevel="0" collapsed="false"/>
    <row r="1027989" customFormat="false" ht="12.8" hidden="false" customHeight="false" outlineLevel="0" collapsed="false"/>
    <row r="1027990" customFormat="false" ht="12.8" hidden="false" customHeight="false" outlineLevel="0" collapsed="false"/>
    <row r="1027991" customFormat="false" ht="12.8" hidden="false" customHeight="false" outlineLevel="0" collapsed="false"/>
    <row r="1027992" customFormat="false" ht="12.8" hidden="false" customHeight="false" outlineLevel="0" collapsed="false"/>
    <row r="1027993" customFormat="false" ht="12.8" hidden="false" customHeight="false" outlineLevel="0" collapsed="false"/>
    <row r="1027994" customFormat="false" ht="12.8" hidden="false" customHeight="false" outlineLevel="0" collapsed="false"/>
    <row r="1027995" customFormat="false" ht="12.8" hidden="false" customHeight="false" outlineLevel="0" collapsed="false"/>
    <row r="1027996" customFormat="false" ht="12.8" hidden="false" customHeight="false" outlineLevel="0" collapsed="false"/>
    <row r="1027997" customFormat="false" ht="12.8" hidden="false" customHeight="false" outlineLevel="0" collapsed="false"/>
    <row r="1027998" customFormat="false" ht="12.8" hidden="false" customHeight="false" outlineLevel="0" collapsed="false"/>
    <row r="1027999" customFormat="false" ht="12.8" hidden="false" customHeight="false" outlineLevel="0" collapsed="false"/>
    <row r="1028000" customFormat="false" ht="12.8" hidden="false" customHeight="false" outlineLevel="0" collapsed="false"/>
    <row r="1028001" customFormat="false" ht="12.8" hidden="false" customHeight="false" outlineLevel="0" collapsed="false"/>
    <row r="1028002" customFormat="false" ht="12.8" hidden="false" customHeight="false" outlineLevel="0" collapsed="false"/>
    <row r="1028003" customFormat="false" ht="12.8" hidden="false" customHeight="false" outlineLevel="0" collapsed="false"/>
    <row r="1028004" customFormat="false" ht="12.8" hidden="false" customHeight="false" outlineLevel="0" collapsed="false"/>
    <row r="1028005" customFormat="false" ht="12.8" hidden="false" customHeight="false" outlineLevel="0" collapsed="false"/>
    <row r="1028006" customFormat="false" ht="12.8" hidden="false" customHeight="false" outlineLevel="0" collapsed="false"/>
    <row r="1028007" customFormat="false" ht="12.8" hidden="false" customHeight="false" outlineLevel="0" collapsed="false"/>
    <row r="1028008" customFormat="false" ht="12.8" hidden="false" customHeight="false" outlineLevel="0" collapsed="false"/>
    <row r="1028009" customFormat="false" ht="12.8" hidden="false" customHeight="false" outlineLevel="0" collapsed="false"/>
    <row r="1028010" customFormat="false" ht="12.8" hidden="false" customHeight="false" outlineLevel="0" collapsed="false"/>
    <row r="1028011" customFormat="false" ht="12.8" hidden="false" customHeight="false" outlineLevel="0" collapsed="false"/>
    <row r="1028012" customFormat="false" ht="12.8" hidden="false" customHeight="false" outlineLevel="0" collapsed="false"/>
    <row r="1028013" customFormat="false" ht="12.8" hidden="false" customHeight="false" outlineLevel="0" collapsed="false"/>
    <row r="1028014" customFormat="false" ht="12.8" hidden="false" customHeight="false" outlineLevel="0" collapsed="false"/>
    <row r="1028015" customFormat="false" ht="12.8" hidden="false" customHeight="false" outlineLevel="0" collapsed="false"/>
    <row r="1028016" customFormat="false" ht="12.8" hidden="false" customHeight="false" outlineLevel="0" collapsed="false"/>
    <row r="1028017" customFormat="false" ht="12.8" hidden="false" customHeight="false" outlineLevel="0" collapsed="false"/>
    <row r="1028018" customFormat="false" ht="12.8" hidden="false" customHeight="false" outlineLevel="0" collapsed="false"/>
    <row r="1028019" customFormat="false" ht="12.8" hidden="false" customHeight="false" outlineLevel="0" collapsed="false"/>
    <row r="1028020" customFormat="false" ht="12.8" hidden="false" customHeight="false" outlineLevel="0" collapsed="false"/>
    <row r="1028021" customFormat="false" ht="12.8" hidden="false" customHeight="false" outlineLevel="0" collapsed="false"/>
    <row r="1028022" customFormat="false" ht="12.8" hidden="false" customHeight="false" outlineLevel="0" collapsed="false"/>
    <row r="1028023" customFormat="false" ht="12.8" hidden="false" customHeight="false" outlineLevel="0" collapsed="false"/>
    <row r="1028024" customFormat="false" ht="12.8" hidden="false" customHeight="false" outlineLevel="0" collapsed="false"/>
    <row r="1028025" customFormat="false" ht="12.8" hidden="false" customHeight="false" outlineLevel="0" collapsed="false"/>
    <row r="1028026" customFormat="false" ht="12.8" hidden="false" customHeight="false" outlineLevel="0" collapsed="false"/>
    <row r="1028027" customFormat="false" ht="12.8" hidden="false" customHeight="false" outlineLevel="0" collapsed="false"/>
    <row r="1028028" customFormat="false" ht="12.8" hidden="false" customHeight="false" outlineLevel="0" collapsed="false"/>
    <row r="1028029" customFormat="false" ht="12.8" hidden="false" customHeight="false" outlineLevel="0" collapsed="false"/>
    <row r="1028030" customFormat="false" ht="12.8" hidden="false" customHeight="false" outlineLevel="0" collapsed="false"/>
    <row r="1028031" customFormat="false" ht="12.8" hidden="false" customHeight="false" outlineLevel="0" collapsed="false"/>
    <row r="1028032" customFormat="false" ht="12.8" hidden="false" customHeight="false" outlineLevel="0" collapsed="false"/>
    <row r="1028033" customFormat="false" ht="12.8" hidden="false" customHeight="false" outlineLevel="0" collapsed="false"/>
    <row r="1028034" customFormat="false" ht="12.8" hidden="false" customHeight="false" outlineLevel="0" collapsed="false"/>
    <row r="1028035" customFormat="false" ht="12.8" hidden="false" customHeight="false" outlineLevel="0" collapsed="false"/>
    <row r="1028036" customFormat="false" ht="12.8" hidden="false" customHeight="false" outlineLevel="0" collapsed="false"/>
    <row r="1028037" customFormat="false" ht="12.8" hidden="false" customHeight="false" outlineLevel="0" collapsed="false"/>
    <row r="1028038" customFormat="false" ht="12.8" hidden="false" customHeight="false" outlineLevel="0" collapsed="false"/>
    <row r="1028039" customFormat="false" ht="12.8" hidden="false" customHeight="false" outlineLevel="0" collapsed="false"/>
    <row r="1028040" customFormat="false" ht="12.8" hidden="false" customHeight="false" outlineLevel="0" collapsed="false"/>
    <row r="1028041" customFormat="false" ht="12.8" hidden="false" customHeight="false" outlineLevel="0" collapsed="false"/>
    <row r="1028042" customFormat="false" ht="12.8" hidden="false" customHeight="false" outlineLevel="0" collapsed="false"/>
    <row r="1028043" customFormat="false" ht="12.8" hidden="false" customHeight="false" outlineLevel="0" collapsed="false"/>
    <row r="1028044" customFormat="false" ht="12.8" hidden="false" customHeight="false" outlineLevel="0" collapsed="false"/>
    <row r="1028045" customFormat="false" ht="12.8" hidden="false" customHeight="false" outlineLevel="0" collapsed="false"/>
    <row r="1028046" customFormat="false" ht="12.8" hidden="false" customHeight="false" outlineLevel="0" collapsed="false"/>
    <row r="1028047" customFormat="false" ht="12.8" hidden="false" customHeight="false" outlineLevel="0" collapsed="false"/>
    <row r="1028048" customFormat="false" ht="12.8" hidden="false" customHeight="false" outlineLevel="0" collapsed="false"/>
    <row r="1028049" customFormat="false" ht="12.8" hidden="false" customHeight="false" outlineLevel="0" collapsed="false"/>
    <row r="1028050" customFormat="false" ht="12.8" hidden="false" customHeight="false" outlineLevel="0" collapsed="false"/>
    <row r="1028051" customFormat="false" ht="12.8" hidden="false" customHeight="false" outlineLevel="0" collapsed="false"/>
    <row r="1028052" customFormat="false" ht="12.8" hidden="false" customHeight="false" outlineLevel="0" collapsed="false"/>
    <row r="1028053" customFormat="false" ht="12.8" hidden="false" customHeight="false" outlineLevel="0" collapsed="false"/>
    <row r="1028054" customFormat="false" ht="12.8" hidden="false" customHeight="false" outlineLevel="0" collapsed="false"/>
    <row r="1028055" customFormat="false" ht="12.8" hidden="false" customHeight="false" outlineLevel="0" collapsed="false"/>
    <row r="1028056" customFormat="false" ht="12.8" hidden="false" customHeight="false" outlineLevel="0" collapsed="false"/>
    <row r="1028057" customFormat="false" ht="12.8" hidden="false" customHeight="false" outlineLevel="0" collapsed="false"/>
    <row r="1028058" customFormat="false" ht="12.8" hidden="false" customHeight="false" outlineLevel="0" collapsed="false"/>
    <row r="1028059" customFormat="false" ht="12.8" hidden="false" customHeight="false" outlineLevel="0" collapsed="false"/>
    <row r="1028060" customFormat="false" ht="12.8" hidden="false" customHeight="false" outlineLevel="0" collapsed="false"/>
    <row r="1028061" customFormat="false" ht="12.8" hidden="false" customHeight="false" outlineLevel="0" collapsed="false"/>
    <row r="1028062" customFormat="false" ht="12.8" hidden="false" customHeight="false" outlineLevel="0" collapsed="false"/>
    <row r="1028063" customFormat="false" ht="12.8" hidden="false" customHeight="false" outlineLevel="0" collapsed="false"/>
    <row r="1028064" customFormat="false" ht="12.8" hidden="false" customHeight="false" outlineLevel="0" collapsed="false"/>
    <row r="1028065" customFormat="false" ht="12.8" hidden="false" customHeight="false" outlineLevel="0" collapsed="false"/>
    <row r="1028066" customFormat="false" ht="12.8" hidden="false" customHeight="false" outlineLevel="0" collapsed="false"/>
    <row r="1028067" customFormat="false" ht="12.8" hidden="false" customHeight="false" outlineLevel="0" collapsed="false"/>
    <row r="1028068" customFormat="false" ht="12.8" hidden="false" customHeight="false" outlineLevel="0" collapsed="false"/>
    <row r="1028069" customFormat="false" ht="12.8" hidden="false" customHeight="false" outlineLevel="0" collapsed="false"/>
    <row r="1028070" customFormat="false" ht="12.8" hidden="false" customHeight="false" outlineLevel="0" collapsed="false"/>
    <row r="1028071" customFormat="false" ht="12.8" hidden="false" customHeight="false" outlineLevel="0" collapsed="false"/>
    <row r="1028072" customFormat="false" ht="12.8" hidden="false" customHeight="false" outlineLevel="0" collapsed="false"/>
    <row r="1028073" customFormat="false" ht="12.8" hidden="false" customHeight="false" outlineLevel="0" collapsed="false"/>
    <row r="1028074" customFormat="false" ht="12.8" hidden="false" customHeight="false" outlineLevel="0" collapsed="false"/>
    <row r="1028075" customFormat="false" ht="12.8" hidden="false" customHeight="false" outlineLevel="0" collapsed="false"/>
    <row r="1028076" customFormat="false" ht="12.8" hidden="false" customHeight="false" outlineLevel="0" collapsed="false"/>
    <row r="1028077" customFormat="false" ht="12.8" hidden="false" customHeight="false" outlineLevel="0" collapsed="false"/>
    <row r="1028078" customFormat="false" ht="12.8" hidden="false" customHeight="false" outlineLevel="0" collapsed="false"/>
    <row r="1028079" customFormat="false" ht="12.8" hidden="false" customHeight="false" outlineLevel="0" collapsed="false"/>
    <row r="1028080" customFormat="false" ht="12.8" hidden="false" customHeight="false" outlineLevel="0" collapsed="false"/>
    <row r="1028081" customFormat="false" ht="12.8" hidden="false" customHeight="false" outlineLevel="0" collapsed="false"/>
    <row r="1028082" customFormat="false" ht="12.8" hidden="false" customHeight="false" outlineLevel="0" collapsed="false"/>
    <row r="1028083" customFormat="false" ht="12.8" hidden="false" customHeight="false" outlineLevel="0" collapsed="false"/>
    <row r="1028084" customFormat="false" ht="12.8" hidden="false" customHeight="false" outlineLevel="0" collapsed="false"/>
    <row r="1028085" customFormat="false" ht="12.8" hidden="false" customHeight="false" outlineLevel="0" collapsed="false"/>
    <row r="1028086" customFormat="false" ht="12.8" hidden="false" customHeight="false" outlineLevel="0" collapsed="false"/>
    <row r="1028087" customFormat="false" ht="12.8" hidden="false" customHeight="false" outlineLevel="0" collapsed="false"/>
    <row r="1028088" customFormat="false" ht="12.8" hidden="false" customHeight="false" outlineLevel="0" collapsed="false"/>
    <row r="1028089" customFormat="false" ht="12.8" hidden="false" customHeight="false" outlineLevel="0" collapsed="false"/>
    <row r="1028090" customFormat="false" ht="12.8" hidden="false" customHeight="false" outlineLevel="0" collapsed="false"/>
    <row r="1028091" customFormat="false" ht="12.8" hidden="false" customHeight="false" outlineLevel="0" collapsed="false"/>
    <row r="1028092" customFormat="false" ht="12.8" hidden="false" customHeight="false" outlineLevel="0" collapsed="false"/>
    <row r="1028093" customFormat="false" ht="12.8" hidden="false" customHeight="false" outlineLevel="0" collapsed="false"/>
    <row r="1028094" customFormat="false" ht="12.8" hidden="false" customHeight="false" outlineLevel="0" collapsed="false"/>
    <row r="1028095" customFormat="false" ht="12.8" hidden="false" customHeight="false" outlineLevel="0" collapsed="false"/>
    <row r="1028096" customFormat="false" ht="12.8" hidden="false" customHeight="false" outlineLevel="0" collapsed="false"/>
    <row r="1028097" customFormat="false" ht="12.8" hidden="false" customHeight="false" outlineLevel="0" collapsed="false"/>
    <row r="1028098" customFormat="false" ht="12.8" hidden="false" customHeight="false" outlineLevel="0" collapsed="false"/>
    <row r="1028099" customFormat="false" ht="12.8" hidden="false" customHeight="false" outlineLevel="0" collapsed="false"/>
    <row r="1028100" customFormat="false" ht="12.8" hidden="false" customHeight="false" outlineLevel="0" collapsed="false"/>
    <row r="1028101" customFormat="false" ht="12.8" hidden="false" customHeight="false" outlineLevel="0" collapsed="false"/>
    <row r="1028102" customFormat="false" ht="12.8" hidden="false" customHeight="false" outlineLevel="0" collapsed="false"/>
    <row r="1028103" customFormat="false" ht="12.8" hidden="false" customHeight="false" outlineLevel="0" collapsed="false"/>
    <row r="1028104" customFormat="false" ht="12.8" hidden="false" customHeight="false" outlineLevel="0" collapsed="false"/>
    <row r="1028105" customFormat="false" ht="12.8" hidden="false" customHeight="false" outlineLevel="0" collapsed="false"/>
    <row r="1028106" customFormat="false" ht="12.8" hidden="false" customHeight="false" outlineLevel="0" collapsed="false"/>
    <row r="1028107" customFormat="false" ht="12.8" hidden="false" customHeight="false" outlineLevel="0" collapsed="false"/>
    <row r="1028108" customFormat="false" ht="12.8" hidden="false" customHeight="false" outlineLevel="0" collapsed="false"/>
    <row r="1028109" customFormat="false" ht="12.8" hidden="false" customHeight="false" outlineLevel="0" collapsed="false"/>
    <row r="1028110" customFormat="false" ht="12.8" hidden="false" customHeight="false" outlineLevel="0" collapsed="false"/>
    <row r="1028111" customFormat="false" ht="12.8" hidden="false" customHeight="false" outlineLevel="0" collapsed="false"/>
    <row r="1028112" customFormat="false" ht="12.8" hidden="false" customHeight="false" outlineLevel="0" collapsed="false"/>
    <row r="1028113" customFormat="false" ht="12.8" hidden="false" customHeight="false" outlineLevel="0" collapsed="false"/>
    <row r="1028114" customFormat="false" ht="12.8" hidden="false" customHeight="false" outlineLevel="0" collapsed="false"/>
    <row r="1028115" customFormat="false" ht="12.8" hidden="false" customHeight="false" outlineLevel="0" collapsed="false"/>
    <row r="1028116" customFormat="false" ht="12.8" hidden="false" customHeight="false" outlineLevel="0" collapsed="false"/>
    <row r="1028117" customFormat="false" ht="12.8" hidden="false" customHeight="false" outlineLevel="0" collapsed="false"/>
    <row r="1028118" customFormat="false" ht="12.8" hidden="false" customHeight="false" outlineLevel="0" collapsed="false"/>
    <row r="1028119" customFormat="false" ht="12.8" hidden="false" customHeight="false" outlineLevel="0" collapsed="false"/>
    <row r="1028120" customFormat="false" ht="12.8" hidden="false" customHeight="false" outlineLevel="0" collapsed="false"/>
    <row r="1028121" customFormat="false" ht="12.8" hidden="false" customHeight="false" outlineLevel="0" collapsed="false"/>
    <row r="1028122" customFormat="false" ht="12.8" hidden="false" customHeight="false" outlineLevel="0" collapsed="false"/>
    <row r="1028123" customFormat="false" ht="12.8" hidden="false" customHeight="false" outlineLevel="0" collapsed="false"/>
    <row r="1028124" customFormat="false" ht="12.8" hidden="false" customHeight="false" outlineLevel="0" collapsed="false"/>
    <row r="1028125" customFormat="false" ht="12.8" hidden="false" customHeight="false" outlineLevel="0" collapsed="false"/>
    <row r="1028126" customFormat="false" ht="12.8" hidden="false" customHeight="false" outlineLevel="0" collapsed="false"/>
    <row r="1028127" customFormat="false" ht="12.8" hidden="false" customHeight="false" outlineLevel="0" collapsed="false"/>
    <row r="1028128" customFormat="false" ht="12.8" hidden="false" customHeight="false" outlineLevel="0" collapsed="false"/>
    <row r="1028129" customFormat="false" ht="12.8" hidden="false" customHeight="false" outlineLevel="0" collapsed="false"/>
    <row r="1028130" customFormat="false" ht="12.8" hidden="false" customHeight="false" outlineLevel="0" collapsed="false"/>
    <row r="1028131" customFormat="false" ht="12.8" hidden="false" customHeight="false" outlineLevel="0" collapsed="false"/>
    <row r="1028132" customFormat="false" ht="12.8" hidden="false" customHeight="false" outlineLevel="0" collapsed="false"/>
    <row r="1028133" customFormat="false" ht="12.8" hidden="false" customHeight="false" outlineLevel="0" collapsed="false"/>
    <row r="1028134" customFormat="false" ht="12.8" hidden="false" customHeight="false" outlineLevel="0" collapsed="false"/>
    <row r="1028135" customFormat="false" ht="12.8" hidden="false" customHeight="false" outlineLevel="0" collapsed="false"/>
    <row r="1028136" customFormat="false" ht="12.8" hidden="false" customHeight="false" outlineLevel="0" collapsed="false"/>
    <row r="1028137" customFormat="false" ht="12.8" hidden="false" customHeight="false" outlineLevel="0" collapsed="false"/>
    <row r="1028138" customFormat="false" ht="12.8" hidden="false" customHeight="false" outlineLevel="0" collapsed="false"/>
    <row r="1028139" customFormat="false" ht="12.8" hidden="false" customHeight="false" outlineLevel="0" collapsed="false"/>
    <row r="1028140" customFormat="false" ht="12.8" hidden="false" customHeight="false" outlineLevel="0" collapsed="false"/>
    <row r="1028141" customFormat="false" ht="12.8" hidden="false" customHeight="false" outlineLevel="0" collapsed="false"/>
    <row r="1028142" customFormat="false" ht="12.8" hidden="false" customHeight="false" outlineLevel="0" collapsed="false"/>
    <row r="1028143" customFormat="false" ht="12.8" hidden="false" customHeight="false" outlineLevel="0" collapsed="false"/>
    <row r="1028144" customFormat="false" ht="12.8" hidden="false" customHeight="false" outlineLevel="0" collapsed="false"/>
    <row r="1028145" customFormat="false" ht="12.8" hidden="false" customHeight="false" outlineLevel="0" collapsed="false"/>
    <row r="1028146" customFormat="false" ht="12.8" hidden="false" customHeight="false" outlineLevel="0" collapsed="false"/>
    <row r="1028147" customFormat="false" ht="12.8" hidden="false" customHeight="false" outlineLevel="0" collapsed="false"/>
    <row r="1028148" customFormat="false" ht="12.8" hidden="false" customHeight="false" outlineLevel="0" collapsed="false"/>
    <row r="1028149" customFormat="false" ht="12.8" hidden="false" customHeight="false" outlineLevel="0" collapsed="false"/>
    <row r="1028150" customFormat="false" ht="12.8" hidden="false" customHeight="false" outlineLevel="0" collapsed="false"/>
    <row r="1028151" customFormat="false" ht="12.8" hidden="false" customHeight="false" outlineLevel="0" collapsed="false"/>
    <row r="1028152" customFormat="false" ht="12.8" hidden="false" customHeight="false" outlineLevel="0" collapsed="false"/>
    <row r="1028153" customFormat="false" ht="12.8" hidden="false" customHeight="false" outlineLevel="0" collapsed="false"/>
    <row r="1028154" customFormat="false" ht="12.8" hidden="false" customHeight="false" outlineLevel="0" collapsed="false"/>
    <row r="1028155" customFormat="false" ht="12.8" hidden="false" customHeight="false" outlineLevel="0" collapsed="false"/>
    <row r="1028156" customFormat="false" ht="12.8" hidden="false" customHeight="false" outlineLevel="0" collapsed="false"/>
    <row r="1028157" customFormat="false" ht="12.8" hidden="false" customHeight="false" outlineLevel="0" collapsed="false"/>
    <row r="1028158" customFormat="false" ht="12.8" hidden="false" customHeight="false" outlineLevel="0" collapsed="false"/>
    <row r="1028159" customFormat="false" ht="12.8" hidden="false" customHeight="false" outlineLevel="0" collapsed="false"/>
    <row r="1028160" customFormat="false" ht="12.8" hidden="false" customHeight="false" outlineLevel="0" collapsed="false"/>
    <row r="1028161" customFormat="false" ht="12.8" hidden="false" customHeight="false" outlineLevel="0" collapsed="false"/>
    <row r="1028162" customFormat="false" ht="12.8" hidden="false" customHeight="false" outlineLevel="0" collapsed="false"/>
    <row r="1028163" customFormat="false" ht="12.8" hidden="false" customHeight="false" outlineLevel="0" collapsed="false"/>
    <row r="1028164" customFormat="false" ht="12.8" hidden="false" customHeight="false" outlineLevel="0" collapsed="false"/>
    <row r="1028165" customFormat="false" ht="12.8" hidden="false" customHeight="false" outlineLevel="0" collapsed="false"/>
    <row r="1028166" customFormat="false" ht="12.8" hidden="false" customHeight="false" outlineLevel="0" collapsed="false"/>
    <row r="1028167" customFormat="false" ht="12.8" hidden="false" customHeight="false" outlineLevel="0" collapsed="false"/>
    <row r="1028168" customFormat="false" ht="12.8" hidden="false" customHeight="false" outlineLevel="0" collapsed="false"/>
    <row r="1028169" customFormat="false" ht="12.8" hidden="false" customHeight="false" outlineLevel="0" collapsed="false"/>
    <row r="1028170" customFormat="false" ht="12.8" hidden="false" customHeight="false" outlineLevel="0" collapsed="false"/>
    <row r="1028171" customFormat="false" ht="12.8" hidden="false" customHeight="false" outlineLevel="0" collapsed="false"/>
    <row r="1028172" customFormat="false" ht="12.8" hidden="false" customHeight="false" outlineLevel="0" collapsed="false"/>
    <row r="1028173" customFormat="false" ht="12.8" hidden="false" customHeight="false" outlineLevel="0" collapsed="false"/>
    <row r="1028174" customFormat="false" ht="12.8" hidden="false" customHeight="false" outlineLevel="0" collapsed="false"/>
    <row r="1028175" customFormat="false" ht="12.8" hidden="false" customHeight="false" outlineLevel="0" collapsed="false"/>
    <row r="1028176" customFormat="false" ht="12.8" hidden="false" customHeight="false" outlineLevel="0" collapsed="false"/>
    <row r="1028177" customFormat="false" ht="12.8" hidden="false" customHeight="false" outlineLevel="0" collapsed="false"/>
    <row r="1028178" customFormat="false" ht="12.8" hidden="false" customHeight="false" outlineLevel="0" collapsed="false"/>
    <row r="1028179" customFormat="false" ht="12.8" hidden="false" customHeight="false" outlineLevel="0" collapsed="false"/>
    <row r="1028180" customFormat="false" ht="12.8" hidden="false" customHeight="false" outlineLevel="0" collapsed="false"/>
    <row r="1028181" customFormat="false" ht="12.8" hidden="false" customHeight="false" outlineLevel="0" collapsed="false"/>
    <row r="1028182" customFormat="false" ht="12.8" hidden="false" customHeight="false" outlineLevel="0" collapsed="false"/>
    <row r="1028183" customFormat="false" ht="12.8" hidden="false" customHeight="false" outlineLevel="0" collapsed="false"/>
    <row r="1028184" customFormat="false" ht="12.8" hidden="false" customHeight="false" outlineLevel="0" collapsed="false"/>
    <row r="1028185" customFormat="false" ht="12.8" hidden="false" customHeight="false" outlineLevel="0" collapsed="false"/>
    <row r="1028186" customFormat="false" ht="12.8" hidden="false" customHeight="false" outlineLevel="0" collapsed="false"/>
    <row r="1028187" customFormat="false" ht="12.8" hidden="false" customHeight="false" outlineLevel="0" collapsed="false"/>
    <row r="1028188" customFormat="false" ht="12.8" hidden="false" customHeight="false" outlineLevel="0" collapsed="false"/>
    <row r="1028189" customFormat="false" ht="12.8" hidden="false" customHeight="false" outlineLevel="0" collapsed="false"/>
    <row r="1028190" customFormat="false" ht="12.8" hidden="false" customHeight="false" outlineLevel="0" collapsed="false"/>
    <row r="1028191" customFormat="false" ht="12.8" hidden="false" customHeight="false" outlineLevel="0" collapsed="false"/>
    <row r="1028192" customFormat="false" ht="12.8" hidden="false" customHeight="false" outlineLevel="0" collapsed="false"/>
    <row r="1028193" customFormat="false" ht="12.8" hidden="false" customHeight="false" outlineLevel="0" collapsed="false"/>
    <row r="1028194" customFormat="false" ht="12.8" hidden="false" customHeight="false" outlineLevel="0" collapsed="false"/>
    <row r="1028195" customFormat="false" ht="12.8" hidden="false" customHeight="false" outlineLevel="0" collapsed="false"/>
    <row r="1028196" customFormat="false" ht="12.8" hidden="false" customHeight="false" outlineLevel="0" collapsed="false"/>
    <row r="1028197" customFormat="false" ht="12.8" hidden="false" customHeight="false" outlineLevel="0" collapsed="false"/>
    <row r="1028198" customFormat="false" ht="12.8" hidden="false" customHeight="false" outlineLevel="0" collapsed="false"/>
    <row r="1028199" customFormat="false" ht="12.8" hidden="false" customHeight="false" outlineLevel="0" collapsed="false"/>
    <row r="1028200" customFormat="false" ht="12.8" hidden="false" customHeight="false" outlineLevel="0" collapsed="false"/>
    <row r="1028201" customFormat="false" ht="12.8" hidden="false" customHeight="false" outlineLevel="0" collapsed="false"/>
    <row r="1028202" customFormat="false" ht="12.8" hidden="false" customHeight="false" outlineLevel="0" collapsed="false"/>
    <row r="1028203" customFormat="false" ht="12.8" hidden="false" customHeight="false" outlineLevel="0" collapsed="false"/>
    <row r="1028204" customFormat="false" ht="12.8" hidden="false" customHeight="false" outlineLevel="0" collapsed="false"/>
    <row r="1028205" customFormat="false" ht="12.8" hidden="false" customHeight="false" outlineLevel="0" collapsed="false"/>
    <row r="1028206" customFormat="false" ht="12.8" hidden="false" customHeight="false" outlineLevel="0" collapsed="false"/>
    <row r="1028207" customFormat="false" ht="12.8" hidden="false" customHeight="false" outlineLevel="0" collapsed="false"/>
    <row r="1028208" customFormat="false" ht="12.8" hidden="false" customHeight="false" outlineLevel="0" collapsed="false"/>
    <row r="1028209" customFormat="false" ht="12.8" hidden="false" customHeight="false" outlineLevel="0" collapsed="false"/>
    <row r="1028210" customFormat="false" ht="12.8" hidden="false" customHeight="false" outlineLevel="0" collapsed="false"/>
    <row r="1028211" customFormat="false" ht="12.8" hidden="false" customHeight="false" outlineLevel="0" collapsed="false"/>
    <row r="1028212" customFormat="false" ht="12.8" hidden="false" customHeight="false" outlineLevel="0" collapsed="false"/>
    <row r="1028213" customFormat="false" ht="12.8" hidden="false" customHeight="false" outlineLevel="0" collapsed="false"/>
    <row r="1028214" customFormat="false" ht="12.8" hidden="false" customHeight="false" outlineLevel="0" collapsed="false"/>
    <row r="1028215" customFormat="false" ht="12.8" hidden="false" customHeight="false" outlineLevel="0" collapsed="false"/>
    <row r="1028216" customFormat="false" ht="12.8" hidden="false" customHeight="false" outlineLevel="0" collapsed="false"/>
    <row r="1028217" customFormat="false" ht="12.8" hidden="false" customHeight="false" outlineLevel="0" collapsed="false"/>
    <row r="1028218" customFormat="false" ht="12.8" hidden="false" customHeight="false" outlineLevel="0" collapsed="false"/>
    <row r="1028219" customFormat="false" ht="12.8" hidden="false" customHeight="false" outlineLevel="0" collapsed="false"/>
    <row r="1028220" customFormat="false" ht="12.8" hidden="false" customHeight="false" outlineLevel="0" collapsed="false"/>
    <row r="1028221" customFormat="false" ht="12.8" hidden="false" customHeight="false" outlineLevel="0" collapsed="false"/>
    <row r="1028222" customFormat="false" ht="12.8" hidden="false" customHeight="false" outlineLevel="0" collapsed="false"/>
    <row r="1028223" customFormat="false" ht="12.8" hidden="false" customHeight="false" outlineLevel="0" collapsed="false"/>
    <row r="1028224" customFormat="false" ht="12.8" hidden="false" customHeight="false" outlineLevel="0" collapsed="false"/>
    <row r="1028225" customFormat="false" ht="12.8" hidden="false" customHeight="false" outlineLevel="0" collapsed="false"/>
    <row r="1028226" customFormat="false" ht="12.8" hidden="false" customHeight="false" outlineLevel="0" collapsed="false"/>
    <row r="1028227" customFormat="false" ht="12.8" hidden="false" customHeight="false" outlineLevel="0" collapsed="false"/>
    <row r="1028228" customFormat="false" ht="12.8" hidden="false" customHeight="false" outlineLevel="0" collapsed="false"/>
    <row r="1028229" customFormat="false" ht="12.8" hidden="false" customHeight="false" outlineLevel="0" collapsed="false"/>
    <row r="1028230" customFormat="false" ht="12.8" hidden="false" customHeight="false" outlineLevel="0" collapsed="false"/>
    <row r="1028231" customFormat="false" ht="12.8" hidden="false" customHeight="false" outlineLevel="0" collapsed="false"/>
    <row r="1028232" customFormat="false" ht="12.8" hidden="false" customHeight="false" outlineLevel="0" collapsed="false"/>
    <row r="1028233" customFormat="false" ht="12.8" hidden="false" customHeight="false" outlineLevel="0" collapsed="false"/>
    <row r="1028234" customFormat="false" ht="12.8" hidden="false" customHeight="false" outlineLevel="0" collapsed="false"/>
    <row r="1028235" customFormat="false" ht="12.8" hidden="false" customHeight="false" outlineLevel="0" collapsed="false"/>
    <row r="1028236" customFormat="false" ht="12.8" hidden="false" customHeight="false" outlineLevel="0" collapsed="false"/>
    <row r="1028237" customFormat="false" ht="12.8" hidden="false" customHeight="false" outlineLevel="0" collapsed="false"/>
    <row r="1028238" customFormat="false" ht="12.8" hidden="false" customHeight="false" outlineLevel="0" collapsed="false"/>
    <row r="1028239" customFormat="false" ht="12.8" hidden="false" customHeight="false" outlineLevel="0" collapsed="false"/>
    <row r="1028240" customFormat="false" ht="12.8" hidden="false" customHeight="false" outlineLevel="0" collapsed="false"/>
    <row r="1028241" customFormat="false" ht="12.8" hidden="false" customHeight="false" outlineLevel="0" collapsed="false"/>
    <row r="1028242" customFormat="false" ht="12.8" hidden="false" customHeight="false" outlineLevel="0" collapsed="false"/>
    <row r="1028243" customFormat="false" ht="12.8" hidden="false" customHeight="false" outlineLevel="0" collapsed="false"/>
    <row r="1028244" customFormat="false" ht="12.8" hidden="false" customHeight="false" outlineLevel="0" collapsed="false"/>
    <row r="1028245" customFormat="false" ht="12.8" hidden="false" customHeight="false" outlineLevel="0" collapsed="false"/>
    <row r="1028246" customFormat="false" ht="12.8" hidden="false" customHeight="false" outlineLevel="0" collapsed="false"/>
    <row r="1028247" customFormat="false" ht="12.8" hidden="false" customHeight="false" outlineLevel="0" collapsed="false"/>
    <row r="1028248" customFormat="false" ht="12.8" hidden="false" customHeight="false" outlineLevel="0" collapsed="false"/>
    <row r="1028249" customFormat="false" ht="12.8" hidden="false" customHeight="false" outlineLevel="0" collapsed="false"/>
    <row r="1028250" customFormat="false" ht="12.8" hidden="false" customHeight="false" outlineLevel="0" collapsed="false"/>
    <row r="1028251" customFormat="false" ht="12.8" hidden="false" customHeight="false" outlineLevel="0" collapsed="false"/>
    <row r="1028252" customFormat="false" ht="12.8" hidden="false" customHeight="false" outlineLevel="0" collapsed="false"/>
    <row r="1028253" customFormat="false" ht="12.8" hidden="false" customHeight="false" outlineLevel="0" collapsed="false"/>
    <row r="1028254" customFormat="false" ht="12.8" hidden="false" customHeight="false" outlineLevel="0" collapsed="false"/>
    <row r="1028255" customFormat="false" ht="12.8" hidden="false" customHeight="false" outlineLevel="0" collapsed="false"/>
    <row r="1028256" customFormat="false" ht="12.8" hidden="false" customHeight="false" outlineLevel="0" collapsed="false"/>
    <row r="1028257" customFormat="false" ht="12.8" hidden="false" customHeight="false" outlineLevel="0" collapsed="false"/>
    <row r="1028258" customFormat="false" ht="12.8" hidden="false" customHeight="false" outlineLevel="0" collapsed="false"/>
    <row r="1028259" customFormat="false" ht="12.8" hidden="false" customHeight="false" outlineLevel="0" collapsed="false"/>
    <row r="1028260" customFormat="false" ht="12.8" hidden="false" customHeight="false" outlineLevel="0" collapsed="false"/>
    <row r="1028261" customFormat="false" ht="12.8" hidden="false" customHeight="false" outlineLevel="0" collapsed="false"/>
    <row r="1028262" customFormat="false" ht="12.8" hidden="false" customHeight="false" outlineLevel="0" collapsed="false"/>
    <row r="1028263" customFormat="false" ht="12.8" hidden="false" customHeight="false" outlineLevel="0" collapsed="false"/>
    <row r="1028264" customFormat="false" ht="12.8" hidden="false" customHeight="false" outlineLevel="0" collapsed="false"/>
    <row r="1028265" customFormat="false" ht="12.8" hidden="false" customHeight="false" outlineLevel="0" collapsed="false"/>
    <row r="1028266" customFormat="false" ht="12.8" hidden="false" customHeight="false" outlineLevel="0" collapsed="false"/>
    <row r="1028267" customFormat="false" ht="12.8" hidden="false" customHeight="false" outlineLevel="0" collapsed="false"/>
    <row r="1028268" customFormat="false" ht="12.8" hidden="false" customHeight="false" outlineLevel="0" collapsed="false"/>
    <row r="1028269" customFormat="false" ht="12.8" hidden="false" customHeight="false" outlineLevel="0" collapsed="false"/>
    <row r="1028270" customFormat="false" ht="12.8" hidden="false" customHeight="false" outlineLevel="0" collapsed="false"/>
    <row r="1028271" customFormat="false" ht="12.8" hidden="false" customHeight="false" outlineLevel="0" collapsed="false"/>
    <row r="1028272" customFormat="false" ht="12.8" hidden="false" customHeight="false" outlineLevel="0" collapsed="false"/>
    <row r="1028273" customFormat="false" ht="12.8" hidden="false" customHeight="false" outlineLevel="0" collapsed="false"/>
    <row r="1028274" customFormat="false" ht="12.8" hidden="false" customHeight="false" outlineLevel="0" collapsed="false"/>
    <row r="1028275" customFormat="false" ht="12.8" hidden="false" customHeight="false" outlineLevel="0" collapsed="false"/>
    <row r="1028276" customFormat="false" ht="12.8" hidden="false" customHeight="false" outlineLevel="0" collapsed="false"/>
    <row r="1028277" customFormat="false" ht="12.8" hidden="false" customHeight="false" outlineLevel="0" collapsed="false"/>
    <row r="1028278" customFormat="false" ht="12.8" hidden="false" customHeight="false" outlineLevel="0" collapsed="false"/>
    <row r="1028279" customFormat="false" ht="12.8" hidden="false" customHeight="false" outlineLevel="0" collapsed="false"/>
    <row r="1028280" customFormat="false" ht="12.8" hidden="false" customHeight="false" outlineLevel="0" collapsed="false"/>
    <row r="1028281" customFormat="false" ht="12.8" hidden="false" customHeight="false" outlineLevel="0" collapsed="false"/>
    <row r="1028282" customFormat="false" ht="12.8" hidden="false" customHeight="false" outlineLevel="0" collapsed="false"/>
    <row r="1028283" customFormat="false" ht="12.8" hidden="false" customHeight="false" outlineLevel="0" collapsed="false"/>
    <row r="1028284" customFormat="false" ht="12.8" hidden="false" customHeight="false" outlineLevel="0" collapsed="false"/>
    <row r="1028285" customFormat="false" ht="12.8" hidden="false" customHeight="false" outlineLevel="0" collapsed="false"/>
    <row r="1028286" customFormat="false" ht="12.8" hidden="false" customHeight="false" outlineLevel="0" collapsed="false"/>
    <row r="1028287" customFormat="false" ht="12.8" hidden="false" customHeight="false" outlineLevel="0" collapsed="false"/>
    <row r="1028288" customFormat="false" ht="12.8" hidden="false" customHeight="false" outlineLevel="0" collapsed="false"/>
    <row r="1028289" customFormat="false" ht="12.8" hidden="false" customHeight="false" outlineLevel="0" collapsed="false"/>
    <row r="1028290" customFormat="false" ht="12.8" hidden="false" customHeight="false" outlineLevel="0" collapsed="false"/>
    <row r="1028291" customFormat="false" ht="12.8" hidden="false" customHeight="false" outlineLevel="0" collapsed="false"/>
    <row r="1028292" customFormat="false" ht="12.8" hidden="false" customHeight="false" outlineLevel="0" collapsed="false"/>
    <row r="1028293" customFormat="false" ht="12.8" hidden="false" customHeight="false" outlineLevel="0" collapsed="false"/>
    <row r="1028294" customFormat="false" ht="12.8" hidden="false" customHeight="false" outlineLevel="0" collapsed="false"/>
    <row r="1028295" customFormat="false" ht="12.8" hidden="false" customHeight="false" outlineLevel="0" collapsed="false"/>
    <row r="1028296" customFormat="false" ht="12.8" hidden="false" customHeight="false" outlineLevel="0" collapsed="false"/>
    <row r="1028297" customFormat="false" ht="12.8" hidden="false" customHeight="false" outlineLevel="0" collapsed="false"/>
    <row r="1028298" customFormat="false" ht="12.8" hidden="false" customHeight="false" outlineLevel="0" collapsed="false"/>
    <row r="1028299" customFormat="false" ht="12.8" hidden="false" customHeight="false" outlineLevel="0" collapsed="false"/>
    <row r="1028300" customFormat="false" ht="12.8" hidden="false" customHeight="false" outlineLevel="0" collapsed="false"/>
    <row r="1028301" customFormat="false" ht="12.8" hidden="false" customHeight="false" outlineLevel="0" collapsed="false"/>
    <row r="1028302" customFormat="false" ht="12.8" hidden="false" customHeight="false" outlineLevel="0" collapsed="false"/>
    <row r="1028303" customFormat="false" ht="12.8" hidden="false" customHeight="false" outlineLevel="0" collapsed="false"/>
    <row r="1028304" customFormat="false" ht="12.8" hidden="false" customHeight="false" outlineLevel="0" collapsed="false"/>
    <row r="1028305" customFormat="false" ht="12.8" hidden="false" customHeight="false" outlineLevel="0" collapsed="false"/>
    <row r="1028306" customFormat="false" ht="12.8" hidden="false" customHeight="false" outlineLevel="0" collapsed="false"/>
    <row r="1028307" customFormat="false" ht="12.8" hidden="false" customHeight="false" outlineLevel="0" collapsed="false"/>
    <row r="1028308" customFormat="false" ht="12.8" hidden="false" customHeight="false" outlineLevel="0" collapsed="false"/>
    <row r="1028309" customFormat="false" ht="12.8" hidden="false" customHeight="false" outlineLevel="0" collapsed="false"/>
    <row r="1028310" customFormat="false" ht="12.8" hidden="false" customHeight="false" outlineLevel="0" collapsed="false"/>
    <row r="1028311" customFormat="false" ht="12.8" hidden="false" customHeight="false" outlineLevel="0" collapsed="false"/>
    <row r="1028312" customFormat="false" ht="12.8" hidden="false" customHeight="false" outlineLevel="0" collapsed="false"/>
    <row r="1028313" customFormat="false" ht="12.8" hidden="false" customHeight="false" outlineLevel="0" collapsed="false"/>
    <row r="1028314" customFormat="false" ht="12.8" hidden="false" customHeight="false" outlineLevel="0" collapsed="false"/>
    <row r="1028315" customFormat="false" ht="12.8" hidden="false" customHeight="false" outlineLevel="0" collapsed="false"/>
    <row r="1028316" customFormat="false" ht="12.8" hidden="false" customHeight="false" outlineLevel="0" collapsed="false"/>
    <row r="1028317" customFormat="false" ht="12.8" hidden="false" customHeight="false" outlineLevel="0" collapsed="false"/>
    <row r="1028318" customFormat="false" ht="12.8" hidden="false" customHeight="false" outlineLevel="0" collapsed="false"/>
    <row r="1028319" customFormat="false" ht="12.8" hidden="false" customHeight="false" outlineLevel="0" collapsed="false"/>
    <row r="1028320" customFormat="false" ht="12.8" hidden="false" customHeight="false" outlineLevel="0" collapsed="false"/>
    <row r="1028321" customFormat="false" ht="12.8" hidden="false" customHeight="false" outlineLevel="0" collapsed="false"/>
    <row r="1028322" customFormat="false" ht="12.8" hidden="false" customHeight="false" outlineLevel="0" collapsed="false"/>
    <row r="1028323" customFormat="false" ht="12.8" hidden="false" customHeight="false" outlineLevel="0" collapsed="false"/>
    <row r="1028324" customFormat="false" ht="12.8" hidden="false" customHeight="false" outlineLevel="0" collapsed="false"/>
    <row r="1028325" customFormat="false" ht="12.8" hidden="false" customHeight="false" outlineLevel="0" collapsed="false"/>
    <row r="1028326" customFormat="false" ht="12.8" hidden="false" customHeight="false" outlineLevel="0" collapsed="false"/>
    <row r="1028327" customFormat="false" ht="12.8" hidden="false" customHeight="false" outlineLevel="0" collapsed="false"/>
    <row r="1028328" customFormat="false" ht="12.8" hidden="false" customHeight="false" outlineLevel="0" collapsed="false"/>
    <row r="1028329" customFormat="false" ht="12.8" hidden="false" customHeight="false" outlineLevel="0" collapsed="false"/>
    <row r="1028330" customFormat="false" ht="12.8" hidden="false" customHeight="false" outlineLevel="0" collapsed="false"/>
    <row r="1028331" customFormat="false" ht="12.8" hidden="false" customHeight="false" outlineLevel="0" collapsed="false"/>
    <row r="1028332" customFormat="false" ht="12.8" hidden="false" customHeight="false" outlineLevel="0" collapsed="false"/>
    <row r="1028333" customFormat="false" ht="12.8" hidden="false" customHeight="false" outlineLevel="0" collapsed="false"/>
    <row r="1028334" customFormat="false" ht="12.8" hidden="false" customHeight="false" outlineLevel="0" collapsed="false"/>
    <row r="1028335" customFormat="false" ht="12.8" hidden="false" customHeight="false" outlineLevel="0" collapsed="false"/>
    <row r="1028336" customFormat="false" ht="12.8" hidden="false" customHeight="false" outlineLevel="0" collapsed="false"/>
    <row r="1028337" customFormat="false" ht="12.8" hidden="false" customHeight="false" outlineLevel="0" collapsed="false"/>
    <row r="1028338" customFormat="false" ht="12.8" hidden="false" customHeight="false" outlineLevel="0" collapsed="false"/>
    <row r="1028339" customFormat="false" ht="12.8" hidden="false" customHeight="false" outlineLevel="0" collapsed="false"/>
    <row r="1028340" customFormat="false" ht="12.8" hidden="false" customHeight="false" outlineLevel="0" collapsed="false"/>
    <row r="1028341" customFormat="false" ht="12.8" hidden="false" customHeight="false" outlineLevel="0" collapsed="false"/>
    <row r="1028342" customFormat="false" ht="12.8" hidden="false" customHeight="false" outlineLevel="0" collapsed="false"/>
    <row r="1028343" customFormat="false" ht="12.8" hidden="false" customHeight="false" outlineLevel="0" collapsed="false"/>
    <row r="1028344" customFormat="false" ht="12.8" hidden="false" customHeight="false" outlineLevel="0" collapsed="false"/>
    <row r="1028345" customFormat="false" ht="12.8" hidden="false" customHeight="false" outlineLevel="0" collapsed="false"/>
    <row r="1028346" customFormat="false" ht="12.8" hidden="false" customHeight="false" outlineLevel="0" collapsed="false"/>
    <row r="1028347" customFormat="false" ht="12.8" hidden="false" customHeight="false" outlineLevel="0" collapsed="false"/>
    <row r="1028348" customFormat="false" ht="12.8" hidden="false" customHeight="false" outlineLevel="0" collapsed="false"/>
    <row r="1028349" customFormat="false" ht="12.8" hidden="false" customHeight="false" outlineLevel="0" collapsed="false"/>
    <row r="1028350" customFormat="false" ht="12.8" hidden="false" customHeight="false" outlineLevel="0" collapsed="false"/>
    <row r="1028351" customFormat="false" ht="12.8" hidden="false" customHeight="false" outlineLevel="0" collapsed="false"/>
    <row r="1028352" customFormat="false" ht="12.8" hidden="false" customHeight="false" outlineLevel="0" collapsed="false"/>
    <row r="1028353" customFormat="false" ht="12.8" hidden="false" customHeight="false" outlineLevel="0" collapsed="false"/>
    <row r="1028354" customFormat="false" ht="12.8" hidden="false" customHeight="false" outlineLevel="0" collapsed="false"/>
    <row r="1028355" customFormat="false" ht="12.8" hidden="false" customHeight="false" outlineLevel="0" collapsed="false"/>
    <row r="1028356" customFormat="false" ht="12.8" hidden="false" customHeight="false" outlineLevel="0" collapsed="false"/>
    <row r="1028357" customFormat="false" ht="12.8" hidden="false" customHeight="false" outlineLevel="0" collapsed="false"/>
    <row r="1028358" customFormat="false" ht="12.8" hidden="false" customHeight="false" outlineLevel="0" collapsed="false"/>
    <row r="1028359" customFormat="false" ht="12.8" hidden="false" customHeight="false" outlineLevel="0" collapsed="false"/>
    <row r="1028360" customFormat="false" ht="12.8" hidden="false" customHeight="false" outlineLevel="0" collapsed="false"/>
    <row r="1028361" customFormat="false" ht="12.8" hidden="false" customHeight="false" outlineLevel="0" collapsed="false"/>
    <row r="1028362" customFormat="false" ht="12.8" hidden="false" customHeight="false" outlineLevel="0" collapsed="false"/>
    <row r="1028363" customFormat="false" ht="12.8" hidden="false" customHeight="false" outlineLevel="0" collapsed="false"/>
    <row r="1028364" customFormat="false" ht="12.8" hidden="false" customHeight="false" outlineLevel="0" collapsed="false"/>
    <row r="1028365" customFormat="false" ht="12.8" hidden="false" customHeight="false" outlineLevel="0" collapsed="false"/>
    <row r="1028366" customFormat="false" ht="12.8" hidden="false" customHeight="false" outlineLevel="0" collapsed="false"/>
    <row r="1028367" customFormat="false" ht="12.8" hidden="false" customHeight="false" outlineLevel="0" collapsed="false"/>
    <row r="1028368" customFormat="false" ht="12.8" hidden="false" customHeight="false" outlineLevel="0" collapsed="false"/>
    <row r="1028369" customFormat="false" ht="12.8" hidden="false" customHeight="false" outlineLevel="0" collapsed="false"/>
    <row r="1028370" customFormat="false" ht="12.8" hidden="false" customHeight="false" outlineLevel="0" collapsed="false"/>
    <row r="1028371" customFormat="false" ht="12.8" hidden="false" customHeight="false" outlineLevel="0" collapsed="false"/>
    <row r="1028372" customFormat="false" ht="12.8" hidden="false" customHeight="false" outlineLevel="0" collapsed="false"/>
    <row r="1028373" customFormat="false" ht="12.8" hidden="false" customHeight="false" outlineLevel="0" collapsed="false"/>
    <row r="1028374" customFormat="false" ht="12.8" hidden="false" customHeight="false" outlineLevel="0" collapsed="false"/>
    <row r="1028375" customFormat="false" ht="12.8" hidden="false" customHeight="false" outlineLevel="0" collapsed="false"/>
    <row r="1028376" customFormat="false" ht="12.8" hidden="false" customHeight="false" outlineLevel="0" collapsed="false"/>
    <row r="1028377" customFormat="false" ht="12.8" hidden="false" customHeight="false" outlineLevel="0" collapsed="false"/>
    <row r="1028378" customFormat="false" ht="12.8" hidden="false" customHeight="false" outlineLevel="0" collapsed="false"/>
    <row r="1028379" customFormat="false" ht="12.8" hidden="false" customHeight="false" outlineLevel="0" collapsed="false"/>
    <row r="1028380" customFormat="false" ht="12.8" hidden="false" customHeight="false" outlineLevel="0" collapsed="false"/>
    <row r="1028381" customFormat="false" ht="12.8" hidden="false" customHeight="false" outlineLevel="0" collapsed="false"/>
    <row r="1028382" customFormat="false" ht="12.8" hidden="false" customHeight="false" outlineLevel="0" collapsed="false"/>
    <row r="1028383" customFormat="false" ht="12.8" hidden="false" customHeight="false" outlineLevel="0" collapsed="false"/>
    <row r="1028384" customFormat="false" ht="12.8" hidden="false" customHeight="false" outlineLevel="0" collapsed="false"/>
    <row r="1028385" customFormat="false" ht="12.8" hidden="false" customHeight="false" outlineLevel="0" collapsed="false"/>
    <row r="1028386" customFormat="false" ht="12.8" hidden="false" customHeight="false" outlineLevel="0" collapsed="false"/>
    <row r="1028387" customFormat="false" ht="12.8" hidden="false" customHeight="false" outlineLevel="0" collapsed="false"/>
    <row r="1028388" customFormat="false" ht="12.8" hidden="false" customHeight="false" outlineLevel="0" collapsed="false"/>
    <row r="1028389" customFormat="false" ht="12.8" hidden="false" customHeight="false" outlineLevel="0" collapsed="false"/>
    <row r="1028390" customFormat="false" ht="12.8" hidden="false" customHeight="false" outlineLevel="0" collapsed="false"/>
    <row r="1028391" customFormat="false" ht="12.8" hidden="false" customHeight="false" outlineLevel="0" collapsed="false"/>
    <row r="1028392" customFormat="false" ht="12.8" hidden="false" customHeight="false" outlineLevel="0" collapsed="false"/>
    <row r="1028393" customFormat="false" ht="12.8" hidden="false" customHeight="false" outlineLevel="0" collapsed="false"/>
    <row r="1028394" customFormat="false" ht="12.8" hidden="false" customHeight="false" outlineLevel="0" collapsed="false"/>
    <row r="1028395" customFormat="false" ht="12.8" hidden="false" customHeight="false" outlineLevel="0" collapsed="false"/>
    <row r="1028396" customFormat="false" ht="12.8" hidden="false" customHeight="false" outlineLevel="0" collapsed="false"/>
    <row r="1028397" customFormat="false" ht="12.8" hidden="false" customHeight="false" outlineLevel="0" collapsed="false"/>
    <row r="1028398" customFormat="false" ht="12.8" hidden="false" customHeight="false" outlineLevel="0" collapsed="false"/>
    <row r="1028399" customFormat="false" ht="12.8" hidden="false" customHeight="false" outlineLevel="0" collapsed="false"/>
    <row r="1028400" customFormat="false" ht="12.8" hidden="false" customHeight="false" outlineLevel="0" collapsed="false"/>
    <row r="1028401" customFormat="false" ht="12.8" hidden="false" customHeight="false" outlineLevel="0" collapsed="false"/>
    <row r="1028402" customFormat="false" ht="12.8" hidden="false" customHeight="false" outlineLevel="0" collapsed="false"/>
    <row r="1028403" customFormat="false" ht="12.8" hidden="false" customHeight="false" outlineLevel="0" collapsed="false"/>
    <row r="1028404" customFormat="false" ht="12.8" hidden="false" customHeight="false" outlineLevel="0" collapsed="false"/>
    <row r="1028405" customFormat="false" ht="12.8" hidden="false" customHeight="false" outlineLevel="0" collapsed="false"/>
    <row r="1028406" customFormat="false" ht="12.8" hidden="false" customHeight="false" outlineLevel="0" collapsed="false"/>
    <row r="1028407" customFormat="false" ht="12.8" hidden="false" customHeight="false" outlineLevel="0" collapsed="false"/>
    <row r="1028408" customFormat="false" ht="12.8" hidden="false" customHeight="false" outlineLevel="0" collapsed="false"/>
    <row r="1028409" customFormat="false" ht="12.8" hidden="false" customHeight="false" outlineLevel="0" collapsed="false"/>
    <row r="1028410" customFormat="false" ht="12.8" hidden="false" customHeight="false" outlineLevel="0" collapsed="false"/>
    <row r="1028411" customFormat="false" ht="12.8" hidden="false" customHeight="false" outlineLevel="0" collapsed="false"/>
    <row r="1028412" customFormat="false" ht="12.8" hidden="false" customHeight="false" outlineLevel="0" collapsed="false"/>
    <row r="1028413" customFormat="false" ht="12.8" hidden="false" customHeight="false" outlineLevel="0" collapsed="false"/>
    <row r="1028414" customFormat="false" ht="12.8" hidden="false" customHeight="false" outlineLevel="0" collapsed="false"/>
    <row r="1028415" customFormat="false" ht="12.8" hidden="false" customHeight="false" outlineLevel="0" collapsed="false"/>
    <row r="1028416" customFormat="false" ht="12.8" hidden="false" customHeight="false" outlineLevel="0" collapsed="false"/>
    <row r="1028417" customFormat="false" ht="12.8" hidden="false" customHeight="false" outlineLevel="0" collapsed="false"/>
    <row r="1028418" customFormat="false" ht="12.8" hidden="false" customHeight="false" outlineLevel="0" collapsed="false"/>
    <row r="1028419" customFormat="false" ht="12.8" hidden="false" customHeight="false" outlineLevel="0" collapsed="false"/>
    <row r="1028420" customFormat="false" ht="12.8" hidden="false" customHeight="false" outlineLevel="0" collapsed="false"/>
    <row r="1028421" customFormat="false" ht="12.8" hidden="false" customHeight="false" outlineLevel="0" collapsed="false"/>
    <row r="1028422" customFormat="false" ht="12.8" hidden="false" customHeight="false" outlineLevel="0" collapsed="false"/>
    <row r="1028423" customFormat="false" ht="12.8" hidden="false" customHeight="false" outlineLevel="0" collapsed="false"/>
    <row r="1028424" customFormat="false" ht="12.8" hidden="false" customHeight="false" outlineLevel="0" collapsed="false"/>
    <row r="1028425" customFormat="false" ht="12.8" hidden="false" customHeight="false" outlineLevel="0" collapsed="false"/>
    <row r="1028426" customFormat="false" ht="12.8" hidden="false" customHeight="false" outlineLevel="0" collapsed="false"/>
    <row r="1028427" customFormat="false" ht="12.8" hidden="false" customHeight="false" outlineLevel="0" collapsed="false"/>
    <row r="1028428" customFormat="false" ht="12.8" hidden="false" customHeight="false" outlineLevel="0" collapsed="false"/>
    <row r="1028429" customFormat="false" ht="12.8" hidden="false" customHeight="false" outlineLevel="0" collapsed="false"/>
    <row r="1028430" customFormat="false" ht="12.8" hidden="false" customHeight="false" outlineLevel="0" collapsed="false"/>
    <row r="1028431" customFormat="false" ht="12.8" hidden="false" customHeight="false" outlineLevel="0" collapsed="false"/>
    <row r="1028432" customFormat="false" ht="12.8" hidden="false" customHeight="false" outlineLevel="0" collapsed="false"/>
    <row r="1028433" customFormat="false" ht="12.8" hidden="false" customHeight="false" outlineLevel="0" collapsed="false"/>
    <row r="1028434" customFormat="false" ht="12.8" hidden="false" customHeight="false" outlineLevel="0" collapsed="false"/>
    <row r="1028435" customFormat="false" ht="12.8" hidden="false" customHeight="false" outlineLevel="0" collapsed="false"/>
    <row r="1028436" customFormat="false" ht="12.8" hidden="false" customHeight="false" outlineLevel="0" collapsed="false"/>
    <row r="1028437" customFormat="false" ht="12.8" hidden="false" customHeight="false" outlineLevel="0" collapsed="false"/>
    <row r="1028438" customFormat="false" ht="12.8" hidden="false" customHeight="false" outlineLevel="0" collapsed="false"/>
    <row r="1028439" customFormat="false" ht="12.8" hidden="false" customHeight="false" outlineLevel="0" collapsed="false"/>
    <row r="1028440" customFormat="false" ht="12.8" hidden="false" customHeight="false" outlineLevel="0" collapsed="false"/>
    <row r="1028441" customFormat="false" ht="12.8" hidden="false" customHeight="false" outlineLevel="0" collapsed="false"/>
    <row r="1028442" customFormat="false" ht="12.8" hidden="false" customHeight="false" outlineLevel="0" collapsed="false"/>
    <row r="1028443" customFormat="false" ht="12.8" hidden="false" customHeight="false" outlineLevel="0" collapsed="false"/>
    <row r="1028444" customFormat="false" ht="12.8" hidden="false" customHeight="false" outlineLevel="0" collapsed="false"/>
    <row r="1028445" customFormat="false" ht="12.8" hidden="false" customHeight="false" outlineLevel="0" collapsed="false"/>
    <row r="1028446" customFormat="false" ht="12.8" hidden="false" customHeight="false" outlineLevel="0" collapsed="false"/>
    <row r="1028447" customFormat="false" ht="12.8" hidden="false" customHeight="false" outlineLevel="0" collapsed="false"/>
    <row r="1028448" customFormat="false" ht="12.8" hidden="false" customHeight="false" outlineLevel="0" collapsed="false"/>
    <row r="1028449" customFormat="false" ht="12.8" hidden="false" customHeight="false" outlineLevel="0" collapsed="false"/>
    <row r="1028450" customFormat="false" ht="12.8" hidden="false" customHeight="false" outlineLevel="0" collapsed="false"/>
    <row r="1028451" customFormat="false" ht="12.8" hidden="false" customHeight="false" outlineLevel="0" collapsed="false"/>
    <row r="1028452" customFormat="false" ht="12.8" hidden="false" customHeight="false" outlineLevel="0" collapsed="false"/>
    <row r="1028453" customFormat="false" ht="12.8" hidden="false" customHeight="false" outlineLevel="0" collapsed="false"/>
    <row r="1028454" customFormat="false" ht="12.8" hidden="false" customHeight="false" outlineLevel="0" collapsed="false"/>
    <row r="1028455" customFormat="false" ht="12.8" hidden="false" customHeight="false" outlineLevel="0" collapsed="false"/>
    <row r="1028456" customFormat="false" ht="12.8" hidden="false" customHeight="false" outlineLevel="0" collapsed="false"/>
    <row r="1028457" customFormat="false" ht="12.8" hidden="false" customHeight="false" outlineLevel="0" collapsed="false"/>
    <row r="1028458" customFormat="false" ht="12.8" hidden="false" customHeight="false" outlineLevel="0" collapsed="false"/>
    <row r="1028459" customFormat="false" ht="12.8" hidden="false" customHeight="false" outlineLevel="0" collapsed="false"/>
    <row r="1028460" customFormat="false" ht="12.8" hidden="false" customHeight="false" outlineLevel="0" collapsed="false"/>
    <row r="1028461" customFormat="false" ht="12.8" hidden="false" customHeight="false" outlineLevel="0" collapsed="false"/>
    <row r="1028462" customFormat="false" ht="12.8" hidden="false" customHeight="false" outlineLevel="0" collapsed="false"/>
    <row r="1028463" customFormat="false" ht="12.8" hidden="false" customHeight="false" outlineLevel="0" collapsed="false"/>
    <row r="1028464" customFormat="false" ht="12.8" hidden="false" customHeight="false" outlineLevel="0" collapsed="false"/>
    <row r="1028465" customFormat="false" ht="12.8" hidden="false" customHeight="false" outlineLevel="0" collapsed="false"/>
    <row r="1028466" customFormat="false" ht="12.8" hidden="false" customHeight="false" outlineLevel="0" collapsed="false"/>
    <row r="1028467" customFormat="false" ht="12.8" hidden="false" customHeight="false" outlineLevel="0" collapsed="false"/>
    <row r="1028468" customFormat="false" ht="12.8" hidden="false" customHeight="false" outlineLevel="0" collapsed="false"/>
    <row r="1028469" customFormat="false" ht="12.8" hidden="false" customHeight="false" outlineLevel="0" collapsed="false"/>
    <row r="1028470" customFormat="false" ht="12.8" hidden="false" customHeight="false" outlineLevel="0" collapsed="false"/>
    <row r="1028471" customFormat="false" ht="12.8" hidden="false" customHeight="false" outlineLevel="0" collapsed="false"/>
    <row r="1028472" customFormat="false" ht="12.8" hidden="false" customHeight="false" outlineLevel="0" collapsed="false"/>
    <row r="1028473" customFormat="false" ht="12.8" hidden="false" customHeight="false" outlineLevel="0" collapsed="false"/>
    <row r="1028474" customFormat="false" ht="12.8" hidden="false" customHeight="false" outlineLevel="0" collapsed="false"/>
    <row r="1028475" customFormat="false" ht="12.8" hidden="false" customHeight="false" outlineLevel="0" collapsed="false"/>
    <row r="1028476" customFormat="false" ht="12.8" hidden="false" customHeight="false" outlineLevel="0" collapsed="false"/>
    <row r="1028477" customFormat="false" ht="12.8" hidden="false" customHeight="false" outlineLevel="0" collapsed="false"/>
    <row r="1028478" customFormat="false" ht="12.8" hidden="false" customHeight="false" outlineLevel="0" collapsed="false"/>
    <row r="1028479" customFormat="false" ht="12.8" hidden="false" customHeight="false" outlineLevel="0" collapsed="false"/>
    <row r="1028480" customFormat="false" ht="12.8" hidden="false" customHeight="false" outlineLevel="0" collapsed="false"/>
    <row r="1028481" customFormat="false" ht="12.8" hidden="false" customHeight="false" outlineLevel="0" collapsed="false"/>
    <row r="1028482" customFormat="false" ht="12.8" hidden="false" customHeight="false" outlineLevel="0" collapsed="false"/>
    <row r="1028483" customFormat="false" ht="12.8" hidden="false" customHeight="false" outlineLevel="0" collapsed="false"/>
    <row r="1028484" customFormat="false" ht="12.8" hidden="false" customHeight="false" outlineLevel="0" collapsed="false"/>
    <row r="1028485" customFormat="false" ht="12.8" hidden="false" customHeight="false" outlineLevel="0" collapsed="false"/>
    <row r="1028486" customFormat="false" ht="12.8" hidden="false" customHeight="false" outlineLevel="0" collapsed="false"/>
    <row r="1028487" customFormat="false" ht="12.8" hidden="false" customHeight="false" outlineLevel="0" collapsed="false"/>
    <row r="1028488" customFormat="false" ht="12.8" hidden="false" customHeight="false" outlineLevel="0" collapsed="false"/>
    <row r="1028489" customFormat="false" ht="12.8" hidden="false" customHeight="false" outlineLevel="0" collapsed="false"/>
    <row r="1028490" customFormat="false" ht="12.8" hidden="false" customHeight="false" outlineLevel="0" collapsed="false"/>
    <row r="1028491" customFormat="false" ht="12.8" hidden="false" customHeight="false" outlineLevel="0" collapsed="false"/>
    <row r="1028492" customFormat="false" ht="12.8" hidden="false" customHeight="false" outlineLevel="0" collapsed="false"/>
    <row r="1028493" customFormat="false" ht="12.8" hidden="false" customHeight="false" outlineLevel="0" collapsed="false"/>
    <row r="1028494" customFormat="false" ht="12.8" hidden="false" customHeight="false" outlineLevel="0" collapsed="false"/>
    <row r="1028495" customFormat="false" ht="12.8" hidden="false" customHeight="false" outlineLevel="0" collapsed="false"/>
    <row r="1028496" customFormat="false" ht="12.8" hidden="false" customHeight="false" outlineLevel="0" collapsed="false"/>
    <row r="1028497" customFormat="false" ht="12.8" hidden="false" customHeight="false" outlineLevel="0" collapsed="false"/>
    <row r="1028498" customFormat="false" ht="12.8" hidden="false" customHeight="false" outlineLevel="0" collapsed="false"/>
    <row r="1028499" customFormat="false" ht="12.8" hidden="false" customHeight="false" outlineLevel="0" collapsed="false"/>
    <row r="1028500" customFormat="false" ht="12.8" hidden="false" customHeight="false" outlineLevel="0" collapsed="false"/>
    <row r="1028501" customFormat="false" ht="12.8" hidden="false" customHeight="false" outlineLevel="0" collapsed="false"/>
    <row r="1028502" customFormat="false" ht="12.8" hidden="false" customHeight="false" outlineLevel="0" collapsed="false"/>
    <row r="1028503" customFormat="false" ht="12.8" hidden="false" customHeight="false" outlineLevel="0" collapsed="false"/>
    <row r="1028504" customFormat="false" ht="12.8" hidden="false" customHeight="false" outlineLevel="0" collapsed="false"/>
    <row r="1028505" customFormat="false" ht="12.8" hidden="false" customHeight="false" outlineLevel="0" collapsed="false"/>
    <row r="1028506" customFormat="false" ht="12.8" hidden="false" customHeight="false" outlineLevel="0" collapsed="false"/>
    <row r="1028507" customFormat="false" ht="12.8" hidden="false" customHeight="false" outlineLevel="0" collapsed="false"/>
    <row r="1028508" customFormat="false" ht="12.8" hidden="false" customHeight="false" outlineLevel="0" collapsed="false"/>
    <row r="1028509" customFormat="false" ht="12.8" hidden="false" customHeight="false" outlineLevel="0" collapsed="false"/>
    <row r="1028510" customFormat="false" ht="12.8" hidden="false" customHeight="false" outlineLevel="0" collapsed="false"/>
    <row r="1028511" customFormat="false" ht="12.8" hidden="false" customHeight="false" outlineLevel="0" collapsed="false"/>
    <row r="1028512" customFormat="false" ht="12.8" hidden="false" customHeight="false" outlineLevel="0" collapsed="false"/>
    <row r="1028513" customFormat="false" ht="12.8" hidden="false" customHeight="false" outlineLevel="0" collapsed="false"/>
    <row r="1028514" customFormat="false" ht="12.8" hidden="false" customHeight="false" outlineLevel="0" collapsed="false"/>
    <row r="1028515" customFormat="false" ht="12.8" hidden="false" customHeight="false" outlineLevel="0" collapsed="false"/>
    <row r="1028516" customFormat="false" ht="12.8" hidden="false" customHeight="false" outlineLevel="0" collapsed="false"/>
    <row r="1028517" customFormat="false" ht="12.8" hidden="false" customHeight="false" outlineLevel="0" collapsed="false"/>
    <row r="1028518" customFormat="false" ht="12.8" hidden="false" customHeight="false" outlineLevel="0" collapsed="false"/>
    <row r="1028519" customFormat="false" ht="12.8" hidden="false" customHeight="false" outlineLevel="0" collapsed="false"/>
    <row r="1028520" customFormat="false" ht="12.8" hidden="false" customHeight="false" outlineLevel="0" collapsed="false"/>
    <row r="1028521" customFormat="false" ht="12.8" hidden="false" customHeight="false" outlineLevel="0" collapsed="false"/>
    <row r="1028522" customFormat="false" ht="12.8" hidden="false" customHeight="false" outlineLevel="0" collapsed="false"/>
    <row r="1028523" customFormat="false" ht="12.8" hidden="false" customHeight="false" outlineLevel="0" collapsed="false"/>
    <row r="1028524" customFormat="false" ht="12.8" hidden="false" customHeight="false" outlineLevel="0" collapsed="false"/>
    <row r="1028525" customFormat="false" ht="12.8" hidden="false" customHeight="false" outlineLevel="0" collapsed="false"/>
    <row r="1028526" customFormat="false" ht="12.8" hidden="false" customHeight="false" outlineLevel="0" collapsed="false"/>
    <row r="1028527" customFormat="false" ht="12.8" hidden="false" customHeight="false" outlineLevel="0" collapsed="false"/>
    <row r="1028528" customFormat="false" ht="12.8" hidden="false" customHeight="false" outlineLevel="0" collapsed="false"/>
    <row r="1028529" customFormat="false" ht="12.8" hidden="false" customHeight="false" outlineLevel="0" collapsed="false"/>
    <row r="1028530" customFormat="false" ht="12.8" hidden="false" customHeight="false" outlineLevel="0" collapsed="false"/>
    <row r="1028531" customFormat="false" ht="12.8" hidden="false" customHeight="false" outlineLevel="0" collapsed="false"/>
    <row r="1028532" customFormat="false" ht="12.8" hidden="false" customHeight="false" outlineLevel="0" collapsed="false"/>
    <row r="1028533" customFormat="false" ht="12.8" hidden="false" customHeight="false" outlineLevel="0" collapsed="false"/>
    <row r="1028534" customFormat="false" ht="12.8" hidden="false" customHeight="false" outlineLevel="0" collapsed="false"/>
    <row r="1028535" customFormat="false" ht="12.8" hidden="false" customHeight="false" outlineLevel="0" collapsed="false"/>
    <row r="1028536" customFormat="false" ht="12.8" hidden="false" customHeight="false" outlineLevel="0" collapsed="false"/>
    <row r="1028537" customFormat="false" ht="12.8" hidden="false" customHeight="false" outlineLevel="0" collapsed="false"/>
    <row r="1028538" customFormat="false" ht="12.8" hidden="false" customHeight="false" outlineLevel="0" collapsed="false"/>
    <row r="1028539" customFormat="false" ht="12.8" hidden="false" customHeight="false" outlineLevel="0" collapsed="false"/>
    <row r="1028540" customFormat="false" ht="12.8" hidden="false" customHeight="false" outlineLevel="0" collapsed="false"/>
    <row r="1028541" customFormat="false" ht="12.8" hidden="false" customHeight="false" outlineLevel="0" collapsed="false"/>
    <row r="1028542" customFormat="false" ht="12.8" hidden="false" customHeight="false" outlineLevel="0" collapsed="false"/>
    <row r="1028543" customFormat="false" ht="12.8" hidden="false" customHeight="false" outlineLevel="0" collapsed="false"/>
    <row r="1028544" customFormat="false" ht="12.8" hidden="false" customHeight="false" outlineLevel="0" collapsed="false"/>
    <row r="1028545" customFormat="false" ht="12.8" hidden="false" customHeight="false" outlineLevel="0" collapsed="false"/>
    <row r="1028546" customFormat="false" ht="12.8" hidden="false" customHeight="false" outlineLevel="0" collapsed="false"/>
    <row r="1028547" customFormat="false" ht="12.8" hidden="false" customHeight="false" outlineLevel="0" collapsed="false"/>
    <row r="1028548" customFormat="false" ht="12.8" hidden="false" customHeight="false" outlineLevel="0" collapsed="false"/>
    <row r="1028549" customFormat="false" ht="12.8" hidden="false" customHeight="false" outlineLevel="0" collapsed="false"/>
    <row r="1028550" customFormat="false" ht="12.8" hidden="false" customHeight="false" outlineLevel="0" collapsed="false"/>
    <row r="1028551" customFormat="false" ht="12.8" hidden="false" customHeight="false" outlineLevel="0" collapsed="false"/>
    <row r="1028552" customFormat="false" ht="12.8" hidden="false" customHeight="false" outlineLevel="0" collapsed="false"/>
    <row r="1028553" customFormat="false" ht="12.8" hidden="false" customHeight="false" outlineLevel="0" collapsed="false"/>
    <row r="1028554" customFormat="false" ht="12.8" hidden="false" customHeight="false" outlineLevel="0" collapsed="false"/>
    <row r="1028555" customFormat="false" ht="12.8" hidden="false" customHeight="false" outlineLevel="0" collapsed="false"/>
    <row r="1028556" customFormat="false" ht="12.8" hidden="false" customHeight="false" outlineLevel="0" collapsed="false"/>
    <row r="1028557" customFormat="false" ht="12.8" hidden="false" customHeight="false" outlineLevel="0" collapsed="false"/>
    <row r="1028558" customFormat="false" ht="12.8" hidden="false" customHeight="false" outlineLevel="0" collapsed="false"/>
    <row r="1028559" customFormat="false" ht="12.8" hidden="false" customHeight="false" outlineLevel="0" collapsed="false"/>
    <row r="1028560" customFormat="false" ht="12.8" hidden="false" customHeight="false" outlineLevel="0" collapsed="false"/>
    <row r="1028561" customFormat="false" ht="12.8" hidden="false" customHeight="false" outlineLevel="0" collapsed="false"/>
    <row r="1028562" customFormat="false" ht="12.8" hidden="false" customHeight="false" outlineLevel="0" collapsed="false"/>
    <row r="1028563" customFormat="false" ht="12.8" hidden="false" customHeight="false" outlineLevel="0" collapsed="false"/>
    <row r="1028564" customFormat="false" ht="12.8" hidden="false" customHeight="false" outlineLevel="0" collapsed="false"/>
    <row r="1028565" customFormat="false" ht="12.8" hidden="false" customHeight="false" outlineLevel="0" collapsed="false"/>
    <row r="1028566" customFormat="false" ht="12.8" hidden="false" customHeight="false" outlineLevel="0" collapsed="false"/>
    <row r="1028567" customFormat="false" ht="12.8" hidden="false" customHeight="false" outlineLevel="0" collapsed="false"/>
    <row r="1028568" customFormat="false" ht="12.8" hidden="false" customHeight="false" outlineLevel="0" collapsed="false"/>
    <row r="1028569" customFormat="false" ht="12.8" hidden="false" customHeight="false" outlineLevel="0" collapsed="false"/>
    <row r="1028570" customFormat="false" ht="12.8" hidden="false" customHeight="false" outlineLevel="0" collapsed="false"/>
    <row r="1028571" customFormat="false" ht="12.8" hidden="false" customHeight="false" outlineLevel="0" collapsed="false"/>
    <row r="1028572" customFormat="false" ht="12.8" hidden="false" customHeight="false" outlineLevel="0" collapsed="false"/>
    <row r="1028573" customFormat="false" ht="12.8" hidden="false" customHeight="false" outlineLevel="0" collapsed="false"/>
    <row r="1028574" customFormat="false" ht="12.8" hidden="false" customHeight="false" outlineLevel="0" collapsed="false"/>
    <row r="1028575" customFormat="false" ht="12.8" hidden="false" customHeight="false" outlineLevel="0" collapsed="false"/>
    <row r="1028576" customFormat="false" ht="12.8" hidden="false" customHeight="false" outlineLevel="0" collapsed="false"/>
    <row r="1028577" customFormat="false" ht="12.8" hidden="false" customHeight="false" outlineLevel="0" collapsed="false"/>
    <row r="1028578" customFormat="false" ht="12.8" hidden="false" customHeight="false" outlineLevel="0" collapsed="false"/>
    <row r="1028579" customFormat="false" ht="12.8" hidden="false" customHeight="false" outlineLevel="0" collapsed="false"/>
    <row r="1028580" customFormat="false" ht="12.8" hidden="false" customHeight="false" outlineLevel="0" collapsed="false"/>
    <row r="1028581" customFormat="false" ht="12.8" hidden="false" customHeight="false" outlineLevel="0" collapsed="false"/>
    <row r="1028582" customFormat="false" ht="12.8" hidden="false" customHeight="false" outlineLevel="0" collapsed="false"/>
    <row r="1028583" customFormat="false" ht="12.8" hidden="false" customHeight="false" outlineLevel="0" collapsed="false"/>
    <row r="1028584" customFormat="false" ht="12.8" hidden="false" customHeight="false" outlineLevel="0" collapsed="false"/>
    <row r="1028585" customFormat="false" ht="12.8" hidden="false" customHeight="false" outlineLevel="0" collapsed="false"/>
    <row r="1028586" customFormat="false" ht="12.8" hidden="false" customHeight="false" outlineLevel="0" collapsed="false"/>
    <row r="1028587" customFormat="false" ht="12.8" hidden="false" customHeight="false" outlineLevel="0" collapsed="false"/>
    <row r="1028588" customFormat="false" ht="12.8" hidden="false" customHeight="false" outlineLevel="0" collapsed="false"/>
    <row r="1028589" customFormat="false" ht="12.8" hidden="false" customHeight="false" outlineLevel="0" collapsed="false"/>
    <row r="1028590" customFormat="false" ht="12.8" hidden="false" customHeight="false" outlineLevel="0" collapsed="false"/>
    <row r="1028591" customFormat="false" ht="12.8" hidden="false" customHeight="false" outlineLevel="0" collapsed="false"/>
    <row r="1028592" customFormat="false" ht="12.8" hidden="false" customHeight="false" outlineLevel="0" collapsed="false"/>
    <row r="1028593" customFormat="false" ht="12.8" hidden="false" customHeight="false" outlineLevel="0" collapsed="false"/>
    <row r="1028594" customFormat="false" ht="12.8" hidden="false" customHeight="false" outlineLevel="0" collapsed="false"/>
    <row r="1028595" customFormat="false" ht="12.8" hidden="false" customHeight="false" outlineLevel="0" collapsed="false"/>
    <row r="1028596" customFormat="false" ht="12.8" hidden="false" customHeight="false" outlineLevel="0" collapsed="false"/>
    <row r="1028597" customFormat="false" ht="12.8" hidden="false" customHeight="false" outlineLevel="0" collapsed="false"/>
    <row r="1028598" customFormat="false" ht="12.8" hidden="false" customHeight="false" outlineLevel="0" collapsed="false"/>
    <row r="1028599" customFormat="false" ht="12.8" hidden="false" customHeight="false" outlineLevel="0" collapsed="false"/>
    <row r="1028600" customFormat="false" ht="12.8" hidden="false" customHeight="false" outlineLevel="0" collapsed="false"/>
    <row r="1028601" customFormat="false" ht="12.8" hidden="false" customHeight="false" outlineLevel="0" collapsed="false"/>
    <row r="1028602" customFormat="false" ht="12.8" hidden="false" customHeight="false" outlineLevel="0" collapsed="false"/>
    <row r="1028603" customFormat="false" ht="12.8" hidden="false" customHeight="false" outlineLevel="0" collapsed="false"/>
    <row r="1028604" customFormat="false" ht="12.8" hidden="false" customHeight="false" outlineLevel="0" collapsed="false"/>
    <row r="1028605" customFormat="false" ht="12.8" hidden="false" customHeight="false" outlineLevel="0" collapsed="false"/>
    <row r="1028606" customFormat="false" ht="12.8" hidden="false" customHeight="false" outlineLevel="0" collapsed="false"/>
    <row r="1028607" customFormat="false" ht="12.8" hidden="false" customHeight="false" outlineLevel="0" collapsed="false"/>
    <row r="1028608" customFormat="false" ht="12.8" hidden="false" customHeight="false" outlineLevel="0" collapsed="false"/>
    <row r="1028609" customFormat="false" ht="12.8" hidden="false" customHeight="false" outlineLevel="0" collapsed="false"/>
    <row r="1028610" customFormat="false" ht="12.8" hidden="false" customHeight="false" outlineLevel="0" collapsed="false"/>
    <row r="1028611" customFormat="false" ht="12.8" hidden="false" customHeight="false" outlineLevel="0" collapsed="false"/>
    <row r="1028612" customFormat="false" ht="12.8" hidden="false" customHeight="false" outlineLevel="0" collapsed="false"/>
    <row r="1028613" customFormat="false" ht="12.8" hidden="false" customHeight="false" outlineLevel="0" collapsed="false"/>
    <row r="1028614" customFormat="false" ht="12.8" hidden="false" customHeight="false" outlineLevel="0" collapsed="false"/>
    <row r="1028615" customFormat="false" ht="12.8" hidden="false" customHeight="false" outlineLevel="0" collapsed="false"/>
    <row r="1028616" customFormat="false" ht="12.8" hidden="false" customHeight="false" outlineLevel="0" collapsed="false"/>
    <row r="1028617" customFormat="false" ht="12.8" hidden="false" customHeight="false" outlineLevel="0" collapsed="false"/>
    <row r="1028618" customFormat="false" ht="12.8" hidden="false" customHeight="false" outlineLevel="0" collapsed="false"/>
    <row r="1028619" customFormat="false" ht="12.8" hidden="false" customHeight="false" outlineLevel="0" collapsed="false"/>
    <row r="1028620" customFormat="false" ht="12.8" hidden="false" customHeight="false" outlineLevel="0" collapsed="false"/>
    <row r="1028621" customFormat="false" ht="12.8" hidden="false" customHeight="false" outlineLevel="0" collapsed="false"/>
    <row r="1028622" customFormat="false" ht="12.8" hidden="false" customHeight="false" outlineLevel="0" collapsed="false"/>
    <row r="1028623" customFormat="false" ht="12.8" hidden="false" customHeight="false" outlineLevel="0" collapsed="false"/>
    <row r="1028624" customFormat="false" ht="12.8" hidden="false" customHeight="false" outlineLevel="0" collapsed="false"/>
    <row r="1028625" customFormat="false" ht="12.8" hidden="false" customHeight="false" outlineLevel="0" collapsed="false"/>
    <row r="1028626" customFormat="false" ht="12.8" hidden="false" customHeight="false" outlineLevel="0" collapsed="false"/>
    <row r="1028627" customFormat="false" ht="12.8" hidden="false" customHeight="false" outlineLevel="0" collapsed="false"/>
    <row r="1028628" customFormat="false" ht="12.8" hidden="false" customHeight="false" outlineLevel="0" collapsed="false"/>
    <row r="1028629" customFormat="false" ht="12.8" hidden="false" customHeight="false" outlineLevel="0" collapsed="false"/>
    <row r="1028630" customFormat="false" ht="12.8" hidden="false" customHeight="false" outlineLevel="0" collapsed="false"/>
    <row r="1028631" customFormat="false" ht="12.8" hidden="false" customHeight="false" outlineLevel="0" collapsed="false"/>
    <row r="1028632" customFormat="false" ht="12.8" hidden="false" customHeight="false" outlineLevel="0" collapsed="false"/>
    <row r="1028633" customFormat="false" ht="12.8" hidden="false" customHeight="false" outlineLevel="0" collapsed="false"/>
    <row r="1028634" customFormat="false" ht="12.8" hidden="false" customHeight="false" outlineLevel="0" collapsed="false"/>
    <row r="1028635" customFormat="false" ht="12.8" hidden="false" customHeight="false" outlineLevel="0" collapsed="false"/>
    <row r="1028636" customFormat="false" ht="12.8" hidden="false" customHeight="false" outlineLevel="0" collapsed="false"/>
    <row r="1028637" customFormat="false" ht="12.8" hidden="false" customHeight="false" outlineLevel="0" collapsed="false"/>
    <row r="1028638" customFormat="false" ht="12.8" hidden="false" customHeight="false" outlineLevel="0" collapsed="false"/>
    <row r="1028639" customFormat="false" ht="12.8" hidden="false" customHeight="false" outlineLevel="0" collapsed="false"/>
    <row r="1028640" customFormat="false" ht="12.8" hidden="false" customHeight="false" outlineLevel="0" collapsed="false"/>
    <row r="1028641" customFormat="false" ht="12.8" hidden="false" customHeight="false" outlineLevel="0" collapsed="false"/>
    <row r="1028642" customFormat="false" ht="12.8" hidden="false" customHeight="false" outlineLevel="0" collapsed="false"/>
    <row r="1028643" customFormat="false" ht="12.8" hidden="false" customHeight="false" outlineLevel="0" collapsed="false"/>
    <row r="1028644" customFormat="false" ht="12.8" hidden="false" customHeight="false" outlineLevel="0" collapsed="false"/>
    <row r="1028645" customFormat="false" ht="12.8" hidden="false" customHeight="false" outlineLevel="0" collapsed="false"/>
    <row r="1028646" customFormat="false" ht="12.8" hidden="false" customHeight="false" outlineLevel="0" collapsed="false"/>
    <row r="1028647" customFormat="false" ht="12.8" hidden="false" customHeight="false" outlineLevel="0" collapsed="false"/>
    <row r="1028648" customFormat="false" ht="12.8" hidden="false" customHeight="false" outlineLevel="0" collapsed="false"/>
    <row r="1028649" customFormat="false" ht="12.8" hidden="false" customHeight="false" outlineLevel="0" collapsed="false"/>
    <row r="1028650" customFormat="false" ht="12.8" hidden="false" customHeight="false" outlineLevel="0" collapsed="false"/>
    <row r="1028651" customFormat="false" ht="12.8" hidden="false" customHeight="false" outlineLevel="0" collapsed="false"/>
    <row r="1028652" customFormat="false" ht="12.8" hidden="false" customHeight="false" outlineLevel="0" collapsed="false"/>
    <row r="1028653" customFormat="false" ht="12.8" hidden="false" customHeight="false" outlineLevel="0" collapsed="false"/>
    <row r="1028654" customFormat="false" ht="12.8" hidden="false" customHeight="false" outlineLevel="0" collapsed="false"/>
    <row r="1028655" customFormat="false" ht="12.8" hidden="false" customHeight="false" outlineLevel="0" collapsed="false"/>
    <row r="1028656" customFormat="false" ht="12.8" hidden="false" customHeight="false" outlineLevel="0" collapsed="false"/>
    <row r="1028657" customFormat="false" ht="12.8" hidden="false" customHeight="false" outlineLevel="0" collapsed="false"/>
    <row r="1028658" customFormat="false" ht="12.8" hidden="false" customHeight="false" outlineLevel="0" collapsed="false"/>
    <row r="1028659" customFormat="false" ht="12.8" hidden="false" customHeight="false" outlineLevel="0" collapsed="false"/>
    <row r="1028660" customFormat="false" ht="12.8" hidden="false" customHeight="false" outlineLevel="0" collapsed="false"/>
    <row r="1028661" customFormat="false" ht="12.8" hidden="false" customHeight="false" outlineLevel="0" collapsed="false"/>
    <row r="1028662" customFormat="false" ht="12.8" hidden="false" customHeight="false" outlineLevel="0" collapsed="false"/>
    <row r="1028663" customFormat="false" ht="12.8" hidden="false" customHeight="false" outlineLevel="0" collapsed="false"/>
    <row r="1028664" customFormat="false" ht="12.8" hidden="false" customHeight="false" outlineLevel="0" collapsed="false"/>
    <row r="1028665" customFormat="false" ht="12.8" hidden="false" customHeight="false" outlineLevel="0" collapsed="false"/>
    <row r="1028666" customFormat="false" ht="12.8" hidden="false" customHeight="false" outlineLevel="0" collapsed="false"/>
    <row r="1028667" customFormat="false" ht="12.8" hidden="false" customHeight="false" outlineLevel="0" collapsed="false"/>
    <row r="1028668" customFormat="false" ht="12.8" hidden="false" customHeight="false" outlineLevel="0" collapsed="false"/>
    <row r="1028669" customFormat="false" ht="12.8" hidden="false" customHeight="false" outlineLevel="0" collapsed="false"/>
    <row r="1028670" customFormat="false" ht="12.8" hidden="false" customHeight="false" outlineLevel="0" collapsed="false"/>
    <row r="1028671" customFormat="false" ht="12.8" hidden="false" customHeight="false" outlineLevel="0" collapsed="false"/>
    <row r="1028672" customFormat="false" ht="12.8" hidden="false" customHeight="false" outlineLevel="0" collapsed="false"/>
    <row r="1028673" customFormat="false" ht="12.8" hidden="false" customHeight="false" outlineLevel="0" collapsed="false"/>
    <row r="1028674" customFormat="false" ht="12.8" hidden="false" customHeight="false" outlineLevel="0" collapsed="false"/>
    <row r="1028675" customFormat="false" ht="12.8" hidden="false" customHeight="false" outlineLevel="0" collapsed="false"/>
    <row r="1028676" customFormat="false" ht="12.8" hidden="false" customHeight="false" outlineLevel="0" collapsed="false"/>
    <row r="1028677" customFormat="false" ht="12.8" hidden="false" customHeight="false" outlineLevel="0" collapsed="false"/>
    <row r="1028678" customFormat="false" ht="12.8" hidden="false" customHeight="false" outlineLevel="0" collapsed="false"/>
    <row r="1028679" customFormat="false" ht="12.8" hidden="false" customHeight="false" outlineLevel="0" collapsed="false"/>
    <row r="1028680" customFormat="false" ht="12.8" hidden="false" customHeight="false" outlineLevel="0" collapsed="false"/>
    <row r="1028681" customFormat="false" ht="12.8" hidden="false" customHeight="false" outlineLevel="0" collapsed="false"/>
    <row r="1028682" customFormat="false" ht="12.8" hidden="false" customHeight="false" outlineLevel="0" collapsed="false"/>
    <row r="1028683" customFormat="false" ht="12.8" hidden="false" customHeight="false" outlineLevel="0" collapsed="false"/>
    <row r="1028684" customFormat="false" ht="12.8" hidden="false" customHeight="false" outlineLevel="0" collapsed="false"/>
    <row r="1028685" customFormat="false" ht="12.8" hidden="false" customHeight="false" outlineLevel="0" collapsed="false"/>
    <row r="1028686" customFormat="false" ht="12.8" hidden="false" customHeight="false" outlineLevel="0" collapsed="false"/>
    <row r="1028687" customFormat="false" ht="12.8" hidden="false" customHeight="false" outlineLevel="0" collapsed="false"/>
    <row r="1028688" customFormat="false" ht="12.8" hidden="false" customHeight="false" outlineLevel="0" collapsed="false"/>
    <row r="1028689" customFormat="false" ht="12.8" hidden="false" customHeight="false" outlineLevel="0" collapsed="false"/>
    <row r="1028690" customFormat="false" ht="12.8" hidden="false" customHeight="false" outlineLevel="0" collapsed="false"/>
    <row r="1028691" customFormat="false" ht="12.8" hidden="false" customHeight="false" outlineLevel="0" collapsed="false"/>
    <row r="1028692" customFormat="false" ht="12.8" hidden="false" customHeight="false" outlineLevel="0" collapsed="false"/>
    <row r="1028693" customFormat="false" ht="12.8" hidden="false" customHeight="false" outlineLevel="0" collapsed="false"/>
    <row r="1028694" customFormat="false" ht="12.8" hidden="false" customHeight="false" outlineLevel="0" collapsed="false"/>
    <row r="1028695" customFormat="false" ht="12.8" hidden="false" customHeight="false" outlineLevel="0" collapsed="false"/>
    <row r="1028696" customFormat="false" ht="12.8" hidden="false" customHeight="false" outlineLevel="0" collapsed="false"/>
    <row r="1028697" customFormat="false" ht="12.8" hidden="false" customHeight="false" outlineLevel="0" collapsed="false"/>
    <row r="1028698" customFormat="false" ht="12.8" hidden="false" customHeight="false" outlineLevel="0" collapsed="false"/>
    <row r="1028699" customFormat="false" ht="12.8" hidden="false" customHeight="false" outlineLevel="0" collapsed="false"/>
    <row r="1028700" customFormat="false" ht="12.8" hidden="false" customHeight="false" outlineLevel="0" collapsed="false"/>
    <row r="1028701" customFormat="false" ht="12.8" hidden="false" customHeight="false" outlineLevel="0" collapsed="false"/>
    <row r="1028702" customFormat="false" ht="12.8" hidden="false" customHeight="false" outlineLevel="0" collapsed="false"/>
    <row r="1028703" customFormat="false" ht="12.8" hidden="false" customHeight="false" outlineLevel="0" collapsed="false"/>
    <row r="1028704" customFormat="false" ht="12.8" hidden="false" customHeight="false" outlineLevel="0" collapsed="false"/>
    <row r="1028705" customFormat="false" ht="12.8" hidden="false" customHeight="false" outlineLevel="0" collapsed="false"/>
    <row r="1028706" customFormat="false" ht="12.8" hidden="false" customHeight="false" outlineLevel="0" collapsed="false"/>
    <row r="1028707" customFormat="false" ht="12.8" hidden="false" customHeight="false" outlineLevel="0" collapsed="false"/>
    <row r="1028708" customFormat="false" ht="12.8" hidden="false" customHeight="false" outlineLevel="0" collapsed="false"/>
    <row r="1028709" customFormat="false" ht="12.8" hidden="false" customHeight="false" outlineLevel="0" collapsed="false"/>
    <row r="1028710" customFormat="false" ht="12.8" hidden="false" customHeight="false" outlineLevel="0" collapsed="false"/>
    <row r="1028711" customFormat="false" ht="12.8" hidden="false" customHeight="false" outlineLevel="0" collapsed="false"/>
    <row r="1028712" customFormat="false" ht="12.8" hidden="false" customHeight="false" outlineLevel="0" collapsed="false"/>
    <row r="1028713" customFormat="false" ht="12.8" hidden="false" customHeight="false" outlineLevel="0" collapsed="false"/>
    <row r="1028714" customFormat="false" ht="12.8" hidden="false" customHeight="false" outlineLevel="0" collapsed="false"/>
    <row r="1028715" customFormat="false" ht="12.8" hidden="false" customHeight="false" outlineLevel="0" collapsed="false"/>
    <row r="1028716" customFormat="false" ht="12.8" hidden="false" customHeight="false" outlineLevel="0" collapsed="false"/>
    <row r="1028717" customFormat="false" ht="12.8" hidden="false" customHeight="false" outlineLevel="0" collapsed="false"/>
    <row r="1028718" customFormat="false" ht="12.8" hidden="false" customHeight="false" outlineLevel="0" collapsed="false"/>
    <row r="1028719" customFormat="false" ht="12.8" hidden="false" customHeight="false" outlineLevel="0" collapsed="false"/>
    <row r="1028720" customFormat="false" ht="12.8" hidden="false" customHeight="false" outlineLevel="0" collapsed="false"/>
    <row r="1028721" customFormat="false" ht="12.8" hidden="false" customHeight="false" outlineLevel="0" collapsed="false"/>
    <row r="1028722" customFormat="false" ht="12.8" hidden="false" customHeight="false" outlineLevel="0" collapsed="false"/>
    <row r="1028723" customFormat="false" ht="12.8" hidden="false" customHeight="false" outlineLevel="0" collapsed="false"/>
    <row r="1028724" customFormat="false" ht="12.8" hidden="false" customHeight="false" outlineLevel="0" collapsed="false"/>
    <row r="1028725" customFormat="false" ht="12.8" hidden="false" customHeight="false" outlineLevel="0" collapsed="false"/>
    <row r="1028726" customFormat="false" ht="12.8" hidden="false" customHeight="false" outlineLevel="0" collapsed="false"/>
    <row r="1028727" customFormat="false" ht="12.8" hidden="false" customHeight="false" outlineLevel="0" collapsed="false"/>
    <row r="1028728" customFormat="false" ht="12.8" hidden="false" customHeight="false" outlineLevel="0" collapsed="false"/>
    <row r="1028729" customFormat="false" ht="12.8" hidden="false" customHeight="false" outlineLevel="0" collapsed="false"/>
    <row r="1028730" customFormat="false" ht="12.8" hidden="false" customHeight="false" outlineLevel="0" collapsed="false"/>
    <row r="1028731" customFormat="false" ht="12.8" hidden="false" customHeight="false" outlineLevel="0" collapsed="false"/>
    <row r="1028732" customFormat="false" ht="12.8" hidden="false" customHeight="false" outlineLevel="0" collapsed="false"/>
    <row r="1028733" customFormat="false" ht="12.8" hidden="false" customHeight="false" outlineLevel="0" collapsed="false"/>
    <row r="1028734" customFormat="false" ht="12.8" hidden="false" customHeight="false" outlineLevel="0" collapsed="false"/>
    <row r="1028735" customFormat="false" ht="12.8" hidden="false" customHeight="false" outlineLevel="0" collapsed="false"/>
    <row r="1028736" customFormat="false" ht="12.8" hidden="false" customHeight="false" outlineLevel="0" collapsed="false"/>
    <row r="1028737" customFormat="false" ht="12.8" hidden="false" customHeight="false" outlineLevel="0" collapsed="false"/>
    <row r="1028738" customFormat="false" ht="12.8" hidden="false" customHeight="false" outlineLevel="0" collapsed="false"/>
    <row r="1028739" customFormat="false" ht="12.8" hidden="false" customHeight="false" outlineLevel="0" collapsed="false"/>
    <row r="1028740" customFormat="false" ht="12.8" hidden="false" customHeight="false" outlineLevel="0" collapsed="false"/>
    <row r="1028741" customFormat="false" ht="12.8" hidden="false" customHeight="false" outlineLevel="0" collapsed="false"/>
    <row r="1028742" customFormat="false" ht="12.8" hidden="false" customHeight="false" outlineLevel="0" collapsed="false"/>
    <row r="1028743" customFormat="false" ht="12.8" hidden="false" customHeight="false" outlineLevel="0" collapsed="false"/>
    <row r="1028744" customFormat="false" ht="12.8" hidden="false" customHeight="false" outlineLevel="0" collapsed="false"/>
    <row r="1028745" customFormat="false" ht="12.8" hidden="false" customHeight="false" outlineLevel="0" collapsed="false"/>
    <row r="1028746" customFormat="false" ht="12.8" hidden="false" customHeight="false" outlineLevel="0" collapsed="false"/>
    <row r="1028747" customFormat="false" ht="12.8" hidden="false" customHeight="false" outlineLevel="0" collapsed="false"/>
    <row r="1028748" customFormat="false" ht="12.8" hidden="false" customHeight="false" outlineLevel="0" collapsed="false"/>
    <row r="1028749" customFormat="false" ht="12.8" hidden="false" customHeight="false" outlineLevel="0" collapsed="false"/>
    <row r="1028750" customFormat="false" ht="12.8" hidden="false" customHeight="false" outlineLevel="0" collapsed="false"/>
    <row r="1028751" customFormat="false" ht="12.8" hidden="false" customHeight="false" outlineLevel="0" collapsed="false"/>
    <row r="1028752" customFormat="false" ht="12.8" hidden="false" customHeight="false" outlineLevel="0" collapsed="false"/>
    <row r="1028753" customFormat="false" ht="12.8" hidden="false" customHeight="false" outlineLevel="0" collapsed="false"/>
    <row r="1028754" customFormat="false" ht="12.8" hidden="false" customHeight="false" outlineLevel="0" collapsed="false"/>
    <row r="1028755" customFormat="false" ht="12.8" hidden="false" customHeight="false" outlineLevel="0" collapsed="false"/>
    <row r="1028756" customFormat="false" ht="12.8" hidden="false" customHeight="false" outlineLevel="0" collapsed="false"/>
    <row r="1028757" customFormat="false" ht="12.8" hidden="false" customHeight="false" outlineLevel="0" collapsed="false"/>
    <row r="1028758" customFormat="false" ht="12.8" hidden="false" customHeight="false" outlineLevel="0" collapsed="false"/>
    <row r="1028759" customFormat="false" ht="12.8" hidden="false" customHeight="false" outlineLevel="0" collapsed="false"/>
    <row r="1028760" customFormat="false" ht="12.8" hidden="false" customHeight="false" outlineLevel="0" collapsed="false"/>
    <row r="1028761" customFormat="false" ht="12.8" hidden="false" customHeight="false" outlineLevel="0" collapsed="false"/>
    <row r="1028762" customFormat="false" ht="12.8" hidden="false" customHeight="false" outlineLevel="0" collapsed="false"/>
    <row r="1028763" customFormat="false" ht="12.8" hidden="false" customHeight="false" outlineLevel="0" collapsed="false"/>
    <row r="1028764" customFormat="false" ht="12.8" hidden="false" customHeight="false" outlineLevel="0" collapsed="false"/>
    <row r="1028765" customFormat="false" ht="12.8" hidden="false" customHeight="false" outlineLevel="0" collapsed="false"/>
    <row r="1028766" customFormat="false" ht="12.8" hidden="false" customHeight="false" outlineLevel="0" collapsed="false"/>
    <row r="1028767" customFormat="false" ht="12.8" hidden="false" customHeight="false" outlineLevel="0" collapsed="false"/>
    <row r="1028768" customFormat="false" ht="12.8" hidden="false" customHeight="false" outlineLevel="0" collapsed="false"/>
    <row r="1028769" customFormat="false" ht="12.8" hidden="false" customHeight="false" outlineLevel="0" collapsed="false"/>
    <row r="1028770" customFormat="false" ht="12.8" hidden="false" customHeight="false" outlineLevel="0" collapsed="false"/>
    <row r="1028771" customFormat="false" ht="12.8" hidden="false" customHeight="false" outlineLevel="0" collapsed="false"/>
    <row r="1028772" customFormat="false" ht="12.8" hidden="false" customHeight="false" outlineLevel="0" collapsed="false"/>
    <row r="1028773" customFormat="false" ht="12.8" hidden="false" customHeight="false" outlineLevel="0" collapsed="false"/>
    <row r="1028774" customFormat="false" ht="12.8" hidden="false" customHeight="false" outlineLevel="0" collapsed="false"/>
    <row r="1028775" customFormat="false" ht="12.8" hidden="false" customHeight="false" outlineLevel="0" collapsed="false"/>
    <row r="1028776" customFormat="false" ht="12.8" hidden="false" customHeight="false" outlineLevel="0" collapsed="false"/>
    <row r="1028777" customFormat="false" ht="12.8" hidden="false" customHeight="false" outlineLevel="0" collapsed="false"/>
    <row r="1028778" customFormat="false" ht="12.8" hidden="false" customHeight="false" outlineLevel="0" collapsed="false"/>
    <row r="1028779" customFormat="false" ht="12.8" hidden="false" customHeight="false" outlineLevel="0" collapsed="false"/>
    <row r="1028780" customFormat="false" ht="12.8" hidden="false" customHeight="false" outlineLevel="0" collapsed="false"/>
    <row r="1028781" customFormat="false" ht="12.8" hidden="false" customHeight="false" outlineLevel="0" collapsed="false"/>
    <row r="1028782" customFormat="false" ht="12.8" hidden="false" customHeight="false" outlineLevel="0" collapsed="false"/>
    <row r="1028783" customFormat="false" ht="12.8" hidden="false" customHeight="false" outlineLevel="0" collapsed="false"/>
    <row r="1028784" customFormat="false" ht="12.8" hidden="false" customHeight="false" outlineLevel="0" collapsed="false"/>
    <row r="1028785" customFormat="false" ht="12.8" hidden="false" customHeight="false" outlineLevel="0" collapsed="false"/>
    <row r="1028786" customFormat="false" ht="12.8" hidden="false" customHeight="false" outlineLevel="0" collapsed="false"/>
    <row r="1028787" customFormat="false" ht="12.8" hidden="false" customHeight="false" outlineLevel="0" collapsed="false"/>
    <row r="1028788" customFormat="false" ht="12.8" hidden="false" customHeight="false" outlineLevel="0" collapsed="false"/>
    <row r="1028789" customFormat="false" ht="12.8" hidden="false" customHeight="false" outlineLevel="0" collapsed="false"/>
    <row r="1028790" customFormat="false" ht="12.8" hidden="false" customHeight="false" outlineLevel="0" collapsed="false"/>
    <row r="1028791" customFormat="false" ht="12.8" hidden="false" customHeight="false" outlineLevel="0" collapsed="false"/>
    <row r="1028792" customFormat="false" ht="12.8" hidden="false" customHeight="false" outlineLevel="0" collapsed="false"/>
    <row r="1028793" customFormat="false" ht="12.8" hidden="false" customHeight="false" outlineLevel="0" collapsed="false"/>
    <row r="1028794" customFormat="false" ht="12.8" hidden="false" customHeight="false" outlineLevel="0" collapsed="false"/>
    <row r="1028795" customFormat="false" ht="12.8" hidden="false" customHeight="false" outlineLevel="0" collapsed="false"/>
    <row r="1028796" customFormat="false" ht="12.8" hidden="false" customHeight="false" outlineLevel="0" collapsed="false"/>
    <row r="1028797" customFormat="false" ht="12.8" hidden="false" customHeight="false" outlineLevel="0" collapsed="false"/>
    <row r="1028798" customFormat="false" ht="12.8" hidden="false" customHeight="false" outlineLevel="0" collapsed="false"/>
    <row r="1028799" customFormat="false" ht="12.8" hidden="false" customHeight="false" outlineLevel="0" collapsed="false"/>
    <row r="1028800" customFormat="false" ht="12.8" hidden="false" customHeight="false" outlineLevel="0" collapsed="false"/>
    <row r="1028801" customFormat="false" ht="12.8" hidden="false" customHeight="false" outlineLevel="0" collapsed="false"/>
    <row r="1028802" customFormat="false" ht="12.8" hidden="false" customHeight="false" outlineLevel="0" collapsed="false"/>
    <row r="1028803" customFormat="false" ht="12.8" hidden="false" customHeight="false" outlineLevel="0" collapsed="false"/>
    <row r="1028804" customFormat="false" ht="12.8" hidden="false" customHeight="false" outlineLevel="0" collapsed="false"/>
    <row r="1028805" customFormat="false" ht="12.8" hidden="false" customHeight="false" outlineLevel="0" collapsed="false"/>
    <row r="1028806" customFormat="false" ht="12.8" hidden="false" customHeight="false" outlineLevel="0" collapsed="false"/>
    <row r="1028807" customFormat="false" ht="12.8" hidden="false" customHeight="false" outlineLevel="0" collapsed="false"/>
    <row r="1028808" customFormat="false" ht="12.8" hidden="false" customHeight="false" outlineLevel="0" collapsed="false"/>
    <row r="1028809" customFormat="false" ht="12.8" hidden="false" customHeight="false" outlineLevel="0" collapsed="false"/>
    <row r="1028810" customFormat="false" ht="12.8" hidden="false" customHeight="false" outlineLevel="0" collapsed="false"/>
    <row r="1028811" customFormat="false" ht="12.8" hidden="false" customHeight="false" outlineLevel="0" collapsed="false"/>
    <row r="1028812" customFormat="false" ht="12.8" hidden="false" customHeight="false" outlineLevel="0" collapsed="false"/>
    <row r="1028813" customFormat="false" ht="12.8" hidden="false" customHeight="false" outlineLevel="0" collapsed="false"/>
    <row r="1028814" customFormat="false" ht="12.8" hidden="false" customHeight="false" outlineLevel="0" collapsed="false"/>
    <row r="1028815" customFormat="false" ht="12.8" hidden="false" customHeight="false" outlineLevel="0" collapsed="false"/>
    <row r="1028816" customFormat="false" ht="12.8" hidden="false" customHeight="false" outlineLevel="0" collapsed="false"/>
    <row r="1028817" customFormat="false" ht="12.8" hidden="false" customHeight="false" outlineLevel="0" collapsed="false"/>
    <row r="1028818" customFormat="false" ht="12.8" hidden="false" customHeight="false" outlineLevel="0" collapsed="false"/>
    <row r="1028819" customFormat="false" ht="12.8" hidden="false" customHeight="false" outlineLevel="0" collapsed="false"/>
    <row r="1028820" customFormat="false" ht="12.8" hidden="false" customHeight="false" outlineLevel="0" collapsed="false"/>
    <row r="1028821" customFormat="false" ht="12.8" hidden="false" customHeight="false" outlineLevel="0" collapsed="false"/>
    <row r="1028822" customFormat="false" ht="12.8" hidden="false" customHeight="false" outlineLevel="0" collapsed="false"/>
    <row r="1028823" customFormat="false" ht="12.8" hidden="false" customHeight="false" outlineLevel="0" collapsed="false"/>
    <row r="1028824" customFormat="false" ht="12.8" hidden="false" customHeight="false" outlineLevel="0" collapsed="false"/>
    <row r="1028825" customFormat="false" ht="12.8" hidden="false" customHeight="false" outlineLevel="0" collapsed="false"/>
    <row r="1028826" customFormat="false" ht="12.8" hidden="false" customHeight="false" outlineLevel="0" collapsed="false"/>
    <row r="1028827" customFormat="false" ht="12.8" hidden="false" customHeight="false" outlineLevel="0" collapsed="false"/>
    <row r="1028828" customFormat="false" ht="12.8" hidden="false" customHeight="false" outlineLevel="0" collapsed="false"/>
    <row r="1028829" customFormat="false" ht="12.8" hidden="false" customHeight="false" outlineLevel="0" collapsed="false"/>
    <row r="1028830" customFormat="false" ht="12.8" hidden="false" customHeight="false" outlineLevel="0" collapsed="false"/>
    <row r="1028831" customFormat="false" ht="12.8" hidden="false" customHeight="false" outlineLevel="0" collapsed="false"/>
    <row r="1028832" customFormat="false" ht="12.8" hidden="false" customHeight="false" outlineLevel="0" collapsed="false"/>
    <row r="1028833" customFormat="false" ht="12.8" hidden="false" customHeight="false" outlineLevel="0" collapsed="false"/>
    <row r="1028834" customFormat="false" ht="12.8" hidden="false" customHeight="false" outlineLevel="0" collapsed="false"/>
    <row r="1028835" customFormat="false" ht="12.8" hidden="false" customHeight="false" outlineLevel="0" collapsed="false"/>
    <row r="1028836" customFormat="false" ht="12.8" hidden="false" customHeight="false" outlineLevel="0" collapsed="false"/>
    <row r="1028837" customFormat="false" ht="12.8" hidden="false" customHeight="false" outlineLevel="0" collapsed="false"/>
    <row r="1028838" customFormat="false" ht="12.8" hidden="false" customHeight="false" outlineLevel="0" collapsed="false"/>
    <row r="1028839" customFormat="false" ht="12.8" hidden="false" customHeight="false" outlineLevel="0" collapsed="false"/>
    <row r="1028840" customFormat="false" ht="12.8" hidden="false" customHeight="false" outlineLevel="0" collapsed="false"/>
    <row r="1028841" customFormat="false" ht="12.8" hidden="false" customHeight="false" outlineLevel="0" collapsed="false"/>
    <row r="1028842" customFormat="false" ht="12.8" hidden="false" customHeight="false" outlineLevel="0" collapsed="false"/>
    <row r="1028843" customFormat="false" ht="12.8" hidden="false" customHeight="false" outlineLevel="0" collapsed="false"/>
    <row r="1028844" customFormat="false" ht="12.8" hidden="false" customHeight="false" outlineLevel="0" collapsed="false"/>
    <row r="1028845" customFormat="false" ht="12.8" hidden="false" customHeight="false" outlineLevel="0" collapsed="false"/>
    <row r="1028846" customFormat="false" ht="12.8" hidden="false" customHeight="false" outlineLevel="0" collapsed="false"/>
    <row r="1028847" customFormat="false" ht="12.8" hidden="false" customHeight="false" outlineLevel="0" collapsed="false"/>
    <row r="1028848" customFormat="false" ht="12.8" hidden="false" customHeight="false" outlineLevel="0" collapsed="false"/>
    <row r="1028849" customFormat="false" ht="12.8" hidden="false" customHeight="false" outlineLevel="0" collapsed="false"/>
    <row r="1028850" customFormat="false" ht="12.8" hidden="false" customHeight="false" outlineLevel="0" collapsed="false"/>
    <row r="1028851" customFormat="false" ht="12.8" hidden="false" customHeight="false" outlineLevel="0" collapsed="false"/>
    <row r="1028852" customFormat="false" ht="12.8" hidden="false" customHeight="false" outlineLevel="0" collapsed="false"/>
    <row r="1028853" customFormat="false" ht="12.8" hidden="false" customHeight="false" outlineLevel="0" collapsed="false"/>
    <row r="1028854" customFormat="false" ht="12.8" hidden="false" customHeight="false" outlineLevel="0" collapsed="false"/>
    <row r="1028855" customFormat="false" ht="12.8" hidden="false" customHeight="false" outlineLevel="0" collapsed="false"/>
    <row r="1028856" customFormat="false" ht="12.8" hidden="false" customHeight="false" outlineLevel="0" collapsed="false"/>
    <row r="1028857" customFormat="false" ht="12.8" hidden="false" customHeight="false" outlineLevel="0" collapsed="false"/>
    <row r="1028858" customFormat="false" ht="12.8" hidden="false" customHeight="false" outlineLevel="0" collapsed="false"/>
    <row r="1028859" customFormat="false" ht="12.8" hidden="false" customHeight="false" outlineLevel="0" collapsed="false"/>
    <row r="1028860" customFormat="false" ht="12.8" hidden="false" customHeight="false" outlineLevel="0" collapsed="false"/>
    <row r="1028861" customFormat="false" ht="12.8" hidden="false" customHeight="false" outlineLevel="0" collapsed="false"/>
    <row r="1028862" customFormat="false" ht="12.8" hidden="false" customHeight="false" outlineLevel="0" collapsed="false"/>
    <row r="1028863" customFormat="false" ht="12.8" hidden="false" customHeight="false" outlineLevel="0" collapsed="false"/>
    <row r="1028864" customFormat="false" ht="12.8" hidden="false" customHeight="false" outlineLevel="0" collapsed="false"/>
    <row r="1028865" customFormat="false" ht="12.8" hidden="false" customHeight="false" outlineLevel="0" collapsed="false"/>
    <row r="1028866" customFormat="false" ht="12.8" hidden="false" customHeight="false" outlineLevel="0" collapsed="false"/>
    <row r="1028867" customFormat="false" ht="12.8" hidden="false" customHeight="false" outlineLevel="0" collapsed="false"/>
    <row r="1028868" customFormat="false" ht="12.8" hidden="false" customHeight="false" outlineLevel="0" collapsed="false"/>
    <row r="1028869" customFormat="false" ht="12.8" hidden="false" customHeight="false" outlineLevel="0" collapsed="false"/>
    <row r="1028870" customFormat="false" ht="12.8" hidden="false" customHeight="false" outlineLevel="0" collapsed="false"/>
    <row r="1028871" customFormat="false" ht="12.8" hidden="false" customHeight="false" outlineLevel="0" collapsed="false"/>
    <row r="1028872" customFormat="false" ht="12.8" hidden="false" customHeight="false" outlineLevel="0" collapsed="false"/>
    <row r="1028873" customFormat="false" ht="12.8" hidden="false" customHeight="false" outlineLevel="0" collapsed="false"/>
    <row r="1028874" customFormat="false" ht="12.8" hidden="false" customHeight="false" outlineLevel="0" collapsed="false"/>
    <row r="1028875" customFormat="false" ht="12.8" hidden="false" customHeight="false" outlineLevel="0" collapsed="false"/>
    <row r="1028876" customFormat="false" ht="12.8" hidden="false" customHeight="false" outlineLevel="0" collapsed="false"/>
    <row r="1028877" customFormat="false" ht="12.8" hidden="false" customHeight="false" outlineLevel="0" collapsed="false"/>
    <row r="1028878" customFormat="false" ht="12.8" hidden="false" customHeight="false" outlineLevel="0" collapsed="false"/>
    <row r="1028879" customFormat="false" ht="12.8" hidden="false" customHeight="false" outlineLevel="0" collapsed="false"/>
    <row r="1028880" customFormat="false" ht="12.8" hidden="false" customHeight="false" outlineLevel="0" collapsed="false"/>
    <row r="1028881" customFormat="false" ht="12.8" hidden="false" customHeight="false" outlineLevel="0" collapsed="false"/>
    <row r="1028882" customFormat="false" ht="12.8" hidden="false" customHeight="false" outlineLevel="0" collapsed="false"/>
    <row r="1028883" customFormat="false" ht="12.8" hidden="false" customHeight="false" outlineLevel="0" collapsed="false"/>
    <row r="1028884" customFormat="false" ht="12.8" hidden="false" customHeight="false" outlineLevel="0" collapsed="false"/>
    <row r="1028885" customFormat="false" ht="12.8" hidden="false" customHeight="false" outlineLevel="0" collapsed="false"/>
    <row r="1028886" customFormat="false" ht="12.8" hidden="false" customHeight="false" outlineLevel="0" collapsed="false"/>
    <row r="1028887" customFormat="false" ht="12.8" hidden="false" customHeight="false" outlineLevel="0" collapsed="false"/>
    <row r="1028888" customFormat="false" ht="12.8" hidden="false" customHeight="false" outlineLevel="0" collapsed="false"/>
    <row r="1028889" customFormat="false" ht="12.8" hidden="false" customHeight="false" outlineLevel="0" collapsed="false"/>
    <row r="1028890" customFormat="false" ht="12.8" hidden="false" customHeight="false" outlineLevel="0" collapsed="false"/>
    <row r="1028891" customFormat="false" ht="12.8" hidden="false" customHeight="false" outlineLevel="0" collapsed="false"/>
    <row r="1028892" customFormat="false" ht="12.8" hidden="false" customHeight="false" outlineLevel="0" collapsed="false"/>
    <row r="1028893" customFormat="false" ht="12.8" hidden="false" customHeight="false" outlineLevel="0" collapsed="false"/>
    <row r="1028894" customFormat="false" ht="12.8" hidden="false" customHeight="false" outlineLevel="0" collapsed="false"/>
    <row r="1028895" customFormat="false" ht="12.8" hidden="false" customHeight="false" outlineLevel="0" collapsed="false"/>
    <row r="1028896" customFormat="false" ht="12.8" hidden="false" customHeight="false" outlineLevel="0" collapsed="false"/>
    <row r="1028897" customFormat="false" ht="12.8" hidden="false" customHeight="false" outlineLevel="0" collapsed="false"/>
    <row r="1028898" customFormat="false" ht="12.8" hidden="false" customHeight="false" outlineLevel="0" collapsed="false"/>
    <row r="1028899" customFormat="false" ht="12.8" hidden="false" customHeight="false" outlineLevel="0" collapsed="false"/>
    <row r="1028900" customFormat="false" ht="12.8" hidden="false" customHeight="false" outlineLevel="0" collapsed="false"/>
    <row r="1028901" customFormat="false" ht="12.8" hidden="false" customHeight="false" outlineLevel="0" collapsed="false"/>
    <row r="1028902" customFormat="false" ht="12.8" hidden="false" customHeight="false" outlineLevel="0" collapsed="false"/>
    <row r="1028903" customFormat="false" ht="12.8" hidden="false" customHeight="false" outlineLevel="0" collapsed="false"/>
    <row r="1028904" customFormat="false" ht="12.8" hidden="false" customHeight="false" outlineLevel="0" collapsed="false"/>
    <row r="1028905" customFormat="false" ht="12.8" hidden="false" customHeight="false" outlineLevel="0" collapsed="false"/>
    <row r="1028906" customFormat="false" ht="12.8" hidden="false" customHeight="false" outlineLevel="0" collapsed="false"/>
    <row r="1028907" customFormat="false" ht="12.8" hidden="false" customHeight="false" outlineLevel="0" collapsed="false"/>
    <row r="1028908" customFormat="false" ht="12.8" hidden="false" customHeight="false" outlineLevel="0" collapsed="false"/>
    <row r="1028909" customFormat="false" ht="12.8" hidden="false" customHeight="false" outlineLevel="0" collapsed="false"/>
    <row r="1028910" customFormat="false" ht="12.8" hidden="false" customHeight="false" outlineLevel="0" collapsed="false"/>
    <row r="1028911" customFormat="false" ht="12.8" hidden="false" customHeight="false" outlineLevel="0" collapsed="false"/>
    <row r="1028912" customFormat="false" ht="12.8" hidden="false" customHeight="false" outlineLevel="0" collapsed="false"/>
    <row r="1028913" customFormat="false" ht="12.8" hidden="false" customHeight="false" outlineLevel="0" collapsed="false"/>
    <row r="1028914" customFormat="false" ht="12.8" hidden="false" customHeight="false" outlineLevel="0" collapsed="false"/>
    <row r="1028915" customFormat="false" ht="12.8" hidden="false" customHeight="false" outlineLevel="0" collapsed="false"/>
    <row r="1028916" customFormat="false" ht="12.8" hidden="false" customHeight="false" outlineLevel="0" collapsed="false"/>
    <row r="1028917" customFormat="false" ht="12.8" hidden="false" customHeight="false" outlineLevel="0" collapsed="false"/>
    <row r="1028918" customFormat="false" ht="12.8" hidden="false" customHeight="false" outlineLevel="0" collapsed="false"/>
    <row r="1028919" customFormat="false" ht="12.8" hidden="false" customHeight="false" outlineLevel="0" collapsed="false"/>
    <row r="1028920" customFormat="false" ht="12.8" hidden="false" customHeight="false" outlineLevel="0" collapsed="false"/>
    <row r="1028921" customFormat="false" ht="12.8" hidden="false" customHeight="false" outlineLevel="0" collapsed="false"/>
    <row r="1028922" customFormat="false" ht="12.8" hidden="false" customHeight="false" outlineLevel="0" collapsed="false"/>
    <row r="1028923" customFormat="false" ht="12.8" hidden="false" customHeight="false" outlineLevel="0" collapsed="false"/>
    <row r="1028924" customFormat="false" ht="12.8" hidden="false" customHeight="false" outlineLevel="0" collapsed="false"/>
    <row r="1028925" customFormat="false" ht="12.8" hidden="false" customHeight="false" outlineLevel="0" collapsed="false"/>
    <row r="1028926" customFormat="false" ht="12.8" hidden="false" customHeight="false" outlineLevel="0" collapsed="false"/>
    <row r="1028927" customFormat="false" ht="12.8" hidden="false" customHeight="false" outlineLevel="0" collapsed="false"/>
    <row r="1028928" customFormat="false" ht="12.8" hidden="false" customHeight="false" outlineLevel="0" collapsed="false"/>
    <row r="1028929" customFormat="false" ht="12.8" hidden="false" customHeight="false" outlineLevel="0" collapsed="false"/>
    <row r="1028930" customFormat="false" ht="12.8" hidden="false" customHeight="false" outlineLevel="0" collapsed="false"/>
    <row r="1028931" customFormat="false" ht="12.8" hidden="false" customHeight="false" outlineLevel="0" collapsed="false"/>
    <row r="1028932" customFormat="false" ht="12.8" hidden="false" customHeight="false" outlineLevel="0" collapsed="false"/>
    <row r="1028933" customFormat="false" ht="12.8" hidden="false" customHeight="false" outlineLevel="0" collapsed="false"/>
    <row r="1028934" customFormat="false" ht="12.8" hidden="false" customHeight="false" outlineLevel="0" collapsed="false"/>
    <row r="1028935" customFormat="false" ht="12.8" hidden="false" customHeight="false" outlineLevel="0" collapsed="false"/>
    <row r="1028936" customFormat="false" ht="12.8" hidden="false" customHeight="false" outlineLevel="0" collapsed="false"/>
    <row r="1028937" customFormat="false" ht="12.8" hidden="false" customHeight="false" outlineLevel="0" collapsed="false"/>
    <row r="1028938" customFormat="false" ht="12.8" hidden="false" customHeight="false" outlineLevel="0" collapsed="false"/>
    <row r="1028939" customFormat="false" ht="12.8" hidden="false" customHeight="false" outlineLevel="0" collapsed="false"/>
    <row r="1028940" customFormat="false" ht="12.8" hidden="false" customHeight="false" outlineLevel="0" collapsed="false"/>
    <row r="1028941" customFormat="false" ht="12.8" hidden="false" customHeight="false" outlineLevel="0" collapsed="false"/>
    <row r="1028942" customFormat="false" ht="12.8" hidden="false" customHeight="false" outlineLevel="0" collapsed="false"/>
    <row r="1028943" customFormat="false" ht="12.8" hidden="false" customHeight="false" outlineLevel="0" collapsed="false"/>
    <row r="1028944" customFormat="false" ht="12.8" hidden="false" customHeight="false" outlineLevel="0" collapsed="false"/>
    <row r="1028945" customFormat="false" ht="12.8" hidden="false" customHeight="false" outlineLevel="0" collapsed="false"/>
    <row r="1028946" customFormat="false" ht="12.8" hidden="false" customHeight="false" outlineLevel="0" collapsed="false"/>
    <row r="1028947" customFormat="false" ht="12.8" hidden="false" customHeight="false" outlineLevel="0" collapsed="false"/>
    <row r="1028948" customFormat="false" ht="12.8" hidden="false" customHeight="false" outlineLevel="0" collapsed="false"/>
    <row r="1028949" customFormat="false" ht="12.8" hidden="false" customHeight="false" outlineLevel="0" collapsed="false"/>
    <row r="1028950" customFormat="false" ht="12.8" hidden="false" customHeight="false" outlineLevel="0" collapsed="false"/>
    <row r="1028951" customFormat="false" ht="12.8" hidden="false" customHeight="false" outlineLevel="0" collapsed="false"/>
    <row r="1028952" customFormat="false" ht="12.8" hidden="false" customHeight="false" outlineLevel="0" collapsed="false"/>
    <row r="1028953" customFormat="false" ht="12.8" hidden="false" customHeight="false" outlineLevel="0" collapsed="false"/>
    <row r="1028954" customFormat="false" ht="12.8" hidden="false" customHeight="false" outlineLevel="0" collapsed="false"/>
    <row r="1028955" customFormat="false" ht="12.8" hidden="false" customHeight="false" outlineLevel="0" collapsed="false"/>
    <row r="1028956" customFormat="false" ht="12.8" hidden="false" customHeight="false" outlineLevel="0" collapsed="false"/>
    <row r="1028957" customFormat="false" ht="12.8" hidden="false" customHeight="false" outlineLevel="0" collapsed="false"/>
    <row r="1028958" customFormat="false" ht="12.8" hidden="false" customHeight="false" outlineLevel="0" collapsed="false"/>
    <row r="1028959" customFormat="false" ht="12.8" hidden="false" customHeight="false" outlineLevel="0" collapsed="false"/>
    <row r="1028960" customFormat="false" ht="12.8" hidden="false" customHeight="false" outlineLevel="0" collapsed="false"/>
    <row r="1028961" customFormat="false" ht="12.8" hidden="false" customHeight="false" outlineLevel="0" collapsed="false"/>
    <row r="1028962" customFormat="false" ht="12.8" hidden="false" customHeight="false" outlineLevel="0" collapsed="false"/>
    <row r="1028963" customFormat="false" ht="12.8" hidden="false" customHeight="false" outlineLevel="0" collapsed="false"/>
    <row r="1028964" customFormat="false" ht="12.8" hidden="false" customHeight="false" outlineLevel="0" collapsed="false"/>
    <row r="1028965" customFormat="false" ht="12.8" hidden="false" customHeight="false" outlineLevel="0" collapsed="false"/>
    <row r="1028966" customFormat="false" ht="12.8" hidden="false" customHeight="false" outlineLevel="0" collapsed="false"/>
    <row r="1028967" customFormat="false" ht="12.8" hidden="false" customHeight="false" outlineLevel="0" collapsed="false"/>
    <row r="1028968" customFormat="false" ht="12.8" hidden="false" customHeight="false" outlineLevel="0" collapsed="false"/>
    <row r="1028969" customFormat="false" ht="12.8" hidden="false" customHeight="false" outlineLevel="0" collapsed="false"/>
    <row r="1028970" customFormat="false" ht="12.8" hidden="false" customHeight="false" outlineLevel="0" collapsed="false"/>
    <row r="1028971" customFormat="false" ht="12.8" hidden="false" customHeight="false" outlineLevel="0" collapsed="false"/>
    <row r="1028972" customFormat="false" ht="12.8" hidden="false" customHeight="false" outlineLevel="0" collapsed="false"/>
    <row r="1028973" customFormat="false" ht="12.8" hidden="false" customHeight="false" outlineLevel="0" collapsed="false"/>
    <row r="1028974" customFormat="false" ht="12.8" hidden="false" customHeight="false" outlineLevel="0" collapsed="false"/>
    <row r="1028975" customFormat="false" ht="12.8" hidden="false" customHeight="false" outlineLevel="0" collapsed="false"/>
    <row r="1028976" customFormat="false" ht="12.8" hidden="false" customHeight="false" outlineLevel="0" collapsed="false"/>
    <row r="1028977" customFormat="false" ht="12.8" hidden="false" customHeight="false" outlineLevel="0" collapsed="false"/>
    <row r="1028978" customFormat="false" ht="12.8" hidden="false" customHeight="false" outlineLevel="0" collapsed="false"/>
    <row r="1028979" customFormat="false" ht="12.8" hidden="false" customHeight="false" outlineLevel="0" collapsed="false"/>
    <row r="1028980" customFormat="false" ht="12.8" hidden="false" customHeight="false" outlineLevel="0" collapsed="false"/>
    <row r="1028981" customFormat="false" ht="12.8" hidden="false" customHeight="false" outlineLevel="0" collapsed="false"/>
    <row r="1028982" customFormat="false" ht="12.8" hidden="false" customHeight="false" outlineLevel="0" collapsed="false"/>
    <row r="1028983" customFormat="false" ht="12.8" hidden="false" customHeight="false" outlineLevel="0" collapsed="false"/>
    <row r="1028984" customFormat="false" ht="12.8" hidden="false" customHeight="false" outlineLevel="0" collapsed="false"/>
    <row r="1028985" customFormat="false" ht="12.8" hidden="false" customHeight="false" outlineLevel="0" collapsed="false"/>
    <row r="1028986" customFormat="false" ht="12.8" hidden="false" customHeight="false" outlineLevel="0" collapsed="false"/>
    <row r="1028987" customFormat="false" ht="12.8" hidden="false" customHeight="false" outlineLevel="0" collapsed="false"/>
    <row r="1028988" customFormat="false" ht="12.8" hidden="false" customHeight="false" outlineLevel="0" collapsed="false"/>
    <row r="1028989" customFormat="false" ht="12.8" hidden="false" customHeight="false" outlineLevel="0" collapsed="false"/>
    <row r="1028990" customFormat="false" ht="12.8" hidden="false" customHeight="false" outlineLevel="0" collapsed="false"/>
    <row r="1028991" customFormat="false" ht="12.8" hidden="false" customHeight="false" outlineLevel="0" collapsed="false"/>
    <row r="1028992" customFormat="false" ht="12.8" hidden="false" customHeight="false" outlineLevel="0" collapsed="false"/>
    <row r="1028993" customFormat="false" ht="12.8" hidden="false" customHeight="false" outlineLevel="0" collapsed="false"/>
    <row r="1028994" customFormat="false" ht="12.8" hidden="false" customHeight="false" outlineLevel="0" collapsed="false"/>
    <row r="1028995" customFormat="false" ht="12.8" hidden="false" customHeight="false" outlineLevel="0" collapsed="false"/>
    <row r="1028996" customFormat="false" ht="12.8" hidden="false" customHeight="false" outlineLevel="0" collapsed="false"/>
    <row r="1028997" customFormat="false" ht="12.8" hidden="false" customHeight="false" outlineLevel="0" collapsed="false"/>
    <row r="1028998" customFormat="false" ht="12.8" hidden="false" customHeight="false" outlineLevel="0" collapsed="false"/>
    <row r="1028999" customFormat="false" ht="12.8" hidden="false" customHeight="false" outlineLevel="0" collapsed="false"/>
    <row r="1029000" customFormat="false" ht="12.8" hidden="false" customHeight="false" outlineLevel="0" collapsed="false"/>
    <row r="1029001" customFormat="false" ht="12.8" hidden="false" customHeight="false" outlineLevel="0" collapsed="false"/>
    <row r="1029002" customFormat="false" ht="12.8" hidden="false" customHeight="false" outlineLevel="0" collapsed="false"/>
    <row r="1029003" customFormat="false" ht="12.8" hidden="false" customHeight="false" outlineLevel="0" collapsed="false"/>
    <row r="1029004" customFormat="false" ht="12.8" hidden="false" customHeight="false" outlineLevel="0" collapsed="false"/>
    <row r="1029005" customFormat="false" ht="12.8" hidden="false" customHeight="false" outlineLevel="0" collapsed="false"/>
    <row r="1029006" customFormat="false" ht="12.8" hidden="false" customHeight="false" outlineLevel="0" collapsed="false"/>
    <row r="1029007" customFormat="false" ht="12.8" hidden="false" customHeight="false" outlineLevel="0" collapsed="false"/>
    <row r="1029008" customFormat="false" ht="12.8" hidden="false" customHeight="false" outlineLevel="0" collapsed="false"/>
    <row r="1029009" customFormat="false" ht="12.8" hidden="false" customHeight="false" outlineLevel="0" collapsed="false"/>
    <row r="1029010" customFormat="false" ht="12.8" hidden="false" customHeight="false" outlineLevel="0" collapsed="false"/>
    <row r="1029011" customFormat="false" ht="12.8" hidden="false" customHeight="false" outlineLevel="0" collapsed="false"/>
    <row r="1029012" customFormat="false" ht="12.8" hidden="false" customHeight="false" outlineLevel="0" collapsed="false"/>
    <row r="1029013" customFormat="false" ht="12.8" hidden="false" customHeight="false" outlineLevel="0" collapsed="false"/>
    <row r="1029014" customFormat="false" ht="12.8" hidden="false" customHeight="false" outlineLevel="0" collapsed="false"/>
    <row r="1029015" customFormat="false" ht="12.8" hidden="false" customHeight="false" outlineLevel="0" collapsed="false"/>
    <row r="1029016" customFormat="false" ht="12.8" hidden="false" customHeight="false" outlineLevel="0" collapsed="false"/>
    <row r="1029017" customFormat="false" ht="12.8" hidden="false" customHeight="false" outlineLevel="0" collapsed="false"/>
    <row r="1029018" customFormat="false" ht="12.8" hidden="false" customHeight="false" outlineLevel="0" collapsed="false"/>
    <row r="1029019" customFormat="false" ht="12.8" hidden="false" customHeight="false" outlineLevel="0" collapsed="false"/>
    <row r="1029020" customFormat="false" ht="12.8" hidden="false" customHeight="false" outlineLevel="0" collapsed="false"/>
    <row r="1029021" customFormat="false" ht="12.8" hidden="false" customHeight="false" outlineLevel="0" collapsed="false"/>
    <row r="1029022" customFormat="false" ht="12.8" hidden="false" customHeight="false" outlineLevel="0" collapsed="false"/>
    <row r="1029023" customFormat="false" ht="12.8" hidden="false" customHeight="false" outlineLevel="0" collapsed="false"/>
    <row r="1029024" customFormat="false" ht="12.8" hidden="false" customHeight="false" outlineLevel="0" collapsed="false"/>
    <row r="1029025" customFormat="false" ht="12.8" hidden="false" customHeight="false" outlineLevel="0" collapsed="false"/>
    <row r="1029026" customFormat="false" ht="12.8" hidden="false" customHeight="false" outlineLevel="0" collapsed="false"/>
    <row r="1029027" customFormat="false" ht="12.8" hidden="false" customHeight="false" outlineLevel="0" collapsed="false"/>
    <row r="1029028" customFormat="false" ht="12.8" hidden="false" customHeight="false" outlineLevel="0" collapsed="false"/>
    <row r="1029029" customFormat="false" ht="12.8" hidden="false" customHeight="false" outlineLevel="0" collapsed="false"/>
    <row r="1029030" customFormat="false" ht="12.8" hidden="false" customHeight="false" outlineLevel="0" collapsed="false"/>
    <row r="1029031" customFormat="false" ht="12.8" hidden="false" customHeight="false" outlineLevel="0" collapsed="false"/>
    <row r="1029032" customFormat="false" ht="12.8" hidden="false" customHeight="false" outlineLevel="0" collapsed="false"/>
    <row r="1029033" customFormat="false" ht="12.8" hidden="false" customHeight="false" outlineLevel="0" collapsed="false"/>
    <row r="1029034" customFormat="false" ht="12.8" hidden="false" customHeight="false" outlineLevel="0" collapsed="false"/>
    <row r="1029035" customFormat="false" ht="12.8" hidden="false" customHeight="false" outlineLevel="0" collapsed="false"/>
    <row r="1029036" customFormat="false" ht="12.8" hidden="false" customHeight="false" outlineLevel="0" collapsed="false"/>
    <row r="1029037" customFormat="false" ht="12.8" hidden="false" customHeight="false" outlineLevel="0" collapsed="false"/>
    <row r="1029038" customFormat="false" ht="12.8" hidden="false" customHeight="false" outlineLevel="0" collapsed="false"/>
    <row r="1029039" customFormat="false" ht="12.8" hidden="false" customHeight="false" outlineLevel="0" collapsed="false"/>
    <row r="1029040" customFormat="false" ht="12.8" hidden="false" customHeight="false" outlineLevel="0" collapsed="false"/>
    <row r="1029041" customFormat="false" ht="12.8" hidden="false" customHeight="false" outlineLevel="0" collapsed="false"/>
    <row r="1029042" customFormat="false" ht="12.8" hidden="false" customHeight="false" outlineLevel="0" collapsed="false"/>
    <row r="1029043" customFormat="false" ht="12.8" hidden="false" customHeight="false" outlineLevel="0" collapsed="false"/>
    <row r="1029044" customFormat="false" ht="12.8" hidden="false" customHeight="false" outlineLevel="0" collapsed="false"/>
    <row r="1029045" customFormat="false" ht="12.8" hidden="false" customHeight="false" outlineLevel="0" collapsed="false"/>
    <row r="1029046" customFormat="false" ht="12.8" hidden="false" customHeight="false" outlineLevel="0" collapsed="false"/>
    <row r="1029047" customFormat="false" ht="12.8" hidden="false" customHeight="false" outlineLevel="0" collapsed="false"/>
    <row r="1029048" customFormat="false" ht="12.8" hidden="false" customHeight="false" outlineLevel="0" collapsed="false"/>
    <row r="1029049" customFormat="false" ht="12.8" hidden="false" customHeight="false" outlineLevel="0" collapsed="false"/>
    <row r="1029050" customFormat="false" ht="12.8" hidden="false" customHeight="false" outlineLevel="0" collapsed="false"/>
    <row r="1029051" customFormat="false" ht="12.8" hidden="false" customHeight="false" outlineLevel="0" collapsed="false"/>
    <row r="1029052" customFormat="false" ht="12.8" hidden="false" customHeight="false" outlineLevel="0" collapsed="false"/>
    <row r="1029053" customFormat="false" ht="12.8" hidden="false" customHeight="false" outlineLevel="0" collapsed="false"/>
    <row r="1029054" customFormat="false" ht="12.8" hidden="false" customHeight="false" outlineLevel="0" collapsed="false"/>
    <row r="1029055" customFormat="false" ht="12.8" hidden="false" customHeight="false" outlineLevel="0" collapsed="false"/>
    <row r="1029056" customFormat="false" ht="12.8" hidden="false" customHeight="false" outlineLevel="0" collapsed="false"/>
    <row r="1029057" customFormat="false" ht="12.8" hidden="false" customHeight="false" outlineLevel="0" collapsed="false"/>
    <row r="1029058" customFormat="false" ht="12.8" hidden="false" customHeight="false" outlineLevel="0" collapsed="false"/>
    <row r="1029059" customFormat="false" ht="12.8" hidden="false" customHeight="false" outlineLevel="0" collapsed="false"/>
    <row r="1029060" customFormat="false" ht="12.8" hidden="false" customHeight="false" outlineLevel="0" collapsed="false"/>
    <row r="1029061" customFormat="false" ht="12.8" hidden="false" customHeight="false" outlineLevel="0" collapsed="false"/>
    <row r="1029062" customFormat="false" ht="12.8" hidden="false" customHeight="false" outlineLevel="0" collapsed="false"/>
    <row r="1029063" customFormat="false" ht="12.8" hidden="false" customHeight="false" outlineLevel="0" collapsed="false"/>
    <row r="1029064" customFormat="false" ht="12.8" hidden="false" customHeight="false" outlineLevel="0" collapsed="false"/>
    <row r="1029065" customFormat="false" ht="12.8" hidden="false" customHeight="false" outlineLevel="0" collapsed="false"/>
    <row r="1029066" customFormat="false" ht="12.8" hidden="false" customHeight="false" outlineLevel="0" collapsed="false"/>
    <row r="1029067" customFormat="false" ht="12.8" hidden="false" customHeight="false" outlineLevel="0" collapsed="false"/>
    <row r="1029068" customFormat="false" ht="12.8" hidden="false" customHeight="false" outlineLevel="0" collapsed="false"/>
    <row r="1029069" customFormat="false" ht="12.8" hidden="false" customHeight="false" outlineLevel="0" collapsed="false"/>
    <row r="1029070" customFormat="false" ht="12.8" hidden="false" customHeight="false" outlineLevel="0" collapsed="false"/>
    <row r="1029071" customFormat="false" ht="12.8" hidden="false" customHeight="false" outlineLevel="0" collapsed="false"/>
    <row r="1029072" customFormat="false" ht="12.8" hidden="false" customHeight="false" outlineLevel="0" collapsed="false"/>
    <row r="1029073" customFormat="false" ht="12.8" hidden="false" customHeight="false" outlineLevel="0" collapsed="false"/>
    <row r="1029074" customFormat="false" ht="12.8" hidden="false" customHeight="false" outlineLevel="0" collapsed="false"/>
    <row r="1029075" customFormat="false" ht="12.8" hidden="false" customHeight="false" outlineLevel="0" collapsed="false"/>
    <row r="1029076" customFormat="false" ht="12.8" hidden="false" customHeight="false" outlineLevel="0" collapsed="false"/>
    <row r="1029077" customFormat="false" ht="12.8" hidden="false" customHeight="false" outlineLevel="0" collapsed="false"/>
    <row r="1029078" customFormat="false" ht="12.8" hidden="false" customHeight="false" outlineLevel="0" collapsed="false"/>
    <row r="1029079" customFormat="false" ht="12.8" hidden="false" customHeight="false" outlineLevel="0" collapsed="false"/>
    <row r="1029080" customFormat="false" ht="12.8" hidden="false" customHeight="false" outlineLevel="0" collapsed="false"/>
    <row r="1029081" customFormat="false" ht="12.8" hidden="false" customHeight="false" outlineLevel="0" collapsed="false"/>
    <row r="1029082" customFormat="false" ht="12.8" hidden="false" customHeight="false" outlineLevel="0" collapsed="false"/>
    <row r="1029083" customFormat="false" ht="12.8" hidden="false" customHeight="false" outlineLevel="0" collapsed="false"/>
    <row r="1029084" customFormat="false" ht="12.8" hidden="false" customHeight="false" outlineLevel="0" collapsed="false"/>
    <row r="1029085" customFormat="false" ht="12.8" hidden="false" customHeight="false" outlineLevel="0" collapsed="false"/>
    <row r="1029086" customFormat="false" ht="12.8" hidden="false" customHeight="false" outlineLevel="0" collapsed="false"/>
    <row r="1029087" customFormat="false" ht="12.8" hidden="false" customHeight="false" outlineLevel="0" collapsed="false"/>
    <row r="1029088" customFormat="false" ht="12.8" hidden="false" customHeight="false" outlineLevel="0" collapsed="false"/>
    <row r="1029089" customFormat="false" ht="12.8" hidden="false" customHeight="false" outlineLevel="0" collapsed="false"/>
    <row r="1029090" customFormat="false" ht="12.8" hidden="false" customHeight="false" outlineLevel="0" collapsed="false"/>
    <row r="1029091" customFormat="false" ht="12.8" hidden="false" customHeight="false" outlineLevel="0" collapsed="false"/>
    <row r="1029092" customFormat="false" ht="12.8" hidden="false" customHeight="false" outlineLevel="0" collapsed="false"/>
    <row r="1029093" customFormat="false" ht="12.8" hidden="false" customHeight="false" outlineLevel="0" collapsed="false"/>
    <row r="1029094" customFormat="false" ht="12.8" hidden="false" customHeight="false" outlineLevel="0" collapsed="false"/>
    <row r="1029095" customFormat="false" ht="12.8" hidden="false" customHeight="false" outlineLevel="0" collapsed="false"/>
    <row r="1029096" customFormat="false" ht="12.8" hidden="false" customHeight="false" outlineLevel="0" collapsed="false"/>
    <row r="1029097" customFormat="false" ht="12.8" hidden="false" customHeight="false" outlineLevel="0" collapsed="false"/>
    <row r="1029098" customFormat="false" ht="12.8" hidden="false" customHeight="false" outlineLevel="0" collapsed="false"/>
    <row r="1029099" customFormat="false" ht="12.8" hidden="false" customHeight="false" outlineLevel="0" collapsed="false"/>
    <row r="1029100" customFormat="false" ht="12.8" hidden="false" customHeight="false" outlineLevel="0" collapsed="false"/>
    <row r="1029101" customFormat="false" ht="12.8" hidden="false" customHeight="false" outlineLevel="0" collapsed="false"/>
    <row r="1029102" customFormat="false" ht="12.8" hidden="false" customHeight="false" outlineLevel="0" collapsed="false"/>
    <row r="1029103" customFormat="false" ht="12.8" hidden="false" customHeight="false" outlineLevel="0" collapsed="false"/>
    <row r="1029104" customFormat="false" ht="12.8" hidden="false" customHeight="false" outlineLevel="0" collapsed="false"/>
    <row r="1029105" customFormat="false" ht="12.8" hidden="false" customHeight="false" outlineLevel="0" collapsed="false"/>
    <row r="1029106" customFormat="false" ht="12.8" hidden="false" customHeight="false" outlineLevel="0" collapsed="false"/>
    <row r="1029107" customFormat="false" ht="12.8" hidden="false" customHeight="false" outlineLevel="0" collapsed="false"/>
    <row r="1029108" customFormat="false" ht="12.8" hidden="false" customHeight="false" outlineLevel="0" collapsed="false"/>
    <row r="1029109" customFormat="false" ht="12.8" hidden="false" customHeight="false" outlineLevel="0" collapsed="false"/>
    <row r="1029110" customFormat="false" ht="12.8" hidden="false" customHeight="false" outlineLevel="0" collapsed="false"/>
    <row r="1029111" customFormat="false" ht="12.8" hidden="false" customHeight="false" outlineLevel="0" collapsed="false"/>
    <row r="1029112" customFormat="false" ht="12.8" hidden="false" customHeight="false" outlineLevel="0" collapsed="false"/>
    <row r="1029113" customFormat="false" ht="12.8" hidden="false" customHeight="false" outlineLevel="0" collapsed="false"/>
    <row r="1029114" customFormat="false" ht="12.8" hidden="false" customHeight="false" outlineLevel="0" collapsed="false"/>
    <row r="1029115" customFormat="false" ht="12.8" hidden="false" customHeight="false" outlineLevel="0" collapsed="false"/>
    <row r="1029116" customFormat="false" ht="12.8" hidden="false" customHeight="false" outlineLevel="0" collapsed="false"/>
    <row r="1029117" customFormat="false" ht="12.8" hidden="false" customHeight="false" outlineLevel="0" collapsed="false"/>
    <row r="1029118" customFormat="false" ht="12.8" hidden="false" customHeight="false" outlineLevel="0" collapsed="false"/>
    <row r="1029119" customFormat="false" ht="12.8" hidden="false" customHeight="false" outlineLevel="0" collapsed="false"/>
    <row r="1029120" customFormat="false" ht="12.8" hidden="false" customHeight="false" outlineLevel="0" collapsed="false"/>
    <row r="1029121" customFormat="false" ht="12.8" hidden="false" customHeight="false" outlineLevel="0" collapsed="false"/>
    <row r="1029122" customFormat="false" ht="12.8" hidden="false" customHeight="false" outlineLevel="0" collapsed="false"/>
    <row r="1029123" customFormat="false" ht="12.8" hidden="false" customHeight="false" outlineLevel="0" collapsed="false"/>
    <row r="1029124" customFormat="false" ht="12.8" hidden="false" customHeight="false" outlineLevel="0" collapsed="false"/>
    <row r="1029125" customFormat="false" ht="12.8" hidden="false" customHeight="false" outlineLevel="0" collapsed="false"/>
    <row r="1029126" customFormat="false" ht="12.8" hidden="false" customHeight="false" outlineLevel="0" collapsed="false"/>
    <row r="1029127" customFormat="false" ht="12.8" hidden="false" customHeight="false" outlineLevel="0" collapsed="false"/>
    <row r="1029128" customFormat="false" ht="12.8" hidden="false" customHeight="false" outlineLevel="0" collapsed="false"/>
    <row r="1029129" customFormat="false" ht="12.8" hidden="false" customHeight="false" outlineLevel="0" collapsed="false"/>
    <row r="1029130" customFormat="false" ht="12.8" hidden="false" customHeight="false" outlineLevel="0" collapsed="false"/>
    <row r="1029131" customFormat="false" ht="12.8" hidden="false" customHeight="false" outlineLevel="0" collapsed="false"/>
    <row r="1029132" customFormat="false" ht="12.8" hidden="false" customHeight="false" outlineLevel="0" collapsed="false"/>
    <row r="1029133" customFormat="false" ht="12.8" hidden="false" customHeight="false" outlineLevel="0" collapsed="false"/>
    <row r="1029134" customFormat="false" ht="12.8" hidden="false" customHeight="false" outlineLevel="0" collapsed="false"/>
    <row r="1029135" customFormat="false" ht="12.8" hidden="false" customHeight="false" outlineLevel="0" collapsed="false"/>
    <row r="1029136" customFormat="false" ht="12.8" hidden="false" customHeight="false" outlineLevel="0" collapsed="false"/>
    <row r="1029137" customFormat="false" ht="12.8" hidden="false" customHeight="false" outlineLevel="0" collapsed="false"/>
    <row r="1029138" customFormat="false" ht="12.8" hidden="false" customHeight="false" outlineLevel="0" collapsed="false"/>
    <row r="1029139" customFormat="false" ht="12.8" hidden="false" customHeight="false" outlineLevel="0" collapsed="false"/>
    <row r="1029140" customFormat="false" ht="12.8" hidden="false" customHeight="false" outlineLevel="0" collapsed="false"/>
    <row r="1029141" customFormat="false" ht="12.8" hidden="false" customHeight="false" outlineLevel="0" collapsed="false"/>
    <row r="1029142" customFormat="false" ht="12.8" hidden="false" customHeight="false" outlineLevel="0" collapsed="false"/>
    <row r="1029143" customFormat="false" ht="12.8" hidden="false" customHeight="false" outlineLevel="0" collapsed="false"/>
    <row r="1029144" customFormat="false" ht="12.8" hidden="false" customHeight="false" outlineLevel="0" collapsed="false"/>
    <row r="1029145" customFormat="false" ht="12.8" hidden="false" customHeight="false" outlineLevel="0" collapsed="false"/>
    <row r="1029146" customFormat="false" ht="12.8" hidden="false" customHeight="false" outlineLevel="0" collapsed="false"/>
    <row r="1029147" customFormat="false" ht="12.8" hidden="false" customHeight="false" outlineLevel="0" collapsed="false"/>
    <row r="1029148" customFormat="false" ht="12.8" hidden="false" customHeight="false" outlineLevel="0" collapsed="false"/>
    <row r="1029149" customFormat="false" ht="12.8" hidden="false" customHeight="false" outlineLevel="0" collapsed="false"/>
    <row r="1029150" customFormat="false" ht="12.8" hidden="false" customHeight="false" outlineLevel="0" collapsed="false"/>
    <row r="1029151" customFormat="false" ht="12.8" hidden="false" customHeight="false" outlineLevel="0" collapsed="false"/>
    <row r="1029152" customFormat="false" ht="12.8" hidden="false" customHeight="false" outlineLevel="0" collapsed="false"/>
    <row r="1029153" customFormat="false" ht="12.8" hidden="false" customHeight="false" outlineLevel="0" collapsed="false"/>
    <row r="1029154" customFormat="false" ht="12.8" hidden="false" customHeight="false" outlineLevel="0" collapsed="false"/>
    <row r="1029155" customFormat="false" ht="12.8" hidden="false" customHeight="false" outlineLevel="0" collapsed="false"/>
    <row r="1029156" customFormat="false" ht="12.8" hidden="false" customHeight="false" outlineLevel="0" collapsed="false"/>
    <row r="1029157" customFormat="false" ht="12.8" hidden="false" customHeight="false" outlineLevel="0" collapsed="false"/>
    <row r="1029158" customFormat="false" ht="12.8" hidden="false" customHeight="false" outlineLevel="0" collapsed="false"/>
    <row r="1029159" customFormat="false" ht="12.8" hidden="false" customHeight="false" outlineLevel="0" collapsed="false"/>
    <row r="1029160" customFormat="false" ht="12.8" hidden="false" customHeight="false" outlineLevel="0" collapsed="false"/>
    <row r="1029161" customFormat="false" ht="12.8" hidden="false" customHeight="false" outlineLevel="0" collapsed="false"/>
    <row r="1029162" customFormat="false" ht="12.8" hidden="false" customHeight="false" outlineLevel="0" collapsed="false"/>
    <row r="1029163" customFormat="false" ht="12.8" hidden="false" customHeight="false" outlineLevel="0" collapsed="false"/>
    <row r="1029164" customFormat="false" ht="12.8" hidden="false" customHeight="false" outlineLevel="0" collapsed="false"/>
    <row r="1029165" customFormat="false" ht="12.8" hidden="false" customHeight="false" outlineLevel="0" collapsed="false"/>
    <row r="1029166" customFormat="false" ht="12.8" hidden="false" customHeight="false" outlineLevel="0" collapsed="false"/>
    <row r="1029167" customFormat="false" ht="12.8" hidden="false" customHeight="false" outlineLevel="0" collapsed="false"/>
    <row r="1029168" customFormat="false" ht="12.8" hidden="false" customHeight="false" outlineLevel="0" collapsed="false"/>
    <row r="1029169" customFormat="false" ht="12.8" hidden="false" customHeight="false" outlineLevel="0" collapsed="false"/>
    <row r="1029170" customFormat="false" ht="12.8" hidden="false" customHeight="false" outlineLevel="0" collapsed="false"/>
    <row r="1029171" customFormat="false" ht="12.8" hidden="false" customHeight="false" outlineLevel="0" collapsed="false"/>
    <row r="1029172" customFormat="false" ht="12.8" hidden="false" customHeight="false" outlineLevel="0" collapsed="false"/>
    <row r="1029173" customFormat="false" ht="12.8" hidden="false" customHeight="false" outlineLevel="0" collapsed="false"/>
    <row r="1029174" customFormat="false" ht="12.8" hidden="false" customHeight="false" outlineLevel="0" collapsed="false"/>
    <row r="1029175" customFormat="false" ht="12.8" hidden="false" customHeight="false" outlineLevel="0" collapsed="false"/>
    <row r="1029176" customFormat="false" ht="12.8" hidden="false" customHeight="false" outlineLevel="0" collapsed="false"/>
    <row r="1029177" customFormat="false" ht="12.8" hidden="false" customHeight="false" outlineLevel="0" collapsed="false"/>
    <row r="1029178" customFormat="false" ht="12.8" hidden="false" customHeight="false" outlineLevel="0" collapsed="false"/>
    <row r="1029179" customFormat="false" ht="12.8" hidden="false" customHeight="false" outlineLevel="0" collapsed="false"/>
    <row r="1029180" customFormat="false" ht="12.8" hidden="false" customHeight="false" outlineLevel="0" collapsed="false"/>
    <row r="1029181" customFormat="false" ht="12.8" hidden="false" customHeight="false" outlineLevel="0" collapsed="false"/>
    <row r="1029182" customFormat="false" ht="12.8" hidden="false" customHeight="false" outlineLevel="0" collapsed="false"/>
    <row r="1029183" customFormat="false" ht="12.8" hidden="false" customHeight="false" outlineLevel="0" collapsed="false"/>
    <row r="1029184" customFormat="false" ht="12.8" hidden="false" customHeight="false" outlineLevel="0" collapsed="false"/>
    <row r="1029185" customFormat="false" ht="12.8" hidden="false" customHeight="false" outlineLevel="0" collapsed="false"/>
    <row r="1029186" customFormat="false" ht="12.8" hidden="false" customHeight="false" outlineLevel="0" collapsed="false"/>
    <row r="1029187" customFormat="false" ht="12.8" hidden="false" customHeight="false" outlineLevel="0" collapsed="false"/>
    <row r="1029188" customFormat="false" ht="12.8" hidden="false" customHeight="false" outlineLevel="0" collapsed="false"/>
    <row r="1029189" customFormat="false" ht="12.8" hidden="false" customHeight="false" outlineLevel="0" collapsed="false"/>
    <row r="1029190" customFormat="false" ht="12.8" hidden="false" customHeight="false" outlineLevel="0" collapsed="false"/>
    <row r="1029191" customFormat="false" ht="12.8" hidden="false" customHeight="false" outlineLevel="0" collapsed="false"/>
    <row r="1029192" customFormat="false" ht="12.8" hidden="false" customHeight="false" outlineLevel="0" collapsed="false"/>
    <row r="1029193" customFormat="false" ht="12.8" hidden="false" customHeight="false" outlineLevel="0" collapsed="false"/>
    <row r="1029194" customFormat="false" ht="12.8" hidden="false" customHeight="false" outlineLevel="0" collapsed="false"/>
    <row r="1029195" customFormat="false" ht="12.8" hidden="false" customHeight="false" outlineLevel="0" collapsed="false"/>
    <row r="1029196" customFormat="false" ht="12.8" hidden="false" customHeight="false" outlineLevel="0" collapsed="false"/>
    <row r="1029197" customFormat="false" ht="12.8" hidden="false" customHeight="false" outlineLevel="0" collapsed="false"/>
    <row r="1029198" customFormat="false" ht="12.8" hidden="false" customHeight="false" outlineLevel="0" collapsed="false"/>
    <row r="1029199" customFormat="false" ht="12.8" hidden="false" customHeight="false" outlineLevel="0" collapsed="false"/>
    <row r="1029200" customFormat="false" ht="12.8" hidden="false" customHeight="false" outlineLevel="0" collapsed="false"/>
    <row r="1029201" customFormat="false" ht="12.8" hidden="false" customHeight="false" outlineLevel="0" collapsed="false"/>
    <row r="1029202" customFormat="false" ht="12.8" hidden="false" customHeight="false" outlineLevel="0" collapsed="false"/>
    <row r="1029203" customFormat="false" ht="12.8" hidden="false" customHeight="false" outlineLevel="0" collapsed="false"/>
    <row r="1029204" customFormat="false" ht="12.8" hidden="false" customHeight="false" outlineLevel="0" collapsed="false"/>
    <row r="1029205" customFormat="false" ht="12.8" hidden="false" customHeight="false" outlineLevel="0" collapsed="false"/>
    <row r="1029206" customFormat="false" ht="12.8" hidden="false" customHeight="false" outlineLevel="0" collapsed="false"/>
    <row r="1029207" customFormat="false" ht="12.8" hidden="false" customHeight="false" outlineLevel="0" collapsed="false"/>
    <row r="1029208" customFormat="false" ht="12.8" hidden="false" customHeight="false" outlineLevel="0" collapsed="false"/>
    <row r="1029209" customFormat="false" ht="12.8" hidden="false" customHeight="false" outlineLevel="0" collapsed="false"/>
    <row r="1029210" customFormat="false" ht="12.8" hidden="false" customHeight="false" outlineLevel="0" collapsed="false"/>
    <row r="1029211" customFormat="false" ht="12.8" hidden="false" customHeight="false" outlineLevel="0" collapsed="false"/>
    <row r="1029212" customFormat="false" ht="12.8" hidden="false" customHeight="false" outlineLevel="0" collapsed="false"/>
    <row r="1029213" customFormat="false" ht="12.8" hidden="false" customHeight="false" outlineLevel="0" collapsed="false"/>
    <row r="1029214" customFormat="false" ht="12.8" hidden="false" customHeight="false" outlineLevel="0" collapsed="false"/>
    <row r="1029215" customFormat="false" ht="12.8" hidden="false" customHeight="false" outlineLevel="0" collapsed="false"/>
    <row r="1029216" customFormat="false" ht="12.8" hidden="false" customHeight="false" outlineLevel="0" collapsed="false"/>
    <row r="1029217" customFormat="false" ht="12.8" hidden="false" customHeight="false" outlineLevel="0" collapsed="false"/>
    <row r="1029218" customFormat="false" ht="12.8" hidden="false" customHeight="false" outlineLevel="0" collapsed="false"/>
    <row r="1029219" customFormat="false" ht="12.8" hidden="false" customHeight="false" outlineLevel="0" collapsed="false"/>
    <row r="1029220" customFormat="false" ht="12.8" hidden="false" customHeight="false" outlineLevel="0" collapsed="false"/>
    <row r="1029221" customFormat="false" ht="12.8" hidden="false" customHeight="false" outlineLevel="0" collapsed="false"/>
    <row r="1029222" customFormat="false" ht="12.8" hidden="false" customHeight="false" outlineLevel="0" collapsed="false"/>
    <row r="1029223" customFormat="false" ht="12.8" hidden="false" customHeight="false" outlineLevel="0" collapsed="false"/>
    <row r="1029224" customFormat="false" ht="12.8" hidden="false" customHeight="false" outlineLevel="0" collapsed="false"/>
    <row r="1029225" customFormat="false" ht="12.8" hidden="false" customHeight="false" outlineLevel="0" collapsed="false"/>
    <row r="1029226" customFormat="false" ht="12.8" hidden="false" customHeight="false" outlineLevel="0" collapsed="false"/>
    <row r="1029227" customFormat="false" ht="12.8" hidden="false" customHeight="false" outlineLevel="0" collapsed="false"/>
    <row r="1029228" customFormat="false" ht="12.8" hidden="false" customHeight="false" outlineLevel="0" collapsed="false"/>
    <row r="1029229" customFormat="false" ht="12.8" hidden="false" customHeight="false" outlineLevel="0" collapsed="false"/>
    <row r="1029230" customFormat="false" ht="12.8" hidden="false" customHeight="false" outlineLevel="0" collapsed="false"/>
    <row r="1029231" customFormat="false" ht="12.8" hidden="false" customHeight="false" outlineLevel="0" collapsed="false"/>
    <row r="1029232" customFormat="false" ht="12.8" hidden="false" customHeight="false" outlineLevel="0" collapsed="false"/>
    <row r="1029233" customFormat="false" ht="12.8" hidden="false" customHeight="false" outlineLevel="0" collapsed="false"/>
    <row r="1029234" customFormat="false" ht="12.8" hidden="false" customHeight="false" outlineLevel="0" collapsed="false"/>
    <row r="1029235" customFormat="false" ht="12.8" hidden="false" customHeight="false" outlineLevel="0" collapsed="false"/>
    <row r="1029236" customFormat="false" ht="12.8" hidden="false" customHeight="false" outlineLevel="0" collapsed="false"/>
    <row r="1029237" customFormat="false" ht="12.8" hidden="false" customHeight="false" outlineLevel="0" collapsed="false"/>
    <row r="1029238" customFormat="false" ht="12.8" hidden="false" customHeight="false" outlineLevel="0" collapsed="false"/>
    <row r="1029239" customFormat="false" ht="12.8" hidden="false" customHeight="false" outlineLevel="0" collapsed="false"/>
    <row r="1029240" customFormat="false" ht="12.8" hidden="false" customHeight="false" outlineLevel="0" collapsed="false"/>
    <row r="1029241" customFormat="false" ht="12.8" hidden="false" customHeight="false" outlineLevel="0" collapsed="false"/>
    <row r="1029242" customFormat="false" ht="12.8" hidden="false" customHeight="false" outlineLevel="0" collapsed="false"/>
    <row r="1029243" customFormat="false" ht="12.8" hidden="false" customHeight="false" outlineLevel="0" collapsed="false"/>
    <row r="1029244" customFormat="false" ht="12.8" hidden="false" customHeight="false" outlineLevel="0" collapsed="false"/>
    <row r="1029245" customFormat="false" ht="12.8" hidden="false" customHeight="false" outlineLevel="0" collapsed="false"/>
    <row r="1029246" customFormat="false" ht="12.8" hidden="false" customHeight="false" outlineLevel="0" collapsed="false"/>
    <row r="1029247" customFormat="false" ht="12.8" hidden="false" customHeight="false" outlineLevel="0" collapsed="false"/>
    <row r="1029248" customFormat="false" ht="12.8" hidden="false" customHeight="false" outlineLevel="0" collapsed="false"/>
    <row r="1029249" customFormat="false" ht="12.8" hidden="false" customHeight="false" outlineLevel="0" collapsed="false"/>
    <row r="1029250" customFormat="false" ht="12.8" hidden="false" customHeight="false" outlineLevel="0" collapsed="false"/>
    <row r="1029251" customFormat="false" ht="12.8" hidden="false" customHeight="false" outlineLevel="0" collapsed="false"/>
    <row r="1029252" customFormat="false" ht="12.8" hidden="false" customHeight="false" outlineLevel="0" collapsed="false"/>
    <row r="1029253" customFormat="false" ht="12.8" hidden="false" customHeight="false" outlineLevel="0" collapsed="false"/>
    <row r="1029254" customFormat="false" ht="12.8" hidden="false" customHeight="false" outlineLevel="0" collapsed="false"/>
    <row r="1029255" customFormat="false" ht="12.8" hidden="false" customHeight="false" outlineLevel="0" collapsed="false"/>
    <row r="1029256" customFormat="false" ht="12.8" hidden="false" customHeight="false" outlineLevel="0" collapsed="false"/>
    <row r="1029257" customFormat="false" ht="12.8" hidden="false" customHeight="false" outlineLevel="0" collapsed="false"/>
    <row r="1029258" customFormat="false" ht="12.8" hidden="false" customHeight="false" outlineLevel="0" collapsed="false"/>
    <row r="1029259" customFormat="false" ht="12.8" hidden="false" customHeight="false" outlineLevel="0" collapsed="false"/>
    <row r="1029260" customFormat="false" ht="12.8" hidden="false" customHeight="false" outlineLevel="0" collapsed="false"/>
    <row r="1029261" customFormat="false" ht="12.8" hidden="false" customHeight="false" outlineLevel="0" collapsed="false"/>
    <row r="1029262" customFormat="false" ht="12.8" hidden="false" customHeight="false" outlineLevel="0" collapsed="false"/>
    <row r="1029263" customFormat="false" ht="12.8" hidden="false" customHeight="false" outlineLevel="0" collapsed="false"/>
    <row r="1029264" customFormat="false" ht="12.8" hidden="false" customHeight="false" outlineLevel="0" collapsed="false"/>
    <row r="1029265" customFormat="false" ht="12.8" hidden="false" customHeight="false" outlineLevel="0" collapsed="false"/>
    <row r="1029266" customFormat="false" ht="12.8" hidden="false" customHeight="false" outlineLevel="0" collapsed="false"/>
    <row r="1029267" customFormat="false" ht="12.8" hidden="false" customHeight="false" outlineLevel="0" collapsed="false"/>
    <row r="1029268" customFormat="false" ht="12.8" hidden="false" customHeight="false" outlineLevel="0" collapsed="false"/>
    <row r="1029269" customFormat="false" ht="12.8" hidden="false" customHeight="false" outlineLevel="0" collapsed="false"/>
    <row r="1029270" customFormat="false" ht="12.8" hidden="false" customHeight="false" outlineLevel="0" collapsed="false"/>
    <row r="1029271" customFormat="false" ht="12.8" hidden="false" customHeight="false" outlineLevel="0" collapsed="false"/>
    <row r="1029272" customFormat="false" ht="12.8" hidden="false" customHeight="false" outlineLevel="0" collapsed="false"/>
    <row r="1029273" customFormat="false" ht="12.8" hidden="false" customHeight="false" outlineLevel="0" collapsed="false"/>
    <row r="1029274" customFormat="false" ht="12.8" hidden="false" customHeight="false" outlineLevel="0" collapsed="false"/>
    <row r="1029275" customFormat="false" ht="12.8" hidden="false" customHeight="false" outlineLevel="0" collapsed="false"/>
    <row r="1029276" customFormat="false" ht="12.8" hidden="false" customHeight="false" outlineLevel="0" collapsed="false"/>
    <row r="1029277" customFormat="false" ht="12.8" hidden="false" customHeight="false" outlineLevel="0" collapsed="false"/>
    <row r="1029278" customFormat="false" ht="12.8" hidden="false" customHeight="false" outlineLevel="0" collapsed="false"/>
    <row r="1029279" customFormat="false" ht="12.8" hidden="false" customHeight="false" outlineLevel="0" collapsed="false"/>
    <row r="1029280" customFormat="false" ht="12.8" hidden="false" customHeight="false" outlineLevel="0" collapsed="false"/>
    <row r="1029281" customFormat="false" ht="12.8" hidden="false" customHeight="false" outlineLevel="0" collapsed="false"/>
    <row r="1029282" customFormat="false" ht="12.8" hidden="false" customHeight="false" outlineLevel="0" collapsed="false"/>
    <row r="1029283" customFormat="false" ht="12.8" hidden="false" customHeight="false" outlineLevel="0" collapsed="false"/>
    <row r="1029284" customFormat="false" ht="12.8" hidden="false" customHeight="false" outlineLevel="0" collapsed="false"/>
    <row r="1029285" customFormat="false" ht="12.8" hidden="false" customHeight="false" outlineLevel="0" collapsed="false"/>
    <row r="1029286" customFormat="false" ht="12.8" hidden="false" customHeight="false" outlineLevel="0" collapsed="false"/>
    <row r="1029287" customFormat="false" ht="12.8" hidden="false" customHeight="false" outlineLevel="0" collapsed="false"/>
    <row r="1029288" customFormat="false" ht="12.8" hidden="false" customHeight="false" outlineLevel="0" collapsed="false"/>
    <row r="1029289" customFormat="false" ht="12.8" hidden="false" customHeight="false" outlineLevel="0" collapsed="false"/>
    <row r="1029290" customFormat="false" ht="12.8" hidden="false" customHeight="false" outlineLevel="0" collapsed="false"/>
    <row r="1029291" customFormat="false" ht="12.8" hidden="false" customHeight="false" outlineLevel="0" collapsed="false"/>
    <row r="1029292" customFormat="false" ht="12.8" hidden="false" customHeight="false" outlineLevel="0" collapsed="false"/>
    <row r="1029293" customFormat="false" ht="12.8" hidden="false" customHeight="false" outlineLevel="0" collapsed="false"/>
    <row r="1029294" customFormat="false" ht="12.8" hidden="false" customHeight="false" outlineLevel="0" collapsed="false"/>
    <row r="1029295" customFormat="false" ht="12.8" hidden="false" customHeight="false" outlineLevel="0" collapsed="false"/>
    <row r="1029296" customFormat="false" ht="12.8" hidden="false" customHeight="false" outlineLevel="0" collapsed="false"/>
    <row r="1029297" customFormat="false" ht="12.8" hidden="false" customHeight="false" outlineLevel="0" collapsed="false"/>
    <row r="1029298" customFormat="false" ht="12.8" hidden="false" customHeight="false" outlineLevel="0" collapsed="false"/>
    <row r="1029299" customFormat="false" ht="12.8" hidden="false" customHeight="false" outlineLevel="0" collapsed="false"/>
    <row r="1029300" customFormat="false" ht="12.8" hidden="false" customHeight="false" outlineLevel="0" collapsed="false"/>
    <row r="1029301" customFormat="false" ht="12.8" hidden="false" customHeight="false" outlineLevel="0" collapsed="false"/>
    <row r="1029302" customFormat="false" ht="12.8" hidden="false" customHeight="false" outlineLevel="0" collapsed="false"/>
    <row r="1029303" customFormat="false" ht="12.8" hidden="false" customHeight="false" outlineLevel="0" collapsed="false"/>
    <row r="1029304" customFormat="false" ht="12.8" hidden="false" customHeight="false" outlineLevel="0" collapsed="false"/>
    <row r="1029305" customFormat="false" ht="12.8" hidden="false" customHeight="false" outlineLevel="0" collapsed="false"/>
    <row r="1029306" customFormat="false" ht="12.8" hidden="false" customHeight="false" outlineLevel="0" collapsed="false"/>
    <row r="1029307" customFormat="false" ht="12.8" hidden="false" customHeight="false" outlineLevel="0" collapsed="false"/>
    <row r="1029308" customFormat="false" ht="12.8" hidden="false" customHeight="false" outlineLevel="0" collapsed="false"/>
    <row r="1029309" customFormat="false" ht="12.8" hidden="false" customHeight="false" outlineLevel="0" collapsed="false"/>
    <row r="1029310" customFormat="false" ht="12.8" hidden="false" customHeight="false" outlineLevel="0" collapsed="false"/>
    <row r="1029311" customFormat="false" ht="12.8" hidden="false" customHeight="false" outlineLevel="0" collapsed="false"/>
    <row r="1029312" customFormat="false" ht="12.8" hidden="false" customHeight="false" outlineLevel="0" collapsed="false"/>
    <row r="1029313" customFormat="false" ht="12.8" hidden="false" customHeight="false" outlineLevel="0" collapsed="false"/>
    <row r="1029314" customFormat="false" ht="12.8" hidden="false" customHeight="false" outlineLevel="0" collapsed="false"/>
    <row r="1029315" customFormat="false" ht="12.8" hidden="false" customHeight="false" outlineLevel="0" collapsed="false"/>
    <row r="1029316" customFormat="false" ht="12.8" hidden="false" customHeight="false" outlineLevel="0" collapsed="false"/>
    <row r="1029317" customFormat="false" ht="12.8" hidden="false" customHeight="false" outlineLevel="0" collapsed="false"/>
    <row r="1029318" customFormat="false" ht="12.8" hidden="false" customHeight="false" outlineLevel="0" collapsed="false"/>
    <row r="1029319" customFormat="false" ht="12.8" hidden="false" customHeight="false" outlineLevel="0" collapsed="false"/>
    <row r="1029320" customFormat="false" ht="12.8" hidden="false" customHeight="false" outlineLevel="0" collapsed="false"/>
    <row r="1029321" customFormat="false" ht="12.8" hidden="false" customHeight="false" outlineLevel="0" collapsed="false"/>
    <row r="1029322" customFormat="false" ht="12.8" hidden="false" customHeight="false" outlineLevel="0" collapsed="false"/>
    <row r="1029323" customFormat="false" ht="12.8" hidden="false" customHeight="false" outlineLevel="0" collapsed="false"/>
    <row r="1029324" customFormat="false" ht="12.8" hidden="false" customHeight="false" outlineLevel="0" collapsed="false"/>
    <row r="1029325" customFormat="false" ht="12.8" hidden="false" customHeight="false" outlineLevel="0" collapsed="false"/>
    <row r="1029326" customFormat="false" ht="12.8" hidden="false" customHeight="false" outlineLevel="0" collapsed="false"/>
    <row r="1029327" customFormat="false" ht="12.8" hidden="false" customHeight="false" outlineLevel="0" collapsed="false"/>
    <row r="1029328" customFormat="false" ht="12.8" hidden="false" customHeight="false" outlineLevel="0" collapsed="false"/>
    <row r="1029329" customFormat="false" ht="12.8" hidden="false" customHeight="false" outlineLevel="0" collapsed="false"/>
    <row r="1029330" customFormat="false" ht="12.8" hidden="false" customHeight="false" outlineLevel="0" collapsed="false"/>
    <row r="1029331" customFormat="false" ht="12.8" hidden="false" customHeight="false" outlineLevel="0" collapsed="false"/>
    <row r="1029332" customFormat="false" ht="12.8" hidden="false" customHeight="false" outlineLevel="0" collapsed="false"/>
    <row r="1029333" customFormat="false" ht="12.8" hidden="false" customHeight="false" outlineLevel="0" collapsed="false"/>
    <row r="1029334" customFormat="false" ht="12.8" hidden="false" customHeight="false" outlineLevel="0" collapsed="false"/>
    <row r="1029335" customFormat="false" ht="12.8" hidden="false" customHeight="false" outlineLevel="0" collapsed="false"/>
    <row r="1029336" customFormat="false" ht="12.8" hidden="false" customHeight="false" outlineLevel="0" collapsed="false"/>
    <row r="1029337" customFormat="false" ht="12.8" hidden="false" customHeight="false" outlineLevel="0" collapsed="false"/>
    <row r="1029338" customFormat="false" ht="12.8" hidden="false" customHeight="false" outlineLevel="0" collapsed="false"/>
    <row r="1029339" customFormat="false" ht="12.8" hidden="false" customHeight="false" outlineLevel="0" collapsed="false"/>
    <row r="1029340" customFormat="false" ht="12.8" hidden="false" customHeight="false" outlineLevel="0" collapsed="false"/>
    <row r="1029341" customFormat="false" ht="12.8" hidden="false" customHeight="false" outlineLevel="0" collapsed="false"/>
    <row r="1029342" customFormat="false" ht="12.8" hidden="false" customHeight="false" outlineLevel="0" collapsed="false"/>
    <row r="1029343" customFormat="false" ht="12.8" hidden="false" customHeight="false" outlineLevel="0" collapsed="false"/>
    <row r="1029344" customFormat="false" ht="12.8" hidden="false" customHeight="false" outlineLevel="0" collapsed="false"/>
    <row r="1029345" customFormat="false" ht="12.8" hidden="false" customHeight="false" outlineLevel="0" collapsed="false"/>
    <row r="1029346" customFormat="false" ht="12.8" hidden="false" customHeight="false" outlineLevel="0" collapsed="false"/>
    <row r="1029347" customFormat="false" ht="12.8" hidden="false" customHeight="false" outlineLevel="0" collapsed="false"/>
    <row r="1029348" customFormat="false" ht="12.8" hidden="false" customHeight="false" outlineLevel="0" collapsed="false"/>
    <row r="1029349" customFormat="false" ht="12.8" hidden="false" customHeight="false" outlineLevel="0" collapsed="false"/>
    <row r="1029350" customFormat="false" ht="12.8" hidden="false" customHeight="false" outlineLevel="0" collapsed="false"/>
    <row r="1029351" customFormat="false" ht="12.8" hidden="false" customHeight="false" outlineLevel="0" collapsed="false"/>
    <row r="1029352" customFormat="false" ht="12.8" hidden="false" customHeight="false" outlineLevel="0" collapsed="false"/>
    <row r="1029353" customFormat="false" ht="12.8" hidden="false" customHeight="false" outlineLevel="0" collapsed="false"/>
    <row r="1029354" customFormat="false" ht="12.8" hidden="false" customHeight="false" outlineLevel="0" collapsed="false"/>
    <row r="1029355" customFormat="false" ht="12.8" hidden="false" customHeight="false" outlineLevel="0" collapsed="false"/>
    <row r="1029356" customFormat="false" ht="12.8" hidden="false" customHeight="false" outlineLevel="0" collapsed="false"/>
    <row r="1029357" customFormat="false" ht="12.8" hidden="false" customHeight="false" outlineLevel="0" collapsed="false"/>
    <row r="1029358" customFormat="false" ht="12.8" hidden="false" customHeight="false" outlineLevel="0" collapsed="false"/>
    <row r="1029359" customFormat="false" ht="12.8" hidden="false" customHeight="false" outlineLevel="0" collapsed="false"/>
    <row r="1029360" customFormat="false" ht="12.8" hidden="false" customHeight="false" outlineLevel="0" collapsed="false"/>
    <row r="1029361" customFormat="false" ht="12.8" hidden="false" customHeight="false" outlineLevel="0" collapsed="false"/>
    <row r="1029362" customFormat="false" ht="12.8" hidden="false" customHeight="false" outlineLevel="0" collapsed="false"/>
    <row r="1029363" customFormat="false" ht="12.8" hidden="false" customHeight="false" outlineLevel="0" collapsed="false"/>
    <row r="1029364" customFormat="false" ht="12.8" hidden="false" customHeight="false" outlineLevel="0" collapsed="false"/>
    <row r="1029365" customFormat="false" ht="12.8" hidden="false" customHeight="false" outlineLevel="0" collapsed="false"/>
    <row r="1029366" customFormat="false" ht="12.8" hidden="false" customHeight="false" outlineLevel="0" collapsed="false"/>
    <row r="1029367" customFormat="false" ht="12.8" hidden="false" customHeight="false" outlineLevel="0" collapsed="false"/>
    <row r="1029368" customFormat="false" ht="12.8" hidden="false" customHeight="false" outlineLevel="0" collapsed="false"/>
    <row r="1029369" customFormat="false" ht="12.8" hidden="false" customHeight="false" outlineLevel="0" collapsed="false"/>
    <row r="1029370" customFormat="false" ht="12.8" hidden="false" customHeight="false" outlineLevel="0" collapsed="false"/>
    <row r="1029371" customFormat="false" ht="12.8" hidden="false" customHeight="false" outlineLevel="0" collapsed="false"/>
    <row r="1029372" customFormat="false" ht="12.8" hidden="false" customHeight="false" outlineLevel="0" collapsed="false"/>
    <row r="1029373" customFormat="false" ht="12.8" hidden="false" customHeight="false" outlineLevel="0" collapsed="false"/>
    <row r="1029374" customFormat="false" ht="12.8" hidden="false" customHeight="false" outlineLevel="0" collapsed="false"/>
    <row r="1029375" customFormat="false" ht="12.8" hidden="false" customHeight="false" outlineLevel="0" collapsed="false"/>
    <row r="1029376" customFormat="false" ht="12.8" hidden="false" customHeight="false" outlineLevel="0" collapsed="false"/>
    <row r="1029377" customFormat="false" ht="12.8" hidden="false" customHeight="false" outlineLevel="0" collapsed="false"/>
    <row r="1029378" customFormat="false" ht="12.8" hidden="false" customHeight="false" outlineLevel="0" collapsed="false"/>
    <row r="1029379" customFormat="false" ht="12.8" hidden="false" customHeight="false" outlineLevel="0" collapsed="false"/>
    <row r="1029380" customFormat="false" ht="12.8" hidden="false" customHeight="false" outlineLevel="0" collapsed="false"/>
    <row r="1029381" customFormat="false" ht="12.8" hidden="false" customHeight="false" outlineLevel="0" collapsed="false"/>
    <row r="1029382" customFormat="false" ht="12.8" hidden="false" customHeight="false" outlineLevel="0" collapsed="false"/>
    <row r="1029383" customFormat="false" ht="12.8" hidden="false" customHeight="false" outlineLevel="0" collapsed="false"/>
    <row r="1029384" customFormat="false" ht="12.8" hidden="false" customHeight="false" outlineLevel="0" collapsed="false"/>
    <row r="1029385" customFormat="false" ht="12.8" hidden="false" customHeight="false" outlineLevel="0" collapsed="false"/>
    <row r="1029386" customFormat="false" ht="12.8" hidden="false" customHeight="false" outlineLevel="0" collapsed="false"/>
    <row r="1029387" customFormat="false" ht="12.8" hidden="false" customHeight="false" outlineLevel="0" collapsed="false"/>
    <row r="1029388" customFormat="false" ht="12.8" hidden="false" customHeight="false" outlineLevel="0" collapsed="false"/>
    <row r="1029389" customFormat="false" ht="12.8" hidden="false" customHeight="false" outlineLevel="0" collapsed="false"/>
    <row r="1029390" customFormat="false" ht="12.8" hidden="false" customHeight="false" outlineLevel="0" collapsed="false"/>
    <row r="1029391" customFormat="false" ht="12.8" hidden="false" customHeight="false" outlineLevel="0" collapsed="false"/>
    <row r="1029392" customFormat="false" ht="12.8" hidden="false" customHeight="false" outlineLevel="0" collapsed="false"/>
    <row r="1029393" customFormat="false" ht="12.8" hidden="false" customHeight="false" outlineLevel="0" collapsed="false"/>
    <row r="1029394" customFormat="false" ht="12.8" hidden="false" customHeight="false" outlineLevel="0" collapsed="false"/>
    <row r="1029395" customFormat="false" ht="12.8" hidden="false" customHeight="false" outlineLevel="0" collapsed="false"/>
    <row r="1029396" customFormat="false" ht="12.8" hidden="false" customHeight="false" outlineLevel="0" collapsed="false"/>
    <row r="1029397" customFormat="false" ht="12.8" hidden="false" customHeight="false" outlineLevel="0" collapsed="false"/>
    <row r="1029398" customFormat="false" ht="12.8" hidden="false" customHeight="false" outlineLevel="0" collapsed="false"/>
    <row r="1029399" customFormat="false" ht="12.8" hidden="false" customHeight="false" outlineLevel="0" collapsed="false"/>
    <row r="1029400" customFormat="false" ht="12.8" hidden="false" customHeight="false" outlineLevel="0" collapsed="false"/>
    <row r="1029401" customFormat="false" ht="12.8" hidden="false" customHeight="false" outlineLevel="0" collapsed="false"/>
    <row r="1029402" customFormat="false" ht="12.8" hidden="false" customHeight="false" outlineLevel="0" collapsed="false"/>
    <row r="1029403" customFormat="false" ht="12.8" hidden="false" customHeight="false" outlineLevel="0" collapsed="false"/>
    <row r="1029404" customFormat="false" ht="12.8" hidden="false" customHeight="false" outlineLevel="0" collapsed="false"/>
    <row r="1029405" customFormat="false" ht="12.8" hidden="false" customHeight="false" outlineLevel="0" collapsed="false"/>
    <row r="1029406" customFormat="false" ht="12.8" hidden="false" customHeight="false" outlineLevel="0" collapsed="false"/>
    <row r="1029407" customFormat="false" ht="12.8" hidden="false" customHeight="false" outlineLevel="0" collapsed="false"/>
    <row r="1029408" customFormat="false" ht="12.8" hidden="false" customHeight="false" outlineLevel="0" collapsed="false"/>
    <row r="1029409" customFormat="false" ht="12.8" hidden="false" customHeight="false" outlineLevel="0" collapsed="false"/>
    <row r="1029410" customFormat="false" ht="12.8" hidden="false" customHeight="false" outlineLevel="0" collapsed="false"/>
    <row r="1029411" customFormat="false" ht="12.8" hidden="false" customHeight="false" outlineLevel="0" collapsed="false"/>
    <row r="1029412" customFormat="false" ht="12.8" hidden="false" customHeight="false" outlineLevel="0" collapsed="false"/>
    <row r="1029413" customFormat="false" ht="12.8" hidden="false" customHeight="false" outlineLevel="0" collapsed="false"/>
    <row r="1029414" customFormat="false" ht="12.8" hidden="false" customHeight="false" outlineLevel="0" collapsed="false"/>
    <row r="1029415" customFormat="false" ht="12.8" hidden="false" customHeight="false" outlineLevel="0" collapsed="false"/>
    <row r="1029416" customFormat="false" ht="12.8" hidden="false" customHeight="false" outlineLevel="0" collapsed="false"/>
    <row r="1029417" customFormat="false" ht="12.8" hidden="false" customHeight="false" outlineLevel="0" collapsed="false"/>
    <row r="1029418" customFormat="false" ht="12.8" hidden="false" customHeight="false" outlineLevel="0" collapsed="false"/>
    <row r="1029419" customFormat="false" ht="12.8" hidden="false" customHeight="false" outlineLevel="0" collapsed="false"/>
    <row r="1029420" customFormat="false" ht="12.8" hidden="false" customHeight="false" outlineLevel="0" collapsed="false"/>
    <row r="1029421" customFormat="false" ht="12.8" hidden="false" customHeight="false" outlineLevel="0" collapsed="false"/>
    <row r="1029422" customFormat="false" ht="12.8" hidden="false" customHeight="false" outlineLevel="0" collapsed="false"/>
    <row r="1029423" customFormat="false" ht="12.8" hidden="false" customHeight="false" outlineLevel="0" collapsed="false"/>
    <row r="1029424" customFormat="false" ht="12.8" hidden="false" customHeight="false" outlineLevel="0" collapsed="false"/>
    <row r="1029425" customFormat="false" ht="12.8" hidden="false" customHeight="false" outlineLevel="0" collapsed="false"/>
    <row r="1029426" customFormat="false" ht="12.8" hidden="false" customHeight="false" outlineLevel="0" collapsed="false"/>
    <row r="1029427" customFormat="false" ht="12.8" hidden="false" customHeight="false" outlineLevel="0" collapsed="false"/>
    <row r="1029428" customFormat="false" ht="12.8" hidden="false" customHeight="false" outlineLevel="0" collapsed="false"/>
    <row r="1029429" customFormat="false" ht="12.8" hidden="false" customHeight="false" outlineLevel="0" collapsed="false"/>
    <row r="1029430" customFormat="false" ht="12.8" hidden="false" customHeight="false" outlineLevel="0" collapsed="false"/>
    <row r="1029431" customFormat="false" ht="12.8" hidden="false" customHeight="false" outlineLevel="0" collapsed="false"/>
    <row r="1029432" customFormat="false" ht="12.8" hidden="false" customHeight="false" outlineLevel="0" collapsed="false"/>
    <row r="1029433" customFormat="false" ht="12.8" hidden="false" customHeight="false" outlineLevel="0" collapsed="false"/>
    <row r="1029434" customFormat="false" ht="12.8" hidden="false" customHeight="false" outlineLevel="0" collapsed="false"/>
    <row r="1029435" customFormat="false" ht="12.8" hidden="false" customHeight="false" outlineLevel="0" collapsed="false"/>
    <row r="1029436" customFormat="false" ht="12.8" hidden="false" customHeight="false" outlineLevel="0" collapsed="false"/>
    <row r="1029437" customFormat="false" ht="12.8" hidden="false" customHeight="false" outlineLevel="0" collapsed="false"/>
    <row r="1029438" customFormat="false" ht="12.8" hidden="false" customHeight="false" outlineLevel="0" collapsed="false"/>
    <row r="1029439" customFormat="false" ht="12.8" hidden="false" customHeight="false" outlineLevel="0" collapsed="false"/>
    <row r="1029440" customFormat="false" ht="12.8" hidden="false" customHeight="false" outlineLevel="0" collapsed="false"/>
    <row r="1029441" customFormat="false" ht="12.8" hidden="false" customHeight="false" outlineLevel="0" collapsed="false"/>
    <row r="1029442" customFormat="false" ht="12.8" hidden="false" customHeight="false" outlineLevel="0" collapsed="false"/>
    <row r="1029443" customFormat="false" ht="12.8" hidden="false" customHeight="false" outlineLevel="0" collapsed="false"/>
    <row r="1029444" customFormat="false" ht="12.8" hidden="false" customHeight="false" outlineLevel="0" collapsed="false"/>
    <row r="1029445" customFormat="false" ht="12.8" hidden="false" customHeight="false" outlineLevel="0" collapsed="false"/>
    <row r="1029446" customFormat="false" ht="12.8" hidden="false" customHeight="false" outlineLevel="0" collapsed="false"/>
    <row r="1029447" customFormat="false" ht="12.8" hidden="false" customHeight="false" outlineLevel="0" collapsed="false"/>
    <row r="1029448" customFormat="false" ht="12.8" hidden="false" customHeight="false" outlineLevel="0" collapsed="false"/>
    <row r="1029449" customFormat="false" ht="12.8" hidden="false" customHeight="false" outlineLevel="0" collapsed="false"/>
    <row r="1029450" customFormat="false" ht="12.8" hidden="false" customHeight="false" outlineLevel="0" collapsed="false"/>
    <row r="1029451" customFormat="false" ht="12.8" hidden="false" customHeight="false" outlineLevel="0" collapsed="false"/>
    <row r="1029452" customFormat="false" ht="12.8" hidden="false" customHeight="false" outlineLevel="0" collapsed="false"/>
    <row r="1029453" customFormat="false" ht="12.8" hidden="false" customHeight="false" outlineLevel="0" collapsed="false"/>
    <row r="1029454" customFormat="false" ht="12.8" hidden="false" customHeight="false" outlineLevel="0" collapsed="false"/>
    <row r="1029455" customFormat="false" ht="12.8" hidden="false" customHeight="false" outlineLevel="0" collapsed="false"/>
    <row r="1029456" customFormat="false" ht="12.8" hidden="false" customHeight="false" outlineLevel="0" collapsed="false"/>
    <row r="1029457" customFormat="false" ht="12.8" hidden="false" customHeight="false" outlineLevel="0" collapsed="false"/>
    <row r="1029458" customFormat="false" ht="12.8" hidden="false" customHeight="false" outlineLevel="0" collapsed="false"/>
    <row r="1029459" customFormat="false" ht="12.8" hidden="false" customHeight="false" outlineLevel="0" collapsed="false"/>
    <row r="1029460" customFormat="false" ht="12.8" hidden="false" customHeight="false" outlineLevel="0" collapsed="false"/>
    <row r="1029461" customFormat="false" ht="12.8" hidden="false" customHeight="false" outlineLevel="0" collapsed="false"/>
    <row r="1029462" customFormat="false" ht="12.8" hidden="false" customHeight="false" outlineLevel="0" collapsed="false"/>
    <row r="1029463" customFormat="false" ht="12.8" hidden="false" customHeight="false" outlineLevel="0" collapsed="false"/>
    <row r="1029464" customFormat="false" ht="12.8" hidden="false" customHeight="false" outlineLevel="0" collapsed="false"/>
    <row r="1029465" customFormat="false" ht="12.8" hidden="false" customHeight="false" outlineLevel="0" collapsed="false"/>
    <row r="1029466" customFormat="false" ht="12.8" hidden="false" customHeight="false" outlineLevel="0" collapsed="false"/>
    <row r="1029467" customFormat="false" ht="12.8" hidden="false" customHeight="false" outlineLevel="0" collapsed="false"/>
    <row r="1029468" customFormat="false" ht="12.8" hidden="false" customHeight="false" outlineLevel="0" collapsed="false"/>
    <row r="1029469" customFormat="false" ht="12.8" hidden="false" customHeight="false" outlineLevel="0" collapsed="false"/>
    <row r="1029470" customFormat="false" ht="12.8" hidden="false" customHeight="false" outlineLevel="0" collapsed="false"/>
    <row r="1029471" customFormat="false" ht="12.8" hidden="false" customHeight="false" outlineLevel="0" collapsed="false"/>
    <row r="1029472" customFormat="false" ht="12.8" hidden="false" customHeight="false" outlineLevel="0" collapsed="false"/>
    <row r="1029473" customFormat="false" ht="12.8" hidden="false" customHeight="false" outlineLevel="0" collapsed="false"/>
    <row r="1029474" customFormat="false" ht="12.8" hidden="false" customHeight="false" outlineLevel="0" collapsed="false"/>
    <row r="1029475" customFormat="false" ht="12.8" hidden="false" customHeight="false" outlineLevel="0" collapsed="false"/>
    <row r="1029476" customFormat="false" ht="12.8" hidden="false" customHeight="false" outlineLevel="0" collapsed="false"/>
    <row r="1029477" customFormat="false" ht="12.8" hidden="false" customHeight="false" outlineLevel="0" collapsed="false"/>
    <row r="1029478" customFormat="false" ht="12.8" hidden="false" customHeight="false" outlineLevel="0" collapsed="false"/>
    <row r="1029479" customFormat="false" ht="12.8" hidden="false" customHeight="false" outlineLevel="0" collapsed="false"/>
    <row r="1029480" customFormat="false" ht="12.8" hidden="false" customHeight="false" outlineLevel="0" collapsed="false"/>
    <row r="1029481" customFormat="false" ht="12.8" hidden="false" customHeight="false" outlineLevel="0" collapsed="false"/>
    <row r="1029482" customFormat="false" ht="12.8" hidden="false" customHeight="false" outlineLevel="0" collapsed="false"/>
    <row r="1029483" customFormat="false" ht="12.8" hidden="false" customHeight="false" outlineLevel="0" collapsed="false"/>
    <row r="1029484" customFormat="false" ht="12.8" hidden="false" customHeight="false" outlineLevel="0" collapsed="false"/>
    <row r="1029485" customFormat="false" ht="12.8" hidden="false" customHeight="false" outlineLevel="0" collapsed="false"/>
    <row r="1029486" customFormat="false" ht="12.8" hidden="false" customHeight="false" outlineLevel="0" collapsed="false"/>
    <row r="1029487" customFormat="false" ht="12.8" hidden="false" customHeight="false" outlineLevel="0" collapsed="false"/>
    <row r="1029488" customFormat="false" ht="12.8" hidden="false" customHeight="false" outlineLevel="0" collapsed="false"/>
    <row r="1029489" customFormat="false" ht="12.8" hidden="false" customHeight="false" outlineLevel="0" collapsed="false"/>
    <row r="1029490" customFormat="false" ht="12.8" hidden="false" customHeight="false" outlineLevel="0" collapsed="false"/>
    <row r="1029491" customFormat="false" ht="12.8" hidden="false" customHeight="false" outlineLevel="0" collapsed="false"/>
    <row r="1029492" customFormat="false" ht="12.8" hidden="false" customHeight="false" outlineLevel="0" collapsed="false"/>
    <row r="1029493" customFormat="false" ht="12.8" hidden="false" customHeight="false" outlineLevel="0" collapsed="false"/>
    <row r="1029494" customFormat="false" ht="12.8" hidden="false" customHeight="false" outlineLevel="0" collapsed="false"/>
    <row r="1029495" customFormat="false" ht="12.8" hidden="false" customHeight="false" outlineLevel="0" collapsed="false"/>
    <row r="1029496" customFormat="false" ht="12.8" hidden="false" customHeight="false" outlineLevel="0" collapsed="false"/>
    <row r="1029497" customFormat="false" ht="12.8" hidden="false" customHeight="false" outlineLevel="0" collapsed="false"/>
    <row r="1029498" customFormat="false" ht="12.8" hidden="false" customHeight="false" outlineLevel="0" collapsed="false"/>
    <row r="1029499" customFormat="false" ht="12.8" hidden="false" customHeight="false" outlineLevel="0" collapsed="false"/>
    <row r="1029500" customFormat="false" ht="12.8" hidden="false" customHeight="false" outlineLevel="0" collapsed="false"/>
    <row r="1029501" customFormat="false" ht="12.8" hidden="false" customHeight="false" outlineLevel="0" collapsed="false"/>
    <row r="1029502" customFormat="false" ht="12.8" hidden="false" customHeight="false" outlineLevel="0" collapsed="false"/>
    <row r="1029503" customFormat="false" ht="12.8" hidden="false" customHeight="false" outlineLevel="0" collapsed="false"/>
    <row r="1029504" customFormat="false" ht="12.8" hidden="false" customHeight="false" outlineLevel="0" collapsed="false"/>
    <row r="1029505" customFormat="false" ht="12.8" hidden="false" customHeight="false" outlineLevel="0" collapsed="false"/>
    <row r="1029506" customFormat="false" ht="12.8" hidden="false" customHeight="false" outlineLevel="0" collapsed="false"/>
    <row r="1029507" customFormat="false" ht="12.8" hidden="false" customHeight="false" outlineLevel="0" collapsed="false"/>
    <row r="1029508" customFormat="false" ht="12.8" hidden="false" customHeight="false" outlineLevel="0" collapsed="false"/>
    <row r="1029509" customFormat="false" ht="12.8" hidden="false" customHeight="false" outlineLevel="0" collapsed="false"/>
    <row r="1029510" customFormat="false" ht="12.8" hidden="false" customHeight="false" outlineLevel="0" collapsed="false"/>
    <row r="1029511" customFormat="false" ht="12.8" hidden="false" customHeight="false" outlineLevel="0" collapsed="false"/>
    <row r="1029512" customFormat="false" ht="12.8" hidden="false" customHeight="false" outlineLevel="0" collapsed="false"/>
    <row r="1029513" customFormat="false" ht="12.8" hidden="false" customHeight="false" outlineLevel="0" collapsed="false"/>
    <row r="1029514" customFormat="false" ht="12.8" hidden="false" customHeight="false" outlineLevel="0" collapsed="false"/>
    <row r="1029515" customFormat="false" ht="12.8" hidden="false" customHeight="false" outlineLevel="0" collapsed="false"/>
    <row r="1029516" customFormat="false" ht="12.8" hidden="false" customHeight="false" outlineLevel="0" collapsed="false"/>
    <row r="1029517" customFormat="false" ht="12.8" hidden="false" customHeight="false" outlineLevel="0" collapsed="false"/>
    <row r="1029518" customFormat="false" ht="12.8" hidden="false" customHeight="false" outlineLevel="0" collapsed="false"/>
    <row r="1029519" customFormat="false" ht="12.8" hidden="false" customHeight="false" outlineLevel="0" collapsed="false"/>
    <row r="1029520" customFormat="false" ht="12.8" hidden="false" customHeight="false" outlineLevel="0" collapsed="false"/>
    <row r="1029521" customFormat="false" ht="12.8" hidden="false" customHeight="false" outlineLevel="0" collapsed="false"/>
    <row r="1029522" customFormat="false" ht="12.8" hidden="false" customHeight="false" outlineLevel="0" collapsed="false"/>
    <row r="1029523" customFormat="false" ht="12.8" hidden="false" customHeight="false" outlineLevel="0" collapsed="false"/>
    <row r="1029524" customFormat="false" ht="12.8" hidden="false" customHeight="false" outlineLevel="0" collapsed="false"/>
    <row r="1029525" customFormat="false" ht="12.8" hidden="false" customHeight="false" outlineLevel="0" collapsed="false"/>
    <row r="1029526" customFormat="false" ht="12.8" hidden="false" customHeight="false" outlineLevel="0" collapsed="false"/>
    <row r="1029527" customFormat="false" ht="12.8" hidden="false" customHeight="false" outlineLevel="0" collapsed="false"/>
    <row r="1029528" customFormat="false" ht="12.8" hidden="false" customHeight="false" outlineLevel="0" collapsed="false"/>
    <row r="1029529" customFormat="false" ht="12.8" hidden="false" customHeight="false" outlineLevel="0" collapsed="false"/>
    <row r="1029530" customFormat="false" ht="12.8" hidden="false" customHeight="false" outlineLevel="0" collapsed="false"/>
    <row r="1029531" customFormat="false" ht="12.8" hidden="false" customHeight="false" outlineLevel="0" collapsed="false"/>
    <row r="1029532" customFormat="false" ht="12.8" hidden="false" customHeight="false" outlineLevel="0" collapsed="false"/>
    <row r="1029533" customFormat="false" ht="12.8" hidden="false" customHeight="false" outlineLevel="0" collapsed="false"/>
    <row r="1029534" customFormat="false" ht="12.8" hidden="false" customHeight="false" outlineLevel="0" collapsed="false"/>
    <row r="1029535" customFormat="false" ht="12.8" hidden="false" customHeight="false" outlineLevel="0" collapsed="false"/>
    <row r="1029536" customFormat="false" ht="12.8" hidden="false" customHeight="false" outlineLevel="0" collapsed="false"/>
    <row r="1029537" customFormat="false" ht="12.8" hidden="false" customHeight="false" outlineLevel="0" collapsed="false"/>
    <row r="1029538" customFormat="false" ht="12.8" hidden="false" customHeight="false" outlineLevel="0" collapsed="false"/>
    <row r="1029539" customFormat="false" ht="12.8" hidden="false" customHeight="false" outlineLevel="0" collapsed="false"/>
    <row r="1029540" customFormat="false" ht="12.8" hidden="false" customHeight="false" outlineLevel="0" collapsed="false"/>
    <row r="1029541" customFormat="false" ht="12.8" hidden="false" customHeight="false" outlineLevel="0" collapsed="false"/>
    <row r="1029542" customFormat="false" ht="12.8" hidden="false" customHeight="false" outlineLevel="0" collapsed="false"/>
    <row r="1029543" customFormat="false" ht="12.8" hidden="false" customHeight="false" outlineLevel="0" collapsed="false"/>
    <row r="1029544" customFormat="false" ht="12.8" hidden="false" customHeight="false" outlineLevel="0" collapsed="false"/>
    <row r="1029545" customFormat="false" ht="12.8" hidden="false" customHeight="false" outlineLevel="0" collapsed="false"/>
    <row r="1029546" customFormat="false" ht="12.8" hidden="false" customHeight="false" outlineLevel="0" collapsed="false"/>
    <row r="1029547" customFormat="false" ht="12.8" hidden="false" customHeight="false" outlineLevel="0" collapsed="false"/>
    <row r="1029548" customFormat="false" ht="12.8" hidden="false" customHeight="false" outlineLevel="0" collapsed="false"/>
    <row r="1029549" customFormat="false" ht="12.8" hidden="false" customHeight="false" outlineLevel="0" collapsed="false"/>
    <row r="1029550" customFormat="false" ht="12.8" hidden="false" customHeight="false" outlineLevel="0" collapsed="false"/>
    <row r="1029551" customFormat="false" ht="12.8" hidden="false" customHeight="false" outlineLevel="0" collapsed="false"/>
    <row r="1029552" customFormat="false" ht="12.8" hidden="false" customHeight="false" outlineLevel="0" collapsed="false"/>
    <row r="1029553" customFormat="false" ht="12.8" hidden="false" customHeight="false" outlineLevel="0" collapsed="false"/>
    <row r="1029554" customFormat="false" ht="12.8" hidden="false" customHeight="false" outlineLevel="0" collapsed="false"/>
    <row r="1029555" customFormat="false" ht="12.8" hidden="false" customHeight="false" outlineLevel="0" collapsed="false"/>
    <row r="1029556" customFormat="false" ht="12.8" hidden="false" customHeight="false" outlineLevel="0" collapsed="false"/>
    <row r="1029557" customFormat="false" ht="12.8" hidden="false" customHeight="false" outlineLevel="0" collapsed="false"/>
    <row r="1029558" customFormat="false" ht="12.8" hidden="false" customHeight="false" outlineLevel="0" collapsed="false"/>
    <row r="1029559" customFormat="false" ht="12.8" hidden="false" customHeight="false" outlineLevel="0" collapsed="false"/>
    <row r="1029560" customFormat="false" ht="12.8" hidden="false" customHeight="false" outlineLevel="0" collapsed="false"/>
    <row r="1029561" customFormat="false" ht="12.8" hidden="false" customHeight="false" outlineLevel="0" collapsed="false"/>
    <row r="1029562" customFormat="false" ht="12.8" hidden="false" customHeight="false" outlineLevel="0" collapsed="false"/>
    <row r="1029563" customFormat="false" ht="12.8" hidden="false" customHeight="false" outlineLevel="0" collapsed="false"/>
    <row r="1029564" customFormat="false" ht="12.8" hidden="false" customHeight="false" outlineLevel="0" collapsed="false"/>
    <row r="1029565" customFormat="false" ht="12.8" hidden="false" customHeight="false" outlineLevel="0" collapsed="false"/>
    <row r="1029566" customFormat="false" ht="12.8" hidden="false" customHeight="false" outlineLevel="0" collapsed="false"/>
    <row r="1029567" customFormat="false" ht="12.8" hidden="false" customHeight="false" outlineLevel="0" collapsed="false"/>
    <row r="1029568" customFormat="false" ht="12.8" hidden="false" customHeight="false" outlineLevel="0" collapsed="false"/>
    <row r="1029569" customFormat="false" ht="12.8" hidden="false" customHeight="false" outlineLevel="0" collapsed="false"/>
    <row r="1029570" customFormat="false" ht="12.8" hidden="false" customHeight="false" outlineLevel="0" collapsed="false"/>
    <row r="1029571" customFormat="false" ht="12.8" hidden="false" customHeight="false" outlineLevel="0" collapsed="false"/>
    <row r="1029572" customFormat="false" ht="12.8" hidden="false" customHeight="false" outlineLevel="0" collapsed="false"/>
    <row r="1029573" customFormat="false" ht="12.8" hidden="false" customHeight="false" outlineLevel="0" collapsed="false"/>
    <row r="1029574" customFormat="false" ht="12.8" hidden="false" customHeight="false" outlineLevel="0" collapsed="false"/>
    <row r="1029575" customFormat="false" ht="12.8" hidden="false" customHeight="false" outlineLevel="0" collapsed="false"/>
    <row r="1029576" customFormat="false" ht="12.8" hidden="false" customHeight="false" outlineLevel="0" collapsed="false"/>
    <row r="1029577" customFormat="false" ht="12.8" hidden="false" customHeight="false" outlineLevel="0" collapsed="false"/>
    <row r="1029578" customFormat="false" ht="12.8" hidden="false" customHeight="false" outlineLevel="0" collapsed="false"/>
    <row r="1029579" customFormat="false" ht="12.8" hidden="false" customHeight="false" outlineLevel="0" collapsed="false"/>
    <row r="1029580" customFormat="false" ht="12.8" hidden="false" customHeight="false" outlineLevel="0" collapsed="false"/>
    <row r="1029581" customFormat="false" ht="12.8" hidden="false" customHeight="false" outlineLevel="0" collapsed="false"/>
    <row r="1029582" customFormat="false" ht="12.8" hidden="false" customHeight="false" outlineLevel="0" collapsed="false"/>
    <row r="1029583" customFormat="false" ht="12.8" hidden="false" customHeight="false" outlineLevel="0" collapsed="false"/>
    <row r="1029584" customFormat="false" ht="12.8" hidden="false" customHeight="false" outlineLevel="0" collapsed="false"/>
    <row r="1029585" customFormat="false" ht="12.8" hidden="false" customHeight="false" outlineLevel="0" collapsed="false"/>
    <row r="1029586" customFormat="false" ht="12.8" hidden="false" customHeight="false" outlineLevel="0" collapsed="false"/>
    <row r="1029587" customFormat="false" ht="12.8" hidden="false" customHeight="false" outlineLevel="0" collapsed="false"/>
    <row r="1029588" customFormat="false" ht="12.8" hidden="false" customHeight="false" outlineLevel="0" collapsed="false"/>
    <row r="1029589" customFormat="false" ht="12.8" hidden="false" customHeight="false" outlineLevel="0" collapsed="false"/>
    <row r="1029590" customFormat="false" ht="12.8" hidden="false" customHeight="false" outlineLevel="0" collapsed="false"/>
    <row r="1029591" customFormat="false" ht="12.8" hidden="false" customHeight="false" outlineLevel="0" collapsed="false"/>
    <row r="1029592" customFormat="false" ht="12.8" hidden="false" customHeight="false" outlineLevel="0" collapsed="false"/>
    <row r="1029593" customFormat="false" ht="12.8" hidden="false" customHeight="false" outlineLevel="0" collapsed="false"/>
    <row r="1029594" customFormat="false" ht="12.8" hidden="false" customHeight="false" outlineLevel="0" collapsed="false"/>
    <row r="1029595" customFormat="false" ht="12.8" hidden="false" customHeight="false" outlineLevel="0" collapsed="false"/>
    <row r="1029596" customFormat="false" ht="12.8" hidden="false" customHeight="false" outlineLevel="0" collapsed="false"/>
    <row r="1029597" customFormat="false" ht="12.8" hidden="false" customHeight="false" outlineLevel="0" collapsed="false"/>
    <row r="1029598" customFormat="false" ht="12.8" hidden="false" customHeight="false" outlineLevel="0" collapsed="false"/>
    <row r="1029599" customFormat="false" ht="12.8" hidden="false" customHeight="false" outlineLevel="0" collapsed="false"/>
    <row r="1029600" customFormat="false" ht="12.8" hidden="false" customHeight="false" outlineLevel="0" collapsed="false"/>
    <row r="1029601" customFormat="false" ht="12.8" hidden="false" customHeight="false" outlineLevel="0" collapsed="false"/>
    <row r="1029602" customFormat="false" ht="12.8" hidden="false" customHeight="false" outlineLevel="0" collapsed="false"/>
    <row r="1029603" customFormat="false" ht="12.8" hidden="false" customHeight="false" outlineLevel="0" collapsed="false"/>
    <row r="1029604" customFormat="false" ht="12.8" hidden="false" customHeight="false" outlineLevel="0" collapsed="false"/>
    <row r="1029605" customFormat="false" ht="12.8" hidden="false" customHeight="false" outlineLevel="0" collapsed="false"/>
    <row r="1029606" customFormat="false" ht="12.8" hidden="false" customHeight="false" outlineLevel="0" collapsed="false"/>
    <row r="1029607" customFormat="false" ht="12.8" hidden="false" customHeight="false" outlineLevel="0" collapsed="false"/>
    <row r="1029608" customFormat="false" ht="12.8" hidden="false" customHeight="false" outlineLevel="0" collapsed="false"/>
    <row r="1029609" customFormat="false" ht="12.8" hidden="false" customHeight="false" outlineLevel="0" collapsed="false"/>
    <row r="1029610" customFormat="false" ht="12.8" hidden="false" customHeight="false" outlineLevel="0" collapsed="false"/>
    <row r="1029611" customFormat="false" ht="12.8" hidden="false" customHeight="false" outlineLevel="0" collapsed="false"/>
    <row r="1029612" customFormat="false" ht="12.8" hidden="false" customHeight="false" outlineLevel="0" collapsed="false"/>
    <row r="1029613" customFormat="false" ht="12.8" hidden="false" customHeight="false" outlineLevel="0" collapsed="false"/>
    <row r="1029614" customFormat="false" ht="12.8" hidden="false" customHeight="false" outlineLevel="0" collapsed="false"/>
    <row r="1029615" customFormat="false" ht="12.8" hidden="false" customHeight="false" outlineLevel="0" collapsed="false"/>
    <row r="1029616" customFormat="false" ht="12.8" hidden="false" customHeight="false" outlineLevel="0" collapsed="false"/>
    <row r="1029617" customFormat="false" ht="12.8" hidden="false" customHeight="false" outlineLevel="0" collapsed="false"/>
    <row r="1029618" customFormat="false" ht="12.8" hidden="false" customHeight="false" outlineLevel="0" collapsed="false"/>
    <row r="1029619" customFormat="false" ht="12.8" hidden="false" customHeight="false" outlineLevel="0" collapsed="false"/>
    <row r="1029620" customFormat="false" ht="12.8" hidden="false" customHeight="false" outlineLevel="0" collapsed="false"/>
    <row r="1029621" customFormat="false" ht="12.8" hidden="false" customHeight="false" outlineLevel="0" collapsed="false"/>
    <row r="1029622" customFormat="false" ht="12.8" hidden="false" customHeight="false" outlineLevel="0" collapsed="false"/>
    <row r="1029623" customFormat="false" ht="12.8" hidden="false" customHeight="false" outlineLevel="0" collapsed="false"/>
    <row r="1029624" customFormat="false" ht="12.8" hidden="false" customHeight="false" outlineLevel="0" collapsed="false"/>
    <row r="1029625" customFormat="false" ht="12.8" hidden="false" customHeight="false" outlineLevel="0" collapsed="false"/>
    <row r="1029626" customFormat="false" ht="12.8" hidden="false" customHeight="false" outlineLevel="0" collapsed="false"/>
    <row r="1029627" customFormat="false" ht="12.8" hidden="false" customHeight="false" outlineLevel="0" collapsed="false"/>
    <row r="1029628" customFormat="false" ht="12.8" hidden="false" customHeight="false" outlineLevel="0" collapsed="false"/>
    <row r="1029629" customFormat="false" ht="12.8" hidden="false" customHeight="false" outlineLevel="0" collapsed="false"/>
    <row r="1029630" customFormat="false" ht="12.8" hidden="false" customHeight="false" outlineLevel="0" collapsed="false"/>
    <row r="1029631" customFormat="false" ht="12.8" hidden="false" customHeight="false" outlineLevel="0" collapsed="false"/>
    <row r="1029632" customFormat="false" ht="12.8" hidden="false" customHeight="false" outlineLevel="0" collapsed="false"/>
    <row r="1029633" customFormat="false" ht="12.8" hidden="false" customHeight="false" outlineLevel="0" collapsed="false"/>
    <row r="1029634" customFormat="false" ht="12.8" hidden="false" customHeight="false" outlineLevel="0" collapsed="false"/>
    <row r="1029635" customFormat="false" ht="12.8" hidden="false" customHeight="false" outlineLevel="0" collapsed="false"/>
    <row r="1029636" customFormat="false" ht="12.8" hidden="false" customHeight="false" outlineLevel="0" collapsed="false"/>
    <row r="1029637" customFormat="false" ht="12.8" hidden="false" customHeight="false" outlineLevel="0" collapsed="false"/>
    <row r="1029638" customFormat="false" ht="12.8" hidden="false" customHeight="false" outlineLevel="0" collapsed="false"/>
    <row r="1029639" customFormat="false" ht="12.8" hidden="false" customHeight="false" outlineLevel="0" collapsed="false"/>
    <row r="1029640" customFormat="false" ht="12.8" hidden="false" customHeight="false" outlineLevel="0" collapsed="false"/>
    <row r="1029641" customFormat="false" ht="12.8" hidden="false" customHeight="false" outlineLevel="0" collapsed="false"/>
    <row r="1029642" customFormat="false" ht="12.8" hidden="false" customHeight="false" outlineLevel="0" collapsed="false"/>
    <row r="1029643" customFormat="false" ht="12.8" hidden="false" customHeight="false" outlineLevel="0" collapsed="false"/>
    <row r="1029644" customFormat="false" ht="12.8" hidden="false" customHeight="false" outlineLevel="0" collapsed="false"/>
    <row r="1029645" customFormat="false" ht="12.8" hidden="false" customHeight="false" outlineLevel="0" collapsed="false"/>
    <row r="1029646" customFormat="false" ht="12.8" hidden="false" customHeight="false" outlineLevel="0" collapsed="false"/>
    <row r="1029647" customFormat="false" ht="12.8" hidden="false" customHeight="false" outlineLevel="0" collapsed="false"/>
    <row r="1029648" customFormat="false" ht="12.8" hidden="false" customHeight="false" outlineLevel="0" collapsed="false"/>
    <row r="1029649" customFormat="false" ht="12.8" hidden="false" customHeight="false" outlineLevel="0" collapsed="false"/>
    <row r="1029650" customFormat="false" ht="12.8" hidden="false" customHeight="false" outlineLevel="0" collapsed="false"/>
    <row r="1029651" customFormat="false" ht="12.8" hidden="false" customHeight="false" outlineLevel="0" collapsed="false"/>
    <row r="1029652" customFormat="false" ht="12.8" hidden="false" customHeight="false" outlineLevel="0" collapsed="false"/>
    <row r="1029653" customFormat="false" ht="12.8" hidden="false" customHeight="false" outlineLevel="0" collapsed="false"/>
    <row r="1029654" customFormat="false" ht="12.8" hidden="false" customHeight="false" outlineLevel="0" collapsed="false"/>
    <row r="1029655" customFormat="false" ht="12.8" hidden="false" customHeight="false" outlineLevel="0" collapsed="false"/>
    <row r="1029656" customFormat="false" ht="12.8" hidden="false" customHeight="false" outlineLevel="0" collapsed="false"/>
    <row r="1029657" customFormat="false" ht="12.8" hidden="false" customHeight="false" outlineLevel="0" collapsed="false"/>
    <row r="1029658" customFormat="false" ht="12.8" hidden="false" customHeight="false" outlineLevel="0" collapsed="false"/>
    <row r="1029659" customFormat="false" ht="12.8" hidden="false" customHeight="false" outlineLevel="0" collapsed="false"/>
    <row r="1029660" customFormat="false" ht="12.8" hidden="false" customHeight="false" outlineLevel="0" collapsed="false"/>
    <row r="1029661" customFormat="false" ht="12.8" hidden="false" customHeight="false" outlineLevel="0" collapsed="false"/>
    <row r="1029662" customFormat="false" ht="12.8" hidden="false" customHeight="false" outlineLevel="0" collapsed="false"/>
    <row r="1029663" customFormat="false" ht="12.8" hidden="false" customHeight="false" outlineLevel="0" collapsed="false"/>
    <row r="1029664" customFormat="false" ht="12.8" hidden="false" customHeight="false" outlineLevel="0" collapsed="false"/>
    <row r="1029665" customFormat="false" ht="12.8" hidden="false" customHeight="false" outlineLevel="0" collapsed="false"/>
    <row r="1029666" customFormat="false" ht="12.8" hidden="false" customHeight="false" outlineLevel="0" collapsed="false"/>
    <row r="1029667" customFormat="false" ht="12.8" hidden="false" customHeight="false" outlineLevel="0" collapsed="false"/>
    <row r="1029668" customFormat="false" ht="12.8" hidden="false" customHeight="false" outlineLevel="0" collapsed="false"/>
    <row r="1029669" customFormat="false" ht="12.8" hidden="false" customHeight="false" outlineLevel="0" collapsed="false"/>
    <row r="1029670" customFormat="false" ht="12.8" hidden="false" customHeight="false" outlineLevel="0" collapsed="false"/>
    <row r="1029671" customFormat="false" ht="12.8" hidden="false" customHeight="false" outlineLevel="0" collapsed="false"/>
    <row r="1029672" customFormat="false" ht="12.8" hidden="false" customHeight="false" outlineLevel="0" collapsed="false"/>
    <row r="1029673" customFormat="false" ht="12.8" hidden="false" customHeight="false" outlineLevel="0" collapsed="false"/>
    <row r="1029674" customFormat="false" ht="12.8" hidden="false" customHeight="false" outlineLevel="0" collapsed="false"/>
    <row r="1029675" customFormat="false" ht="12.8" hidden="false" customHeight="false" outlineLevel="0" collapsed="false"/>
    <row r="1029676" customFormat="false" ht="12.8" hidden="false" customHeight="false" outlineLevel="0" collapsed="false"/>
    <row r="1029677" customFormat="false" ht="12.8" hidden="false" customHeight="false" outlineLevel="0" collapsed="false"/>
    <row r="1029678" customFormat="false" ht="12.8" hidden="false" customHeight="false" outlineLevel="0" collapsed="false"/>
    <row r="1029679" customFormat="false" ht="12.8" hidden="false" customHeight="false" outlineLevel="0" collapsed="false"/>
    <row r="1029680" customFormat="false" ht="12.8" hidden="false" customHeight="false" outlineLevel="0" collapsed="false"/>
    <row r="1029681" customFormat="false" ht="12.8" hidden="false" customHeight="false" outlineLevel="0" collapsed="false"/>
    <row r="1029682" customFormat="false" ht="12.8" hidden="false" customHeight="false" outlineLevel="0" collapsed="false"/>
    <row r="1029683" customFormat="false" ht="12.8" hidden="false" customHeight="false" outlineLevel="0" collapsed="false"/>
    <row r="1029684" customFormat="false" ht="12.8" hidden="false" customHeight="false" outlineLevel="0" collapsed="false"/>
    <row r="1029685" customFormat="false" ht="12.8" hidden="false" customHeight="false" outlineLevel="0" collapsed="false"/>
    <row r="1029686" customFormat="false" ht="12.8" hidden="false" customHeight="false" outlineLevel="0" collapsed="false"/>
    <row r="1029687" customFormat="false" ht="12.8" hidden="false" customHeight="false" outlineLevel="0" collapsed="false"/>
    <row r="1029688" customFormat="false" ht="12.8" hidden="false" customHeight="false" outlineLevel="0" collapsed="false"/>
    <row r="1029689" customFormat="false" ht="12.8" hidden="false" customHeight="false" outlineLevel="0" collapsed="false"/>
    <row r="1029690" customFormat="false" ht="12.8" hidden="false" customHeight="false" outlineLevel="0" collapsed="false"/>
    <row r="1029691" customFormat="false" ht="12.8" hidden="false" customHeight="false" outlineLevel="0" collapsed="false"/>
    <row r="1029692" customFormat="false" ht="12.8" hidden="false" customHeight="false" outlineLevel="0" collapsed="false"/>
    <row r="1029693" customFormat="false" ht="12.8" hidden="false" customHeight="false" outlineLevel="0" collapsed="false"/>
    <row r="1029694" customFormat="false" ht="12.8" hidden="false" customHeight="false" outlineLevel="0" collapsed="false"/>
    <row r="1029695" customFormat="false" ht="12.8" hidden="false" customHeight="false" outlineLevel="0" collapsed="false"/>
    <row r="1029696" customFormat="false" ht="12.8" hidden="false" customHeight="false" outlineLevel="0" collapsed="false"/>
    <row r="1029697" customFormat="false" ht="12.8" hidden="false" customHeight="false" outlineLevel="0" collapsed="false"/>
    <row r="1029698" customFormat="false" ht="12.8" hidden="false" customHeight="false" outlineLevel="0" collapsed="false"/>
    <row r="1029699" customFormat="false" ht="12.8" hidden="false" customHeight="false" outlineLevel="0" collapsed="false"/>
    <row r="1029700" customFormat="false" ht="12.8" hidden="false" customHeight="false" outlineLevel="0" collapsed="false"/>
    <row r="1029701" customFormat="false" ht="12.8" hidden="false" customHeight="false" outlineLevel="0" collapsed="false"/>
    <row r="1029702" customFormat="false" ht="12.8" hidden="false" customHeight="false" outlineLevel="0" collapsed="false"/>
    <row r="1029703" customFormat="false" ht="12.8" hidden="false" customHeight="false" outlineLevel="0" collapsed="false"/>
    <row r="1029704" customFormat="false" ht="12.8" hidden="false" customHeight="false" outlineLevel="0" collapsed="false"/>
    <row r="1029705" customFormat="false" ht="12.8" hidden="false" customHeight="false" outlineLevel="0" collapsed="false"/>
    <row r="1029706" customFormat="false" ht="12.8" hidden="false" customHeight="false" outlineLevel="0" collapsed="false"/>
    <row r="1029707" customFormat="false" ht="12.8" hidden="false" customHeight="false" outlineLevel="0" collapsed="false"/>
    <row r="1029708" customFormat="false" ht="12.8" hidden="false" customHeight="false" outlineLevel="0" collapsed="false"/>
    <row r="1029709" customFormat="false" ht="12.8" hidden="false" customHeight="false" outlineLevel="0" collapsed="false"/>
    <row r="1029710" customFormat="false" ht="12.8" hidden="false" customHeight="false" outlineLevel="0" collapsed="false"/>
    <row r="1029711" customFormat="false" ht="12.8" hidden="false" customHeight="false" outlineLevel="0" collapsed="false"/>
    <row r="1029712" customFormat="false" ht="12.8" hidden="false" customHeight="false" outlineLevel="0" collapsed="false"/>
    <row r="1029713" customFormat="false" ht="12.8" hidden="false" customHeight="false" outlineLevel="0" collapsed="false"/>
    <row r="1029714" customFormat="false" ht="12.8" hidden="false" customHeight="false" outlineLevel="0" collapsed="false"/>
    <row r="1029715" customFormat="false" ht="12.8" hidden="false" customHeight="false" outlineLevel="0" collapsed="false"/>
    <row r="1029716" customFormat="false" ht="12.8" hidden="false" customHeight="false" outlineLevel="0" collapsed="false"/>
    <row r="1029717" customFormat="false" ht="12.8" hidden="false" customHeight="false" outlineLevel="0" collapsed="false"/>
    <row r="1029718" customFormat="false" ht="12.8" hidden="false" customHeight="false" outlineLevel="0" collapsed="false"/>
    <row r="1029719" customFormat="false" ht="12.8" hidden="false" customHeight="false" outlineLevel="0" collapsed="false"/>
    <row r="1029720" customFormat="false" ht="12.8" hidden="false" customHeight="false" outlineLevel="0" collapsed="false"/>
    <row r="1029721" customFormat="false" ht="12.8" hidden="false" customHeight="false" outlineLevel="0" collapsed="false"/>
    <row r="1029722" customFormat="false" ht="12.8" hidden="false" customHeight="false" outlineLevel="0" collapsed="false"/>
    <row r="1029723" customFormat="false" ht="12.8" hidden="false" customHeight="false" outlineLevel="0" collapsed="false"/>
    <row r="1029724" customFormat="false" ht="12.8" hidden="false" customHeight="false" outlineLevel="0" collapsed="false"/>
    <row r="1029725" customFormat="false" ht="12.8" hidden="false" customHeight="false" outlineLevel="0" collapsed="false"/>
    <row r="1029726" customFormat="false" ht="12.8" hidden="false" customHeight="false" outlineLevel="0" collapsed="false"/>
    <row r="1029727" customFormat="false" ht="12.8" hidden="false" customHeight="false" outlineLevel="0" collapsed="false"/>
    <row r="1029728" customFormat="false" ht="12.8" hidden="false" customHeight="false" outlineLevel="0" collapsed="false"/>
    <row r="1029729" customFormat="false" ht="12.8" hidden="false" customHeight="false" outlineLevel="0" collapsed="false"/>
    <row r="1029730" customFormat="false" ht="12.8" hidden="false" customHeight="false" outlineLevel="0" collapsed="false"/>
    <row r="1029731" customFormat="false" ht="12.8" hidden="false" customHeight="false" outlineLevel="0" collapsed="false"/>
    <row r="1029732" customFormat="false" ht="12.8" hidden="false" customHeight="false" outlineLevel="0" collapsed="false"/>
    <row r="1029733" customFormat="false" ht="12.8" hidden="false" customHeight="false" outlineLevel="0" collapsed="false"/>
    <row r="1029734" customFormat="false" ht="12.8" hidden="false" customHeight="false" outlineLevel="0" collapsed="false"/>
    <row r="1029735" customFormat="false" ht="12.8" hidden="false" customHeight="false" outlineLevel="0" collapsed="false"/>
    <row r="1029736" customFormat="false" ht="12.8" hidden="false" customHeight="false" outlineLevel="0" collapsed="false"/>
    <row r="1029737" customFormat="false" ht="12.8" hidden="false" customHeight="false" outlineLevel="0" collapsed="false"/>
    <row r="1029738" customFormat="false" ht="12.8" hidden="false" customHeight="false" outlineLevel="0" collapsed="false"/>
    <row r="1029739" customFormat="false" ht="12.8" hidden="false" customHeight="false" outlineLevel="0" collapsed="false"/>
    <row r="1029740" customFormat="false" ht="12.8" hidden="false" customHeight="false" outlineLevel="0" collapsed="false"/>
    <row r="1029741" customFormat="false" ht="12.8" hidden="false" customHeight="false" outlineLevel="0" collapsed="false"/>
    <row r="1029742" customFormat="false" ht="12.8" hidden="false" customHeight="false" outlineLevel="0" collapsed="false"/>
    <row r="1029743" customFormat="false" ht="12.8" hidden="false" customHeight="false" outlineLevel="0" collapsed="false"/>
    <row r="1029744" customFormat="false" ht="12.8" hidden="false" customHeight="false" outlineLevel="0" collapsed="false"/>
    <row r="1029745" customFormat="false" ht="12.8" hidden="false" customHeight="false" outlineLevel="0" collapsed="false"/>
    <row r="1029746" customFormat="false" ht="12.8" hidden="false" customHeight="false" outlineLevel="0" collapsed="false"/>
    <row r="1029747" customFormat="false" ht="12.8" hidden="false" customHeight="false" outlineLevel="0" collapsed="false"/>
    <row r="1029748" customFormat="false" ht="12.8" hidden="false" customHeight="false" outlineLevel="0" collapsed="false"/>
    <row r="1029749" customFormat="false" ht="12.8" hidden="false" customHeight="false" outlineLevel="0" collapsed="false"/>
    <row r="1029750" customFormat="false" ht="12.8" hidden="false" customHeight="false" outlineLevel="0" collapsed="false"/>
    <row r="1029751" customFormat="false" ht="12.8" hidden="false" customHeight="false" outlineLevel="0" collapsed="false"/>
    <row r="1029752" customFormat="false" ht="12.8" hidden="false" customHeight="false" outlineLevel="0" collapsed="false"/>
    <row r="1029753" customFormat="false" ht="12.8" hidden="false" customHeight="false" outlineLevel="0" collapsed="false"/>
    <row r="1029754" customFormat="false" ht="12.8" hidden="false" customHeight="false" outlineLevel="0" collapsed="false"/>
    <row r="1029755" customFormat="false" ht="12.8" hidden="false" customHeight="false" outlineLevel="0" collapsed="false"/>
    <row r="1029756" customFormat="false" ht="12.8" hidden="false" customHeight="false" outlineLevel="0" collapsed="false"/>
    <row r="1029757" customFormat="false" ht="12.8" hidden="false" customHeight="false" outlineLevel="0" collapsed="false"/>
    <row r="1029758" customFormat="false" ht="12.8" hidden="false" customHeight="false" outlineLevel="0" collapsed="false"/>
    <row r="1029759" customFormat="false" ht="12.8" hidden="false" customHeight="false" outlineLevel="0" collapsed="false"/>
    <row r="1029760" customFormat="false" ht="12.8" hidden="false" customHeight="false" outlineLevel="0" collapsed="false"/>
    <row r="1029761" customFormat="false" ht="12.8" hidden="false" customHeight="false" outlineLevel="0" collapsed="false"/>
    <row r="1029762" customFormat="false" ht="12.8" hidden="false" customHeight="false" outlineLevel="0" collapsed="false"/>
    <row r="1029763" customFormat="false" ht="12.8" hidden="false" customHeight="false" outlineLevel="0" collapsed="false"/>
    <row r="1029764" customFormat="false" ht="12.8" hidden="false" customHeight="false" outlineLevel="0" collapsed="false"/>
    <row r="1029765" customFormat="false" ht="12.8" hidden="false" customHeight="false" outlineLevel="0" collapsed="false"/>
    <row r="1029766" customFormat="false" ht="12.8" hidden="false" customHeight="false" outlineLevel="0" collapsed="false"/>
    <row r="1029767" customFormat="false" ht="12.8" hidden="false" customHeight="false" outlineLevel="0" collapsed="false"/>
    <row r="1029768" customFormat="false" ht="12.8" hidden="false" customHeight="false" outlineLevel="0" collapsed="false"/>
    <row r="1029769" customFormat="false" ht="12.8" hidden="false" customHeight="false" outlineLevel="0" collapsed="false"/>
    <row r="1029770" customFormat="false" ht="12.8" hidden="false" customHeight="false" outlineLevel="0" collapsed="false"/>
    <row r="1029771" customFormat="false" ht="12.8" hidden="false" customHeight="false" outlineLevel="0" collapsed="false"/>
    <row r="1029772" customFormat="false" ht="12.8" hidden="false" customHeight="false" outlineLevel="0" collapsed="false"/>
    <row r="1029773" customFormat="false" ht="12.8" hidden="false" customHeight="false" outlineLevel="0" collapsed="false"/>
    <row r="1029774" customFormat="false" ht="12.8" hidden="false" customHeight="false" outlineLevel="0" collapsed="false"/>
    <row r="1029775" customFormat="false" ht="12.8" hidden="false" customHeight="false" outlineLevel="0" collapsed="false"/>
    <row r="1029776" customFormat="false" ht="12.8" hidden="false" customHeight="false" outlineLevel="0" collapsed="false"/>
    <row r="1029777" customFormat="false" ht="12.8" hidden="false" customHeight="false" outlineLevel="0" collapsed="false"/>
    <row r="1029778" customFormat="false" ht="12.8" hidden="false" customHeight="false" outlineLevel="0" collapsed="false"/>
    <row r="1029779" customFormat="false" ht="12.8" hidden="false" customHeight="false" outlineLevel="0" collapsed="false"/>
    <row r="1029780" customFormat="false" ht="12.8" hidden="false" customHeight="false" outlineLevel="0" collapsed="false"/>
    <row r="1029781" customFormat="false" ht="12.8" hidden="false" customHeight="false" outlineLevel="0" collapsed="false"/>
    <row r="1029782" customFormat="false" ht="12.8" hidden="false" customHeight="false" outlineLevel="0" collapsed="false"/>
    <row r="1029783" customFormat="false" ht="12.8" hidden="false" customHeight="false" outlineLevel="0" collapsed="false"/>
    <row r="1029784" customFormat="false" ht="12.8" hidden="false" customHeight="false" outlineLevel="0" collapsed="false"/>
    <row r="1029785" customFormat="false" ht="12.8" hidden="false" customHeight="false" outlineLevel="0" collapsed="false"/>
    <row r="1029786" customFormat="false" ht="12.8" hidden="false" customHeight="false" outlineLevel="0" collapsed="false"/>
    <row r="1029787" customFormat="false" ht="12.8" hidden="false" customHeight="false" outlineLevel="0" collapsed="false"/>
    <row r="1029788" customFormat="false" ht="12.8" hidden="false" customHeight="false" outlineLevel="0" collapsed="false"/>
    <row r="1029789" customFormat="false" ht="12.8" hidden="false" customHeight="false" outlineLevel="0" collapsed="false"/>
    <row r="1029790" customFormat="false" ht="12.8" hidden="false" customHeight="false" outlineLevel="0" collapsed="false"/>
    <row r="1029791" customFormat="false" ht="12.8" hidden="false" customHeight="false" outlineLevel="0" collapsed="false"/>
    <row r="1029792" customFormat="false" ht="12.8" hidden="false" customHeight="false" outlineLevel="0" collapsed="false"/>
    <row r="1029793" customFormat="false" ht="12.8" hidden="false" customHeight="false" outlineLevel="0" collapsed="false"/>
    <row r="1029794" customFormat="false" ht="12.8" hidden="false" customHeight="false" outlineLevel="0" collapsed="false"/>
    <row r="1029795" customFormat="false" ht="12.8" hidden="false" customHeight="false" outlineLevel="0" collapsed="false"/>
    <row r="1029796" customFormat="false" ht="12.8" hidden="false" customHeight="false" outlineLevel="0" collapsed="false"/>
    <row r="1029797" customFormat="false" ht="12.8" hidden="false" customHeight="false" outlineLevel="0" collapsed="false"/>
    <row r="1029798" customFormat="false" ht="12.8" hidden="false" customHeight="false" outlineLevel="0" collapsed="false"/>
    <row r="1029799" customFormat="false" ht="12.8" hidden="false" customHeight="false" outlineLevel="0" collapsed="false"/>
    <row r="1029800" customFormat="false" ht="12.8" hidden="false" customHeight="false" outlineLevel="0" collapsed="false"/>
    <row r="1029801" customFormat="false" ht="12.8" hidden="false" customHeight="false" outlineLevel="0" collapsed="false"/>
    <row r="1029802" customFormat="false" ht="12.8" hidden="false" customHeight="false" outlineLevel="0" collapsed="false"/>
    <row r="1029803" customFormat="false" ht="12.8" hidden="false" customHeight="false" outlineLevel="0" collapsed="false"/>
    <row r="1029804" customFormat="false" ht="12.8" hidden="false" customHeight="false" outlineLevel="0" collapsed="false"/>
    <row r="1029805" customFormat="false" ht="12.8" hidden="false" customHeight="false" outlineLevel="0" collapsed="false"/>
    <row r="1029806" customFormat="false" ht="12.8" hidden="false" customHeight="false" outlineLevel="0" collapsed="false"/>
    <row r="1029807" customFormat="false" ht="12.8" hidden="false" customHeight="false" outlineLevel="0" collapsed="false"/>
    <row r="1029808" customFormat="false" ht="12.8" hidden="false" customHeight="false" outlineLevel="0" collapsed="false"/>
    <row r="1029809" customFormat="false" ht="12.8" hidden="false" customHeight="false" outlineLevel="0" collapsed="false"/>
    <row r="1029810" customFormat="false" ht="12.8" hidden="false" customHeight="false" outlineLevel="0" collapsed="false"/>
    <row r="1029811" customFormat="false" ht="12.8" hidden="false" customHeight="false" outlineLevel="0" collapsed="false"/>
    <row r="1029812" customFormat="false" ht="12.8" hidden="false" customHeight="false" outlineLevel="0" collapsed="false"/>
    <row r="1029813" customFormat="false" ht="12.8" hidden="false" customHeight="false" outlineLevel="0" collapsed="false"/>
    <row r="1029814" customFormat="false" ht="12.8" hidden="false" customHeight="false" outlineLevel="0" collapsed="false"/>
    <row r="1029815" customFormat="false" ht="12.8" hidden="false" customHeight="false" outlineLevel="0" collapsed="false"/>
    <row r="1029816" customFormat="false" ht="12.8" hidden="false" customHeight="false" outlineLevel="0" collapsed="false"/>
    <row r="1029817" customFormat="false" ht="12.8" hidden="false" customHeight="false" outlineLevel="0" collapsed="false"/>
    <row r="1029818" customFormat="false" ht="12.8" hidden="false" customHeight="false" outlineLevel="0" collapsed="false"/>
    <row r="1029819" customFormat="false" ht="12.8" hidden="false" customHeight="false" outlineLevel="0" collapsed="false"/>
    <row r="1029820" customFormat="false" ht="12.8" hidden="false" customHeight="false" outlineLevel="0" collapsed="false"/>
    <row r="1029821" customFormat="false" ht="12.8" hidden="false" customHeight="false" outlineLevel="0" collapsed="false"/>
    <row r="1029822" customFormat="false" ht="12.8" hidden="false" customHeight="false" outlineLevel="0" collapsed="false"/>
    <row r="1029823" customFormat="false" ht="12.8" hidden="false" customHeight="false" outlineLevel="0" collapsed="false"/>
    <row r="1029824" customFormat="false" ht="12.8" hidden="false" customHeight="false" outlineLevel="0" collapsed="false"/>
    <row r="1029825" customFormat="false" ht="12.8" hidden="false" customHeight="false" outlineLevel="0" collapsed="false"/>
    <row r="1029826" customFormat="false" ht="12.8" hidden="false" customHeight="false" outlineLevel="0" collapsed="false"/>
    <row r="1029827" customFormat="false" ht="12.8" hidden="false" customHeight="false" outlineLevel="0" collapsed="false"/>
    <row r="1029828" customFormat="false" ht="12.8" hidden="false" customHeight="false" outlineLevel="0" collapsed="false"/>
    <row r="1029829" customFormat="false" ht="12.8" hidden="false" customHeight="false" outlineLevel="0" collapsed="false"/>
    <row r="1029830" customFormat="false" ht="12.8" hidden="false" customHeight="false" outlineLevel="0" collapsed="false"/>
    <row r="1029831" customFormat="false" ht="12.8" hidden="false" customHeight="false" outlineLevel="0" collapsed="false"/>
    <row r="1029832" customFormat="false" ht="12.8" hidden="false" customHeight="false" outlineLevel="0" collapsed="false"/>
    <row r="1029833" customFormat="false" ht="12.8" hidden="false" customHeight="false" outlineLevel="0" collapsed="false"/>
    <row r="1029834" customFormat="false" ht="12.8" hidden="false" customHeight="false" outlineLevel="0" collapsed="false"/>
    <row r="1029835" customFormat="false" ht="12.8" hidden="false" customHeight="false" outlineLevel="0" collapsed="false"/>
    <row r="1029836" customFormat="false" ht="12.8" hidden="false" customHeight="false" outlineLevel="0" collapsed="false"/>
    <row r="1029837" customFormat="false" ht="12.8" hidden="false" customHeight="false" outlineLevel="0" collapsed="false"/>
    <row r="1029838" customFormat="false" ht="12.8" hidden="false" customHeight="false" outlineLevel="0" collapsed="false"/>
    <row r="1029839" customFormat="false" ht="12.8" hidden="false" customHeight="false" outlineLevel="0" collapsed="false"/>
    <row r="1029840" customFormat="false" ht="12.8" hidden="false" customHeight="false" outlineLevel="0" collapsed="false"/>
    <row r="1029841" customFormat="false" ht="12.8" hidden="false" customHeight="false" outlineLevel="0" collapsed="false"/>
    <row r="1029842" customFormat="false" ht="12.8" hidden="false" customHeight="false" outlineLevel="0" collapsed="false"/>
    <row r="1029843" customFormat="false" ht="12.8" hidden="false" customHeight="false" outlineLevel="0" collapsed="false"/>
    <row r="1029844" customFormat="false" ht="12.8" hidden="false" customHeight="false" outlineLevel="0" collapsed="false"/>
    <row r="1029845" customFormat="false" ht="12.8" hidden="false" customHeight="false" outlineLevel="0" collapsed="false"/>
    <row r="1029846" customFormat="false" ht="12.8" hidden="false" customHeight="false" outlineLevel="0" collapsed="false"/>
    <row r="1029847" customFormat="false" ht="12.8" hidden="false" customHeight="false" outlineLevel="0" collapsed="false"/>
    <row r="1029848" customFormat="false" ht="12.8" hidden="false" customHeight="false" outlineLevel="0" collapsed="false"/>
    <row r="1029849" customFormat="false" ht="12.8" hidden="false" customHeight="false" outlineLevel="0" collapsed="false"/>
    <row r="1029850" customFormat="false" ht="12.8" hidden="false" customHeight="false" outlineLevel="0" collapsed="false"/>
    <row r="1029851" customFormat="false" ht="12.8" hidden="false" customHeight="false" outlineLevel="0" collapsed="false"/>
    <row r="1029852" customFormat="false" ht="12.8" hidden="false" customHeight="false" outlineLevel="0" collapsed="false"/>
    <row r="1029853" customFormat="false" ht="12.8" hidden="false" customHeight="false" outlineLevel="0" collapsed="false"/>
    <row r="1029854" customFormat="false" ht="12.8" hidden="false" customHeight="false" outlineLevel="0" collapsed="false"/>
    <row r="1029855" customFormat="false" ht="12.8" hidden="false" customHeight="false" outlineLevel="0" collapsed="false"/>
    <row r="1029856" customFormat="false" ht="12.8" hidden="false" customHeight="false" outlineLevel="0" collapsed="false"/>
    <row r="1029857" customFormat="false" ht="12.8" hidden="false" customHeight="false" outlineLevel="0" collapsed="false"/>
    <row r="1029858" customFormat="false" ht="12.8" hidden="false" customHeight="false" outlineLevel="0" collapsed="false"/>
    <row r="1029859" customFormat="false" ht="12.8" hidden="false" customHeight="false" outlineLevel="0" collapsed="false"/>
    <row r="1029860" customFormat="false" ht="12.8" hidden="false" customHeight="false" outlineLevel="0" collapsed="false"/>
    <row r="1029861" customFormat="false" ht="12.8" hidden="false" customHeight="false" outlineLevel="0" collapsed="false"/>
    <row r="1029862" customFormat="false" ht="12.8" hidden="false" customHeight="false" outlineLevel="0" collapsed="false"/>
    <row r="1029863" customFormat="false" ht="12.8" hidden="false" customHeight="false" outlineLevel="0" collapsed="false"/>
    <row r="1029864" customFormat="false" ht="12.8" hidden="false" customHeight="false" outlineLevel="0" collapsed="false"/>
    <row r="1029865" customFormat="false" ht="12.8" hidden="false" customHeight="false" outlineLevel="0" collapsed="false"/>
    <row r="1029866" customFormat="false" ht="12.8" hidden="false" customHeight="false" outlineLevel="0" collapsed="false"/>
    <row r="1029867" customFormat="false" ht="12.8" hidden="false" customHeight="false" outlineLevel="0" collapsed="false"/>
    <row r="1029868" customFormat="false" ht="12.8" hidden="false" customHeight="false" outlineLevel="0" collapsed="false"/>
    <row r="1029869" customFormat="false" ht="12.8" hidden="false" customHeight="false" outlineLevel="0" collapsed="false"/>
    <row r="1029870" customFormat="false" ht="12.8" hidden="false" customHeight="false" outlineLevel="0" collapsed="false"/>
    <row r="1029871" customFormat="false" ht="12.8" hidden="false" customHeight="false" outlineLevel="0" collapsed="false"/>
    <row r="1029872" customFormat="false" ht="12.8" hidden="false" customHeight="false" outlineLevel="0" collapsed="false"/>
    <row r="1029873" customFormat="false" ht="12.8" hidden="false" customHeight="false" outlineLevel="0" collapsed="false"/>
    <row r="1029874" customFormat="false" ht="12.8" hidden="false" customHeight="false" outlineLevel="0" collapsed="false"/>
    <row r="1029875" customFormat="false" ht="12.8" hidden="false" customHeight="false" outlineLevel="0" collapsed="false"/>
    <row r="1029876" customFormat="false" ht="12.8" hidden="false" customHeight="false" outlineLevel="0" collapsed="false"/>
    <row r="1029877" customFormat="false" ht="12.8" hidden="false" customHeight="false" outlineLevel="0" collapsed="false"/>
    <row r="1029878" customFormat="false" ht="12.8" hidden="false" customHeight="false" outlineLevel="0" collapsed="false"/>
    <row r="1029879" customFormat="false" ht="12.8" hidden="false" customHeight="false" outlineLevel="0" collapsed="false"/>
    <row r="1029880" customFormat="false" ht="12.8" hidden="false" customHeight="false" outlineLevel="0" collapsed="false"/>
    <row r="1029881" customFormat="false" ht="12.8" hidden="false" customHeight="false" outlineLevel="0" collapsed="false"/>
    <row r="1029882" customFormat="false" ht="12.8" hidden="false" customHeight="false" outlineLevel="0" collapsed="false"/>
    <row r="1029883" customFormat="false" ht="12.8" hidden="false" customHeight="false" outlineLevel="0" collapsed="false"/>
    <row r="1029884" customFormat="false" ht="12.8" hidden="false" customHeight="false" outlineLevel="0" collapsed="false"/>
    <row r="1029885" customFormat="false" ht="12.8" hidden="false" customHeight="false" outlineLevel="0" collapsed="false"/>
    <row r="1029886" customFormat="false" ht="12.8" hidden="false" customHeight="false" outlineLevel="0" collapsed="false"/>
    <row r="1029887" customFormat="false" ht="12.8" hidden="false" customHeight="false" outlineLevel="0" collapsed="false"/>
    <row r="1029888" customFormat="false" ht="12.8" hidden="false" customHeight="false" outlineLevel="0" collapsed="false"/>
    <row r="1029889" customFormat="false" ht="12.8" hidden="false" customHeight="false" outlineLevel="0" collapsed="false"/>
    <row r="1029890" customFormat="false" ht="12.8" hidden="false" customHeight="false" outlineLevel="0" collapsed="false"/>
    <row r="1029891" customFormat="false" ht="12.8" hidden="false" customHeight="false" outlineLevel="0" collapsed="false"/>
    <row r="1029892" customFormat="false" ht="12.8" hidden="false" customHeight="false" outlineLevel="0" collapsed="false"/>
    <row r="1029893" customFormat="false" ht="12.8" hidden="false" customHeight="false" outlineLevel="0" collapsed="false"/>
    <row r="1029894" customFormat="false" ht="12.8" hidden="false" customHeight="false" outlineLevel="0" collapsed="false"/>
    <row r="1029895" customFormat="false" ht="12.8" hidden="false" customHeight="false" outlineLevel="0" collapsed="false"/>
    <row r="1029896" customFormat="false" ht="12.8" hidden="false" customHeight="false" outlineLevel="0" collapsed="false"/>
    <row r="1029897" customFormat="false" ht="12.8" hidden="false" customHeight="false" outlineLevel="0" collapsed="false"/>
    <row r="1029898" customFormat="false" ht="12.8" hidden="false" customHeight="false" outlineLevel="0" collapsed="false"/>
    <row r="1029899" customFormat="false" ht="12.8" hidden="false" customHeight="false" outlineLevel="0" collapsed="false"/>
    <row r="1029900" customFormat="false" ht="12.8" hidden="false" customHeight="false" outlineLevel="0" collapsed="false"/>
    <row r="1029901" customFormat="false" ht="12.8" hidden="false" customHeight="false" outlineLevel="0" collapsed="false"/>
    <row r="1029902" customFormat="false" ht="12.8" hidden="false" customHeight="false" outlineLevel="0" collapsed="false"/>
    <row r="1029903" customFormat="false" ht="12.8" hidden="false" customHeight="false" outlineLevel="0" collapsed="false"/>
    <row r="1029904" customFormat="false" ht="12.8" hidden="false" customHeight="false" outlineLevel="0" collapsed="false"/>
    <row r="1029905" customFormat="false" ht="12.8" hidden="false" customHeight="false" outlineLevel="0" collapsed="false"/>
    <row r="1029906" customFormat="false" ht="12.8" hidden="false" customHeight="false" outlineLevel="0" collapsed="false"/>
    <row r="1029907" customFormat="false" ht="12.8" hidden="false" customHeight="false" outlineLevel="0" collapsed="false"/>
    <row r="1029908" customFormat="false" ht="12.8" hidden="false" customHeight="false" outlineLevel="0" collapsed="false"/>
    <row r="1029909" customFormat="false" ht="12.8" hidden="false" customHeight="false" outlineLevel="0" collapsed="false"/>
    <row r="1029910" customFormat="false" ht="12.8" hidden="false" customHeight="false" outlineLevel="0" collapsed="false"/>
    <row r="1029911" customFormat="false" ht="12.8" hidden="false" customHeight="false" outlineLevel="0" collapsed="false"/>
    <row r="1029912" customFormat="false" ht="12.8" hidden="false" customHeight="false" outlineLevel="0" collapsed="false"/>
    <row r="1029913" customFormat="false" ht="12.8" hidden="false" customHeight="false" outlineLevel="0" collapsed="false"/>
    <row r="1029914" customFormat="false" ht="12.8" hidden="false" customHeight="false" outlineLevel="0" collapsed="false"/>
    <row r="1029915" customFormat="false" ht="12.8" hidden="false" customHeight="false" outlineLevel="0" collapsed="false"/>
    <row r="1029916" customFormat="false" ht="12.8" hidden="false" customHeight="false" outlineLevel="0" collapsed="false"/>
    <row r="1029917" customFormat="false" ht="12.8" hidden="false" customHeight="false" outlineLevel="0" collapsed="false"/>
    <row r="1029918" customFormat="false" ht="12.8" hidden="false" customHeight="false" outlineLevel="0" collapsed="false"/>
    <row r="1029919" customFormat="false" ht="12.8" hidden="false" customHeight="false" outlineLevel="0" collapsed="false"/>
    <row r="1029920" customFormat="false" ht="12.8" hidden="false" customHeight="false" outlineLevel="0" collapsed="false"/>
    <row r="1029921" customFormat="false" ht="12.8" hidden="false" customHeight="false" outlineLevel="0" collapsed="false"/>
    <row r="1029922" customFormat="false" ht="12.8" hidden="false" customHeight="false" outlineLevel="0" collapsed="false"/>
    <row r="1029923" customFormat="false" ht="12.8" hidden="false" customHeight="false" outlineLevel="0" collapsed="false"/>
    <row r="1029924" customFormat="false" ht="12.8" hidden="false" customHeight="false" outlineLevel="0" collapsed="false"/>
    <row r="1029925" customFormat="false" ht="12.8" hidden="false" customHeight="false" outlineLevel="0" collapsed="false"/>
    <row r="1029926" customFormat="false" ht="12.8" hidden="false" customHeight="false" outlineLevel="0" collapsed="false"/>
    <row r="1029927" customFormat="false" ht="12.8" hidden="false" customHeight="false" outlineLevel="0" collapsed="false"/>
    <row r="1029928" customFormat="false" ht="12.8" hidden="false" customHeight="false" outlineLevel="0" collapsed="false"/>
    <row r="1029929" customFormat="false" ht="12.8" hidden="false" customHeight="false" outlineLevel="0" collapsed="false"/>
    <row r="1029930" customFormat="false" ht="12.8" hidden="false" customHeight="false" outlineLevel="0" collapsed="false"/>
    <row r="1029931" customFormat="false" ht="12.8" hidden="false" customHeight="false" outlineLevel="0" collapsed="false"/>
    <row r="1029932" customFormat="false" ht="12.8" hidden="false" customHeight="false" outlineLevel="0" collapsed="false"/>
    <row r="1029933" customFormat="false" ht="12.8" hidden="false" customHeight="false" outlineLevel="0" collapsed="false"/>
    <row r="1029934" customFormat="false" ht="12.8" hidden="false" customHeight="false" outlineLevel="0" collapsed="false"/>
    <row r="1029935" customFormat="false" ht="12.8" hidden="false" customHeight="false" outlineLevel="0" collapsed="false"/>
    <row r="1029936" customFormat="false" ht="12.8" hidden="false" customHeight="false" outlineLevel="0" collapsed="false"/>
    <row r="1029937" customFormat="false" ht="12.8" hidden="false" customHeight="false" outlineLevel="0" collapsed="false"/>
    <row r="1029938" customFormat="false" ht="12.8" hidden="false" customHeight="false" outlineLevel="0" collapsed="false"/>
    <row r="1029939" customFormat="false" ht="12.8" hidden="false" customHeight="false" outlineLevel="0" collapsed="false"/>
    <row r="1029940" customFormat="false" ht="12.8" hidden="false" customHeight="false" outlineLevel="0" collapsed="false"/>
    <row r="1029941" customFormat="false" ht="12.8" hidden="false" customHeight="false" outlineLevel="0" collapsed="false"/>
    <row r="1029942" customFormat="false" ht="12.8" hidden="false" customHeight="false" outlineLevel="0" collapsed="false"/>
    <row r="1029943" customFormat="false" ht="12.8" hidden="false" customHeight="false" outlineLevel="0" collapsed="false"/>
    <row r="1029944" customFormat="false" ht="12.8" hidden="false" customHeight="false" outlineLevel="0" collapsed="false"/>
    <row r="1029945" customFormat="false" ht="12.8" hidden="false" customHeight="false" outlineLevel="0" collapsed="false"/>
    <row r="1029946" customFormat="false" ht="12.8" hidden="false" customHeight="false" outlineLevel="0" collapsed="false"/>
    <row r="1029947" customFormat="false" ht="12.8" hidden="false" customHeight="false" outlineLevel="0" collapsed="false"/>
    <row r="1029948" customFormat="false" ht="12.8" hidden="false" customHeight="false" outlineLevel="0" collapsed="false"/>
    <row r="1029949" customFormat="false" ht="12.8" hidden="false" customHeight="false" outlineLevel="0" collapsed="false"/>
    <row r="1029950" customFormat="false" ht="12.8" hidden="false" customHeight="false" outlineLevel="0" collapsed="false"/>
    <row r="1029951" customFormat="false" ht="12.8" hidden="false" customHeight="false" outlineLevel="0" collapsed="false"/>
    <row r="1029952" customFormat="false" ht="12.8" hidden="false" customHeight="false" outlineLevel="0" collapsed="false"/>
    <row r="1029953" customFormat="false" ht="12.8" hidden="false" customHeight="false" outlineLevel="0" collapsed="false"/>
    <row r="1029954" customFormat="false" ht="12.8" hidden="false" customHeight="false" outlineLevel="0" collapsed="false"/>
    <row r="1029955" customFormat="false" ht="12.8" hidden="false" customHeight="false" outlineLevel="0" collapsed="false"/>
    <row r="1029956" customFormat="false" ht="12.8" hidden="false" customHeight="false" outlineLevel="0" collapsed="false"/>
    <row r="1029957" customFormat="false" ht="12.8" hidden="false" customHeight="false" outlineLevel="0" collapsed="false"/>
    <row r="1029958" customFormat="false" ht="12.8" hidden="false" customHeight="false" outlineLevel="0" collapsed="false"/>
    <row r="1029959" customFormat="false" ht="12.8" hidden="false" customHeight="false" outlineLevel="0" collapsed="false"/>
    <row r="1029960" customFormat="false" ht="12.8" hidden="false" customHeight="false" outlineLevel="0" collapsed="false"/>
    <row r="1029961" customFormat="false" ht="12.8" hidden="false" customHeight="false" outlineLevel="0" collapsed="false"/>
    <row r="1029962" customFormat="false" ht="12.8" hidden="false" customHeight="false" outlineLevel="0" collapsed="false"/>
    <row r="1029963" customFormat="false" ht="12.8" hidden="false" customHeight="false" outlineLevel="0" collapsed="false"/>
    <row r="1029964" customFormat="false" ht="12.8" hidden="false" customHeight="false" outlineLevel="0" collapsed="false"/>
    <row r="1029965" customFormat="false" ht="12.8" hidden="false" customHeight="false" outlineLevel="0" collapsed="false"/>
    <row r="1029966" customFormat="false" ht="12.8" hidden="false" customHeight="false" outlineLevel="0" collapsed="false"/>
    <row r="1029967" customFormat="false" ht="12.8" hidden="false" customHeight="false" outlineLevel="0" collapsed="false"/>
    <row r="1029968" customFormat="false" ht="12.8" hidden="false" customHeight="false" outlineLevel="0" collapsed="false"/>
    <row r="1029969" customFormat="false" ht="12.8" hidden="false" customHeight="false" outlineLevel="0" collapsed="false"/>
    <row r="1029970" customFormat="false" ht="12.8" hidden="false" customHeight="false" outlineLevel="0" collapsed="false"/>
    <row r="1029971" customFormat="false" ht="12.8" hidden="false" customHeight="false" outlineLevel="0" collapsed="false"/>
    <row r="1029972" customFormat="false" ht="12.8" hidden="false" customHeight="false" outlineLevel="0" collapsed="false"/>
    <row r="1029973" customFormat="false" ht="12.8" hidden="false" customHeight="false" outlineLevel="0" collapsed="false"/>
    <row r="1029974" customFormat="false" ht="12.8" hidden="false" customHeight="false" outlineLevel="0" collapsed="false"/>
    <row r="1029975" customFormat="false" ht="12.8" hidden="false" customHeight="false" outlineLevel="0" collapsed="false"/>
    <row r="1029976" customFormat="false" ht="12.8" hidden="false" customHeight="false" outlineLevel="0" collapsed="false"/>
    <row r="1029977" customFormat="false" ht="12.8" hidden="false" customHeight="false" outlineLevel="0" collapsed="false"/>
    <row r="1029978" customFormat="false" ht="12.8" hidden="false" customHeight="false" outlineLevel="0" collapsed="false"/>
    <row r="1029979" customFormat="false" ht="12.8" hidden="false" customHeight="false" outlineLevel="0" collapsed="false"/>
    <row r="1029980" customFormat="false" ht="12.8" hidden="false" customHeight="false" outlineLevel="0" collapsed="false"/>
    <row r="1029981" customFormat="false" ht="12.8" hidden="false" customHeight="false" outlineLevel="0" collapsed="false"/>
    <row r="1029982" customFormat="false" ht="12.8" hidden="false" customHeight="false" outlineLevel="0" collapsed="false"/>
    <row r="1029983" customFormat="false" ht="12.8" hidden="false" customHeight="false" outlineLevel="0" collapsed="false"/>
    <row r="1029984" customFormat="false" ht="12.8" hidden="false" customHeight="false" outlineLevel="0" collapsed="false"/>
    <row r="1029985" customFormat="false" ht="12.8" hidden="false" customHeight="false" outlineLevel="0" collapsed="false"/>
    <row r="1029986" customFormat="false" ht="12.8" hidden="false" customHeight="false" outlineLevel="0" collapsed="false"/>
    <row r="1029987" customFormat="false" ht="12.8" hidden="false" customHeight="false" outlineLevel="0" collapsed="false"/>
    <row r="1029988" customFormat="false" ht="12.8" hidden="false" customHeight="false" outlineLevel="0" collapsed="false"/>
    <row r="1029989" customFormat="false" ht="12.8" hidden="false" customHeight="false" outlineLevel="0" collapsed="false"/>
    <row r="1029990" customFormat="false" ht="12.8" hidden="false" customHeight="false" outlineLevel="0" collapsed="false"/>
    <row r="1029991" customFormat="false" ht="12.8" hidden="false" customHeight="false" outlineLevel="0" collapsed="false"/>
    <row r="1029992" customFormat="false" ht="12.8" hidden="false" customHeight="false" outlineLevel="0" collapsed="false"/>
    <row r="1029993" customFormat="false" ht="12.8" hidden="false" customHeight="false" outlineLevel="0" collapsed="false"/>
    <row r="1029994" customFormat="false" ht="12.8" hidden="false" customHeight="false" outlineLevel="0" collapsed="false"/>
    <row r="1029995" customFormat="false" ht="12.8" hidden="false" customHeight="false" outlineLevel="0" collapsed="false"/>
    <row r="1029996" customFormat="false" ht="12.8" hidden="false" customHeight="false" outlineLevel="0" collapsed="false"/>
    <row r="1029997" customFormat="false" ht="12.8" hidden="false" customHeight="false" outlineLevel="0" collapsed="false"/>
    <row r="1029998" customFormat="false" ht="12.8" hidden="false" customHeight="false" outlineLevel="0" collapsed="false"/>
    <row r="1029999" customFormat="false" ht="12.8" hidden="false" customHeight="false" outlineLevel="0" collapsed="false"/>
    <row r="1030000" customFormat="false" ht="12.8" hidden="false" customHeight="false" outlineLevel="0" collapsed="false"/>
    <row r="1030001" customFormat="false" ht="12.8" hidden="false" customHeight="false" outlineLevel="0" collapsed="false"/>
    <row r="1030002" customFormat="false" ht="12.8" hidden="false" customHeight="false" outlineLevel="0" collapsed="false"/>
    <row r="1030003" customFormat="false" ht="12.8" hidden="false" customHeight="false" outlineLevel="0" collapsed="false"/>
    <row r="1030004" customFormat="false" ht="12.8" hidden="false" customHeight="false" outlineLevel="0" collapsed="false"/>
    <row r="1030005" customFormat="false" ht="12.8" hidden="false" customHeight="false" outlineLevel="0" collapsed="false"/>
    <row r="1030006" customFormat="false" ht="12.8" hidden="false" customHeight="false" outlineLevel="0" collapsed="false"/>
    <row r="1030007" customFormat="false" ht="12.8" hidden="false" customHeight="false" outlineLevel="0" collapsed="false"/>
    <row r="1030008" customFormat="false" ht="12.8" hidden="false" customHeight="false" outlineLevel="0" collapsed="false"/>
    <row r="1030009" customFormat="false" ht="12.8" hidden="false" customHeight="false" outlineLevel="0" collapsed="false"/>
    <row r="1030010" customFormat="false" ht="12.8" hidden="false" customHeight="false" outlineLevel="0" collapsed="false"/>
    <row r="1030011" customFormat="false" ht="12.8" hidden="false" customHeight="false" outlineLevel="0" collapsed="false"/>
    <row r="1030012" customFormat="false" ht="12.8" hidden="false" customHeight="false" outlineLevel="0" collapsed="false"/>
    <row r="1030013" customFormat="false" ht="12.8" hidden="false" customHeight="false" outlineLevel="0" collapsed="false"/>
    <row r="1030014" customFormat="false" ht="12.8" hidden="false" customHeight="false" outlineLevel="0" collapsed="false"/>
    <row r="1030015" customFormat="false" ht="12.8" hidden="false" customHeight="false" outlineLevel="0" collapsed="false"/>
    <row r="1030016" customFormat="false" ht="12.8" hidden="false" customHeight="false" outlineLevel="0" collapsed="false"/>
    <row r="1030017" customFormat="false" ht="12.8" hidden="false" customHeight="false" outlineLevel="0" collapsed="false"/>
    <row r="1030018" customFormat="false" ht="12.8" hidden="false" customHeight="false" outlineLevel="0" collapsed="false"/>
    <row r="1030019" customFormat="false" ht="12.8" hidden="false" customHeight="false" outlineLevel="0" collapsed="false"/>
    <row r="1030020" customFormat="false" ht="12.8" hidden="false" customHeight="false" outlineLevel="0" collapsed="false"/>
    <row r="1030021" customFormat="false" ht="12.8" hidden="false" customHeight="false" outlineLevel="0" collapsed="false"/>
    <row r="1030022" customFormat="false" ht="12.8" hidden="false" customHeight="false" outlineLevel="0" collapsed="false"/>
    <row r="1030023" customFormat="false" ht="12.8" hidden="false" customHeight="false" outlineLevel="0" collapsed="false"/>
    <row r="1030024" customFormat="false" ht="12.8" hidden="false" customHeight="false" outlineLevel="0" collapsed="false"/>
    <row r="1030025" customFormat="false" ht="12.8" hidden="false" customHeight="false" outlineLevel="0" collapsed="false"/>
    <row r="1030026" customFormat="false" ht="12.8" hidden="false" customHeight="false" outlineLevel="0" collapsed="false"/>
    <row r="1030027" customFormat="false" ht="12.8" hidden="false" customHeight="false" outlineLevel="0" collapsed="false"/>
    <row r="1030028" customFormat="false" ht="12.8" hidden="false" customHeight="false" outlineLevel="0" collapsed="false"/>
    <row r="1030029" customFormat="false" ht="12.8" hidden="false" customHeight="false" outlineLevel="0" collapsed="false"/>
    <row r="1030030" customFormat="false" ht="12.8" hidden="false" customHeight="false" outlineLevel="0" collapsed="false"/>
    <row r="1030031" customFormat="false" ht="12.8" hidden="false" customHeight="false" outlineLevel="0" collapsed="false"/>
    <row r="1030032" customFormat="false" ht="12.8" hidden="false" customHeight="false" outlineLevel="0" collapsed="false"/>
    <row r="1030033" customFormat="false" ht="12.8" hidden="false" customHeight="false" outlineLevel="0" collapsed="false"/>
    <row r="1030034" customFormat="false" ht="12.8" hidden="false" customHeight="false" outlineLevel="0" collapsed="false"/>
    <row r="1030035" customFormat="false" ht="12.8" hidden="false" customHeight="false" outlineLevel="0" collapsed="false"/>
    <row r="1030036" customFormat="false" ht="12.8" hidden="false" customHeight="false" outlineLevel="0" collapsed="false"/>
    <row r="1030037" customFormat="false" ht="12.8" hidden="false" customHeight="false" outlineLevel="0" collapsed="false"/>
    <row r="1030038" customFormat="false" ht="12.8" hidden="false" customHeight="false" outlineLevel="0" collapsed="false"/>
    <row r="1030039" customFormat="false" ht="12.8" hidden="false" customHeight="false" outlineLevel="0" collapsed="false"/>
    <row r="1030040" customFormat="false" ht="12.8" hidden="false" customHeight="false" outlineLevel="0" collapsed="false"/>
    <row r="1030041" customFormat="false" ht="12.8" hidden="false" customHeight="false" outlineLevel="0" collapsed="false"/>
    <row r="1030042" customFormat="false" ht="12.8" hidden="false" customHeight="false" outlineLevel="0" collapsed="false"/>
    <row r="1030043" customFormat="false" ht="12.8" hidden="false" customHeight="false" outlineLevel="0" collapsed="false"/>
    <row r="1030044" customFormat="false" ht="12.8" hidden="false" customHeight="false" outlineLevel="0" collapsed="false"/>
    <row r="1030045" customFormat="false" ht="12.8" hidden="false" customHeight="false" outlineLevel="0" collapsed="false"/>
    <row r="1030046" customFormat="false" ht="12.8" hidden="false" customHeight="false" outlineLevel="0" collapsed="false"/>
    <row r="1030047" customFormat="false" ht="12.8" hidden="false" customHeight="false" outlineLevel="0" collapsed="false"/>
    <row r="1030048" customFormat="false" ht="12.8" hidden="false" customHeight="false" outlineLevel="0" collapsed="false"/>
    <row r="1030049" customFormat="false" ht="12.8" hidden="false" customHeight="false" outlineLevel="0" collapsed="false"/>
    <row r="1030050" customFormat="false" ht="12.8" hidden="false" customHeight="false" outlineLevel="0" collapsed="false"/>
    <row r="1030051" customFormat="false" ht="12.8" hidden="false" customHeight="false" outlineLevel="0" collapsed="false"/>
    <row r="1030052" customFormat="false" ht="12.8" hidden="false" customHeight="false" outlineLevel="0" collapsed="false"/>
    <row r="1030053" customFormat="false" ht="12.8" hidden="false" customHeight="false" outlineLevel="0" collapsed="false"/>
    <row r="1030054" customFormat="false" ht="12.8" hidden="false" customHeight="false" outlineLevel="0" collapsed="false"/>
    <row r="1030055" customFormat="false" ht="12.8" hidden="false" customHeight="false" outlineLevel="0" collapsed="false"/>
    <row r="1030056" customFormat="false" ht="12.8" hidden="false" customHeight="false" outlineLevel="0" collapsed="false"/>
    <row r="1030057" customFormat="false" ht="12.8" hidden="false" customHeight="false" outlineLevel="0" collapsed="false"/>
    <row r="1030058" customFormat="false" ht="12.8" hidden="false" customHeight="false" outlineLevel="0" collapsed="false"/>
    <row r="1030059" customFormat="false" ht="12.8" hidden="false" customHeight="false" outlineLevel="0" collapsed="false"/>
    <row r="1030060" customFormat="false" ht="12.8" hidden="false" customHeight="false" outlineLevel="0" collapsed="false"/>
    <row r="1030061" customFormat="false" ht="12.8" hidden="false" customHeight="false" outlineLevel="0" collapsed="false"/>
    <row r="1030062" customFormat="false" ht="12.8" hidden="false" customHeight="false" outlineLevel="0" collapsed="false"/>
    <row r="1030063" customFormat="false" ht="12.8" hidden="false" customHeight="false" outlineLevel="0" collapsed="false"/>
    <row r="1030064" customFormat="false" ht="12.8" hidden="false" customHeight="false" outlineLevel="0" collapsed="false"/>
    <row r="1030065" customFormat="false" ht="12.8" hidden="false" customHeight="false" outlineLevel="0" collapsed="false"/>
    <row r="1030066" customFormat="false" ht="12.8" hidden="false" customHeight="false" outlineLevel="0" collapsed="false"/>
    <row r="1030067" customFormat="false" ht="12.8" hidden="false" customHeight="false" outlineLevel="0" collapsed="false"/>
    <row r="1030068" customFormat="false" ht="12.8" hidden="false" customHeight="false" outlineLevel="0" collapsed="false"/>
    <row r="1030069" customFormat="false" ht="12.8" hidden="false" customHeight="false" outlineLevel="0" collapsed="false"/>
    <row r="1030070" customFormat="false" ht="12.8" hidden="false" customHeight="false" outlineLevel="0" collapsed="false"/>
    <row r="1030071" customFormat="false" ht="12.8" hidden="false" customHeight="false" outlineLevel="0" collapsed="false"/>
    <row r="1030072" customFormat="false" ht="12.8" hidden="false" customHeight="false" outlineLevel="0" collapsed="false"/>
    <row r="1030073" customFormat="false" ht="12.8" hidden="false" customHeight="false" outlineLevel="0" collapsed="false"/>
    <row r="1030074" customFormat="false" ht="12.8" hidden="false" customHeight="false" outlineLevel="0" collapsed="false"/>
    <row r="1030075" customFormat="false" ht="12.8" hidden="false" customHeight="false" outlineLevel="0" collapsed="false"/>
    <row r="1030076" customFormat="false" ht="12.8" hidden="false" customHeight="false" outlineLevel="0" collapsed="false"/>
    <row r="1030077" customFormat="false" ht="12.8" hidden="false" customHeight="false" outlineLevel="0" collapsed="false"/>
    <row r="1030078" customFormat="false" ht="12.8" hidden="false" customHeight="false" outlineLevel="0" collapsed="false"/>
    <row r="1030079" customFormat="false" ht="12.8" hidden="false" customHeight="false" outlineLevel="0" collapsed="false"/>
    <row r="1030080" customFormat="false" ht="12.8" hidden="false" customHeight="false" outlineLevel="0" collapsed="false"/>
    <row r="1030081" customFormat="false" ht="12.8" hidden="false" customHeight="false" outlineLevel="0" collapsed="false"/>
    <row r="1030082" customFormat="false" ht="12.8" hidden="false" customHeight="false" outlineLevel="0" collapsed="false"/>
    <row r="1030083" customFormat="false" ht="12.8" hidden="false" customHeight="false" outlineLevel="0" collapsed="false"/>
    <row r="1030084" customFormat="false" ht="12.8" hidden="false" customHeight="false" outlineLevel="0" collapsed="false"/>
    <row r="1030085" customFormat="false" ht="12.8" hidden="false" customHeight="false" outlineLevel="0" collapsed="false"/>
    <row r="1030086" customFormat="false" ht="12.8" hidden="false" customHeight="false" outlineLevel="0" collapsed="false"/>
    <row r="1030087" customFormat="false" ht="12.8" hidden="false" customHeight="false" outlineLevel="0" collapsed="false"/>
    <row r="1030088" customFormat="false" ht="12.8" hidden="false" customHeight="false" outlineLevel="0" collapsed="false"/>
    <row r="1030089" customFormat="false" ht="12.8" hidden="false" customHeight="false" outlineLevel="0" collapsed="false"/>
    <row r="1030090" customFormat="false" ht="12.8" hidden="false" customHeight="false" outlineLevel="0" collapsed="false"/>
    <row r="1030091" customFormat="false" ht="12.8" hidden="false" customHeight="false" outlineLevel="0" collapsed="false"/>
    <row r="1030092" customFormat="false" ht="12.8" hidden="false" customHeight="false" outlineLevel="0" collapsed="false"/>
    <row r="1030093" customFormat="false" ht="12.8" hidden="false" customHeight="false" outlineLevel="0" collapsed="false"/>
    <row r="1030094" customFormat="false" ht="12.8" hidden="false" customHeight="false" outlineLevel="0" collapsed="false"/>
    <row r="1030095" customFormat="false" ht="12.8" hidden="false" customHeight="false" outlineLevel="0" collapsed="false"/>
    <row r="1030096" customFormat="false" ht="12.8" hidden="false" customHeight="false" outlineLevel="0" collapsed="false"/>
    <row r="1030097" customFormat="false" ht="12.8" hidden="false" customHeight="false" outlineLevel="0" collapsed="false"/>
    <row r="1030098" customFormat="false" ht="12.8" hidden="false" customHeight="false" outlineLevel="0" collapsed="false"/>
    <row r="1030099" customFormat="false" ht="12.8" hidden="false" customHeight="false" outlineLevel="0" collapsed="false"/>
    <row r="1030100" customFormat="false" ht="12.8" hidden="false" customHeight="false" outlineLevel="0" collapsed="false"/>
    <row r="1030101" customFormat="false" ht="12.8" hidden="false" customHeight="false" outlineLevel="0" collapsed="false"/>
    <row r="1030102" customFormat="false" ht="12.8" hidden="false" customHeight="false" outlineLevel="0" collapsed="false"/>
    <row r="1030103" customFormat="false" ht="12.8" hidden="false" customHeight="false" outlineLevel="0" collapsed="false"/>
    <row r="1030104" customFormat="false" ht="12.8" hidden="false" customHeight="false" outlineLevel="0" collapsed="false"/>
    <row r="1030105" customFormat="false" ht="12.8" hidden="false" customHeight="false" outlineLevel="0" collapsed="false"/>
    <row r="1030106" customFormat="false" ht="12.8" hidden="false" customHeight="false" outlineLevel="0" collapsed="false"/>
    <row r="1030107" customFormat="false" ht="12.8" hidden="false" customHeight="false" outlineLevel="0" collapsed="false"/>
    <row r="1030108" customFormat="false" ht="12.8" hidden="false" customHeight="false" outlineLevel="0" collapsed="false"/>
    <row r="1030109" customFormat="false" ht="12.8" hidden="false" customHeight="false" outlineLevel="0" collapsed="false"/>
    <row r="1030110" customFormat="false" ht="12.8" hidden="false" customHeight="false" outlineLevel="0" collapsed="false"/>
    <row r="1030111" customFormat="false" ht="12.8" hidden="false" customHeight="false" outlineLevel="0" collapsed="false"/>
    <row r="1030112" customFormat="false" ht="12.8" hidden="false" customHeight="false" outlineLevel="0" collapsed="false"/>
    <row r="1030113" customFormat="false" ht="12.8" hidden="false" customHeight="false" outlineLevel="0" collapsed="false"/>
    <row r="1030114" customFormat="false" ht="12.8" hidden="false" customHeight="false" outlineLevel="0" collapsed="false"/>
    <row r="1030115" customFormat="false" ht="12.8" hidden="false" customHeight="false" outlineLevel="0" collapsed="false"/>
    <row r="1030116" customFormat="false" ht="12.8" hidden="false" customHeight="false" outlineLevel="0" collapsed="false"/>
    <row r="1030117" customFormat="false" ht="12.8" hidden="false" customHeight="false" outlineLevel="0" collapsed="false"/>
    <row r="1030118" customFormat="false" ht="12.8" hidden="false" customHeight="false" outlineLevel="0" collapsed="false"/>
    <row r="1030119" customFormat="false" ht="12.8" hidden="false" customHeight="false" outlineLevel="0" collapsed="false"/>
    <row r="1030120" customFormat="false" ht="12.8" hidden="false" customHeight="false" outlineLevel="0" collapsed="false"/>
    <row r="1030121" customFormat="false" ht="12.8" hidden="false" customHeight="false" outlineLevel="0" collapsed="false"/>
    <row r="1030122" customFormat="false" ht="12.8" hidden="false" customHeight="false" outlineLevel="0" collapsed="false"/>
    <row r="1030123" customFormat="false" ht="12.8" hidden="false" customHeight="false" outlineLevel="0" collapsed="false"/>
    <row r="1030124" customFormat="false" ht="12.8" hidden="false" customHeight="false" outlineLevel="0" collapsed="false"/>
    <row r="1030125" customFormat="false" ht="12.8" hidden="false" customHeight="false" outlineLevel="0" collapsed="false"/>
    <row r="1030126" customFormat="false" ht="12.8" hidden="false" customHeight="false" outlineLevel="0" collapsed="false"/>
    <row r="1030127" customFormat="false" ht="12.8" hidden="false" customHeight="false" outlineLevel="0" collapsed="false"/>
    <row r="1030128" customFormat="false" ht="12.8" hidden="false" customHeight="false" outlineLevel="0" collapsed="false"/>
    <row r="1030129" customFormat="false" ht="12.8" hidden="false" customHeight="false" outlineLevel="0" collapsed="false"/>
    <row r="1030130" customFormat="false" ht="12.8" hidden="false" customHeight="false" outlineLevel="0" collapsed="false"/>
    <row r="1030131" customFormat="false" ht="12.8" hidden="false" customHeight="false" outlineLevel="0" collapsed="false"/>
    <row r="1030132" customFormat="false" ht="12.8" hidden="false" customHeight="false" outlineLevel="0" collapsed="false"/>
    <row r="1030133" customFormat="false" ht="12.8" hidden="false" customHeight="false" outlineLevel="0" collapsed="false"/>
    <row r="1030134" customFormat="false" ht="12.8" hidden="false" customHeight="false" outlineLevel="0" collapsed="false"/>
    <row r="1030135" customFormat="false" ht="12.8" hidden="false" customHeight="false" outlineLevel="0" collapsed="false"/>
    <row r="1030136" customFormat="false" ht="12.8" hidden="false" customHeight="false" outlineLevel="0" collapsed="false"/>
    <row r="1030137" customFormat="false" ht="12.8" hidden="false" customHeight="false" outlineLevel="0" collapsed="false"/>
    <row r="1030138" customFormat="false" ht="12.8" hidden="false" customHeight="false" outlineLevel="0" collapsed="false"/>
    <row r="1030139" customFormat="false" ht="12.8" hidden="false" customHeight="false" outlineLevel="0" collapsed="false"/>
    <row r="1030140" customFormat="false" ht="12.8" hidden="false" customHeight="false" outlineLevel="0" collapsed="false"/>
    <row r="1030141" customFormat="false" ht="12.8" hidden="false" customHeight="false" outlineLevel="0" collapsed="false"/>
    <row r="1030142" customFormat="false" ht="12.8" hidden="false" customHeight="false" outlineLevel="0" collapsed="false"/>
    <row r="1030143" customFormat="false" ht="12.8" hidden="false" customHeight="false" outlineLevel="0" collapsed="false"/>
    <row r="1030144" customFormat="false" ht="12.8" hidden="false" customHeight="false" outlineLevel="0" collapsed="false"/>
    <row r="1030145" customFormat="false" ht="12.8" hidden="false" customHeight="false" outlineLevel="0" collapsed="false"/>
    <row r="1030146" customFormat="false" ht="12.8" hidden="false" customHeight="false" outlineLevel="0" collapsed="false"/>
    <row r="1030147" customFormat="false" ht="12.8" hidden="false" customHeight="false" outlineLevel="0" collapsed="false"/>
    <row r="1030148" customFormat="false" ht="12.8" hidden="false" customHeight="false" outlineLevel="0" collapsed="false"/>
    <row r="1030149" customFormat="false" ht="12.8" hidden="false" customHeight="false" outlineLevel="0" collapsed="false"/>
    <row r="1030150" customFormat="false" ht="12.8" hidden="false" customHeight="false" outlineLevel="0" collapsed="false"/>
    <row r="1030151" customFormat="false" ht="12.8" hidden="false" customHeight="false" outlineLevel="0" collapsed="false"/>
    <row r="1030152" customFormat="false" ht="12.8" hidden="false" customHeight="false" outlineLevel="0" collapsed="false"/>
    <row r="1030153" customFormat="false" ht="12.8" hidden="false" customHeight="false" outlineLevel="0" collapsed="false"/>
    <row r="1030154" customFormat="false" ht="12.8" hidden="false" customHeight="false" outlineLevel="0" collapsed="false"/>
    <row r="1030155" customFormat="false" ht="12.8" hidden="false" customHeight="false" outlineLevel="0" collapsed="false"/>
    <row r="1030156" customFormat="false" ht="12.8" hidden="false" customHeight="false" outlineLevel="0" collapsed="false"/>
    <row r="1030157" customFormat="false" ht="12.8" hidden="false" customHeight="false" outlineLevel="0" collapsed="false"/>
    <row r="1030158" customFormat="false" ht="12.8" hidden="false" customHeight="false" outlineLevel="0" collapsed="false"/>
    <row r="1030159" customFormat="false" ht="12.8" hidden="false" customHeight="false" outlineLevel="0" collapsed="false"/>
    <row r="1030160" customFormat="false" ht="12.8" hidden="false" customHeight="false" outlineLevel="0" collapsed="false"/>
    <row r="1030161" customFormat="false" ht="12.8" hidden="false" customHeight="false" outlineLevel="0" collapsed="false"/>
    <row r="1030162" customFormat="false" ht="12.8" hidden="false" customHeight="false" outlineLevel="0" collapsed="false"/>
    <row r="1030163" customFormat="false" ht="12.8" hidden="false" customHeight="false" outlineLevel="0" collapsed="false"/>
    <row r="1030164" customFormat="false" ht="12.8" hidden="false" customHeight="false" outlineLevel="0" collapsed="false"/>
    <row r="1030165" customFormat="false" ht="12.8" hidden="false" customHeight="false" outlineLevel="0" collapsed="false"/>
    <row r="1030166" customFormat="false" ht="12.8" hidden="false" customHeight="false" outlineLevel="0" collapsed="false"/>
    <row r="1030167" customFormat="false" ht="12.8" hidden="false" customHeight="false" outlineLevel="0" collapsed="false"/>
    <row r="1030168" customFormat="false" ht="12.8" hidden="false" customHeight="false" outlineLevel="0" collapsed="false"/>
    <row r="1030169" customFormat="false" ht="12.8" hidden="false" customHeight="false" outlineLevel="0" collapsed="false"/>
    <row r="1030170" customFormat="false" ht="12.8" hidden="false" customHeight="false" outlineLevel="0" collapsed="false"/>
    <row r="1030171" customFormat="false" ht="12.8" hidden="false" customHeight="false" outlineLevel="0" collapsed="false"/>
    <row r="1030172" customFormat="false" ht="12.8" hidden="false" customHeight="false" outlineLevel="0" collapsed="false"/>
    <row r="1030173" customFormat="false" ht="12.8" hidden="false" customHeight="false" outlineLevel="0" collapsed="false"/>
    <row r="1030174" customFormat="false" ht="12.8" hidden="false" customHeight="false" outlineLevel="0" collapsed="false"/>
    <row r="1030175" customFormat="false" ht="12.8" hidden="false" customHeight="false" outlineLevel="0" collapsed="false"/>
    <row r="1030176" customFormat="false" ht="12.8" hidden="false" customHeight="false" outlineLevel="0" collapsed="false"/>
    <row r="1030177" customFormat="false" ht="12.8" hidden="false" customHeight="false" outlineLevel="0" collapsed="false"/>
    <row r="1030178" customFormat="false" ht="12.8" hidden="false" customHeight="false" outlineLevel="0" collapsed="false"/>
    <row r="1030179" customFormat="false" ht="12.8" hidden="false" customHeight="false" outlineLevel="0" collapsed="false"/>
    <row r="1030180" customFormat="false" ht="12.8" hidden="false" customHeight="false" outlineLevel="0" collapsed="false"/>
    <row r="1030181" customFormat="false" ht="12.8" hidden="false" customHeight="false" outlineLevel="0" collapsed="false"/>
    <row r="1030182" customFormat="false" ht="12.8" hidden="false" customHeight="false" outlineLevel="0" collapsed="false"/>
    <row r="1030183" customFormat="false" ht="12.8" hidden="false" customHeight="false" outlineLevel="0" collapsed="false"/>
    <row r="1030184" customFormat="false" ht="12.8" hidden="false" customHeight="false" outlineLevel="0" collapsed="false"/>
    <row r="1030185" customFormat="false" ht="12.8" hidden="false" customHeight="false" outlineLevel="0" collapsed="false"/>
    <row r="1030186" customFormat="false" ht="12.8" hidden="false" customHeight="false" outlineLevel="0" collapsed="false"/>
    <row r="1030187" customFormat="false" ht="12.8" hidden="false" customHeight="false" outlineLevel="0" collapsed="false"/>
    <row r="1030188" customFormat="false" ht="12.8" hidden="false" customHeight="false" outlineLevel="0" collapsed="false"/>
    <row r="1030189" customFormat="false" ht="12.8" hidden="false" customHeight="false" outlineLevel="0" collapsed="false"/>
    <row r="1030190" customFormat="false" ht="12.8" hidden="false" customHeight="false" outlineLevel="0" collapsed="false"/>
    <row r="1030191" customFormat="false" ht="12.8" hidden="false" customHeight="false" outlineLevel="0" collapsed="false"/>
    <row r="1030192" customFormat="false" ht="12.8" hidden="false" customHeight="false" outlineLevel="0" collapsed="false"/>
    <row r="1030193" customFormat="false" ht="12.8" hidden="false" customHeight="false" outlineLevel="0" collapsed="false"/>
    <row r="1030194" customFormat="false" ht="12.8" hidden="false" customHeight="false" outlineLevel="0" collapsed="false"/>
    <row r="1030195" customFormat="false" ht="12.8" hidden="false" customHeight="false" outlineLevel="0" collapsed="false"/>
    <row r="1030196" customFormat="false" ht="12.8" hidden="false" customHeight="false" outlineLevel="0" collapsed="false"/>
    <row r="1030197" customFormat="false" ht="12.8" hidden="false" customHeight="false" outlineLevel="0" collapsed="false"/>
    <row r="1030198" customFormat="false" ht="12.8" hidden="false" customHeight="false" outlineLevel="0" collapsed="false"/>
    <row r="1030199" customFormat="false" ht="12.8" hidden="false" customHeight="false" outlineLevel="0" collapsed="false"/>
    <row r="1030200" customFormat="false" ht="12.8" hidden="false" customHeight="false" outlineLevel="0" collapsed="false"/>
    <row r="1030201" customFormat="false" ht="12.8" hidden="false" customHeight="false" outlineLevel="0" collapsed="false"/>
    <row r="1030202" customFormat="false" ht="12.8" hidden="false" customHeight="false" outlineLevel="0" collapsed="false"/>
    <row r="1030203" customFormat="false" ht="12.8" hidden="false" customHeight="false" outlineLevel="0" collapsed="false"/>
    <row r="1030204" customFormat="false" ht="12.8" hidden="false" customHeight="false" outlineLevel="0" collapsed="false"/>
    <row r="1030205" customFormat="false" ht="12.8" hidden="false" customHeight="false" outlineLevel="0" collapsed="false"/>
    <row r="1030206" customFormat="false" ht="12.8" hidden="false" customHeight="false" outlineLevel="0" collapsed="false"/>
    <row r="1030207" customFormat="false" ht="12.8" hidden="false" customHeight="false" outlineLevel="0" collapsed="false"/>
    <row r="1030208" customFormat="false" ht="12.8" hidden="false" customHeight="false" outlineLevel="0" collapsed="false"/>
    <row r="1030209" customFormat="false" ht="12.8" hidden="false" customHeight="false" outlineLevel="0" collapsed="false"/>
    <row r="1030210" customFormat="false" ht="12.8" hidden="false" customHeight="false" outlineLevel="0" collapsed="false"/>
    <row r="1030211" customFormat="false" ht="12.8" hidden="false" customHeight="false" outlineLevel="0" collapsed="false"/>
    <row r="1030212" customFormat="false" ht="12.8" hidden="false" customHeight="false" outlineLevel="0" collapsed="false"/>
    <row r="1030213" customFormat="false" ht="12.8" hidden="false" customHeight="false" outlineLevel="0" collapsed="false"/>
    <row r="1030214" customFormat="false" ht="12.8" hidden="false" customHeight="false" outlineLevel="0" collapsed="false"/>
    <row r="1030215" customFormat="false" ht="12.8" hidden="false" customHeight="false" outlineLevel="0" collapsed="false"/>
    <row r="1030216" customFormat="false" ht="12.8" hidden="false" customHeight="false" outlineLevel="0" collapsed="false"/>
    <row r="1030217" customFormat="false" ht="12.8" hidden="false" customHeight="false" outlineLevel="0" collapsed="false"/>
    <row r="1030218" customFormat="false" ht="12.8" hidden="false" customHeight="false" outlineLevel="0" collapsed="false"/>
    <row r="1030219" customFormat="false" ht="12.8" hidden="false" customHeight="false" outlineLevel="0" collapsed="false"/>
    <row r="1030220" customFormat="false" ht="12.8" hidden="false" customHeight="false" outlineLevel="0" collapsed="false"/>
    <row r="1030221" customFormat="false" ht="12.8" hidden="false" customHeight="false" outlineLevel="0" collapsed="false"/>
    <row r="1030222" customFormat="false" ht="12.8" hidden="false" customHeight="false" outlineLevel="0" collapsed="false"/>
    <row r="1030223" customFormat="false" ht="12.8" hidden="false" customHeight="false" outlineLevel="0" collapsed="false"/>
    <row r="1030224" customFormat="false" ht="12.8" hidden="false" customHeight="false" outlineLevel="0" collapsed="false"/>
    <row r="1030225" customFormat="false" ht="12.8" hidden="false" customHeight="false" outlineLevel="0" collapsed="false"/>
    <row r="1030226" customFormat="false" ht="12.8" hidden="false" customHeight="false" outlineLevel="0" collapsed="false"/>
    <row r="1030227" customFormat="false" ht="12.8" hidden="false" customHeight="false" outlineLevel="0" collapsed="false"/>
    <row r="1030228" customFormat="false" ht="12.8" hidden="false" customHeight="false" outlineLevel="0" collapsed="false"/>
    <row r="1030229" customFormat="false" ht="12.8" hidden="false" customHeight="false" outlineLevel="0" collapsed="false"/>
    <row r="1030230" customFormat="false" ht="12.8" hidden="false" customHeight="false" outlineLevel="0" collapsed="false"/>
    <row r="1030231" customFormat="false" ht="12.8" hidden="false" customHeight="false" outlineLevel="0" collapsed="false"/>
    <row r="1030232" customFormat="false" ht="12.8" hidden="false" customHeight="false" outlineLevel="0" collapsed="false"/>
    <row r="1030233" customFormat="false" ht="12.8" hidden="false" customHeight="false" outlineLevel="0" collapsed="false"/>
    <row r="1030234" customFormat="false" ht="12.8" hidden="false" customHeight="false" outlineLevel="0" collapsed="false"/>
    <row r="1030235" customFormat="false" ht="12.8" hidden="false" customHeight="false" outlineLevel="0" collapsed="false"/>
    <row r="1030236" customFormat="false" ht="12.8" hidden="false" customHeight="false" outlineLevel="0" collapsed="false"/>
    <row r="1030237" customFormat="false" ht="12.8" hidden="false" customHeight="false" outlineLevel="0" collapsed="false"/>
    <row r="1030238" customFormat="false" ht="12.8" hidden="false" customHeight="false" outlineLevel="0" collapsed="false"/>
    <row r="1030239" customFormat="false" ht="12.8" hidden="false" customHeight="false" outlineLevel="0" collapsed="false"/>
    <row r="1030240" customFormat="false" ht="12.8" hidden="false" customHeight="false" outlineLevel="0" collapsed="false"/>
    <row r="1030241" customFormat="false" ht="12.8" hidden="false" customHeight="false" outlineLevel="0" collapsed="false"/>
    <row r="1030242" customFormat="false" ht="12.8" hidden="false" customHeight="false" outlineLevel="0" collapsed="false"/>
    <row r="1030243" customFormat="false" ht="12.8" hidden="false" customHeight="false" outlineLevel="0" collapsed="false"/>
    <row r="1030244" customFormat="false" ht="12.8" hidden="false" customHeight="false" outlineLevel="0" collapsed="false"/>
    <row r="1030245" customFormat="false" ht="12.8" hidden="false" customHeight="false" outlineLevel="0" collapsed="false"/>
    <row r="1030246" customFormat="false" ht="12.8" hidden="false" customHeight="false" outlineLevel="0" collapsed="false"/>
    <row r="1030247" customFormat="false" ht="12.8" hidden="false" customHeight="false" outlineLevel="0" collapsed="false"/>
    <row r="1030248" customFormat="false" ht="12.8" hidden="false" customHeight="false" outlineLevel="0" collapsed="false"/>
    <row r="1030249" customFormat="false" ht="12.8" hidden="false" customHeight="false" outlineLevel="0" collapsed="false"/>
    <row r="1030250" customFormat="false" ht="12.8" hidden="false" customHeight="false" outlineLevel="0" collapsed="false"/>
    <row r="1030251" customFormat="false" ht="12.8" hidden="false" customHeight="false" outlineLevel="0" collapsed="false"/>
    <row r="1030252" customFormat="false" ht="12.8" hidden="false" customHeight="false" outlineLevel="0" collapsed="false"/>
    <row r="1030253" customFormat="false" ht="12.8" hidden="false" customHeight="false" outlineLevel="0" collapsed="false"/>
    <row r="1030254" customFormat="false" ht="12.8" hidden="false" customHeight="false" outlineLevel="0" collapsed="false"/>
    <row r="1030255" customFormat="false" ht="12.8" hidden="false" customHeight="false" outlineLevel="0" collapsed="false"/>
    <row r="1030256" customFormat="false" ht="12.8" hidden="false" customHeight="false" outlineLevel="0" collapsed="false"/>
    <row r="1030257" customFormat="false" ht="12.8" hidden="false" customHeight="false" outlineLevel="0" collapsed="false"/>
    <row r="1030258" customFormat="false" ht="12.8" hidden="false" customHeight="false" outlineLevel="0" collapsed="false"/>
    <row r="1030259" customFormat="false" ht="12.8" hidden="false" customHeight="false" outlineLevel="0" collapsed="false"/>
    <row r="1030260" customFormat="false" ht="12.8" hidden="false" customHeight="false" outlineLevel="0" collapsed="false"/>
    <row r="1030261" customFormat="false" ht="12.8" hidden="false" customHeight="false" outlineLevel="0" collapsed="false"/>
    <row r="1030262" customFormat="false" ht="12.8" hidden="false" customHeight="false" outlineLevel="0" collapsed="false"/>
    <row r="1030263" customFormat="false" ht="12.8" hidden="false" customHeight="false" outlineLevel="0" collapsed="false"/>
    <row r="1030264" customFormat="false" ht="12.8" hidden="false" customHeight="false" outlineLevel="0" collapsed="false"/>
    <row r="1030265" customFormat="false" ht="12.8" hidden="false" customHeight="false" outlineLevel="0" collapsed="false"/>
    <row r="1030266" customFormat="false" ht="12.8" hidden="false" customHeight="false" outlineLevel="0" collapsed="false"/>
    <row r="1030267" customFormat="false" ht="12.8" hidden="false" customHeight="false" outlineLevel="0" collapsed="false"/>
    <row r="1030268" customFormat="false" ht="12.8" hidden="false" customHeight="false" outlineLevel="0" collapsed="false"/>
    <row r="1030269" customFormat="false" ht="12.8" hidden="false" customHeight="false" outlineLevel="0" collapsed="false"/>
    <row r="1030270" customFormat="false" ht="12.8" hidden="false" customHeight="false" outlineLevel="0" collapsed="false"/>
    <row r="1030271" customFormat="false" ht="12.8" hidden="false" customHeight="false" outlineLevel="0" collapsed="false"/>
    <row r="1030272" customFormat="false" ht="12.8" hidden="false" customHeight="false" outlineLevel="0" collapsed="false"/>
    <row r="1030273" customFormat="false" ht="12.8" hidden="false" customHeight="false" outlineLevel="0" collapsed="false"/>
    <row r="1030274" customFormat="false" ht="12.8" hidden="false" customHeight="false" outlineLevel="0" collapsed="false"/>
    <row r="1030275" customFormat="false" ht="12.8" hidden="false" customHeight="false" outlineLevel="0" collapsed="false"/>
    <row r="1030276" customFormat="false" ht="12.8" hidden="false" customHeight="false" outlineLevel="0" collapsed="false"/>
    <row r="1030277" customFormat="false" ht="12.8" hidden="false" customHeight="false" outlineLevel="0" collapsed="false"/>
    <row r="1030278" customFormat="false" ht="12.8" hidden="false" customHeight="false" outlineLevel="0" collapsed="false"/>
    <row r="1030279" customFormat="false" ht="12.8" hidden="false" customHeight="false" outlineLevel="0" collapsed="false"/>
    <row r="1030280" customFormat="false" ht="12.8" hidden="false" customHeight="false" outlineLevel="0" collapsed="false"/>
    <row r="1030281" customFormat="false" ht="12.8" hidden="false" customHeight="false" outlineLevel="0" collapsed="false"/>
    <row r="1030282" customFormat="false" ht="12.8" hidden="false" customHeight="false" outlineLevel="0" collapsed="false"/>
    <row r="1030283" customFormat="false" ht="12.8" hidden="false" customHeight="false" outlineLevel="0" collapsed="false"/>
    <row r="1030284" customFormat="false" ht="12.8" hidden="false" customHeight="false" outlineLevel="0" collapsed="false"/>
    <row r="1030285" customFormat="false" ht="12.8" hidden="false" customHeight="false" outlineLevel="0" collapsed="false"/>
    <row r="1030286" customFormat="false" ht="12.8" hidden="false" customHeight="false" outlineLevel="0" collapsed="false"/>
    <row r="1030287" customFormat="false" ht="12.8" hidden="false" customHeight="false" outlineLevel="0" collapsed="false"/>
    <row r="1030288" customFormat="false" ht="12.8" hidden="false" customHeight="false" outlineLevel="0" collapsed="false"/>
    <row r="1030289" customFormat="false" ht="12.8" hidden="false" customHeight="false" outlineLevel="0" collapsed="false"/>
    <row r="1030290" customFormat="false" ht="12.8" hidden="false" customHeight="false" outlineLevel="0" collapsed="false"/>
    <row r="1030291" customFormat="false" ht="12.8" hidden="false" customHeight="false" outlineLevel="0" collapsed="false"/>
    <row r="1030292" customFormat="false" ht="12.8" hidden="false" customHeight="false" outlineLevel="0" collapsed="false"/>
    <row r="1030293" customFormat="false" ht="12.8" hidden="false" customHeight="false" outlineLevel="0" collapsed="false"/>
    <row r="1030294" customFormat="false" ht="12.8" hidden="false" customHeight="false" outlineLevel="0" collapsed="false"/>
    <row r="1030295" customFormat="false" ht="12.8" hidden="false" customHeight="false" outlineLevel="0" collapsed="false"/>
    <row r="1030296" customFormat="false" ht="12.8" hidden="false" customHeight="false" outlineLevel="0" collapsed="false"/>
    <row r="1030297" customFormat="false" ht="12.8" hidden="false" customHeight="false" outlineLevel="0" collapsed="false"/>
    <row r="1030298" customFormat="false" ht="12.8" hidden="false" customHeight="false" outlineLevel="0" collapsed="false"/>
    <row r="1030299" customFormat="false" ht="12.8" hidden="false" customHeight="false" outlineLevel="0" collapsed="false"/>
    <row r="1030300" customFormat="false" ht="12.8" hidden="false" customHeight="false" outlineLevel="0" collapsed="false"/>
    <row r="1030301" customFormat="false" ht="12.8" hidden="false" customHeight="false" outlineLevel="0" collapsed="false"/>
    <row r="1030302" customFormat="false" ht="12.8" hidden="false" customHeight="false" outlineLevel="0" collapsed="false"/>
    <row r="1030303" customFormat="false" ht="12.8" hidden="false" customHeight="false" outlineLevel="0" collapsed="false"/>
    <row r="1030304" customFormat="false" ht="12.8" hidden="false" customHeight="false" outlineLevel="0" collapsed="false"/>
    <row r="1030305" customFormat="false" ht="12.8" hidden="false" customHeight="false" outlineLevel="0" collapsed="false"/>
    <row r="1030306" customFormat="false" ht="12.8" hidden="false" customHeight="false" outlineLevel="0" collapsed="false"/>
    <row r="1030307" customFormat="false" ht="12.8" hidden="false" customHeight="false" outlineLevel="0" collapsed="false"/>
    <row r="1030308" customFormat="false" ht="12.8" hidden="false" customHeight="false" outlineLevel="0" collapsed="false"/>
    <row r="1030309" customFormat="false" ht="12.8" hidden="false" customHeight="false" outlineLevel="0" collapsed="false"/>
    <row r="1030310" customFormat="false" ht="12.8" hidden="false" customHeight="false" outlineLevel="0" collapsed="false"/>
    <row r="1030311" customFormat="false" ht="12.8" hidden="false" customHeight="false" outlineLevel="0" collapsed="false"/>
    <row r="1030312" customFormat="false" ht="12.8" hidden="false" customHeight="false" outlineLevel="0" collapsed="false"/>
    <row r="1030313" customFormat="false" ht="12.8" hidden="false" customHeight="false" outlineLevel="0" collapsed="false"/>
    <row r="1030314" customFormat="false" ht="12.8" hidden="false" customHeight="false" outlineLevel="0" collapsed="false"/>
    <row r="1030315" customFormat="false" ht="12.8" hidden="false" customHeight="false" outlineLevel="0" collapsed="false"/>
    <row r="1030316" customFormat="false" ht="12.8" hidden="false" customHeight="false" outlineLevel="0" collapsed="false"/>
    <row r="1030317" customFormat="false" ht="12.8" hidden="false" customHeight="false" outlineLevel="0" collapsed="false"/>
    <row r="1030318" customFormat="false" ht="12.8" hidden="false" customHeight="false" outlineLevel="0" collapsed="false"/>
    <row r="1030319" customFormat="false" ht="12.8" hidden="false" customHeight="false" outlineLevel="0" collapsed="false"/>
    <row r="1030320" customFormat="false" ht="12.8" hidden="false" customHeight="false" outlineLevel="0" collapsed="false"/>
    <row r="1030321" customFormat="false" ht="12.8" hidden="false" customHeight="false" outlineLevel="0" collapsed="false"/>
    <row r="1030322" customFormat="false" ht="12.8" hidden="false" customHeight="false" outlineLevel="0" collapsed="false"/>
    <row r="1030323" customFormat="false" ht="12.8" hidden="false" customHeight="false" outlineLevel="0" collapsed="false"/>
    <row r="1030324" customFormat="false" ht="12.8" hidden="false" customHeight="false" outlineLevel="0" collapsed="false"/>
    <row r="1030325" customFormat="false" ht="12.8" hidden="false" customHeight="false" outlineLevel="0" collapsed="false"/>
    <row r="1030326" customFormat="false" ht="12.8" hidden="false" customHeight="false" outlineLevel="0" collapsed="false"/>
    <row r="1030327" customFormat="false" ht="12.8" hidden="false" customHeight="false" outlineLevel="0" collapsed="false"/>
    <row r="1030328" customFormat="false" ht="12.8" hidden="false" customHeight="false" outlineLevel="0" collapsed="false"/>
    <row r="1030329" customFormat="false" ht="12.8" hidden="false" customHeight="false" outlineLevel="0" collapsed="false"/>
    <row r="1030330" customFormat="false" ht="12.8" hidden="false" customHeight="false" outlineLevel="0" collapsed="false"/>
    <row r="1030331" customFormat="false" ht="12.8" hidden="false" customHeight="false" outlineLevel="0" collapsed="false"/>
    <row r="1030332" customFormat="false" ht="12.8" hidden="false" customHeight="false" outlineLevel="0" collapsed="false"/>
    <row r="1030333" customFormat="false" ht="12.8" hidden="false" customHeight="false" outlineLevel="0" collapsed="false"/>
    <row r="1030334" customFormat="false" ht="12.8" hidden="false" customHeight="false" outlineLevel="0" collapsed="false"/>
    <row r="1030335" customFormat="false" ht="12.8" hidden="false" customHeight="false" outlineLevel="0" collapsed="false"/>
    <row r="1030336" customFormat="false" ht="12.8" hidden="false" customHeight="false" outlineLevel="0" collapsed="false"/>
    <row r="1030337" customFormat="false" ht="12.8" hidden="false" customHeight="false" outlineLevel="0" collapsed="false"/>
    <row r="1030338" customFormat="false" ht="12.8" hidden="false" customHeight="false" outlineLevel="0" collapsed="false"/>
    <row r="1030339" customFormat="false" ht="12.8" hidden="false" customHeight="false" outlineLevel="0" collapsed="false"/>
    <row r="1030340" customFormat="false" ht="12.8" hidden="false" customHeight="false" outlineLevel="0" collapsed="false"/>
    <row r="1030341" customFormat="false" ht="12.8" hidden="false" customHeight="false" outlineLevel="0" collapsed="false"/>
    <row r="1030342" customFormat="false" ht="12.8" hidden="false" customHeight="false" outlineLevel="0" collapsed="false"/>
    <row r="1030343" customFormat="false" ht="12.8" hidden="false" customHeight="false" outlineLevel="0" collapsed="false"/>
    <row r="1030344" customFormat="false" ht="12.8" hidden="false" customHeight="false" outlineLevel="0" collapsed="false"/>
    <row r="1030345" customFormat="false" ht="12.8" hidden="false" customHeight="false" outlineLevel="0" collapsed="false"/>
    <row r="1030346" customFormat="false" ht="12.8" hidden="false" customHeight="false" outlineLevel="0" collapsed="false"/>
    <row r="1030347" customFormat="false" ht="12.8" hidden="false" customHeight="false" outlineLevel="0" collapsed="false"/>
    <row r="1030348" customFormat="false" ht="12.8" hidden="false" customHeight="false" outlineLevel="0" collapsed="false"/>
    <row r="1030349" customFormat="false" ht="12.8" hidden="false" customHeight="false" outlineLevel="0" collapsed="false"/>
    <row r="1030350" customFormat="false" ht="12.8" hidden="false" customHeight="false" outlineLevel="0" collapsed="false"/>
    <row r="1030351" customFormat="false" ht="12.8" hidden="false" customHeight="false" outlineLevel="0" collapsed="false"/>
    <row r="1030352" customFormat="false" ht="12.8" hidden="false" customHeight="false" outlineLevel="0" collapsed="false"/>
    <row r="1030353" customFormat="false" ht="12.8" hidden="false" customHeight="false" outlineLevel="0" collapsed="false"/>
    <row r="1030354" customFormat="false" ht="12.8" hidden="false" customHeight="false" outlineLevel="0" collapsed="false"/>
    <row r="1030355" customFormat="false" ht="12.8" hidden="false" customHeight="false" outlineLevel="0" collapsed="false"/>
    <row r="1030356" customFormat="false" ht="12.8" hidden="false" customHeight="false" outlineLevel="0" collapsed="false"/>
    <row r="1030357" customFormat="false" ht="12.8" hidden="false" customHeight="false" outlineLevel="0" collapsed="false"/>
    <row r="1030358" customFormat="false" ht="12.8" hidden="false" customHeight="false" outlineLevel="0" collapsed="false"/>
    <row r="1030359" customFormat="false" ht="12.8" hidden="false" customHeight="false" outlineLevel="0" collapsed="false"/>
    <row r="1030360" customFormat="false" ht="12.8" hidden="false" customHeight="false" outlineLevel="0" collapsed="false"/>
    <row r="1030361" customFormat="false" ht="12.8" hidden="false" customHeight="false" outlineLevel="0" collapsed="false"/>
    <row r="1030362" customFormat="false" ht="12.8" hidden="false" customHeight="false" outlineLevel="0" collapsed="false"/>
    <row r="1030363" customFormat="false" ht="12.8" hidden="false" customHeight="false" outlineLevel="0" collapsed="false"/>
    <row r="1030364" customFormat="false" ht="12.8" hidden="false" customHeight="false" outlineLevel="0" collapsed="false"/>
    <row r="1030365" customFormat="false" ht="12.8" hidden="false" customHeight="false" outlineLevel="0" collapsed="false"/>
    <row r="1030366" customFormat="false" ht="12.8" hidden="false" customHeight="false" outlineLevel="0" collapsed="false"/>
    <row r="1030367" customFormat="false" ht="12.8" hidden="false" customHeight="false" outlineLevel="0" collapsed="false"/>
    <row r="1030368" customFormat="false" ht="12.8" hidden="false" customHeight="false" outlineLevel="0" collapsed="false"/>
    <row r="1030369" customFormat="false" ht="12.8" hidden="false" customHeight="false" outlineLevel="0" collapsed="false"/>
    <row r="1030370" customFormat="false" ht="12.8" hidden="false" customHeight="false" outlineLevel="0" collapsed="false"/>
    <row r="1030371" customFormat="false" ht="12.8" hidden="false" customHeight="false" outlineLevel="0" collapsed="false"/>
    <row r="1030372" customFormat="false" ht="12.8" hidden="false" customHeight="false" outlineLevel="0" collapsed="false"/>
    <row r="1030373" customFormat="false" ht="12.8" hidden="false" customHeight="false" outlineLevel="0" collapsed="false"/>
    <row r="1030374" customFormat="false" ht="12.8" hidden="false" customHeight="false" outlineLevel="0" collapsed="false"/>
    <row r="1030375" customFormat="false" ht="12.8" hidden="false" customHeight="false" outlineLevel="0" collapsed="false"/>
    <row r="1030376" customFormat="false" ht="12.8" hidden="false" customHeight="false" outlineLevel="0" collapsed="false"/>
    <row r="1030377" customFormat="false" ht="12.8" hidden="false" customHeight="false" outlineLevel="0" collapsed="false"/>
    <row r="1030378" customFormat="false" ht="12.8" hidden="false" customHeight="false" outlineLevel="0" collapsed="false"/>
    <row r="1030379" customFormat="false" ht="12.8" hidden="false" customHeight="false" outlineLevel="0" collapsed="false"/>
    <row r="1030380" customFormat="false" ht="12.8" hidden="false" customHeight="false" outlineLevel="0" collapsed="false"/>
    <row r="1030381" customFormat="false" ht="12.8" hidden="false" customHeight="false" outlineLevel="0" collapsed="false"/>
    <row r="1030382" customFormat="false" ht="12.8" hidden="false" customHeight="false" outlineLevel="0" collapsed="false"/>
    <row r="1030383" customFormat="false" ht="12.8" hidden="false" customHeight="false" outlineLevel="0" collapsed="false"/>
    <row r="1030384" customFormat="false" ht="12.8" hidden="false" customHeight="false" outlineLevel="0" collapsed="false"/>
    <row r="1030385" customFormat="false" ht="12.8" hidden="false" customHeight="false" outlineLevel="0" collapsed="false"/>
    <row r="1030386" customFormat="false" ht="12.8" hidden="false" customHeight="false" outlineLevel="0" collapsed="false"/>
    <row r="1030387" customFormat="false" ht="12.8" hidden="false" customHeight="false" outlineLevel="0" collapsed="false"/>
    <row r="1030388" customFormat="false" ht="12.8" hidden="false" customHeight="false" outlineLevel="0" collapsed="false"/>
    <row r="1030389" customFormat="false" ht="12.8" hidden="false" customHeight="false" outlineLevel="0" collapsed="false"/>
    <row r="1030390" customFormat="false" ht="12.8" hidden="false" customHeight="false" outlineLevel="0" collapsed="false"/>
    <row r="1030391" customFormat="false" ht="12.8" hidden="false" customHeight="false" outlineLevel="0" collapsed="false"/>
    <row r="1030392" customFormat="false" ht="12.8" hidden="false" customHeight="false" outlineLevel="0" collapsed="false"/>
    <row r="1030393" customFormat="false" ht="12.8" hidden="false" customHeight="false" outlineLevel="0" collapsed="false"/>
    <row r="1030394" customFormat="false" ht="12.8" hidden="false" customHeight="false" outlineLevel="0" collapsed="false"/>
    <row r="1030395" customFormat="false" ht="12.8" hidden="false" customHeight="false" outlineLevel="0" collapsed="false"/>
    <row r="1030396" customFormat="false" ht="12.8" hidden="false" customHeight="false" outlineLevel="0" collapsed="false"/>
    <row r="1030397" customFormat="false" ht="12.8" hidden="false" customHeight="false" outlineLevel="0" collapsed="false"/>
    <row r="1030398" customFormat="false" ht="12.8" hidden="false" customHeight="false" outlineLevel="0" collapsed="false"/>
    <row r="1030399" customFormat="false" ht="12.8" hidden="false" customHeight="false" outlineLevel="0" collapsed="false"/>
    <row r="1030400" customFormat="false" ht="12.8" hidden="false" customHeight="false" outlineLevel="0" collapsed="false"/>
    <row r="1030401" customFormat="false" ht="12.8" hidden="false" customHeight="false" outlineLevel="0" collapsed="false"/>
    <row r="1030402" customFormat="false" ht="12.8" hidden="false" customHeight="false" outlineLevel="0" collapsed="false"/>
    <row r="1030403" customFormat="false" ht="12.8" hidden="false" customHeight="false" outlineLevel="0" collapsed="false"/>
    <row r="1030404" customFormat="false" ht="12.8" hidden="false" customHeight="false" outlineLevel="0" collapsed="false"/>
    <row r="1030405" customFormat="false" ht="12.8" hidden="false" customHeight="false" outlineLevel="0" collapsed="false"/>
    <row r="1030406" customFormat="false" ht="12.8" hidden="false" customHeight="false" outlineLevel="0" collapsed="false"/>
    <row r="1030407" customFormat="false" ht="12.8" hidden="false" customHeight="false" outlineLevel="0" collapsed="false"/>
    <row r="1030408" customFormat="false" ht="12.8" hidden="false" customHeight="false" outlineLevel="0" collapsed="false"/>
    <row r="1030409" customFormat="false" ht="12.8" hidden="false" customHeight="false" outlineLevel="0" collapsed="false"/>
    <row r="1030410" customFormat="false" ht="12.8" hidden="false" customHeight="false" outlineLevel="0" collapsed="false"/>
    <row r="1030411" customFormat="false" ht="12.8" hidden="false" customHeight="false" outlineLevel="0" collapsed="false"/>
    <row r="1030412" customFormat="false" ht="12.8" hidden="false" customHeight="false" outlineLevel="0" collapsed="false"/>
    <row r="1030413" customFormat="false" ht="12.8" hidden="false" customHeight="false" outlineLevel="0" collapsed="false"/>
    <row r="1030414" customFormat="false" ht="12.8" hidden="false" customHeight="false" outlineLevel="0" collapsed="false"/>
    <row r="1030415" customFormat="false" ht="12.8" hidden="false" customHeight="false" outlineLevel="0" collapsed="false"/>
    <row r="1030416" customFormat="false" ht="12.8" hidden="false" customHeight="false" outlineLevel="0" collapsed="false"/>
    <row r="1030417" customFormat="false" ht="12.8" hidden="false" customHeight="false" outlineLevel="0" collapsed="false"/>
    <row r="1030418" customFormat="false" ht="12.8" hidden="false" customHeight="false" outlineLevel="0" collapsed="false"/>
    <row r="1030419" customFormat="false" ht="12.8" hidden="false" customHeight="false" outlineLevel="0" collapsed="false"/>
    <row r="1030420" customFormat="false" ht="12.8" hidden="false" customHeight="false" outlineLevel="0" collapsed="false"/>
    <row r="1030421" customFormat="false" ht="12.8" hidden="false" customHeight="false" outlineLevel="0" collapsed="false"/>
    <row r="1030422" customFormat="false" ht="12.8" hidden="false" customHeight="false" outlineLevel="0" collapsed="false"/>
    <row r="1030423" customFormat="false" ht="12.8" hidden="false" customHeight="false" outlineLevel="0" collapsed="false"/>
    <row r="1030424" customFormat="false" ht="12.8" hidden="false" customHeight="false" outlineLevel="0" collapsed="false"/>
    <row r="1030425" customFormat="false" ht="12.8" hidden="false" customHeight="false" outlineLevel="0" collapsed="false"/>
    <row r="1030426" customFormat="false" ht="12.8" hidden="false" customHeight="false" outlineLevel="0" collapsed="false"/>
    <row r="1030427" customFormat="false" ht="12.8" hidden="false" customHeight="false" outlineLevel="0" collapsed="false"/>
    <row r="1030428" customFormat="false" ht="12.8" hidden="false" customHeight="false" outlineLevel="0" collapsed="false"/>
    <row r="1030429" customFormat="false" ht="12.8" hidden="false" customHeight="false" outlineLevel="0" collapsed="false"/>
    <row r="1030430" customFormat="false" ht="12.8" hidden="false" customHeight="false" outlineLevel="0" collapsed="false"/>
    <row r="1030431" customFormat="false" ht="12.8" hidden="false" customHeight="false" outlineLevel="0" collapsed="false"/>
    <row r="1030432" customFormat="false" ht="12.8" hidden="false" customHeight="false" outlineLevel="0" collapsed="false"/>
    <row r="1030433" customFormat="false" ht="12.8" hidden="false" customHeight="false" outlineLevel="0" collapsed="false"/>
    <row r="1030434" customFormat="false" ht="12.8" hidden="false" customHeight="false" outlineLevel="0" collapsed="false"/>
    <row r="1030435" customFormat="false" ht="12.8" hidden="false" customHeight="false" outlineLevel="0" collapsed="false"/>
    <row r="1030436" customFormat="false" ht="12.8" hidden="false" customHeight="false" outlineLevel="0" collapsed="false"/>
    <row r="1030437" customFormat="false" ht="12.8" hidden="false" customHeight="false" outlineLevel="0" collapsed="false"/>
    <row r="1030438" customFormat="false" ht="12.8" hidden="false" customHeight="false" outlineLevel="0" collapsed="false"/>
    <row r="1030439" customFormat="false" ht="12.8" hidden="false" customHeight="false" outlineLevel="0" collapsed="false"/>
    <row r="1030440" customFormat="false" ht="12.8" hidden="false" customHeight="false" outlineLevel="0" collapsed="false"/>
    <row r="1030441" customFormat="false" ht="12.8" hidden="false" customHeight="false" outlineLevel="0" collapsed="false"/>
    <row r="1030442" customFormat="false" ht="12.8" hidden="false" customHeight="false" outlineLevel="0" collapsed="false"/>
    <row r="1030443" customFormat="false" ht="12.8" hidden="false" customHeight="false" outlineLevel="0" collapsed="false"/>
    <row r="1030444" customFormat="false" ht="12.8" hidden="false" customHeight="false" outlineLevel="0" collapsed="false"/>
    <row r="1030445" customFormat="false" ht="12.8" hidden="false" customHeight="false" outlineLevel="0" collapsed="false"/>
    <row r="1030446" customFormat="false" ht="12.8" hidden="false" customHeight="false" outlineLevel="0" collapsed="false"/>
    <row r="1030447" customFormat="false" ht="12.8" hidden="false" customHeight="false" outlineLevel="0" collapsed="false"/>
    <row r="1030448" customFormat="false" ht="12.8" hidden="false" customHeight="false" outlineLevel="0" collapsed="false"/>
    <row r="1030449" customFormat="false" ht="12.8" hidden="false" customHeight="false" outlineLevel="0" collapsed="false"/>
    <row r="1030450" customFormat="false" ht="12.8" hidden="false" customHeight="false" outlineLevel="0" collapsed="false"/>
    <row r="1030451" customFormat="false" ht="12.8" hidden="false" customHeight="false" outlineLevel="0" collapsed="false"/>
    <row r="1030452" customFormat="false" ht="12.8" hidden="false" customHeight="false" outlineLevel="0" collapsed="false"/>
    <row r="1030453" customFormat="false" ht="12.8" hidden="false" customHeight="false" outlineLevel="0" collapsed="false"/>
    <row r="1030454" customFormat="false" ht="12.8" hidden="false" customHeight="false" outlineLevel="0" collapsed="false"/>
    <row r="1030455" customFormat="false" ht="12.8" hidden="false" customHeight="false" outlineLevel="0" collapsed="false"/>
    <row r="1030456" customFormat="false" ht="12.8" hidden="false" customHeight="false" outlineLevel="0" collapsed="false"/>
    <row r="1030457" customFormat="false" ht="12.8" hidden="false" customHeight="false" outlineLevel="0" collapsed="false"/>
    <row r="1030458" customFormat="false" ht="12.8" hidden="false" customHeight="false" outlineLevel="0" collapsed="false"/>
    <row r="1030459" customFormat="false" ht="12.8" hidden="false" customHeight="false" outlineLevel="0" collapsed="false"/>
    <row r="1030460" customFormat="false" ht="12.8" hidden="false" customHeight="false" outlineLevel="0" collapsed="false"/>
    <row r="1030461" customFormat="false" ht="12.8" hidden="false" customHeight="false" outlineLevel="0" collapsed="false"/>
    <row r="1030462" customFormat="false" ht="12.8" hidden="false" customHeight="false" outlineLevel="0" collapsed="false"/>
    <row r="1030463" customFormat="false" ht="12.8" hidden="false" customHeight="false" outlineLevel="0" collapsed="false"/>
    <row r="1030464" customFormat="false" ht="12.8" hidden="false" customHeight="false" outlineLevel="0" collapsed="false"/>
    <row r="1030465" customFormat="false" ht="12.8" hidden="false" customHeight="false" outlineLevel="0" collapsed="false"/>
    <row r="1030466" customFormat="false" ht="12.8" hidden="false" customHeight="false" outlineLevel="0" collapsed="false"/>
    <row r="1030467" customFormat="false" ht="12.8" hidden="false" customHeight="false" outlineLevel="0" collapsed="false"/>
    <row r="1030468" customFormat="false" ht="12.8" hidden="false" customHeight="false" outlineLevel="0" collapsed="false"/>
    <row r="1030469" customFormat="false" ht="12.8" hidden="false" customHeight="false" outlineLevel="0" collapsed="false"/>
    <row r="1030470" customFormat="false" ht="12.8" hidden="false" customHeight="false" outlineLevel="0" collapsed="false"/>
    <row r="1030471" customFormat="false" ht="12.8" hidden="false" customHeight="false" outlineLevel="0" collapsed="false"/>
    <row r="1030472" customFormat="false" ht="12.8" hidden="false" customHeight="false" outlineLevel="0" collapsed="false"/>
    <row r="1030473" customFormat="false" ht="12.8" hidden="false" customHeight="false" outlineLevel="0" collapsed="false"/>
    <row r="1030474" customFormat="false" ht="12.8" hidden="false" customHeight="false" outlineLevel="0" collapsed="false"/>
    <row r="1030475" customFormat="false" ht="12.8" hidden="false" customHeight="false" outlineLevel="0" collapsed="false"/>
    <row r="1030476" customFormat="false" ht="12.8" hidden="false" customHeight="false" outlineLevel="0" collapsed="false"/>
    <row r="1030477" customFormat="false" ht="12.8" hidden="false" customHeight="false" outlineLevel="0" collapsed="false"/>
    <row r="1030478" customFormat="false" ht="12.8" hidden="false" customHeight="false" outlineLevel="0" collapsed="false"/>
    <row r="1030479" customFormat="false" ht="12.8" hidden="false" customHeight="false" outlineLevel="0" collapsed="false"/>
    <row r="1030480" customFormat="false" ht="12.8" hidden="false" customHeight="false" outlineLevel="0" collapsed="false"/>
    <row r="1030481" customFormat="false" ht="12.8" hidden="false" customHeight="false" outlineLevel="0" collapsed="false"/>
    <row r="1030482" customFormat="false" ht="12.8" hidden="false" customHeight="false" outlineLevel="0" collapsed="false"/>
    <row r="1030483" customFormat="false" ht="12.8" hidden="false" customHeight="false" outlineLevel="0" collapsed="false"/>
    <row r="1030484" customFormat="false" ht="12.8" hidden="false" customHeight="false" outlineLevel="0" collapsed="false"/>
    <row r="1030485" customFormat="false" ht="12.8" hidden="false" customHeight="false" outlineLevel="0" collapsed="false"/>
    <row r="1030486" customFormat="false" ht="12.8" hidden="false" customHeight="false" outlineLevel="0" collapsed="false"/>
    <row r="1030487" customFormat="false" ht="12.8" hidden="false" customHeight="false" outlineLevel="0" collapsed="false"/>
    <row r="1030488" customFormat="false" ht="12.8" hidden="false" customHeight="false" outlineLevel="0" collapsed="false"/>
    <row r="1030489" customFormat="false" ht="12.8" hidden="false" customHeight="false" outlineLevel="0" collapsed="false"/>
    <row r="1030490" customFormat="false" ht="12.8" hidden="false" customHeight="false" outlineLevel="0" collapsed="false"/>
    <row r="1030491" customFormat="false" ht="12.8" hidden="false" customHeight="false" outlineLevel="0" collapsed="false"/>
    <row r="1030492" customFormat="false" ht="12.8" hidden="false" customHeight="false" outlineLevel="0" collapsed="false"/>
    <row r="1030493" customFormat="false" ht="12.8" hidden="false" customHeight="false" outlineLevel="0" collapsed="false"/>
    <row r="1030494" customFormat="false" ht="12.8" hidden="false" customHeight="false" outlineLevel="0" collapsed="false"/>
    <row r="1030495" customFormat="false" ht="12.8" hidden="false" customHeight="false" outlineLevel="0" collapsed="false"/>
    <row r="1030496" customFormat="false" ht="12.8" hidden="false" customHeight="false" outlineLevel="0" collapsed="false"/>
    <row r="1030497" customFormat="false" ht="12.8" hidden="false" customHeight="false" outlineLevel="0" collapsed="false"/>
    <row r="1030498" customFormat="false" ht="12.8" hidden="false" customHeight="false" outlineLevel="0" collapsed="false"/>
    <row r="1030499" customFormat="false" ht="12.8" hidden="false" customHeight="false" outlineLevel="0" collapsed="false"/>
    <row r="1030500" customFormat="false" ht="12.8" hidden="false" customHeight="false" outlineLevel="0" collapsed="false"/>
    <row r="1030501" customFormat="false" ht="12.8" hidden="false" customHeight="false" outlineLevel="0" collapsed="false"/>
    <row r="1030502" customFormat="false" ht="12.8" hidden="false" customHeight="false" outlineLevel="0" collapsed="false"/>
    <row r="1030503" customFormat="false" ht="12.8" hidden="false" customHeight="false" outlineLevel="0" collapsed="false"/>
    <row r="1030504" customFormat="false" ht="12.8" hidden="false" customHeight="false" outlineLevel="0" collapsed="false"/>
    <row r="1030505" customFormat="false" ht="12.8" hidden="false" customHeight="false" outlineLevel="0" collapsed="false"/>
    <row r="1030506" customFormat="false" ht="12.8" hidden="false" customHeight="false" outlineLevel="0" collapsed="false"/>
    <row r="1030507" customFormat="false" ht="12.8" hidden="false" customHeight="false" outlineLevel="0" collapsed="false"/>
    <row r="1030508" customFormat="false" ht="12.8" hidden="false" customHeight="false" outlineLevel="0" collapsed="false"/>
    <row r="1030509" customFormat="false" ht="12.8" hidden="false" customHeight="false" outlineLevel="0" collapsed="false"/>
    <row r="1030510" customFormat="false" ht="12.8" hidden="false" customHeight="false" outlineLevel="0" collapsed="false"/>
    <row r="1030511" customFormat="false" ht="12.8" hidden="false" customHeight="false" outlineLevel="0" collapsed="false"/>
    <row r="1030512" customFormat="false" ht="12.8" hidden="false" customHeight="false" outlineLevel="0" collapsed="false"/>
    <row r="1030513" customFormat="false" ht="12.8" hidden="false" customHeight="false" outlineLevel="0" collapsed="false"/>
    <row r="1030514" customFormat="false" ht="12.8" hidden="false" customHeight="false" outlineLevel="0" collapsed="false"/>
    <row r="1030515" customFormat="false" ht="12.8" hidden="false" customHeight="false" outlineLevel="0" collapsed="false"/>
    <row r="1030516" customFormat="false" ht="12.8" hidden="false" customHeight="false" outlineLevel="0" collapsed="false"/>
    <row r="1030517" customFormat="false" ht="12.8" hidden="false" customHeight="false" outlineLevel="0" collapsed="false"/>
    <row r="1030518" customFormat="false" ht="12.8" hidden="false" customHeight="false" outlineLevel="0" collapsed="false"/>
    <row r="1030519" customFormat="false" ht="12.8" hidden="false" customHeight="false" outlineLevel="0" collapsed="false"/>
    <row r="1030520" customFormat="false" ht="12.8" hidden="false" customHeight="false" outlineLevel="0" collapsed="false"/>
    <row r="1030521" customFormat="false" ht="12.8" hidden="false" customHeight="false" outlineLevel="0" collapsed="false"/>
    <row r="1030522" customFormat="false" ht="12.8" hidden="false" customHeight="false" outlineLevel="0" collapsed="false"/>
    <row r="1030523" customFormat="false" ht="12.8" hidden="false" customHeight="false" outlineLevel="0" collapsed="false"/>
    <row r="1030524" customFormat="false" ht="12.8" hidden="false" customHeight="false" outlineLevel="0" collapsed="false"/>
    <row r="1030525" customFormat="false" ht="12.8" hidden="false" customHeight="false" outlineLevel="0" collapsed="false"/>
    <row r="1030526" customFormat="false" ht="12.8" hidden="false" customHeight="false" outlineLevel="0" collapsed="false"/>
    <row r="1030527" customFormat="false" ht="12.8" hidden="false" customHeight="false" outlineLevel="0" collapsed="false"/>
    <row r="1030528" customFormat="false" ht="12.8" hidden="false" customHeight="false" outlineLevel="0" collapsed="false"/>
    <row r="1030529" customFormat="false" ht="12.8" hidden="false" customHeight="false" outlineLevel="0" collapsed="false"/>
    <row r="1030530" customFormat="false" ht="12.8" hidden="false" customHeight="false" outlineLevel="0" collapsed="false"/>
    <row r="1030531" customFormat="false" ht="12.8" hidden="false" customHeight="false" outlineLevel="0" collapsed="false"/>
    <row r="1030532" customFormat="false" ht="12.8" hidden="false" customHeight="false" outlineLevel="0" collapsed="false"/>
    <row r="1030533" customFormat="false" ht="12.8" hidden="false" customHeight="false" outlineLevel="0" collapsed="false"/>
    <row r="1030534" customFormat="false" ht="12.8" hidden="false" customHeight="false" outlineLevel="0" collapsed="false"/>
    <row r="1030535" customFormat="false" ht="12.8" hidden="false" customHeight="false" outlineLevel="0" collapsed="false"/>
    <row r="1030536" customFormat="false" ht="12.8" hidden="false" customHeight="false" outlineLevel="0" collapsed="false"/>
    <row r="1030537" customFormat="false" ht="12.8" hidden="false" customHeight="false" outlineLevel="0" collapsed="false"/>
    <row r="1030538" customFormat="false" ht="12.8" hidden="false" customHeight="false" outlineLevel="0" collapsed="false"/>
    <row r="1030539" customFormat="false" ht="12.8" hidden="false" customHeight="false" outlineLevel="0" collapsed="false"/>
    <row r="1030540" customFormat="false" ht="12.8" hidden="false" customHeight="false" outlineLevel="0" collapsed="false"/>
    <row r="1030541" customFormat="false" ht="12.8" hidden="false" customHeight="false" outlineLevel="0" collapsed="false"/>
    <row r="1030542" customFormat="false" ht="12.8" hidden="false" customHeight="false" outlineLevel="0" collapsed="false"/>
    <row r="1030543" customFormat="false" ht="12.8" hidden="false" customHeight="false" outlineLevel="0" collapsed="false"/>
    <row r="1030544" customFormat="false" ht="12.8" hidden="false" customHeight="false" outlineLevel="0" collapsed="false"/>
    <row r="1030545" customFormat="false" ht="12.8" hidden="false" customHeight="false" outlineLevel="0" collapsed="false"/>
    <row r="1030546" customFormat="false" ht="12.8" hidden="false" customHeight="false" outlineLevel="0" collapsed="false"/>
    <row r="1030547" customFormat="false" ht="12.8" hidden="false" customHeight="false" outlineLevel="0" collapsed="false"/>
    <row r="1030548" customFormat="false" ht="12.8" hidden="false" customHeight="false" outlineLevel="0" collapsed="false"/>
    <row r="1030549" customFormat="false" ht="12.8" hidden="false" customHeight="false" outlineLevel="0" collapsed="false"/>
    <row r="1030550" customFormat="false" ht="12.8" hidden="false" customHeight="false" outlineLevel="0" collapsed="false"/>
    <row r="1030551" customFormat="false" ht="12.8" hidden="false" customHeight="false" outlineLevel="0" collapsed="false"/>
    <row r="1030552" customFormat="false" ht="12.8" hidden="false" customHeight="false" outlineLevel="0" collapsed="false"/>
    <row r="1030553" customFormat="false" ht="12.8" hidden="false" customHeight="false" outlineLevel="0" collapsed="false"/>
    <row r="1030554" customFormat="false" ht="12.8" hidden="false" customHeight="false" outlineLevel="0" collapsed="false"/>
    <row r="1030555" customFormat="false" ht="12.8" hidden="false" customHeight="false" outlineLevel="0" collapsed="false"/>
    <row r="1030556" customFormat="false" ht="12.8" hidden="false" customHeight="false" outlineLevel="0" collapsed="false"/>
    <row r="1030557" customFormat="false" ht="12.8" hidden="false" customHeight="false" outlineLevel="0" collapsed="false"/>
    <row r="1030558" customFormat="false" ht="12.8" hidden="false" customHeight="false" outlineLevel="0" collapsed="false"/>
    <row r="1030559" customFormat="false" ht="12.8" hidden="false" customHeight="false" outlineLevel="0" collapsed="false"/>
    <row r="1030560" customFormat="false" ht="12.8" hidden="false" customHeight="false" outlineLevel="0" collapsed="false"/>
    <row r="1030561" customFormat="false" ht="12.8" hidden="false" customHeight="false" outlineLevel="0" collapsed="false"/>
    <row r="1030562" customFormat="false" ht="12.8" hidden="false" customHeight="false" outlineLevel="0" collapsed="false"/>
    <row r="1030563" customFormat="false" ht="12.8" hidden="false" customHeight="false" outlineLevel="0" collapsed="false"/>
    <row r="1030564" customFormat="false" ht="12.8" hidden="false" customHeight="false" outlineLevel="0" collapsed="false"/>
    <row r="1030565" customFormat="false" ht="12.8" hidden="false" customHeight="false" outlineLevel="0" collapsed="false"/>
    <row r="1030566" customFormat="false" ht="12.8" hidden="false" customHeight="false" outlineLevel="0" collapsed="false"/>
    <row r="1030567" customFormat="false" ht="12.8" hidden="false" customHeight="false" outlineLevel="0" collapsed="false"/>
    <row r="1030568" customFormat="false" ht="12.8" hidden="false" customHeight="false" outlineLevel="0" collapsed="false"/>
    <row r="1030569" customFormat="false" ht="12.8" hidden="false" customHeight="false" outlineLevel="0" collapsed="false"/>
    <row r="1030570" customFormat="false" ht="12.8" hidden="false" customHeight="false" outlineLevel="0" collapsed="false"/>
    <row r="1030571" customFormat="false" ht="12.8" hidden="false" customHeight="false" outlineLevel="0" collapsed="false"/>
    <row r="1030572" customFormat="false" ht="12.8" hidden="false" customHeight="false" outlineLevel="0" collapsed="false"/>
    <row r="1030573" customFormat="false" ht="12.8" hidden="false" customHeight="false" outlineLevel="0" collapsed="false"/>
    <row r="1030574" customFormat="false" ht="12.8" hidden="false" customHeight="false" outlineLevel="0" collapsed="false"/>
    <row r="1030575" customFormat="false" ht="12.8" hidden="false" customHeight="false" outlineLevel="0" collapsed="false"/>
    <row r="1030576" customFormat="false" ht="12.8" hidden="false" customHeight="false" outlineLevel="0" collapsed="false"/>
    <row r="1030577" customFormat="false" ht="12.8" hidden="false" customHeight="false" outlineLevel="0" collapsed="false"/>
    <row r="1030578" customFormat="false" ht="12.8" hidden="false" customHeight="false" outlineLevel="0" collapsed="false"/>
    <row r="1030579" customFormat="false" ht="12.8" hidden="false" customHeight="false" outlineLevel="0" collapsed="false"/>
    <row r="1030580" customFormat="false" ht="12.8" hidden="false" customHeight="false" outlineLevel="0" collapsed="false"/>
    <row r="1030581" customFormat="false" ht="12.8" hidden="false" customHeight="false" outlineLevel="0" collapsed="false"/>
    <row r="1030582" customFormat="false" ht="12.8" hidden="false" customHeight="false" outlineLevel="0" collapsed="false"/>
    <row r="1030583" customFormat="false" ht="12.8" hidden="false" customHeight="false" outlineLevel="0" collapsed="false"/>
    <row r="1030584" customFormat="false" ht="12.8" hidden="false" customHeight="false" outlineLevel="0" collapsed="false"/>
    <row r="1030585" customFormat="false" ht="12.8" hidden="false" customHeight="false" outlineLevel="0" collapsed="false"/>
    <row r="1030586" customFormat="false" ht="12.8" hidden="false" customHeight="false" outlineLevel="0" collapsed="false"/>
    <row r="1030587" customFormat="false" ht="12.8" hidden="false" customHeight="false" outlineLevel="0" collapsed="false"/>
    <row r="1030588" customFormat="false" ht="12.8" hidden="false" customHeight="false" outlineLevel="0" collapsed="false"/>
    <row r="1030589" customFormat="false" ht="12.8" hidden="false" customHeight="false" outlineLevel="0" collapsed="false"/>
    <row r="1030590" customFormat="false" ht="12.8" hidden="false" customHeight="false" outlineLevel="0" collapsed="false"/>
    <row r="1030591" customFormat="false" ht="12.8" hidden="false" customHeight="false" outlineLevel="0" collapsed="false"/>
    <row r="1030592" customFormat="false" ht="12.8" hidden="false" customHeight="false" outlineLevel="0" collapsed="false"/>
    <row r="1030593" customFormat="false" ht="12.8" hidden="false" customHeight="false" outlineLevel="0" collapsed="false"/>
    <row r="1030594" customFormat="false" ht="12.8" hidden="false" customHeight="false" outlineLevel="0" collapsed="false"/>
    <row r="1030595" customFormat="false" ht="12.8" hidden="false" customHeight="false" outlineLevel="0" collapsed="false"/>
    <row r="1030596" customFormat="false" ht="12.8" hidden="false" customHeight="false" outlineLevel="0" collapsed="false"/>
    <row r="1030597" customFormat="false" ht="12.8" hidden="false" customHeight="false" outlineLevel="0" collapsed="false"/>
    <row r="1030598" customFormat="false" ht="12.8" hidden="false" customHeight="false" outlineLevel="0" collapsed="false"/>
    <row r="1030599" customFormat="false" ht="12.8" hidden="false" customHeight="false" outlineLevel="0" collapsed="false"/>
    <row r="1030600" customFormat="false" ht="12.8" hidden="false" customHeight="false" outlineLevel="0" collapsed="false"/>
    <row r="1030601" customFormat="false" ht="12.8" hidden="false" customHeight="false" outlineLevel="0" collapsed="false"/>
    <row r="1030602" customFormat="false" ht="12.8" hidden="false" customHeight="false" outlineLevel="0" collapsed="false"/>
    <row r="1030603" customFormat="false" ht="12.8" hidden="false" customHeight="false" outlineLevel="0" collapsed="false"/>
    <row r="1030604" customFormat="false" ht="12.8" hidden="false" customHeight="false" outlineLevel="0" collapsed="false"/>
    <row r="1030605" customFormat="false" ht="12.8" hidden="false" customHeight="false" outlineLevel="0" collapsed="false"/>
    <row r="1030606" customFormat="false" ht="12.8" hidden="false" customHeight="false" outlineLevel="0" collapsed="false"/>
    <row r="1030607" customFormat="false" ht="12.8" hidden="false" customHeight="false" outlineLevel="0" collapsed="false"/>
    <row r="1030608" customFormat="false" ht="12.8" hidden="false" customHeight="false" outlineLevel="0" collapsed="false"/>
    <row r="1030609" customFormat="false" ht="12.8" hidden="false" customHeight="false" outlineLevel="0" collapsed="false"/>
    <row r="1030610" customFormat="false" ht="12.8" hidden="false" customHeight="false" outlineLevel="0" collapsed="false"/>
    <row r="1030611" customFormat="false" ht="12.8" hidden="false" customHeight="false" outlineLevel="0" collapsed="false"/>
    <row r="1030612" customFormat="false" ht="12.8" hidden="false" customHeight="false" outlineLevel="0" collapsed="false"/>
    <row r="1030613" customFormat="false" ht="12.8" hidden="false" customHeight="false" outlineLevel="0" collapsed="false"/>
    <row r="1030614" customFormat="false" ht="12.8" hidden="false" customHeight="false" outlineLevel="0" collapsed="false"/>
    <row r="1030615" customFormat="false" ht="12.8" hidden="false" customHeight="false" outlineLevel="0" collapsed="false"/>
    <row r="1030616" customFormat="false" ht="12.8" hidden="false" customHeight="false" outlineLevel="0" collapsed="false"/>
    <row r="1030617" customFormat="false" ht="12.8" hidden="false" customHeight="false" outlineLevel="0" collapsed="false"/>
    <row r="1030618" customFormat="false" ht="12.8" hidden="false" customHeight="false" outlineLevel="0" collapsed="false"/>
    <row r="1030619" customFormat="false" ht="12.8" hidden="false" customHeight="false" outlineLevel="0" collapsed="false"/>
    <row r="1030620" customFormat="false" ht="12.8" hidden="false" customHeight="false" outlineLevel="0" collapsed="false"/>
    <row r="1030621" customFormat="false" ht="12.8" hidden="false" customHeight="false" outlineLevel="0" collapsed="false"/>
    <row r="1030622" customFormat="false" ht="12.8" hidden="false" customHeight="false" outlineLevel="0" collapsed="false"/>
    <row r="1030623" customFormat="false" ht="12.8" hidden="false" customHeight="false" outlineLevel="0" collapsed="false"/>
    <row r="1030624" customFormat="false" ht="12.8" hidden="false" customHeight="false" outlineLevel="0" collapsed="false"/>
    <row r="1030625" customFormat="false" ht="12.8" hidden="false" customHeight="false" outlineLevel="0" collapsed="false"/>
    <row r="1030626" customFormat="false" ht="12.8" hidden="false" customHeight="false" outlineLevel="0" collapsed="false"/>
    <row r="1030627" customFormat="false" ht="12.8" hidden="false" customHeight="false" outlineLevel="0" collapsed="false"/>
    <row r="1030628" customFormat="false" ht="12.8" hidden="false" customHeight="false" outlineLevel="0" collapsed="false"/>
    <row r="1030629" customFormat="false" ht="12.8" hidden="false" customHeight="false" outlineLevel="0" collapsed="false"/>
    <row r="1030630" customFormat="false" ht="12.8" hidden="false" customHeight="false" outlineLevel="0" collapsed="false"/>
    <row r="1030631" customFormat="false" ht="12.8" hidden="false" customHeight="false" outlineLevel="0" collapsed="false"/>
    <row r="1030632" customFormat="false" ht="12.8" hidden="false" customHeight="false" outlineLevel="0" collapsed="false"/>
    <row r="1030633" customFormat="false" ht="12.8" hidden="false" customHeight="false" outlineLevel="0" collapsed="false"/>
    <row r="1030634" customFormat="false" ht="12.8" hidden="false" customHeight="false" outlineLevel="0" collapsed="false"/>
    <row r="1030635" customFormat="false" ht="12.8" hidden="false" customHeight="false" outlineLevel="0" collapsed="false"/>
    <row r="1030636" customFormat="false" ht="12.8" hidden="false" customHeight="false" outlineLevel="0" collapsed="false"/>
    <row r="1030637" customFormat="false" ht="12.8" hidden="false" customHeight="false" outlineLevel="0" collapsed="false"/>
    <row r="1030638" customFormat="false" ht="12.8" hidden="false" customHeight="false" outlineLevel="0" collapsed="false"/>
    <row r="1030639" customFormat="false" ht="12.8" hidden="false" customHeight="false" outlineLevel="0" collapsed="false"/>
    <row r="1030640" customFormat="false" ht="12.8" hidden="false" customHeight="false" outlineLevel="0" collapsed="false"/>
    <row r="1030641" customFormat="false" ht="12.8" hidden="false" customHeight="false" outlineLevel="0" collapsed="false"/>
    <row r="1030642" customFormat="false" ht="12.8" hidden="false" customHeight="false" outlineLevel="0" collapsed="false"/>
    <row r="1030643" customFormat="false" ht="12.8" hidden="false" customHeight="false" outlineLevel="0" collapsed="false"/>
    <row r="1030644" customFormat="false" ht="12.8" hidden="false" customHeight="false" outlineLevel="0" collapsed="false"/>
    <row r="1030645" customFormat="false" ht="12.8" hidden="false" customHeight="false" outlineLevel="0" collapsed="false"/>
    <row r="1030646" customFormat="false" ht="12.8" hidden="false" customHeight="false" outlineLevel="0" collapsed="false"/>
    <row r="1030647" customFormat="false" ht="12.8" hidden="false" customHeight="false" outlineLevel="0" collapsed="false"/>
    <row r="1030648" customFormat="false" ht="12.8" hidden="false" customHeight="false" outlineLevel="0" collapsed="false"/>
    <row r="1030649" customFormat="false" ht="12.8" hidden="false" customHeight="false" outlineLevel="0" collapsed="false"/>
    <row r="1030650" customFormat="false" ht="12.8" hidden="false" customHeight="false" outlineLevel="0" collapsed="false"/>
    <row r="1030651" customFormat="false" ht="12.8" hidden="false" customHeight="false" outlineLevel="0" collapsed="false"/>
    <row r="1030652" customFormat="false" ht="12.8" hidden="false" customHeight="false" outlineLevel="0" collapsed="false"/>
    <row r="1030653" customFormat="false" ht="12.8" hidden="false" customHeight="false" outlineLevel="0" collapsed="false"/>
    <row r="1030654" customFormat="false" ht="12.8" hidden="false" customHeight="false" outlineLevel="0" collapsed="false"/>
    <row r="1030655" customFormat="false" ht="12.8" hidden="false" customHeight="false" outlineLevel="0" collapsed="false"/>
    <row r="1030656" customFormat="false" ht="12.8" hidden="false" customHeight="false" outlineLevel="0" collapsed="false"/>
    <row r="1030657" customFormat="false" ht="12.8" hidden="false" customHeight="false" outlineLevel="0" collapsed="false"/>
    <row r="1030658" customFormat="false" ht="12.8" hidden="false" customHeight="false" outlineLevel="0" collapsed="false"/>
    <row r="1030659" customFormat="false" ht="12.8" hidden="false" customHeight="false" outlineLevel="0" collapsed="false"/>
    <row r="1030660" customFormat="false" ht="12.8" hidden="false" customHeight="false" outlineLevel="0" collapsed="false"/>
    <row r="1030661" customFormat="false" ht="12.8" hidden="false" customHeight="false" outlineLevel="0" collapsed="false"/>
    <row r="1030662" customFormat="false" ht="12.8" hidden="false" customHeight="false" outlineLevel="0" collapsed="false"/>
    <row r="1030663" customFormat="false" ht="12.8" hidden="false" customHeight="false" outlineLevel="0" collapsed="false"/>
    <row r="1030664" customFormat="false" ht="12.8" hidden="false" customHeight="false" outlineLevel="0" collapsed="false"/>
    <row r="1030665" customFormat="false" ht="12.8" hidden="false" customHeight="false" outlineLevel="0" collapsed="false"/>
    <row r="1030666" customFormat="false" ht="12.8" hidden="false" customHeight="false" outlineLevel="0" collapsed="false"/>
    <row r="1030667" customFormat="false" ht="12.8" hidden="false" customHeight="false" outlineLevel="0" collapsed="false"/>
    <row r="1030668" customFormat="false" ht="12.8" hidden="false" customHeight="false" outlineLevel="0" collapsed="false"/>
    <row r="1030669" customFormat="false" ht="12.8" hidden="false" customHeight="false" outlineLevel="0" collapsed="false"/>
    <row r="1030670" customFormat="false" ht="12.8" hidden="false" customHeight="false" outlineLevel="0" collapsed="false"/>
    <row r="1030671" customFormat="false" ht="12.8" hidden="false" customHeight="false" outlineLevel="0" collapsed="false"/>
    <row r="1030672" customFormat="false" ht="12.8" hidden="false" customHeight="false" outlineLevel="0" collapsed="false"/>
    <row r="1030673" customFormat="false" ht="12.8" hidden="false" customHeight="false" outlineLevel="0" collapsed="false"/>
    <row r="1030674" customFormat="false" ht="12.8" hidden="false" customHeight="false" outlineLevel="0" collapsed="false"/>
    <row r="1030675" customFormat="false" ht="12.8" hidden="false" customHeight="false" outlineLevel="0" collapsed="false"/>
    <row r="1030676" customFormat="false" ht="12.8" hidden="false" customHeight="false" outlineLevel="0" collapsed="false"/>
    <row r="1030677" customFormat="false" ht="12.8" hidden="false" customHeight="false" outlineLevel="0" collapsed="false"/>
    <row r="1030678" customFormat="false" ht="12.8" hidden="false" customHeight="false" outlineLevel="0" collapsed="false"/>
    <row r="1030679" customFormat="false" ht="12.8" hidden="false" customHeight="false" outlineLevel="0" collapsed="false"/>
    <row r="1030680" customFormat="false" ht="12.8" hidden="false" customHeight="false" outlineLevel="0" collapsed="false"/>
    <row r="1030681" customFormat="false" ht="12.8" hidden="false" customHeight="false" outlineLevel="0" collapsed="false"/>
    <row r="1030682" customFormat="false" ht="12.8" hidden="false" customHeight="false" outlineLevel="0" collapsed="false"/>
    <row r="1030683" customFormat="false" ht="12.8" hidden="false" customHeight="false" outlineLevel="0" collapsed="false"/>
    <row r="1030684" customFormat="false" ht="12.8" hidden="false" customHeight="false" outlineLevel="0" collapsed="false"/>
    <row r="1030685" customFormat="false" ht="12.8" hidden="false" customHeight="false" outlineLevel="0" collapsed="false"/>
    <row r="1030686" customFormat="false" ht="12.8" hidden="false" customHeight="false" outlineLevel="0" collapsed="false"/>
    <row r="1030687" customFormat="false" ht="12.8" hidden="false" customHeight="false" outlineLevel="0" collapsed="false"/>
    <row r="1030688" customFormat="false" ht="12.8" hidden="false" customHeight="false" outlineLevel="0" collapsed="false"/>
    <row r="1030689" customFormat="false" ht="12.8" hidden="false" customHeight="false" outlineLevel="0" collapsed="false"/>
    <row r="1030690" customFormat="false" ht="12.8" hidden="false" customHeight="false" outlineLevel="0" collapsed="false"/>
    <row r="1030691" customFormat="false" ht="12.8" hidden="false" customHeight="false" outlineLevel="0" collapsed="false"/>
    <row r="1030692" customFormat="false" ht="12.8" hidden="false" customHeight="false" outlineLevel="0" collapsed="false"/>
    <row r="1030693" customFormat="false" ht="12.8" hidden="false" customHeight="false" outlineLevel="0" collapsed="false"/>
    <row r="1030694" customFormat="false" ht="12.8" hidden="false" customHeight="false" outlineLevel="0" collapsed="false"/>
    <row r="1030695" customFormat="false" ht="12.8" hidden="false" customHeight="false" outlineLevel="0" collapsed="false"/>
    <row r="1030696" customFormat="false" ht="12.8" hidden="false" customHeight="false" outlineLevel="0" collapsed="false"/>
    <row r="1030697" customFormat="false" ht="12.8" hidden="false" customHeight="false" outlineLevel="0" collapsed="false"/>
    <row r="1030698" customFormat="false" ht="12.8" hidden="false" customHeight="false" outlineLevel="0" collapsed="false"/>
    <row r="1030699" customFormat="false" ht="12.8" hidden="false" customHeight="false" outlineLevel="0" collapsed="false"/>
    <row r="1030700" customFormat="false" ht="12.8" hidden="false" customHeight="false" outlineLevel="0" collapsed="false"/>
    <row r="1030701" customFormat="false" ht="12.8" hidden="false" customHeight="false" outlineLevel="0" collapsed="false"/>
    <row r="1030702" customFormat="false" ht="12.8" hidden="false" customHeight="false" outlineLevel="0" collapsed="false"/>
    <row r="1030703" customFormat="false" ht="12.8" hidden="false" customHeight="false" outlineLevel="0" collapsed="false"/>
    <row r="1030704" customFormat="false" ht="12.8" hidden="false" customHeight="false" outlineLevel="0" collapsed="false"/>
    <row r="1030705" customFormat="false" ht="12.8" hidden="false" customHeight="false" outlineLevel="0" collapsed="false"/>
    <row r="1030706" customFormat="false" ht="12.8" hidden="false" customHeight="false" outlineLevel="0" collapsed="false"/>
    <row r="1030707" customFormat="false" ht="12.8" hidden="false" customHeight="false" outlineLevel="0" collapsed="false"/>
    <row r="1030708" customFormat="false" ht="12.8" hidden="false" customHeight="false" outlineLevel="0" collapsed="false"/>
    <row r="1030709" customFormat="false" ht="12.8" hidden="false" customHeight="false" outlineLevel="0" collapsed="false"/>
    <row r="1030710" customFormat="false" ht="12.8" hidden="false" customHeight="false" outlineLevel="0" collapsed="false"/>
    <row r="1030711" customFormat="false" ht="12.8" hidden="false" customHeight="false" outlineLevel="0" collapsed="false"/>
    <row r="1030712" customFormat="false" ht="12.8" hidden="false" customHeight="false" outlineLevel="0" collapsed="false"/>
    <row r="1030713" customFormat="false" ht="12.8" hidden="false" customHeight="false" outlineLevel="0" collapsed="false"/>
    <row r="1030714" customFormat="false" ht="12.8" hidden="false" customHeight="false" outlineLevel="0" collapsed="false"/>
    <row r="1030715" customFormat="false" ht="12.8" hidden="false" customHeight="false" outlineLevel="0" collapsed="false"/>
    <row r="1030716" customFormat="false" ht="12.8" hidden="false" customHeight="false" outlineLevel="0" collapsed="false"/>
    <row r="1030717" customFormat="false" ht="12.8" hidden="false" customHeight="false" outlineLevel="0" collapsed="false"/>
    <row r="1030718" customFormat="false" ht="12.8" hidden="false" customHeight="false" outlineLevel="0" collapsed="false"/>
    <row r="1030719" customFormat="false" ht="12.8" hidden="false" customHeight="false" outlineLevel="0" collapsed="false"/>
    <row r="1030720" customFormat="false" ht="12.8" hidden="false" customHeight="false" outlineLevel="0" collapsed="false"/>
    <row r="1030721" customFormat="false" ht="12.8" hidden="false" customHeight="false" outlineLevel="0" collapsed="false"/>
    <row r="1030722" customFormat="false" ht="12.8" hidden="false" customHeight="false" outlineLevel="0" collapsed="false"/>
    <row r="1030723" customFormat="false" ht="12.8" hidden="false" customHeight="false" outlineLevel="0" collapsed="false"/>
    <row r="1030724" customFormat="false" ht="12.8" hidden="false" customHeight="false" outlineLevel="0" collapsed="false"/>
    <row r="1030725" customFormat="false" ht="12.8" hidden="false" customHeight="false" outlineLevel="0" collapsed="false"/>
    <row r="1030726" customFormat="false" ht="12.8" hidden="false" customHeight="false" outlineLevel="0" collapsed="false"/>
    <row r="1030727" customFormat="false" ht="12.8" hidden="false" customHeight="false" outlineLevel="0" collapsed="false"/>
    <row r="1030728" customFormat="false" ht="12.8" hidden="false" customHeight="false" outlineLevel="0" collapsed="false"/>
    <row r="1030729" customFormat="false" ht="12.8" hidden="false" customHeight="false" outlineLevel="0" collapsed="false"/>
    <row r="1030730" customFormat="false" ht="12.8" hidden="false" customHeight="false" outlineLevel="0" collapsed="false"/>
    <row r="1030731" customFormat="false" ht="12.8" hidden="false" customHeight="false" outlineLevel="0" collapsed="false"/>
    <row r="1030732" customFormat="false" ht="12.8" hidden="false" customHeight="false" outlineLevel="0" collapsed="false"/>
    <row r="1030733" customFormat="false" ht="12.8" hidden="false" customHeight="false" outlineLevel="0" collapsed="false"/>
    <row r="1030734" customFormat="false" ht="12.8" hidden="false" customHeight="false" outlineLevel="0" collapsed="false"/>
    <row r="1030735" customFormat="false" ht="12.8" hidden="false" customHeight="false" outlineLevel="0" collapsed="false"/>
    <row r="1030736" customFormat="false" ht="12.8" hidden="false" customHeight="false" outlineLevel="0" collapsed="false"/>
    <row r="1030737" customFormat="false" ht="12.8" hidden="false" customHeight="false" outlineLevel="0" collapsed="false"/>
    <row r="1030738" customFormat="false" ht="12.8" hidden="false" customHeight="false" outlineLevel="0" collapsed="false"/>
    <row r="1030739" customFormat="false" ht="12.8" hidden="false" customHeight="false" outlineLevel="0" collapsed="false"/>
    <row r="1030740" customFormat="false" ht="12.8" hidden="false" customHeight="false" outlineLevel="0" collapsed="false"/>
    <row r="1030741" customFormat="false" ht="12.8" hidden="false" customHeight="false" outlineLevel="0" collapsed="false"/>
    <row r="1030742" customFormat="false" ht="12.8" hidden="false" customHeight="false" outlineLevel="0" collapsed="false"/>
    <row r="1030743" customFormat="false" ht="12.8" hidden="false" customHeight="false" outlineLevel="0" collapsed="false"/>
    <row r="1030744" customFormat="false" ht="12.8" hidden="false" customHeight="false" outlineLevel="0" collapsed="false"/>
    <row r="1030745" customFormat="false" ht="12.8" hidden="false" customHeight="false" outlineLevel="0" collapsed="false"/>
    <row r="1030746" customFormat="false" ht="12.8" hidden="false" customHeight="false" outlineLevel="0" collapsed="false"/>
    <row r="1030747" customFormat="false" ht="12.8" hidden="false" customHeight="false" outlineLevel="0" collapsed="false"/>
    <row r="1030748" customFormat="false" ht="12.8" hidden="false" customHeight="false" outlineLevel="0" collapsed="false"/>
    <row r="1030749" customFormat="false" ht="12.8" hidden="false" customHeight="false" outlineLevel="0" collapsed="false"/>
    <row r="1030750" customFormat="false" ht="12.8" hidden="false" customHeight="false" outlineLevel="0" collapsed="false"/>
    <row r="1030751" customFormat="false" ht="12.8" hidden="false" customHeight="false" outlineLevel="0" collapsed="false"/>
    <row r="1030752" customFormat="false" ht="12.8" hidden="false" customHeight="false" outlineLevel="0" collapsed="false"/>
    <row r="1030753" customFormat="false" ht="12.8" hidden="false" customHeight="false" outlineLevel="0" collapsed="false"/>
    <row r="1030754" customFormat="false" ht="12.8" hidden="false" customHeight="false" outlineLevel="0" collapsed="false"/>
    <row r="1030755" customFormat="false" ht="12.8" hidden="false" customHeight="false" outlineLevel="0" collapsed="false"/>
    <row r="1030756" customFormat="false" ht="12.8" hidden="false" customHeight="false" outlineLevel="0" collapsed="false"/>
    <row r="1030757" customFormat="false" ht="12.8" hidden="false" customHeight="false" outlineLevel="0" collapsed="false"/>
    <row r="1030758" customFormat="false" ht="12.8" hidden="false" customHeight="false" outlineLevel="0" collapsed="false"/>
    <row r="1030759" customFormat="false" ht="12.8" hidden="false" customHeight="false" outlineLevel="0" collapsed="false"/>
    <row r="1030760" customFormat="false" ht="12.8" hidden="false" customHeight="false" outlineLevel="0" collapsed="false"/>
    <row r="1030761" customFormat="false" ht="12.8" hidden="false" customHeight="false" outlineLevel="0" collapsed="false"/>
    <row r="1030762" customFormat="false" ht="12.8" hidden="false" customHeight="false" outlineLevel="0" collapsed="false"/>
    <row r="1030763" customFormat="false" ht="12.8" hidden="false" customHeight="false" outlineLevel="0" collapsed="false"/>
    <row r="1030764" customFormat="false" ht="12.8" hidden="false" customHeight="false" outlineLevel="0" collapsed="false"/>
    <row r="1030765" customFormat="false" ht="12.8" hidden="false" customHeight="false" outlineLevel="0" collapsed="false"/>
    <row r="1030766" customFormat="false" ht="12.8" hidden="false" customHeight="false" outlineLevel="0" collapsed="false"/>
    <row r="1030767" customFormat="false" ht="12.8" hidden="false" customHeight="false" outlineLevel="0" collapsed="false"/>
    <row r="1030768" customFormat="false" ht="12.8" hidden="false" customHeight="false" outlineLevel="0" collapsed="false"/>
    <row r="1030769" customFormat="false" ht="12.8" hidden="false" customHeight="false" outlineLevel="0" collapsed="false"/>
    <row r="1030770" customFormat="false" ht="12.8" hidden="false" customHeight="false" outlineLevel="0" collapsed="false"/>
    <row r="1030771" customFormat="false" ht="12.8" hidden="false" customHeight="false" outlineLevel="0" collapsed="false"/>
    <row r="1030772" customFormat="false" ht="12.8" hidden="false" customHeight="false" outlineLevel="0" collapsed="false"/>
    <row r="1030773" customFormat="false" ht="12.8" hidden="false" customHeight="false" outlineLevel="0" collapsed="false"/>
    <row r="1030774" customFormat="false" ht="12.8" hidden="false" customHeight="false" outlineLevel="0" collapsed="false"/>
    <row r="1030775" customFormat="false" ht="12.8" hidden="false" customHeight="false" outlineLevel="0" collapsed="false"/>
    <row r="1030776" customFormat="false" ht="12.8" hidden="false" customHeight="false" outlineLevel="0" collapsed="false"/>
    <row r="1030777" customFormat="false" ht="12.8" hidden="false" customHeight="false" outlineLevel="0" collapsed="false"/>
    <row r="1030778" customFormat="false" ht="12.8" hidden="false" customHeight="false" outlineLevel="0" collapsed="false"/>
    <row r="1030779" customFormat="false" ht="12.8" hidden="false" customHeight="false" outlineLevel="0" collapsed="false"/>
    <row r="1030780" customFormat="false" ht="12.8" hidden="false" customHeight="false" outlineLevel="0" collapsed="false"/>
    <row r="1030781" customFormat="false" ht="12.8" hidden="false" customHeight="false" outlineLevel="0" collapsed="false"/>
    <row r="1030782" customFormat="false" ht="12.8" hidden="false" customHeight="false" outlineLevel="0" collapsed="false"/>
    <row r="1030783" customFormat="false" ht="12.8" hidden="false" customHeight="false" outlineLevel="0" collapsed="false"/>
    <row r="1030784" customFormat="false" ht="12.8" hidden="false" customHeight="false" outlineLevel="0" collapsed="false"/>
    <row r="1030785" customFormat="false" ht="12.8" hidden="false" customHeight="false" outlineLevel="0" collapsed="false"/>
    <row r="1030786" customFormat="false" ht="12.8" hidden="false" customHeight="false" outlineLevel="0" collapsed="false"/>
    <row r="1030787" customFormat="false" ht="12.8" hidden="false" customHeight="false" outlineLevel="0" collapsed="false"/>
    <row r="1030788" customFormat="false" ht="12.8" hidden="false" customHeight="false" outlineLevel="0" collapsed="false"/>
    <row r="1030789" customFormat="false" ht="12.8" hidden="false" customHeight="false" outlineLevel="0" collapsed="false"/>
    <row r="1030790" customFormat="false" ht="12.8" hidden="false" customHeight="false" outlineLevel="0" collapsed="false"/>
    <row r="1030791" customFormat="false" ht="12.8" hidden="false" customHeight="false" outlineLevel="0" collapsed="false"/>
    <row r="1030792" customFormat="false" ht="12.8" hidden="false" customHeight="false" outlineLevel="0" collapsed="false"/>
    <row r="1030793" customFormat="false" ht="12.8" hidden="false" customHeight="false" outlineLevel="0" collapsed="false"/>
    <row r="1030794" customFormat="false" ht="12.8" hidden="false" customHeight="false" outlineLevel="0" collapsed="false"/>
    <row r="1030795" customFormat="false" ht="12.8" hidden="false" customHeight="false" outlineLevel="0" collapsed="false"/>
    <row r="1030796" customFormat="false" ht="12.8" hidden="false" customHeight="false" outlineLevel="0" collapsed="false"/>
    <row r="1030797" customFormat="false" ht="12.8" hidden="false" customHeight="false" outlineLevel="0" collapsed="false"/>
    <row r="1030798" customFormat="false" ht="12.8" hidden="false" customHeight="false" outlineLevel="0" collapsed="false"/>
    <row r="1030799" customFormat="false" ht="12.8" hidden="false" customHeight="false" outlineLevel="0" collapsed="false"/>
    <row r="1030800" customFormat="false" ht="12.8" hidden="false" customHeight="false" outlineLevel="0" collapsed="false"/>
    <row r="1030801" customFormat="false" ht="12.8" hidden="false" customHeight="false" outlineLevel="0" collapsed="false"/>
    <row r="1030802" customFormat="false" ht="12.8" hidden="false" customHeight="false" outlineLevel="0" collapsed="false"/>
    <row r="1030803" customFormat="false" ht="12.8" hidden="false" customHeight="false" outlineLevel="0" collapsed="false"/>
    <row r="1030804" customFormat="false" ht="12.8" hidden="false" customHeight="false" outlineLevel="0" collapsed="false"/>
    <row r="1030805" customFormat="false" ht="12.8" hidden="false" customHeight="false" outlineLevel="0" collapsed="false"/>
    <row r="1030806" customFormat="false" ht="12.8" hidden="false" customHeight="false" outlineLevel="0" collapsed="false"/>
    <row r="1030807" customFormat="false" ht="12.8" hidden="false" customHeight="false" outlineLevel="0" collapsed="false"/>
    <row r="1030808" customFormat="false" ht="12.8" hidden="false" customHeight="false" outlineLevel="0" collapsed="false"/>
    <row r="1030809" customFormat="false" ht="12.8" hidden="false" customHeight="false" outlineLevel="0" collapsed="false"/>
    <row r="1030810" customFormat="false" ht="12.8" hidden="false" customHeight="false" outlineLevel="0" collapsed="false"/>
    <row r="1030811" customFormat="false" ht="12.8" hidden="false" customHeight="false" outlineLevel="0" collapsed="false"/>
    <row r="1030812" customFormat="false" ht="12.8" hidden="false" customHeight="false" outlineLevel="0" collapsed="false"/>
    <row r="1030813" customFormat="false" ht="12.8" hidden="false" customHeight="false" outlineLevel="0" collapsed="false"/>
    <row r="1030814" customFormat="false" ht="12.8" hidden="false" customHeight="false" outlineLevel="0" collapsed="false"/>
    <row r="1030815" customFormat="false" ht="12.8" hidden="false" customHeight="false" outlineLevel="0" collapsed="false"/>
    <row r="1030816" customFormat="false" ht="12.8" hidden="false" customHeight="false" outlineLevel="0" collapsed="false"/>
    <row r="1030817" customFormat="false" ht="12.8" hidden="false" customHeight="false" outlineLevel="0" collapsed="false"/>
    <row r="1030818" customFormat="false" ht="12.8" hidden="false" customHeight="false" outlineLevel="0" collapsed="false"/>
    <row r="1030819" customFormat="false" ht="12.8" hidden="false" customHeight="false" outlineLevel="0" collapsed="false"/>
    <row r="1030820" customFormat="false" ht="12.8" hidden="false" customHeight="false" outlineLevel="0" collapsed="false"/>
    <row r="1030821" customFormat="false" ht="12.8" hidden="false" customHeight="false" outlineLevel="0" collapsed="false"/>
    <row r="1030822" customFormat="false" ht="12.8" hidden="false" customHeight="false" outlineLevel="0" collapsed="false"/>
    <row r="1030823" customFormat="false" ht="12.8" hidden="false" customHeight="false" outlineLevel="0" collapsed="false"/>
    <row r="1030824" customFormat="false" ht="12.8" hidden="false" customHeight="false" outlineLevel="0" collapsed="false"/>
    <row r="1030825" customFormat="false" ht="12.8" hidden="false" customHeight="false" outlineLevel="0" collapsed="false"/>
    <row r="1030826" customFormat="false" ht="12.8" hidden="false" customHeight="false" outlineLevel="0" collapsed="false"/>
    <row r="1030827" customFormat="false" ht="12.8" hidden="false" customHeight="false" outlineLevel="0" collapsed="false"/>
    <row r="1030828" customFormat="false" ht="12.8" hidden="false" customHeight="false" outlineLevel="0" collapsed="false"/>
    <row r="1030829" customFormat="false" ht="12.8" hidden="false" customHeight="false" outlineLevel="0" collapsed="false"/>
    <row r="1030830" customFormat="false" ht="12.8" hidden="false" customHeight="false" outlineLevel="0" collapsed="false"/>
    <row r="1030831" customFormat="false" ht="12.8" hidden="false" customHeight="false" outlineLevel="0" collapsed="false"/>
    <row r="1030832" customFormat="false" ht="12.8" hidden="false" customHeight="false" outlineLevel="0" collapsed="false"/>
    <row r="1030833" customFormat="false" ht="12.8" hidden="false" customHeight="false" outlineLevel="0" collapsed="false"/>
    <row r="1030834" customFormat="false" ht="12.8" hidden="false" customHeight="false" outlineLevel="0" collapsed="false"/>
    <row r="1030835" customFormat="false" ht="12.8" hidden="false" customHeight="false" outlineLevel="0" collapsed="false"/>
    <row r="1030836" customFormat="false" ht="12.8" hidden="false" customHeight="false" outlineLevel="0" collapsed="false"/>
    <row r="1030837" customFormat="false" ht="12.8" hidden="false" customHeight="false" outlineLevel="0" collapsed="false"/>
    <row r="1030838" customFormat="false" ht="12.8" hidden="false" customHeight="false" outlineLevel="0" collapsed="false"/>
    <row r="1030839" customFormat="false" ht="12.8" hidden="false" customHeight="false" outlineLevel="0" collapsed="false"/>
    <row r="1030840" customFormat="false" ht="12.8" hidden="false" customHeight="false" outlineLevel="0" collapsed="false"/>
    <row r="1030841" customFormat="false" ht="12.8" hidden="false" customHeight="false" outlineLevel="0" collapsed="false"/>
    <row r="1030842" customFormat="false" ht="12.8" hidden="false" customHeight="false" outlineLevel="0" collapsed="false"/>
    <row r="1030843" customFormat="false" ht="12.8" hidden="false" customHeight="false" outlineLevel="0" collapsed="false"/>
    <row r="1030844" customFormat="false" ht="12.8" hidden="false" customHeight="false" outlineLevel="0" collapsed="false"/>
    <row r="1030845" customFormat="false" ht="12.8" hidden="false" customHeight="false" outlineLevel="0" collapsed="false"/>
    <row r="1030846" customFormat="false" ht="12.8" hidden="false" customHeight="false" outlineLevel="0" collapsed="false"/>
    <row r="1030847" customFormat="false" ht="12.8" hidden="false" customHeight="false" outlineLevel="0" collapsed="false"/>
    <row r="1030848" customFormat="false" ht="12.8" hidden="false" customHeight="false" outlineLevel="0" collapsed="false"/>
    <row r="1030849" customFormat="false" ht="12.8" hidden="false" customHeight="false" outlineLevel="0" collapsed="false"/>
    <row r="1030850" customFormat="false" ht="12.8" hidden="false" customHeight="false" outlineLevel="0" collapsed="false"/>
    <row r="1030851" customFormat="false" ht="12.8" hidden="false" customHeight="false" outlineLevel="0" collapsed="false"/>
    <row r="1030852" customFormat="false" ht="12.8" hidden="false" customHeight="false" outlineLevel="0" collapsed="false"/>
    <row r="1030853" customFormat="false" ht="12.8" hidden="false" customHeight="false" outlineLevel="0" collapsed="false"/>
    <row r="1030854" customFormat="false" ht="12.8" hidden="false" customHeight="false" outlineLevel="0" collapsed="false"/>
    <row r="1030855" customFormat="false" ht="12.8" hidden="false" customHeight="false" outlineLevel="0" collapsed="false"/>
    <row r="1030856" customFormat="false" ht="12.8" hidden="false" customHeight="false" outlineLevel="0" collapsed="false"/>
    <row r="1030857" customFormat="false" ht="12.8" hidden="false" customHeight="false" outlineLevel="0" collapsed="false"/>
    <row r="1030858" customFormat="false" ht="12.8" hidden="false" customHeight="false" outlineLevel="0" collapsed="false"/>
    <row r="1030859" customFormat="false" ht="12.8" hidden="false" customHeight="false" outlineLevel="0" collapsed="false"/>
    <row r="1030860" customFormat="false" ht="12.8" hidden="false" customHeight="false" outlineLevel="0" collapsed="false"/>
    <row r="1030861" customFormat="false" ht="12.8" hidden="false" customHeight="false" outlineLevel="0" collapsed="false"/>
    <row r="1030862" customFormat="false" ht="12.8" hidden="false" customHeight="false" outlineLevel="0" collapsed="false"/>
    <row r="1030863" customFormat="false" ht="12.8" hidden="false" customHeight="false" outlineLevel="0" collapsed="false"/>
    <row r="1030864" customFormat="false" ht="12.8" hidden="false" customHeight="false" outlineLevel="0" collapsed="false"/>
    <row r="1030865" customFormat="false" ht="12.8" hidden="false" customHeight="false" outlineLevel="0" collapsed="false"/>
    <row r="1030866" customFormat="false" ht="12.8" hidden="false" customHeight="false" outlineLevel="0" collapsed="false"/>
    <row r="1030867" customFormat="false" ht="12.8" hidden="false" customHeight="false" outlineLevel="0" collapsed="false"/>
    <row r="1030868" customFormat="false" ht="12.8" hidden="false" customHeight="false" outlineLevel="0" collapsed="false"/>
    <row r="1030869" customFormat="false" ht="12.8" hidden="false" customHeight="false" outlineLevel="0" collapsed="false"/>
    <row r="1030870" customFormat="false" ht="12.8" hidden="false" customHeight="false" outlineLevel="0" collapsed="false"/>
    <row r="1030871" customFormat="false" ht="12.8" hidden="false" customHeight="false" outlineLevel="0" collapsed="false"/>
    <row r="1030872" customFormat="false" ht="12.8" hidden="false" customHeight="false" outlineLevel="0" collapsed="false"/>
    <row r="1030873" customFormat="false" ht="12.8" hidden="false" customHeight="false" outlineLevel="0" collapsed="false"/>
    <row r="1030874" customFormat="false" ht="12.8" hidden="false" customHeight="false" outlineLevel="0" collapsed="false"/>
    <row r="1030875" customFormat="false" ht="12.8" hidden="false" customHeight="false" outlineLevel="0" collapsed="false"/>
    <row r="1030876" customFormat="false" ht="12.8" hidden="false" customHeight="false" outlineLevel="0" collapsed="false"/>
    <row r="1030877" customFormat="false" ht="12.8" hidden="false" customHeight="false" outlineLevel="0" collapsed="false"/>
    <row r="1030878" customFormat="false" ht="12.8" hidden="false" customHeight="false" outlineLevel="0" collapsed="false"/>
    <row r="1030879" customFormat="false" ht="12.8" hidden="false" customHeight="false" outlineLevel="0" collapsed="false"/>
    <row r="1030880" customFormat="false" ht="12.8" hidden="false" customHeight="false" outlineLevel="0" collapsed="false"/>
    <row r="1030881" customFormat="false" ht="12.8" hidden="false" customHeight="false" outlineLevel="0" collapsed="false"/>
    <row r="1030882" customFormat="false" ht="12.8" hidden="false" customHeight="false" outlineLevel="0" collapsed="false"/>
    <row r="1030883" customFormat="false" ht="12.8" hidden="false" customHeight="false" outlineLevel="0" collapsed="false"/>
    <row r="1030884" customFormat="false" ht="12.8" hidden="false" customHeight="false" outlineLevel="0" collapsed="false"/>
    <row r="1030885" customFormat="false" ht="12.8" hidden="false" customHeight="false" outlineLevel="0" collapsed="false"/>
    <row r="1030886" customFormat="false" ht="12.8" hidden="false" customHeight="false" outlineLevel="0" collapsed="false"/>
    <row r="1030887" customFormat="false" ht="12.8" hidden="false" customHeight="false" outlineLevel="0" collapsed="false"/>
    <row r="1030888" customFormat="false" ht="12.8" hidden="false" customHeight="false" outlineLevel="0" collapsed="false"/>
    <row r="1030889" customFormat="false" ht="12.8" hidden="false" customHeight="false" outlineLevel="0" collapsed="false"/>
    <row r="1030890" customFormat="false" ht="12.8" hidden="false" customHeight="false" outlineLevel="0" collapsed="false"/>
    <row r="1030891" customFormat="false" ht="12.8" hidden="false" customHeight="false" outlineLevel="0" collapsed="false"/>
    <row r="1030892" customFormat="false" ht="12.8" hidden="false" customHeight="false" outlineLevel="0" collapsed="false"/>
    <row r="1030893" customFormat="false" ht="12.8" hidden="false" customHeight="false" outlineLevel="0" collapsed="false"/>
    <row r="1030894" customFormat="false" ht="12.8" hidden="false" customHeight="false" outlineLevel="0" collapsed="false"/>
    <row r="1030895" customFormat="false" ht="12.8" hidden="false" customHeight="false" outlineLevel="0" collapsed="false"/>
    <row r="1030896" customFormat="false" ht="12.8" hidden="false" customHeight="false" outlineLevel="0" collapsed="false"/>
    <row r="1030897" customFormat="false" ht="12.8" hidden="false" customHeight="false" outlineLevel="0" collapsed="false"/>
    <row r="1030898" customFormat="false" ht="12.8" hidden="false" customHeight="false" outlineLevel="0" collapsed="false"/>
    <row r="1030899" customFormat="false" ht="12.8" hidden="false" customHeight="false" outlineLevel="0" collapsed="false"/>
    <row r="1030900" customFormat="false" ht="12.8" hidden="false" customHeight="false" outlineLevel="0" collapsed="false"/>
    <row r="1030901" customFormat="false" ht="12.8" hidden="false" customHeight="false" outlineLevel="0" collapsed="false"/>
    <row r="1030902" customFormat="false" ht="12.8" hidden="false" customHeight="false" outlineLevel="0" collapsed="false"/>
    <row r="1030903" customFormat="false" ht="12.8" hidden="false" customHeight="false" outlineLevel="0" collapsed="false"/>
    <row r="1030904" customFormat="false" ht="12.8" hidden="false" customHeight="false" outlineLevel="0" collapsed="false"/>
    <row r="1030905" customFormat="false" ht="12.8" hidden="false" customHeight="false" outlineLevel="0" collapsed="false"/>
    <row r="1030906" customFormat="false" ht="12.8" hidden="false" customHeight="false" outlineLevel="0" collapsed="false"/>
    <row r="1030907" customFormat="false" ht="12.8" hidden="false" customHeight="false" outlineLevel="0" collapsed="false"/>
    <row r="1030908" customFormat="false" ht="12.8" hidden="false" customHeight="false" outlineLevel="0" collapsed="false"/>
    <row r="1030909" customFormat="false" ht="12.8" hidden="false" customHeight="false" outlineLevel="0" collapsed="false"/>
    <row r="1030910" customFormat="false" ht="12.8" hidden="false" customHeight="false" outlineLevel="0" collapsed="false"/>
    <row r="1030911" customFormat="false" ht="12.8" hidden="false" customHeight="false" outlineLevel="0" collapsed="false"/>
    <row r="1030912" customFormat="false" ht="12.8" hidden="false" customHeight="false" outlineLevel="0" collapsed="false"/>
    <row r="1030913" customFormat="false" ht="12.8" hidden="false" customHeight="false" outlineLevel="0" collapsed="false"/>
    <row r="1030914" customFormat="false" ht="12.8" hidden="false" customHeight="false" outlineLevel="0" collapsed="false"/>
    <row r="1030915" customFormat="false" ht="12.8" hidden="false" customHeight="false" outlineLevel="0" collapsed="false"/>
    <row r="1030916" customFormat="false" ht="12.8" hidden="false" customHeight="false" outlineLevel="0" collapsed="false"/>
    <row r="1030917" customFormat="false" ht="12.8" hidden="false" customHeight="false" outlineLevel="0" collapsed="false"/>
    <row r="1030918" customFormat="false" ht="12.8" hidden="false" customHeight="false" outlineLevel="0" collapsed="false"/>
    <row r="1030919" customFormat="false" ht="12.8" hidden="false" customHeight="false" outlineLevel="0" collapsed="false"/>
    <row r="1030920" customFormat="false" ht="12.8" hidden="false" customHeight="false" outlineLevel="0" collapsed="false"/>
    <row r="1030921" customFormat="false" ht="12.8" hidden="false" customHeight="false" outlineLevel="0" collapsed="false"/>
    <row r="1030922" customFormat="false" ht="12.8" hidden="false" customHeight="false" outlineLevel="0" collapsed="false"/>
    <row r="1030923" customFormat="false" ht="12.8" hidden="false" customHeight="false" outlineLevel="0" collapsed="false"/>
    <row r="1030924" customFormat="false" ht="12.8" hidden="false" customHeight="false" outlineLevel="0" collapsed="false"/>
    <row r="1030925" customFormat="false" ht="12.8" hidden="false" customHeight="false" outlineLevel="0" collapsed="false"/>
    <row r="1030926" customFormat="false" ht="12.8" hidden="false" customHeight="false" outlineLevel="0" collapsed="false"/>
    <row r="1030927" customFormat="false" ht="12.8" hidden="false" customHeight="false" outlineLevel="0" collapsed="false"/>
    <row r="1030928" customFormat="false" ht="12.8" hidden="false" customHeight="false" outlineLevel="0" collapsed="false"/>
    <row r="1030929" customFormat="false" ht="12.8" hidden="false" customHeight="false" outlineLevel="0" collapsed="false"/>
    <row r="1030930" customFormat="false" ht="12.8" hidden="false" customHeight="false" outlineLevel="0" collapsed="false"/>
    <row r="1030931" customFormat="false" ht="12.8" hidden="false" customHeight="false" outlineLevel="0" collapsed="false"/>
    <row r="1030932" customFormat="false" ht="12.8" hidden="false" customHeight="false" outlineLevel="0" collapsed="false"/>
    <row r="1030933" customFormat="false" ht="12.8" hidden="false" customHeight="false" outlineLevel="0" collapsed="false"/>
    <row r="1030934" customFormat="false" ht="12.8" hidden="false" customHeight="false" outlineLevel="0" collapsed="false"/>
    <row r="1030935" customFormat="false" ht="12.8" hidden="false" customHeight="false" outlineLevel="0" collapsed="false"/>
    <row r="1030936" customFormat="false" ht="12.8" hidden="false" customHeight="false" outlineLevel="0" collapsed="false"/>
    <row r="1030937" customFormat="false" ht="12.8" hidden="false" customHeight="false" outlineLevel="0" collapsed="false"/>
    <row r="1030938" customFormat="false" ht="12.8" hidden="false" customHeight="false" outlineLevel="0" collapsed="false"/>
    <row r="1030939" customFormat="false" ht="12.8" hidden="false" customHeight="false" outlineLevel="0" collapsed="false"/>
    <row r="1030940" customFormat="false" ht="12.8" hidden="false" customHeight="false" outlineLevel="0" collapsed="false"/>
    <row r="1030941" customFormat="false" ht="12.8" hidden="false" customHeight="false" outlineLevel="0" collapsed="false"/>
    <row r="1030942" customFormat="false" ht="12.8" hidden="false" customHeight="false" outlineLevel="0" collapsed="false"/>
    <row r="1030943" customFormat="false" ht="12.8" hidden="false" customHeight="false" outlineLevel="0" collapsed="false"/>
    <row r="1030944" customFormat="false" ht="12.8" hidden="false" customHeight="false" outlineLevel="0" collapsed="false"/>
    <row r="1030945" customFormat="false" ht="12.8" hidden="false" customHeight="false" outlineLevel="0" collapsed="false"/>
    <row r="1030946" customFormat="false" ht="12.8" hidden="false" customHeight="false" outlineLevel="0" collapsed="false"/>
    <row r="1030947" customFormat="false" ht="12.8" hidden="false" customHeight="false" outlineLevel="0" collapsed="false"/>
    <row r="1030948" customFormat="false" ht="12.8" hidden="false" customHeight="false" outlineLevel="0" collapsed="false"/>
    <row r="1030949" customFormat="false" ht="12.8" hidden="false" customHeight="false" outlineLevel="0" collapsed="false"/>
    <row r="1030950" customFormat="false" ht="12.8" hidden="false" customHeight="false" outlineLevel="0" collapsed="false"/>
    <row r="1030951" customFormat="false" ht="12.8" hidden="false" customHeight="false" outlineLevel="0" collapsed="false"/>
    <row r="1030952" customFormat="false" ht="12.8" hidden="false" customHeight="false" outlineLevel="0" collapsed="false"/>
    <row r="1030953" customFormat="false" ht="12.8" hidden="false" customHeight="false" outlineLevel="0" collapsed="false"/>
    <row r="1030954" customFormat="false" ht="12.8" hidden="false" customHeight="false" outlineLevel="0" collapsed="false"/>
    <row r="1030955" customFormat="false" ht="12.8" hidden="false" customHeight="false" outlineLevel="0" collapsed="false"/>
    <row r="1030956" customFormat="false" ht="12.8" hidden="false" customHeight="false" outlineLevel="0" collapsed="false"/>
    <row r="1030957" customFormat="false" ht="12.8" hidden="false" customHeight="false" outlineLevel="0" collapsed="false"/>
    <row r="1030958" customFormat="false" ht="12.8" hidden="false" customHeight="false" outlineLevel="0" collapsed="false"/>
    <row r="1030959" customFormat="false" ht="12.8" hidden="false" customHeight="false" outlineLevel="0" collapsed="false"/>
    <row r="1030960" customFormat="false" ht="12.8" hidden="false" customHeight="false" outlineLevel="0" collapsed="false"/>
    <row r="1030961" customFormat="false" ht="12.8" hidden="false" customHeight="false" outlineLevel="0" collapsed="false"/>
    <row r="1030962" customFormat="false" ht="12.8" hidden="false" customHeight="false" outlineLevel="0" collapsed="false"/>
    <row r="1030963" customFormat="false" ht="12.8" hidden="false" customHeight="false" outlineLevel="0" collapsed="false"/>
    <row r="1030964" customFormat="false" ht="12.8" hidden="false" customHeight="false" outlineLevel="0" collapsed="false"/>
    <row r="1030965" customFormat="false" ht="12.8" hidden="false" customHeight="false" outlineLevel="0" collapsed="false"/>
    <row r="1030966" customFormat="false" ht="12.8" hidden="false" customHeight="false" outlineLevel="0" collapsed="false"/>
    <row r="1030967" customFormat="false" ht="12.8" hidden="false" customHeight="false" outlineLevel="0" collapsed="false"/>
    <row r="1030968" customFormat="false" ht="12.8" hidden="false" customHeight="false" outlineLevel="0" collapsed="false"/>
    <row r="1030969" customFormat="false" ht="12.8" hidden="false" customHeight="false" outlineLevel="0" collapsed="false"/>
    <row r="1030970" customFormat="false" ht="12.8" hidden="false" customHeight="false" outlineLevel="0" collapsed="false"/>
    <row r="1030971" customFormat="false" ht="12.8" hidden="false" customHeight="false" outlineLevel="0" collapsed="false"/>
    <row r="1030972" customFormat="false" ht="12.8" hidden="false" customHeight="false" outlineLevel="0" collapsed="false"/>
    <row r="1030973" customFormat="false" ht="12.8" hidden="false" customHeight="false" outlineLevel="0" collapsed="false"/>
    <row r="1030974" customFormat="false" ht="12.8" hidden="false" customHeight="false" outlineLevel="0" collapsed="false"/>
    <row r="1030975" customFormat="false" ht="12.8" hidden="false" customHeight="false" outlineLevel="0" collapsed="false"/>
    <row r="1030976" customFormat="false" ht="12.8" hidden="false" customHeight="false" outlineLevel="0" collapsed="false"/>
    <row r="1030977" customFormat="false" ht="12.8" hidden="false" customHeight="false" outlineLevel="0" collapsed="false"/>
    <row r="1030978" customFormat="false" ht="12.8" hidden="false" customHeight="false" outlineLevel="0" collapsed="false"/>
    <row r="1030979" customFormat="false" ht="12.8" hidden="false" customHeight="false" outlineLevel="0" collapsed="false"/>
    <row r="1030980" customFormat="false" ht="12.8" hidden="false" customHeight="false" outlineLevel="0" collapsed="false"/>
    <row r="1030981" customFormat="false" ht="12.8" hidden="false" customHeight="false" outlineLevel="0" collapsed="false"/>
    <row r="1030982" customFormat="false" ht="12.8" hidden="false" customHeight="false" outlineLevel="0" collapsed="false"/>
    <row r="1030983" customFormat="false" ht="12.8" hidden="false" customHeight="false" outlineLevel="0" collapsed="false"/>
    <row r="1030984" customFormat="false" ht="12.8" hidden="false" customHeight="false" outlineLevel="0" collapsed="false"/>
    <row r="1030985" customFormat="false" ht="12.8" hidden="false" customHeight="false" outlineLevel="0" collapsed="false"/>
    <row r="1030986" customFormat="false" ht="12.8" hidden="false" customHeight="false" outlineLevel="0" collapsed="false"/>
    <row r="1030987" customFormat="false" ht="12.8" hidden="false" customHeight="false" outlineLevel="0" collapsed="false"/>
    <row r="1030988" customFormat="false" ht="12.8" hidden="false" customHeight="false" outlineLevel="0" collapsed="false"/>
    <row r="1030989" customFormat="false" ht="12.8" hidden="false" customHeight="false" outlineLevel="0" collapsed="false"/>
    <row r="1030990" customFormat="false" ht="12.8" hidden="false" customHeight="false" outlineLevel="0" collapsed="false"/>
    <row r="1030991" customFormat="false" ht="12.8" hidden="false" customHeight="false" outlineLevel="0" collapsed="false"/>
    <row r="1030992" customFormat="false" ht="12.8" hidden="false" customHeight="false" outlineLevel="0" collapsed="false"/>
    <row r="1030993" customFormat="false" ht="12.8" hidden="false" customHeight="false" outlineLevel="0" collapsed="false"/>
    <row r="1030994" customFormat="false" ht="12.8" hidden="false" customHeight="false" outlineLevel="0" collapsed="false"/>
    <row r="1030995" customFormat="false" ht="12.8" hidden="false" customHeight="false" outlineLevel="0" collapsed="false"/>
    <row r="1030996" customFormat="false" ht="12.8" hidden="false" customHeight="false" outlineLevel="0" collapsed="false"/>
    <row r="1030997" customFormat="false" ht="12.8" hidden="false" customHeight="false" outlineLevel="0" collapsed="false"/>
    <row r="1030998" customFormat="false" ht="12.8" hidden="false" customHeight="false" outlineLevel="0" collapsed="false"/>
    <row r="1030999" customFormat="false" ht="12.8" hidden="false" customHeight="false" outlineLevel="0" collapsed="false"/>
    <row r="1031000" customFormat="false" ht="12.8" hidden="false" customHeight="false" outlineLevel="0" collapsed="false"/>
    <row r="1031001" customFormat="false" ht="12.8" hidden="false" customHeight="false" outlineLevel="0" collapsed="false"/>
    <row r="1031002" customFormat="false" ht="12.8" hidden="false" customHeight="false" outlineLevel="0" collapsed="false"/>
    <row r="1031003" customFormat="false" ht="12.8" hidden="false" customHeight="false" outlineLevel="0" collapsed="false"/>
    <row r="1031004" customFormat="false" ht="12.8" hidden="false" customHeight="false" outlineLevel="0" collapsed="false"/>
    <row r="1031005" customFormat="false" ht="12.8" hidden="false" customHeight="false" outlineLevel="0" collapsed="false"/>
    <row r="1031006" customFormat="false" ht="12.8" hidden="false" customHeight="false" outlineLevel="0" collapsed="false"/>
    <row r="1031007" customFormat="false" ht="12.8" hidden="false" customHeight="false" outlineLevel="0" collapsed="false"/>
    <row r="1031008" customFormat="false" ht="12.8" hidden="false" customHeight="false" outlineLevel="0" collapsed="false"/>
    <row r="1031009" customFormat="false" ht="12.8" hidden="false" customHeight="false" outlineLevel="0" collapsed="false"/>
    <row r="1031010" customFormat="false" ht="12.8" hidden="false" customHeight="false" outlineLevel="0" collapsed="false"/>
    <row r="1031011" customFormat="false" ht="12.8" hidden="false" customHeight="false" outlineLevel="0" collapsed="false"/>
    <row r="1031012" customFormat="false" ht="12.8" hidden="false" customHeight="false" outlineLevel="0" collapsed="false"/>
    <row r="1031013" customFormat="false" ht="12.8" hidden="false" customHeight="false" outlineLevel="0" collapsed="false"/>
    <row r="1031014" customFormat="false" ht="12.8" hidden="false" customHeight="false" outlineLevel="0" collapsed="false"/>
    <row r="1031015" customFormat="false" ht="12.8" hidden="false" customHeight="false" outlineLevel="0" collapsed="false"/>
    <row r="1031016" customFormat="false" ht="12.8" hidden="false" customHeight="false" outlineLevel="0" collapsed="false"/>
    <row r="1031017" customFormat="false" ht="12.8" hidden="false" customHeight="false" outlineLevel="0" collapsed="false"/>
    <row r="1031018" customFormat="false" ht="12.8" hidden="false" customHeight="false" outlineLevel="0" collapsed="false"/>
    <row r="1031019" customFormat="false" ht="12.8" hidden="false" customHeight="false" outlineLevel="0" collapsed="false"/>
    <row r="1031020" customFormat="false" ht="12.8" hidden="false" customHeight="false" outlineLevel="0" collapsed="false"/>
    <row r="1031021" customFormat="false" ht="12.8" hidden="false" customHeight="false" outlineLevel="0" collapsed="false"/>
    <row r="1031022" customFormat="false" ht="12.8" hidden="false" customHeight="false" outlineLevel="0" collapsed="false"/>
    <row r="1031023" customFormat="false" ht="12.8" hidden="false" customHeight="false" outlineLevel="0" collapsed="false"/>
    <row r="1031024" customFormat="false" ht="12.8" hidden="false" customHeight="false" outlineLevel="0" collapsed="false"/>
    <row r="1031025" customFormat="false" ht="12.8" hidden="false" customHeight="false" outlineLevel="0" collapsed="false"/>
    <row r="1031026" customFormat="false" ht="12.8" hidden="false" customHeight="false" outlineLevel="0" collapsed="false"/>
    <row r="1031027" customFormat="false" ht="12.8" hidden="false" customHeight="false" outlineLevel="0" collapsed="false"/>
    <row r="1031028" customFormat="false" ht="12.8" hidden="false" customHeight="false" outlineLevel="0" collapsed="false"/>
    <row r="1031029" customFormat="false" ht="12.8" hidden="false" customHeight="false" outlineLevel="0" collapsed="false"/>
    <row r="1031030" customFormat="false" ht="12.8" hidden="false" customHeight="false" outlineLevel="0" collapsed="false"/>
    <row r="1031031" customFormat="false" ht="12.8" hidden="false" customHeight="false" outlineLevel="0" collapsed="false"/>
    <row r="1031032" customFormat="false" ht="12.8" hidden="false" customHeight="false" outlineLevel="0" collapsed="false"/>
    <row r="1031033" customFormat="false" ht="12.8" hidden="false" customHeight="false" outlineLevel="0" collapsed="false"/>
    <row r="1031034" customFormat="false" ht="12.8" hidden="false" customHeight="false" outlineLevel="0" collapsed="false"/>
    <row r="1031035" customFormat="false" ht="12.8" hidden="false" customHeight="false" outlineLevel="0" collapsed="false"/>
    <row r="1031036" customFormat="false" ht="12.8" hidden="false" customHeight="false" outlineLevel="0" collapsed="false"/>
    <row r="1031037" customFormat="false" ht="12.8" hidden="false" customHeight="false" outlineLevel="0" collapsed="false"/>
    <row r="1031038" customFormat="false" ht="12.8" hidden="false" customHeight="false" outlineLevel="0" collapsed="false"/>
    <row r="1031039" customFormat="false" ht="12.8" hidden="false" customHeight="false" outlineLevel="0" collapsed="false"/>
    <row r="1031040" customFormat="false" ht="12.8" hidden="false" customHeight="false" outlineLevel="0" collapsed="false"/>
    <row r="1031041" customFormat="false" ht="12.8" hidden="false" customHeight="false" outlineLevel="0" collapsed="false"/>
    <row r="1031042" customFormat="false" ht="12.8" hidden="false" customHeight="false" outlineLevel="0" collapsed="false"/>
    <row r="1031043" customFormat="false" ht="12.8" hidden="false" customHeight="false" outlineLevel="0" collapsed="false"/>
    <row r="1031044" customFormat="false" ht="12.8" hidden="false" customHeight="false" outlineLevel="0" collapsed="false"/>
    <row r="1031045" customFormat="false" ht="12.8" hidden="false" customHeight="false" outlineLevel="0" collapsed="false"/>
    <row r="1031046" customFormat="false" ht="12.8" hidden="false" customHeight="false" outlineLevel="0" collapsed="false"/>
    <row r="1031047" customFormat="false" ht="12.8" hidden="false" customHeight="false" outlineLevel="0" collapsed="false"/>
    <row r="1031048" customFormat="false" ht="12.8" hidden="false" customHeight="false" outlineLevel="0" collapsed="false"/>
    <row r="1031049" customFormat="false" ht="12.8" hidden="false" customHeight="false" outlineLevel="0" collapsed="false"/>
    <row r="1031050" customFormat="false" ht="12.8" hidden="false" customHeight="false" outlineLevel="0" collapsed="false"/>
    <row r="1031051" customFormat="false" ht="12.8" hidden="false" customHeight="false" outlineLevel="0" collapsed="false"/>
    <row r="1031052" customFormat="false" ht="12.8" hidden="false" customHeight="false" outlineLevel="0" collapsed="false"/>
    <row r="1031053" customFormat="false" ht="12.8" hidden="false" customHeight="false" outlineLevel="0" collapsed="false"/>
    <row r="1031054" customFormat="false" ht="12.8" hidden="false" customHeight="false" outlineLevel="0" collapsed="false"/>
    <row r="1031055" customFormat="false" ht="12.8" hidden="false" customHeight="false" outlineLevel="0" collapsed="false"/>
    <row r="1031056" customFormat="false" ht="12.8" hidden="false" customHeight="false" outlineLevel="0" collapsed="false"/>
    <row r="1031057" customFormat="false" ht="12.8" hidden="false" customHeight="false" outlineLevel="0" collapsed="false"/>
    <row r="1031058" customFormat="false" ht="12.8" hidden="false" customHeight="false" outlineLevel="0" collapsed="false"/>
    <row r="1031059" customFormat="false" ht="12.8" hidden="false" customHeight="false" outlineLevel="0" collapsed="false"/>
    <row r="1031060" customFormat="false" ht="12.8" hidden="false" customHeight="false" outlineLevel="0" collapsed="false"/>
    <row r="1031061" customFormat="false" ht="12.8" hidden="false" customHeight="false" outlineLevel="0" collapsed="false"/>
    <row r="1031062" customFormat="false" ht="12.8" hidden="false" customHeight="false" outlineLevel="0" collapsed="false"/>
    <row r="1031063" customFormat="false" ht="12.8" hidden="false" customHeight="false" outlineLevel="0" collapsed="false"/>
    <row r="1031064" customFormat="false" ht="12.8" hidden="false" customHeight="false" outlineLevel="0" collapsed="false"/>
    <row r="1031065" customFormat="false" ht="12.8" hidden="false" customHeight="false" outlineLevel="0" collapsed="false"/>
    <row r="1031066" customFormat="false" ht="12.8" hidden="false" customHeight="false" outlineLevel="0" collapsed="false"/>
    <row r="1031067" customFormat="false" ht="12.8" hidden="false" customHeight="false" outlineLevel="0" collapsed="false"/>
    <row r="1031068" customFormat="false" ht="12.8" hidden="false" customHeight="false" outlineLevel="0" collapsed="false"/>
    <row r="1031069" customFormat="false" ht="12.8" hidden="false" customHeight="false" outlineLevel="0" collapsed="false"/>
    <row r="1031070" customFormat="false" ht="12.8" hidden="false" customHeight="false" outlineLevel="0" collapsed="false"/>
    <row r="1031071" customFormat="false" ht="12.8" hidden="false" customHeight="false" outlineLevel="0" collapsed="false"/>
    <row r="1031072" customFormat="false" ht="12.8" hidden="false" customHeight="false" outlineLevel="0" collapsed="false"/>
    <row r="1031073" customFormat="false" ht="12.8" hidden="false" customHeight="false" outlineLevel="0" collapsed="false"/>
    <row r="1031074" customFormat="false" ht="12.8" hidden="false" customHeight="false" outlineLevel="0" collapsed="false"/>
    <row r="1031075" customFormat="false" ht="12.8" hidden="false" customHeight="false" outlineLevel="0" collapsed="false"/>
    <row r="1031076" customFormat="false" ht="12.8" hidden="false" customHeight="false" outlineLevel="0" collapsed="false"/>
    <row r="1031077" customFormat="false" ht="12.8" hidden="false" customHeight="false" outlineLevel="0" collapsed="false"/>
    <row r="1031078" customFormat="false" ht="12.8" hidden="false" customHeight="false" outlineLevel="0" collapsed="false"/>
    <row r="1031079" customFormat="false" ht="12.8" hidden="false" customHeight="false" outlineLevel="0" collapsed="false"/>
    <row r="1031080" customFormat="false" ht="12.8" hidden="false" customHeight="false" outlineLevel="0" collapsed="false"/>
    <row r="1031081" customFormat="false" ht="12.8" hidden="false" customHeight="false" outlineLevel="0" collapsed="false"/>
    <row r="1031082" customFormat="false" ht="12.8" hidden="false" customHeight="false" outlineLevel="0" collapsed="false"/>
    <row r="1031083" customFormat="false" ht="12.8" hidden="false" customHeight="false" outlineLevel="0" collapsed="false"/>
    <row r="1031084" customFormat="false" ht="12.8" hidden="false" customHeight="false" outlineLevel="0" collapsed="false"/>
    <row r="1031085" customFormat="false" ht="12.8" hidden="false" customHeight="false" outlineLevel="0" collapsed="false"/>
    <row r="1031086" customFormat="false" ht="12.8" hidden="false" customHeight="false" outlineLevel="0" collapsed="false"/>
    <row r="1031087" customFormat="false" ht="12.8" hidden="false" customHeight="false" outlineLevel="0" collapsed="false"/>
    <row r="1031088" customFormat="false" ht="12.8" hidden="false" customHeight="false" outlineLevel="0" collapsed="false"/>
    <row r="1031089" customFormat="false" ht="12.8" hidden="false" customHeight="false" outlineLevel="0" collapsed="false"/>
    <row r="1031090" customFormat="false" ht="12.8" hidden="false" customHeight="false" outlineLevel="0" collapsed="false"/>
    <row r="1031091" customFormat="false" ht="12.8" hidden="false" customHeight="false" outlineLevel="0" collapsed="false"/>
    <row r="1031092" customFormat="false" ht="12.8" hidden="false" customHeight="false" outlineLevel="0" collapsed="false"/>
    <row r="1031093" customFormat="false" ht="12.8" hidden="false" customHeight="false" outlineLevel="0" collapsed="false"/>
    <row r="1031094" customFormat="false" ht="12.8" hidden="false" customHeight="false" outlineLevel="0" collapsed="false"/>
    <row r="1031095" customFormat="false" ht="12.8" hidden="false" customHeight="false" outlineLevel="0" collapsed="false"/>
    <row r="1031096" customFormat="false" ht="12.8" hidden="false" customHeight="false" outlineLevel="0" collapsed="false"/>
    <row r="1031097" customFormat="false" ht="12.8" hidden="false" customHeight="false" outlineLevel="0" collapsed="false"/>
    <row r="1031098" customFormat="false" ht="12.8" hidden="false" customHeight="false" outlineLevel="0" collapsed="false"/>
    <row r="1031099" customFormat="false" ht="12.8" hidden="false" customHeight="false" outlineLevel="0" collapsed="false"/>
    <row r="1031100" customFormat="false" ht="12.8" hidden="false" customHeight="false" outlineLevel="0" collapsed="false"/>
    <row r="1031101" customFormat="false" ht="12.8" hidden="false" customHeight="false" outlineLevel="0" collapsed="false"/>
    <row r="1031102" customFormat="false" ht="12.8" hidden="false" customHeight="false" outlineLevel="0" collapsed="false"/>
    <row r="1031103" customFormat="false" ht="12.8" hidden="false" customHeight="false" outlineLevel="0" collapsed="false"/>
    <row r="1031104" customFormat="false" ht="12.8" hidden="false" customHeight="false" outlineLevel="0" collapsed="false"/>
    <row r="1031105" customFormat="false" ht="12.8" hidden="false" customHeight="false" outlineLevel="0" collapsed="false"/>
    <row r="1031106" customFormat="false" ht="12.8" hidden="false" customHeight="false" outlineLevel="0" collapsed="false"/>
    <row r="1031107" customFormat="false" ht="12.8" hidden="false" customHeight="false" outlineLevel="0" collapsed="false"/>
    <row r="1031108" customFormat="false" ht="12.8" hidden="false" customHeight="false" outlineLevel="0" collapsed="false"/>
    <row r="1031109" customFormat="false" ht="12.8" hidden="false" customHeight="false" outlineLevel="0" collapsed="false"/>
    <row r="1031110" customFormat="false" ht="12.8" hidden="false" customHeight="false" outlineLevel="0" collapsed="false"/>
    <row r="1031111" customFormat="false" ht="12.8" hidden="false" customHeight="false" outlineLevel="0" collapsed="false"/>
    <row r="1031112" customFormat="false" ht="12.8" hidden="false" customHeight="false" outlineLevel="0" collapsed="false"/>
    <row r="1031113" customFormat="false" ht="12.8" hidden="false" customHeight="false" outlineLevel="0" collapsed="false"/>
    <row r="1031114" customFormat="false" ht="12.8" hidden="false" customHeight="false" outlineLevel="0" collapsed="false"/>
    <row r="1031115" customFormat="false" ht="12.8" hidden="false" customHeight="false" outlineLevel="0" collapsed="false"/>
    <row r="1031116" customFormat="false" ht="12.8" hidden="false" customHeight="false" outlineLevel="0" collapsed="false"/>
    <row r="1031117" customFormat="false" ht="12.8" hidden="false" customHeight="false" outlineLevel="0" collapsed="false"/>
    <row r="1031118" customFormat="false" ht="12.8" hidden="false" customHeight="false" outlineLevel="0" collapsed="false"/>
    <row r="1031119" customFormat="false" ht="12.8" hidden="false" customHeight="false" outlineLevel="0" collapsed="false"/>
    <row r="1031120" customFormat="false" ht="12.8" hidden="false" customHeight="false" outlineLevel="0" collapsed="false"/>
    <row r="1031121" customFormat="false" ht="12.8" hidden="false" customHeight="false" outlineLevel="0" collapsed="false"/>
    <row r="1031122" customFormat="false" ht="12.8" hidden="false" customHeight="false" outlineLevel="0" collapsed="false"/>
    <row r="1031123" customFormat="false" ht="12.8" hidden="false" customHeight="false" outlineLevel="0" collapsed="false"/>
    <row r="1031124" customFormat="false" ht="12.8" hidden="false" customHeight="false" outlineLevel="0" collapsed="false"/>
    <row r="1031125" customFormat="false" ht="12.8" hidden="false" customHeight="false" outlineLevel="0" collapsed="false"/>
    <row r="1031126" customFormat="false" ht="12.8" hidden="false" customHeight="false" outlineLevel="0" collapsed="false"/>
    <row r="1031127" customFormat="false" ht="12.8" hidden="false" customHeight="false" outlineLevel="0" collapsed="false"/>
    <row r="1031128" customFormat="false" ht="12.8" hidden="false" customHeight="false" outlineLevel="0" collapsed="false"/>
    <row r="1031129" customFormat="false" ht="12.8" hidden="false" customHeight="false" outlineLevel="0" collapsed="false"/>
    <row r="1031130" customFormat="false" ht="12.8" hidden="false" customHeight="false" outlineLevel="0" collapsed="false"/>
    <row r="1031131" customFormat="false" ht="12.8" hidden="false" customHeight="false" outlineLevel="0" collapsed="false"/>
    <row r="1031132" customFormat="false" ht="12.8" hidden="false" customHeight="false" outlineLevel="0" collapsed="false"/>
    <row r="1031133" customFormat="false" ht="12.8" hidden="false" customHeight="false" outlineLevel="0" collapsed="false"/>
    <row r="1031134" customFormat="false" ht="12.8" hidden="false" customHeight="false" outlineLevel="0" collapsed="false"/>
    <row r="1031135" customFormat="false" ht="12.8" hidden="false" customHeight="false" outlineLevel="0" collapsed="false"/>
    <row r="1031136" customFormat="false" ht="12.8" hidden="false" customHeight="false" outlineLevel="0" collapsed="false"/>
    <row r="1031137" customFormat="false" ht="12.8" hidden="false" customHeight="false" outlineLevel="0" collapsed="false"/>
    <row r="1031138" customFormat="false" ht="12.8" hidden="false" customHeight="false" outlineLevel="0" collapsed="false"/>
    <row r="1031139" customFormat="false" ht="12.8" hidden="false" customHeight="false" outlineLevel="0" collapsed="false"/>
    <row r="1031140" customFormat="false" ht="12.8" hidden="false" customHeight="false" outlineLevel="0" collapsed="false"/>
    <row r="1031141" customFormat="false" ht="12.8" hidden="false" customHeight="false" outlineLevel="0" collapsed="false"/>
    <row r="1031142" customFormat="false" ht="12.8" hidden="false" customHeight="false" outlineLevel="0" collapsed="false"/>
    <row r="1031143" customFormat="false" ht="12.8" hidden="false" customHeight="false" outlineLevel="0" collapsed="false"/>
    <row r="1031144" customFormat="false" ht="12.8" hidden="false" customHeight="false" outlineLevel="0" collapsed="false"/>
    <row r="1031145" customFormat="false" ht="12.8" hidden="false" customHeight="false" outlineLevel="0" collapsed="false"/>
    <row r="1031146" customFormat="false" ht="12.8" hidden="false" customHeight="false" outlineLevel="0" collapsed="false"/>
    <row r="1031147" customFormat="false" ht="12.8" hidden="false" customHeight="false" outlineLevel="0" collapsed="false"/>
    <row r="1031148" customFormat="false" ht="12.8" hidden="false" customHeight="false" outlineLevel="0" collapsed="false"/>
    <row r="1031149" customFormat="false" ht="12.8" hidden="false" customHeight="false" outlineLevel="0" collapsed="false"/>
    <row r="1031150" customFormat="false" ht="12.8" hidden="false" customHeight="false" outlineLevel="0" collapsed="false"/>
    <row r="1031151" customFormat="false" ht="12.8" hidden="false" customHeight="false" outlineLevel="0" collapsed="false"/>
    <row r="1031152" customFormat="false" ht="12.8" hidden="false" customHeight="false" outlineLevel="0" collapsed="false"/>
    <row r="1031153" customFormat="false" ht="12.8" hidden="false" customHeight="false" outlineLevel="0" collapsed="false"/>
    <row r="1031154" customFormat="false" ht="12.8" hidden="false" customHeight="false" outlineLevel="0" collapsed="false"/>
    <row r="1031155" customFormat="false" ht="12.8" hidden="false" customHeight="false" outlineLevel="0" collapsed="false"/>
    <row r="1031156" customFormat="false" ht="12.8" hidden="false" customHeight="false" outlineLevel="0" collapsed="false"/>
    <row r="1031157" customFormat="false" ht="12.8" hidden="false" customHeight="false" outlineLevel="0" collapsed="false"/>
    <row r="1031158" customFormat="false" ht="12.8" hidden="false" customHeight="false" outlineLevel="0" collapsed="false"/>
    <row r="1031159" customFormat="false" ht="12.8" hidden="false" customHeight="false" outlineLevel="0" collapsed="false"/>
    <row r="1031160" customFormat="false" ht="12.8" hidden="false" customHeight="false" outlineLevel="0" collapsed="false"/>
    <row r="1031161" customFormat="false" ht="12.8" hidden="false" customHeight="false" outlineLevel="0" collapsed="false"/>
    <row r="1031162" customFormat="false" ht="12.8" hidden="false" customHeight="false" outlineLevel="0" collapsed="false"/>
    <row r="1031163" customFormat="false" ht="12.8" hidden="false" customHeight="false" outlineLevel="0" collapsed="false"/>
    <row r="1031164" customFormat="false" ht="12.8" hidden="false" customHeight="false" outlineLevel="0" collapsed="false"/>
    <row r="1031165" customFormat="false" ht="12.8" hidden="false" customHeight="false" outlineLevel="0" collapsed="false"/>
    <row r="1031166" customFormat="false" ht="12.8" hidden="false" customHeight="false" outlineLevel="0" collapsed="false"/>
    <row r="1031167" customFormat="false" ht="12.8" hidden="false" customHeight="false" outlineLevel="0" collapsed="false"/>
    <row r="1031168" customFormat="false" ht="12.8" hidden="false" customHeight="false" outlineLevel="0" collapsed="false"/>
    <row r="1031169" customFormat="false" ht="12.8" hidden="false" customHeight="false" outlineLevel="0" collapsed="false"/>
    <row r="1031170" customFormat="false" ht="12.8" hidden="false" customHeight="false" outlineLevel="0" collapsed="false"/>
    <row r="1031171" customFormat="false" ht="12.8" hidden="false" customHeight="false" outlineLevel="0" collapsed="false"/>
    <row r="1031172" customFormat="false" ht="12.8" hidden="false" customHeight="false" outlineLevel="0" collapsed="false"/>
    <row r="1031173" customFormat="false" ht="12.8" hidden="false" customHeight="false" outlineLevel="0" collapsed="false"/>
    <row r="1031174" customFormat="false" ht="12.8" hidden="false" customHeight="false" outlineLevel="0" collapsed="false"/>
    <row r="1031175" customFormat="false" ht="12.8" hidden="false" customHeight="false" outlineLevel="0" collapsed="false"/>
    <row r="1031176" customFormat="false" ht="12.8" hidden="false" customHeight="false" outlineLevel="0" collapsed="false"/>
    <row r="1031177" customFormat="false" ht="12.8" hidden="false" customHeight="false" outlineLevel="0" collapsed="false"/>
    <row r="1031178" customFormat="false" ht="12.8" hidden="false" customHeight="false" outlineLevel="0" collapsed="false"/>
    <row r="1031179" customFormat="false" ht="12.8" hidden="false" customHeight="false" outlineLevel="0" collapsed="false"/>
    <row r="1031180" customFormat="false" ht="12.8" hidden="false" customHeight="false" outlineLevel="0" collapsed="false"/>
    <row r="1031181" customFormat="false" ht="12.8" hidden="false" customHeight="false" outlineLevel="0" collapsed="false"/>
    <row r="1031182" customFormat="false" ht="12.8" hidden="false" customHeight="false" outlineLevel="0" collapsed="false"/>
    <row r="1031183" customFormat="false" ht="12.8" hidden="false" customHeight="false" outlineLevel="0" collapsed="false"/>
    <row r="1031184" customFormat="false" ht="12.8" hidden="false" customHeight="false" outlineLevel="0" collapsed="false"/>
    <row r="1031185" customFormat="false" ht="12.8" hidden="false" customHeight="false" outlineLevel="0" collapsed="false"/>
    <row r="1031186" customFormat="false" ht="12.8" hidden="false" customHeight="false" outlineLevel="0" collapsed="false"/>
    <row r="1031187" customFormat="false" ht="12.8" hidden="false" customHeight="false" outlineLevel="0" collapsed="false"/>
    <row r="1031188" customFormat="false" ht="12.8" hidden="false" customHeight="false" outlineLevel="0" collapsed="false"/>
    <row r="1031189" customFormat="false" ht="12.8" hidden="false" customHeight="false" outlineLevel="0" collapsed="false"/>
    <row r="1031190" customFormat="false" ht="12.8" hidden="false" customHeight="false" outlineLevel="0" collapsed="false"/>
    <row r="1031191" customFormat="false" ht="12.8" hidden="false" customHeight="false" outlineLevel="0" collapsed="false"/>
    <row r="1031192" customFormat="false" ht="12.8" hidden="false" customHeight="false" outlineLevel="0" collapsed="false"/>
    <row r="1031193" customFormat="false" ht="12.8" hidden="false" customHeight="false" outlineLevel="0" collapsed="false"/>
    <row r="1031194" customFormat="false" ht="12.8" hidden="false" customHeight="false" outlineLevel="0" collapsed="false"/>
    <row r="1031195" customFormat="false" ht="12.8" hidden="false" customHeight="false" outlineLevel="0" collapsed="false"/>
    <row r="1031196" customFormat="false" ht="12.8" hidden="false" customHeight="false" outlineLevel="0" collapsed="false"/>
    <row r="1031197" customFormat="false" ht="12.8" hidden="false" customHeight="false" outlineLevel="0" collapsed="false"/>
    <row r="1031198" customFormat="false" ht="12.8" hidden="false" customHeight="false" outlineLevel="0" collapsed="false"/>
    <row r="1031199" customFormat="false" ht="12.8" hidden="false" customHeight="false" outlineLevel="0" collapsed="false"/>
    <row r="1031200" customFormat="false" ht="12.8" hidden="false" customHeight="false" outlineLevel="0" collapsed="false"/>
    <row r="1031201" customFormat="false" ht="12.8" hidden="false" customHeight="false" outlineLevel="0" collapsed="false"/>
    <row r="1031202" customFormat="false" ht="12.8" hidden="false" customHeight="false" outlineLevel="0" collapsed="false"/>
    <row r="1031203" customFormat="false" ht="12.8" hidden="false" customHeight="false" outlineLevel="0" collapsed="false"/>
    <row r="1031204" customFormat="false" ht="12.8" hidden="false" customHeight="false" outlineLevel="0" collapsed="false"/>
    <row r="1031205" customFormat="false" ht="12.8" hidden="false" customHeight="false" outlineLevel="0" collapsed="false"/>
    <row r="1031206" customFormat="false" ht="12.8" hidden="false" customHeight="false" outlineLevel="0" collapsed="false"/>
    <row r="1031207" customFormat="false" ht="12.8" hidden="false" customHeight="false" outlineLevel="0" collapsed="false"/>
    <row r="1031208" customFormat="false" ht="12.8" hidden="false" customHeight="false" outlineLevel="0" collapsed="false"/>
    <row r="1031209" customFormat="false" ht="12.8" hidden="false" customHeight="false" outlineLevel="0" collapsed="false"/>
    <row r="1031210" customFormat="false" ht="12.8" hidden="false" customHeight="false" outlineLevel="0" collapsed="false"/>
    <row r="1031211" customFormat="false" ht="12.8" hidden="false" customHeight="false" outlineLevel="0" collapsed="false"/>
    <row r="1031212" customFormat="false" ht="12.8" hidden="false" customHeight="false" outlineLevel="0" collapsed="false"/>
    <row r="1031213" customFormat="false" ht="12.8" hidden="false" customHeight="false" outlineLevel="0" collapsed="false"/>
    <row r="1031214" customFormat="false" ht="12.8" hidden="false" customHeight="false" outlineLevel="0" collapsed="false"/>
    <row r="1031215" customFormat="false" ht="12.8" hidden="false" customHeight="false" outlineLevel="0" collapsed="false"/>
    <row r="1031216" customFormat="false" ht="12.8" hidden="false" customHeight="false" outlineLevel="0" collapsed="false"/>
    <row r="1031217" customFormat="false" ht="12.8" hidden="false" customHeight="false" outlineLevel="0" collapsed="false"/>
    <row r="1031218" customFormat="false" ht="12.8" hidden="false" customHeight="false" outlineLevel="0" collapsed="false"/>
    <row r="1031219" customFormat="false" ht="12.8" hidden="false" customHeight="false" outlineLevel="0" collapsed="false"/>
    <row r="1031220" customFormat="false" ht="12.8" hidden="false" customHeight="false" outlineLevel="0" collapsed="false"/>
    <row r="1031221" customFormat="false" ht="12.8" hidden="false" customHeight="false" outlineLevel="0" collapsed="false"/>
    <row r="1031222" customFormat="false" ht="12.8" hidden="false" customHeight="false" outlineLevel="0" collapsed="false"/>
    <row r="1031223" customFormat="false" ht="12.8" hidden="false" customHeight="false" outlineLevel="0" collapsed="false"/>
    <row r="1031224" customFormat="false" ht="12.8" hidden="false" customHeight="false" outlineLevel="0" collapsed="false"/>
    <row r="1031225" customFormat="false" ht="12.8" hidden="false" customHeight="false" outlineLevel="0" collapsed="false"/>
    <row r="1031226" customFormat="false" ht="12.8" hidden="false" customHeight="false" outlineLevel="0" collapsed="false"/>
    <row r="1031227" customFormat="false" ht="12.8" hidden="false" customHeight="false" outlineLevel="0" collapsed="false"/>
    <row r="1031228" customFormat="false" ht="12.8" hidden="false" customHeight="false" outlineLevel="0" collapsed="false"/>
    <row r="1031229" customFormat="false" ht="12.8" hidden="false" customHeight="false" outlineLevel="0" collapsed="false"/>
    <row r="1031230" customFormat="false" ht="12.8" hidden="false" customHeight="false" outlineLevel="0" collapsed="false"/>
    <row r="1031231" customFormat="false" ht="12.8" hidden="false" customHeight="false" outlineLevel="0" collapsed="false"/>
    <row r="1031232" customFormat="false" ht="12.8" hidden="false" customHeight="false" outlineLevel="0" collapsed="false"/>
    <row r="1031233" customFormat="false" ht="12.8" hidden="false" customHeight="false" outlineLevel="0" collapsed="false"/>
    <row r="1031234" customFormat="false" ht="12.8" hidden="false" customHeight="false" outlineLevel="0" collapsed="false"/>
    <row r="1031235" customFormat="false" ht="12.8" hidden="false" customHeight="false" outlineLevel="0" collapsed="false"/>
    <row r="1031236" customFormat="false" ht="12.8" hidden="false" customHeight="false" outlineLevel="0" collapsed="false"/>
    <row r="1031237" customFormat="false" ht="12.8" hidden="false" customHeight="false" outlineLevel="0" collapsed="false"/>
    <row r="1031238" customFormat="false" ht="12.8" hidden="false" customHeight="false" outlineLevel="0" collapsed="false"/>
    <row r="1031239" customFormat="false" ht="12.8" hidden="false" customHeight="false" outlineLevel="0" collapsed="false"/>
    <row r="1031240" customFormat="false" ht="12.8" hidden="false" customHeight="false" outlineLevel="0" collapsed="false"/>
    <row r="1031241" customFormat="false" ht="12.8" hidden="false" customHeight="false" outlineLevel="0" collapsed="false"/>
    <row r="1031242" customFormat="false" ht="12.8" hidden="false" customHeight="false" outlineLevel="0" collapsed="false"/>
    <row r="1031243" customFormat="false" ht="12.8" hidden="false" customHeight="false" outlineLevel="0" collapsed="false"/>
    <row r="1031244" customFormat="false" ht="12.8" hidden="false" customHeight="false" outlineLevel="0" collapsed="false"/>
    <row r="1031245" customFormat="false" ht="12.8" hidden="false" customHeight="false" outlineLevel="0" collapsed="false"/>
    <row r="1031246" customFormat="false" ht="12.8" hidden="false" customHeight="false" outlineLevel="0" collapsed="false"/>
    <row r="1031247" customFormat="false" ht="12.8" hidden="false" customHeight="false" outlineLevel="0" collapsed="false"/>
    <row r="1031248" customFormat="false" ht="12.8" hidden="false" customHeight="false" outlineLevel="0" collapsed="false"/>
    <row r="1031249" customFormat="false" ht="12.8" hidden="false" customHeight="false" outlineLevel="0" collapsed="false"/>
    <row r="1031250" customFormat="false" ht="12.8" hidden="false" customHeight="false" outlineLevel="0" collapsed="false"/>
    <row r="1031251" customFormat="false" ht="12.8" hidden="false" customHeight="false" outlineLevel="0" collapsed="false"/>
    <row r="1031252" customFormat="false" ht="12.8" hidden="false" customHeight="false" outlineLevel="0" collapsed="false"/>
    <row r="1031253" customFormat="false" ht="12.8" hidden="false" customHeight="false" outlineLevel="0" collapsed="false"/>
    <row r="1031254" customFormat="false" ht="12.8" hidden="false" customHeight="false" outlineLevel="0" collapsed="false"/>
    <row r="1031255" customFormat="false" ht="12.8" hidden="false" customHeight="false" outlineLevel="0" collapsed="false"/>
    <row r="1031256" customFormat="false" ht="12.8" hidden="false" customHeight="false" outlineLevel="0" collapsed="false"/>
    <row r="1031257" customFormat="false" ht="12.8" hidden="false" customHeight="false" outlineLevel="0" collapsed="false"/>
    <row r="1031258" customFormat="false" ht="12.8" hidden="false" customHeight="false" outlineLevel="0" collapsed="false"/>
    <row r="1031259" customFormat="false" ht="12.8" hidden="false" customHeight="false" outlineLevel="0" collapsed="false"/>
    <row r="1031260" customFormat="false" ht="12.8" hidden="false" customHeight="false" outlineLevel="0" collapsed="false"/>
    <row r="1031261" customFormat="false" ht="12.8" hidden="false" customHeight="false" outlineLevel="0" collapsed="false"/>
    <row r="1031262" customFormat="false" ht="12.8" hidden="false" customHeight="false" outlineLevel="0" collapsed="false"/>
    <row r="1031263" customFormat="false" ht="12.8" hidden="false" customHeight="false" outlineLevel="0" collapsed="false"/>
    <row r="1031264" customFormat="false" ht="12.8" hidden="false" customHeight="false" outlineLevel="0" collapsed="false"/>
    <row r="1031265" customFormat="false" ht="12.8" hidden="false" customHeight="false" outlineLevel="0" collapsed="false"/>
    <row r="1031266" customFormat="false" ht="12.8" hidden="false" customHeight="false" outlineLevel="0" collapsed="false"/>
    <row r="1031267" customFormat="false" ht="12.8" hidden="false" customHeight="false" outlineLevel="0" collapsed="false"/>
    <row r="1031268" customFormat="false" ht="12.8" hidden="false" customHeight="false" outlineLevel="0" collapsed="false"/>
    <row r="1031269" customFormat="false" ht="12.8" hidden="false" customHeight="false" outlineLevel="0" collapsed="false"/>
    <row r="1031270" customFormat="false" ht="12.8" hidden="false" customHeight="false" outlineLevel="0" collapsed="false"/>
    <row r="1031271" customFormat="false" ht="12.8" hidden="false" customHeight="false" outlineLevel="0" collapsed="false"/>
    <row r="1031272" customFormat="false" ht="12.8" hidden="false" customHeight="false" outlineLevel="0" collapsed="false"/>
    <row r="1031273" customFormat="false" ht="12.8" hidden="false" customHeight="false" outlineLevel="0" collapsed="false"/>
    <row r="1031274" customFormat="false" ht="12.8" hidden="false" customHeight="false" outlineLevel="0" collapsed="false"/>
    <row r="1031275" customFormat="false" ht="12.8" hidden="false" customHeight="false" outlineLevel="0" collapsed="false"/>
    <row r="1031276" customFormat="false" ht="12.8" hidden="false" customHeight="false" outlineLevel="0" collapsed="false"/>
    <row r="1031277" customFormat="false" ht="12.8" hidden="false" customHeight="false" outlineLevel="0" collapsed="false"/>
    <row r="1031278" customFormat="false" ht="12.8" hidden="false" customHeight="false" outlineLevel="0" collapsed="false"/>
    <row r="1031279" customFormat="false" ht="12.8" hidden="false" customHeight="false" outlineLevel="0" collapsed="false"/>
    <row r="1031280" customFormat="false" ht="12.8" hidden="false" customHeight="false" outlineLevel="0" collapsed="false"/>
    <row r="1031281" customFormat="false" ht="12.8" hidden="false" customHeight="false" outlineLevel="0" collapsed="false"/>
    <row r="1031282" customFormat="false" ht="12.8" hidden="false" customHeight="false" outlineLevel="0" collapsed="false"/>
    <row r="1031283" customFormat="false" ht="12.8" hidden="false" customHeight="false" outlineLevel="0" collapsed="false"/>
    <row r="1031284" customFormat="false" ht="12.8" hidden="false" customHeight="false" outlineLevel="0" collapsed="false"/>
    <row r="1031285" customFormat="false" ht="12.8" hidden="false" customHeight="false" outlineLevel="0" collapsed="false"/>
    <row r="1031286" customFormat="false" ht="12.8" hidden="false" customHeight="false" outlineLevel="0" collapsed="false"/>
    <row r="1031287" customFormat="false" ht="12.8" hidden="false" customHeight="false" outlineLevel="0" collapsed="false"/>
    <row r="1031288" customFormat="false" ht="12.8" hidden="false" customHeight="false" outlineLevel="0" collapsed="false"/>
    <row r="1031289" customFormat="false" ht="12.8" hidden="false" customHeight="false" outlineLevel="0" collapsed="false"/>
    <row r="1031290" customFormat="false" ht="12.8" hidden="false" customHeight="false" outlineLevel="0" collapsed="false"/>
    <row r="1031291" customFormat="false" ht="12.8" hidden="false" customHeight="false" outlineLevel="0" collapsed="false"/>
    <row r="1031292" customFormat="false" ht="12.8" hidden="false" customHeight="false" outlineLevel="0" collapsed="false"/>
    <row r="1031293" customFormat="false" ht="12.8" hidden="false" customHeight="false" outlineLevel="0" collapsed="false"/>
    <row r="1031294" customFormat="false" ht="12.8" hidden="false" customHeight="false" outlineLevel="0" collapsed="false"/>
    <row r="1031295" customFormat="false" ht="12.8" hidden="false" customHeight="false" outlineLevel="0" collapsed="false"/>
    <row r="1031296" customFormat="false" ht="12.8" hidden="false" customHeight="false" outlineLevel="0" collapsed="false"/>
    <row r="1031297" customFormat="false" ht="12.8" hidden="false" customHeight="false" outlineLevel="0" collapsed="false"/>
    <row r="1031298" customFormat="false" ht="12.8" hidden="false" customHeight="false" outlineLevel="0" collapsed="false"/>
    <row r="1031299" customFormat="false" ht="12.8" hidden="false" customHeight="false" outlineLevel="0" collapsed="false"/>
    <row r="1031300" customFormat="false" ht="12.8" hidden="false" customHeight="false" outlineLevel="0" collapsed="false"/>
    <row r="1031301" customFormat="false" ht="12.8" hidden="false" customHeight="false" outlineLevel="0" collapsed="false"/>
    <row r="1031302" customFormat="false" ht="12.8" hidden="false" customHeight="false" outlineLevel="0" collapsed="false"/>
    <row r="1031303" customFormat="false" ht="12.8" hidden="false" customHeight="false" outlineLevel="0" collapsed="false"/>
    <row r="1031304" customFormat="false" ht="12.8" hidden="false" customHeight="false" outlineLevel="0" collapsed="false"/>
    <row r="1031305" customFormat="false" ht="12.8" hidden="false" customHeight="false" outlineLevel="0" collapsed="false"/>
    <row r="1031306" customFormat="false" ht="12.8" hidden="false" customHeight="false" outlineLevel="0" collapsed="false"/>
    <row r="1031307" customFormat="false" ht="12.8" hidden="false" customHeight="false" outlineLevel="0" collapsed="false"/>
    <row r="1031308" customFormat="false" ht="12.8" hidden="false" customHeight="false" outlineLevel="0" collapsed="false"/>
    <row r="1031309" customFormat="false" ht="12.8" hidden="false" customHeight="false" outlineLevel="0" collapsed="false"/>
    <row r="1031310" customFormat="false" ht="12.8" hidden="false" customHeight="false" outlineLevel="0" collapsed="false"/>
    <row r="1031311" customFormat="false" ht="12.8" hidden="false" customHeight="false" outlineLevel="0" collapsed="false"/>
    <row r="1031312" customFormat="false" ht="12.8" hidden="false" customHeight="false" outlineLevel="0" collapsed="false"/>
    <row r="1031313" customFormat="false" ht="12.8" hidden="false" customHeight="false" outlineLevel="0" collapsed="false"/>
    <row r="1031314" customFormat="false" ht="12.8" hidden="false" customHeight="false" outlineLevel="0" collapsed="false"/>
    <row r="1031315" customFormat="false" ht="12.8" hidden="false" customHeight="false" outlineLevel="0" collapsed="false"/>
    <row r="1031316" customFormat="false" ht="12.8" hidden="false" customHeight="false" outlineLevel="0" collapsed="false"/>
    <row r="1031317" customFormat="false" ht="12.8" hidden="false" customHeight="false" outlineLevel="0" collapsed="false"/>
    <row r="1031318" customFormat="false" ht="12.8" hidden="false" customHeight="false" outlineLevel="0" collapsed="false"/>
    <row r="1031319" customFormat="false" ht="12.8" hidden="false" customHeight="false" outlineLevel="0" collapsed="false"/>
    <row r="1031320" customFormat="false" ht="12.8" hidden="false" customHeight="false" outlineLevel="0" collapsed="false"/>
    <row r="1031321" customFormat="false" ht="12.8" hidden="false" customHeight="false" outlineLevel="0" collapsed="false"/>
    <row r="1031322" customFormat="false" ht="12.8" hidden="false" customHeight="false" outlineLevel="0" collapsed="false"/>
    <row r="1031323" customFormat="false" ht="12.8" hidden="false" customHeight="false" outlineLevel="0" collapsed="false"/>
    <row r="1031324" customFormat="false" ht="12.8" hidden="false" customHeight="false" outlineLevel="0" collapsed="false"/>
    <row r="1031325" customFormat="false" ht="12.8" hidden="false" customHeight="false" outlineLevel="0" collapsed="false"/>
    <row r="1031326" customFormat="false" ht="12.8" hidden="false" customHeight="false" outlineLevel="0" collapsed="false"/>
    <row r="1031327" customFormat="false" ht="12.8" hidden="false" customHeight="false" outlineLevel="0" collapsed="false"/>
    <row r="1031328" customFormat="false" ht="12.8" hidden="false" customHeight="false" outlineLevel="0" collapsed="false"/>
    <row r="1031329" customFormat="false" ht="12.8" hidden="false" customHeight="false" outlineLevel="0" collapsed="false"/>
    <row r="1031330" customFormat="false" ht="12.8" hidden="false" customHeight="false" outlineLevel="0" collapsed="false"/>
    <row r="1031331" customFormat="false" ht="12.8" hidden="false" customHeight="false" outlineLevel="0" collapsed="false"/>
    <row r="1031332" customFormat="false" ht="12.8" hidden="false" customHeight="false" outlineLevel="0" collapsed="false"/>
    <row r="1031333" customFormat="false" ht="12.8" hidden="false" customHeight="false" outlineLevel="0" collapsed="false"/>
    <row r="1031334" customFormat="false" ht="12.8" hidden="false" customHeight="false" outlineLevel="0" collapsed="false"/>
    <row r="1031335" customFormat="false" ht="12.8" hidden="false" customHeight="false" outlineLevel="0" collapsed="false"/>
    <row r="1031336" customFormat="false" ht="12.8" hidden="false" customHeight="false" outlineLevel="0" collapsed="false"/>
    <row r="1031337" customFormat="false" ht="12.8" hidden="false" customHeight="false" outlineLevel="0" collapsed="false"/>
    <row r="1031338" customFormat="false" ht="12.8" hidden="false" customHeight="false" outlineLevel="0" collapsed="false"/>
    <row r="1031339" customFormat="false" ht="12.8" hidden="false" customHeight="false" outlineLevel="0" collapsed="false"/>
    <row r="1031340" customFormat="false" ht="12.8" hidden="false" customHeight="false" outlineLevel="0" collapsed="false"/>
    <row r="1031341" customFormat="false" ht="12.8" hidden="false" customHeight="false" outlineLevel="0" collapsed="false"/>
    <row r="1031342" customFormat="false" ht="12.8" hidden="false" customHeight="false" outlineLevel="0" collapsed="false"/>
    <row r="1031343" customFormat="false" ht="12.8" hidden="false" customHeight="false" outlineLevel="0" collapsed="false"/>
    <row r="1031344" customFormat="false" ht="12.8" hidden="false" customHeight="false" outlineLevel="0" collapsed="false"/>
    <row r="1031345" customFormat="false" ht="12.8" hidden="false" customHeight="false" outlineLevel="0" collapsed="false"/>
    <row r="1031346" customFormat="false" ht="12.8" hidden="false" customHeight="false" outlineLevel="0" collapsed="false"/>
    <row r="1031347" customFormat="false" ht="12.8" hidden="false" customHeight="false" outlineLevel="0" collapsed="false"/>
    <row r="1031348" customFormat="false" ht="12.8" hidden="false" customHeight="false" outlineLevel="0" collapsed="false"/>
    <row r="1031349" customFormat="false" ht="12.8" hidden="false" customHeight="false" outlineLevel="0" collapsed="false"/>
    <row r="1031350" customFormat="false" ht="12.8" hidden="false" customHeight="false" outlineLevel="0" collapsed="false"/>
    <row r="1031351" customFormat="false" ht="12.8" hidden="false" customHeight="false" outlineLevel="0" collapsed="false"/>
    <row r="1031352" customFormat="false" ht="12.8" hidden="false" customHeight="false" outlineLevel="0" collapsed="false"/>
    <row r="1031353" customFormat="false" ht="12.8" hidden="false" customHeight="false" outlineLevel="0" collapsed="false"/>
    <row r="1031354" customFormat="false" ht="12.8" hidden="false" customHeight="false" outlineLevel="0" collapsed="false"/>
    <row r="1031355" customFormat="false" ht="12.8" hidden="false" customHeight="false" outlineLevel="0" collapsed="false"/>
    <row r="1031356" customFormat="false" ht="12.8" hidden="false" customHeight="false" outlineLevel="0" collapsed="false"/>
    <row r="1031357" customFormat="false" ht="12.8" hidden="false" customHeight="false" outlineLevel="0" collapsed="false"/>
    <row r="1031358" customFormat="false" ht="12.8" hidden="false" customHeight="false" outlineLevel="0" collapsed="false"/>
    <row r="1031359" customFormat="false" ht="12.8" hidden="false" customHeight="false" outlineLevel="0" collapsed="false"/>
    <row r="1031360" customFormat="false" ht="12.8" hidden="false" customHeight="false" outlineLevel="0" collapsed="false"/>
    <row r="1031361" customFormat="false" ht="12.8" hidden="false" customHeight="false" outlineLevel="0" collapsed="false"/>
    <row r="1031362" customFormat="false" ht="12.8" hidden="false" customHeight="false" outlineLevel="0" collapsed="false"/>
    <row r="1031363" customFormat="false" ht="12.8" hidden="false" customHeight="false" outlineLevel="0" collapsed="false"/>
    <row r="1031364" customFormat="false" ht="12.8" hidden="false" customHeight="false" outlineLevel="0" collapsed="false"/>
    <row r="1031365" customFormat="false" ht="12.8" hidden="false" customHeight="false" outlineLevel="0" collapsed="false"/>
    <row r="1031366" customFormat="false" ht="12.8" hidden="false" customHeight="false" outlineLevel="0" collapsed="false"/>
    <row r="1031367" customFormat="false" ht="12.8" hidden="false" customHeight="false" outlineLevel="0" collapsed="false"/>
    <row r="1031368" customFormat="false" ht="12.8" hidden="false" customHeight="false" outlineLevel="0" collapsed="false"/>
    <row r="1031369" customFormat="false" ht="12.8" hidden="false" customHeight="false" outlineLevel="0" collapsed="false"/>
    <row r="1031370" customFormat="false" ht="12.8" hidden="false" customHeight="false" outlineLevel="0" collapsed="false"/>
    <row r="1031371" customFormat="false" ht="12.8" hidden="false" customHeight="false" outlineLevel="0" collapsed="false"/>
    <row r="1031372" customFormat="false" ht="12.8" hidden="false" customHeight="false" outlineLevel="0" collapsed="false"/>
    <row r="1031373" customFormat="false" ht="12.8" hidden="false" customHeight="false" outlineLevel="0" collapsed="false"/>
    <row r="1031374" customFormat="false" ht="12.8" hidden="false" customHeight="false" outlineLevel="0" collapsed="false"/>
    <row r="1031375" customFormat="false" ht="12.8" hidden="false" customHeight="false" outlineLevel="0" collapsed="false"/>
    <row r="1031376" customFormat="false" ht="12.8" hidden="false" customHeight="false" outlineLevel="0" collapsed="false"/>
    <row r="1031377" customFormat="false" ht="12.8" hidden="false" customHeight="false" outlineLevel="0" collapsed="false"/>
    <row r="1031378" customFormat="false" ht="12.8" hidden="false" customHeight="false" outlineLevel="0" collapsed="false"/>
    <row r="1031379" customFormat="false" ht="12.8" hidden="false" customHeight="false" outlineLevel="0" collapsed="false"/>
    <row r="1031380" customFormat="false" ht="12.8" hidden="false" customHeight="false" outlineLevel="0" collapsed="false"/>
    <row r="1031381" customFormat="false" ht="12.8" hidden="false" customHeight="false" outlineLevel="0" collapsed="false"/>
    <row r="1031382" customFormat="false" ht="12.8" hidden="false" customHeight="false" outlineLevel="0" collapsed="false"/>
    <row r="1031383" customFormat="false" ht="12.8" hidden="false" customHeight="false" outlineLevel="0" collapsed="false"/>
    <row r="1031384" customFormat="false" ht="12.8" hidden="false" customHeight="false" outlineLevel="0" collapsed="false"/>
    <row r="1031385" customFormat="false" ht="12.8" hidden="false" customHeight="false" outlineLevel="0" collapsed="false"/>
    <row r="1031386" customFormat="false" ht="12.8" hidden="false" customHeight="false" outlineLevel="0" collapsed="false"/>
    <row r="1031387" customFormat="false" ht="12.8" hidden="false" customHeight="false" outlineLevel="0" collapsed="false"/>
    <row r="1031388" customFormat="false" ht="12.8" hidden="false" customHeight="false" outlineLevel="0" collapsed="false"/>
    <row r="1031389" customFormat="false" ht="12.8" hidden="false" customHeight="false" outlineLevel="0" collapsed="false"/>
    <row r="1031390" customFormat="false" ht="12.8" hidden="false" customHeight="false" outlineLevel="0" collapsed="false"/>
    <row r="1031391" customFormat="false" ht="12.8" hidden="false" customHeight="false" outlineLevel="0" collapsed="false"/>
    <row r="1031392" customFormat="false" ht="12.8" hidden="false" customHeight="false" outlineLevel="0" collapsed="false"/>
    <row r="1031393" customFormat="false" ht="12.8" hidden="false" customHeight="false" outlineLevel="0" collapsed="false"/>
    <row r="1031394" customFormat="false" ht="12.8" hidden="false" customHeight="false" outlineLevel="0" collapsed="false"/>
    <row r="1031395" customFormat="false" ht="12.8" hidden="false" customHeight="false" outlineLevel="0" collapsed="false"/>
    <row r="1031396" customFormat="false" ht="12.8" hidden="false" customHeight="false" outlineLevel="0" collapsed="false"/>
    <row r="1031397" customFormat="false" ht="12.8" hidden="false" customHeight="false" outlineLevel="0" collapsed="false"/>
    <row r="1031398" customFormat="false" ht="12.8" hidden="false" customHeight="false" outlineLevel="0" collapsed="false"/>
    <row r="1031399" customFormat="false" ht="12.8" hidden="false" customHeight="false" outlineLevel="0" collapsed="false"/>
    <row r="1031400" customFormat="false" ht="12.8" hidden="false" customHeight="false" outlineLevel="0" collapsed="false"/>
    <row r="1031401" customFormat="false" ht="12.8" hidden="false" customHeight="false" outlineLevel="0" collapsed="false"/>
    <row r="1031402" customFormat="false" ht="12.8" hidden="false" customHeight="false" outlineLevel="0" collapsed="false"/>
    <row r="1031403" customFormat="false" ht="12.8" hidden="false" customHeight="false" outlineLevel="0" collapsed="false"/>
    <row r="1031404" customFormat="false" ht="12.8" hidden="false" customHeight="false" outlineLevel="0" collapsed="false"/>
    <row r="1031405" customFormat="false" ht="12.8" hidden="false" customHeight="false" outlineLevel="0" collapsed="false"/>
    <row r="1031406" customFormat="false" ht="12.8" hidden="false" customHeight="false" outlineLevel="0" collapsed="false"/>
    <row r="1031407" customFormat="false" ht="12.8" hidden="false" customHeight="false" outlineLevel="0" collapsed="false"/>
    <row r="1031408" customFormat="false" ht="12.8" hidden="false" customHeight="false" outlineLevel="0" collapsed="false"/>
    <row r="1031409" customFormat="false" ht="12.8" hidden="false" customHeight="false" outlineLevel="0" collapsed="false"/>
    <row r="1031410" customFormat="false" ht="12.8" hidden="false" customHeight="false" outlineLevel="0" collapsed="false"/>
    <row r="1031411" customFormat="false" ht="12.8" hidden="false" customHeight="false" outlineLevel="0" collapsed="false"/>
    <row r="1031412" customFormat="false" ht="12.8" hidden="false" customHeight="false" outlineLevel="0" collapsed="false"/>
    <row r="1031413" customFormat="false" ht="12.8" hidden="false" customHeight="false" outlineLevel="0" collapsed="false"/>
    <row r="1031414" customFormat="false" ht="12.8" hidden="false" customHeight="false" outlineLevel="0" collapsed="false"/>
    <row r="1031415" customFormat="false" ht="12.8" hidden="false" customHeight="false" outlineLevel="0" collapsed="false"/>
    <row r="1031416" customFormat="false" ht="12.8" hidden="false" customHeight="false" outlineLevel="0" collapsed="false"/>
    <row r="1031417" customFormat="false" ht="12.8" hidden="false" customHeight="false" outlineLevel="0" collapsed="false"/>
    <row r="1031418" customFormat="false" ht="12.8" hidden="false" customHeight="false" outlineLevel="0" collapsed="false"/>
    <row r="1031419" customFormat="false" ht="12.8" hidden="false" customHeight="false" outlineLevel="0" collapsed="false"/>
    <row r="1031420" customFormat="false" ht="12.8" hidden="false" customHeight="false" outlineLevel="0" collapsed="false"/>
    <row r="1031421" customFormat="false" ht="12.8" hidden="false" customHeight="false" outlineLevel="0" collapsed="false"/>
    <row r="1031422" customFormat="false" ht="12.8" hidden="false" customHeight="false" outlineLevel="0" collapsed="false"/>
    <row r="1031423" customFormat="false" ht="12.8" hidden="false" customHeight="false" outlineLevel="0" collapsed="false"/>
    <row r="1031424" customFormat="false" ht="12.8" hidden="false" customHeight="false" outlineLevel="0" collapsed="false"/>
    <row r="1031425" customFormat="false" ht="12.8" hidden="false" customHeight="false" outlineLevel="0" collapsed="false"/>
    <row r="1031426" customFormat="false" ht="12.8" hidden="false" customHeight="false" outlineLevel="0" collapsed="false"/>
    <row r="1031427" customFormat="false" ht="12.8" hidden="false" customHeight="false" outlineLevel="0" collapsed="false"/>
    <row r="1031428" customFormat="false" ht="12.8" hidden="false" customHeight="false" outlineLevel="0" collapsed="false"/>
    <row r="1031429" customFormat="false" ht="12.8" hidden="false" customHeight="false" outlineLevel="0" collapsed="false"/>
    <row r="1031430" customFormat="false" ht="12.8" hidden="false" customHeight="false" outlineLevel="0" collapsed="false"/>
    <row r="1031431" customFormat="false" ht="12.8" hidden="false" customHeight="false" outlineLevel="0" collapsed="false"/>
    <row r="1031432" customFormat="false" ht="12.8" hidden="false" customHeight="false" outlineLevel="0" collapsed="false"/>
    <row r="1031433" customFormat="false" ht="12.8" hidden="false" customHeight="false" outlineLevel="0" collapsed="false"/>
    <row r="1031434" customFormat="false" ht="12.8" hidden="false" customHeight="false" outlineLevel="0" collapsed="false"/>
    <row r="1031435" customFormat="false" ht="12.8" hidden="false" customHeight="false" outlineLevel="0" collapsed="false"/>
    <row r="1031436" customFormat="false" ht="12.8" hidden="false" customHeight="false" outlineLevel="0" collapsed="false"/>
    <row r="1031437" customFormat="false" ht="12.8" hidden="false" customHeight="false" outlineLevel="0" collapsed="false"/>
    <row r="1031438" customFormat="false" ht="12.8" hidden="false" customHeight="false" outlineLevel="0" collapsed="false"/>
    <row r="1031439" customFormat="false" ht="12.8" hidden="false" customHeight="false" outlineLevel="0" collapsed="false"/>
    <row r="1031440" customFormat="false" ht="12.8" hidden="false" customHeight="false" outlineLevel="0" collapsed="false"/>
    <row r="1031441" customFormat="false" ht="12.8" hidden="false" customHeight="false" outlineLevel="0" collapsed="false"/>
    <row r="1031442" customFormat="false" ht="12.8" hidden="false" customHeight="false" outlineLevel="0" collapsed="false"/>
    <row r="1031443" customFormat="false" ht="12.8" hidden="false" customHeight="false" outlineLevel="0" collapsed="false"/>
    <row r="1031444" customFormat="false" ht="12.8" hidden="false" customHeight="false" outlineLevel="0" collapsed="false"/>
    <row r="1031445" customFormat="false" ht="12.8" hidden="false" customHeight="false" outlineLevel="0" collapsed="false"/>
    <row r="1031446" customFormat="false" ht="12.8" hidden="false" customHeight="false" outlineLevel="0" collapsed="false"/>
    <row r="1031447" customFormat="false" ht="12.8" hidden="false" customHeight="false" outlineLevel="0" collapsed="false"/>
    <row r="1031448" customFormat="false" ht="12.8" hidden="false" customHeight="false" outlineLevel="0" collapsed="false"/>
    <row r="1031449" customFormat="false" ht="12.8" hidden="false" customHeight="false" outlineLevel="0" collapsed="false"/>
    <row r="1031450" customFormat="false" ht="12.8" hidden="false" customHeight="false" outlineLevel="0" collapsed="false"/>
    <row r="1031451" customFormat="false" ht="12.8" hidden="false" customHeight="false" outlineLevel="0" collapsed="false"/>
    <row r="1031452" customFormat="false" ht="12.8" hidden="false" customHeight="false" outlineLevel="0" collapsed="false"/>
    <row r="1031453" customFormat="false" ht="12.8" hidden="false" customHeight="false" outlineLevel="0" collapsed="false"/>
    <row r="1031454" customFormat="false" ht="12.8" hidden="false" customHeight="false" outlineLevel="0" collapsed="false"/>
    <row r="1031455" customFormat="false" ht="12.8" hidden="false" customHeight="false" outlineLevel="0" collapsed="false"/>
    <row r="1031456" customFormat="false" ht="12.8" hidden="false" customHeight="false" outlineLevel="0" collapsed="false"/>
    <row r="1031457" customFormat="false" ht="12.8" hidden="false" customHeight="false" outlineLevel="0" collapsed="false"/>
    <row r="1031458" customFormat="false" ht="12.8" hidden="false" customHeight="false" outlineLevel="0" collapsed="false"/>
    <row r="1031459" customFormat="false" ht="12.8" hidden="false" customHeight="false" outlineLevel="0" collapsed="false"/>
    <row r="1031460" customFormat="false" ht="12.8" hidden="false" customHeight="false" outlineLevel="0" collapsed="false"/>
    <row r="1031461" customFormat="false" ht="12.8" hidden="false" customHeight="false" outlineLevel="0" collapsed="false"/>
    <row r="1031462" customFormat="false" ht="12.8" hidden="false" customHeight="false" outlineLevel="0" collapsed="false"/>
    <row r="1031463" customFormat="false" ht="12.8" hidden="false" customHeight="false" outlineLevel="0" collapsed="false"/>
    <row r="1031464" customFormat="false" ht="12.8" hidden="false" customHeight="false" outlineLevel="0" collapsed="false"/>
    <row r="1031465" customFormat="false" ht="12.8" hidden="false" customHeight="false" outlineLevel="0" collapsed="false"/>
    <row r="1031466" customFormat="false" ht="12.8" hidden="false" customHeight="false" outlineLevel="0" collapsed="false"/>
    <row r="1031467" customFormat="false" ht="12.8" hidden="false" customHeight="false" outlineLevel="0" collapsed="false"/>
    <row r="1031468" customFormat="false" ht="12.8" hidden="false" customHeight="false" outlineLevel="0" collapsed="false"/>
    <row r="1031469" customFormat="false" ht="12.8" hidden="false" customHeight="false" outlineLevel="0" collapsed="false"/>
    <row r="1031470" customFormat="false" ht="12.8" hidden="false" customHeight="false" outlineLevel="0" collapsed="false"/>
    <row r="1031471" customFormat="false" ht="12.8" hidden="false" customHeight="false" outlineLevel="0" collapsed="false"/>
    <row r="1031472" customFormat="false" ht="12.8" hidden="false" customHeight="false" outlineLevel="0" collapsed="false"/>
    <row r="1031473" customFormat="false" ht="12.8" hidden="false" customHeight="false" outlineLevel="0" collapsed="false"/>
    <row r="1031474" customFormat="false" ht="12.8" hidden="false" customHeight="false" outlineLevel="0" collapsed="false"/>
    <row r="1031475" customFormat="false" ht="12.8" hidden="false" customHeight="false" outlineLevel="0" collapsed="false"/>
    <row r="1031476" customFormat="false" ht="12.8" hidden="false" customHeight="false" outlineLevel="0" collapsed="false"/>
    <row r="1031477" customFormat="false" ht="12.8" hidden="false" customHeight="false" outlineLevel="0" collapsed="false"/>
    <row r="1031478" customFormat="false" ht="12.8" hidden="false" customHeight="false" outlineLevel="0" collapsed="false"/>
    <row r="1031479" customFormat="false" ht="12.8" hidden="false" customHeight="false" outlineLevel="0" collapsed="false"/>
    <row r="1031480" customFormat="false" ht="12.8" hidden="false" customHeight="false" outlineLevel="0" collapsed="false"/>
    <row r="1031481" customFormat="false" ht="12.8" hidden="false" customHeight="false" outlineLevel="0" collapsed="false"/>
    <row r="1031482" customFormat="false" ht="12.8" hidden="false" customHeight="false" outlineLevel="0" collapsed="false"/>
    <row r="1031483" customFormat="false" ht="12.8" hidden="false" customHeight="false" outlineLevel="0" collapsed="false"/>
    <row r="1031484" customFormat="false" ht="12.8" hidden="false" customHeight="false" outlineLevel="0" collapsed="false"/>
    <row r="1031485" customFormat="false" ht="12.8" hidden="false" customHeight="false" outlineLevel="0" collapsed="false"/>
    <row r="1031486" customFormat="false" ht="12.8" hidden="false" customHeight="false" outlineLevel="0" collapsed="false"/>
    <row r="1031487" customFormat="false" ht="12.8" hidden="false" customHeight="false" outlineLevel="0" collapsed="false"/>
    <row r="1031488" customFormat="false" ht="12.8" hidden="false" customHeight="false" outlineLevel="0" collapsed="false"/>
    <row r="1031489" customFormat="false" ht="12.8" hidden="false" customHeight="false" outlineLevel="0" collapsed="false"/>
    <row r="1031490" customFormat="false" ht="12.8" hidden="false" customHeight="false" outlineLevel="0" collapsed="false"/>
    <row r="1031491" customFormat="false" ht="12.8" hidden="false" customHeight="false" outlineLevel="0" collapsed="false"/>
    <row r="1031492" customFormat="false" ht="12.8" hidden="false" customHeight="false" outlineLevel="0" collapsed="false"/>
    <row r="1031493" customFormat="false" ht="12.8" hidden="false" customHeight="false" outlineLevel="0" collapsed="false"/>
    <row r="1031494" customFormat="false" ht="12.8" hidden="false" customHeight="false" outlineLevel="0" collapsed="false"/>
    <row r="1031495" customFormat="false" ht="12.8" hidden="false" customHeight="false" outlineLevel="0" collapsed="false"/>
    <row r="1031496" customFormat="false" ht="12.8" hidden="false" customHeight="false" outlineLevel="0" collapsed="false"/>
    <row r="1031497" customFormat="false" ht="12.8" hidden="false" customHeight="false" outlineLevel="0" collapsed="false"/>
    <row r="1031498" customFormat="false" ht="12.8" hidden="false" customHeight="false" outlineLevel="0" collapsed="false"/>
    <row r="1031499" customFormat="false" ht="12.8" hidden="false" customHeight="false" outlineLevel="0" collapsed="false"/>
    <row r="1031500" customFormat="false" ht="12.8" hidden="false" customHeight="false" outlineLevel="0" collapsed="false"/>
    <row r="1031501" customFormat="false" ht="12.8" hidden="false" customHeight="false" outlineLevel="0" collapsed="false"/>
    <row r="1031502" customFormat="false" ht="12.8" hidden="false" customHeight="false" outlineLevel="0" collapsed="false"/>
    <row r="1031503" customFormat="false" ht="12.8" hidden="false" customHeight="false" outlineLevel="0" collapsed="false"/>
    <row r="1031504" customFormat="false" ht="12.8" hidden="false" customHeight="false" outlineLevel="0" collapsed="false"/>
    <row r="1031505" customFormat="false" ht="12.8" hidden="false" customHeight="false" outlineLevel="0" collapsed="false"/>
    <row r="1031506" customFormat="false" ht="12.8" hidden="false" customHeight="false" outlineLevel="0" collapsed="false"/>
    <row r="1031507" customFormat="false" ht="12.8" hidden="false" customHeight="false" outlineLevel="0" collapsed="false"/>
    <row r="1031508" customFormat="false" ht="12.8" hidden="false" customHeight="false" outlineLevel="0" collapsed="false"/>
    <row r="1031509" customFormat="false" ht="12.8" hidden="false" customHeight="false" outlineLevel="0" collapsed="false"/>
    <row r="1031510" customFormat="false" ht="12.8" hidden="false" customHeight="false" outlineLevel="0" collapsed="false"/>
    <row r="1031511" customFormat="false" ht="12.8" hidden="false" customHeight="false" outlineLevel="0" collapsed="false"/>
    <row r="1031512" customFormat="false" ht="12.8" hidden="false" customHeight="false" outlineLevel="0" collapsed="false"/>
    <row r="1031513" customFormat="false" ht="12.8" hidden="false" customHeight="false" outlineLevel="0" collapsed="false"/>
    <row r="1031514" customFormat="false" ht="12.8" hidden="false" customHeight="false" outlineLevel="0" collapsed="false"/>
    <row r="1031515" customFormat="false" ht="12.8" hidden="false" customHeight="false" outlineLevel="0" collapsed="false"/>
    <row r="1031516" customFormat="false" ht="12.8" hidden="false" customHeight="false" outlineLevel="0" collapsed="false"/>
    <row r="1031517" customFormat="false" ht="12.8" hidden="false" customHeight="false" outlineLevel="0" collapsed="false"/>
    <row r="1031518" customFormat="false" ht="12.8" hidden="false" customHeight="false" outlineLevel="0" collapsed="false"/>
    <row r="1031519" customFormat="false" ht="12.8" hidden="false" customHeight="false" outlineLevel="0" collapsed="false"/>
    <row r="1031520" customFormat="false" ht="12.8" hidden="false" customHeight="false" outlineLevel="0" collapsed="false"/>
    <row r="1031521" customFormat="false" ht="12.8" hidden="false" customHeight="false" outlineLevel="0" collapsed="false"/>
    <row r="1031522" customFormat="false" ht="12.8" hidden="false" customHeight="false" outlineLevel="0" collapsed="false"/>
    <row r="1031523" customFormat="false" ht="12.8" hidden="false" customHeight="false" outlineLevel="0" collapsed="false"/>
    <row r="1031524" customFormat="false" ht="12.8" hidden="false" customHeight="false" outlineLevel="0" collapsed="false"/>
    <row r="1031525" customFormat="false" ht="12.8" hidden="false" customHeight="false" outlineLevel="0" collapsed="false"/>
    <row r="1031526" customFormat="false" ht="12.8" hidden="false" customHeight="false" outlineLevel="0" collapsed="false"/>
    <row r="1031527" customFormat="false" ht="12.8" hidden="false" customHeight="false" outlineLevel="0" collapsed="false"/>
    <row r="1031528" customFormat="false" ht="12.8" hidden="false" customHeight="false" outlineLevel="0" collapsed="false"/>
    <row r="1031529" customFormat="false" ht="12.8" hidden="false" customHeight="false" outlineLevel="0" collapsed="false"/>
    <row r="1031530" customFormat="false" ht="12.8" hidden="false" customHeight="false" outlineLevel="0" collapsed="false"/>
    <row r="1031531" customFormat="false" ht="12.8" hidden="false" customHeight="false" outlineLevel="0" collapsed="false"/>
    <row r="1031532" customFormat="false" ht="12.8" hidden="false" customHeight="false" outlineLevel="0" collapsed="false"/>
    <row r="1031533" customFormat="false" ht="12.8" hidden="false" customHeight="false" outlineLevel="0" collapsed="false"/>
    <row r="1031534" customFormat="false" ht="12.8" hidden="false" customHeight="false" outlineLevel="0" collapsed="false"/>
    <row r="1031535" customFormat="false" ht="12.8" hidden="false" customHeight="false" outlineLevel="0" collapsed="false"/>
    <row r="1031536" customFormat="false" ht="12.8" hidden="false" customHeight="false" outlineLevel="0" collapsed="false"/>
    <row r="1031537" customFormat="false" ht="12.8" hidden="false" customHeight="false" outlineLevel="0" collapsed="false"/>
    <row r="1031538" customFormat="false" ht="12.8" hidden="false" customHeight="false" outlineLevel="0" collapsed="false"/>
    <row r="1031539" customFormat="false" ht="12.8" hidden="false" customHeight="false" outlineLevel="0" collapsed="false"/>
    <row r="1031540" customFormat="false" ht="12.8" hidden="false" customHeight="false" outlineLevel="0" collapsed="false"/>
    <row r="1031541" customFormat="false" ht="12.8" hidden="false" customHeight="false" outlineLevel="0" collapsed="false"/>
    <row r="1031542" customFormat="false" ht="12.8" hidden="false" customHeight="false" outlineLevel="0" collapsed="false"/>
    <row r="1031543" customFormat="false" ht="12.8" hidden="false" customHeight="false" outlineLevel="0" collapsed="false"/>
    <row r="1031544" customFormat="false" ht="12.8" hidden="false" customHeight="false" outlineLevel="0" collapsed="false"/>
    <row r="1031545" customFormat="false" ht="12.8" hidden="false" customHeight="false" outlineLevel="0" collapsed="false"/>
    <row r="1031546" customFormat="false" ht="12.8" hidden="false" customHeight="false" outlineLevel="0" collapsed="false"/>
    <row r="1031547" customFormat="false" ht="12.8" hidden="false" customHeight="false" outlineLevel="0" collapsed="false"/>
    <row r="1031548" customFormat="false" ht="12.8" hidden="false" customHeight="false" outlineLevel="0" collapsed="false"/>
    <row r="1031549" customFormat="false" ht="12.8" hidden="false" customHeight="false" outlineLevel="0" collapsed="false"/>
    <row r="1031550" customFormat="false" ht="12.8" hidden="false" customHeight="false" outlineLevel="0" collapsed="false"/>
    <row r="1031551" customFormat="false" ht="12.8" hidden="false" customHeight="false" outlineLevel="0" collapsed="false"/>
    <row r="1031552" customFormat="false" ht="12.8" hidden="false" customHeight="false" outlineLevel="0" collapsed="false"/>
    <row r="1031553" customFormat="false" ht="12.8" hidden="false" customHeight="false" outlineLevel="0" collapsed="false"/>
    <row r="1031554" customFormat="false" ht="12.8" hidden="false" customHeight="false" outlineLevel="0" collapsed="false"/>
    <row r="1031555" customFormat="false" ht="12.8" hidden="false" customHeight="false" outlineLevel="0" collapsed="false"/>
    <row r="1031556" customFormat="false" ht="12.8" hidden="false" customHeight="false" outlineLevel="0" collapsed="false"/>
    <row r="1031557" customFormat="false" ht="12.8" hidden="false" customHeight="false" outlineLevel="0" collapsed="false"/>
    <row r="1031558" customFormat="false" ht="12.8" hidden="false" customHeight="false" outlineLevel="0" collapsed="false"/>
    <row r="1031559" customFormat="false" ht="12.8" hidden="false" customHeight="false" outlineLevel="0" collapsed="false"/>
    <row r="1031560" customFormat="false" ht="12.8" hidden="false" customHeight="false" outlineLevel="0" collapsed="false"/>
    <row r="1031561" customFormat="false" ht="12.8" hidden="false" customHeight="false" outlineLevel="0" collapsed="false"/>
    <row r="1031562" customFormat="false" ht="12.8" hidden="false" customHeight="false" outlineLevel="0" collapsed="false"/>
    <row r="1031563" customFormat="false" ht="12.8" hidden="false" customHeight="false" outlineLevel="0" collapsed="false"/>
    <row r="1031564" customFormat="false" ht="12.8" hidden="false" customHeight="false" outlineLevel="0" collapsed="false"/>
    <row r="1031565" customFormat="false" ht="12.8" hidden="false" customHeight="false" outlineLevel="0" collapsed="false"/>
    <row r="1031566" customFormat="false" ht="12.8" hidden="false" customHeight="false" outlineLevel="0" collapsed="false"/>
    <row r="1031567" customFormat="false" ht="12.8" hidden="false" customHeight="false" outlineLevel="0" collapsed="false"/>
    <row r="1031568" customFormat="false" ht="12.8" hidden="false" customHeight="false" outlineLevel="0" collapsed="false"/>
    <row r="1031569" customFormat="false" ht="12.8" hidden="false" customHeight="false" outlineLevel="0" collapsed="false"/>
    <row r="1031570" customFormat="false" ht="12.8" hidden="false" customHeight="false" outlineLevel="0" collapsed="false"/>
    <row r="1031571" customFormat="false" ht="12.8" hidden="false" customHeight="false" outlineLevel="0" collapsed="false"/>
    <row r="1031572" customFormat="false" ht="12.8" hidden="false" customHeight="false" outlineLevel="0" collapsed="false"/>
    <row r="1031573" customFormat="false" ht="12.8" hidden="false" customHeight="false" outlineLevel="0" collapsed="false"/>
    <row r="1031574" customFormat="false" ht="12.8" hidden="false" customHeight="false" outlineLevel="0" collapsed="false"/>
    <row r="1031575" customFormat="false" ht="12.8" hidden="false" customHeight="false" outlineLevel="0" collapsed="false"/>
    <row r="1031576" customFormat="false" ht="12.8" hidden="false" customHeight="false" outlineLevel="0" collapsed="false"/>
    <row r="1031577" customFormat="false" ht="12.8" hidden="false" customHeight="false" outlineLevel="0" collapsed="false"/>
    <row r="1031578" customFormat="false" ht="12.8" hidden="false" customHeight="false" outlineLevel="0" collapsed="false"/>
    <row r="1031579" customFormat="false" ht="12.8" hidden="false" customHeight="false" outlineLevel="0" collapsed="false"/>
    <row r="1031580" customFormat="false" ht="12.8" hidden="false" customHeight="false" outlineLevel="0" collapsed="false"/>
    <row r="1031581" customFormat="false" ht="12.8" hidden="false" customHeight="false" outlineLevel="0" collapsed="false"/>
    <row r="1031582" customFormat="false" ht="12.8" hidden="false" customHeight="false" outlineLevel="0" collapsed="false"/>
    <row r="1031583" customFormat="false" ht="12.8" hidden="false" customHeight="false" outlineLevel="0" collapsed="false"/>
    <row r="1031584" customFormat="false" ht="12.8" hidden="false" customHeight="false" outlineLevel="0" collapsed="false"/>
    <row r="1031585" customFormat="false" ht="12.8" hidden="false" customHeight="false" outlineLevel="0" collapsed="false"/>
    <row r="1031586" customFormat="false" ht="12.8" hidden="false" customHeight="false" outlineLevel="0" collapsed="false"/>
    <row r="1031587" customFormat="false" ht="12.8" hidden="false" customHeight="false" outlineLevel="0" collapsed="false"/>
    <row r="1031588" customFormat="false" ht="12.8" hidden="false" customHeight="false" outlineLevel="0" collapsed="false"/>
    <row r="1031589" customFormat="false" ht="12.8" hidden="false" customHeight="false" outlineLevel="0" collapsed="false"/>
    <row r="1031590" customFormat="false" ht="12.8" hidden="false" customHeight="false" outlineLevel="0" collapsed="false"/>
    <row r="1031591" customFormat="false" ht="12.8" hidden="false" customHeight="false" outlineLevel="0" collapsed="false"/>
    <row r="1031592" customFormat="false" ht="12.8" hidden="false" customHeight="false" outlineLevel="0" collapsed="false"/>
    <row r="1031593" customFormat="false" ht="12.8" hidden="false" customHeight="false" outlineLevel="0" collapsed="false"/>
    <row r="1031594" customFormat="false" ht="12.8" hidden="false" customHeight="false" outlineLevel="0" collapsed="false"/>
    <row r="1031595" customFormat="false" ht="12.8" hidden="false" customHeight="false" outlineLevel="0" collapsed="false"/>
    <row r="1031596" customFormat="false" ht="12.8" hidden="false" customHeight="false" outlineLevel="0" collapsed="false"/>
    <row r="1031597" customFormat="false" ht="12.8" hidden="false" customHeight="false" outlineLevel="0" collapsed="false"/>
    <row r="1031598" customFormat="false" ht="12.8" hidden="false" customHeight="false" outlineLevel="0" collapsed="false"/>
    <row r="1031599" customFormat="false" ht="12.8" hidden="false" customHeight="false" outlineLevel="0" collapsed="false"/>
    <row r="1031600" customFormat="false" ht="12.8" hidden="false" customHeight="false" outlineLevel="0" collapsed="false"/>
    <row r="1031601" customFormat="false" ht="12.8" hidden="false" customHeight="false" outlineLevel="0" collapsed="false"/>
    <row r="1031602" customFormat="false" ht="12.8" hidden="false" customHeight="false" outlineLevel="0" collapsed="false"/>
    <row r="1031603" customFormat="false" ht="12.8" hidden="false" customHeight="false" outlineLevel="0" collapsed="false"/>
    <row r="1031604" customFormat="false" ht="12.8" hidden="false" customHeight="false" outlineLevel="0" collapsed="false"/>
    <row r="1031605" customFormat="false" ht="12.8" hidden="false" customHeight="false" outlineLevel="0" collapsed="false"/>
    <row r="1031606" customFormat="false" ht="12.8" hidden="false" customHeight="false" outlineLevel="0" collapsed="false"/>
    <row r="1031607" customFormat="false" ht="12.8" hidden="false" customHeight="false" outlineLevel="0" collapsed="false"/>
    <row r="1031608" customFormat="false" ht="12.8" hidden="false" customHeight="false" outlineLevel="0" collapsed="false"/>
    <row r="1031609" customFormat="false" ht="12.8" hidden="false" customHeight="false" outlineLevel="0" collapsed="false"/>
    <row r="1031610" customFormat="false" ht="12.8" hidden="false" customHeight="false" outlineLevel="0" collapsed="false"/>
    <row r="1031611" customFormat="false" ht="12.8" hidden="false" customHeight="false" outlineLevel="0" collapsed="false"/>
    <row r="1031612" customFormat="false" ht="12.8" hidden="false" customHeight="false" outlineLevel="0" collapsed="false"/>
    <row r="1031613" customFormat="false" ht="12.8" hidden="false" customHeight="false" outlineLevel="0" collapsed="false"/>
    <row r="1031614" customFormat="false" ht="12.8" hidden="false" customHeight="false" outlineLevel="0" collapsed="false"/>
    <row r="1031615" customFormat="false" ht="12.8" hidden="false" customHeight="false" outlineLevel="0" collapsed="false"/>
    <row r="1031616" customFormat="false" ht="12.8" hidden="false" customHeight="false" outlineLevel="0" collapsed="false"/>
    <row r="1031617" customFormat="false" ht="12.8" hidden="false" customHeight="false" outlineLevel="0" collapsed="false"/>
    <row r="1031618" customFormat="false" ht="12.8" hidden="false" customHeight="false" outlineLevel="0" collapsed="false"/>
    <row r="1031619" customFormat="false" ht="12.8" hidden="false" customHeight="false" outlineLevel="0" collapsed="false"/>
    <row r="1031620" customFormat="false" ht="12.8" hidden="false" customHeight="false" outlineLevel="0" collapsed="false"/>
    <row r="1031621" customFormat="false" ht="12.8" hidden="false" customHeight="false" outlineLevel="0" collapsed="false"/>
    <row r="1031622" customFormat="false" ht="12.8" hidden="false" customHeight="false" outlineLevel="0" collapsed="false"/>
    <row r="1031623" customFormat="false" ht="12.8" hidden="false" customHeight="false" outlineLevel="0" collapsed="false"/>
    <row r="1031624" customFormat="false" ht="12.8" hidden="false" customHeight="false" outlineLevel="0" collapsed="false"/>
    <row r="1031625" customFormat="false" ht="12.8" hidden="false" customHeight="false" outlineLevel="0" collapsed="false"/>
    <row r="1031626" customFormat="false" ht="12.8" hidden="false" customHeight="false" outlineLevel="0" collapsed="false"/>
    <row r="1031627" customFormat="false" ht="12.8" hidden="false" customHeight="false" outlineLevel="0" collapsed="false"/>
    <row r="1031628" customFormat="false" ht="12.8" hidden="false" customHeight="false" outlineLevel="0" collapsed="false"/>
    <row r="1031629" customFormat="false" ht="12.8" hidden="false" customHeight="false" outlineLevel="0" collapsed="false"/>
    <row r="1031630" customFormat="false" ht="12.8" hidden="false" customHeight="false" outlineLevel="0" collapsed="false"/>
    <row r="1031631" customFormat="false" ht="12.8" hidden="false" customHeight="false" outlineLevel="0" collapsed="false"/>
    <row r="1031632" customFormat="false" ht="12.8" hidden="false" customHeight="false" outlineLevel="0" collapsed="false"/>
    <row r="1031633" customFormat="false" ht="12.8" hidden="false" customHeight="false" outlineLevel="0" collapsed="false"/>
    <row r="1031634" customFormat="false" ht="12.8" hidden="false" customHeight="false" outlineLevel="0" collapsed="false"/>
    <row r="1031635" customFormat="false" ht="12.8" hidden="false" customHeight="false" outlineLevel="0" collapsed="false"/>
    <row r="1031636" customFormat="false" ht="12.8" hidden="false" customHeight="false" outlineLevel="0" collapsed="false"/>
    <row r="1031637" customFormat="false" ht="12.8" hidden="false" customHeight="false" outlineLevel="0" collapsed="false"/>
    <row r="1031638" customFormat="false" ht="12.8" hidden="false" customHeight="false" outlineLevel="0" collapsed="false"/>
    <row r="1031639" customFormat="false" ht="12.8" hidden="false" customHeight="false" outlineLevel="0" collapsed="false"/>
    <row r="1031640" customFormat="false" ht="12.8" hidden="false" customHeight="false" outlineLevel="0" collapsed="false"/>
    <row r="1031641" customFormat="false" ht="12.8" hidden="false" customHeight="false" outlineLevel="0" collapsed="false"/>
    <row r="1031642" customFormat="false" ht="12.8" hidden="false" customHeight="false" outlineLevel="0" collapsed="false"/>
    <row r="1031643" customFormat="false" ht="12.8" hidden="false" customHeight="false" outlineLevel="0" collapsed="false"/>
    <row r="1031644" customFormat="false" ht="12.8" hidden="false" customHeight="false" outlineLevel="0" collapsed="false"/>
    <row r="1031645" customFormat="false" ht="12.8" hidden="false" customHeight="false" outlineLevel="0" collapsed="false"/>
    <row r="1031646" customFormat="false" ht="12.8" hidden="false" customHeight="false" outlineLevel="0" collapsed="false"/>
    <row r="1031647" customFormat="false" ht="12.8" hidden="false" customHeight="false" outlineLevel="0" collapsed="false"/>
    <row r="1031648" customFormat="false" ht="12.8" hidden="false" customHeight="false" outlineLevel="0" collapsed="false"/>
    <row r="1031649" customFormat="false" ht="12.8" hidden="false" customHeight="false" outlineLevel="0" collapsed="false"/>
    <row r="1031650" customFormat="false" ht="12.8" hidden="false" customHeight="false" outlineLevel="0" collapsed="false"/>
    <row r="1031651" customFormat="false" ht="12.8" hidden="false" customHeight="false" outlineLevel="0" collapsed="false"/>
    <row r="1031652" customFormat="false" ht="12.8" hidden="false" customHeight="false" outlineLevel="0" collapsed="false"/>
    <row r="1031653" customFormat="false" ht="12.8" hidden="false" customHeight="false" outlineLevel="0" collapsed="false"/>
    <row r="1031654" customFormat="false" ht="12.8" hidden="false" customHeight="false" outlineLevel="0" collapsed="false"/>
    <row r="1031655" customFormat="false" ht="12.8" hidden="false" customHeight="false" outlineLevel="0" collapsed="false"/>
    <row r="1031656" customFormat="false" ht="12.8" hidden="false" customHeight="false" outlineLevel="0" collapsed="false"/>
    <row r="1031657" customFormat="false" ht="12.8" hidden="false" customHeight="false" outlineLevel="0" collapsed="false"/>
    <row r="1031658" customFormat="false" ht="12.8" hidden="false" customHeight="false" outlineLevel="0" collapsed="false"/>
    <row r="1031659" customFormat="false" ht="12.8" hidden="false" customHeight="false" outlineLevel="0" collapsed="false"/>
    <row r="1031660" customFormat="false" ht="12.8" hidden="false" customHeight="false" outlineLevel="0" collapsed="false"/>
    <row r="1031661" customFormat="false" ht="12.8" hidden="false" customHeight="false" outlineLevel="0" collapsed="false"/>
    <row r="1031662" customFormat="false" ht="12.8" hidden="false" customHeight="false" outlineLevel="0" collapsed="false"/>
    <row r="1031663" customFormat="false" ht="12.8" hidden="false" customHeight="false" outlineLevel="0" collapsed="false"/>
    <row r="1031664" customFormat="false" ht="12.8" hidden="false" customHeight="false" outlineLevel="0" collapsed="false"/>
    <row r="1031665" customFormat="false" ht="12.8" hidden="false" customHeight="false" outlineLevel="0" collapsed="false"/>
    <row r="1031666" customFormat="false" ht="12.8" hidden="false" customHeight="false" outlineLevel="0" collapsed="false"/>
    <row r="1031667" customFormat="false" ht="12.8" hidden="false" customHeight="false" outlineLevel="0" collapsed="false"/>
    <row r="1031668" customFormat="false" ht="12.8" hidden="false" customHeight="false" outlineLevel="0" collapsed="false"/>
    <row r="1031669" customFormat="false" ht="12.8" hidden="false" customHeight="false" outlineLevel="0" collapsed="false"/>
    <row r="1031670" customFormat="false" ht="12.8" hidden="false" customHeight="false" outlineLevel="0" collapsed="false"/>
    <row r="1031671" customFormat="false" ht="12.8" hidden="false" customHeight="false" outlineLevel="0" collapsed="false"/>
    <row r="1031672" customFormat="false" ht="12.8" hidden="false" customHeight="false" outlineLevel="0" collapsed="false"/>
    <row r="1031673" customFormat="false" ht="12.8" hidden="false" customHeight="false" outlineLevel="0" collapsed="false"/>
    <row r="1031674" customFormat="false" ht="12.8" hidden="false" customHeight="false" outlineLevel="0" collapsed="false"/>
    <row r="1031675" customFormat="false" ht="12.8" hidden="false" customHeight="false" outlineLevel="0" collapsed="false"/>
    <row r="1031676" customFormat="false" ht="12.8" hidden="false" customHeight="false" outlineLevel="0" collapsed="false"/>
    <row r="1031677" customFormat="false" ht="12.8" hidden="false" customHeight="false" outlineLevel="0" collapsed="false"/>
    <row r="1031678" customFormat="false" ht="12.8" hidden="false" customHeight="false" outlineLevel="0" collapsed="false"/>
    <row r="1031679" customFormat="false" ht="12.8" hidden="false" customHeight="false" outlineLevel="0" collapsed="false"/>
    <row r="1031680" customFormat="false" ht="12.8" hidden="false" customHeight="false" outlineLevel="0" collapsed="false"/>
    <row r="1031681" customFormat="false" ht="12.8" hidden="false" customHeight="false" outlineLevel="0" collapsed="false"/>
    <row r="1031682" customFormat="false" ht="12.8" hidden="false" customHeight="false" outlineLevel="0" collapsed="false"/>
    <row r="1031683" customFormat="false" ht="12.8" hidden="false" customHeight="false" outlineLevel="0" collapsed="false"/>
    <row r="1031684" customFormat="false" ht="12.8" hidden="false" customHeight="false" outlineLevel="0" collapsed="false"/>
    <row r="1031685" customFormat="false" ht="12.8" hidden="false" customHeight="false" outlineLevel="0" collapsed="false"/>
    <row r="1031686" customFormat="false" ht="12.8" hidden="false" customHeight="false" outlineLevel="0" collapsed="false"/>
    <row r="1031687" customFormat="false" ht="12.8" hidden="false" customHeight="false" outlineLevel="0" collapsed="false"/>
    <row r="1031688" customFormat="false" ht="12.8" hidden="false" customHeight="false" outlineLevel="0" collapsed="false"/>
    <row r="1031689" customFormat="false" ht="12.8" hidden="false" customHeight="false" outlineLevel="0" collapsed="false"/>
    <row r="1031690" customFormat="false" ht="12.8" hidden="false" customHeight="false" outlineLevel="0" collapsed="false"/>
    <row r="1031691" customFormat="false" ht="12.8" hidden="false" customHeight="false" outlineLevel="0" collapsed="false"/>
    <row r="1031692" customFormat="false" ht="12.8" hidden="false" customHeight="false" outlineLevel="0" collapsed="false"/>
    <row r="1031693" customFormat="false" ht="12.8" hidden="false" customHeight="false" outlineLevel="0" collapsed="false"/>
    <row r="1031694" customFormat="false" ht="12.8" hidden="false" customHeight="false" outlineLevel="0" collapsed="false"/>
    <row r="1031695" customFormat="false" ht="12.8" hidden="false" customHeight="false" outlineLevel="0" collapsed="false"/>
    <row r="1031696" customFormat="false" ht="12.8" hidden="false" customHeight="false" outlineLevel="0" collapsed="false"/>
    <row r="1031697" customFormat="false" ht="12.8" hidden="false" customHeight="false" outlineLevel="0" collapsed="false"/>
    <row r="1031698" customFormat="false" ht="12.8" hidden="false" customHeight="false" outlineLevel="0" collapsed="false"/>
    <row r="1031699" customFormat="false" ht="12.8" hidden="false" customHeight="false" outlineLevel="0" collapsed="false"/>
    <row r="1031700" customFormat="false" ht="12.8" hidden="false" customHeight="false" outlineLevel="0" collapsed="false"/>
    <row r="1031701" customFormat="false" ht="12.8" hidden="false" customHeight="false" outlineLevel="0" collapsed="false"/>
    <row r="1031702" customFormat="false" ht="12.8" hidden="false" customHeight="false" outlineLevel="0" collapsed="false"/>
    <row r="1031703" customFormat="false" ht="12.8" hidden="false" customHeight="false" outlineLevel="0" collapsed="false"/>
    <row r="1031704" customFormat="false" ht="12.8" hidden="false" customHeight="false" outlineLevel="0" collapsed="false"/>
    <row r="1031705" customFormat="false" ht="12.8" hidden="false" customHeight="false" outlineLevel="0" collapsed="false"/>
    <row r="1031706" customFormat="false" ht="12.8" hidden="false" customHeight="false" outlineLevel="0" collapsed="false"/>
    <row r="1031707" customFormat="false" ht="12.8" hidden="false" customHeight="false" outlineLevel="0" collapsed="false"/>
    <row r="1031708" customFormat="false" ht="12.8" hidden="false" customHeight="false" outlineLevel="0" collapsed="false"/>
    <row r="1031709" customFormat="false" ht="12.8" hidden="false" customHeight="false" outlineLevel="0" collapsed="false"/>
    <row r="1031710" customFormat="false" ht="12.8" hidden="false" customHeight="false" outlineLevel="0" collapsed="false"/>
    <row r="1031711" customFormat="false" ht="12.8" hidden="false" customHeight="false" outlineLevel="0" collapsed="false"/>
    <row r="1031712" customFormat="false" ht="12.8" hidden="false" customHeight="false" outlineLevel="0" collapsed="false"/>
    <row r="1031713" customFormat="false" ht="12.8" hidden="false" customHeight="false" outlineLevel="0" collapsed="false"/>
    <row r="1031714" customFormat="false" ht="12.8" hidden="false" customHeight="false" outlineLevel="0" collapsed="false"/>
    <row r="1031715" customFormat="false" ht="12.8" hidden="false" customHeight="false" outlineLevel="0" collapsed="false"/>
    <row r="1031716" customFormat="false" ht="12.8" hidden="false" customHeight="false" outlineLevel="0" collapsed="false"/>
    <row r="1031717" customFormat="false" ht="12.8" hidden="false" customHeight="false" outlineLevel="0" collapsed="false"/>
    <row r="1031718" customFormat="false" ht="12.8" hidden="false" customHeight="false" outlineLevel="0" collapsed="false"/>
    <row r="1031719" customFormat="false" ht="12.8" hidden="false" customHeight="false" outlineLevel="0" collapsed="false"/>
    <row r="1031720" customFormat="false" ht="12.8" hidden="false" customHeight="false" outlineLevel="0" collapsed="false"/>
    <row r="1031721" customFormat="false" ht="12.8" hidden="false" customHeight="false" outlineLevel="0" collapsed="false"/>
    <row r="1031722" customFormat="false" ht="12.8" hidden="false" customHeight="false" outlineLevel="0" collapsed="false"/>
    <row r="1031723" customFormat="false" ht="12.8" hidden="false" customHeight="false" outlineLevel="0" collapsed="false"/>
    <row r="1031724" customFormat="false" ht="12.8" hidden="false" customHeight="false" outlineLevel="0" collapsed="false"/>
    <row r="1031725" customFormat="false" ht="12.8" hidden="false" customHeight="false" outlineLevel="0" collapsed="false"/>
    <row r="1031726" customFormat="false" ht="12.8" hidden="false" customHeight="false" outlineLevel="0" collapsed="false"/>
    <row r="1031727" customFormat="false" ht="12.8" hidden="false" customHeight="false" outlineLevel="0" collapsed="false"/>
    <row r="1031728" customFormat="false" ht="12.8" hidden="false" customHeight="false" outlineLevel="0" collapsed="false"/>
    <row r="1031729" customFormat="false" ht="12.8" hidden="false" customHeight="false" outlineLevel="0" collapsed="false"/>
    <row r="1031730" customFormat="false" ht="12.8" hidden="false" customHeight="false" outlineLevel="0" collapsed="false"/>
    <row r="1031731" customFormat="false" ht="12.8" hidden="false" customHeight="false" outlineLevel="0" collapsed="false"/>
    <row r="1031732" customFormat="false" ht="12.8" hidden="false" customHeight="false" outlineLevel="0" collapsed="false"/>
    <row r="1031733" customFormat="false" ht="12.8" hidden="false" customHeight="false" outlineLevel="0" collapsed="false"/>
    <row r="1031734" customFormat="false" ht="12.8" hidden="false" customHeight="false" outlineLevel="0" collapsed="false"/>
    <row r="1031735" customFormat="false" ht="12.8" hidden="false" customHeight="false" outlineLevel="0" collapsed="false"/>
    <row r="1031736" customFormat="false" ht="12.8" hidden="false" customHeight="false" outlineLevel="0" collapsed="false"/>
    <row r="1031737" customFormat="false" ht="12.8" hidden="false" customHeight="false" outlineLevel="0" collapsed="false"/>
    <row r="1031738" customFormat="false" ht="12.8" hidden="false" customHeight="false" outlineLevel="0" collapsed="false"/>
    <row r="1031739" customFormat="false" ht="12.8" hidden="false" customHeight="false" outlineLevel="0" collapsed="false"/>
    <row r="1031740" customFormat="false" ht="12.8" hidden="false" customHeight="false" outlineLevel="0" collapsed="false"/>
    <row r="1031741" customFormat="false" ht="12.8" hidden="false" customHeight="false" outlineLevel="0" collapsed="false"/>
    <row r="1031742" customFormat="false" ht="12.8" hidden="false" customHeight="false" outlineLevel="0" collapsed="false"/>
    <row r="1031743" customFormat="false" ht="12.8" hidden="false" customHeight="false" outlineLevel="0" collapsed="false"/>
    <row r="1031744" customFormat="false" ht="12.8" hidden="false" customHeight="false" outlineLevel="0" collapsed="false"/>
    <row r="1031745" customFormat="false" ht="12.8" hidden="false" customHeight="false" outlineLevel="0" collapsed="false"/>
    <row r="1031746" customFormat="false" ht="12.8" hidden="false" customHeight="false" outlineLevel="0" collapsed="false"/>
    <row r="1031747" customFormat="false" ht="12.8" hidden="false" customHeight="false" outlineLevel="0" collapsed="false"/>
    <row r="1031748" customFormat="false" ht="12.8" hidden="false" customHeight="false" outlineLevel="0" collapsed="false"/>
    <row r="1031749" customFormat="false" ht="12.8" hidden="false" customHeight="false" outlineLevel="0" collapsed="false"/>
    <row r="1031750" customFormat="false" ht="12.8" hidden="false" customHeight="false" outlineLevel="0" collapsed="false"/>
    <row r="1031751" customFormat="false" ht="12.8" hidden="false" customHeight="false" outlineLevel="0" collapsed="false"/>
    <row r="1031752" customFormat="false" ht="12.8" hidden="false" customHeight="false" outlineLevel="0" collapsed="false"/>
    <row r="1031753" customFormat="false" ht="12.8" hidden="false" customHeight="false" outlineLevel="0" collapsed="false"/>
    <row r="1031754" customFormat="false" ht="12.8" hidden="false" customHeight="false" outlineLevel="0" collapsed="false"/>
    <row r="1031755" customFormat="false" ht="12.8" hidden="false" customHeight="false" outlineLevel="0" collapsed="false"/>
    <row r="1031756" customFormat="false" ht="12.8" hidden="false" customHeight="false" outlineLevel="0" collapsed="false"/>
    <row r="1031757" customFormat="false" ht="12.8" hidden="false" customHeight="false" outlineLevel="0" collapsed="false"/>
    <row r="1031758" customFormat="false" ht="12.8" hidden="false" customHeight="false" outlineLevel="0" collapsed="false"/>
    <row r="1031759" customFormat="false" ht="12.8" hidden="false" customHeight="false" outlineLevel="0" collapsed="false"/>
    <row r="1031760" customFormat="false" ht="12.8" hidden="false" customHeight="false" outlineLevel="0" collapsed="false"/>
    <row r="1031761" customFormat="false" ht="12.8" hidden="false" customHeight="false" outlineLevel="0" collapsed="false"/>
    <row r="1031762" customFormat="false" ht="12.8" hidden="false" customHeight="false" outlineLevel="0" collapsed="false"/>
    <row r="1031763" customFormat="false" ht="12.8" hidden="false" customHeight="false" outlineLevel="0" collapsed="false"/>
    <row r="1031764" customFormat="false" ht="12.8" hidden="false" customHeight="false" outlineLevel="0" collapsed="false"/>
    <row r="1031765" customFormat="false" ht="12.8" hidden="false" customHeight="false" outlineLevel="0" collapsed="false"/>
    <row r="1031766" customFormat="false" ht="12.8" hidden="false" customHeight="false" outlineLevel="0" collapsed="false"/>
    <row r="1031767" customFormat="false" ht="12.8" hidden="false" customHeight="false" outlineLevel="0" collapsed="false"/>
    <row r="1031768" customFormat="false" ht="12.8" hidden="false" customHeight="false" outlineLevel="0" collapsed="false"/>
    <row r="1031769" customFormat="false" ht="12.8" hidden="false" customHeight="false" outlineLevel="0" collapsed="false"/>
    <row r="1031770" customFormat="false" ht="12.8" hidden="false" customHeight="false" outlineLevel="0" collapsed="false"/>
    <row r="1031771" customFormat="false" ht="12.8" hidden="false" customHeight="false" outlineLevel="0" collapsed="false"/>
    <row r="1031772" customFormat="false" ht="12.8" hidden="false" customHeight="false" outlineLevel="0" collapsed="false"/>
    <row r="1031773" customFormat="false" ht="12.8" hidden="false" customHeight="false" outlineLevel="0" collapsed="false"/>
    <row r="1031774" customFormat="false" ht="12.8" hidden="false" customHeight="false" outlineLevel="0" collapsed="false"/>
    <row r="1031775" customFormat="false" ht="12.8" hidden="false" customHeight="false" outlineLevel="0" collapsed="false"/>
    <row r="1031776" customFormat="false" ht="12.8" hidden="false" customHeight="false" outlineLevel="0" collapsed="false"/>
    <row r="1031777" customFormat="false" ht="12.8" hidden="false" customHeight="false" outlineLevel="0" collapsed="false"/>
    <row r="1031778" customFormat="false" ht="12.8" hidden="false" customHeight="false" outlineLevel="0" collapsed="false"/>
    <row r="1031779" customFormat="false" ht="12.8" hidden="false" customHeight="false" outlineLevel="0" collapsed="false"/>
    <row r="1031780" customFormat="false" ht="12.8" hidden="false" customHeight="false" outlineLevel="0" collapsed="false"/>
    <row r="1031781" customFormat="false" ht="12.8" hidden="false" customHeight="false" outlineLevel="0" collapsed="false"/>
    <row r="1031782" customFormat="false" ht="12.8" hidden="false" customHeight="false" outlineLevel="0" collapsed="false"/>
    <row r="1031783" customFormat="false" ht="12.8" hidden="false" customHeight="false" outlineLevel="0" collapsed="false"/>
    <row r="1031784" customFormat="false" ht="12.8" hidden="false" customHeight="false" outlineLevel="0" collapsed="false"/>
    <row r="1031785" customFormat="false" ht="12.8" hidden="false" customHeight="false" outlineLevel="0" collapsed="false"/>
    <row r="1031786" customFormat="false" ht="12.8" hidden="false" customHeight="false" outlineLevel="0" collapsed="false"/>
    <row r="1031787" customFormat="false" ht="12.8" hidden="false" customHeight="false" outlineLevel="0" collapsed="false"/>
    <row r="1031788" customFormat="false" ht="12.8" hidden="false" customHeight="false" outlineLevel="0" collapsed="false"/>
    <row r="1031789" customFormat="false" ht="12.8" hidden="false" customHeight="false" outlineLevel="0" collapsed="false"/>
    <row r="1031790" customFormat="false" ht="12.8" hidden="false" customHeight="false" outlineLevel="0" collapsed="false"/>
    <row r="1031791" customFormat="false" ht="12.8" hidden="false" customHeight="false" outlineLevel="0" collapsed="false"/>
    <row r="1031792" customFormat="false" ht="12.8" hidden="false" customHeight="false" outlineLevel="0" collapsed="false"/>
    <row r="1031793" customFormat="false" ht="12.8" hidden="false" customHeight="false" outlineLevel="0" collapsed="false"/>
    <row r="1031794" customFormat="false" ht="12.8" hidden="false" customHeight="false" outlineLevel="0" collapsed="false"/>
    <row r="1031795" customFormat="false" ht="12.8" hidden="false" customHeight="false" outlineLevel="0" collapsed="false"/>
    <row r="1031796" customFormat="false" ht="12.8" hidden="false" customHeight="false" outlineLevel="0" collapsed="false"/>
    <row r="1031797" customFormat="false" ht="12.8" hidden="false" customHeight="false" outlineLevel="0" collapsed="false"/>
    <row r="1031798" customFormat="false" ht="12.8" hidden="false" customHeight="false" outlineLevel="0" collapsed="false"/>
    <row r="1031799" customFormat="false" ht="12.8" hidden="false" customHeight="false" outlineLevel="0" collapsed="false"/>
    <row r="1031800" customFormat="false" ht="12.8" hidden="false" customHeight="false" outlineLevel="0" collapsed="false"/>
    <row r="1031801" customFormat="false" ht="12.8" hidden="false" customHeight="false" outlineLevel="0" collapsed="false"/>
    <row r="1031802" customFormat="false" ht="12.8" hidden="false" customHeight="false" outlineLevel="0" collapsed="false"/>
    <row r="1031803" customFormat="false" ht="12.8" hidden="false" customHeight="false" outlineLevel="0" collapsed="false"/>
    <row r="1031804" customFormat="false" ht="12.8" hidden="false" customHeight="false" outlineLevel="0" collapsed="false"/>
    <row r="1031805" customFormat="false" ht="12.8" hidden="false" customHeight="false" outlineLevel="0" collapsed="false"/>
    <row r="1031806" customFormat="false" ht="12.8" hidden="false" customHeight="false" outlineLevel="0" collapsed="false"/>
    <row r="1031807" customFormat="false" ht="12.8" hidden="false" customHeight="false" outlineLevel="0" collapsed="false"/>
    <row r="1031808" customFormat="false" ht="12.8" hidden="false" customHeight="false" outlineLevel="0" collapsed="false"/>
    <row r="1031809" customFormat="false" ht="12.8" hidden="false" customHeight="false" outlineLevel="0" collapsed="false"/>
    <row r="1031810" customFormat="false" ht="12.8" hidden="false" customHeight="false" outlineLevel="0" collapsed="false"/>
    <row r="1031811" customFormat="false" ht="12.8" hidden="false" customHeight="false" outlineLevel="0" collapsed="false"/>
    <row r="1031812" customFormat="false" ht="12.8" hidden="false" customHeight="false" outlineLevel="0" collapsed="false"/>
    <row r="1031813" customFormat="false" ht="12.8" hidden="false" customHeight="false" outlineLevel="0" collapsed="false"/>
    <row r="1031814" customFormat="false" ht="12.8" hidden="false" customHeight="false" outlineLevel="0" collapsed="false"/>
    <row r="1031815" customFormat="false" ht="12.8" hidden="false" customHeight="false" outlineLevel="0" collapsed="false"/>
    <row r="1031816" customFormat="false" ht="12.8" hidden="false" customHeight="false" outlineLevel="0" collapsed="false"/>
    <row r="1031817" customFormat="false" ht="12.8" hidden="false" customHeight="false" outlineLevel="0" collapsed="false"/>
    <row r="1031818" customFormat="false" ht="12.8" hidden="false" customHeight="false" outlineLevel="0" collapsed="false"/>
    <row r="1031819" customFormat="false" ht="12.8" hidden="false" customHeight="false" outlineLevel="0" collapsed="false"/>
    <row r="1031820" customFormat="false" ht="12.8" hidden="false" customHeight="false" outlineLevel="0" collapsed="false"/>
    <row r="1031821" customFormat="false" ht="12.8" hidden="false" customHeight="false" outlineLevel="0" collapsed="false"/>
    <row r="1031822" customFormat="false" ht="12.8" hidden="false" customHeight="false" outlineLevel="0" collapsed="false"/>
    <row r="1031823" customFormat="false" ht="12.8" hidden="false" customHeight="false" outlineLevel="0" collapsed="false"/>
    <row r="1031824" customFormat="false" ht="12.8" hidden="false" customHeight="false" outlineLevel="0" collapsed="false"/>
    <row r="1031825" customFormat="false" ht="12.8" hidden="false" customHeight="false" outlineLevel="0" collapsed="false"/>
    <row r="1031826" customFormat="false" ht="12.8" hidden="false" customHeight="false" outlineLevel="0" collapsed="false"/>
    <row r="1031827" customFormat="false" ht="12.8" hidden="false" customHeight="false" outlineLevel="0" collapsed="false"/>
    <row r="1031828" customFormat="false" ht="12.8" hidden="false" customHeight="false" outlineLevel="0" collapsed="false"/>
    <row r="1031829" customFormat="false" ht="12.8" hidden="false" customHeight="false" outlineLevel="0" collapsed="false"/>
    <row r="1031830" customFormat="false" ht="12.8" hidden="false" customHeight="false" outlineLevel="0" collapsed="false"/>
    <row r="1031831" customFormat="false" ht="12.8" hidden="false" customHeight="false" outlineLevel="0" collapsed="false"/>
    <row r="1031832" customFormat="false" ht="12.8" hidden="false" customHeight="false" outlineLevel="0" collapsed="false"/>
    <row r="1031833" customFormat="false" ht="12.8" hidden="false" customHeight="false" outlineLevel="0" collapsed="false"/>
    <row r="1031834" customFormat="false" ht="12.8" hidden="false" customHeight="false" outlineLevel="0" collapsed="false"/>
    <row r="1031835" customFormat="false" ht="12.8" hidden="false" customHeight="false" outlineLevel="0" collapsed="false"/>
    <row r="1031836" customFormat="false" ht="12.8" hidden="false" customHeight="false" outlineLevel="0" collapsed="false"/>
    <row r="1031837" customFormat="false" ht="12.8" hidden="false" customHeight="false" outlineLevel="0" collapsed="false"/>
    <row r="1031838" customFormat="false" ht="12.8" hidden="false" customHeight="false" outlineLevel="0" collapsed="false"/>
    <row r="1031839" customFormat="false" ht="12.8" hidden="false" customHeight="false" outlineLevel="0" collapsed="false"/>
    <row r="1031840" customFormat="false" ht="12.8" hidden="false" customHeight="false" outlineLevel="0" collapsed="false"/>
    <row r="1031841" customFormat="false" ht="12.8" hidden="false" customHeight="false" outlineLevel="0" collapsed="false"/>
    <row r="1031842" customFormat="false" ht="12.8" hidden="false" customHeight="false" outlineLevel="0" collapsed="false"/>
    <row r="1031843" customFormat="false" ht="12.8" hidden="false" customHeight="false" outlineLevel="0" collapsed="false"/>
    <row r="1031844" customFormat="false" ht="12.8" hidden="false" customHeight="false" outlineLevel="0" collapsed="false"/>
    <row r="1031845" customFormat="false" ht="12.8" hidden="false" customHeight="false" outlineLevel="0" collapsed="false"/>
    <row r="1031846" customFormat="false" ht="12.8" hidden="false" customHeight="false" outlineLevel="0" collapsed="false"/>
    <row r="1031847" customFormat="false" ht="12.8" hidden="false" customHeight="false" outlineLevel="0" collapsed="false"/>
    <row r="1031848" customFormat="false" ht="12.8" hidden="false" customHeight="false" outlineLevel="0" collapsed="false"/>
    <row r="1031849" customFormat="false" ht="12.8" hidden="false" customHeight="false" outlineLevel="0" collapsed="false"/>
    <row r="1031850" customFormat="false" ht="12.8" hidden="false" customHeight="false" outlineLevel="0" collapsed="false"/>
    <row r="1031851" customFormat="false" ht="12.8" hidden="false" customHeight="false" outlineLevel="0" collapsed="false"/>
    <row r="1031852" customFormat="false" ht="12.8" hidden="false" customHeight="false" outlineLevel="0" collapsed="false"/>
    <row r="1031853" customFormat="false" ht="12.8" hidden="false" customHeight="false" outlineLevel="0" collapsed="false"/>
    <row r="1031854" customFormat="false" ht="12.8" hidden="false" customHeight="false" outlineLevel="0" collapsed="false"/>
    <row r="1031855" customFormat="false" ht="12.8" hidden="false" customHeight="false" outlineLevel="0" collapsed="false"/>
    <row r="1031856" customFormat="false" ht="12.8" hidden="false" customHeight="false" outlineLevel="0" collapsed="false"/>
    <row r="1031857" customFormat="false" ht="12.8" hidden="false" customHeight="false" outlineLevel="0" collapsed="false"/>
    <row r="1031858" customFormat="false" ht="12.8" hidden="false" customHeight="false" outlineLevel="0" collapsed="false"/>
    <row r="1031859" customFormat="false" ht="12.8" hidden="false" customHeight="false" outlineLevel="0" collapsed="false"/>
    <row r="1031860" customFormat="false" ht="12.8" hidden="false" customHeight="false" outlineLevel="0" collapsed="false"/>
    <row r="1031861" customFormat="false" ht="12.8" hidden="false" customHeight="false" outlineLevel="0" collapsed="false"/>
    <row r="1031862" customFormat="false" ht="12.8" hidden="false" customHeight="false" outlineLevel="0" collapsed="false"/>
    <row r="1031863" customFormat="false" ht="12.8" hidden="false" customHeight="false" outlineLevel="0" collapsed="false"/>
    <row r="1031864" customFormat="false" ht="12.8" hidden="false" customHeight="false" outlineLevel="0" collapsed="false"/>
    <row r="1031865" customFormat="false" ht="12.8" hidden="false" customHeight="false" outlineLevel="0" collapsed="false"/>
    <row r="1031866" customFormat="false" ht="12.8" hidden="false" customHeight="false" outlineLevel="0" collapsed="false"/>
    <row r="1031867" customFormat="false" ht="12.8" hidden="false" customHeight="false" outlineLevel="0" collapsed="false"/>
    <row r="1031868" customFormat="false" ht="12.8" hidden="false" customHeight="false" outlineLevel="0" collapsed="false"/>
    <row r="1031869" customFormat="false" ht="12.8" hidden="false" customHeight="false" outlineLevel="0" collapsed="false"/>
    <row r="1031870" customFormat="false" ht="12.8" hidden="false" customHeight="false" outlineLevel="0" collapsed="false"/>
    <row r="1031871" customFormat="false" ht="12.8" hidden="false" customHeight="false" outlineLevel="0" collapsed="false"/>
    <row r="1031872" customFormat="false" ht="12.8" hidden="false" customHeight="false" outlineLevel="0" collapsed="false"/>
    <row r="1031873" customFormat="false" ht="12.8" hidden="false" customHeight="false" outlineLevel="0" collapsed="false"/>
    <row r="1031874" customFormat="false" ht="12.8" hidden="false" customHeight="false" outlineLevel="0" collapsed="false"/>
    <row r="1031875" customFormat="false" ht="12.8" hidden="false" customHeight="false" outlineLevel="0" collapsed="false"/>
    <row r="1031876" customFormat="false" ht="12.8" hidden="false" customHeight="false" outlineLevel="0" collapsed="false"/>
    <row r="1031877" customFormat="false" ht="12.8" hidden="false" customHeight="false" outlineLevel="0" collapsed="false"/>
    <row r="1031878" customFormat="false" ht="12.8" hidden="false" customHeight="false" outlineLevel="0" collapsed="false"/>
    <row r="1031879" customFormat="false" ht="12.8" hidden="false" customHeight="false" outlineLevel="0" collapsed="false"/>
    <row r="1031880" customFormat="false" ht="12.8" hidden="false" customHeight="false" outlineLevel="0" collapsed="false"/>
    <row r="1031881" customFormat="false" ht="12.8" hidden="false" customHeight="false" outlineLevel="0" collapsed="false"/>
    <row r="1031882" customFormat="false" ht="12.8" hidden="false" customHeight="false" outlineLevel="0" collapsed="false"/>
    <row r="1031883" customFormat="false" ht="12.8" hidden="false" customHeight="false" outlineLevel="0" collapsed="false"/>
    <row r="1031884" customFormat="false" ht="12.8" hidden="false" customHeight="false" outlineLevel="0" collapsed="false"/>
    <row r="1031885" customFormat="false" ht="12.8" hidden="false" customHeight="false" outlineLevel="0" collapsed="false"/>
    <row r="1031886" customFormat="false" ht="12.8" hidden="false" customHeight="false" outlineLevel="0" collapsed="false"/>
    <row r="1031887" customFormat="false" ht="12.8" hidden="false" customHeight="false" outlineLevel="0" collapsed="false"/>
    <row r="1031888" customFormat="false" ht="12.8" hidden="false" customHeight="false" outlineLevel="0" collapsed="false"/>
    <row r="1031889" customFormat="false" ht="12.8" hidden="false" customHeight="false" outlineLevel="0" collapsed="false"/>
    <row r="1031890" customFormat="false" ht="12.8" hidden="false" customHeight="false" outlineLevel="0" collapsed="false"/>
    <row r="1031891" customFormat="false" ht="12.8" hidden="false" customHeight="false" outlineLevel="0" collapsed="false"/>
    <row r="1031892" customFormat="false" ht="12.8" hidden="false" customHeight="false" outlineLevel="0" collapsed="false"/>
    <row r="1031893" customFormat="false" ht="12.8" hidden="false" customHeight="false" outlineLevel="0" collapsed="false"/>
    <row r="1031894" customFormat="false" ht="12.8" hidden="false" customHeight="false" outlineLevel="0" collapsed="false"/>
    <row r="1031895" customFormat="false" ht="12.8" hidden="false" customHeight="false" outlineLevel="0" collapsed="false"/>
    <row r="1031896" customFormat="false" ht="12.8" hidden="false" customHeight="false" outlineLevel="0" collapsed="false"/>
    <row r="1031897" customFormat="false" ht="12.8" hidden="false" customHeight="false" outlineLevel="0" collapsed="false"/>
    <row r="1031898" customFormat="false" ht="12.8" hidden="false" customHeight="false" outlineLevel="0" collapsed="false"/>
    <row r="1031899" customFormat="false" ht="12.8" hidden="false" customHeight="false" outlineLevel="0" collapsed="false"/>
    <row r="1031900" customFormat="false" ht="12.8" hidden="false" customHeight="false" outlineLevel="0" collapsed="false"/>
    <row r="1031901" customFormat="false" ht="12.8" hidden="false" customHeight="false" outlineLevel="0" collapsed="false"/>
    <row r="1031902" customFormat="false" ht="12.8" hidden="false" customHeight="false" outlineLevel="0" collapsed="false"/>
    <row r="1031903" customFormat="false" ht="12.8" hidden="false" customHeight="false" outlineLevel="0" collapsed="false"/>
    <row r="1031904" customFormat="false" ht="12.8" hidden="false" customHeight="false" outlineLevel="0" collapsed="false"/>
    <row r="1031905" customFormat="false" ht="12.8" hidden="false" customHeight="false" outlineLevel="0" collapsed="false"/>
    <row r="1031906" customFormat="false" ht="12.8" hidden="false" customHeight="false" outlineLevel="0" collapsed="false"/>
    <row r="1031907" customFormat="false" ht="12.8" hidden="false" customHeight="false" outlineLevel="0" collapsed="false"/>
    <row r="1031908" customFormat="false" ht="12.8" hidden="false" customHeight="false" outlineLevel="0" collapsed="false"/>
    <row r="1031909" customFormat="false" ht="12.8" hidden="false" customHeight="false" outlineLevel="0" collapsed="false"/>
    <row r="1031910" customFormat="false" ht="12.8" hidden="false" customHeight="false" outlineLevel="0" collapsed="false"/>
    <row r="1031911" customFormat="false" ht="12.8" hidden="false" customHeight="false" outlineLevel="0" collapsed="false"/>
    <row r="1031912" customFormat="false" ht="12.8" hidden="false" customHeight="false" outlineLevel="0" collapsed="false"/>
    <row r="1031913" customFormat="false" ht="12.8" hidden="false" customHeight="false" outlineLevel="0" collapsed="false"/>
    <row r="1031914" customFormat="false" ht="12.8" hidden="false" customHeight="false" outlineLevel="0" collapsed="false"/>
    <row r="1031915" customFormat="false" ht="12.8" hidden="false" customHeight="false" outlineLevel="0" collapsed="false"/>
    <row r="1031916" customFormat="false" ht="12.8" hidden="false" customHeight="false" outlineLevel="0" collapsed="false"/>
    <row r="1031917" customFormat="false" ht="12.8" hidden="false" customHeight="false" outlineLevel="0" collapsed="false"/>
    <row r="1031918" customFormat="false" ht="12.8" hidden="false" customHeight="false" outlineLevel="0" collapsed="false"/>
    <row r="1031919" customFormat="false" ht="12.8" hidden="false" customHeight="false" outlineLevel="0" collapsed="false"/>
    <row r="1031920" customFormat="false" ht="12.8" hidden="false" customHeight="false" outlineLevel="0" collapsed="false"/>
    <row r="1031921" customFormat="false" ht="12.8" hidden="false" customHeight="false" outlineLevel="0" collapsed="false"/>
    <row r="1031922" customFormat="false" ht="12.8" hidden="false" customHeight="false" outlineLevel="0" collapsed="false"/>
    <row r="1031923" customFormat="false" ht="12.8" hidden="false" customHeight="false" outlineLevel="0" collapsed="false"/>
    <row r="1031924" customFormat="false" ht="12.8" hidden="false" customHeight="false" outlineLevel="0" collapsed="false"/>
    <row r="1031925" customFormat="false" ht="12.8" hidden="false" customHeight="false" outlineLevel="0" collapsed="false"/>
    <row r="1031926" customFormat="false" ht="12.8" hidden="false" customHeight="false" outlineLevel="0" collapsed="false"/>
    <row r="1031927" customFormat="false" ht="12.8" hidden="false" customHeight="false" outlineLevel="0" collapsed="false"/>
    <row r="1031928" customFormat="false" ht="12.8" hidden="false" customHeight="false" outlineLevel="0" collapsed="false"/>
    <row r="1031929" customFormat="false" ht="12.8" hidden="false" customHeight="false" outlineLevel="0" collapsed="false"/>
    <row r="1031930" customFormat="false" ht="12.8" hidden="false" customHeight="false" outlineLevel="0" collapsed="false"/>
    <row r="1031931" customFormat="false" ht="12.8" hidden="false" customHeight="false" outlineLevel="0" collapsed="false"/>
    <row r="1031932" customFormat="false" ht="12.8" hidden="false" customHeight="false" outlineLevel="0" collapsed="false"/>
    <row r="1031933" customFormat="false" ht="12.8" hidden="false" customHeight="false" outlineLevel="0" collapsed="false"/>
    <row r="1031934" customFormat="false" ht="12.8" hidden="false" customHeight="false" outlineLevel="0" collapsed="false"/>
    <row r="1031935" customFormat="false" ht="12.8" hidden="false" customHeight="false" outlineLevel="0" collapsed="false"/>
    <row r="1031936" customFormat="false" ht="12.8" hidden="false" customHeight="false" outlineLevel="0" collapsed="false"/>
    <row r="1031937" customFormat="false" ht="12.8" hidden="false" customHeight="false" outlineLevel="0" collapsed="false"/>
    <row r="1031938" customFormat="false" ht="12.8" hidden="false" customHeight="false" outlineLevel="0" collapsed="false"/>
    <row r="1031939" customFormat="false" ht="12.8" hidden="false" customHeight="false" outlineLevel="0" collapsed="false"/>
    <row r="1031940" customFormat="false" ht="12.8" hidden="false" customHeight="false" outlineLevel="0" collapsed="false"/>
    <row r="1031941" customFormat="false" ht="12.8" hidden="false" customHeight="false" outlineLevel="0" collapsed="false"/>
    <row r="1031942" customFormat="false" ht="12.8" hidden="false" customHeight="false" outlineLevel="0" collapsed="false"/>
    <row r="1031943" customFormat="false" ht="12.8" hidden="false" customHeight="false" outlineLevel="0" collapsed="false"/>
    <row r="1031944" customFormat="false" ht="12.8" hidden="false" customHeight="false" outlineLevel="0" collapsed="false"/>
    <row r="1031945" customFormat="false" ht="12.8" hidden="false" customHeight="false" outlineLevel="0" collapsed="false"/>
    <row r="1031946" customFormat="false" ht="12.8" hidden="false" customHeight="false" outlineLevel="0" collapsed="false"/>
    <row r="1031947" customFormat="false" ht="12.8" hidden="false" customHeight="false" outlineLevel="0" collapsed="false"/>
    <row r="1031948" customFormat="false" ht="12.8" hidden="false" customHeight="false" outlineLevel="0" collapsed="false"/>
    <row r="1031949" customFormat="false" ht="12.8" hidden="false" customHeight="false" outlineLevel="0" collapsed="false"/>
    <row r="1031950" customFormat="false" ht="12.8" hidden="false" customHeight="false" outlineLevel="0" collapsed="false"/>
    <row r="1031951" customFormat="false" ht="12.8" hidden="false" customHeight="false" outlineLevel="0" collapsed="false"/>
    <row r="1031952" customFormat="false" ht="12.8" hidden="false" customHeight="false" outlineLevel="0" collapsed="false"/>
    <row r="1031953" customFormat="false" ht="12.8" hidden="false" customHeight="false" outlineLevel="0" collapsed="false"/>
    <row r="1031954" customFormat="false" ht="12.8" hidden="false" customHeight="false" outlineLevel="0" collapsed="false"/>
    <row r="1031955" customFormat="false" ht="12.8" hidden="false" customHeight="false" outlineLevel="0" collapsed="false"/>
    <row r="1031956" customFormat="false" ht="12.8" hidden="false" customHeight="false" outlineLevel="0" collapsed="false"/>
    <row r="1031957" customFormat="false" ht="12.8" hidden="false" customHeight="false" outlineLevel="0" collapsed="false"/>
    <row r="1031958" customFormat="false" ht="12.8" hidden="false" customHeight="false" outlineLevel="0" collapsed="false"/>
    <row r="1031959" customFormat="false" ht="12.8" hidden="false" customHeight="false" outlineLevel="0" collapsed="false"/>
    <row r="1031960" customFormat="false" ht="12.8" hidden="false" customHeight="false" outlineLevel="0" collapsed="false"/>
    <row r="1031961" customFormat="false" ht="12.8" hidden="false" customHeight="false" outlineLevel="0" collapsed="false"/>
    <row r="1031962" customFormat="false" ht="12.8" hidden="false" customHeight="false" outlineLevel="0" collapsed="false"/>
    <row r="1031963" customFormat="false" ht="12.8" hidden="false" customHeight="false" outlineLevel="0" collapsed="false"/>
    <row r="1031964" customFormat="false" ht="12.8" hidden="false" customHeight="false" outlineLevel="0" collapsed="false"/>
    <row r="1031965" customFormat="false" ht="12.8" hidden="false" customHeight="false" outlineLevel="0" collapsed="false"/>
    <row r="1031966" customFormat="false" ht="12.8" hidden="false" customHeight="false" outlineLevel="0" collapsed="false"/>
    <row r="1031967" customFormat="false" ht="12.8" hidden="false" customHeight="false" outlineLevel="0" collapsed="false"/>
    <row r="1031968" customFormat="false" ht="12.8" hidden="false" customHeight="false" outlineLevel="0" collapsed="false"/>
    <row r="1031969" customFormat="false" ht="12.8" hidden="false" customHeight="false" outlineLevel="0" collapsed="false"/>
    <row r="1031970" customFormat="false" ht="12.8" hidden="false" customHeight="false" outlineLevel="0" collapsed="false"/>
    <row r="1031971" customFormat="false" ht="12.8" hidden="false" customHeight="false" outlineLevel="0" collapsed="false"/>
    <row r="1031972" customFormat="false" ht="12.8" hidden="false" customHeight="false" outlineLevel="0" collapsed="false"/>
    <row r="1031973" customFormat="false" ht="12.8" hidden="false" customHeight="false" outlineLevel="0" collapsed="false"/>
    <row r="1031974" customFormat="false" ht="12.8" hidden="false" customHeight="false" outlineLevel="0" collapsed="false"/>
    <row r="1031975" customFormat="false" ht="12.8" hidden="false" customHeight="false" outlineLevel="0" collapsed="false"/>
    <row r="1031976" customFormat="false" ht="12.8" hidden="false" customHeight="false" outlineLevel="0" collapsed="false"/>
    <row r="1031977" customFormat="false" ht="12.8" hidden="false" customHeight="false" outlineLevel="0" collapsed="false"/>
    <row r="1031978" customFormat="false" ht="12.8" hidden="false" customHeight="false" outlineLevel="0" collapsed="false"/>
    <row r="1031979" customFormat="false" ht="12.8" hidden="false" customHeight="false" outlineLevel="0" collapsed="false"/>
    <row r="1031980" customFormat="false" ht="12.8" hidden="false" customHeight="false" outlineLevel="0" collapsed="false"/>
    <row r="1031981" customFormat="false" ht="12.8" hidden="false" customHeight="false" outlineLevel="0" collapsed="false"/>
    <row r="1031982" customFormat="false" ht="12.8" hidden="false" customHeight="false" outlineLevel="0" collapsed="false"/>
    <row r="1031983" customFormat="false" ht="12.8" hidden="false" customHeight="false" outlineLevel="0" collapsed="false"/>
    <row r="1031984" customFormat="false" ht="12.8" hidden="false" customHeight="false" outlineLevel="0" collapsed="false"/>
    <row r="1031985" customFormat="false" ht="12.8" hidden="false" customHeight="false" outlineLevel="0" collapsed="false"/>
    <row r="1031986" customFormat="false" ht="12.8" hidden="false" customHeight="false" outlineLevel="0" collapsed="false"/>
    <row r="1031987" customFormat="false" ht="12.8" hidden="false" customHeight="false" outlineLevel="0" collapsed="false"/>
    <row r="1031988" customFormat="false" ht="12.8" hidden="false" customHeight="false" outlineLevel="0" collapsed="false"/>
    <row r="1031989" customFormat="false" ht="12.8" hidden="false" customHeight="false" outlineLevel="0" collapsed="false"/>
    <row r="1031990" customFormat="false" ht="12.8" hidden="false" customHeight="false" outlineLevel="0" collapsed="false"/>
    <row r="1031991" customFormat="false" ht="12.8" hidden="false" customHeight="false" outlineLevel="0" collapsed="false"/>
    <row r="1031992" customFormat="false" ht="12.8" hidden="false" customHeight="false" outlineLevel="0" collapsed="false"/>
    <row r="1031993" customFormat="false" ht="12.8" hidden="false" customHeight="false" outlineLevel="0" collapsed="false"/>
    <row r="1031994" customFormat="false" ht="12.8" hidden="false" customHeight="false" outlineLevel="0" collapsed="false"/>
    <row r="1031995" customFormat="false" ht="12.8" hidden="false" customHeight="false" outlineLevel="0" collapsed="false"/>
    <row r="1031996" customFormat="false" ht="12.8" hidden="false" customHeight="false" outlineLevel="0" collapsed="false"/>
    <row r="1031997" customFormat="false" ht="12.8" hidden="false" customHeight="false" outlineLevel="0" collapsed="false"/>
    <row r="1031998" customFormat="false" ht="12.8" hidden="false" customHeight="false" outlineLevel="0" collapsed="false"/>
    <row r="1031999" customFormat="false" ht="12.8" hidden="false" customHeight="false" outlineLevel="0" collapsed="false"/>
    <row r="1032000" customFormat="false" ht="12.8" hidden="false" customHeight="false" outlineLevel="0" collapsed="false"/>
    <row r="1032001" customFormat="false" ht="12.8" hidden="false" customHeight="false" outlineLevel="0" collapsed="false"/>
    <row r="1032002" customFormat="false" ht="12.8" hidden="false" customHeight="false" outlineLevel="0" collapsed="false"/>
    <row r="1032003" customFormat="false" ht="12.8" hidden="false" customHeight="false" outlineLevel="0" collapsed="false"/>
    <row r="1032004" customFormat="false" ht="12.8" hidden="false" customHeight="false" outlineLevel="0" collapsed="false"/>
    <row r="1032005" customFormat="false" ht="12.8" hidden="false" customHeight="false" outlineLevel="0" collapsed="false"/>
    <row r="1032006" customFormat="false" ht="12.8" hidden="false" customHeight="false" outlineLevel="0" collapsed="false"/>
    <row r="1032007" customFormat="false" ht="12.8" hidden="false" customHeight="false" outlineLevel="0" collapsed="false"/>
    <row r="1032008" customFormat="false" ht="12.8" hidden="false" customHeight="false" outlineLevel="0" collapsed="false"/>
    <row r="1032009" customFormat="false" ht="12.8" hidden="false" customHeight="false" outlineLevel="0" collapsed="false"/>
    <row r="1032010" customFormat="false" ht="12.8" hidden="false" customHeight="false" outlineLevel="0" collapsed="false"/>
    <row r="1032011" customFormat="false" ht="12.8" hidden="false" customHeight="false" outlineLevel="0" collapsed="false"/>
    <row r="1032012" customFormat="false" ht="12.8" hidden="false" customHeight="false" outlineLevel="0" collapsed="false"/>
    <row r="1032013" customFormat="false" ht="12.8" hidden="false" customHeight="false" outlineLevel="0" collapsed="false"/>
    <row r="1032014" customFormat="false" ht="12.8" hidden="false" customHeight="false" outlineLevel="0" collapsed="false"/>
    <row r="1032015" customFormat="false" ht="12.8" hidden="false" customHeight="false" outlineLevel="0" collapsed="false"/>
    <row r="1032016" customFormat="false" ht="12.8" hidden="false" customHeight="false" outlineLevel="0" collapsed="false"/>
    <row r="1032017" customFormat="false" ht="12.8" hidden="false" customHeight="false" outlineLevel="0" collapsed="false"/>
    <row r="1032018" customFormat="false" ht="12.8" hidden="false" customHeight="false" outlineLevel="0" collapsed="false"/>
    <row r="1032019" customFormat="false" ht="12.8" hidden="false" customHeight="false" outlineLevel="0" collapsed="false"/>
    <row r="1032020" customFormat="false" ht="12.8" hidden="false" customHeight="false" outlineLevel="0" collapsed="false"/>
    <row r="1032021" customFormat="false" ht="12.8" hidden="false" customHeight="false" outlineLevel="0" collapsed="false"/>
    <row r="1032022" customFormat="false" ht="12.8" hidden="false" customHeight="false" outlineLevel="0" collapsed="false"/>
    <row r="1032023" customFormat="false" ht="12.8" hidden="false" customHeight="false" outlineLevel="0" collapsed="false"/>
    <row r="1032024" customFormat="false" ht="12.8" hidden="false" customHeight="false" outlineLevel="0" collapsed="false"/>
    <row r="1032025" customFormat="false" ht="12.8" hidden="false" customHeight="false" outlineLevel="0" collapsed="false"/>
    <row r="1032026" customFormat="false" ht="12.8" hidden="false" customHeight="false" outlineLevel="0" collapsed="false"/>
    <row r="1032027" customFormat="false" ht="12.8" hidden="false" customHeight="false" outlineLevel="0" collapsed="false"/>
    <row r="1032028" customFormat="false" ht="12.8" hidden="false" customHeight="false" outlineLevel="0" collapsed="false"/>
    <row r="1032029" customFormat="false" ht="12.8" hidden="false" customHeight="false" outlineLevel="0" collapsed="false"/>
    <row r="1032030" customFormat="false" ht="12.8" hidden="false" customHeight="false" outlineLevel="0" collapsed="false"/>
    <row r="1032031" customFormat="false" ht="12.8" hidden="false" customHeight="false" outlineLevel="0" collapsed="false"/>
    <row r="1032032" customFormat="false" ht="12.8" hidden="false" customHeight="false" outlineLevel="0" collapsed="false"/>
    <row r="1032033" customFormat="false" ht="12.8" hidden="false" customHeight="false" outlineLevel="0" collapsed="false"/>
    <row r="1032034" customFormat="false" ht="12.8" hidden="false" customHeight="false" outlineLevel="0" collapsed="false"/>
    <row r="1032035" customFormat="false" ht="12.8" hidden="false" customHeight="false" outlineLevel="0" collapsed="false"/>
    <row r="1032036" customFormat="false" ht="12.8" hidden="false" customHeight="false" outlineLevel="0" collapsed="false"/>
    <row r="1032037" customFormat="false" ht="12.8" hidden="false" customHeight="false" outlineLevel="0" collapsed="false"/>
    <row r="1032038" customFormat="false" ht="12.8" hidden="false" customHeight="false" outlineLevel="0" collapsed="false"/>
    <row r="1032039" customFormat="false" ht="12.8" hidden="false" customHeight="false" outlineLevel="0" collapsed="false"/>
    <row r="1032040" customFormat="false" ht="12.8" hidden="false" customHeight="false" outlineLevel="0" collapsed="false"/>
    <row r="1032041" customFormat="false" ht="12.8" hidden="false" customHeight="false" outlineLevel="0" collapsed="false"/>
    <row r="1032042" customFormat="false" ht="12.8" hidden="false" customHeight="false" outlineLevel="0" collapsed="false"/>
    <row r="1032043" customFormat="false" ht="12.8" hidden="false" customHeight="false" outlineLevel="0" collapsed="false"/>
    <row r="1032044" customFormat="false" ht="12.8" hidden="false" customHeight="false" outlineLevel="0" collapsed="false"/>
    <row r="1032045" customFormat="false" ht="12.8" hidden="false" customHeight="false" outlineLevel="0" collapsed="false"/>
    <row r="1032046" customFormat="false" ht="12.8" hidden="false" customHeight="false" outlineLevel="0" collapsed="false"/>
    <row r="1032047" customFormat="false" ht="12.8" hidden="false" customHeight="false" outlineLevel="0" collapsed="false"/>
    <row r="1032048" customFormat="false" ht="12.8" hidden="false" customHeight="false" outlineLevel="0" collapsed="false"/>
    <row r="1032049" customFormat="false" ht="12.8" hidden="false" customHeight="false" outlineLevel="0" collapsed="false"/>
    <row r="1032050" customFormat="false" ht="12.8" hidden="false" customHeight="false" outlineLevel="0" collapsed="false"/>
    <row r="1032051" customFormat="false" ht="12.8" hidden="false" customHeight="false" outlineLevel="0" collapsed="false"/>
    <row r="1032052" customFormat="false" ht="12.8" hidden="false" customHeight="false" outlineLevel="0" collapsed="false"/>
    <row r="1032053" customFormat="false" ht="12.8" hidden="false" customHeight="false" outlineLevel="0" collapsed="false"/>
    <row r="1032054" customFormat="false" ht="12.8" hidden="false" customHeight="false" outlineLevel="0" collapsed="false"/>
    <row r="1032055" customFormat="false" ht="12.8" hidden="false" customHeight="false" outlineLevel="0" collapsed="false"/>
    <row r="1032056" customFormat="false" ht="12.8" hidden="false" customHeight="false" outlineLevel="0" collapsed="false"/>
    <row r="1032057" customFormat="false" ht="12.8" hidden="false" customHeight="false" outlineLevel="0" collapsed="false"/>
    <row r="1032058" customFormat="false" ht="12.8" hidden="false" customHeight="false" outlineLevel="0" collapsed="false"/>
    <row r="1032059" customFormat="false" ht="12.8" hidden="false" customHeight="false" outlineLevel="0" collapsed="false"/>
    <row r="1032060" customFormat="false" ht="12.8" hidden="false" customHeight="false" outlineLevel="0" collapsed="false"/>
    <row r="1032061" customFormat="false" ht="12.8" hidden="false" customHeight="false" outlineLevel="0" collapsed="false"/>
    <row r="1032062" customFormat="false" ht="12.8" hidden="false" customHeight="false" outlineLevel="0" collapsed="false"/>
    <row r="1032063" customFormat="false" ht="12.8" hidden="false" customHeight="false" outlineLevel="0" collapsed="false"/>
    <row r="1032064" customFormat="false" ht="12.8" hidden="false" customHeight="false" outlineLevel="0" collapsed="false"/>
    <row r="1032065" customFormat="false" ht="12.8" hidden="false" customHeight="false" outlineLevel="0" collapsed="false"/>
    <row r="1032066" customFormat="false" ht="12.8" hidden="false" customHeight="false" outlineLevel="0" collapsed="false"/>
    <row r="1032067" customFormat="false" ht="12.8" hidden="false" customHeight="false" outlineLevel="0" collapsed="false"/>
    <row r="1032068" customFormat="false" ht="12.8" hidden="false" customHeight="false" outlineLevel="0" collapsed="false"/>
    <row r="1032069" customFormat="false" ht="12.8" hidden="false" customHeight="false" outlineLevel="0" collapsed="false"/>
    <row r="1032070" customFormat="false" ht="12.8" hidden="false" customHeight="false" outlineLevel="0" collapsed="false"/>
    <row r="1032071" customFormat="false" ht="12.8" hidden="false" customHeight="false" outlineLevel="0" collapsed="false"/>
    <row r="1032072" customFormat="false" ht="12.8" hidden="false" customHeight="false" outlineLevel="0" collapsed="false"/>
    <row r="1032073" customFormat="false" ht="12.8" hidden="false" customHeight="false" outlineLevel="0" collapsed="false"/>
    <row r="1032074" customFormat="false" ht="12.8" hidden="false" customHeight="false" outlineLevel="0" collapsed="false"/>
    <row r="1032075" customFormat="false" ht="12.8" hidden="false" customHeight="false" outlineLevel="0" collapsed="false"/>
    <row r="1032076" customFormat="false" ht="12.8" hidden="false" customHeight="false" outlineLevel="0" collapsed="false"/>
    <row r="1032077" customFormat="false" ht="12.8" hidden="false" customHeight="false" outlineLevel="0" collapsed="false"/>
    <row r="1032078" customFormat="false" ht="12.8" hidden="false" customHeight="false" outlineLevel="0" collapsed="false"/>
    <row r="1032079" customFormat="false" ht="12.8" hidden="false" customHeight="false" outlineLevel="0" collapsed="false"/>
    <row r="1032080" customFormat="false" ht="12.8" hidden="false" customHeight="false" outlineLevel="0" collapsed="false"/>
    <row r="1032081" customFormat="false" ht="12.8" hidden="false" customHeight="false" outlineLevel="0" collapsed="false"/>
    <row r="1032082" customFormat="false" ht="12.8" hidden="false" customHeight="false" outlineLevel="0" collapsed="false"/>
    <row r="1032083" customFormat="false" ht="12.8" hidden="false" customHeight="false" outlineLevel="0" collapsed="false"/>
    <row r="1032084" customFormat="false" ht="12.8" hidden="false" customHeight="false" outlineLevel="0" collapsed="false"/>
    <row r="1032085" customFormat="false" ht="12.8" hidden="false" customHeight="false" outlineLevel="0" collapsed="false"/>
    <row r="1032086" customFormat="false" ht="12.8" hidden="false" customHeight="false" outlineLevel="0" collapsed="false"/>
    <row r="1032087" customFormat="false" ht="12.8" hidden="false" customHeight="false" outlineLevel="0" collapsed="false"/>
    <row r="1032088" customFormat="false" ht="12.8" hidden="false" customHeight="false" outlineLevel="0" collapsed="false"/>
    <row r="1032089" customFormat="false" ht="12.8" hidden="false" customHeight="false" outlineLevel="0" collapsed="false"/>
    <row r="1032090" customFormat="false" ht="12.8" hidden="false" customHeight="false" outlineLevel="0" collapsed="false"/>
    <row r="1032091" customFormat="false" ht="12.8" hidden="false" customHeight="false" outlineLevel="0" collapsed="false"/>
    <row r="1032092" customFormat="false" ht="12.8" hidden="false" customHeight="false" outlineLevel="0" collapsed="false"/>
    <row r="1032093" customFormat="false" ht="12.8" hidden="false" customHeight="false" outlineLevel="0" collapsed="false"/>
    <row r="1032094" customFormat="false" ht="12.8" hidden="false" customHeight="false" outlineLevel="0" collapsed="false"/>
    <row r="1032095" customFormat="false" ht="12.8" hidden="false" customHeight="false" outlineLevel="0" collapsed="false"/>
    <row r="1032096" customFormat="false" ht="12.8" hidden="false" customHeight="false" outlineLevel="0" collapsed="false"/>
    <row r="1032097" customFormat="false" ht="12.8" hidden="false" customHeight="false" outlineLevel="0" collapsed="false"/>
    <row r="1032098" customFormat="false" ht="12.8" hidden="false" customHeight="false" outlineLevel="0" collapsed="false"/>
    <row r="1032099" customFormat="false" ht="12.8" hidden="false" customHeight="false" outlineLevel="0" collapsed="false"/>
    <row r="1032100" customFormat="false" ht="12.8" hidden="false" customHeight="false" outlineLevel="0" collapsed="false"/>
    <row r="1032101" customFormat="false" ht="12.8" hidden="false" customHeight="false" outlineLevel="0" collapsed="false"/>
    <row r="1032102" customFormat="false" ht="12.8" hidden="false" customHeight="false" outlineLevel="0" collapsed="false"/>
    <row r="1032103" customFormat="false" ht="12.8" hidden="false" customHeight="false" outlineLevel="0" collapsed="false"/>
    <row r="1032104" customFormat="false" ht="12.8" hidden="false" customHeight="false" outlineLevel="0" collapsed="false"/>
    <row r="1032105" customFormat="false" ht="12.8" hidden="false" customHeight="false" outlineLevel="0" collapsed="false"/>
    <row r="1032106" customFormat="false" ht="12.8" hidden="false" customHeight="false" outlineLevel="0" collapsed="false"/>
    <row r="1032107" customFormat="false" ht="12.8" hidden="false" customHeight="false" outlineLevel="0" collapsed="false"/>
    <row r="1032108" customFormat="false" ht="12.8" hidden="false" customHeight="false" outlineLevel="0" collapsed="false"/>
    <row r="1032109" customFormat="false" ht="12.8" hidden="false" customHeight="false" outlineLevel="0" collapsed="false"/>
    <row r="1032110" customFormat="false" ht="12.8" hidden="false" customHeight="false" outlineLevel="0" collapsed="false"/>
    <row r="1032111" customFormat="false" ht="12.8" hidden="false" customHeight="false" outlineLevel="0" collapsed="false"/>
    <row r="1032112" customFormat="false" ht="12.8" hidden="false" customHeight="false" outlineLevel="0" collapsed="false"/>
    <row r="1032113" customFormat="false" ht="12.8" hidden="false" customHeight="false" outlineLevel="0" collapsed="false"/>
    <row r="1032114" customFormat="false" ht="12.8" hidden="false" customHeight="false" outlineLevel="0" collapsed="false"/>
    <row r="1032115" customFormat="false" ht="12.8" hidden="false" customHeight="false" outlineLevel="0" collapsed="false"/>
    <row r="1032116" customFormat="false" ht="12.8" hidden="false" customHeight="false" outlineLevel="0" collapsed="false"/>
    <row r="1032117" customFormat="false" ht="12.8" hidden="false" customHeight="false" outlineLevel="0" collapsed="false"/>
    <row r="1032118" customFormat="false" ht="12.8" hidden="false" customHeight="false" outlineLevel="0" collapsed="false"/>
    <row r="1032119" customFormat="false" ht="12.8" hidden="false" customHeight="false" outlineLevel="0" collapsed="false"/>
    <row r="1032120" customFormat="false" ht="12.8" hidden="false" customHeight="false" outlineLevel="0" collapsed="false"/>
    <row r="1032121" customFormat="false" ht="12.8" hidden="false" customHeight="false" outlineLevel="0" collapsed="false"/>
    <row r="1032122" customFormat="false" ht="12.8" hidden="false" customHeight="false" outlineLevel="0" collapsed="false"/>
    <row r="1032123" customFormat="false" ht="12.8" hidden="false" customHeight="false" outlineLevel="0" collapsed="false"/>
    <row r="1032124" customFormat="false" ht="12.8" hidden="false" customHeight="false" outlineLevel="0" collapsed="false"/>
    <row r="1032125" customFormat="false" ht="12.8" hidden="false" customHeight="false" outlineLevel="0" collapsed="false"/>
    <row r="1032126" customFormat="false" ht="12.8" hidden="false" customHeight="false" outlineLevel="0" collapsed="false"/>
    <row r="1032127" customFormat="false" ht="12.8" hidden="false" customHeight="false" outlineLevel="0" collapsed="false"/>
    <row r="1032128" customFormat="false" ht="12.8" hidden="false" customHeight="false" outlineLevel="0" collapsed="false"/>
    <row r="1032129" customFormat="false" ht="12.8" hidden="false" customHeight="false" outlineLevel="0" collapsed="false"/>
    <row r="1032130" customFormat="false" ht="12.8" hidden="false" customHeight="false" outlineLevel="0" collapsed="false"/>
    <row r="1032131" customFormat="false" ht="12.8" hidden="false" customHeight="false" outlineLevel="0" collapsed="false"/>
    <row r="1032132" customFormat="false" ht="12.8" hidden="false" customHeight="false" outlineLevel="0" collapsed="false"/>
    <row r="1032133" customFormat="false" ht="12.8" hidden="false" customHeight="false" outlineLevel="0" collapsed="false"/>
    <row r="1032134" customFormat="false" ht="12.8" hidden="false" customHeight="false" outlineLevel="0" collapsed="false"/>
    <row r="1032135" customFormat="false" ht="12.8" hidden="false" customHeight="false" outlineLevel="0" collapsed="false"/>
    <row r="1032136" customFormat="false" ht="12.8" hidden="false" customHeight="false" outlineLevel="0" collapsed="false"/>
    <row r="1032137" customFormat="false" ht="12.8" hidden="false" customHeight="false" outlineLevel="0" collapsed="false"/>
    <row r="1032138" customFormat="false" ht="12.8" hidden="false" customHeight="false" outlineLevel="0" collapsed="false"/>
    <row r="1032139" customFormat="false" ht="12.8" hidden="false" customHeight="false" outlineLevel="0" collapsed="false"/>
    <row r="1032140" customFormat="false" ht="12.8" hidden="false" customHeight="false" outlineLevel="0" collapsed="false"/>
    <row r="1032141" customFormat="false" ht="12.8" hidden="false" customHeight="false" outlineLevel="0" collapsed="false"/>
    <row r="1032142" customFormat="false" ht="12.8" hidden="false" customHeight="false" outlineLevel="0" collapsed="false"/>
    <row r="1032143" customFormat="false" ht="12.8" hidden="false" customHeight="false" outlineLevel="0" collapsed="false"/>
    <row r="1032144" customFormat="false" ht="12.8" hidden="false" customHeight="false" outlineLevel="0" collapsed="false"/>
    <row r="1032145" customFormat="false" ht="12.8" hidden="false" customHeight="false" outlineLevel="0" collapsed="false"/>
    <row r="1032146" customFormat="false" ht="12.8" hidden="false" customHeight="false" outlineLevel="0" collapsed="false"/>
    <row r="1032147" customFormat="false" ht="12.8" hidden="false" customHeight="false" outlineLevel="0" collapsed="false"/>
    <row r="1032148" customFormat="false" ht="12.8" hidden="false" customHeight="false" outlineLevel="0" collapsed="false"/>
    <row r="1032149" customFormat="false" ht="12.8" hidden="false" customHeight="false" outlineLevel="0" collapsed="false"/>
    <row r="1032150" customFormat="false" ht="12.8" hidden="false" customHeight="false" outlineLevel="0" collapsed="false"/>
    <row r="1032151" customFormat="false" ht="12.8" hidden="false" customHeight="false" outlineLevel="0" collapsed="false"/>
    <row r="1032152" customFormat="false" ht="12.8" hidden="false" customHeight="false" outlineLevel="0" collapsed="false"/>
    <row r="1032153" customFormat="false" ht="12.8" hidden="false" customHeight="false" outlineLevel="0" collapsed="false"/>
    <row r="1032154" customFormat="false" ht="12.8" hidden="false" customHeight="false" outlineLevel="0" collapsed="false"/>
    <row r="1032155" customFormat="false" ht="12.8" hidden="false" customHeight="false" outlineLevel="0" collapsed="false"/>
    <row r="1032156" customFormat="false" ht="12.8" hidden="false" customHeight="false" outlineLevel="0" collapsed="false"/>
    <row r="1032157" customFormat="false" ht="12.8" hidden="false" customHeight="false" outlineLevel="0" collapsed="false"/>
    <row r="1032158" customFormat="false" ht="12.8" hidden="false" customHeight="false" outlineLevel="0" collapsed="false"/>
    <row r="1032159" customFormat="false" ht="12.8" hidden="false" customHeight="false" outlineLevel="0" collapsed="false"/>
    <row r="1032160" customFormat="false" ht="12.8" hidden="false" customHeight="false" outlineLevel="0" collapsed="false"/>
    <row r="1032161" customFormat="false" ht="12.8" hidden="false" customHeight="false" outlineLevel="0" collapsed="false"/>
    <row r="1032162" customFormat="false" ht="12.8" hidden="false" customHeight="false" outlineLevel="0" collapsed="false"/>
    <row r="1032163" customFormat="false" ht="12.8" hidden="false" customHeight="false" outlineLevel="0" collapsed="false"/>
    <row r="1032164" customFormat="false" ht="12.8" hidden="false" customHeight="false" outlineLevel="0" collapsed="false"/>
    <row r="1032165" customFormat="false" ht="12.8" hidden="false" customHeight="false" outlineLevel="0" collapsed="false"/>
    <row r="1032166" customFormat="false" ht="12.8" hidden="false" customHeight="false" outlineLevel="0" collapsed="false"/>
    <row r="1032167" customFormat="false" ht="12.8" hidden="false" customHeight="false" outlineLevel="0" collapsed="false"/>
    <row r="1032168" customFormat="false" ht="12.8" hidden="false" customHeight="false" outlineLevel="0" collapsed="false"/>
    <row r="1032169" customFormat="false" ht="12.8" hidden="false" customHeight="false" outlineLevel="0" collapsed="false"/>
    <row r="1032170" customFormat="false" ht="12.8" hidden="false" customHeight="false" outlineLevel="0" collapsed="false"/>
    <row r="1032171" customFormat="false" ht="12.8" hidden="false" customHeight="false" outlineLevel="0" collapsed="false"/>
    <row r="1032172" customFormat="false" ht="12.8" hidden="false" customHeight="false" outlineLevel="0" collapsed="false"/>
    <row r="1032173" customFormat="false" ht="12.8" hidden="false" customHeight="false" outlineLevel="0" collapsed="false"/>
    <row r="1032174" customFormat="false" ht="12.8" hidden="false" customHeight="false" outlineLevel="0" collapsed="false"/>
    <row r="1032175" customFormat="false" ht="12.8" hidden="false" customHeight="false" outlineLevel="0" collapsed="false"/>
    <row r="1032176" customFormat="false" ht="12.8" hidden="false" customHeight="false" outlineLevel="0" collapsed="false"/>
    <row r="1032177" customFormat="false" ht="12.8" hidden="false" customHeight="false" outlineLevel="0" collapsed="false"/>
    <row r="1032178" customFormat="false" ht="12.8" hidden="false" customHeight="false" outlineLevel="0" collapsed="false"/>
    <row r="1032179" customFormat="false" ht="12.8" hidden="false" customHeight="false" outlineLevel="0" collapsed="false"/>
    <row r="1032180" customFormat="false" ht="12.8" hidden="false" customHeight="false" outlineLevel="0" collapsed="false"/>
    <row r="1032181" customFormat="false" ht="12.8" hidden="false" customHeight="false" outlineLevel="0" collapsed="false"/>
    <row r="1032182" customFormat="false" ht="12.8" hidden="false" customHeight="false" outlineLevel="0" collapsed="false"/>
    <row r="1032183" customFormat="false" ht="12.8" hidden="false" customHeight="false" outlineLevel="0" collapsed="false"/>
    <row r="1032184" customFormat="false" ht="12.8" hidden="false" customHeight="false" outlineLevel="0" collapsed="false"/>
    <row r="1032185" customFormat="false" ht="12.8" hidden="false" customHeight="false" outlineLevel="0" collapsed="false"/>
    <row r="1032186" customFormat="false" ht="12.8" hidden="false" customHeight="false" outlineLevel="0" collapsed="false"/>
    <row r="1032187" customFormat="false" ht="12.8" hidden="false" customHeight="false" outlineLevel="0" collapsed="false"/>
    <row r="1032188" customFormat="false" ht="12.8" hidden="false" customHeight="false" outlineLevel="0" collapsed="false"/>
    <row r="1032189" customFormat="false" ht="12.8" hidden="false" customHeight="false" outlineLevel="0" collapsed="false"/>
    <row r="1032190" customFormat="false" ht="12.8" hidden="false" customHeight="false" outlineLevel="0" collapsed="false"/>
    <row r="1032191" customFormat="false" ht="12.8" hidden="false" customHeight="false" outlineLevel="0" collapsed="false"/>
    <row r="1032192" customFormat="false" ht="12.8" hidden="false" customHeight="false" outlineLevel="0" collapsed="false"/>
    <row r="1032193" customFormat="false" ht="12.8" hidden="false" customHeight="false" outlineLevel="0" collapsed="false"/>
    <row r="1032194" customFormat="false" ht="12.8" hidden="false" customHeight="false" outlineLevel="0" collapsed="false"/>
    <row r="1032195" customFormat="false" ht="12.8" hidden="false" customHeight="false" outlineLevel="0" collapsed="false"/>
    <row r="1032196" customFormat="false" ht="12.8" hidden="false" customHeight="false" outlineLevel="0" collapsed="false"/>
    <row r="1032197" customFormat="false" ht="12.8" hidden="false" customHeight="false" outlineLevel="0" collapsed="false"/>
    <row r="1032198" customFormat="false" ht="12.8" hidden="false" customHeight="false" outlineLevel="0" collapsed="false"/>
    <row r="1032199" customFormat="false" ht="12.8" hidden="false" customHeight="false" outlineLevel="0" collapsed="false"/>
    <row r="1032200" customFormat="false" ht="12.8" hidden="false" customHeight="false" outlineLevel="0" collapsed="false"/>
    <row r="1032201" customFormat="false" ht="12.8" hidden="false" customHeight="false" outlineLevel="0" collapsed="false"/>
    <row r="1032202" customFormat="false" ht="12.8" hidden="false" customHeight="false" outlineLevel="0" collapsed="false"/>
    <row r="1032203" customFormat="false" ht="12.8" hidden="false" customHeight="false" outlineLevel="0" collapsed="false"/>
    <row r="1032204" customFormat="false" ht="12.8" hidden="false" customHeight="false" outlineLevel="0" collapsed="false"/>
    <row r="1032205" customFormat="false" ht="12.8" hidden="false" customHeight="false" outlineLevel="0" collapsed="false"/>
    <row r="1032206" customFormat="false" ht="12.8" hidden="false" customHeight="false" outlineLevel="0" collapsed="false"/>
    <row r="1032207" customFormat="false" ht="12.8" hidden="false" customHeight="false" outlineLevel="0" collapsed="false"/>
    <row r="1032208" customFormat="false" ht="12.8" hidden="false" customHeight="false" outlineLevel="0" collapsed="false"/>
    <row r="1032209" customFormat="false" ht="12.8" hidden="false" customHeight="false" outlineLevel="0" collapsed="false"/>
    <row r="1032210" customFormat="false" ht="12.8" hidden="false" customHeight="false" outlineLevel="0" collapsed="false"/>
    <row r="1032211" customFormat="false" ht="12.8" hidden="false" customHeight="false" outlineLevel="0" collapsed="false"/>
    <row r="1032212" customFormat="false" ht="12.8" hidden="false" customHeight="false" outlineLevel="0" collapsed="false"/>
    <row r="1032213" customFormat="false" ht="12.8" hidden="false" customHeight="false" outlineLevel="0" collapsed="false"/>
    <row r="1032214" customFormat="false" ht="12.8" hidden="false" customHeight="false" outlineLevel="0" collapsed="false"/>
    <row r="1032215" customFormat="false" ht="12.8" hidden="false" customHeight="false" outlineLevel="0" collapsed="false"/>
    <row r="1032216" customFormat="false" ht="12.8" hidden="false" customHeight="false" outlineLevel="0" collapsed="false"/>
    <row r="1032217" customFormat="false" ht="12.8" hidden="false" customHeight="false" outlineLevel="0" collapsed="false"/>
    <row r="1032218" customFormat="false" ht="12.8" hidden="false" customHeight="false" outlineLevel="0" collapsed="false"/>
    <row r="1032219" customFormat="false" ht="12.8" hidden="false" customHeight="false" outlineLevel="0" collapsed="false"/>
    <row r="1032220" customFormat="false" ht="12.8" hidden="false" customHeight="false" outlineLevel="0" collapsed="false"/>
    <row r="1032221" customFormat="false" ht="12.8" hidden="false" customHeight="false" outlineLevel="0" collapsed="false"/>
    <row r="1032222" customFormat="false" ht="12.8" hidden="false" customHeight="false" outlineLevel="0" collapsed="false"/>
    <row r="1032223" customFormat="false" ht="12.8" hidden="false" customHeight="false" outlineLevel="0" collapsed="false"/>
    <row r="1032224" customFormat="false" ht="12.8" hidden="false" customHeight="false" outlineLevel="0" collapsed="false"/>
    <row r="1032225" customFormat="false" ht="12.8" hidden="false" customHeight="false" outlineLevel="0" collapsed="false"/>
    <row r="1032226" customFormat="false" ht="12.8" hidden="false" customHeight="false" outlineLevel="0" collapsed="false"/>
    <row r="1032227" customFormat="false" ht="12.8" hidden="false" customHeight="false" outlineLevel="0" collapsed="false"/>
    <row r="1032228" customFormat="false" ht="12.8" hidden="false" customHeight="false" outlineLevel="0" collapsed="false"/>
    <row r="1032229" customFormat="false" ht="12.8" hidden="false" customHeight="false" outlineLevel="0" collapsed="false"/>
    <row r="1032230" customFormat="false" ht="12.8" hidden="false" customHeight="false" outlineLevel="0" collapsed="false"/>
    <row r="1032231" customFormat="false" ht="12.8" hidden="false" customHeight="false" outlineLevel="0" collapsed="false"/>
    <row r="1032232" customFormat="false" ht="12.8" hidden="false" customHeight="false" outlineLevel="0" collapsed="false"/>
    <row r="1032233" customFormat="false" ht="12.8" hidden="false" customHeight="false" outlineLevel="0" collapsed="false"/>
    <row r="1032234" customFormat="false" ht="12.8" hidden="false" customHeight="false" outlineLevel="0" collapsed="false"/>
    <row r="1032235" customFormat="false" ht="12.8" hidden="false" customHeight="false" outlineLevel="0" collapsed="false"/>
    <row r="1032236" customFormat="false" ht="12.8" hidden="false" customHeight="false" outlineLevel="0" collapsed="false"/>
    <row r="1032237" customFormat="false" ht="12.8" hidden="false" customHeight="false" outlineLevel="0" collapsed="false"/>
    <row r="1032238" customFormat="false" ht="12.8" hidden="false" customHeight="false" outlineLevel="0" collapsed="false"/>
    <row r="1032239" customFormat="false" ht="12.8" hidden="false" customHeight="false" outlineLevel="0" collapsed="false"/>
    <row r="1032240" customFormat="false" ht="12.8" hidden="false" customHeight="false" outlineLevel="0" collapsed="false"/>
    <row r="1032241" customFormat="false" ht="12.8" hidden="false" customHeight="false" outlineLevel="0" collapsed="false"/>
    <row r="1032242" customFormat="false" ht="12.8" hidden="false" customHeight="false" outlineLevel="0" collapsed="false"/>
    <row r="1032243" customFormat="false" ht="12.8" hidden="false" customHeight="false" outlineLevel="0" collapsed="false"/>
    <row r="1032244" customFormat="false" ht="12.8" hidden="false" customHeight="false" outlineLevel="0" collapsed="false"/>
    <row r="1032245" customFormat="false" ht="12.8" hidden="false" customHeight="false" outlineLevel="0" collapsed="false"/>
    <row r="1032246" customFormat="false" ht="12.8" hidden="false" customHeight="false" outlineLevel="0" collapsed="false"/>
    <row r="1032247" customFormat="false" ht="12.8" hidden="false" customHeight="false" outlineLevel="0" collapsed="false"/>
    <row r="1032248" customFormat="false" ht="12.8" hidden="false" customHeight="false" outlineLevel="0" collapsed="false"/>
    <row r="1032249" customFormat="false" ht="12.8" hidden="false" customHeight="false" outlineLevel="0" collapsed="false"/>
    <row r="1032250" customFormat="false" ht="12.8" hidden="false" customHeight="false" outlineLevel="0" collapsed="false"/>
    <row r="1032251" customFormat="false" ht="12.8" hidden="false" customHeight="false" outlineLevel="0" collapsed="false"/>
    <row r="1032252" customFormat="false" ht="12.8" hidden="false" customHeight="false" outlineLevel="0" collapsed="false"/>
    <row r="1032253" customFormat="false" ht="12.8" hidden="false" customHeight="false" outlineLevel="0" collapsed="false"/>
    <row r="1032254" customFormat="false" ht="12.8" hidden="false" customHeight="false" outlineLevel="0" collapsed="false"/>
    <row r="1032255" customFormat="false" ht="12.8" hidden="false" customHeight="false" outlineLevel="0" collapsed="false"/>
    <row r="1032256" customFormat="false" ht="12.8" hidden="false" customHeight="false" outlineLevel="0" collapsed="false"/>
    <row r="1032257" customFormat="false" ht="12.8" hidden="false" customHeight="false" outlineLevel="0" collapsed="false"/>
    <row r="1032258" customFormat="false" ht="12.8" hidden="false" customHeight="false" outlineLevel="0" collapsed="false"/>
    <row r="1032259" customFormat="false" ht="12.8" hidden="false" customHeight="false" outlineLevel="0" collapsed="false"/>
    <row r="1032260" customFormat="false" ht="12.8" hidden="false" customHeight="false" outlineLevel="0" collapsed="false"/>
    <row r="1032261" customFormat="false" ht="12.8" hidden="false" customHeight="false" outlineLevel="0" collapsed="false"/>
    <row r="1032262" customFormat="false" ht="12.8" hidden="false" customHeight="false" outlineLevel="0" collapsed="false"/>
    <row r="1032263" customFormat="false" ht="12.8" hidden="false" customHeight="false" outlineLevel="0" collapsed="false"/>
    <row r="1032264" customFormat="false" ht="12.8" hidden="false" customHeight="false" outlineLevel="0" collapsed="false"/>
    <row r="1032265" customFormat="false" ht="12.8" hidden="false" customHeight="false" outlineLevel="0" collapsed="false"/>
    <row r="1032266" customFormat="false" ht="12.8" hidden="false" customHeight="false" outlineLevel="0" collapsed="false"/>
    <row r="1032267" customFormat="false" ht="12.8" hidden="false" customHeight="false" outlineLevel="0" collapsed="false"/>
    <row r="1032268" customFormat="false" ht="12.8" hidden="false" customHeight="false" outlineLevel="0" collapsed="false"/>
    <row r="1032269" customFormat="false" ht="12.8" hidden="false" customHeight="false" outlineLevel="0" collapsed="false"/>
    <row r="1032270" customFormat="false" ht="12.8" hidden="false" customHeight="false" outlineLevel="0" collapsed="false"/>
    <row r="1032271" customFormat="false" ht="12.8" hidden="false" customHeight="false" outlineLevel="0" collapsed="false"/>
    <row r="1032272" customFormat="false" ht="12.8" hidden="false" customHeight="false" outlineLevel="0" collapsed="false"/>
    <row r="1032273" customFormat="false" ht="12.8" hidden="false" customHeight="false" outlineLevel="0" collapsed="false"/>
    <row r="1032274" customFormat="false" ht="12.8" hidden="false" customHeight="false" outlineLevel="0" collapsed="false"/>
    <row r="1032275" customFormat="false" ht="12.8" hidden="false" customHeight="false" outlineLevel="0" collapsed="false"/>
    <row r="1032276" customFormat="false" ht="12.8" hidden="false" customHeight="false" outlineLevel="0" collapsed="false"/>
    <row r="1032277" customFormat="false" ht="12.8" hidden="false" customHeight="false" outlineLevel="0" collapsed="false"/>
    <row r="1032278" customFormat="false" ht="12.8" hidden="false" customHeight="false" outlineLevel="0" collapsed="false"/>
    <row r="1032279" customFormat="false" ht="12.8" hidden="false" customHeight="false" outlineLevel="0" collapsed="false"/>
    <row r="1032280" customFormat="false" ht="12.8" hidden="false" customHeight="false" outlineLevel="0" collapsed="false"/>
    <row r="1032281" customFormat="false" ht="12.8" hidden="false" customHeight="false" outlineLevel="0" collapsed="false"/>
    <row r="1032282" customFormat="false" ht="12.8" hidden="false" customHeight="false" outlineLevel="0" collapsed="false"/>
    <row r="1032283" customFormat="false" ht="12.8" hidden="false" customHeight="false" outlineLevel="0" collapsed="false"/>
    <row r="1032284" customFormat="false" ht="12.8" hidden="false" customHeight="false" outlineLevel="0" collapsed="false"/>
    <row r="1032285" customFormat="false" ht="12.8" hidden="false" customHeight="false" outlineLevel="0" collapsed="false"/>
    <row r="1032286" customFormat="false" ht="12.8" hidden="false" customHeight="false" outlineLevel="0" collapsed="false"/>
    <row r="1032287" customFormat="false" ht="12.8" hidden="false" customHeight="false" outlineLevel="0" collapsed="false"/>
    <row r="1032288" customFormat="false" ht="12.8" hidden="false" customHeight="false" outlineLevel="0" collapsed="false"/>
    <row r="1032289" customFormat="false" ht="12.8" hidden="false" customHeight="false" outlineLevel="0" collapsed="false"/>
    <row r="1032290" customFormat="false" ht="12.8" hidden="false" customHeight="false" outlineLevel="0" collapsed="false"/>
    <row r="1032291" customFormat="false" ht="12.8" hidden="false" customHeight="false" outlineLevel="0" collapsed="false"/>
    <row r="1032292" customFormat="false" ht="12.8" hidden="false" customHeight="false" outlineLevel="0" collapsed="false"/>
    <row r="1032293" customFormat="false" ht="12.8" hidden="false" customHeight="false" outlineLevel="0" collapsed="false"/>
    <row r="1032294" customFormat="false" ht="12.8" hidden="false" customHeight="false" outlineLevel="0" collapsed="false"/>
    <row r="1032295" customFormat="false" ht="12.8" hidden="false" customHeight="false" outlineLevel="0" collapsed="false"/>
    <row r="1032296" customFormat="false" ht="12.8" hidden="false" customHeight="false" outlineLevel="0" collapsed="false"/>
    <row r="1032297" customFormat="false" ht="12.8" hidden="false" customHeight="false" outlineLevel="0" collapsed="false"/>
    <row r="1032298" customFormat="false" ht="12.8" hidden="false" customHeight="false" outlineLevel="0" collapsed="false"/>
    <row r="1032299" customFormat="false" ht="12.8" hidden="false" customHeight="false" outlineLevel="0" collapsed="false"/>
    <row r="1032300" customFormat="false" ht="12.8" hidden="false" customHeight="false" outlineLevel="0" collapsed="false"/>
    <row r="1032301" customFormat="false" ht="12.8" hidden="false" customHeight="false" outlineLevel="0" collapsed="false"/>
    <row r="1032302" customFormat="false" ht="12.8" hidden="false" customHeight="false" outlineLevel="0" collapsed="false"/>
    <row r="1032303" customFormat="false" ht="12.8" hidden="false" customHeight="false" outlineLevel="0" collapsed="false"/>
    <row r="1032304" customFormat="false" ht="12.8" hidden="false" customHeight="false" outlineLevel="0" collapsed="false"/>
    <row r="1032305" customFormat="false" ht="12.8" hidden="false" customHeight="false" outlineLevel="0" collapsed="false"/>
    <row r="1032306" customFormat="false" ht="12.8" hidden="false" customHeight="false" outlineLevel="0" collapsed="false"/>
    <row r="1032307" customFormat="false" ht="12.8" hidden="false" customHeight="false" outlineLevel="0" collapsed="false"/>
    <row r="1032308" customFormat="false" ht="12.8" hidden="false" customHeight="false" outlineLevel="0" collapsed="false"/>
    <row r="1032309" customFormat="false" ht="12.8" hidden="false" customHeight="false" outlineLevel="0" collapsed="false"/>
    <row r="1032310" customFormat="false" ht="12.8" hidden="false" customHeight="false" outlineLevel="0" collapsed="false"/>
    <row r="1032311" customFormat="false" ht="12.8" hidden="false" customHeight="false" outlineLevel="0" collapsed="false"/>
    <row r="1032312" customFormat="false" ht="12.8" hidden="false" customHeight="false" outlineLevel="0" collapsed="false"/>
    <row r="1032313" customFormat="false" ht="12.8" hidden="false" customHeight="false" outlineLevel="0" collapsed="false"/>
    <row r="1032314" customFormat="false" ht="12.8" hidden="false" customHeight="false" outlineLevel="0" collapsed="false"/>
    <row r="1032315" customFormat="false" ht="12.8" hidden="false" customHeight="false" outlineLevel="0" collapsed="false"/>
    <row r="1032316" customFormat="false" ht="12.8" hidden="false" customHeight="false" outlineLevel="0" collapsed="false"/>
    <row r="1032317" customFormat="false" ht="12.8" hidden="false" customHeight="false" outlineLevel="0" collapsed="false"/>
    <row r="1032318" customFormat="false" ht="12.8" hidden="false" customHeight="false" outlineLevel="0" collapsed="false"/>
    <row r="1032319" customFormat="false" ht="12.8" hidden="false" customHeight="false" outlineLevel="0" collapsed="false"/>
    <row r="1032320" customFormat="false" ht="12.8" hidden="false" customHeight="false" outlineLevel="0" collapsed="false"/>
    <row r="1032321" customFormat="false" ht="12.8" hidden="false" customHeight="false" outlineLevel="0" collapsed="false"/>
    <row r="1032322" customFormat="false" ht="12.8" hidden="false" customHeight="false" outlineLevel="0" collapsed="false"/>
    <row r="1032323" customFormat="false" ht="12.8" hidden="false" customHeight="false" outlineLevel="0" collapsed="false"/>
    <row r="1032324" customFormat="false" ht="12.8" hidden="false" customHeight="false" outlineLevel="0" collapsed="false"/>
    <row r="1032325" customFormat="false" ht="12.8" hidden="false" customHeight="false" outlineLevel="0" collapsed="false"/>
    <row r="1032326" customFormat="false" ht="12.8" hidden="false" customHeight="false" outlineLevel="0" collapsed="false"/>
    <row r="1032327" customFormat="false" ht="12.8" hidden="false" customHeight="false" outlineLevel="0" collapsed="false"/>
    <row r="1032328" customFormat="false" ht="12.8" hidden="false" customHeight="false" outlineLevel="0" collapsed="false"/>
    <row r="1032329" customFormat="false" ht="12.8" hidden="false" customHeight="false" outlineLevel="0" collapsed="false"/>
    <row r="1032330" customFormat="false" ht="12.8" hidden="false" customHeight="false" outlineLevel="0" collapsed="false"/>
    <row r="1032331" customFormat="false" ht="12.8" hidden="false" customHeight="false" outlineLevel="0" collapsed="false"/>
    <row r="1032332" customFormat="false" ht="12.8" hidden="false" customHeight="false" outlineLevel="0" collapsed="false"/>
    <row r="1032333" customFormat="false" ht="12.8" hidden="false" customHeight="false" outlineLevel="0" collapsed="false"/>
    <row r="1032334" customFormat="false" ht="12.8" hidden="false" customHeight="false" outlineLevel="0" collapsed="false"/>
    <row r="1032335" customFormat="false" ht="12.8" hidden="false" customHeight="false" outlineLevel="0" collapsed="false"/>
    <row r="1032336" customFormat="false" ht="12.8" hidden="false" customHeight="false" outlineLevel="0" collapsed="false"/>
    <row r="1032337" customFormat="false" ht="12.8" hidden="false" customHeight="false" outlineLevel="0" collapsed="false"/>
    <row r="1032338" customFormat="false" ht="12.8" hidden="false" customHeight="false" outlineLevel="0" collapsed="false"/>
    <row r="1032339" customFormat="false" ht="12.8" hidden="false" customHeight="false" outlineLevel="0" collapsed="false"/>
    <row r="1032340" customFormat="false" ht="12.8" hidden="false" customHeight="false" outlineLevel="0" collapsed="false"/>
    <row r="1032341" customFormat="false" ht="12.8" hidden="false" customHeight="false" outlineLevel="0" collapsed="false"/>
    <row r="1032342" customFormat="false" ht="12.8" hidden="false" customHeight="false" outlineLevel="0" collapsed="false"/>
    <row r="1032343" customFormat="false" ht="12.8" hidden="false" customHeight="false" outlineLevel="0" collapsed="false"/>
    <row r="1032344" customFormat="false" ht="12.8" hidden="false" customHeight="false" outlineLevel="0" collapsed="false"/>
    <row r="1032345" customFormat="false" ht="12.8" hidden="false" customHeight="false" outlineLevel="0" collapsed="false"/>
    <row r="1032346" customFormat="false" ht="12.8" hidden="false" customHeight="false" outlineLevel="0" collapsed="false"/>
    <row r="1032347" customFormat="false" ht="12.8" hidden="false" customHeight="false" outlineLevel="0" collapsed="false"/>
    <row r="1032348" customFormat="false" ht="12.8" hidden="false" customHeight="false" outlineLevel="0" collapsed="false"/>
    <row r="1032349" customFormat="false" ht="12.8" hidden="false" customHeight="false" outlineLevel="0" collapsed="false"/>
    <row r="1032350" customFormat="false" ht="12.8" hidden="false" customHeight="false" outlineLevel="0" collapsed="false"/>
    <row r="1032351" customFormat="false" ht="12.8" hidden="false" customHeight="false" outlineLevel="0" collapsed="false"/>
    <row r="1032352" customFormat="false" ht="12.8" hidden="false" customHeight="false" outlineLevel="0" collapsed="false"/>
    <row r="1032353" customFormat="false" ht="12.8" hidden="false" customHeight="false" outlineLevel="0" collapsed="false"/>
    <row r="1032354" customFormat="false" ht="12.8" hidden="false" customHeight="false" outlineLevel="0" collapsed="false"/>
    <row r="1032355" customFormat="false" ht="12.8" hidden="false" customHeight="false" outlineLevel="0" collapsed="false"/>
    <row r="1032356" customFormat="false" ht="12.8" hidden="false" customHeight="false" outlineLevel="0" collapsed="false"/>
    <row r="1032357" customFormat="false" ht="12.8" hidden="false" customHeight="false" outlineLevel="0" collapsed="false"/>
    <row r="1032358" customFormat="false" ht="12.8" hidden="false" customHeight="false" outlineLevel="0" collapsed="false"/>
    <row r="1032359" customFormat="false" ht="12.8" hidden="false" customHeight="false" outlineLevel="0" collapsed="false"/>
    <row r="1032360" customFormat="false" ht="12.8" hidden="false" customHeight="false" outlineLevel="0" collapsed="false"/>
    <row r="1032361" customFormat="false" ht="12.8" hidden="false" customHeight="false" outlineLevel="0" collapsed="false"/>
    <row r="1032362" customFormat="false" ht="12.8" hidden="false" customHeight="false" outlineLevel="0" collapsed="false"/>
    <row r="1032363" customFormat="false" ht="12.8" hidden="false" customHeight="false" outlineLevel="0" collapsed="false"/>
    <row r="1032364" customFormat="false" ht="12.8" hidden="false" customHeight="false" outlineLevel="0" collapsed="false"/>
    <row r="1032365" customFormat="false" ht="12.8" hidden="false" customHeight="false" outlineLevel="0" collapsed="false"/>
    <row r="1032366" customFormat="false" ht="12.8" hidden="false" customHeight="false" outlineLevel="0" collapsed="false"/>
    <row r="1032367" customFormat="false" ht="12.8" hidden="false" customHeight="false" outlineLevel="0" collapsed="false"/>
    <row r="1032368" customFormat="false" ht="12.8" hidden="false" customHeight="false" outlineLevel="0" collapsed="false"/>
    <row r="1032369" customFormat="false" ht="12.8" hidden="false" customHeight="false" outlineLevel="0" collapsed="false"/>
    <row r="1032370" customFormat="false" ht="12.8" hidden="false" customHeight="false" outlineLevel="0" collapsed="false"/>
    <row r="1032371" customFormat="false" ht="12.8" hidden="false" customHeight="false" outlineLevel="0" collapsed="false"/>
    <row r="1032372" customFormat="false" ht="12.8" hidden="false" customHeight="false" outlineLevel="0" collapsed="false"/>
    <row r="1032373" customFormat="false" ht="12.8" hidden="false" customHeight="false" outlineLevel="0" collapsed="false"/>
    <row r="1032374" customFormat="false" ht="12.8" hidden="false" customHeight="false" outlineLevel="0" collapsed="false"/>
    <row r="1032375" customFormat="false" ht="12.8" hidden="false" customHeight="false" outlineLevel="0" collapsed="false"/>
    <row r="1032376" customFormat="false" ht="12.8" hidden="false" customHeight="false" outlineLevel="0" collapsed="false"/>
    <row r="1032377" customFormat="false" ht="12.8" hidden="false" customHeight="false" outlineLevel="0" collapsed="false"/>
    <row r="1032378" customFormat="false" ht="12.8" hidden="false" customHeight="false" outlineLevel="0" collapsed="false"/>
    <row r="1032379" customFormat="false" ht="12.8" hidden="false" customHeight="false" outlineLevel="0" collapsed="false"/>
    <row r="1032380" customFormat="false" ht="12.8" hidden="false" customHeight="false" outlineLevel="0" collapsed="false"/>
    <row r="1032381" customFormat="false" ht="12.8" hidden="false" customHeight="false" outlineLevel="0" collapsed="false"/>
    <row r="1032382" customFormat="false" ht="12.8" hidden="false" customHeight="false" outlineLevel="0" collapsed="false"/>
    <row r="1032383" customFormat="false" ht="12.8" hidden="false" customHeight="false" outlineLevel="0" collapsed="false"/>
    <row r="1032384" customFormat="false" ht="12.8" hidden="false" customHeight="false" outlineLevel="0" collapsed="false"/>
    <row r="1032385" customFormat="false" ht="12.8" hidden="false" customHeight="false" outlineLevel="0" collapsed="false"/>
    <row r="1032386" customFormat="false" ht="12.8" hidden="false" customHeight="false" outlineLevel="0" collapsed="false"/>
    <row r="1032387" customFormat="false" ht="12.8" hidden="false" customHeight="false" outlineLevel="0" collapsed="false"/>
    <row r="1032388" customFormat="false" ht="12.8" hidden="false" customHeight="false" outlineLevel="0" collapsed="false"/>
    <row r="1032389" customFormat="false" ht="12.8" hidden="false" customHeight="false" outlineLevel="0" collapsed="false"/>
    <row r="1032390" customFormat="false" ht="12.8" hidden="false" customHeight="false" outlineLevel="0" collapsed="false"/>
    <row r="1032391" customFormat="false" ht="12.8" hidden="false" customHeight="false" outlineLevel="0" collapsed="false"/>
    <row r="1032392" customFormat="false" ht="12.8" hidden="false" customHeight="false" outlineLevel="0" collapsed="false"/>
    <row r="1032393" customFormat="false" ht="12.8" hidden="false" customHeight="false" outlineLevel="0" collapsed="false"/>
    <row r="1032394" customFormat="false" ht="12.8" hidden="false" customHeight="false" outlineLevel="0" collapsed="false"/>
    <row r="1032395" customFormat="false" ht="12.8" hidden="false" customHeight="false" outlineLevel="0" collapsed="false"/>
    <row r="1032396" customFormat="false" ht="12.8" hidden="false" customHeight="false" outlineLevel="0" collapsed="false"/>
    <row r="1032397" customFormat="false" ht="12.8" hidden="false" customHeight="false" outlineLevel="0" collapsed="false"/>
    <row r="1032398" customFormat="false" ht="12.8" hidden="false" customHeight="false" outlineLevel="0" collapsed="false"/>
    <row r="1032399" customFormat="false" ht="12.8" hidden="false" customHeight="false" outlineLevel="0" collapsed="false"/>
    <row r="1032400" customFormat="false" ht="12.8" hidden="false" customHeight="false" outlineLevel="0" collapsed="false"/>
    <row r="1032401" customFormat="false" ht="12.8" hidden="false" customHeight="false" outlineLevel="0" collapsed="false"/>
    <row r="1032402" customFormat="false" ht="12.8" hidden="false" customHeight="false" outlineLevel="0" collapsed="false"/>
    <row r="1032403" customFormat="false" ht="12.8" hidden="false" customHeight="false" outlineLevel="0" collapsed="false"/>
    <row r="1032404" customFormat="false" ht="12.8" hidden="false" customHeight="false" outlineLevel="0" collapsed="false"/>
    <row r="1032405" customFormat="false" ht="12.8" hidden="false" customHeight="false" outlineLevel="0" collapsed="false"/>
    <row r="1032406" customFormat="false" ht="12.8" hidden="false" customHeight="false" outlineLevel="0" collapsed="false"/>
    <row r="1032407" customFormat="false" ht="12.8" hidden="false" customHeight="false" outlineLevel="0" collapsed="false"/>
    <row r="1032408" customFormat="false" ht="12.8" hidden="false" customHeight="false" outlineLevel="0" collapsed="false"/>
    <row r="1032409" customFormat="false" ht="12.8" hidden="false" customHeight="false" outlineLevel="0" collapsed="false"/>
    <row r="1032410" customFormat="false" ht="12.8" hidden="false" customHeight="false" outlineLevel="0" collapsed="false"/>
    <row r="1032411" customFormat="false" ht="12.8" hidden="false" customHeight="false" outlineLevel="0" collapsed="false"/>
    <row r="1032412" customFormat="false" ht="12.8" hidden="false" customHeight="false" outlineLevel="0" collapsed="false"/>
    <row r="1032413" customFormat="false" ht="12.8" hidden="false" customHeight="false" outlineLevel="0" collapsed="false"/>
    <row r="1032414" customFormat="false" ht="12.8" hidden="false" customHeight="false" outlineLevel="0" collapsed="false"/>
    <row r="1032415" customFormat="false" ht="12.8" hidden="false" customHeight="false" outlineLevel="0" collapsed="false"/>
    <row r="1032416" customFormat="false" ht="12.8" hidden="false" customHeight="false" outlineLevel="0" collapsed="false"/>
    <row r="1032417" customFormat="false" ht="12.8" hidden="false" customHeight="false" outlineLevel="0" collapsed="false"/>
    <row r="1032418" customFormat="false" ht="12.8" hidden="false" customHeight="false" outlineLevel="0" collapsed="false"/>
    <row r="1032419" customFormat="false" ht="12.8" hidden="false" customHeight="false" outlineLevel="0" collapsed="false"/>
    <row r="1032420" customFormat="false" ht="12.8" hidden="false" customHeight="false" outlineLevel="0" collapsed="false"/>
    <row r="1032421" customFormat="false" ht="12.8" hidden="false" customHeight="false" outlineLevel="0" collapsed="false"/>
    <row r="1032422" customFormat="false" ht="12.8" hidden="false" customHeight="false" outlineLevel="0" collapsed="false"/>
    <row r="1032423" customFormat="false" ht="12.8" hidden="false" customHeight="false" outlineLevel="0" collapsed="false"/>
    <row r="1032424" customFormat="false" ht="12.8" hidden="false" customHeight="false" outlineLevel="0" collapsed="false"/>
    <row r="1032425" customFormat="false" ht="12.8" hidden="false" customHeight="false" outlineLevel="0" collapsed="false"/>
    <row r="1032426" customFormat="false" ht="12.8" hidden="false" customHeight="false" outlineLevel="0" collapsed="false"/>
    <row r="1032427" customFormat="false" ht="12.8" hidden="false" customHeight="false" outlineLevel="0" collapsed="false"/>
    <row r="1032428" customFormat="false" ht="12.8" hidden="false" customHeight="false" outlineLevel="0" collapsed="false"/>
    <row r="1032429" customFormat="false" ht="12.8" hidden="false" customHeight="false" outlineLevel="0" collapsed="false"/>
    <row r="1032430" customFormat="false" ht="12.8" hidden="false" customHeight="false" outlineLevel="0" collapsed="false"/>
    <row r="1032431" customFormat="false" ht="12.8" hidden="false" customHeight="false" outlineLevel="0" collapsed="false"/>
    <row r="1032432" customFormat="false" ht="12.8" hidden="false" customHeight="false" outlineLevel="0" collapsed="false"/>
    <row r="1032433" customFormat="false" ht="12.8" hidden="false" customHeight="false" outlineLevel="0" collapsed="false"/>
    <row r="1032434" customFormat="false" ht="12.8" hidden="false" customHeight="false" outlineLevel="0" collapsed="false"/>
    <row r="1032435" customFormat="false" ht="12.8" hidden="false" customHeight="false" outlineLevel="0" collapsed="false"/>
    <row r="1032436" customFormat="false" ht="12.8" hidden="false" customHeight="false" outlineLevel="0" collapsed="false"/>
    <row r="1032437" customFormat="false" ht="12.8" hidden="false" customHeight="false" outlineLevel="0" collapsed="false"/>
    <row r="1032438" customFormat="false" ht="12.8" hidden="false" customHeight="false" outlineLevel="0" collapsed="false"/>
    <row r="1032439" customFormat="false" ht="12.8" hidden="false" customHeight="false" outlineLevel="0" collapsed="false"/>
    <row r="1032440" customFormat="false" ht="12.8" hidden="false" customHeight="false" outlineLevel="0" collapsed="false"/>
    <row r="1032441" customFormat="false" ht="12.8" hidden="false" customHeight="false" outlineLevel="0" collapsed="false"/>
    <row r="1032442" customFormat="false" ht="12.8" hidden="false" customHeight="false" outlineLevel="0" collapsed="false"/>
    <row r="1032443" customFormat="false" ht="12.8" hidden="false" customHeight="false" outlineLevel="0" collapsed="false"/>
    <row r="1032444" customFormat="false" ht="12.8" hidden="false" customHeight="false" outlineLevel="0" collapsed="false"/>
    <row r="1032445" customFormat="false" ht="12.8" hidden="false" customHeight="false" outlineLevel="0" collapsed="false"/>
    <row r="1032446" customFormat="false" ht="12.8" hidden="false" customHeight="false" outlineLevel="0" collapsed="false"/>
    <row r="1032447" customFormat="false" ht="12.8" hidden="false" customHeight="false" outlineLevel="0" collapsed="false"/>
    <row r="1032448" customFormat="false" ht="12.8" hidden="false" customHeight="false" outlineLevel="0" collapsed="false"/>
    <row r="1032449" customFormat="false" ht="12.8" hidden="false" customHeight="false" outlineLevel="0" collapsed="false"/>
    <row r="1032450" customFormat="false" ht="12.8" hidden="false" customHeight="false" outlineLevel="0" collapsed="false"/>
    <row r="1032451" customFormat="false" ht="12.8" hidden="false" customHeight="false" outlineLevel="0" collapsed="false"/>
    <row r="1032452" customFormat="false" ht="12.8" hidden="false" customHeight="false" outlineLevel="0" collapsed="false"/>
    <row r="1032453" customFormat="false" ht="12.8" hidden="false" customHeight="false" outlineLevel="0" collapsed="false"/>
    <row r="1032454" customFormat="false" ht="12.8" hidden="false" customHeight="false" outlineLevel="0" collapsed="false"/>
    <row r="1032455" customFormat="false" ht="12.8" hidden="false" customHeight="false" outlineLevel="0" collapsed="false"/>
    <row r="1032456" customFormat="false" ht="12.8" hidden="false" customHeight="false" outlineLevel="0" collapsed="false"/>
    <row r="1032457" customFormat="false" ht="12.8" hidden="false" customHeight="false" outlineLevel="0" collapsed="false"/>
    <row r="1032458" customFormat="false" ht="12.8" hidden="false" customHeight="false" outlineLevel="0" collapsed="false"/>
    <row r="1032459" customFormat="false" ht="12.8" hidden="false" customHeight="false" outlineLevel="0" collapsed="false"/>
    <row r="1032460" customFormat="false" ht="12.8" hidden="false" customHeight="false" outlineLevel="0" collapsed="false"/>
    <row r="1032461" customFormat="false" ht="12.8" hidden="false" customHeight="false" outlineLevel="0" collapsed="false"/>
    <row r="1032462" customFormat="false" ht="12.8" hidden="false" customHeight="false" outlineLevel="0" collapsed="false"/>
    <row r="1032463" customFormat="false" ht="12.8" hidden="false" customHeight="false" outlineLevel="0" collapsed="false"/>
    <row r="1032464" customFormat="false" ht="12.8" hidden="false" customHeight="false" outlineLevel="0" collapsed="false"/>
    <row r="1032465" customFormat="false" ht="12.8" hidden="false" customHeight="false" outlineLevel="0" collapsed="false"/>
    <row r="1032466" customFormat="false" ht="12.8" hidden="false" customHeight="false" outlineLevel="0" collapsed="false"/>
    <row r="1032467" customFormat="false" ht="12.8" hidden="false" customHeight="false" outlineLevel="0" collapsed="false"/>
    <row r="1032468" customFormat="false" ht="12.8" hidden="false" customHeight="false" outlineLevel="0" collapsed="false"/>
    <row r="1032469" customFormat="false" ht="12.8" hidden="false" customHeight="false" outlineLevel="0" collapsed="false"/>
    <row r="1032470" customFormat="false" ht="12.8" hidden="false" customHeight="false" outlineLevel="0" collapsed="false"/>
    <row r="1032471" customFormat="false" ht="12.8" hidden="false" customHeight="false" outlineLevel="0" collapsed="false"/>
    <row r="1032472" customFormat="false" ht="12.8" hidden="false" customHeight="false" outlineLevel="0" collapsed="false"/>
    <row r="1032473" customFormat="false" ht="12.8" hidden="false" customHeight="false" outlineLevel="0" collapsed="false"/>
    <row r="1032474" customFormat="false" ht="12.8" hidden="false" customHeight="false" outlineLevel="0" collapsed="false"/>
    <row r="1032475" customFormat="false" ht="12.8" hidden="false" customHeight="false" outlineLevel="0" collapsed="false"/>
    <row r="1032476" customFormat="false" ht="12.8" hidden="false" customHeight="false" outlineLevel="0" collapsed="false"/>
    <row r="1032477" customFormat="false" ht="12.8" hidden="false" customHeight="false" outlineLevel="0" collapsed="false"/>
    <row r="1032478" customFormat="false" ht="12.8" hidden="false" customHeight="false" outlineLevel="0" collapsed="false"/>
    <row r="1032479" customFormat="false" ht="12.8" hidden="false" customHeight="false" outlineLevel="0" collapsed="false"/>
    <row r="1032480" customFormat="false" ht="12.8" hidden="false" customHeight="false" outlineLevel="0" collapsed="false"/>
    <row r="1032481" customFormat="false" ht="12.8" hidden="false" customHeight="false" outlineLevel="0" collapsed="false"/>
    <row r="1032482" customFormat="false" ht="12.8" hidden="false" customHeight="false" outlineLevel="0" collapsed="false"/>
    <row r="1032483" customFormat="false" ht="12.8" hidden="false" customHeight="false" outlineLevel="0" collapsed="false"/>
    <row r="1032484" customFormat="false" ht="12.8" hidden="false" customHeight="false" outlineLevel="0" collapsed="false"/>
    <row r="1032485" customFormat="false" ht="12.8" hidden="false" customHeight="false" outlineLevel="0" collapsed="false"/>
    <row r="1032486" customFormat="false" ht="12.8" hidden="false" customHeight="false" outlineLevel="0" collapsed="false"/>
    <row r="1032487" customFormat="false" ht="12.8" hidden="false" customHeight="false" outlineLevel="0" collapsed="false"/>
    <row r="1032488" customFormat="false" ht="12.8" hidden="false" customHeight="false" outlineLevel="0" collapsed="false"/>
    <row r="1032489" customFormat="false" ht="12.8" hidden="false" customHeight="false" outlineLevel="0" collapsed="false"/>
    <row r="1032490" customFormat="false" ht="12.8" hidden="false" customHeight="false" outlineLevel="0" collapsed="false"/>
    <row r="1032491" customFormat="false" ht="12.8" hidden="false" customHeight="false" outlineLevel="0" collapsed="false"/>
    <row r="1032492" customFormat="false" ht="12.8" hidden="false" customHeight="false" outlineLevel="0" collapsed="false"/>
    <row r="1032493" customFormat="false" ht="12.8" hidden="false" customHeight="false" outlineLevel="0" collapsed="false"/>
    <row r="1032494" customFormat="false" ht="12.8" hidden="false" customHeight="false" outlineLevel="0" collapsed="false"/>
    <row r="1032495" customFormat="false" ht="12.8" hidden="false" customHeight="false" outlineLevel="0" collapsed="false"/>
    <row r="1032496" customFormat="false" ht="12.8" hidden="false" customHeight="false" outlineLevel="0" collapsed="false"/>
    <row r="1032497" customFormat="false" ht="12.8" hidden="false" customHeight="false" outlineLevel="0" collapsed="false"/>
    <row r="1032498" customFormat="false" ht="12.8" hidden="false" customHeight="false" outlineLevel="0" collapsed="false"/>
    <row r="1032499" customFormat="false" ht="12.8" hidden="false" customHeight="false" outlineLevel="0" collapsed="false"/>
    <row r="1032500" customFormat="false" ht="12.8" hidden="false" customHeight="false" outlineLevel="0" collapsed="false"/>
    <row r="1032501" customFormat="false" ht="12.8" hidden="false" customHeight="false" outlineLevel="0" collapsed="false"/>
    <row r="1032502" customFormat="false" ht="12.8" hidden="false" customHeight="false" outlineLevel="0" collapsed="false"/>
    <row r="1032503" customFormat="false" ht="12.8" hidden="false" customHeight="false" outlineLevel="0" collapsed="false"/>
    <row r="1032504" customFormat="false" ht="12.8" hidden="false" customHeight="false" outlineLevel="0" collapsed="false"/>
    <row r="1032505" customFormat="false" ht="12.8" hidden="false" customHeight="false" outlineLevel="0" collapsed="false"/>
    <row r="1032506" customFormat="false" ht="12.8" hidden="false" customHeight="false" outlineLevel="0" collapsed="false"/>
    <row r="1032507" customFormat="false" ht="12.8" hidden="false" customHeight="false" outlineLevel="0" collapsed="false"/>
    <row r="1032508" customFormat="false" ht="12.8" hidden="false" customHeight="false" outlineLevel="0" collapsed="false"/>
    <row r="1032509" customFormat="false" ht="12.8" hidden="false" customHeight="false" outlineLevel="0" collapsed="false"/>
    <row r="1032510" customFormat="false" ht="12.8" hidden="false" customHeight="false" outlineLevel="0" collapsed="false"/>
    <row r="1032511" customFormat="false" ht="12.8" hidden="false" customHeight="false" outlineLevel="0" collapsed="false"/>
    <row r="1032512" customFormat="false" ht="12.8" hidden="false" customHeight="false" outlineLevel="0" collapsed="false"/>
    <row r="1032513" customFormat="false" ht="12.8" hidden="false" customHeight="false" outlineLevel="0" collapsed="false"/>
    <row r="1032514" customFormat="false" ht="12.8" hidden="false" customHeight="false" outlineLevel="0" collapsed="false"/>
    <row r="1032515" customFormat="false" ht="12.8" hidden="false" customHeight="false" outlineLevel="0" collapsed="false"/>
    <row r="1032516" customFormat="false" ht="12.8" hidden="false" customHeight="false" outlineLevel="0" collapsed="false"/>
    <row r="1032517" customFormat="false" ht="12.8" hidden="false" customHeight="false" outlineLevel="0" collapsed="false"/>
    <row r="1032518" customFormat="false" ht="12.8" hidden="false" customHeight="false" outlineLevel="0" collapsed="false"/>
    <row r="1032519" customFormat="false" ht="12.8" hidden="false" customHeight="false" outlineLevel="0" collapsed="false"/>
    <row r="1032520" customFormat="false" ht="12.8" hidden="false" customHeight="false" outlineLevel="0" collapsed="false"/>
    <row r="1032521" customFormat="false" ht="12.8" hidden="false" customHeight="false" outlineLevel="0" collapsed="false"/>
    <row r="1032522" customFormat="false" ht="12.8" hidden="false" customHeight="false" outlineLevel="0" collapsed="false"/>
    <row r="1032523" customFormat="false" ht="12.8" hidden="false" customHeight="false" outlineLevel="0" collapsed="false"/>
    <row r="1032524" customFormat="false" ht="12.8" hidden="false" customHeight="false" outlineLevel="0" collapsed="false"/>
    <row r="1032525" customFormat="false" ht="12.8" hidden="false" customHeight="false" outlineLevel="0" collapsed="false"/>
    <row r="1032526" customFormat="false" ht="12.8" hidden="false" customHeight="false" outlineLevel="0" collapsed="false"/>
    <row r="1032527" customFormat="false" ht="12.8" hidden="false" customHeight="false" outlineLevel="0" collapsed="false"/>
    <row r="1032528" customFormat="false" ht="12.8" hidden="false" customHeight="false" outlineLevel="0" collapsed="false"/>
    <row r="1032529" customFormat="false" ht="12.8" hidden="false" customHeight="false" outlineLevel="0" collapsed="false"/>
    <row r="1032530" customFormat="false" ht="12.8" hidden="false" customHeight="false" outlineLevel="0" collapsed="false"/>
    <row r="1032531" customFormat="false" ht="12.8" hidden="false" customHeight="false" outlineLevel="0" collapsed="false"/>
    <row r="1032532" customFormat="false" ht="12.8" hidden="false" customHeight="false" outlineLevel="0" collapsed="false"/>
    <row r="1032533" customFormat="false" ht="12.8" hidden="false" customHeight="false" outlineLevel="0" collapsed="false"/>
    <row r="1032534" customFormat="false" ht="12.8" hidden="false" customHeight="false" outlineLevel="0" collapsed="false"/>
    <row r="1032535" customFormat="false" ht="12.8" hidden="false" customHeight="false" outlineLevel="0" collapsed="false"/>
    <row r="1032536" customFormat="false" ht="12.8" hidden="false" customHeight="false" outlineLevel="0" collapsed="false"/>
    <row r="1032537" customFormat="false" ht="12.8" hidden="false" customHeight="false" outlineLevel="0" collapsed="false"/>
    <row r="1032538" customFormat="false" ht="12.8" hidden="false" customHeight="false" outlineLevel="0" collapsed="false"/>
    <row r="1032539" customFormat="false" ht="12.8" hidden="false" customHeight="false" outlineLevel="0" collapsed="false"/>
    <row r="1032540" customFormat="false" ht="12.8" hidden="false" customHeight="false" outlineLevel="0" collapsed="false"/>
    <row r="1032541" customFormat="false" ht="12.8" hidden="false" customHeight="false" outlineLevel="0" collapsed="false"/>
    <row r="1032542" customFormat="false" ht="12.8" hidden="false" customHeight="false" outlineLevel="0" collapsed="false"/>
    <row r="1032543" customFormat="false" ht="12.8" hidden="false" customHeight="false" outlineLevel="0" collapsed="false"/>
    <row r="1032544" customFormat="false" ht="12.8" hidden="false" customHeight="false" outlineLevel="0" collapsed="false"/>
    <row r="1032545" customFormat="false" ht="12.8" hidden="false" customHeight="false" outlineLevel="0" collapsed="false"/>
    <row r="1032546" customFormat="false" ht="12.8" hidden="false" customHeight="false" outlineLevel="0" collapsed="false"/>
    <row r="1032547" customFormat="false" ht="12.8" hidden="false" customHeight="false" outlineLevel="0" collapsed="false"/>
    <row r="1032548" customFormat="false" ht="12.8" hidden="false" customHeight="false" outlineLevel="0" collapsed="false"/>
    <row r="1032549" customFormat="false" ht="12.8" hidden="false" customHeight="false" outlineLevel="0" collapsed="false"/>
    <row r="1032550" customFormat="false" ht="12.8" hidden="false" customHeight="false" outlineLevel="0" collapsed="false"/>
    <row r="1032551" customFormat="false" ht="12.8" hidden="false" customHeight="false" outlineLevel="0" collapsed="false"/>
    <row r="1032552" customFormat="false" ht="12.8" hidden="false" customHeight="false" outlineLevel="0" collapsed="false"/>
    <row r="1032553" customFormat="false" ht="12.8" hidden="false" customHeight="false" outlineLevel="0" collapsed="false"/>
    <row r="1032554" customFormat="false" ht="12.8" hidden="false" customHeight="false" outlineLevel="0" collapsed="false"/>
    <row r="1032555" customFormat="false" ht="12.8" hidden="false" customHeight="false" outlineLevel="0" collapsed="false"/>
    <row r="1032556" customFormat="false" ht="12.8" hidden="false" customHeight="false" outlineLevel="0" collapsed="false"/>
    <row r="1032557" customFormat="false" ht="12.8" hidden="false" customHeight="false" outlineLevel="0" collapsed="false"/>
    <row r="1032558" customFormat="false" ht="12.8" hidden="false" customHeight="false" outlineLevel="0" collapsed="false"/>
    <row r="1032559" customFormat="false" ht="12.8" hidden="false" customHeight="false" outlineLevel="0" collapsed="false"/>
    <row r="1032560" customFormat="false" ht="12.8" hidden="false" customHeight="false" outlineLevel="0" collapsed="false"/>
    <row r="1032561" customFormat="false" ht="12.8" hidden="false" customHeight="false" outlineLevel="0" collapsed="false"/>
    <row r="1032562" customFormat="false" ht="12.8" hidden="false" customHeight="false" outlineLevel="0" collapsed="false"/>
    <row r="1032563" customFormat="false" ht="12.8" hidden="false" customHeight="false" outlineLevel="0" collapsed="false"/>
    <row r="1032564" customFormat="false" ht="12.8" hidden="false" customHeight="false" outlineLevel="0" collapsed="false"/>
    <row r="1032565" customFormat="false" ht="12.8" hidden="false" customHeight="false" outlineLevel="0" collapsed="false"/>
    <row r="1032566" customFormat="false" ht="12.8" hidden="false" customHeight="false" outlineLevel="0" collapsed="false"/>
    <row r="1032567" customFormat="false" ht="12.8" hidden="false" customHeight="false" outlineLevel="0" collapsed="false"/>
    <row r="1032568" customFormat="false" ht="12.8" hidden="false" customHeight="false" outlineLevel="0" collapsed="false"/>
    <row r="1032569" customFormat="false" ht="12.8" hidden="false" customHeight="false" outlineLevel="0" collapsed="false"/>
    <row r="1032570" customFormat="false" ht="12.8" hidden="false" customHeight="false" outlineLevel="0" collapsed="false"/>
    <row r="1032571" customFormat="false" ht="12.8" hidden="false" customHeight="false" outlineLevel="0" collapsed="false"/>
    <row r="1032572" customFormat="false" ht="12.8" hidden="false" customHeight="false" outlineLevel="0" collapsed="false"/>
    <row r="1032573" customFormat="false" ht="12.8" hidden="false" customHeight="false" outlineLevel="0" collapsed="false"/>
    <row r="1032574" customFormat="false" ht="12.8" hidden="false" customHeight="false" outlineLevel="0" collapsed="false"/>
    <row r="1032575" customFormat="false" ht="12.8" hidden="false" customHeight="false" outlineLevel="0" collapsed="false"/>
    <row r="1032576" customFormat="false" ht="12.8" hidden="false" customHeight="false" outlineLevel="0" collapsed="false"/>
    <row r="1032577" customFormat="false" ht="12.8" hidden="false" customHeight="false" outlineLevel="0" collapsed="false"/>
    <row r="1032578" customFormat="false" ht="12.8" hidden="false" customHeight="false" outlineLevel="0" collapsed="false"/>
    <row r="1032579" customFormat="false" ht="12.8" hidden="false" customHeight="false" outlineLevel="0" collapsed="false"/>
    <row r="1032580" customFormat="false" ht="12.8" hidden="false" customHeight="false" outlineLevel="0" collapsed="false"/>
    <row r="1032581" customFormat="false" ht="12.8" hidden="false" customHeight="false" outlineLevel="0" collapsed="false"/>
    <row r="1032582" customFormat="false" ht="12.8" hidden="false" customHeight="false" outlineLevel="0" collapsed="false"/>
    <row r="1032583" customFormat="false" ht="12.8" hidden="false" customHeight="false" outlineLevel="0" collapsed="false"/>
    <row r="1032584" customFormat="false" ht="12.8" hidden="false" customHeight="false" outlineLevel="0" collapsed="false"/>
    <row r="1032585" customFormat="false" ht="12.8" hidden="false" customHeight="false" outlineLevel="0" collapsed="false"/>
    <row r="1032586" customFormat="false" ht="12.8" hidden="false" customHeight="false" outlineLevel="0" collapsed="false"/>
    <row r="1032587" customFormat="false" ht="12.8" hidden="false" customHeight="false" outlineLevel="0" collapsed="false"/>
    <row r="1032588" customFormat="false" ht="12.8" hidden="false" customHeight="false" outlineLevel="0" collapsed="false"/>
    <row r="1032589" customFormat="false" ht="12.8" hidden="false" customHeight="false" outlineLevel="0" collapsed="false"/>
    <row r="1032590" customFormat="false" ht="12.8" hidden="false" customHeight="false" outlineLevel="0" collapsed="false"/>
    <row r="1032591" customFormat="false" ht="12.8" hidden="false" customHeight="false" outlineLevel="0" collapsed="false"/>
    <row r="1032592" customFormat="false" ht="12.8" hidden="false" customHeight="false" outlineLevel="0" collapsed="false"/>
    <row r="1032593" customFormat="false" ht="12.8" hidden="false" customHeight="false" outlineLevel="0" collapsed="false"/>
    <row r="1032594" customFormat="false" ht="12.8" hidden="false" customHeight="false" outlineLevel="0" collapsed="false"/>
    <row r="1032595" customFormat="false" ht="12.8" hidden="false" customHeight="false" outlineLevel="0" collapsed="false"/>
    <row r="1032596" customFormat="false" ht="12.8" hidden="false" customHeight="false" outlineLevel="0" collapsed="false"/>
    <row r="1032597" customFormat="false" ht="12.8" hidden="false" customHeight="false" outlineLevel="0" collapsed="false"/>
    <row r="1032598" customFormat="false" ht="12.8" hidden="false" customHeight="false" outlineLevel="0" collapsed="false"/>
    <row r="1032599" customFormat="false" ht="12.8" hidden="false" customHeight="false" outlineLevel="0" collapsed="false"/>
    <row r="1032600" customFormat="false" ht="12.8" hidden="false" customHeight="false" outlineLevel="0" collapsed="false"/>
    <row r="1032601" customFormat="false" ht="12.8" hidden="false" customHeight="false" outlineLevel="0" collapsed="false"/>
    <row r="1032602" customFormat="false" ht="12.8" hidden="false" customHeight="false" outlineLevel="0" collapsed="false"/>
    <row r="1032603" customFormat="false" ht="12.8" hidden="false" customHeight="false" outlineLevel="0" collapsed="false"/>
    <row r="1032604" customFormat="false" ht="12.8" hidden="false" customHeight="false" outlineLevel="0" collapsed="false"/>
    <row r="1032605" customFormat="false" ht="12.8" hidden="false" customHeight="false" outlineLevel="0" collapsed="false"/>
    <row r="1032606" customFormat="false" ht="12.8" hidden="false" customHeight="false" outlineLevel="0" collapsed="false"/>
    <row r="1032607" customFormat="false" ht="12.8" hidden="false" customHeight="false" outlineLevel="0" collapsed="false"/>
    <row r="1032608" customFormat="false" ht="12.8" hidden="false" customHeight="false" outlineLevel="0" collapsed="false"/>
    <row r="1032609" customFormat="false" ht="12.8" hidden="false" customHeight="false" outlineLevel="0" collapsed="false"/>
    <row r="1032610" customFormat="false" ht="12.8" hidden="false" customHeight="false" outlineLevel="0" collapsed="false"/>
    <row r="1032611" customFormat="false" ht="12.8" hidden="false" customHeight="false" outlineLevel="0" collapsed="false"/>
    <row r="1032612" customFormat="false" ht="12.8" hidden="false" customHeight="false" outlineLevel="0" collapsed="false"/>
    <row r="1032613" customFormat="false" ht="12.8" hidden="false" customHeight="false" outlineLevel="0" collapsed="false"/>
    <row r="1032614" customFormat="false" ht="12.8" hidden="false" customHeight="false" outlineLevel="0" collapsed="false"/>
    <row r="1032615" customFormat="false" ht="12.8" hidden="false" customHeight="false" outlineLevel="0" collapsed="false"/>
    <row r="1032616" customFormat="false" ht="12.8" hidden="false" customHeight="false" outlineLevel="0" collapsed="false"/>
    <row r="1032617" customFormat="false" ht="12.8" hidden="false" customHeight="false" outlineLevel="0" collapsed="false"/>
    <row r="1032618" customFormat="false" ht="12.8" hidden="false" customHeight="false" outlineLevel="0" collapsed="false"/>
    <row r="1032619" customFormat="false" ht="12.8" hidden="false" customHeight="false" outlineLevel="0" collapsed="false"/>
    <row r="1032620" customFormat="false" ht="12.8" hidden="false" customHeight="false" outlineLevel="0" collapsed="false"/>
    <row r="1032621" customFormat="false" ht="12.8" hidden="false" customHeight="false" outlineLevel="0" collapsed="false"/>
    <row r="1032622" customFormat="false" ht="12.8" hidden="false" customHeight="false" outlineLevel="0" collapsed="false"/>
    <row r="1032623" customFormat="false" ht="12.8" hidden="false" customHeight="false" outlineLevel="0" collapsed="false"/>
    <row r="1032624" customFormat="false" ht="12.8" hidden="false" customHeight="false" outlineLevel="0" collapsed="false"/>
    <row r="1032625" customFormat="false" ht="12.8" hidden="false" customHeight="false" outlineLevel="0" collapsed="false"/>
    <row r="1032626" customFormat="false" ht="12.8" hidden="false" customHeight="false" outlineLevel="0" collapsed="false"/>
    <row r="1032627" customFormat="false" ht="12.8" hidden="false" customHeight="false" outlineLevel="0" collapsed="false"/>
    <row r="1032628" customFormat="false" ht="12.8" hidden="false" customHeight="false" outlineLevel="0" collapsed="false"/>
    <row r="1032629" customFormat="false" ht="12.8" hidden="false" customHeight="false" outlineLevel="0" collapsed="false"/>
    <row r="1032630" customFormat="false" ht="12.8" hidden="false" customHeight="false" outlineLevel="0" collapsed="false"/>
    <row r="1032631" customFormat="false" ht="12.8" hidden="false" customHeight="false" outlineLevel="0" collapsed="false"/>
    <row r="1032632" customFormat="false" ht="12.8" hidden="false" customHeight="false" outlineLevel="0" collapsed="false"/>
    <row r="1032633" customFormat="false" ht="12.8" hidden="false" customHeight="false" outlineLevel="0" collapsed="false"/>
    <row r="1032634" customFormat="false" ht="12.8" hidden="false" customHeight="false" outlineLevel="0" collapsed="false"/>
    <row r="1032635" customFormat="false" ht="12.8" hidden="false" customHeight="false" outlineLevel="0" collapsed="false"/>
    <row r="1032636" customFormat="false" ht="12.8" hidden="false" customHeight="false" outlineLevel="0" collapsed="false"/>
    <row r="1032637" customFormat="false" ht="12.8" hidden="false" customHeight="false" outlineLevel="0" collapsed="false"/>
    <row r="1032638" customFormat="false" ht="12.8" hidden="false" customHeight="false" outlineLevel="0" collapsed="false"/>
    <row r="1032639" customFormat="false" ht="12.8" hidden="false" customHeight="false" outlineLevel="0" collapsed="false"/>
    <row r="1032640" customFormat="false" ht="12.8" hidden="false" customHeight="false" outlineLevel="0" collapsed="false"/>
    <row r="1032641" customFormat="false" ht="12.8" hidden="false" customHeight="false" outlineLevel="0" collapsed="false"/>
    <row r="1032642" customFormat="false" ht="12.8" hidden="false" customHeight="false" outlineLevel="0" collapsed="false"/>
    <row r="1032643" customFormat="false" ht="12.8" hidden="false" customHeight="false" outlineLevel="0" collapsed="false"/>
    <row r="1032644" customFormat="false" ht="12.8" hidden="false" customHeight="false" outlineLevel="0" collapsed="false"/>
    <row r="1032645" customFormat="false" ht="12.8" hidden="false" customHeight="false" outlineLevel="0" collapsed="false"/>
    <row r="1032646" customFormat="false" ht="12.8" hidden="false" customHeight="false" outlineLevel="0" collapsed="false"/>
    <row r="1032647" customFormat="false" ht="12.8" hidden="false" customHeight="false" outlineLevel="0" collapsed="false"/>
    <row r="1032648" customFormat="false" ht="12.8" hidden="false" customHeight="false" outlineLevel="0" collapsed="false"/>
    <row r="1032649" customFormat="false" ht="12.8" hidden="false" customHeight="false" outlineLevel="0" collapsed="false"/>
    <row r="1032650" customFormat="false" ht="12.8" hidden="false" customHeight="false" outlineLevel="0" collapsed="false"/>
    <row r="1032651" customFormat="false" ht="12.8" hidden="false" customHeight="false" outlineLevel="0" collapsed="false"/>
    <row r="1032652" customFormat="false" ht="12.8" hidden="false" customHeight="false" outlineLevel="0" collapsed="false"/>
    <row r="1032653" customFormat="false" ht="12.8" hidden="false" customHeight="false" outlineLevel="0" collapsed="false"/>
    <row r="1032654" customFormat="false" ht="12.8" hidden="false" customHeight="false" outlineLevel="0" collapsed="false"/>
    <row r="1032655" customFormat="false" ht="12.8" hidden="false" customHeight="false" outlineLevel="0" collapsed="false"/>
    <row r="1032656" customFormat="false" ht="12.8" hidden="false" customHeight="false" outlineLevel="0" collapsed="false"/>
    <row r="1032657" customFormat="false" ht="12.8" hidden="false" customHeight="false" outlineLevel="0" collapsed="false"/>
    <row r="1032658" customFormat="false" ht="12.8" hidden="false" customHeight="false" outlineLevel="0" collapsed="false"/>
    <row r="1032659" customFormat="false" ht="12.8" hidden="false" customHeight="false" outlineLevel="0" collapsed="false"/>
    <row r="1032660" customFormat="false" ht="12.8" hidden="false" customHeight="false" outlineLevel="0" collapsed="false"/>
    <row r="1032661" customFormat="false" ht="12.8" hidden="false" customHeight="false" outlineLevel="0" collapsed="false"/>
    <row r="1032662" customFormat="false" ht="12.8" hidden="false" customHeight="false" outlineLevel="0" collapsed="false"/>
    <row r="1032663" customFormat="false" ht="12.8" hidden="false" customHeight="false" outlineLevel="0" collapsed="false"/>
    <row r="1032664" customFormat="false" ht="12.8" hidden="false" customHeight="false" outlineLevel="0" collapsed="false"/>
    <row r="1032665" customFormat="false" ht="12.8" hidden="false" customHeight="false" outlineLevel="0" collapsed="false"/>
    <row r="1032666" customFormat="false" ht="12.8" hidden="false" customHeight="false" outlineLevel="0" collapsed="false"/>
    <row r="1032667" customFormat="false" ht="12.8" hidden="false" customHeight="false" outlineLevel="0" collapsed="false"/>
    <row r="1032668" customFormat="false" ht="12.8" hidden="false" customHeight="false" outlineLevel="0" collapsed="false"/>
    <row r="1032669" customFormat="false" ht="12.8" hidden="false" customHeight="false" outlineLevel="0" collapsed="false"/>
    <row r="1032670" customFormat="false" ht="12.8" hidden="false" customHeight="false" outlineLevel="0" collapsed="false"/>
    <row r="1032671" customFormat="false" ht="12.8" hidden="false" customHeight="false" outlineLevel="0" collapsed="false"/>
    <row r="1032672" customFormat="false" ht="12.8" hidden="false" customHeight="false" outlineLevel="0" collapsed="false"/>
    <row r="1032673" customFormat="false" ht="12.8" hidden="false" customHeight="false" outlineLevel="0" collapsed="false"/>
    <row r="1032674" customFormat="false" ht="12.8" hidden="false" customHeight="false" outlineLevel="0" collapsed="false"/>
    <row r="1032675" customFormat="false" ht="12.8" hidden="false" customHeight="false" outlineLevel="0" collapsed="false"/>
    <row r="1032676" customFormat="false" ht="12.8" hidden="false" customHeight="false" outlineLevel="0" collapsed="false"/>
    <row r="1032677" customFormat="false" ht="12.8" hidden="false" customHeight="false" outlineLevel="0" collapsed="false"/>
    <row r="1032678" customFormat="false" ht="12.8" hidden="false" customHeight="false" outlineLevel="0" collapsed="false"/>
    <row r="1032679" customFormat="false" ht="12.8" hidden="false" customHeight="false" outlineLevel="0" collapsed="false"/>
    <row r="1032680" customFormat="false" ht="12.8" hidden="false" customHeight="false" outlineLevel="0" collapsed="false"/>
    <row r="1032681" customFormat="false" ht="12.8" hidden="false" customHeight="false" outlineLevel="0" collapsed="false"/>
    <row r="1032682" customFormat="false" ht="12.8" hidden="false" customHeight="false" outlineLevel="0" collapsed="false"/>
    <row r="1032683" customFormat="false" ht="12.8" hidden="false" customHeight="false" outlineLevel="0" collapsed="false"/>
    <row r="1032684" customFormat="false" ht="12.8" hidden="false" customHeight="false" outlineLevel="0" collapsed="false"/>
    <row r="1032685" customFormat="false" ht="12.8" hidden="false" customHeight="false" outlineLevel="0" collapsed="false"/>
    <row r="1032686" customFormat="false" ht="12.8" hidden="false" customHeight="false" outlineLevel="0" collapsed="false"/>
    <row r="1032687" customFormat="false" ht="12.8" hidden="false" customHeight="false" outlineLevel="0" collapsed="false"/>
    <row r="1032688" customFormat="false" ht="12.8" hidden="false" customHeight="false" outlineLevel="0" collapsed="false"/>
    <row r="1032689" customFormat="false" ht="12.8" hidden="false" customHeight="false" outlineLevel="0" collapsed="false"/>
    <row r="1032690" customFormat="false" ht="12.8" hidden="false" customHeight="false" outlineLevel="0" collapsed="false"/>
    <row r="1032691" customFormat="false" ht="12.8" hidden="false" customHeight="false" outlineLevel="0" collapsed="false"/>
    <row r="1032692" customFormat="false" ht="12.8" hidden="false" customHeight="false" outlineLevel="0" collapsed="false"/>
    <row r="1032693" customFormat="false" ht="12.8" hidden="false" customHeight="false" outlineLevel="0" collapsed="false"/>
    <row r="1032694" customFormat="false" ht="12.8" hidden="false" customHeight="false" outlineLevel="0" collapsed="false"/>
    <row r="1032695" customFormat="false" ht="12.8" hidden="false" customHeight="false" outlineLevel="0" collapsed="false"/>
    <row r="1032696" customFormat="false" ht="12.8" hidden="false" customHeight="false" outlineLevel="0" collapsed="false"/>
    <row r="1032697" customFormat="false" ht="12.8" hidden="false" customHeight="false" outlineLevel="0" collapsed="false"/>
    <row r="1032698" customFormat="false" ht="12.8" hidden="false" customHeight="false" outlineLevel="0" collapsed="false"/>
    <row r="1032699" customFormat="false" ht="12.8" hidden="false" customHeight="false" outlineLevel="0" collapsed="false"/>
    <row r="1032700" customFormat="false" ht="12.8" hidden="false" customHeight="false" outlineLevel="0" collapsed="false"/>
    <row r="1032701" customFormat="false" ht="12.8" hidden="false" customHeight="false" outlineLevel="0" collapsed="false"/>
    <row r="1032702" customFormat="false" ht="12.8" hidden="false" customHeight="false" outlineLevel="0" collapsed="false"/>
    <row r="1032703" customFormat="false" ht="12.8" hidden="false" customHeight="false" outlineLevel="0" collapsed="false"/>
    <row r="1032704" customFormat="false" ht="12.8" hidden="false" customHeight="false" outlineLevel="0" collapsed="false"/>
    <row r="1032705" customFormat="false" ht="12.8" hidden="false" customHeight="false" outlineLevel="0" collapsed="false"/>
    <row r="1032706" customFormat="false" ht="12.8" hidden="false" customHeight="false" outlineLevel="0" collapsed="false"/>
    <row r="1032707" customFormat="false" ht="12.8" hidden="false" customHeight="false" outlineLevel="0" collapsed="false"/>
    <row r="1032708" customFormat="false" ht="12.8" hidden="false" customHeight="false" outlineLevel="0" collapsed="false"/>
    <row r="1032709" customFormat="false" ht="12.8" hidden="false" customHeight="false" outlineLevel="0" collapsed="false"/>
    <row r="1032710" customFormat="false" ht="12.8" hidden="false" customHeight="false" outlineLevel="0" collapsed="false"/>
    <row r="1032711" customFormat="false" ht="12.8" hidden="false" customHeight="false" outlineLevel="0" collapsed="false"/>
    <row r="1032712" customFormat="false" ht="12.8" hidden="false" customHeight="false" outlineLevel="0" collapsed="false"/>
    <row r="1032713" customFormat="false" ht="12.8" hidden="false" customHeight="false" outlineLevel="0" collapsed="false"/>
    <row r="1032714" customFormat="false" ht="12.8" hidden="false" customHeight="false" outlineLevel="0" collapsed="false"/>
    <row r="1032715" customFormat="false" ht="12.8" hidden="false" customHeight="false" outlineLevel="0" collapsed="false"/>
    <row r="1032716" customFormat="false" ht="12.8" hidden="false" customHeight="false" outlineLevel="0" collapsed="false"/>
    <row r="1032717" customFormat="false" ht="12.8" hidden="false" customHeight="false" outlineLevel="0" collapsed="false"/>
    <row r="1032718" customFormat="false" ht="12.8" hidden="false" customHeight="false" outlineLevel="0" collapsed="false"/>
    <row r="1032719" customFormat="false" ht="12.8" hidden="false" customHeight="false" outlineLevel="0" collapsed="false"/>
    <row r="1032720" customFormat="false" ht="12.8" hidden="false" customHeight="false" outlineLevel="0" collapsed="false"/>
    <row r="1032721" customFormat="false" ht="12.8" hidden="false" customHeight="false" outlineLevel="0" collapsed="false"/>
    <row r="1032722" customFormat="false" ht="12.8" hidden="false" customHeight="false" outlineLevel="0" collapsed="false"/>
    <row r="1032723" customFormat="false" ht="12.8" hidden="false" customHeight="false" outlineLevel="0" collapsed="false"/>
    <row r="1032724" customFormat="false" ht="12.8" hidden="false" customHeight="false" outlineLevel="0" collapsed="false"/>
    <row r="1032725" customFormat="false" ht="12.8" hidden="false" customHeight="false" outlineLevel="0" collapsed="false"/>
    <row r="1032726" customFormat="false" ht="12.8" hidden="false" customHeight="false" outlineLevel="0" collapsed="false"/>
    <row r="1032727" customFormat="false" ht="12.8" hidden="false" customHeight="false" outlineLevel="0" collapsed="false"/>
    <row r="1032728" customFormat="false" ht="12.8" hidden="false" customHeight="false" outlineLevel="0" collapsed="false"/>
    <row r="1032729" customFormat="false" ht="12.8" hidden="false" customHeight="false" outlineLevel="0" collapsed="false"/>
    <row r="1032730" customFormat="false" ht="12.8" hidden="false" customHeight="false" outlineLevel="0" collapsed="false"/>
    <row r="1032731" customFormat="false" ht="12.8" hidden="false" customHeight="false" outlineLevel="0" collapsed="false"/>
    <row r="1032732" customFormat="false" ht="12.8" hidden="false" customHeight="false" outlineLevel="0" collapsed="false"/>
    <row r="1032733" customFormat="false" ht="12.8" hidden="false" customHeight="false" outlineLevel="0" collapsed="false"/>
    <row r="1032734" customFormat="false" ht="12.8" hidden="false" customHeight="false" outlineLevel="0" collapsed="false"/>
    <row r="1032735" customFormat="false" ht="12.8" hidden="false" customHeight="false" outlineLevel="0" collapsed="false"/>
    <row r="1032736" customFormat="false" ht="12.8" hidden="false" customHeight="false" outlineLevel="0" collapsed="false"/>
    <row r="1032737" customFormat="false" ht="12.8" hidden="false" customHeight="false" outlineLevel="0" collapsed="false"/>
    <row r="1032738" customFormat="false" ht="12.8" hidden="false" customHeight="false" outlineLevel="0" collapsed="false"/>
    <row r="1032739" customFormat="false" ht="12.8" hidden="false" customHeight="false" outlineLevel="0" collapsed="false"/>
    <row r="1032740" customFormat="false" ht="12.8" hidden="false" customHeight="false" outlineLevel="0" collapsed="false"/>
    <row r="1032741" customFormat="false" ht="12.8" hidden="false" customHeight="false" outlineLevel="0" collapsed="false"/>
    <row r="1032742" customFormat="false" ht="12.8" hidden="false" customHeight="false" outlineLevel="0" collapsed="false"/>
    <row r="1032743" customFormat="false" ht="12.8" hidden="false" customHeight="false" outlineLevel="0" collapsed="false"/>
    <row r="1032744" customFormat="false" ht="12.8" hidden="false" customHeight="false" outlineLevel="0" collapsed="false"/>
    <row r="1032745" customFormat="false" ht="12.8" hidden="false" customHeight="false" outlineLevel="0" collapsed="false"/>
    <row r="1032746" customFormat="false" ht="12.8" hidden="false" customHeight="false" outlineLevel="0" collapsed="false"/>
    <row r="1032747" customFormat="false" ht="12.8" hidden="false" customHeight="false" outlineLevel="0" collapsed="false"/>
    <row r="1032748" customFormat="false" ht="12.8" hidden="false" customHeight="false" outlineLevel="0" collapsed="false"/>
    <row r="1032749" customFormat="false" ht="12.8" hidden="false" customHeight="false" outlineLevel="0" collapsed="false"/>
    <row r="1032750" customFormat="false" ht="12.8" hidden="false" customHeight="false" outlineLevel="0" collapsed="false"/>
    <row r="1032751" customFormat="false" ht="12.8" hidden="false" customHeight="false" outlineLevel="0" collapsed="false"/>
    <row r="1032752" customFormat="false" ht="12.8" hidden="false" customHeight="false" outlineLevel="0" collapsed="false"/>
    <row r="1032753" customFormat="false" ht="12.8" hidden="false" customHeight="false" outlineLevel="0" collapsed="false"/>
    <row r="1032754" customFormat="false" ht="12.8" hidden="false" customHeight="false" outlineLevel="0" collapsed="false"/>
    <row r="1032755" customFormat="false" ht="12.8" hidden="false" customHeight="false" outlineLevel="0" collapsed="false"/>
    <row r="1032756" customFormat="false" ht="12.8" hidden="false" customHeight="false" outlineLevel="0" collapsed="false"/>
    <row r="1032757" customFormat="false" ht="12.8" hidden="false" customHeight="false" outlineLevel="0" collapsed="false"/>
    <row r="1032758" customFormat="false" ht="12.8" hidden="false" customHeight="false" outlineLevel="0" collapsed="false"/>
    <row r="1032759" customFormat="false" ht="12.8" hidden="false" customHeight="false" outlineLevel="0" collapsed="false"/>
    <row r="1032760" customFormat="false" ht="12.8" hidden="false" customHeight="false" outlineLevel="0" collapsed="false"/>
    <row r="1032761" customFormat="false" ht="12.8" hidden="false" customHeight="false" outlineLevel="0" collapsed="false"/>
    <row r="1032762" customFormat="false" ht="12.8" hidden="false" customHeight="false" outlineLevel="0" collapsed="false"/>
    <row r="1032763" customFormat="false" ht="12.8" hidden="false" customHeight="false" outlineLevel="0" collapsed="false"/>
    <row r="1032764" customFormat="false" ht="12.8" hidden="false" customHeight="false" outlineLevel="0" collapsed="false"/>
    <row r="1032765" customFormat="false" ht="12.8" hidden="false" customHeight="false" outlineLevel="0" collapsed="false"/>
    <row r="1032766" customFormat="false" ht="12.8" hidden="false" customHeight="false" outlineLevel="0" collapsed="false"/>
    <row r="1032767" customFormat="false" ht="12.8" hidden="false" customHeight="false" outlineLevel="0" collapsed="false"/>
    <row r="1032768" customFormat="false" ht="12.8" hidden="false" customHeight="false" outlineLevel="0" collapsed="false"/>
    <row r="1032769" customFormat="false" ht="12.8" hidden="false" customHeight="false" outlineLevel="0" collapsed="false"/>
    <row r="1032770" customFormat="false" ht="12.8" hidden="false" customHeight="false" outlineLevel="0" collapsed="false"/>
    <row r="1032771" customFormat="false" ht="12.8" hidden="false" customHeight="false" outlineLevel="0" collapsed="false"/>
    <row r="1032772" customFormat="false" ht="12.8" hidden="false" customHeight="false" outlineLevel="0" collapsed="false"/>
    <row r="1032773" customFormat="false" ht="12.8" hidden="false" customHeight="false" outlineLevel="0" collapsed="false"/>
    <row r="1032774" customFormat="false" ht="12.8" hidden="false" customHeight="false" outlineLevel="0" collapsed="false"/>
    <row r="1032775" customFormat="false" ht="12.8" hidden="false" customHeight="false" outlineLevel="0" collapsed="false"/>
    <row r="1032776" customFormat="false" ht="12.8" hidden="false" customHeight="false" outlineLevel="0" collapsed="false"/>
    <row r="1032777" customFormat="false" ht="12.8" hidden="false" customHeight="false" outlineLevel="0" collapsed="false"/>
    <row r="1032778" customFormat="false" ht="12.8" hidden="false" customHeight="false" outlineLevel="0" collapsed="false"/>
    <row r="1032779" customFormat="false" ht="12.8" hidden="false" customHeight="false" outlineLevel="0" collapsed="false"/>
    <row r="1032780" customFormat="false" ht="12.8" hidden="false" customHeight="false" outlineLevel="0" collapsed="false"/>
    <row r="1032781" customFormat="false" ht="12.8" hidden="false" customHeight="false" outlineLevel="0" collapsed="false"/>
    <row r="1032782" customFormat="false" ht="12.8" hidden="false" customHeight="false" outlineLevel="0" collapsed="false"/>
    <row r="1032783" customFormat="false" ht="12.8" hidden="false" customHeight="false" outlineLevel="0" collapsed="false"/>
    <row r="1032784" customFormat="false" ht="12.8" hidden="false" customHeight="false" outlineLevel="0" collapsed="false"/>
    <row r="1032785" customFormat="false" ht="12.8" hidden="false" customHeight="false" outlineLevel="0" collapsed="false"/>
    <row r="1032786" customFormat="false" ht="12.8" hidden="false" customHeight="false" outlineLevel="0" collapsed="false"/>
    <row r="1032787" customFormat="false" ht="12.8" hidden="false" customHeight="false" outlineLevel="0" collapsed="false"/>
    <row r="1032788" customFormat="false" ht="12.8" hidden="false" customHeight="false" outlineLevel="0" collapsed="false"/>
    <row r="1032789" customFormat="false" ht="12.8" hidden="false" customHeight="false" outlineLevel="0" collapsed="false"/>
    <row r="1032790" customFormat="false" ht="12.8" hidden="false" customHeight="false" outlineLevel="0" collapsed="false"/>
    <row r="1032791" customFormat="false" ht="12.8" hidden="false" customHeight="false" outlineLevel="0" collapsed="false"/>
    <row r="1032792" customFormat="false" ht="12.8" hidden="false" customHeight="false" outlineLevel="0" collapsed="false"/>
    <row r="1032793" customFormat="false" ht="12.8" hidden="false" customHeight="false" outlineLevel="0" collapsed="false"/>
    <row r="1032794" customFormat="false" ht="12.8" hidden="false" customHeight="false" outlineLevel="0" collapsed="false"/>
    <row r="1032795" customFormat="false" ht="12.8" hidden="false" customHeight="false" outlineLevel="0" collapsed="false"/>
    <row r="1032796" customFormat="false" ht="12.8" hidden="false" customHeight="false" outlineLevel="0" collapsed="false"/>
    <row r="1032797" customFormat="false" ht="12.8" hidden="false" customHeight="false" outlineLevel="0" collapsed="false"/>
    <row r="1032798" customFormat="false" ht="12.8" hidden="false" customHeight="false" outlineLevel="0" collapsed="false"/>
    <row r="1032799" customFormat="false" ht="12.8" hidden="false" customHeight="false" outlineLevel="0" collapsed="false"/>
    <row r="1032800" customFormat="false" ht="12.8" hidden="false" customHeight="false" outlineLevel="0" collapsed="false"/>
    <row r="1032801" customFormat="false" ht="12.8" hidden="false" customHeight="false" outlineLevel="0" collapsed="false"/>
    <row r="1032802" customFormat="false" ht="12.8" hidden="false" customHeight="false" outlineLevel="0" collapsed="false"/>
    <row r="1032803" customFormat="false" ht="12.8" hidden="false" customHeight="false" outlineLevel="0" collapsed="false"/>
    <row r="1032804" customFormat="false" ht="12.8" hidden="false" customHeight="false" outlineLevel="0" collapsed="false"/>
    <row r="1032805" customFormat="false" ht="12.8" hidden="false" customHeight="false" outlineLevel="0" collapsed="false"/>
    <row r="1032806" customFormat="false" ht="12.8" hidden="false" customHeight="false" outlineLevel="0" collapsed="false"/>
    <row r="1032807" customFormat="false" ht="12.8" hidden="false" customHeight="false" outlineLevel="0" collapsed="false"/>
    <row r="1032808" customFormat="false" ht="12.8" hidden="false" customHeight="false" outlineLevel="0" collapsed="false"/>
    <row r="1032809" customFormat="false" ht="12.8" hidden="false" customHeight="false" outlineLevel="0" collapsed="false"/>
    <row r="1032810" customFormat="false" ht="12.8" hidden="false" customHeight="false" outlineLevel="0" collapsed="false"/>
    <row r="1032811" customFormat="false" ht="12.8" hidden="false" customHeight="false" outlineLevel="0" collapsed="false"/>
    <row r="1032812" customFormat="false" ht="12.8" hidden="false" customHeight="false" outlineLevel="0" collapsed="false"/>
    <row r="1032813" customFormat="false" ht="12.8" hidden="false" customHeight="false" outlineLevel="0" collapsed="false"/>
    <row r="1032814" customFormat="false" ht="12.8" hidden="false" customHeight="false" outlineLevel="0" collapsed="false"/>
    <row r="1032815" customFormat="false" ht="12.8" hidden="false" customHeight="false" outlineLevel="0" collapsed="false"/>
    <row r="1032816" customFormat="false" ht="12.8" hidden="false" customHeight="false" outlineLevel="0" collapsed="false"/>
    <row r="1032817" customFormat="false" ht="12.8" hidden="false" customHeight="false" outlineLevel="0" collapsed="false"/>
    <row r="1032818" customFormat="false" ht="12.8" hidden="false" customHeight="false" outlineLevel="0" collapsed="false"/>
    <row r="1032819" customFormat="false" ht="12.8" hidden="false" customHeight="false" outlineLevel="0" collapsed="false"/>
    <row r="1032820" customFormat="false" ht="12.8" hidden="false" customHeight="false" outlineLevel="0" collapsed="false"/>
    <row r="1032821" customFormat="false" ht="12.8" hidden="false" customHeight="false" outlineLevel="0" collapsed="false"/>
    <row r="1032822" customFormat="false" ht="12.8" hidden="false" customHeight="false" outlineLevel="0" collapsed="false"/>
    <row r="1032823" customFormat="false" ht="12.8" hidden="false" customHeight="false" outlineLevel="0" collapsed="false"/>
    <row r="1032824" customFormat="false" ht="12.8" hidden="false" customHeight="false" outlineLevel="0" collapsed="false"/>
    <row r="1032825" customFormat="false" ht="12.8" hidden="false" customHeight="false" outlineLevel="0" collapsed="false"/>
    <row r="1032826" customFormat="false" ht="12.8" hidden="false" customHeight="false" outlineLevel="0" collapsed="false"/>
    <row r="1032827" customFormat="false" ht="12.8" hidden="false" customHeight="false" outlineLevel="0" collapsed="false"/>
    <row r="1032828" customFormat="false" ht="12.8" hidden="false" customHeight="false" outlineLevel="0" collapsed="false"/>
    <row r="1032829" customFormat="false" ht="12.8" hidden="false" customHeight="false" outlineLevel="0" collapsed="false"/>
    <row r="1032830" customFormat="false" ht="12.8" hidden="false" customHeight="false" outlineLevel="0" collapsed="false"/>
    <row r="1032831" customFormat="false" ht="12.8" hidden="false" customHeight="false" outlineLevel="0" collapsed="false"/>
    <row r="1032832" customFormat="false" ht="12.8" hidden="false" customHeight="false" outlineLevel="0" collapsed="false"/>
    <row r="1032833" customFormat="false" ht="12.8" hidden="false" customHeight="false" outlineLevel="0" collapsed="false"/>
    <row r="1032834" customFormat="false" ht="12.8" hidden="false" customHeight="false" outlineLevel="0" collapsed="false"/>
    <row r="1032835" customFormat="false" ht="12.8" hidden="false" customHeight="false" outlineLevel="0" collapsed="false"/>
    <row r="1032836" customFormat="false" ht="12.8" hidden="false" customHeight="false" outlineLevel="0" collapsed="false"/>
    <row r="1032837" customFormat="false" ht="12.8" hidden="false" customHeight="false" outlineLevel="0" collapsed="false"/>
    <row r="1032838" customFormat="false" ht="12.8" hidden="false" customHeight="false" outlineLevel="0" collapsed="false"/>
    <row r="1032839" customFormat="false" ht="12.8" hidden="false" customHeight="false" outlineLevel="0" collapsed="false"/>
    <row r="1032840" customFormat="false" ht="12.8" hidden="false" customHeight="false" outlineLevel="0" collapsed="false"/>
    <row r="1032841" customFormat="false" ht="12.8" hidden="false" customHeight="false" outlineLevel="0" collapsed="false"/>
    <row r="1032842" customFormat="false" ht="12.8" hidden="false" customHeight="false" outlineLevel="0" collapsed="false"/>
    <row r="1032843" customFormat="false" ht="12.8" hidden="false" customHeight="false" outlineLevel="0" collapsed="false"/>
    <row r="1032844" customFormat="false" ht="12.8" hidden="false" customHeight="false" outlineLevel="0" collapsed="false"/>
    <row r="1032845" customFormat="false" ht="12.8" hidden="false" customHeight="false" outlineLevel="0" collapsed="false"/>
    <row r="1032846" customFormat="false" ht="12.8" hidden="false" customHeight="false" outlineLevel="0" collapsed="false"/>
    <row r="1032847" customFormat="false" ht="12.8" hidden="false" customHeight="false" outlineLevel="0" collapsed="false"/>
    <row r="1032848" customFormat="false" ht="12.8" hidden="false" customHeight="false" outlineLevel="0" collapsed="false"/>
    <row r="1032849" customFormat="false" ht="12.8" hidden="false" customHeight="false" outlineLevel="0" collapsed="false"/>
    <row r="1032850" customFormat="false" ht="12.8" hidden="false" customHeight="false" outlineLevel="0" collapsed="false"/>
    <row r="1032851" customFormat="false" ht="12.8" hidden="false" customHeight="false" outlineLevel="0" collapsed="false"/>
    <row r="1032852" customFormat="false" ht="12.8" hidden="false" customHeight="false" outlineLevel="0" collapsed="false"/>
    <row r="1032853" customFormat="false" ht="12.8" hidden="false" customHeight="false" outlineLevel="0" collapsed="false"/>
    <row r="1032854" customFormat="false" ht="12.8" hidden="false" customHeight="false" outlineLevel="0" collapsed="false"/>
    <row r="1032855" customFormat="false" ht="12.8" hidden="false" customHeight="false" outlineLevel="0" collapsed="false"/>
    <row r="1032856" customFormat="false" ht="12.8" hidden="false" customHeight="false" outlineLevel="0" collapsed="false"/>
    <row r="1032857" customFormat="false" ht="12.8" hidden="false" customHeight="false" outlineLevel="0" collapsed="false"/>
    <row r="1032858" customFormat="false" ht="12.8" hidden="false" customHeight="false" outlineLevel="0" collapsed="false"/>
    <row r="1032859" customFormat="false" ht="12.8" hidden="false" customHeight="false" outlineLevel="0" collapsed="false"/>
    <row r="1032860" customFormat="false" ht="12.8" hidden="false" customHeight="false" outlineLevel="0" collapsed="false"/>
    <row r="1032861" customFormat="false" ht="12.8" hidden="false" customHeight="false" outlineLevel="0" collapsed="false"/>
    <row r="1032862" customFormat="false" ht="12.8" hidden="false" customHeight="false" outlineLevel="0" collapsed="false"/>
    <row r="1032863" customFormat="false" ht="12.8" hidden="false" customHeight="false" outlineLevel="0" collapsed="false"/>
    <row r="1032864" customFormat="false" ht="12.8" hidden="false" customHeight="false" outlineLevel="0" collapsed="false"/>
    <row r="1032865" customFormat="false" ht="12.8" hidden="false" customHeight="false" outlineLevel="0" collapsed="false"/>
    <row r="1032866" customFormat="false" ht="12.8" hidden="false" customHeight="false" outlineLevel="0" collapsed="false"/>
    <row r="1032867" customFormat="false" ht="12.8" hidden="false" customHeight="false" outlineLevel="0" collapsed="false"/>
    <row r="1032868" customFormat="false" ht="12.8" hidden="false" customHeight="false" outlineLevel="0" collapsed="false"/>
    <row r="1032869" customFormat="false" ht="12.8" hidden="false" customHeight="false" outlineLevel="0" collapsed="false"/>
    <row r="1032870" customFormat="false" ht="12.8" hidden="false" customHeight="false" outlineLevel="0" collapsed="false"/>
    <row r="1032871" customFormat="false" ht="12.8" hidden="false" customHeight="false" outlineLevel="0" collapsed="false"/>
    <row r="1032872" customFormat="false" ht="12.8" hidden="false" customHeight="false" outlineLevel="0" collapsed="false"/>
    <row r="1032873" customFormat="false" ht="12.8" hidden="false" customHeight="false" outlineLevel="0" collapsed="false"/>
    <row r="1032874" customFormat="false" ht="12.8" hidden="false" customHeight="false" outlineLevel="0" collapsed="false"/>
    <row r="1032875" customFormat="false" ht="12.8" hidden="false" customHeight="false" outlineLevel="0" collapsed="false"/>
    <row r="1032876" customFormat="false" ht="12.8" hidden="false" customHeight="false" outlineLevel="0" collapsed="false"/>
    <row r="1032877" customFormat="false" ht="12.8" hidden="false" customHeight="false" outlineLevel="0" collapsed="false"/>
    <row r="1032878" customFormat="false" ht="12.8" hidden="false" customHeight="false" outlineLevel="0" collapsed="false"/>
    <row r="1032879" customFormat="false" ht="12.8" hidden="false" customHeight="false" outlineLevel="0" collapsed="false"/>
    <row r="1032880" customFormat="false" ht="12.8" hidden="false" customHeight="false" outlineLevel="0" collapsed="false"/>
    <row r="1032881" customFormat="false" ht="12.8" hidden="false" customHeight="false" outlineLevel="0" collapsed="false"/>
    <row r="1032882" customFormat="false" ht="12.8" hidden="false" customHeight="false" outlineLevel="0" collapsed="false"/>
    <row r="1032883" customFormat="false" ht="12.8" hidden="false" customHeight="false" outlineLevel="0" collapsed="false"/>
    <row r="1032884" customFormat="false" ht="12.8" hidden="false" customHeight="false" outlineLevel="0" collapsed="false"/>
    <row r="1032885" customFormat="false" ht="12.8" hidden="false" customHeight="false" outlineLevel="0" collapsed="false"/>
    <row r="1032886" customFormat="false" ht="12.8" hidden="false" customHeight="false" outlineLevel="0" collapsed="false"/>
    <row r="1032887" customFormat="false" ht="12.8" hidden="false" customHeight="false" outlineLevel="0" collapsed="false"/>
    <row r="1032888" customFormat="false" ht="12.8" hidden="false" customHeight="false" outlineLevel="0" collapsed="false"/>
    <row r="1032889" customFormat="false" ht="12.8" hidden="false" customHeight="false" outlineLevel="0" collapsed="false"/>
    <row r="1032890" customFormat="false" ht="12.8" hidden="false" customHeight="false" outlineLevel="0" collapsed="false"/>
    <row r="1032891" customFormat="false" ht="12.8" hidden="false" customHeight="false" outlineLevel="0" collapsed="false"/>
    <row r="1032892" customFormat="false" ht="12.8" hidden="false" customHeight="false" outlineLevel="0" collapsed="false"/>
    <row r="1032893" customFormat="false" ht="12.8" hidden="false" customHeight="false" outlineLevel="0" collapsed="false"/>
    <row r="1032894" customFormat="false" ht="12.8" hidden="false" customHeight="false" outlineLevel="0" collapsed="false"/>
    <row r="1032895" customFormat="false" ht="12.8" hidden="false" customHeight="false" outlineLevel="0" collapsed="false"/>
    <row r="1032896" customFormat="false" ht="12.8" hidden="false" customHeight="false" outlineLevel="0" collapsed="false"/>
    <row r="1032897" customFormat="false" ht="12.8" hidden="false" customHeight="false" outlineLevel="0" collapsed="false"/>
    <row r="1032898" customFormat="false" ht="12.8" hidden="false" customHeight="false" outlineLevel="0" collapsed="false"/>
    <row r="1032899" customFormat="false" ht="12.8" hidden="false" customHeight="false" outlineLevel="0" collapsed="false"/>
    <row r="1032900" customFormat="false" ht="12.8" hidden="false" customHeight="false" outlineLevel="0" collapsed="false"/>
    <row r="1032901" customFormat="false" ht="12.8" hidden="false" customHeight="false" outlineLevel="0" collapsed="false"/>
    <row r="1032902" customFormat="false" ht="12.8" hidden="false" customHeight="false" outlineLevel="0" collapsed="false"/>
    <row r="1032903" customFormat="false" ht="12.8" hidden="false" customHeight="false" outlineLevel="0" collapsed="false"/>
    <row r="1032904" customFormat="false" ht="12.8" hidden="false" customHeight="false" outlineLevel="0" collapsed="false"/>
    <row r="1032905" customFormat="false" ht="12.8" hidden="false" customHeight="false" outlineLevel="0" collapsed="false"/>
    <row r="1032906" customFormat="false" ht="12.8" hidden="false" customHeight="false" outlineLevel="0" collapsed="false"/>
    <row r="1032907" customFormat="false" ht="12.8" hidden="false" customHeight="false" outlineLevel="0" collapsed="false"/>
    <row r="1032908" customFormat="false" ht="12.8" hidden="false" customHeight="false" outlineLevel="0" collapsed="false"/>
    <row r="1032909" customFormat="false" ht="12.8" hidden="false" customHeight="false" outlineLevel="0" collapsed="false"/>
    <row r="1032910" customFormat="false" ht="12.8" hidden="false" customHeight="false" outlineLevel="0" collapsed="false"/>
    <row r="1032911" customFormat="false" ht="12.8" hidden="false" customHeight="false" outlineLevel="0" collapsed="false"/>
    <row r="1032912" customFormat="false" ht="12.8" hidden="false" customHeight="false" outlineLevel="0" collapsed="false"/>
    <row r="1032913" customFormat="false" ht="12.8" hidden="false" customHeight="false" outlineLevel="0" collapsed="false"/>
    <row r="1032914" customFormat="false" ht="12.8" hidden="false" customHeight="false" outlineLevel="0" collapsed="false"/>
    <row r="1032915" customFormat="false" ht="12.8" hidden="false" customHeight="false" outlineLevel="0" collapsed="false"/>
    <row r="1032916" customFormat="false" ht="12.8" hidden="false" customHeight="false" outlineLevel="0" collapsed="false"/>
    <row r="1032917" customFormat="false" ht="12.8" hidden="false" customHeight="false" outlineLevel="0" collapsed="false"/>
    <row r="1032918" customFormat="false" ht="12.8" hidden="false" customHeight="false" outlineLevel="0" collapsed="false"/>
    <row r="1032919" customFormat="false" ht="12.8" hidden="false" customHeight="false" outlineLevel="0" collapsed="false"/>
    <row r="1032920" customFormat="false" ht="12.8" hidden="false" customHeight="false" outlineLevel="0" collapsed="false"/>
    <row r="1032921" customFormat="false" ht="12.8" hidden="false" customHeight="false" outlineLevel="0" collapsed="false"/>
    <row r="1032922" customFormat="false" ht="12.8" hidden="false" customHeight="false" outlineLevel="0" collapsed="false"/>
    <row r="1032923" customFormat="false" ht="12.8" hidden="false" customHeight="false" outlineLevel="0" collapsed="false"/>
    <row r="1032924" customFormat="false" ht="12.8" hidden="false" customHeight="false" outlineLevel="0" collapsed="false"/>
    <row r="1032925" customFormat="false" ht="12.8" hidden="false" customHeight="false" outlineLevel="0" collapsed="false"/>
    <row r="1032926" customFormat="false" ht="12.8" hidden="false" customHeight="false" outlineLevel="0" collapsed="false"/>
    <row r="1032927" customFormat="false" ht="12.8" hidden="false" customHeight="false" outlineLevel="0" collapsed="false"/>
    <row r="1032928" customFormat="false" ht="12.8" hidden="false" customHeight="false" outlineLevel="0" collapsed="false"/>
    <row r="1032929" customFormat="false" ht="12.8" hidden="false" customHeight="false" outlineLevel="0" collapsed="false"/>
    <row r="1032930" customFormat="false" ht="12.8" hidden="false" customHeight="false" outlineLevel="0" collapsed="false"/>
    <row r="1032931" customFormat="false" ht="12.8" hidden="false" customHeight="false" outlineLevel="0" collapsed="false"/>
    <row r="1032932" customFormat="false" ht="12.8" hidden="false" customHeight="false" outlineLevel="0" collapsed="false"/>
    <row r="1032933" customFormat="false" ht="12.8" hidden="false" customHeight="false" outlineLevel="0" collapsed="false"/>
    <row r="1032934" customFormat="false" ht="12.8" hidden="false" customHeight="false" outlineLevel="0" collapsed="false"/>
    <row r="1032935" customFormat="false" ht="12.8" hidden="false" customHeight="false" outlineLevel="0" collapsed="false"/>
    <row r="1032936" customFormat="false" ht="12.8" hidden="false" customHeight="false" outlineLevel="0" collapsed="false"/>
    <row r="1032937" customFormat="false" ht="12.8" hidden="false" customHeight="false" outlineLevel="0" collapsed="false"/>
    <row r="1032938" customFormat="false" ht="12.8" hidden="false" customHeight="false" outlineLevel="0" collapsed="false"/>
    <row r="1032939" customFormat="false" ht="12.8" hidden="false" customHeight="false" outlineLevel="0" collapsed="false"/>
    <row r="1032940" customFormat="false" ht="12.8" hidden="false" customHeight="false" outlineLevel="0" collapsed="false"/>
    <row r="1032941" customFormat="false" ht="12.8" hidden="false" customHeight="false" outlineLevel="0" collapsed="false"/>
    <row r="1032942" customFormat="false" ht="12.8" hidden="false" customHeight="false" outlineLevel="0" collapsed="false"/>
    <row r="1032943" customFormat="false" ht="12.8" hidden="false" customHeight="false" outlineLevel="0" collapsed="false"/>
    <row r="1032944" customFormat="false" ht="12.8" hidden="false" customHeight="false" outlineLevel="0" collapsed="false"/>
    <row r="1032945" customFormat="false" ht="12.8" hidden="false" customHeight="false" outlineLevel="0" collapsed="false"/>
    <row r="1032946" customFormat="false" ht="12.8" hidden="false" customHeight="false" outlineLevel="0" collapsed="false"/>
    <row r="1032947" customFormat="false" ht="12.8" hidden="false" customHeight="false" outlineLevel="0" collapsed="false"/>
    <row r="1032948" customFormat="false" ht="12.8" hidden="false" customHeight="false" outlineLevel="0" collapsed="false"/>
    <row r="1032949" customFormat="false" ht="12.8" hidden="false" customHeight="false" outlineLevel="0" collapsed="false"/>
    <row r="1032950" customFormat="false" ht="12.8" hidden="false" customHeight="false" outlineLevel="0" collapsed="false"/>
    <row r="1032951" customFormat="false" ht="12.8" hidden="false" customHeight="false" outlineLevel="0" collapsed="false"/>
    <row r="1032952" customFormat="false" ht="12.8" hidden="false" customHeight="false" outlineLevel="0" collapsed="false"/>
    <row r="1032953" customFormat="false" ht="12.8" hidden="false" customHeight="false" outlineLevel="0" collapsed="false"/>
    <row r="1032954" customFormat="false" ht="12.8" hidden="false" customHeight="false" outlineLevel="0" collapsed="false"/>
    <row r="1032955" customFormat="false" ht="12.8" hidden="false" customHeight="false" outlineLevel="0" collapsed="false"/>
    <row r="1032956" customFormat="false" ht="12.8" hidden="false" customHeight="false" outlineLevel="0" collapsed="false"/>
    <row r="1032957" customFormat="false" ht="12.8" hidden="false" customHeight="false" outlineLevel="0" collapsed="false"/>
    <row r="1032958" customFormat="false" ht="12.8" hidden="false" customHeight="false" outlineLevel="0" collapsed="false"/>
    <row r="1032959" customFormat="false" ht="12.8" hidden="false" customHeight="false" outlineLevel="0" collapsed="false"/>
    <row r="1032960" customFormat="false" ht="12.8" hidden="false" customHeight="false" outlineLevel="0" collapsed="false"/>
    <row r="1032961" customFormat="false" ht="12.8" hidden="false" customHeight="false" outlineLevel="0" collapsed="false"/>
    <row r="1032962" customFormat="false" ht="12.8" hidden="false" customHeight="false" outlineLevel="0" collapsed="false"/>
    <row r="1032963" customFormat="false" ht="12.8" hidden="false" customHeight="false" outlineLevel="0" collapsed="false"/>
    <row r="1032964" customFormat="false" ht="12.8" hidden="false" customHeight="false" outlineLevel="0" collapsed="false"/>
    <row r="1032965" customFormat="false" ht="12.8" hidden="false" customHeight="false" outlineLevel="0" collapsed="false"/>
    <row r="1032966" customFormat="false" ht="12.8" hidden="false" customHeight="false" outlineLevel="0" collapsed="false"/>
    <row r="1032967" customFormat="false" ht="12.8" hidden="false" customHeight="false" outlineLevel="0" collapsed="false"/>
    <row r="1032968" customFormat="false" ht="12.8" hidden="false" customHeight="false" outlineLevel="0" collapsed="false"/>
    <row r="1032969" customFormat="false" ht="12.8" hidden="false" customHeight="false" outlineLevel="0" collapsed="false"/>
    <row r="1032970" customFormat="false" ht="12.8" hidden="false" customHeight="false" outlineLevel="0" collapsed="false"/>
    <row r="1032971" customFormat="false" ht="12.8" hidden="false" customHeight="false" outlineLevel="0" collapsed="false"/>
    <row r="1032972" customFormat="false" ht="12.8" hidden="false" customHeight="false" outlineLevel="0" collapsed="false"/>
    <row r="1032973" customFormat="false" ht="12.8" hidden="false" customHeight="false" outlineLevel="0" collapsed="false"/>
    <row r="1032974" customFormat="false" ht="12.8" hidden="false" customHeight="false" outlineLevel="0" collapsed="false"/>
    <row r="1032975" customFormat="false" ht="12.8" hidden="false" customHeight="false" outlineLevel="0" collapsed="false"/>
    <row r="1032976" customFormat="false" ht="12.8" hidden="false" customHeight="false" outlineLevel="0" collapsed="false"/>
    <row r="1032977" customFormat="false" ht="12.8" hidden="false" customHeight="false" outlineLevel="0" collapsed="false"/>
    <row r="1032978" customFormat="false" ht="12.8" hidden="false" customHeight="false" outlineLevel="0" collapsed="false"/>
    <row r="1032979" customFormat="false" ht="12.8" hidden="false" customHeight="false" outlineLevel="0" collapsed="false"/>
    <row r="1032980" customFormat="false" ht="12.8" hidden="false" customHeight="false" outlineLevel="0" collapsed="false"/>
    <row r="1032981" customFormat="false" ht="12.8" hidden="false" customHeight="false" outlineLevel="0" collapsed="false"/>
    <row r="1032982" customFormat="false" ht="12.8" hidden="false" customHeight="false" outlineLevel="0" collapsed="false"/>
    <row r="1032983" customFormat="false" ht="12.8" hidden="false" customHeight="false" outlineLevel="0" collapsed="false"/>
    <row r="1032984" customFormat="false" ht="12.8" hidden="false" customHeight="false" outlineLevel="0" collapsed="false"/>
    <row r="1032985" customFormat="false" ht="12.8" hidden="false" customHeight="false" outlineLevel="0" collapsed="false"/>
    <row r="1032986" customFormat="false" ht="12.8" hidden="false" customHeight="false" outlineLevel="0" collapsed="false"/>
    <row r="1032987" customFormat="false" ht="12.8" hidden="false" customHeight="false" outlineLevel="0" collapsed="false"/>
    <row r="1032988" customFormat="false" ht="12.8" hidden="false" customHeight="false" outlineLevel="0" collapsed="false"/>
    <row r="1032989" customFormat="false" ht="12.8" hidden="false" customHeight="false" outlineLevel="0" collapsed="false"/>
    <row r="1032990" customFormat="false" ht="12.8" hidden="false" customHeight="false" outlineLevel="0" collapsed="false"/>
    <row r="1032991" customFormat="false" ht="12.8" hidden="false" customHeight="false" outlineLevel="0" collapsed="false"/>
    <row r="1032992" customFormat="false" ht="12.8" hidden="false" customHeight="false" outlineLevel="0" collapsed="false"/>
    <row r="1032993" customFormat="false" ht="12.8" hidden="false" customHeight="false" outlineLevel="0" collapsed="false"/>
    <row r="1032994" customFormat="false" ht="12.8" hidden="false" customHeight="false" outlineLevel="0" collapsed="false"/>
    <row r="1032995" customFormat="false" ht="12.8" hidden="false" customHeight="false" outlineLevel="0" collapsed="false"/>
    <row r="1032996" customFormat="false" ht="12.8" hidden="false" customHeight="false" outlineLevel="0" collapsed="false"/>
    <row r="1032997" customFormat="false" ht="12.8" hidden="false" customHeight="false" outlineLevel="0" collapsed="false"/>
    <row r="1032998" customFormat="false" ht="12.8" hidden="false" customHeight="false" outlineLevel="0" collapsed="false"/>
    <row r="1032999" customFormat="false" ht="12.8" hidden="false" customHeight="false" outlineLevel="0" collapsed="false"/>
    <row r="1033000" customFormat="false" ht="12.8" hidden="false" customHeight="false" outlineLevel="0" collapsed="false"/>
    <row r="1033001" customFormat="false" ht="12.8" hidden="false" customHeight="false" outlineLevel="0" collapsed="false"/>
    <row r="1033002" customFormat="false" ht="12.8" hidden="false" customHeight="false" outlineLevel="0" collapsed="false"/>
    <row r="1033003" customFormat="false" ht="12.8" hidden="false" customHeight="false" outlineLevel="0" collapsed="false"/>
    <row r="1033004" customFormat="false" ht="12.8" hidden="false" customHeight="false" outlineLevel="0" collapsed="false"/>
    <row r="1033005" customFormat="false" ht="12.8" hidden="false" customHeight="false" outlineLevel="0" collapsed="false"/>
    <row r="1033006" customFormat="false" ht="12.8" hidden="false" customHeight="false" outlineLevel="0" collapsed="false"/>
    <row r="1033007" customFormat="false" ht="12.8" hidden="false" customHeight="false" outlineLevel="0" collapsed="false"/>
    <row r="1033008" customFormat="false" ht="12.8" hidden="false" customHeight="false" outlineLevel="0" collapsed="false"/>
    <row r="1033009" customFormat="false" ht="12.8" hidden="false" customHeight="false" outlineLevel="0" collapsed="false"/>
    <row r="1033010" customFormat="false" ht="12.8" hidden="false" customHeight="false" outlineLevel="0" collapsed="false"/>
    <row r="1033011" customFormat="false" ht="12.8" hidden="false" customHeight="false" outlineLevel="0" collapsed="false"/>
    <row r="1033012" customFormat="false" ht="12.8" hidden="false" customHeight="false" outlineLevel="0" collapsed="false"/>
    <row r="1033013" customFormat="false" ht="12.8" hidden="false" customHeight="false" outlineLevel="0" collapsed="false"/>
    <row r="1033014" customFormat="false" ht="12.8" hidden="false" customHeight="false" outlineLevel="0" collapsed="false"/>
    <row r="1033015" customFormat="false" ht="12.8" hidden="false" customHeight="false" outlineLevel="0" collapsed="false"/>
    <row r="1033016" customFormat="false" ht="12.8" hidden="false" customHeight="false" outlineLevel="0" collapsed="false"/>
    <row r="1033017" customFormat="false" ht="12.8" hidden="false" customHeight="false" outlineLevel="0" collapsed="false"/>
    <row r="1033018" customFormat="false" ht="12.8" hidden="false" customHeight="false" outlineLevel="0" collapsed="false"/>
    <row r="1033019" customFormat="false" ht="12.8" hidden="false" customHeight="false" outlineLevel="0" collapsed="false"/>
    <row r="1033020" customFormat="false" ht="12.8" hidden="false" customHeight="false" outlineLevel="0" collapsed="false"/>
    <row r="1033021" customFormat="false" ht="12.8" hidden="false" customHeight="false" outlineLevel="0" collapsed="false"/>
    <row r="1033022" customFormat="false" ht="12.8" hidden="false" customHeight="false" outlineLevel="0" collapsed="false"/>
    <row r="1033023" customFormat="false" ht="12.8" hidden="false" customHeight="false" outlineLevel="0" collapsed="false"/>
    <row r="1033024" customFormat="false" ht="12.8" hidden="false" customHeight="false" outlineLevel="0" collapsed="false"/>
    <row r="1033025" customFormat="false" ht="12.8" hidden="false" customHeight="false" outlineLevel="0" collapsed="false"/>
    <row r="1033026" customFormat="false" ht="12.8" hidden="false" customHeight="false" outlineLevel="0" collapsed="false"/>
    <row r="1033027" customFormat="false" ht="12.8" hidden="false" customHeight="false" outlineLevel="0" collapsed="false"/>
    <row r="1033028" customFormat="false" ht="12.8" hidden="false" customHeight="false" outlineLevel="0" collapsed="false"/>
    <row r="1033029" customFormat="false" ht="12.8" hidden="false" customHeight="false" outlineLevel="0" collapsed="false"/>
    <row r="1033030" customFormat="false" ht="12.8" hidden="false" customHeight="false" outlineLevel="0" collapsed="false"/>
    <row r="1033031" customFormat="false" ht="12.8" hidden="false" customHeight="false" outlineLevel="0" collapsed="false"/>
    <row r="1033032" customFormat="false" ht="12.8" hidden="false" customHeight="false" outlineLevel="0" collapsed="false"/>
    <row r="1033033" customFormat="false" ht="12.8" hidden="false" customHeight="false" outlineLevel="0" collapsed="false"/>
    <row r="1033034" customFormat="false" ht="12.8" hidden="false" customHeight="false" outlineLevel="0" collapsed="false"/>
    <row r="1033035" customFormat="false" ht="12.8" hidden="false" customHeight="false" outlineLevel="0" collapsed="false"/>
    <row r="1033036" customFormat="false" ht="12.8" hidden="false" customHeight="false" outlineLevel="0" collapsed="false"/>
    <row r="1033037" customFormat="false" ht="12.8" hidden="false" customHeight="false" outlineLevel="0" collapsed="false"/>
    <row r="1033038" customFormat="false" ht="12.8" hidden="false" customHeight="false" outlineLevel="0" collapsed="false"/>
    <row r="1033039" customFormat="false" ht="12.8" hidden="false" customHeight="false" outlineLevel="0" collapsed="false"/>
    <row r="1033040" customFormat="false" ht="12.8" hidden="false" customHeight="false" outlineLevel="0" collapsed="false"/>
    <row r="1033041" customFormat="false" ht="12.8" hidden="false" customHeight="false" outlineLevel="0" collapsed="false"/>
    <row r="1033042" customFormat="false" ht="12.8" hidden="false" customHeight="false" outlineLevel="0" collapsed="false"/>
    <row r="1033043" customFormat="false" ht="12.8" hidden="false" customHeight="false" outlineLevel="0" collapsed="false"/>
    <row r="1033044" customFormat="false" ht="12.8" hidden="false" customHeight="false" outlineLevel="0" collapsed="false"/>
    <row r="1033045" customFormat="false" ht="12.8" hidden="false" customHeight="false" outlineLevel="0" collapsed="false"/>
    <row r="1033046" customFormat="false" ht="12.8" hidden="false" customHeight="false" outlineLevel="0" collapsed="false"/>
    <row r="1033047" customFormat="false" ht="12.8" hidden="false" customHeight="false" outlineLevel="0" collapsed="false"/>
    <row r="1033048" customFormat="false" ht="12.8" hidden="false" customHeight="false" outlineLevel="0" collapsed="false"/>
    <row r="1033049" customFormat="false" ht="12.8" hidden="false" customHeight="false" outlineLevel="0" collapsed="false"/>
    <row r="1033050" customFormat="false" ht="12.8" hidden="false" customHeight="false" outlineLevel="0" collapsed="false"/>
    <row r="1033051" customFormat="false" ht="12.8" hidden="false" customHeight="false" outlineLevel="0" collapsed="false"/>
    <row r="1033052" customFormat="false" ht="12.8" hidden="false" customHeight="false" outlineLevel="0" collapsed="false"/>
    <row r="1033053" customFormat="false" ht="12.8" hidden="false" customHeight="false" outlineLevel="0" collapsed="false"/>
    <row r="1033054" customFormat="false" ht="12.8" hidden="false" customHeight="false" outlineLevel="0" collapsed="false"/>
    <row r="1033055" customFormat="false" ht="12.8" hidden="false" customHeight="false" outlineLevel="0" collapsed="false"/>
    <row r="1033056" customFormat="false" ht="12.8" hidden="false" customHeight="false" outlineLevel="0" collapsed="false"/>
    <row r="1033057" customFormat="false" ht="12.8" hidden="false" customHeight="false" outlineLevel="0" collapsed="false"/>
    <row r="1033058" customFormat="false" ht="12.8" hidden="false" customHeight="false" outlineLevel="0" collapsed="false"/>
    <row r="1033059" customFormat="false" ht="12.8" hidden="false" customHeight="false" outlineLevel="0" collapsed="false"/>
    <row r="1033060" customFormat="false" ht="12.8" hidden="false" customHeight="false" outlineLevel="0" collapsed="false"/>
    <row r="1033061" customFormat="false" ht="12.8" hidden="false" customHeight="false" outlineLevel="0" collapsed="false"/>
    <row r="1033062" customFormat="false" ht="12.8" hidden="false" customHeight="false" outlineLevel="0" collapsed="false"/>
    <row r="1033063" customFormat="false" ht="12.8" hidden="false" customHeight="false" outlineLevel="0" collapsed="false"/>
    <row r="1033064" customFormat="false" ht="12.8" hidden="false" customHeight="false" outlineLevel="0" collapsed="false"/>
    <row r="1033065" customFormat="false" ht="12.8" hidden="false" customHeight="false" outlineLevel="0" collapsed="false"/>
    <row r="1033066" customFormat="false" ht="12.8" hidden="false" customHeight="false" outlineLevel="0" collapsed="false"/>
    <row r="1033067" customFormat="false" ht="12.8" hidden="false" customHeight="false" outlineLevel="0" collapsed="false"/>
    <row r="1033068" customFormat="false" ht="12.8" hidden="false" customHeight="false" outlineLevel="0" collapsed="false"/>
    <row r="1033069" customFormat="false" ht="12.8" hidden="false" customHeight="false" outlineLevel="0" collapsed="false"/>
    <row r="1033070" customFormat="false" ht="12.8" hidden="false" customHeight="false" outlineLevel="0" collapsed="false"/>
    <row r="1033071" customFormat="false" ht="12.8" hidden="false" customHeight="false" outlineLevel="0" collapsed="false"/>
    <row r="1033072" customFormat="false" ht="12.8" hidden="false" customHeight="false" outlineLevel="0" collapsed="false"/>
    <row r="1033073" customFormat="false" ht="12.8" hidden="false" customHeight="false" outlineLevel="0" collapsed="false"/>
    <row r="1033074" customFormat="false" ht="12.8" hidden="false" customHeight="false" outlineLevel="0" collapsed="false"/>
    <row r="1033075" customFormat="false" ht="12.8" hidden="false" customHeight="false" outlineLevel="0" collapsed="false"/>
    <row r="1033076" customFormat="false" ht="12.8" hidden="false" customHeight="false" outlineLevel="0" collapsed="false"/>
    <row r="1033077" customFormat="false" ht="12.8" hidden="false" customHeight="false" outlineLevel="0" collapsed="false"/>
    <row r="1033078" customFormat="false" ht="12.8" hidden="false" customHeight="false" outlineLevel="0" collapsed="false"/>
    <row r="1033079" customFormat="false" ht="12.8" hidden="false" customHeight="false" outlineLevel="0" collapsed="false"/>
    <row r="1033080" customFormat="false" ht="12.8" hidden="false" customHeight="false" outlineLevel="0" collapsed="false"/>
    <row r="1033081" customFormat="false" ht="12.8" hidden="false" customHeight="false" outlineLevel="0" collapsed="false"/>
    <row r="1033082" customFormat="false" ht="12.8" hidden="false" customHeight="false" outlineLevel="0" collapsed="false"/>
    <row r="1033083" customFormat="false" ht="12.8" hidden="false" customHeight="false" outlineLevel="0" collapsed="false"/>
    <row r="1033084" customFormat="false" ht="12.8" hidden="false" customHeight="false" outlineLevel="0" collapsed="false"/>
    <row r="1033085" customFormat="false" ht="12.8" hidden="false" customHeight="false" outlineLevel="0" collapsed="false"/>
    <row r="1033086" customFormat="false" ht="12.8" hidden="false" customHeight="false" outlineLevel="0" collapsed="false"/>
    <row r="1033087" customFormat="false" ht="12.8" hidden="false" customHeight="false" outlineLevel="0" collapsed="false"/>
    <row r="1033088" customFormat="false" ht="12.8" hidden="false" customHeight="false" outlineLevel="0" collapsed="false"/>
    <row r="1033089" customFormat="false" ht="12.8" hidden="false" customHeight="false" outlineLevel="0" collapsed="false"/>
    <row r="1033090" customFormat="false" ht="12.8" hidden="false" customHeight="false" outlineLevel="0" collapsed="false"/>
    <row r="1033091" customFormat="false" ht="12.8" hidden="false" customHeight="false" outlineLevel="0" collapsed="false"/>
    <row r="1033092" customFormat="false" ht="12.8" hidden="false" customHeight="false" outlineLevel="0" collapsed="false"/>
    <row r="1033093" customFormat="false" ht="12.8" hidden="false" customHeight="false" outlineLevel="0" collapsed="false"/>
    <row r="1033094" customFormat="false" ht="12.8" hidden="false" customHeight="false" outlineLevel="0" collapsed="false"/>
    <row r="1033095" customFormat="false" ht="12.8" hidden="false" customHeight="false" outlineLevel="0" collapsed="false"/>
    <row r="1033096" customFormat="false" ht="12.8" hidden="false" customHeight="false" outlineLevel="0" collapsed="false"/>
    <row r="1033097" customFormat="false" ht="12.8" hidden="false" customHeight="false" outlineLevel="0" collapsed="false"/>
    <row r="1033098" customFormat="false" ht="12.8" hidden="false" customHeight="false" outlineLevel="0" collapsed="false"/>
    <row r="1033099" customFormat="false" ht="12.8" hidden="false" customHeight="false" outlineLevel="0" collapsed="false"/>
    <row r="1033100" customFormat="false" ht="12.8" hidden="false" customHeight="false" outlineLevel="0" collapsed="false"/>
    <row r="1033101" customFormat="false" ht="12.8" hidden="false" customHeight="false" outlineLevel="0" collapsed="false"/>
    <row r="1033102" customFormat="false" ht="12.8" hidden="false" customHeight="false" outlineLevel="0" collapsed="false"/>
    <row r="1033103" customFormat="false" ht="12.8" hidden="false" customHeight="false" outlineLevel="0" collapsed="false"/>
    <row r="1033104" customFormat="false" ht="12.8" hidden="false" customHeight="false" outlineLevel="0" collapsed="false"/>
    <row r="1033105" customFormat="false" ht="12.8" hidden="false" customHeight="false" outlineLevel="0" collapsed="false"/>
    <row r="1033106" customFormat="false" ht="12.8" hidden="false" customHeight="false" outlineLevel="0" collapsed="false"/>
    <row r="1033107" customFormat="false" ht="12.8" hidden="false" customHeight="false" outlineLevel="0" collapsed="false"/>
    <row r="1033108" customFormat="false" ht="12.8" hidden="false" customHeight="false" outlineLevel="0" collapsed="false"/>
    <row r="1033109" customFormat="false" ht="12.8" hidden="false" customHeight="false" outlineLevel="0" collapsed="false"/>
    <row r="1033110" customFormat="false" ht="12.8" hidden="false" customHeight="false" outlineLevel="0" collapsed="false"/>
    <row r="1033111" customFormat="false" ht="12.8" hidden="false" customHeight="false" outlineLevel="0" collapsed="false"/>
    <row r="1033112" customFormat="false" ht="12.8" hidden="false" customHeight="false" outlineLevel="0" collapsed="false"/>
    <row r="1033113" customFormat="false" ht="12.8" hidden="false" customHeight="false" outlineLevel="0" collapsed="false"/>
    <row r="1033114" customFormat="false" ht="12.8" hidden="false" customHeight="false" outlineLevel="0" collapsed="false"/>
    <row r="1033115" customFormat="false" ht="12.8" hidden="false" customHeight="false" outlineLevel="0" collapsed="false"/>
    <row r="1033116" customFormat="false" ht="12.8" hidden="false" customHeight="false" outlineLevel="0" collapsed="false"/>
    <row r="1033117" customFormat="false" ht="12.8" hidden="false" customHeight="false" outlineLevel="0" collapsed="false"/>
    <row r="1033118" customFormat="false" ht="12.8" hidden="false" customHeight="false" outlineLevel="0" collapsed="false"/>
    <row r="1033119" customFormat="false" ht="12.8" hidden="false" customHeight="false" outlineLevel="0" collapsed="false"/>
    <row r="1033120" customFormat="false" ht="12.8" hidden="false" customHeight="false" outlineLevel="0" collapsed="false"/>
    <row r="1033121" customFormat="false" ht="12.8" hidden="false" customHeight="false" outlineLevel="0" collapsed="false"/>
    <row r="1033122" customFormat="false" ht="12.8" hidden="false" customHeight="false" outlineLevel="0" collapsed="false"/>
    <row r="1033123" customFormat="false" ht="12.8" hidden="false" customHeight="false" outlineLevel="0" collapsed="false"/>
    <row r="1033124" customFormat="false" ht="12.8" hidden="false" customHeight="false" outlineLevel="0" collapsed="false"/>
    <row r="1033125" customFormat="false" ht="12.8" hidden="false" customHeight="false" outlineLevel="0" collapsed="false"/>
    <row r="1033126" customFormat="false" ht="12.8" hidden="false" customHeight="false" outlineLevel="0" collapsed="false"/>
    <row r="1033127" customFormat="false" ht="12.8" hidden="false" customHeight="false" outlineLevel="0" collapsed="false"/>
    <row r="1033128" customFormat="false" ht="12.8" hidden="false" customHeight="false" outlineLevel="0" collapsed="false"/>
    <row r="1033129" customFormat="false" ht="12.8" hidden="false" customHeight="false" outlineLevel="0" collapsed="false"/>
    <row r="1033130" customFormat="false" ht="12.8" hidden="false" customHeight="false" outlineLevel="0" collapsed="false"/>
    <row r="1033131" customFormat="false" ht="12.8" hidden="false" customHeight="false" outlineLevel="0" collapsed="false"/>
    <row r="1033132" customFormat="false" ht="12.8" hidden="false" customHeight="false" outlineLevel="0" collapsed="false"/>
    <row r="1033133" customFormat="false" ht="12.8" hidden="false" customHeight="false" outlineLevel="0" collapsed="false"/>
    <row r="1033134" customFormat="false" ht="12.8" hidden="false" customHeight="false" outlineLevel="0" collapsed="false"/>
    <row r="1033135" customFormat="false" ht="12.8" hidden="false" customHeight="false" outlineLevel="0" collapsed="false"/>
    <row r="1033136" customFormat="false" ht="12.8" hidden="false" customHeight="false" outlineLevel="0" collapsed="false"/>
    <row r="1033137" customFormat="false" ht="12.8" hidden="false" customHeight="false" outlineLevel="0" collapsed="false"/>
    <row r="1033138" customFormat="false" ht="12.8" hidden="false" customHeight="false" outlineLevel="0" collapsed="false"/>
    <row r="1033139" customFormat="false" ht="12.8" hidden="false" customHeight="false" outlineLevel="0" collapsed="false"/>
    <row r="1033140" customFormat="false" ht="12.8" hidden="false" customHeight="false" outlineLevel="0" collapsed="false"/>
    <row r="1033141" customFormat="false" ht="12.8" hidden="false" customHeight="false" outlineLevel="0" collapsed="false"/>
    <row r="1033142" customFormat="false" ht="12.8" hidden="false" customHeight="false" outlineLevel="0" collapsed="false"/>
    <row r="1033143" customFormat="false" ht="12.8" hidden="false" customHeight="false" outlineLevel="0" collapsed="false"/>
    <row r="1033144" customFormat="false" ht="12.8" hidden="false" customHeight="false" outlineLevel="0" collapsed="false"/>
    <row r="1033145" customFormat="false" ht="12.8" hidden="false" customHeight="false" outlineLevel="0" collapsed="false"/>
    <row r="1033146" customFormat="false" ht="12.8" hidden="false" customHeight="false" outlineLevel="0" collapsed="false"/>
    <row r="1033147" customFormat="false" ht="12.8" hidden="false" customHeight="false" outlineLevel="0" collapsed="false"/>
    <row r="1033148" customFormat="false" ht="12.8" hidden="false" customHeight="false" outlineLevel="0" collapsed="false"/>
    <row r="1033149" customFormat="false" ht="12.8" hidden="false" customHeight="false" outlineLevel="0" collapsed="false"/>
    <row r="1033150" customFormat="false" ht="12.8" hidden="false" customHeight="false" outlineLevel="0" collapsed="false"/>
    <row r="1033151" customFormat="false" ht="12.8" hidden="false" customHeight="false" outlineLevel="0" collapsed="false"/>
    <row r="1033152" customFormat="false" ht="12.8" hidden="false" customHeight="false" outlineLevel="0" collapsed="false"/>
    <row r="1033153" customFormat="false" ht="12.8" hidden="false" customHeight="false" outlineLevel="0" collapsed="false"/>
    <row r="1033154" customFormat="false" ht="12.8" hidden="false" customHeight="false" outlineLevel="0" collapsed="false"/>
    <row r="1033155" customFormat="false" ht="12.8" hidden="false" customHeight="false" outlineLevel="0" collapsed="false"/>
    <row r="1033156" customFormat="false" ht="12.8" hidden="false" customHeight="false" outlineLevel="0" collapsed="false"/>
    <row r="1033157" customFormat="false" ht="12.8" hidden="false" customHeight="false" outlineLevel="0" collapsed="false"/>
    <row r="1033158" customFormat="false" ht="12.8" hidden="false" customHeight="false" outlineLevel="0" collapsed="false"/>
    <row r="1033159" customFormat="false" ht="12.8" hidden="false" customHeight="false" outlineLevel="0" collapsed="false"/>
    <row r="1033160" customFormat="false" ht="12.8" hidden="false" customHeight="false" outlineLevel="0" collapsed="false"/>
    <row r="1033161" customFormat="false" ht="12.8" hidden="false" customHeight="false" outlineLevel="0" collapsed="false"/>
    <row r="1033162" customFormat="false" ht="12.8" hidden="false" customHeight="false" outlineLevel="0" collapsed="false"/>
    <row r="1033163" customFormat="false" ht="12.8" hidden="false" customHeight="false" outlineLevel="0" collapsed="false"/>
    <row r="1033164" customFormat="false" ht="12.8" hidden="false" customHeight="false" outlineLevel="0" collapsed="false"/>
    <row r="1033165" customFormat="false" ht="12.8" hidden="false" customHeight="false" outlineLevel="0" collapsed="false"/>
    <row r="1033166" customFormat="false" ht="12.8" hidden="false" customHeight="false" outlineLevel="0" collapsed="false"/>
    <row r="1033167" customFormat="false" ht="12.8" hidden="false" customHeight="false" outlineLevel="0" collapsed="false"/>
    <row r="1033168" customFormat="false" ht="12.8" hidden="false" customHeight="false" outlineLevel="0" collapsed="false"/>
    <row r="1033169" customFormat="false" ht="12.8" hidden="false" customHeight="false" outlineLevel="0" collapsed="false"/>
    <row r="1033170" customFormat="false" ht="12.8" hidden="false" customHeight="false" outlineLevel="0" collapsed="false"/>
    <row r="1033171" customFormat="false" ht="12.8" hidden="false" customHeight="false" outlineLevel="0" collapsed="false"/>
    <row r="1033172" customFormat="false" ht="12.8" hidden="false" customHeight="false" outlineLevel="0" collapsed="false"/>
    <row r="1033173" customFormat="false" ht="12.8" hidden="false" customHeight="false" outlineLevel="0" collapsed="false"/>
    <row r="1033174" customFormat="false" ht="12.8" hidden="false" customHeight="false" outlineLevel="0" collapsed="false"/>
    <row r="1033175" customFormat="false" ht="12.8" hidden="false" customHeight="false" outlineLevel="0" collapsed="false"/>
    <row r="1033176" customFormat="false" ht="12.8" hidden="false" customHeight="false" outlineLevel="0" collapsed="false"/>
    <row r="1033177" customFormat="false" ht="12.8" hidden="false" customHeight="false" outlineLevel="0" collapsed="false"/>
    <row r="1033178" customFormat="false" ht="12.8" hidden="false" customHeight="false" outlineLevel="0" collapsed="false"/>
    <row r="1033179" customFormat="false" ht="12.8" hidden="false" customHeight="false" outlineLevel="0" collapsed="false"/>
    <row r="1033180" customFormat="false" ht="12.8" hidden="false" customHeight="false" outlineLevel="0" collapsed="false"/>
    <row r="1033181" customFormat="false" ht="12.8" hidden="false" customHeight="false" outlineLevel="0" collapsed="false"/>
    <row r="1033182" customFormat="false" ht="12.8" hidden="false" customHeight="false" outlineLevel="0" collapsed="false"/>
    <row r="1033183" customFormat="false" ht="12.8" hidden="false" customHeight="false" outlineLevel="0" collapsed="false"/>
    <row r="1033184" customFormat="false" ht="12.8" hidden="false" customHeight="false" outlineLevel="0" collapsed="false"/>
    <row r="1033185" customFormat="false" ht="12.8" hidden="false" customHeight="false" outlineLevel="0" collapsed="false"/>
    <row r="1033186" customFormat="false" ht="12.8" hidden="false" customHeight="false" outlineLevel="0" collapsed="false"/>
    <row r="1033187" customFormat="false" ht="12.8" hidden="false" customHeight="false" outlineLevel="0" collapsed="false"/>
    <row r="1033188" customFormat="false" ht="12.8" hidden="false" customHeight="false" outlineLevel="0" collapsed="false"/>
    <row r="1033189" customFormat="false" ht="12.8" hidden="false" customHeight="false" outlineLevel="0" collapsed="false"/>
    <row r="1033190" customFormat="false" ht="12.8" hidden="false" customHeight="false" outlineLevel="0" collapsed="false"/>
    <row r="1033191" customFormat="false" ht="12.8" hidden="false" customHeight="false" outlineLevel="0" collapsed="false"/>
    <row r="1033192" customFormat="false" ht="12.8" hidden="false" customHeight="false" outlineLevel="0" collapsed="false"/>
    <row r="1033193" customFormat="false" ht="12.8" hidden="false" customHeight="false" outlineLevel="0" collapsed="false"/>
    <row r="1033194" customFormat="false" ht="12.8" hidden="false" customHeight="false" outlineLevel="0" collapsed="false"/>
    <row r="1033195" customFormat="false" ht="12.8" hidden="false" customHeight="false" outlineLevel="0" collapsed="false"/>
    <row r="1033196" customFormat="false" ht="12.8" hidden="false" customHeight="false" outlineLevel="0" collapsed="false"/>
    <row r="1033197" customFormat="false" ht="12.8" hidden="false" customHeight="false" outlineLevel="0" collapsed="false"/>
    <row r="1033198" customFormat="false" ht="12.8" hidden="false" customHeight="false" outlineLevel="0" collapsed="false"/>
    <row r="1033199" customFormat="false" ht="12.8" hidden="false" customHeight="false" outlineLevel="0" collapsed="false"/>
    <row r="1033200" customFormat="false" ht="12.8" hidden="false" customHeight="false" outlineLevel="0" collapsed="false"/>
    <row r="1033201" customFormat="false" ht="12.8" hidden="false" customHeight="false" outlineLevel="0" collapsed="false"/>
    <row r="1033202" customFormat="false" ht="12.8" hidden="false" customHeight="false" outlineLevel="0" collapsed="false"/>
    <row r="1033203" customFormat="false" ht="12.8" hidden="false" customHeight="false" outlineLevel="0" collapsed="false"/>
    <row r="1033204" customFormat="false" ht="12.8" hidden="false" customHeight="false" outlineLevel="0" collapsed="false"/>
    <row r="1033205" customFormat="false" ht="12.8" hidden="false" customHeight="false" outlineLevel="0" collapsed="false"/>
    <row r="1033206" customFormat="false" ht="12.8" hidden="false" customHeight="false" outlineLevel="0" collapsed="false"/>
    <row r="1033207" customFormat="false" ht="12.8" hidden="false" customHeight="false" outlineLevel="0" collapsed="false"/>
    <row r="1033208" customFormat="false" ht="12.8" hidden="false" customHeight="false" outlineLevel="0" collapsed="false"/>
    <row r="1033209" customFormat="false" ht="12.8" hidden="false" customHeight="false" outlineLevel="0" collapsed="false"/>
    <row r="1033210" customFormat="false" ht="12.8" hidden="false" customHeight="false" outlineLevel="0" collapsed="false"/>
    <row r="1033211" customFormat="false" ht="12.8" hidden="false" customHeight="false" outlineLevel="0" collapsed="false"/>
    <row r="1033212" customFormat="false" ht="12.8" hidden="false" customHeight="false" outlineLevel="0" collapsed="false"/>
    <row r="1033213" customFormat="false" ht="12.8" hidden="false" customHeight="false" outlineLevel="0" collapsed="false"/>
    <row r="1033214" customFormat="false" ht="12.8" hidden="false" customHeight="false" outlineLevel="0" collapsed="false"/>
    <row r="1033215" customFormat="false" ht="12.8" hidden="false" customHeight="false" outlineLevel="0" collapsed="false"/>
    <row r="1033216" customFormat="false" ht="12.8" hidden="false" customHeight="false" outlineLevel="0" collapsed="false"/>
    <row r="1033217" customFormat="false" ht="12.8" hidden="false" customHeight="false" outlineLevel="0" collapsed="false"/>
    <row r="1033218" customFormat="false" ht="12.8" hidden="false" customHeight="false" outlineLevel="0" collapsed="false"/>
    <row r="1033219" customFormat="false" ht="12.8" hidden="false" customHeight="false" outlineLevel="0" collapsed="false"/>
    <row r="1033220" customFormat="false" ht="12.8" hidden="false" customHeight="false" outlineLevel="0" collapsed="false"/>
    <row r="1033221" customFormat="false" ht="12.8" hidden="false" customHeight="false" outlineLevel="0" collapsed="false"/>
    <row r="1033222" customFormat="false" ht="12.8" hidden="false" customHeight="false" outlineLevel="0" collapsed="false"/>
    <row r="1033223" customFormat="false" ht="12.8" hidden="false" customHeight="false" outlineLevel="0" collapsed="false"/>
    <row r="1033224" customFormat="false" ht="12.8" hidden="false" customHeight="false" outlineLevel="0" collapsed="false"/>
    <row r="1033225" customFormat="false" ht="12.8" hidden="false" customHeight="false" outlineLevel="0" collapsed="false"/>
    <row r="1033226" customFormat="false" ht="12.8" hidden="false" customHeight="false" outlineLevel="0" collapsed="false"/>
    <row r="1033227" customFormat="false" ht="12.8" hidden="false" customHeight="false" outlineLevel="0" collapsed="false"/>
    <row r="1033228" customFormat="false" ht="12.8" hidden="false" customHeight="false" outlineLevel="0" collapsed="false"/>
    <row r="1033229" customFormat="false" ht="12.8" hidden="false" customHeight="false" outlineLevel="0" collapsed="false"/>
    <row r="1033230" customFormat="false" ht="12.8" hidden="false" customHeight="false" outlineLevel="0" collapsed="false"/>
    <row r="1033231" customFormat="false" ht="12.8" hidden="false" customHeight="false" outlineLevel="0" collapsed="false"/>
    <row r="1033232" customFormat="false" ht="12.8" hidden="false" customHeight="false" outlineLevel="0" collapsed="false"/>
    <row r="1033233" customFormat="false" ht="12.8" hidden="false" customHeight="false" outlineLevel="0" collapsed="false"/>
    <row r="1033234" customFormat="false" ht="12.8" hidden="false" customHeight="false" outlineLevel="0" collapsed="false"/>
    <row r="1033235" customFormat="false" ht="12.8" hidden="false" customHeight="false" outlineLevel="0" collapsed="false"/>
    <row r="1033236" customFormat="false" ht="12.8" hidden="false" customHeight="false" outlineLevel="0" collapsed="false"/>
    <row r="1033237" customFormat="false" ht="12.8" hidden="false" customHeight="false" outlineLevel="0" collapsed="false"/>
    <row r="1033238" customFormat="false" ht="12.8" hidden="false" customHeight="false" outlineLevel="0" collapsed="false"/>
    <row r="1033239" customFormat="false" ht="12.8" hidden="false" customHeight="false" outlineLevel="0" collapsed="false"/>
    <row r="1033240" customFormat="false" ht="12.8" hidden="false" customHeight="false" outlineLevel="0" collapsed="false"/>
    <row r="1033241" customFormat="false" ht="12.8" hidden="false" customHeight="false" outlineLevel="0" collapsed="false"/>
    <row r="1033242" customFormat="false" ht="12.8" hidden="false" customHeight="false" outlineLevel="0" collapsed="false"/>
    <row r="1033243" customFormat="false" ht="12.8" hidden="false" customHeight="false" outlineLevel="0" collapsed="false"/>
    <row r="1033244" customFormat="false" ht="12.8" hidden="false" customHeight="false" outlineLevel="0" collapsed="false"/>
    <row r="1033245" customFormat="false" ht="12.8" hidden="false" customHeight="false" outlineLevel="0" collapsed="false"/>
    <row r="1033246" customFormat="false" ht="12.8" hidden="false" customHeight="false" outlineLevel="0" collapsed="false"/>
    <row r="1033247" customFormat="false" ht="12.8" hidden="false" customHeight="false" outlineLevel="0" collapsed="false"/>
    <row r="1033248" customFormat="false" ht="12.8" hidden="false" customHeight="false" outlineLevel="0" collapsed="false"/>
    <row r="1033249" customFormat="false" ht="12.8" hidden="false" customHeight="false" outlineLevel="0" collapsed="false"/>
    <row r="1033250" customFormat="false" ht="12.8" hidden="false" customHeight="false" outlineLevel="0" collapsed="false"/>
    <row r="1033251" customFormat="false" ht="12.8" hidden="false" customHeight="false" outlineLevel="0" collapsed="false"/>
    <row r="1033252" customFormat="false" ht="12.8" hidden="false" customHeight="false" outlineLevel="0" collapsed="false"/>
    <row r="1033253" customFormat="false" ht="12.8" hidden="false" customHeight="false" outlineLevel="0" collapsed="false"/>
    <row r="1033254" customFormat="false" ht="12.8" hidden="false" customHeight="false" outlineLevel="0" collapsed="false"/>
    <row r="1033255" customFormat="false" ht="12.8" hidden="false" customHeight="false" outlineLevel="0" collapsed="false"/>
    <row r="1033256" customFormat="false" ht="12.8" hidden="false" customHeight="false" outlineLevel="0" collapsed="false"/>
    <row r="1033257" customFormat="false" ht="12.8" hidden="false" customHeight="false" outlineLevel="0" collapsed="false"/>
    <row r="1033258" customFormat="false" ht="12.8" hidden="false" customHeight="false" outlineLevel="0" collapsed="false"/>
    <row r="1033259" customFormat="false" ht="12.8" hidden="false" customHeight="false" outlineLevel="0" collapsed="false"/>
    <row r="1033260" customFormat="false" ht="12.8" hidden="false" customHeight="false" outlineLevel="0" collapsed="false"/>
    <row r="1033261" customFormat="false" ht="12.8" hidden="false" customHeight="false" outlineLevel="0" collapsed="false"/>
    <row r="1033262" customFormat="false" ht="12.8" hidden="false" customHeight="false" outlineLevel="0" collapsed="false"/>
    <row r="1033263" customFormat="false" ht="12.8" hidden="false" customHeight="false" outlineLevel="0" collapsed="false"/>
    <row r="1033264" customFormat="false" ht="12.8" hidden="false" customHeight="false" outlineLevel="0" collapsed="false"/>
    <row r="1033265" customFormat="false" ht="12.8" hidden="false" customHeight="false" outlineLevel="0" collapsed="false"/>
    <row r="1033266" customFormat="false" ht="12.8" hidden="false" customHeight="false" outlineLevel="0" collapsed="false"/>
    <row r="1033267" customFormat="false" ht="12.8" hidden="false" customHeight="false" outlineLevel="0" collapsed="false"/>
    <row r="1033268" customFormat="false" ht="12.8" hidden="false" customHeight="false" outlineLevel="0" collapsed="false"/>
    <row r="1033269" customFormat="false" ht="12.8" hidden="false" customHeight="false" outlineLevel="0" collapsed="false"/>
    <row r="1033270" customFormat="false" ht="12.8" hidden="false" customHeight="false" outlineLevel="0" collapsed="false"/>
    <row r="1033271" customFormat="false" ht="12.8" hidden="false" customHeight="false" outlineLevel="0" collapsed="false"/>
    <row r="1033272" customFormat="false" ht="12.8" hidden="false" customHeight="false" outlineLevel="0" collapsed="false"/>
    <row r="1033273" customFormat="false" ht="12.8" hidden="false" customHeight="false" outlineLevel="0" collapsed="false"/>
    <row r="1033274" customFormat="false" ht="12.8" hidden="false" customHeight="false" outlineLevel="0" collapsed="false"/>
    <row r="1033275" customFormat="false" ht="12.8" hidden="false" customHeight="false" outlineLevel="0" collapsed="false"/>
    <row r="1033276" customFormat="false" ht="12.8" hidden="false" customHeight="false" outlineLevel="0" collapsed="false"/>
    <row r="1033277" customFormat="false" ht="12.8" hidden="false" customHeight="false" outlineLevel="0" collapsed="false"/>
    <row r="1033278" customFormat="false" ht="12.8" hidden="false" customHeight="false" outlineLevel="0" collapsed="false"/>
    <row r="1033279" customFormat="false" ht="12.8" hidden="false" customHeight="false" outlineLevel="0" collapsed="false"/>
    <row r="1033280" customFormat="false" ht="12.8" hidden="false" customHeight="false" outlineLevel="0" collapsed="false"/>
    <row r="1033281" customFormat="false" ht="12.8" hidden="false" customHeight="false" outlineLevel="0" collapsed="false"/>
    <row r="1033282" customFormat="false" ht="12.8" hidden="false" customHeight="false" outlineLevel="0" collapsed="false"/>
    <row r="1033283" customFormat="false" ht="12.8" hidden="false" customHeight="false" outlineLevel="0" collapsed="false"/>
    <row r="1033284" customFormat="false" ht="12.8" hidden="false" customHeight="false" outlineLevel="0" collapsed="false"/>
    <row r="1033285" customFormat="false" ht="12.8" hidden="false" customHeight="false" outlineLevel="0" collapsed="false"/>
    <row r="1033286" customFormat="false" ht="12.8" hidden="false" customHeight="false" outlineLevel="0" collapsed="false"/>
    <row r="1033287" customFormat="false" ht="12.8" hidden="false" customHeight="false" outlineLevel="0" collapsed="false"/>
    <row r="1033288" customFormat="false" ht="12.8" hidden="false" customHeight="false" outlineLevel="0" collapsed="false"/>
    <row r="1033289" customFormat="false" ht="12.8" hidden="false" customHeight="false" outlineLevel="0" collapsed="false"/>
    <row r="1033290" customFormat="false" ht="12.8" hidden="false" customHeight="false" outlineLevel="0" collapsed="false"/>
    <row r="1033291" customFormat="false" ht="12.8" hidden="false" customHeight="false" outlineLevel="0" collapsed="false"/>
    <row r="1033292" customFormat="false" ht="12.8" hidden="false" customHeight="false" outlineLevel="0" collapsed="false"/>
    <row r="1033293" customFormat="false" ht="12.8" hidden="false" customHeight="false" outlineLevel="0" collapsed="false"/>
    <row r="1033294" customFormat="false" ht="12.8" hidden="false" customHeight="false" outlineLevel="0" collapsed="false"/>
    <row r="1033295" customFormat="false" ht="12.8" hidden="false" customHeight="false" outlineLevel="0" collapsed="false"/>
    <row r="1033296" customFormat="false" ht="12.8" hidden="false" customHeight="false" outlineLevel="0" collapsed="false"/>
    <row r="1033297" customFormat="false" ht="12.8" hidden="false" customHeight="false" outlineLevel="0" collapsed="false"/>
    <row r="1033298" customFormat="false" ht="12.8" hidden="false" customHeight="false" outlineLevel="0" collapsed="false"/>
    <row r="1033299" customFormat="false" ht="12.8" hidden="false" customHeight="false" outlineLevel="0" collapsed="false"/>
    <row r="1033300" customFormat="false" ht="12.8" hidden="false" customHeight="false" outlineLevel="0" collapsed="false"/>
    <row r="1033301" customFormat="false" ht="12.8" hidden="false" customHeight="false" outlineLevel="0" collapsed="false"/>
    <row r="1033302" customFormat="false" ht="12.8" hidden="false" customHeight="false" outlineLevel="0" collapsed="false"/>
    <row r="1033303" customFormat="false" ht="12.8" hidden="false" customHeight="false" outlineLevel="0" collapsed="false"/>
    <row r="1033304" customFormat="false" ht="12.8" hidden="false" customHeight="false" outlineLevel="0" collapsed="false"/>
    <row r="1033305" customFormat="false" ht="12.8" hidden="false" customHeight="false" outlineLevel="0" collapsed="false"/>
    <row r="1033306" customFormat="false" ht="12.8" hidden="false" customHeight="false" outlineLevel="0" collapsed="false"/>
    <row r="1033307" customFormat="false" ht="12.8" hidden="false" customHeight="false" outlineLevel="0" collapsed="false"/>
    <row r="1033308" customFormat="false" ht="12.8" hidden="false" customHeight="false" outlineLevel="0" collapsed="false"/>
    <row r="1033309" customFormat="false" ht="12.8" hidden="false" customHeight="false" outlineLevel="0" collapsed="false"/>
    <row r="1033310" customFormat="false" ht="12.8" hidden="false" customHeight="false" outlineLevel="0" collapsed="false"/>
    <row r="1033311" customFormat="false" ht="12.8" hidden="false" customHeight="false" outlineLevel="0" collapsed="false"/>
    <row r="1033312" customFormat="false" ht="12.8" hidden="false" customHeight="false" outlineLevel="0" collapsed="false"/>
    <row r="1033313" customFormat="false" ht="12.8" hidden="false" customHeight="false" outlineLevel="0" collapsed="false"/>
    <row r="1033314" customFormat="false" ht="12.8" hidden="false" customHeight="false" outlineLevel="0" collapsed="false"/>
    <row r="1033315" customFormat="false" ht="12.8" hidden="false" customHeight="false" outlineLevel="0" collapsed="false"/>
    <row r="1033316" customFormat="false" ht="12.8" hidden="false" customHeight="false" outlineLevel="0" collapsed="false"/>
    <row r="1033317" customFormat="false" ht="12.8" hidden="false" customHeight="false" outlineLevel="0" collapsed="false"/>
    <row r="1033318" customFormat="false" ht="12.8" hidden="false" customHeight="false" outlineLevel="0" collapsed="false"/>
    <row r="1033319" customFormat="false" ht="12.8" hidden="false" customHeight="false" outlineLevel="0" collapsed="false"/>
    <row r="1033320" customFormat="false" ht="12.8" hidden="false" customHeight="false" outlineLevel="0" collapsed="false"/>
    <row r="1033321" customFormat="false" ht="12.8" hidden="false" customHeight="false" outlineLevel="0" collapsed="false"/>
    <row r="1033322" customFormat="false" ht="12.8" hidden="false" customHeight="false" outlineLevel="0" collapsed="false"/>
    <row r="1033323" customFormat="false" ht="12.8" hidden="false" customHeight="false" outlineLevel="0" collapsed="false"/>
    <row r="1033324" customFormat="false" ht="12.8" hidden="false" customHeight="false" outlineLevel="0" collapsed="false"/>
    <row r="1033325" customFormat="false" ht="12.8" hidden="false" customHeight="false" outlineLevel="0" collapsed="false"/>
    <row r="1033326" customFormat="false" ht="12.8" hidden="false" customHeight="false" outlineLevel="0" collapsed="false"/>
    <row r="1033327" customFormat="false" ht="12.8" hidden="false" customHeight="false" outlineLevel="0" collapsed="false"/>
    <row r="1033328" customFormat="false" ht="12.8" hidden="false" customHeight="false" outlineLevel="0" collapsed="false"/>
    <row r="1033329" customFormat="false" ht="12.8" hidden="false" customHeight="false" outlineLevel="0" collapsed="false"/>
    <row r="1033330" customFormat="false" ht="12.8" hidden="false" customHeight="false" outlineLevel="0" collapsed="false"/>
    <row r="1033331" customFormat="false" ht="12.8" hidden="false" customHeight="false" outlineLevel="0" collapsed="false"/>
    <row r="1033332" customFormat="false" ht="12.8" hidden="false" customHeight="false" outlineLevel="0" collapsed="false"/>
    <row r="1033333" customFormat="false" ht="12.8" hidden="false" customHeight="false" outlineLevel="0" collapsed="false"/>
    <row r="1033334" customFormat="false" ht="12.8" hidden="false" customHeight="false" outlineLevel="0" collapsed="false"/>
    <row r="1033335" customFormat="false" ht="12.8" hidden="false" customHeight="false" outlineLevel="0" collapsed="false"/>
    <row r="1033336" customFormat="false" ht="12.8" hidden="false" customHeight="false" outlineLevel="0" collapsed="false"/>
    <row r="1033337" customFormat="false" ht="12.8" hidden="false" customHeight="false" outlineLevel="0" collapsed="false"/>
    <row r="1033338" customFormat="false" ht="12.8" hidden="false" customHeight="false" outlineLevel="0" collapsed="false"/>
    <row r="1033339" customFormat="false" ht="12.8" hidden="false" customHeight="false" outlineLevel="0" collapsed="false"/>
    <row r="1033340" customFormat="false" ht="12.8" hidden="false" customHeight="false" outlineLevel="0" collapsed="false"/>
    <row r="1033341" customFormat="false" ht="12.8" hidden="false" customHeight="false" outlineLevel="0" collapsed="false"/>
    <row r="1033342" customFormat="false" ht="12.8" hidden="false" customHeight="false" outlineLevel="0" collapsed="false"/>
    <row r="1033343" customFormat="false" ht="12.8" hidden="false" customHeight="false" outlineLevel="0" collapsed="false"/>
    <row r="1033344" customFormat="false" ht="12.8" hidden="false" customHeight="false" outlineLevel="0" collapsed="false"/>
    <row r="1033345" customFormat="false" ht="12.8" hidden="false" customHeight="false" outlineLevel="0" collapsed="false"/>
    <row r="1033346" customFormat="false" ht="12.8" hidden="false" customHeight="false" outlineLevel="0" collapsed="false"/>
    <row r="1033347" customFormat="false" ht="12.8" hidden="false" customHeight="false" outlineLevel="0" collapsed="false"/>
    <row r="1033348" customFormat="false" ht="12.8" hidden="false" customHeight="false" outlineLevel="0" collapsed="false"/>
    <row r="1033349" customFormat="false" ht="12.8" hidden="false" customHeight="false" outlineLevel="0" collapsed="false"/>
    <row r="1033350" customFormat="false" ht="12.8" hidden="false" customHeight="false" outlineLevel="0" collapsed="false"/>
    <row r="1033351" customFormat="false" ht="12.8" hidden="false" customHeight="false" outlineLevel="0" collapsed="false"/>
    <row r="1033352" customFormat="false" ht="12.8" hidden="false" customHeight="false" outlineLevel="0" collapsed="false"/>
    <row r="1033353" customFormat="false" ht="12.8" hidden="false" customHeight="false" outlineLevel="0" collapsed="false"/>
    <row r="1033354" customFormat="false" ht="12.8" hidden="false" customHeight="false" outlineLevel="0" collapsed="false"/>
    <row r="1033355" customFormat="false" ht="12.8" hidden="false" customHeight="false" outlineLevel="0" collapsed="false"/>
    <row r="1033356" customFormat="false" ht="12.8" hidden="false" customHeight="false" outlineLevel="0" collapsed="false"/>
    <row r="1033357" customFormat="false" ht="12.8" hidden="false" customHeight="false" outlineLevel="0" collapsed="false"/>
    <row r="1033358" customFormat="false" ht="12.8" hidden="false" customHeight="false" outlineLevel="0" collapsed="false"/>
    <row r="1033359" customFormat="false" ht="12.8" hidden="false" customHeight="false" outlineLevel="0" collapsed="false"/>
    <row r="1033360" customFormat="false" ht="12.8" hidden="false" customHeight="false" outlineLevel="0" collapsed="false"/>
    <row r="1033361" customFormat="false" ht="12.8" hidden="false" customHeight="false" outlineLevel="0" collapsed="false"/>
    <row r="1033362" customFormat="false" ht="12.8" hidden="false" customHeight="false" outlineLevel="0" collapsed="false"/>
    <row r="1033363" customFormat="false" ht="12.8" hidden="false" customHeight="false" outlineLevel="0" collapsed="false"/>
    <row r="1033364" customFormat="false" ht="12.8" hidden="false" customHeight="false" outlineLevel="0" collapsed="false"/>
    <row r="1033365" customFormat="false" ht="12.8" hidden="false" customHeight="false" outlineLevel="0" collapsed="false"/>
    <row r="1033366" customFormat="false" ht="12.8" hidden="false" customHeight="false" outlineLevel="0" collapsed="false"/>
    <row r="1033367" customFormat="false" ht="12.8" hidden="false" customHeight="false" outlineLevel="0" collapsed="false"/>
    <row r="1033368" customFormat="false" ht="12.8" hidden="false" customHeight="false" outlineLevel="0" collapsed="false"/>
    <row r="1033369" customFormat="false" ht="12.8" hidden="false" customHeight="false" outlineLevel="0" collapsed="false"/>
    <row r="1033370" customFormat="false" ht="12.8" hidden="false" customHeight="false" outlineLevel="0" collapsed="false"/>
    <row r="1033371" customFormat="false" ht="12.8" hidden="false" customHeight="false" outlineLevel="0" collapsed="false"/>
    <row r="1033372" customFormat="false" ht="12.8" hidden="false" customHeight="false" outlineLevel="0" collapsed="false"/>
    <row r="1033373" customFormat="false" ht="12.8" hidden="false" customHeight="false" outlineLevel="0" collapsed="false"/>
    <row r="1033374" customFormat="false" ht="12.8" hidden="false" customHeight="false" outlineLevel="0" collapsed="false"/>
    <row r="1033375" customFormat="false" ht="12.8" hidden="false" customHeight="false" outlineLevel="0" collapsed="false"/>
    <row r="1033376" customFormat="false" ht="12.8" hidden="false" customHeight="false" outlineLevel="0" collapsed="false"/>
    <row r="1033377" customFormat="false" ht="12.8" hidden="false" customHeight="false" outlineLevel="0" collapsed="false"/>
    <row r="1033378" customFormat="false" ht="12.8" hidden="false" customHeight="false" outlineLevel="0" collapsed="false"/>
    <row r="1033379" customFormat="false" ht="12.8" hidden="false" customHeight="false" outlineLevel="0" collapsed="false"/>
    <row r="1033380" customFormat="false" ht="12.8" hidden="false" customHeight="false" outlineLevel="0" collapsed="false"/>
    <row r="1033381" customFormat="false" ht="12.8" hidden="false" customHeight="false" outlineLevel="0" collapsed="false"/>
    <row r="1033382" customFormat="false" ht="12.8" hidden="false" customHeight="false" outlineLevel="0" collapsed="false"/>
    <row r="1033383" customFormat="false" ht="12.8" hidden="false" customHeight="false" outlineLevel="0" collapsed="false"/>
    <row r="1033384" customFormat="false" ht="12.8" hidden="false" customHeight="false" outlineLevel="0" collapsed="false"/>
    <row r="1033385" customFormat="false" ht="12.8" hidden="false" customHeight="false" outlineLevel="0" collapsed="false"/>
    <row r="1033386" customFormat="false" ht="12.8" hidden="false" customHeight="false" outlineLevel="0" collapsed="false"/>
    <row r="1033387" customFormat="false" ht="12.8" hidden="false" customHeight="false" outlineLevel="0" collapsed="false"/>
    <row r="1033388" customFormat="false" ht="12.8" hidden="false" customHeight="false" outlineLevel="0" collapsed="false"/>
    <row r="1033389" customFormat="false" ht="12.8" hidden="false" customHeight="false" outlineLevel="0" collapsed="false"/>
    <row r="1033390" customFormat="false" ht="12.8" hidden="false" customHeight="false" outlineLevel="0" collapsed="false"/>
    <row r="1033391" customFormat="false" ht="12.8" hidden="false" customHeight="false" outlineLevel="0" collapsed="false"/>
    <row r="1033392" customFormat="false" ht="12.8" hidden="false" customHeight="false" outlineLevel="0" collapsed="false"/>
    <row r="1033393" customFormat="false" ht="12.8" hidden="false" customHeight="false" outlineLevel="0" collapsed="false"/>
    <row r="1033394" customFormat="false" ht="12.8" hidden="false" customHeight="false" outlineLevel="0" collapsed="false"/>
    <row r="1033395" customFormat="false" ht="12.8" hidden="false" customHeight="false" outlineLevel="0" collapsed="false"/>
    <row r="1033396" customFormat="false" ht="12.8" hidden="false" customHeight="false" outlineLevel="0" collapsed="false"/>
    <row r="1033397" customFormat="false" ht="12.8" hidden="false" customHeight="false" outlineLevel="0" collapsed="false"/>
    <row r="1033398" customFormat="false" ht="12.8" hidden="false" customHeight="false" outlineLevel="0" collapsed="false"/>
    <row r="1033399" customFormat="false" ht="12.8" hidden="false" customHeight="false" outlineLevel="0" collapsed="false"/>
    <row r="1033400" customFormat="false" ht="12.8" hidden="false" customHeight="false" outlineLevel="0" collapsed="false"/>
    <row r="1033401" customFormat="false" ht="12.8" hidden="false" customHeight="false" outlineLevel="0" collapsed="false"/>
    <row r="1033402" customFormat="false" ht="12.8" hidden="false" customHeight="false" outlineLevel="0" collapsed="false"/>
    <row r="1033403" customFormat="false" ht="12.8" hidden="false" customHeight="false" outlineLevel="0" collapsed="false"/>
    <row r="1033404" customFormat="false" ht="12.8" hidden="false" customHeight="false" outlineLevel="0" collapsed="false"/>
    <row r="1033405" customFormat="false" ht="12.8" hidden="false" customHeight="false" outlineLevel="0" collapsed="false"/>
    <row r="1033406" customFormat="false" ht="12.8" hidden="false" customHeight="false" outlineLevel="0" collapsed="false"/>
    <row r="1033407" customFormat="false" ht="12.8" hidden="false" customHeight="false" outlineLevel="0" collapsed="false"/>
    <row r="1033408" customFormat="false" ht="12.8" hidden="false" customHeight="false" outlineLevel="0" collapsed="false"/>
    <row r="1033409" customFormat="false" ht="12.8" hidden="false" customHeight="false" outlineLevel="0" collapsed="false"/>
    <row r="1033410" customFormat="false" ht="12.8" hidden="false" customHeight="false" outlineLevel="0" collapsed="false"/>
    <row r="1033411" customFormat="false" ht="12.8" hidden="false" customHeight="false" outlineLevel="0" collapsed="false"/>
    <row r="1033412" customFormat="false" ht="12.8" hidden="false" customHeight="false" outlineLevel="0" collapsed="false"/>
    <row r="1033413" customFormat="false" ht="12.8" hidden="false" customHeight="false" outlineLevel="0" collapsed="false"/>
    <row r="1033414" customFormat="false" ht="12.8" hidden="false" customHeight="false" outlineLevel="0" collapsed="false"/>
    <row r="1033415" customFormat="false" ht="12.8" hidden="false" customHeight="false" outlineLevel="0" collapsed="false"/>
    <row r="1033416" customFormat="false" ht="12.8" hidden="false" customHeight="false" outlineLevel="0" collapsed="false"/>
    <row r="1033417" customFormat="false" ht="12.8" hidden="false" customHeight="false" outlineLevel="0" collapsed="false"/>
    <row r="1033418" customFormat="false" ht="12.8" hidden="false" customHeight="false" outlineLevel="0" collapsed="false"/>
    <row r="1033419" customFormat="false" ht="12.8" hidden="false" customHeight="false" outlineLevel="0" collapsed="false"/>
    <row r="1033420" customFormat="false" ht="12.8" hidden="false" customHeight="false" outlineLevel="0" collapsed="false"/>
    <row r="1033421" customFormat="false" ht="12.8" hidden="false" customHeight="false" outlineLevel="0" collapsed="false"/>
    <row r="1033422" customFormat="false" ht="12.8" hidden="false" customHeight="false" outlineLevel="0" collapsed="false"/>
    <row r="1033423" customFormat="false" ht="12.8" hidden="false" customHeight="false" outlineLevel="0" collapsed="false"/>
    <row r="1033424" customFormat="false" ht="12.8" hidden="false" customHeight="false" outlineLevel="0" collapsed="false"/>
    <row r="1033425" customFormat="false" ht="12.8" hidden="false" customHeight="false" outlineLevel="0" collapsed="false"/>
    <row r="1033426" customFormat="false" ht="12.8" hidden="false" customHeight="false" outlineLevel="0" collapsed="false"/>
    <row r="1033427" customFormat="false" ht="12.8" hidden="false" customHeight="false" outlineLevel="0" collapsed="false"/>
    <row r="1033428" customFormat="false" ht="12.8" hidden="false" customHeight="false" outlineLevel="0" collapsed="false"/>
    <row r="1033429" customFormat="false" ht="12.8" hidden="false" customHeight="false" outlineLevel="0" collapsed="false"/>
    <row r="1033430" customFormat="false" ht="12.8" hidden="false" customHeight="false" outlineLevel="0" collapsed="false"/>
    <row r="1033431" customFormat="false" ht="12.8" hidden="false" customHeight="false" outlineLevel="0" collapsed="false"/>
    <row r="1033432" customFormat="false" ht="12.8" hidden="false" customHeight="false" outlineLevel="0" collapsed="false"/>
    <row r="1033433" customFormat="false" ht="12.8" hidden="false" customHeight="false" outlineLevel="0" collapsed="false"/>
    <row r="1033434" customFormat="false" ht="12.8" hidden="false" customHeight="false" outlineLevel="0" collapsed="false"/>
    <row r="1033435" customFormat="false" ht="12.8" hidden="false" customHeight="false" outlineLevel="0" collapsed="false"/>
    <row r="1033436" customFormat="false" ht="12.8" hidden="false" customHeight="false" outlineLevel="0" collapsed="false"/>
    <row r="1033437" customFormat="false" ht="12.8" hidden="false" customHeight="false" outlineLevel="0" collapsed="false"/>
    <row r="1033438" customFormat="false" ht="12.8" hidden="false" customHeight="false" outlineLevel="0" collapsed="false"/>
    <row r="1033439" customFormat="false" ht="12.8" hidden="false" customHeight="false" outlineLevel="0" collapsed="false"/>
    <row r="1033440" customFormat="false" ht="12.8" hidden="false" customHeight="false" outlineLevel="0" collapsed="false"/>
    <row r="1033441" customFormat="false" ht="12.8" hidden="false" customHeight="false" outlineLevel="0" collapsed="false"/>
    <row r="1033442" customFormat="false" ht="12.8" hidden="false" customHeight="false" outlineLevel="0" collapsed="false"/>
    <row r="1033443" customFormat="false" ht="12.8" hidden="false" customHeight="false" outlineLevel="0" collapsed="false"/>
    <row r="1033444" customFormat="false" ht="12.8" hidden="false" customHeight="false" outlineLevel="0" collapsed="false"/>
    <row r="1033445" customFormat="false" ht="12.8" hidden="false" customHeight="false" outlineLevel="0" collapsed="false"/>
    <row r="1033446" customFormat="false" ht="12.8" hidden="false" customHeight="false" outlineLevel="0" collapsed="false"/>
    <row r="1033447" customFormat="false" ht="12.8" hidden="false" customHeight="false" outlineLevel="0" collapsed="false"/>
    <row r="1033448" customFormat="false" ht="12.8" hidden="false" customHeight="false" outlineLevel="0" collapsed="false"/>
    <row r="1033449" customFormat="false" ht="12.8" hidden="false" customHeight="false" outlineLevel="0" collapsed="false"/>
    <row r="1033450" customFormat="false" ht="12.8" hidden="false" customHeight="false" outlineLevel="0" collapsed="false"/>
    <row r="1033451" customFormat="false" ht="12.8" hidden="false" customHeight="false" outlineLevel="0" collapsed="false"/>
    <row r="1033452" customFormat="false" ht="12.8" hidden="false" customHeight="false" outlineLevel="0" collapsed="false"/>
    <row r="1033453" customFormat="false" ht="12.8" hidden="false" customHeight="false" outlineLevel="0" collapsed="false"/>
    <row r="1033454" customFormat="false" ht="12.8" hidden="false" customHeight="false" outlineLevel="0" collapsed="false"/>
    <row r="1033455" customFormat="false" ht="12.8" hidden="false" customHeight="false" outlineLevel="0" collapsed="false"/>
    <row r="1033456" customFormat="false" ht="12.8" hidden="false" customHeight="false" outlineLevel="0" collapsed="false"/>
    <row r="1033457" customFormat="false" ht="12.8" hidden="false" customHeight="false" outlineLevel="0" collapsed="false"/>
    <row r="1033458" customFormat="false" ht="12.8" hidden="false" customHeight="false" outlineLevel="0" collapsed="false"/>
    <row r="1033459" customFormat="false" ht="12.8" hidden="false" customHeight="false" outlineLevel="0" collapsed="false"/>
    <row r="1033460" customFormat="false" ht="12.8" hidden="false" customHeight="false" outlineLevel="0" collapsed="false"/>
    <row r="1033461" customFormat="false" ht="12.8" hidden="false" customHeight="false" outlineLevel="0" collapsed="false"/>
    <row r="1033462" customFormat="false" ht="12.8" hidden="false" customHeight="false" outlineLevel="0" collapsed="false"/>
    <row r="1033463" customFormat="false" ht="12.8" hidden="false" customHeight="false" outlineLevel="0" collapsed="false"/>
    <row r="1033464" customFormat="false" ht="12.8" hidden="false" customHeight="false" outlineLevel="0" collapsed="false"/>
    <row r="1033465" customFormat="false" ht="12.8" hidden="false" customHeight="false" outlineLevel="0" collapsed="false"/>
    <row r="1033466" customFormat="false" ht="12.8" hidden="false" customHeight="false" outlineLevel="0" collapsed="false"/>
    <row r="1033467" customFormat="false" ht="12.8" hidden="false" customHeight="false" outlineLevel="0" collapsed="false"/>
    <row r="1033468" customFormat="false" ht="12.8" hidden="false" customHeight="false" outlineLevel="0" collapsed="false"/>
    <row r="1033469" customFormat="false" ht="12.8" hidden="false" customHeight="false" outlineLevel="0" collapsed="false"/>
    <row r="1033470" customFormat="false" ht="12.8" hidden="false" customHeight="false" outlineLevel="0" collapsed="false"/>
    <row r="1033471" customFormat="false" ht="12.8" hidden="false" customHeight="false" outlineLevel="0" collapsed="false"/>
    <row r="1033472" customFormat="false" ht="12.8" hidden="false" customHeight="false" outlineLevel="0" collapsed="false"/>
    <row r="1033473" customFormat="false" ht="12.8" hidden="false" customHeight="false" outlineLevel="0" collapsed="false"/>
    <row r="1033474" customFormat="false" ht="12.8" hidden="false" customHeight="false" outlineLevel="0" collapsed="false"/>
    <row r="1033475" customFormat="false" ht="12.8" hidden="false" customHeight="false" outlineLevel="0" collapsed="false"/>
    <row r="1033476" customFormat="false" ht="12.8" hidden="false" customHeight="false" outlineLevel="0" collapsed="false"/>
    <row r="1033477" customFormat="false" ht="12.8" hidden="false" customHeight="false" outlineLevel="0" collapsed="false"/>
    <row r="1033478" customFormat="false" ht="12.8" hidden="false" customHeight="false" outlineLevel="0" collapsed="false"/>
    <row r="1033479" customFormat="false" ht="12.8" hidden="false" customHeight="false" outlineLevel="0" collapsed="false"/>
    <row r="1033480" customFormat="false" ht="12.8" hidden="false" customHeight="false" outlineLevel="0" collapsed="false"/>
    <row r="1033481" customFormat="false" ht="12.8" hidden="false" customHeight="false" outlineLevel="0" collapsed="false"/>
    <row r="1033482" customFormat="false" ht="12.8" hidden="false" customHeight="false" outlineLevel="0" collapsed="false"/>
    <row r="1033483" customFormat="false" ht="12.8" hidden="false" customHeight="false" outlineLevel="0" collapsed="false"/>
    <row r="1033484" customFormat="false" ht="12.8" hidden="false" customHeight="false" outlineLevel="0" collapsed="false"/>
    <row r="1033485" customFormat="false" ht="12.8" hidden="false" customHeight="false" outlineLevel="0" collapsed="false"/>
    <row r="1033486" customFormat="false" ht="12.8" hidden="false" customHeight="false" outlineLevel="0" collapsed="false"/>
    <row r="1033487" customFormat="false" ht="12.8" hidden="false" customHeight="false" outlineLevel="0" collapsed="false"/>
    <row r="1033488" customFormat="false" ht="12.8" hidden="false" customHeight="false" outlineLevel="0" collapsed="false"/>
    <row r="1033489" customFormat="false" ht="12.8" hidden="false" customHeight="false" outlineLevel="0" collapsed="false"/>
    <row r="1033490" customFormat="false" ht="12.8" hidden="false" customHeight="false" outlineLevel="0" collapsed="false"/>
    <row r="1033491" customFormat="false" ht="12.8" hidden="false" customHeight="false" outlineLevel="0" collapsed="false"/>
    <row r="1033492" customFormat="false" ht="12.8" hidden="false" customHeight="false" outlineLevel="0" collapsed="false"/>
    <row r="1033493" customFormat="false" ht="12.8" hidden="false" customHeight="false" outlineLevel="0" collapsed="false"/>
    <row r="1033494" customFormat="false" ht="12.8" hidden="false" customHeight="false" outlineLevel="0" collapsed="false"/>
    <row r="1033495" customFormat="false" ht="12.8" hidden="false" customHeight="false" outlineLevel="0" collapsed="false"/>
    <row r="1033496" customFormat="false" ht="12.8" hidden="false" customHeight="false" outlineLevel="0" collapsed="false"/>
    <row r="1033497" customFormat="false" ht="12.8" hidden="false" customHeight="false" outlineLevel="0" collapsed="false"/>
    <row r="1033498" customFormat="false" ht="12.8" hidden="false" customHeight="false" outlineLevel="0" collapsed="false"/>
    <row r="1033499" customFormat="false" ht="12.8" hidden="false" customHeight="false" outlineLevel="0" collapsed="false"/>
    <row r="1033500" customFormat="false" ht="12.8" hidden="false" customHeight="false" outlineLevel="0" collapsed="false"/>
    <row r="1033501" customFormat="false" ht="12.8" hidden="false" customHeight="false" outlineLevel="0" collapsed="false"/>
    <row r="1033502" customFormat="false" ht="12.8" hidden="false" customHeight="false" outlineLevel="0" collapsed="false"/>
    <row r="1033503" customFormat="false" ht="12.8" hidden="false" customHeight="false" outlineLevel="0" collapsed="false"/>
    <row r="1033504" customFormat="false" ht="12.8" hidden="false" customHeight="false" outlineLevel="0" collapsed="false"/>
    <row r="1033505" customFormat="false" ht="12.8" hidden="false" customHeight="false" outlineLevel="0" collapsed="false"/>
    <row r="1033506" customFormat="false" ht="12.8" hidden="false" customHeight="false" outlineLevel="0" collapsed="false"/>
    <row r="1033507" customFormat="false" ht="12.8" hidden="false" customHeight="false" outlineLevel="0" collapsed="false"/>
    <row r="1033508" customFormat="false" ht="12.8" hidden="false" customHeight="false" outlineLevel="0" collapsed="false"/>
    <row r="1033509" customFormat="false" ht="12.8" hidden="false" customHeight="false" outlineLevel="0" collapsed="false"/>
    <row r="1033510" customFormat="false" ht="12.8" hidden="false" customHeight="false" outlineLevel="0" collapsed="false"/>
    <row r="1033511" customFormat="false" ht="12.8" hidden="false" customHeight="false" outlineLevel="0" collapsed="false"/>
    <row r="1033512" customFormat="false" ht="12.8" hidden="false" customHeight="false" outlineLevel="0" collapsed="false"/>
    <row r="1033513" customFormat="false" ht="12.8" hidden="false" customHeight="false" outlineLevel="0" collapsed="false"/>
    <row r="1033514" customFormat="false" ht="12.8" hidden="false" customHeight="false" outlineLevel="0" collapsed="false"/>
    <row r="1033515" customFormat="false" ht="12.8" hidden="false" customHeight="false" outlineLevel="0" collapsed="false"/>
    <row r="1033516" customFormat="false" ht="12.8" hidden="false" customHeight="false" outlineLevel="0" collapsed="false"/>
    <row r="1033517" customFormat="false" ht="12.8" hidden="false" customHeight="false" outlineLevel="0" collapsed="false"/>
    <row r="1033518" customFormat="false" ht="12.8" hidden="false" customHeight="false" outlineLevel="0" collapsed="false"/>
    <row r="1033519" customFormat="false" ht="12.8" hidden="false" customHeight="false" outlineLevel="0" collapsed="false"/>
    <row r="1033520" customFormat="false" ht="12.8" hidden="false" customHeight="false" outlineLevel="0" collapsed="false"/>
    <row r="1033521" customFormat="false" ht="12.8" hidden="false" customHeight="false" outlineLevel="0" collapsed="false"/>
    <row r="1033522" customFormat="false" ht="12.8" hidden="false" customHeight="false" outlineLevel="0" collapsed="false"/>
    <row r="1033523" customFormat="false" ht="12.8" hidden="false" customHeight="false" outlineLevel="0" collapsed="false"/>
    <row r="1033524" customFormat="false" ht="12.8" hidden="false" customHeight="false" outlineLevel="0" collapsed="false"/>
    <row r="1033525" customFormat="false" ht="12.8" hidden="false" customHeight="false" outlineLevel="0" collapsed="false"/>
    <row r="1033526" customFormat="false" ht="12.8" hidden="false" customHeight="false" outlineLevel="0" collapsed="false"/>
    <row r="1033527" customFormat="false" ht="12.8" hidden="false" customHeight="false" outlineLevel="0" collapsed="false"/>
    <row r="1033528" customFormat="false" ht="12.8" hidden="false" customHeight="false" outlineLevel="0" collapsed="false"/>
    <row r="1033529" customFormat="false" ht="12.8" hidden="false" customHeight="false" outlineLevel="0" collapsed="false"/>
    <row r="1033530" customFormat="false" ht="12.8" hidden="false" customHeight="false" outlineLevel="0" collapsed="false"/>
    <row r="1033531" customFormat="false" ht="12.8" hidden="false" customHeight="false" outlineLevel="0" collapsed="false"/>
    <row r="1033532" customFormat="false" ht="12.8" hidden="false" customHeight="false" outlineLevel="0" collapsed="false"/>
    <row r="1033533" customFormat="false" ht="12.8" hidden="false" customHeight="false" outlineLevel="0" collapsed="false"/>
    <row r="1033534" customFormat="false" ht="12.8" hidden="false" customHeight="false" outlineLevel="0" collapsed="false"/>
    <row r="1033535" customFormat="false" ht="12.8" hidden="false" customHeight="false" outlineLevel="0" collapsed="false"/>
    <row r="1033536" customFormat="false" ht="12.8" hidden="false" customHeight="false" outlineLevel="0" collapsed="false"/>
    <row r="1033537" customFormat="false" ht="12.8" hidden="false" customHeight="false" outlineLevel="0" collapsed="false"/>
    <row r="1033538" customFormat="false" ht="12.8" hidden="false" customHeight="false" outlineLevel="0" collapsed="false"/>
    <row r="1033539" customFormat="false" ht="12.8" hidden="false" customHeight="false" outlineLevel="0" collapsed="false"/>
    <row r="1033540" customFormat="false" ht="12.8" hidden="false" customHeight="false" outlineLevel="0" collapsed="false"/>
    <row r="1033541" customFormat="false" ht="12.8" hidden="false" customHeight="false" outlineLevel="0" collapsed="false"/>
    <row r="1033542" customFormat="false" ht="12.8" hidden="false" customHeight="false" outlineLevel="0" collapsed="false"/>
    <row r="1033543" customFormat="false" ht="12.8" hidden="false" customHeight="false" outlineLevel="0" collapsed="false"/>
    <row r="1033544" customFormat="false" ht="12.8" hidden="false" customHeight="false" outlineLevel="0" collapsed="false"/>
    <row r="1033545" customFormat="false" ht="12.8" hidden="false" customHeight="false" outlineLevel="0" collapsed="false"/>
    <row r="1033546" customFormat="false" ht="12.8" hidden="false" customHeight="false" outlineLevel="0" collapsed="false"/>
    <row r="1033547" customFormat="false" ht="12.8" hidden="false" customHeight="false" outlineLevel="0" collapsed="false"/>
    <row r="1033548" customFormat="false" ht="12.8" hidden="false" customHeight="false" outlineLevel="0" collapsed="false"/>
    <row r="1033549" customFormat="false" ht="12.8" hidden="false" customHeight="false" outlineLevel="0" collapsed="false"/>
    <row r="1033550" customFormat="false" ht="12.8" hidden="false" customHeight="false" outlineLevel="0" collapsed="false"/>
    <row r="1033551" customFormat="false" ht="12.8" hidden="false" customHeight="false" outlineLevel="0" collapsed="false"/>
    <row r="1033552" customFormat="false" ht="12.8" hidden="false" customHeight="false" outlineLevel="0" collapsed="false"/>
    <row r="1033553" customFormat="false" ht="12.8" hidden="false" customHeight="false" outlineLevel="0" collapsed="false"/>
    <row r="1033554" customFormat="false" ht="12.8" hidden="false" customHeight="false" outlineLevel="0" collapsed="false"/>
    <row r="1033555" customFormat="false" ht="12.8" hidden="false" customHeight="false" outlineLevel="0" collapsed="false"/>
    <row r="1033556" customFormat="false" ht="12.8" hidden="false" customHeight="false" outlineLevel="0" collapsed="false"/>
    <row r="1033557" customFormat="false" ht="12.8" hidden="false" customHeight="false" outlineLevel="0" collapsed="false"/>
    <row r="1033558" customFormat="false" ht="12.8" hidden="false" customHeight="false" outlineLevel="0" collapsed="false"/>
    <row r="1033559" customFormat="false" ht="12.8" hidden="false" customHeight="false" outlineLevel="0" collapsed="false"/>
    <row r="1033560" customFormat="false" ht="12.8" hidden="false" customHeight="false" outlineLevel="0" collapsed="false"/>
    <row r="1033561" customFormat="false" ht="12.8" hidden="false" customHeight="false" outlineLevel="0" collapsed="false"/>
    <row r="1033562" customFormat="false" ht="12.8" hidden="false" customHeight="false" outlineLevel="0" collapsed="false"/>
    <row r="1033563" customFormat="false" ht="12.8" hidden="false" customHeight="false" outlineLevel="0" collapsed="false"/>
    <row r="1033564" customFormat="false" ht="12.8" hidden="false" customHeight="false" outlineLevel="0" collapsed="false"/>
    <row r="1033565" customFormat="false" ht="12.8" hidden="false" customHeight="false" outlineLevel="0" collapsed="false"/>
    <row r="1033566" customFormat="false" ht="12.8" hidden="false" customHeight="false" outlineLevel="0" collapsed="false"/>
    <row r="1033567" customFormat="false" ht="12.8" hidden="false" customHeight="false" outlineLevel="0" collapsed="false"/>
    <row r="1033568" customFormat="false" ht="12.8" hidden="false" customHeight="false" outlineLevel="0" collapsed="false"/>
    <row r="1033569" customFormat="false" ht="12.8" hidden="false" customHeight="false" outlineLevel="0" collapsed="false"/>
    <row r="1033570" customFormat="false" ht="12.8" hidden="false" customHeight="false" outlineLevel="0" collapsed="false"/>
    <row r="1033571" customFormat="false" ht="12.8" hidden="false" customHeight="false" outlineLevel="0" collapsed="false"/>
    <row r="1033572" customFormat="false" ht="12.8" hidden="false" customHeight="false" outlineLevel="0" collapsed="false"/>
    <row r="1033573" customFormat="false" ht="12.8" hidden="false" customHeight="false" outlineLevel="0" collapsed="false"/>
    <row r="1033574" customFormat="false" ht="12.8" hidden="false" customHeight="false" outlineLevel="0" collapsed="false"/>
    <row r="1033575" customFormat="false" ht="12.8" hidden="false" customHeight="false" outlineLevel="0" collapsed="false"/>
    <row r="1033576" customFormat="false" ht="12.8" hidden="false" customHeight="false" outlineLevel="0" collapsed="false"/>
    <row r="1033577" customFormat="false" ht="12.8" hidden="false" customHeight="false" outlineLevel="0" collapsed="false"/>
    <row r="1033578" customFormat="false" ht="12.8" hidden="false" customHeight="false" outlineLevel="0" collapsed="false"/>
    <row r="1033579" customFormat="false" ht="12.8" hidden="false" customHeight="false" outlineLevel="0" collapsed="false"/>
    <row r="1033580" customFormat="false" ht="12.8" hidden="false" customHeight="false" outlineLevel="0" collapsed="false"/>
    <row r="1033581" customFormat="false" ht="12.8" hidden="false" customHeight="false" outlineLevel="0" collapsed="false"/>
    <row r="1033582" customFormat="false" ht="12.8" hidden="false" customHeight="false" outlineLevel="0" collapsed="false"/>
    <row r="1033583" customFormat="false" ht="12.8" hidden="false" customHeight="false" outlineLevel="0" collapsed="false"/>
    <row r="1033584" customFormat="false" ht="12.8" hidden="false" customHeight="false" outlineLevel="0" collapsed="false"/>
    <row r="1033585" customFormat="false" ht="12.8" hidden="false" customHeight="false" outlineLevel="0" collapsed="false"/>
    <row r="1033586" customFormat="false" ht="12.8" hidden="false" customHeight="false" outlineLevel="0" collapsed="false"/>
    <row r="1033587" customFormat="false" ht="12.8" hidden="false" customHeight="false" outlineLevel="0" collapsed="false"/>
    <row r="1033588" customFormat="false" ht="12.8" hidden="false" customHeight="false" outlineLevel="0" collapsed="false"/>
    <row r="1033589" customFormat="false" ht="12.8" hidden="false" customHeight="false" outlineLevel="0" collapsed="false"/>
    <row r="1033590" customFormat="false" ht="12.8" hidden="false" customHeight="false" outlineLevel="0" collapsed="false"/>
    <row r="1033591" customFormat="false" ht="12.8" hidden="false" customHeight="false" outlineLevel="0" collapsed="false"/>
    <row r="1033592" customFormat="false" ht="12.8" hidden="false" customHeight="false" outlineLevel="0" collapsed="false"/>
    <row r="1033593" customFormat="false" ht="12.8" hidden="false" customHeight="false" outlineLevel="0" collapsed="false"/>
    <row r="1033594" customFormat="false" ht="12.8" hidden="false" customHeight="false" outlineLevel="0" collapsed="false"/>
    <row r="1033595" customFormat="false" ht="12.8" hidden="false" customHeight="false" outlineLevel="0" collapsed="false"/>
    <row r="1033596" customFormat="false" ht="12.8" hidden="false" customHeight="false" outlineLevel="0" collapsed="false"/>
    <row r="1033597" customFormat="false" ht="12.8" hidden="false" customHeight="false" outlineLevel="0" collapsed="false"/>
    <row r="1033598" customFormat="false" ht="12.8" hidden="false" customHeight="false" outlineLevel="0" collapsed="false"/>
    <row r="1033599" customFormat="false" ht="12.8" hidden="false" customHeight="false" outlineLevel="0" collapsed="false"/>
    <row r="1033600" customFormat="false" ht="12.8" hidden="false" customHeight="false" outlineLevel="0" collapsed="false"/>
    <row r="1033601" customFormat="false" ht="12.8" hidden="false" customHeight="false" outlineLevel="0" collapsed="false"/>
    <row r="1033602" customFormat="false" ht="12.8" hidden="false" customHeight="false" outlineLevel="0" collapsed="false"/>
    <row r="1033603" customFormat="false" ht="12.8" hidden="false" customHeight="false" outlineLevel="0" collapsed="false"/>
    <row r="1033604" customFormat="false" ht="12.8" hidden="false" customHeight="false" outlineLevel="0" collapsed="false"/>
    <row r="1033605" customFormat="false" ht="12.8" hidden="false" customHeight="false" outlineLevel="0" collapsed="false"/>
    <row r="1033606" customFormat="false" ht="12.8" hidden="false" customHeight="false" outlineLevel="0" collapsed="false"/>
    <row r="1033607" customFormat="false" ht="12.8" hidden="false" customHeight="false" outlineLevel="0" collapsed="false"/>
    <row r="1033608" customFormat="false" ht="12.8" hidden="false" customHeight="false" outlineLevel="0" collapsed="false"/>
    <row r="1033609" customFormat="false" ht="12.8" hidden="false" customHeight="false" outlineLevel="0" collapsed="false"/>
    <row r="1033610" customFormat="false" ht="12.8" hidden="false" customHeight="false" outlineLevel="0" collapsed="false"/>
    <row r="1033611" customFormat="false" ht="12.8" hidden="false" customHeight="false" outlineLevel="0" collapsed="false"/>
    <row r="1033612" customFormat="false" ht="12.8" hidden="false" customHeight="false" outlineLevel="0" collapsed="false"/>
    <row r="1033613" customFormat="false" ht="12.8" hidden="false" customHeight="false" outlineLevel="0" collapsed="false"/>
    <row r="1033614" customFormat="false" ht="12.8" hidden="false" customHeight="false" outlineLevel="0" collapsed="false"/>
    <row r="1033615" customFormat="false" ht="12.8" hidden="false" customHeight="false" outlineLevel="0" collapsed="false"/>
    <row r="1033616" customFormat="false" ht="12.8" hidden="false" customHeight="false" outlineLevel="0" collapsed="false"/>
    <row r="1033617" customFormat="false" ht="12.8" hidden="false" customHeight="false" outlineLevel="0" collapsed="false"/>
    <row r="1033618" customFormat="false" ht="12.8" hidden="false" customHeight="false" outlineLevel="0" collapsed="false"/>
    <row r="1033619" customFormat="false" ht="12.8" hidden="false" customHeight="false" outlineLevel="0" collapsed="false"/>
    <row r="1033620" customFormat="false" ht="12.8" hidden="false" customHeight="false" outlineLevel="0" collapsed="false"/>
    <row r="1033621" customFormat="false" ht="12.8" hidden="false" customHeight="false" outlineLevel="0" collapsed="false"/>
    <row r="1033622" customFormat="false" ht="12.8" hidden="false" customHeight="false" outlineLevel="0" collapsed="false"/>
    <row r="1033623" customFormat="false" ht="12.8" hidden="false" customHeight="false" outlineLevel="0" collapsed="false"/>
    <row r="1033624" customFormat="false" ht="12.8" hidden="false" customHeight="false" outlineLevel="0" collapsed="false"/>
    <row r="1033625" customFormat="false" ht="12.8" hidden="false" customHeight="false" outlineLevel="0" collapsed="false"/>
    <row r="1033626" customFormat="false" ht="12.8" hidden="false" customHeight="false" outlineLevel="0" collapsed="false"/>
    <row r="1033627" customFormat="false" ht="12.8" hidden="false" customHeight="false" outlineLevel="0" collapsed="false"/>
    <row r="1033628" customFormat="false" ht="12.8" hidden="false" customHeight="false" outlineLevel="0" collapsed="false"/>
    <row r="1033629" customFormat="false" ht="12.8" hidden="false" customHeight="false" outlineLevel="0" collapsed="false"/>
    <row r="1033630" customFormat="false" ht="12.8" hidden="false" customHeight="false" outlineLevel="0" collapsed="false"/>
    <row r="1033631" customFormat="false" ht="12.8" hidden="false" customHeight="false" outlineLevel="0" collapsed="false"/>
    <row r="1033632" customFormat="false" ht="12.8" hidden="false" customHeight="false" outlineLevel="0" collapsed="false"/>
    <row r="1033633" customFormat="false" ht="12.8" hidden="false" customHeight="false" outlineLevel="0" collapsed="false"/>
    <row r="1033634" customFormat="false" ht="12.8" hidden="false" customHeight="false" outlineLevel="0" collapsed="false"/>
    <row r="1033635" customFormat="false" ht="12.8" hidden="false" customHeight="false" outlineLevel="0" collapsed="false"/>
    <row r="1033636" customFormat="false" ht="12.8" hidden="false" customHeight="false" outlineLevel="0" collapsed="false"/>
    <row r="1033637" customFormat="false" ht="12.8" hidden="false" customHeight="false" outlineLevel="0" collapsed="false"/>
    <row r="1033638" customFormat="false" ht="12.8" hidden="false" customHeight="false" outlineLevel="0" collapsed="false"/>
    <row r="1033639" customFormat="false" ht="12.8" hidden="false" customHeight="false" outlineLevel="0" collapsed="false"/>
    <row r="1033640" customFormat="false" ht="12.8" hidden="false" customHeight="false" outlineLevel="0" collapsed="false"/>
    <row r="1033641" customFormat="false" ht="12.8" hidden="false" customHeight="false" outlineLevel="0" collapsed="false"/>
    <row r="1033642" customFormat="false" ht="12.8" hidden="false" customHeight="false" outlineLevel="0" collapsed="false"/>
    <row r="1033643" customFormat="false" ht="12.8" hidden="false" customHeight="false" outlineLevel="0" collapsed="false"/>
    <row r="1033644" customFormat="false" ht="12.8" hidden="false" customHeight="false" outlineLevel="0" collapsed="false"/>
    <row r="1033645" customFormat="false" ht="12.8" hidden="false" customHeight="false" outlineLevel="0" collapsed="false"/>
    <row r="1033646" customFormat="false" ht="12.8" hidden="false" customHeight="false" outlineLevel="0" collapsed="false"/>
    <row r="1033647" customFormat="false" ht="12.8" hidden="false" customHeight="false" outlineLevel="0" collapsed="false"/>
    <row r="1033648" customFormat="false" ht="12.8" hidden="false" customHeight="false" outlineLevel="0" collapsed="false"/>
    <row r="1033649" customFormat="false" ht="12.8" hidden="false" customHeight="false" outlineLevel="0" collapsed="false"/>
    <row r="1033650" customFormat="false" ht="12.8" hidden="false" customHeight="false" outlineLevel="0" collapsed="false"/>
    <row r="1033651" customFormat="false" ht="12.8" hidden="false" customHeight="false" outlineLevel="0" collapsed="false"/>
    <row r="1033652" customFormat="false" ht="12.8" hidden="false" customHeight="false" outlineLevel="0" collapsed="false"/>
    <row r="1033653" customFormat="false" ht="12.8" hidden="false" customHeight="false" outlineLevel="0" collapsed="false"/>
    <row r="1033654" customFormat="false" ht="12.8" hidden="false" customHeight="false" outlineLevel="0" collapsed="false"/>
    <row r="1033655" customFormat="false" ht="12.8" hidden="false" customHeight="false" outlineLevel="0" collapsed="false"/>
    <row r="1033656" customFormat="false" ht="12.8" hidden="false" customHeight="false" outlineLevel="0" collapsed="false"/>
    <row r="1033657" customFormat="false" ht="12.8" hidden="false" customHeight="false" outlineLevel="0" collapsed="false"/>
    <row r="1033658" customFormat="false" ht="12.8" hidden="false" customHeight="false" outlineLevel="0" collapsed="false"/>
    <row r="1033659" customFormat="false" ht="12.8" hidden="false" customHeight="false" outlineLevel="0" collapsed="false"/>
    <row r="1033660" customFormat="false" ht="12.8" hidden="false" customHeight="false" outlineLevel="0" collapsed="false"/>
    <row r="1033661" customFormat="false" ht="12.8" hidden="false" customHeight="false" outlineLevel="0" collapsed="false"/>
    <row r="1033662" customFormat="false" ht="12.8" hidden="false" customHeight="false" outlineLevel="0" collapsed="false"/>
    <row r="1033663" customFormat="false" ht="12.8" hidden="false" customHeight="false" outlineLevel="0" collapsed="false"/>
    <row r="1033664" customFormat="false" ht="12.8" hidden="false" customHeight="false" outlineLevel="0" collapsed="false"/>
    <row r="1033665" customFormat="false" ht="12.8" hidden="false" customHeight="false" outlineLevel="0" collapsed="false"/>
    <row r="1033666" customFormat="false" ht="12.8" hidden="false" customHeight="false" outlineLevel="0" collapsed="false"/>
    <row r="1033667" customFormat="false" ht="12.8" hidden="false" customHeight="false" outlineLevel="0" collapsed="false"/>
    <row r="1033668" customFormat="false" ht="12.8" hidden="false" customHeight="false" outlineLevel="0" collapsed="false"/>
    <row r="1033669" customFormat="false" ht="12.8" hidden="false" customHeight="false" outlineLevel="0" collapsed="false"/>
    <row r="1033670" customFormat="false" ht="12.8" hidden="false" customHeight="false" outlineLevel="0" collapsed="false"/>
    <row r="1033671" customFormat="false" ht="12.8" hidden="false" customHeight="false" outlineLevel="0" collapsed="false"/>
    <row r="1033672" customFormat="false" ht="12.8" hidden="false" customHeight="false" outlineLevel="0" collapsed="false"/>
    <row r="1033673" customFormat="false" ht="12.8" hidden="false" customHeight="false" outlineLevel="0" collapsed="false"/>
    <row r="1033674" customFormat="false" ht="12.8" hidden="false" customHeight="false" outlineLevel="0" collapsed="false"/>
    <row r="1033675" customFormat="false" ht="12.8" hidden="false" customHeight="false" outlineLevel="0" collapsed="false"/>
    <row r="1033676" customFormat="false" ht="12.8" hidden="false" customHeight="false" outlineLevel="0" collapsed="false"/>
    <row r="1033677" customFormat="false" ht="12.8" hidden="false" customHeight="false" outlineLevel="0" collapsed="false"/>
    <row r="1033678" customFormat="false" ht="12.8" hidden="false" customHeight="false" outlineLevel="0" collapsed="false"/>
    <row r="1033679" customFormat="false" ht="12.8" hidden="false" customHeight="false" outlineLevel="0" collapsed="false"/>
    <row r="1033680" customFormat="false" ht="12.8" hidden="false" customHeight="false" outlineLevel="0" collapsed="false"/>
    <row r="1033681" customFormat="false" ht="12.8" hidden="false" customHeight="false" outlineLevel="0" collapsed="false"/>
    <row r="1033682" customFormat="false" ht="12.8" hidden="false" customHeight="false" outlineLevel="0" collapsed="false"/>
    <row r="1033683" customFormat="false" ht="12.8" hidden="false" customHeight="false" outlineLevel="0" collapsed="false"/>
    <row r="1033684" customFormat="false" ht="12.8" hidden="false" customHeight="false" outlineLevel="0" collapsed="false"/>
    <row r="1033685" customFormat="false" ht="12.8" hidden="false" customHeight="false" outlineLevel="0" collapsed="false"/>
    <row r="1033686" customFormat="false" ht="12.8" hidden="false" customHeight="false" outlineLevel="0" collapsed="false"/>
    <row r="1033687" customFormat="false" ht="12.8" hidden="false" customHeight="false" outlineLevel="0" collapsed="false"/>
    <row r="1033688" customFormat="false" ht="12.8" hidden="false" customHeight="false" outlineLevel="0" collapsed="false"/>
    <row r="1033689" customFormat="false" ht="12.8" hidden="false" customHeight="false" outlineLevel="0" collapsed="false"/>
    <row r="1033690" customFormat="false" ht="12.8" hidden="false" customHeight="false" outlineLevel="0" collapsed="false"/>
    <row r="1033691" customFormat="false" ht="12.8" hidden="false" customHeight="false" outlineLevel="0" collapsed="false"/>
    <row r="1033692" customFormat="false" ht="12.8" hidden="false" customHeight="false" outlineLevel="0" collapsed="false"/>
    <row r="1033693" customFormat="false" ht="12.8" hidden="false" customHeight="false" outlineLevel="0" collapsed="false"/>
    <row r="1033694" customFormat="false" ht="12.8" hidden="false" customHeight="false" outlineLevel="0" collapsed="false"/>
    <row r="1033695" customFormat="false" ht="12.8" hidden="false" customHeight="false" outlineLevel="0" collapsed="false"/>
    <row r="1033696" customFormat="false" ht="12.8" hidden="false" customHeight="false" outlineLevel="0" collapsed="false"/>
    <row r="1033697" customFormat="false" ht="12.8" hidden="false" customHeight="false" outlineLevel="0" collapsed="false"/>
    <row r="1033698" customFormat="false" ht="12.8" hidden="false" customHeight="false" outlineLevel="0" collapsed="false"/>
    <row r="1033699" customFormat="false" ht="12.8" hidden="false" customHeight="false" outlineLevel="0" collapsed="false"/>
    <row r="1033700" customFormat="false" ht="12.8" hidden="false" customHeight="false" outlineLevel="0" collapsed="false"/>
    <row r="1033701" customFormat="false" ht="12.8" hidden="false" customHeight="false" outlineLevel="0" collapsed="false"/>
    <row r="1033702" customFormat="false" ht="12.8" hidden="false" customHeight="false" outlineLevel="0" collapsed="false"/>
    <row r="1033703" customFormat="false" ht="12.8" hidden="false" customHeight="false" outlineLevel="0" collapsed="false"/>
    <row r="1033704" customFormat="false" ht="12.8" hidden="false" customHeight="false" outlineLevel="0" collapsed="false"/>
    <row r="1033705" customFormat="false" ht="12.8" hidden="false" customHeight="false" outlineLevel="0" collapsed="false"/>
    <row r="1033706" customFormat="false" ht="12.8" hidden="false" customHeight="false" outlineLevel="0" collapsed="false"/>
    <row r="1033707" customFormat="false" ht="12.8" hidden="false" customHeight="false" outlineLevel="0" collapsed="false"/>
    <row r="1033708" customFormat="false" ht="12.8" hidden="false" customHeight="false" outlineLevel="0" collapsed="false"/>
    <row r="1033709" customFormat="false" ht="12.8" hidden="false" customHeight="false" outlineLevel="0" collapsed="false"/>
    <row r="1033710" customFormat="false" ht="12.8" hidden="false" customHeight="false" outlineLevel="0" collapsed="false"/>
    <row r="1033711" customFormat="false" ht="12.8" hidden="false" customHeight="false" outlineLevel="0" collapsed="false"/>
    <row r="1033712" customFormat="false" ht="12.8" hidden="false" customHeight="false" outlineLevel="0" collapsed="false"/>
    <row r="1033713" customFormat="false" ht="12.8" hidden="false" customHeight="false" outlineLevel="0" collapsed="false"/>
    <row r="1033714" customFormat="false" ht="12.8" hidden="false" customHeight="false" outlineLevel="0" collapsed="false"/>
    <row r="1033715" customFormat="false" ht="12.8" hidden="false" customHeight="false" outlineLevel="0" collapsed="false"/>
    <row r="1033716" customFormat="false" ht="12.8" hidden="false" customHeight="false" outlineLevel="0" collapsed="false"/>
    <row r="1033717" customFormat="false" ht="12.8" hidden="false" customHeight="false" outlineLevel="0" collapsed="false"/>
    <row r="1033718" customFormat="false" ht="12.8" hidden="false" customHeight="false" outlineLevel="0" collapsed="false"/>
    <row r="1033719" customFormat="false" ht="12.8" hidden="false" customHeight="false" outlineLevel="0" collapsed="false"/>
    <row r="1033720" customFormat="false" ht="12.8" hidden="false" customHeight="false" outlineLevel="0" collapsed="false"/>
    <row r="1033721" customFormat="false" ht="12.8" hidden="false" customHeight="false" outlineLevel="0" collapsed="false"/>
    <row r="1033722" customFormat="false" ht="12.8" hidden="false" customHeight="false" outlineLevel="0" collapsed="false"/>
    <row r="1033723" customFormat="false" ht="12.8" hidden="false" customHeight="false" outlineLevel="0" collapsed="false"/>
    <row r="1033724" customFormat="false" ht="12.8" hidden="false" customHeight="false" outlineLevel="0" collapsed="false"/>
    <row r="1033725" customFormat="false" ht="12.8" hidden="false" customHeight="false" outlineLevel="0" collapsed="false"/>
    <row r="1033726" customFormat="false" ht="12.8" hidden="false" customHeight="false" outlineLevel="0" collapsed="false"/>
    <row r="1033727" customFormat="false" ht="12.8" hidden="false" customHeight="false" outlineLevel="0" collapsed="false"/>
    <row r="1033728" customFormat="false" ht="12.8" hidden="false" customHeight="false" outlineLevel="0" collapsed="false"/>
    <row r="1033729" customFormat="false" ht="12.8" hidden="false" customHeight="false" outlineLevel="0" collapsed="false"/>
    <row r="1033730" customFormat="false" ht="12.8" hidden="false" customHeight="false" outlineLevel="0" collapsed="false"/>
    <row r="1033731" customFormat="false" ht="12.8" hidden="false" customHeight="false" outlineLevel="0" collapsed="false"/>
    <row r="1033732" customFormat="false" ht="12.8" hidden="false" customHeight="false" outlineLevel="0" collapsed="false"/>
    <row r="1033733" customFormat="false" ht="12.8" hidden="false" customHeight="false" outlineLevel="0" collapsed="false"/>
    <row r="1033734" customFormat="false" ht="12.8" hidden="false" customHeight="false" outlineLevel="0" collapsed="false"/>
    <row r="1033735" customFormat="false" ht="12.8" hidden="false" customHeight="false" outlineLevel="0" collapsed="false"/>
    <row r="1033736" customFormat="false" ht="12.8" hidden="false" customHeight="false" outlineLevel="0" collapsed="false"/>
    <row r="1033737" customFormat="false" ht="12.8" hidden="false" customHeight="false" outlineLevel="0" collapsed="false"/>
    <row r="1033738" customFormat="false" ht="12.8" hidden="false" customHeight="false" outlineLevel="0" collapsed="false"/>
    <row r="1033739" customFormat="false" ht="12.8" hidden="false" customHeight="false" outlineLevel="0" collapsed="false"/>
    <row r="1033740" customFormat="false" ht="12.8" hidden="false" customHeight="false" outlineLevel="0" collapsed="false"/>
    <row r="1033741" customFormat="false" ht="12.8" hidden="false" customHeight="false" outlineLevel="0" collapsed="false"/>
    <row r="1033742" customFormat="false" ht="12.8" hidden="false" customHeight="false" outlineLevel="0" collapsed="false"/>
    <row r="1033743" customFormat="false" ht="12.8" hidden="false" customHeight="false" outlineLevel="0" collapsed="false"/>
    <row r="1033744" customFormat="false" ht="12.8" hidden="false" customHeight="false" outlineLevel="0" collapsed="false"/>
    <row r="1033745" customFormat="false" ht="12.8" hidden="false" customHeight="false" outlineLevel="0" collapsed="false"/>
    <row r="1033746" customFormat="false" ht="12.8" hidden="false" customHeight="false" outlineLevel="0" collapsed="false"/>
    <row r="1033747" customFormat="false" ht="12.8" hidden="false" customHeight="false" outlineLevel="0" collapsed="false"/>
    <row r="1033748" customFormat="false" ht="12.8" hidden="false" customHeight="false" outlineLevel="0" collapsed="false"/>
    <row r="1033749" customFormat="false" ht="12.8" hidden="false" customHeight="false" outlineLevel="0" collapsed="false"/>
    <row r="1033750" customFormat="false" ht="12.8" hidden="false" customHeight="false" outlineLevel="0" collapsed="false"/>
    <row r="1033751" customFormat="false" ht="12.8" hidden="false" customHeight="false" outlineLevel="0" collapsed="false"/>
    <row r="1033752" customFormat="false" ht="12.8" hidden="false" customHeight="false" outlineLevel="0" collapsed="false"/>
    <row r="1033753" customFormat="false" ht="12.8" hidden="false" customHeight="false" outlineLevel="0" collapsed="false"/>
    <row r="1033754" customFormat="false" ht="12.8" hidden="false" customHeight="false" outlineLevel="0" collapsed="false"/>
    <row r="1033755" customFormat="false" ht="12.8" hidden="false" customHeight="false" outlineLevel="0" collapsed="false"/>
    <row r="1033756" customFormat="false" ht="12.8" hidden="false" customHeight="false" outlineLevel="0" collapsed="false"/>
    <row r="1033757" customFormat="false" ht="12.8" hidden="false" customHeight="false" outlineLevel="0" collapsed="false"/>
    <row r="1033758" customFormat="false" ht="12.8" hidden="false" customHeight="false" outlineLevel="0" collapsed="false"/>
    <row r="1033759" customFormat="false" ht="12.8" hidden="false" customHeight="false" outlineLevel="0" collapsed="false"/>
    <row r="1033760" customFormat="false" ht="12.8" hidden="false" customHeight="false" outlineLevel="0" collapsed="false"/>
    <row r="1033761" customFormat="false" ht="12.8" hidden="false" customHeight="false" outlineLevel="0" collapsed="false"/>
    <row r="1033762" customFormat="false" ht="12.8" hidden="false" customHeight="false" outlineLevel="0" collapsed="false"/>
    <row r="1033763" customFormat="false" ht="12.8" hidden="false" customHeight="false" outlineLevel="0" collapsed="false"/>
    <row r="1033764" customFormat="false" ht="12.8" hidden="false" customHeight="false" outlineLevel="0" collapsed="false"/>
    <row r="1033765" customFormat="false" ht="12.8" hidden="false" customHeight="false" outlineLevel="0" collapsed="false"/>
    <row r="1033766" customFormat="false" ht="12.8" hidden="false" customHeight="false" outlineLevel="0" collapsed="false"/>
    <row r="1033767" customFormat="false" ht="12.8" hidden="false" customHeight="false" outlineLevel="0" collapsed="false"/>
    <row r="1033768" customFormat="false" ht="12.8" hidden="false" customHeight="false" outlineLevel="0" collapsed="false"/>
    <row r="1033769" customFormat="false" ht="12.8" hidden="false" customHeight="false" outlineLevel="0" collapsed="false"/>
    <row r="1033770" customFormat="false" ht="12.8" hidden="false" customHeight="false" outlineLevel="0" collapsed="false"/>
    <row r="1033771" customFormat="false" ht="12.8" hidden="false" customHeight="false" outlineLevel="0" collapsed="false"/>
    <row r="1033772" customFormat="false" ht="12.8" hidden="false" customHeight="false" outlineLevel="0" collapsed="false"/>
    <row r="1033773" customFormat="false" ht="12.8" hidden="false" customHeight="false" outlineLevel="0" collapsed="false"/>
    <row r="1033774" customFormat="false" ht="12.8" hidden="false" customHeight="false" outlineLevel="0" collapsed="false"/>
    <row r="1033775" customFormat="false" ht="12.8" hidden="false" customHeight="false" outlineLevel="0" collapsed="false"/>
    <row r="1033776" customFormat="false" ht="12.8" hidden="false" customHeight="false" outlineLevel="0" collapsed="false"/>
    <row r="1033777" customFormat="false" ht="12.8" hidden="false" customHeight="false" outlineLevel="0" collapsed="false"/>
    <row r="1033778" customFormat="false" ht="12.8" hidden="false" customHeight="false" outlineLevel="0" collapsed="false"/>
    <row r="1033779" customFormat="false" ht="12.8" hidden="false" customHeight="false" outlineLevel="0" collapsed="false"/>
    <row r="1033780" customFormat="false" ht="12.8" hidden="false" customHeight="false" outlineLevel="0" collapsed="false"/>
    <row r="1033781" customFormat="false" ht="12.8" hidden="false" customHeight="false" outlineLevel="0" collapsed="false"/>
    <row r="1033782" customFormat="false" ht="12.8" hidden="false" customHeight="false" outlineLevel="0" collapsed="false"/>
    <row r="1033783" customFormat="false" ht="12.8" hidden="false" customHeight="false" outlineLevel="0" collapsed="false"/>
    <row r="1033784" customFormat="false" ht="12.8" hidden="false" customHeight="false" outlineLevel="0" collapsed="false"/>
    <row r="1033785" customFormat="false" ht="12.8" hidden="false" customHeight="false" outlineLevel="0" collapsed="false"/>
    <row r="1033786" customFormat="false" ht="12.8" hidden="false" customHeight="false" outlineLevel="0" collapsed="false"/>
    <row r="1033787" customFormat="false" ht="12.8" hidden="false" customHeight="false" outlineLevel="0" collapsed="false"/>
    <row r="1033788" customFormat="false" ht="12.8" hidden="false" customHeight="false" outlineLevel="0" collapsed="false"/>
    <row r="1033789" customFormat="false" ht="12.8" hidden="false" customHeight="false" outlineLevel="0" collapsed="false"/>
    <row r="1033790" customFormat="false" ht="12.8" hidden="false" customHeight="false" outlineLevel="0" collapsed="false"/>
    <row r="1033791" customFormat="false" ht="12.8" hidden="false" customHeight="false" outlineLevel="0" collapsed="false"/>
    <row r="1033792" customFormat="false" ht="12.8" hidden="false" customHeight="false" outlineLevel="0" collapsed="false"/>
    <row r="1033793" customFormat="false" ht="12.8" hidden="false" customHeight="false" outlineLevel="0" collapsed="false"/>
    <row r="1033794" customFormat="false" ht="12.8" hidden="false" customHeight="false" outlineLevel="0" collapsed="false"/>
    <row r="1033795" customFormat="false" ht="12.8" hidden="false" customHeight="false" outlineLevel="0" collapsed="false"/>
    <row r="1033796" customFormat="false" ht="12.8" hidden="false" customHeight="false" outlineLevel="0" collapsed="false"/>
    <row r="1033797" customFormat="false" ht="12.8" hidden="false" customHeight="false" outlineLevel="0" collapsed="false"/>
    <row r="1033798" customFormat="false" ht="12.8" hidden="false" customHeight="false" outlineLevel="0" collapsed="false"/>
    <row r="1033799" customFormat="false" ht="12.8" hidden="false" customHeight="false" outlineLevel="0" collapsed="false"/>
    <row r="1033800" customFormat="false" ht="12.8" hidden="false" customHeight="false" outlineLevel="0" collapsed="false"/>
    <row r="1033801" customFormat="false" ht="12.8" hidden="false" customHeight="false" outlineLevel="0" collapsed="false"/>
    <row r="1033802" customFormat="false" ht="12.8" hidden="false" customHeight="false" outlineLevel="0" collapsed="false"/>
    <row r="1033803" customFormat="false" ht="12.8" hidden="false" customHeight="false" outlineLevel="0" collapsed="false"/>
    <row r="1033804" customFormat="false" ht="12.8" hidden="false" customHeight="false" outlineLevel="0" collapsed="false"/>
    <row r="1033805" customFormat="false" ht="12.8" hidden="false" customHeight="false" outlineLevel="0" collapsed="false"/>
    <row r="1033806" customFormat="false" ht="12.8" hidden="false" customHeight="false" outlineLevel="0" collapsed="false"/>
    <row r="1033807" customFormat="false" ht="12.8" hidden="false" customHeight="false" outlineLevel="0" collapsed="false"/>
    <row r="1033808" customFormat="false" ht="12.8" hidden="false" customHeight="false" outlineLevel="0" collapsed="false"/>
    <row r="1033809" customFormat="false" ht="12.8" hidden="false" customHeight="false" outlineLevel="0" collapsed="false"/>
    <row r="1033810" customFormat="false" ht="12.8" hidden="false" customHeight="false" outlineLevel="0" collapsed="false"/>
    <row r="1033811" customFormat="false" ht="12.8" hidden="false" customHeight="false" outlineLevel="0" collapsed="false"/>
    <row r="1033812" customFormat="false" ht="12.8" hidden="false" customHeight="false" outlineLevel="0" collapsed="false"/>
    <row r="1033813" customFormat="false" ht="12.8" hidden="false" customHeight="false" outlineLevel="0" collapsed="false"/>
    <row r="1033814" customFormat="false" ht="12.8" hidden="false" customHeight="false" outlineLevel="0" collapsed="false"/>
    <row r="1033815" customFormat="false" ht="12.8" hidden="false" customHeight="false" outlineLevel="0" collapsed="false"/>
    <row r="1033816" customFormat="false" ht="12.8" hidden="false" customHeight="false" outlineLevel="0" collapsed="false"/>
    <row r="1033817" customFormat="false" ht="12.8" hidden="false" customHeight="false" outlineLevel="0" collapsed="false"/>
    <row r="1033818" customFormat="false" ht="12.8" hidden="false" customHeight="false" outlineLevel="0" collapsed="false"/>
    <row r="1033819" customFormat="false" ht="12.8" hidden="false" customHeight="false" outlineLevel="0" collapsed="false"/>
    <row r="1033820" customFormat="false" ht="12.8" hidden="false" customHeight="false" outlineLevel="0" collapsed="false"/>
    <row r="1033821" customFormat="false" ht="12.8" hidden="false" customHeight="false" outlineLevel="0" collapsed="false"/>
    <row r="1033822" customFormat="false" ht="12.8" hidden="false" customHeight="false" outlineLevel="0" collapsed="false"/>
    <row r="1033823" customFormat="false" ht="12.8" hidden="false" customHeight="false" outlineLevel="0" collapsed="false"/>
    <row r="1033824" customFormat="false" ht="12.8" hidden="false" customHeight="false" outlineLevel="0" collapsed="false"/>
    <row r="1033825" customFormat="false" ht="12.8" hidden="false" customHeight="false" outlineLevel="0" collapsed="false"/>
    <row r="1033826" customFormat="false" ht="12.8" hidden="false" customHeight="false" outlineLevel="0" collapsed="false"/>
    <row r="1033827" customFormat="false" ht="12.8" hidden="false" customHeight="false" outlineLevel="0" collapsed="false"/>
    <row r="1033828" customFormat="false" ht="12.8" hidden="false" customHeight="false" outlineLevel="0" collapsed="false"/>
    <row r="1033829" customFormat="false" ht="12.8" hidden="false" customHeight="false" outlineLevel="0" collapsed="false"/>
    <row r="1033830" customFormat="false" ht="12.8" hidden="false" customHeight="false" outlineLevel="0" collapsed="false"/>
    <row r="1033831" customFormat="false" ht="12.8" hidden="false" customHeight="false" outlineLevel="0" collapsed="false"/>
    <row r="1033832" customFormat="false" ht="12.8" hidden="false" customHeight="false" outlineLevel="0" collapsed="false"/>
    <row r="1033833" customFormat="false" ht="12.8" hidden="false" customHeight="false" outlineLevel="0" collapsed="false"/>
    <row r="1033834" customFormat="false" ht="12.8" hidden="false" customHeight="false" outlineLevel="0" collapsed="false"/>
    <row r="1033835" customFormat="false" ht="12.8" hidden="false" customHeight="false" outlineLevel="0" collapsed="false"/>
    <row r="1033836" customFormat="false" ht="12.8" hidden="false" customHeight="false" outlineLevel="0" collapsed="false"/>
    <row r="1033837" customFormat="false" ht="12.8" hidden="false" customHeight="false" outlineLevel="0" collapsed="false"/>
    <row r="1033838" customFormat="false" ht="12.8" hidden="false" customHeight="false" outlineLevel="0" collapsed="false"/>
    <row r="1033839" customFormat="false" ht="12.8" hidden="false" customHeight="false" outlineLevel="0" collapsed="false"/>
    <row r="1033840" customFormat="false" ht="12.8" hidden="false" customHeight="false" outlineLevel="0" collapsed="false"/>
    <row r="1033841" customFormat="false" ht="12.8" hidden="false" customHeight="false" outlineLevel="0" collapsed="false"/>
    <row r="1033842" customFormat="false" ht="12.8" hidden="false" customHeight="false" outlineLevel="0" collapsed="false"/>
    <row r="1033843" customFormat="false" ht="12.8" hidden="false" customHeight="false" outlineLevel="0" collapsed="false"/>
    <row r="1033844" customFormat="false" ht="12.8" hidden="false" customHeight="false" outlineLevel="0" collapsed="false"/>
    <row r="1033845" customFormat="false" ht="12.8" hidden="false" customHeight="false" outlineLevel="0" collapsed="false"/>
    <row r="1033846" customFormat="false" ht="12.8" hidden="false" customHeight="false" outlineLevel="0" collapsed="false"/>
    <row r="1033847" customFormat="false" ht="12.8" hidden="false" customHeight="false" outlineLevel="0" collapsed="false"/>
    <row r="1033848" customFormat="false" ht="12.8" hidden="false" customHeight="false" outlineLevel="0" collapsed="false"/>
    <row r="1033849" customFormat="false" ht="12.8" hidden="false" customHeight="false" outlineLevel="0" collapsed="false"/>
    <row r="1033850" customFormat="false" ht="12.8" hidden="false" customHeight="false" outlineLevel="0" collapsed="false"/>
    <row r="1033851" customFormat="false" ht="12.8" hidden="false" customHeight="false" outlineLevel="0" collapsed="false"/>
    <row r="1033852" customFormat="false" ht="12.8" hidden="false" customHeight="false" outlineLevel="0" collapsed="false"/>
    <row r="1033853" customFormat="false" ht="12.8" hidden="false" customHeight="false" outlineLevel="0" collapsed="false"/>
    <row r="1033854" customFormat="false" ht="12.8" hidden="false" customHeight="false" outlineLevel="0" collapsed="false"/>
    <row r="1033855" customFormat="false" ht="12.8" hidden="false" customHeight="false" outlineLevel="0" collapsed="false"/>
    <row r="1033856" customFormat="false" ht="12.8" hidden="false" customHeight="false" outlineLevel="0" collapsed="false"/>
    <row r="1033857" customFormat="false" ht="12.8" hidden="false" customHeight="false" outlineLevel="0" collapsed="false"/>
    <row r="1033858" customFormat="false" ht="12.8" hidden="false" customHeight="false" outlineLevel="0" collapsed="false"/>
    <row r="1033859" customFormat="false" ht="12.8" hidden="false" customHeight="false" outlineLevel="0" collapsed="false"/>
    <row r="1033860" customFormat="false" ht="12.8" hidden="false" customHeight="false" outlineLevel="0" collapsed="false"/>
    <row r="1033861" customFormat="false" ht="12.8" hidden="false" customHeight="false" outlineLevel="0" collapsed="false"/>
    <row r="1033862" customFormat="false" ht="12.8" hidden="false" customHeight="false" outlineLevel="0" collapsed="false"/>
    <row r="1033863" customFormat="false" ht="12.8" hidden="false" customHeight="false" outlineLevel="0" collapsed="false"/>
    <row r="1033864" customFormat="false" ht="12.8" hidden="false" customHeight="false" outlineLevel="0" collapsed="false"/>
    <row r="1033865" customFormat="false" ht="12.8" hidden="false" customHeight="false" outlineLevel="0" collapsed="false"/>
    <row r="1033866" customFormat="false" ht="12.8" hidden="false" customHeight="false" outlineLevel="0" collapsed="false"/>
    <row r="1033867" customFormat="false" ht="12.8" hidden="false" customHeight="false" outlineLevel="0" collapsed="false"/>
    <row r="1033868" customFormat="false" ht="12.8" hidden="false" customHeight="false" outlineLevel="0" collapsed="false"/>
    <row r="1033869" customFormat="false" ht="12.8" hidden="false" customHeight="false" outlineLevel="0" collapsed="false"/>
    <row r="1033870" customFormat="false" ht="12.8" hidden="false" customHeight="false" outlineLevel="0" collapsed="false"/>
    <row r="1033871" customFormat="false" ht="12.8" hidden="false" customHeight="false" outlineLevel="0" collapsed="false"/>
    <row r="1033872" customFormat="false" ht="12.8" hidden="false" customHeight="false" outlineLevel="0" collapsed="false"/>
    <row r="1033873" customFormat="false" ht="12.8" hidden="false" customHeight="false" outlineLevel="0" collapsed="false"/>
    <row r="1033874" customFormat="false" ht="12.8" hidden="false" customHeight="false" outlineLevel="0" collapsed="false"/>
    <row r="1033875" customFormat="false" ht="12.8" hidden="false" customHeight="false" outlineLevel="0" collapsed="false"/>
    <row r="1033876" customFormat="false" ht="12.8" hidden="false" customHeight="false" outlineLevel="0" collapsed="false"/>
    <row r="1033877" customFormat="false" ht="12.8" hidden="false" customHeight="false" outlineLevel="0" collapsed="false"/>
    <row r="1033878" customFormat="false" ht="12.8" hidden="false" customHeight="false" outlineLevel="0" collapsed="false"/>
    <row r="1033879" customFormat="false" ht="12.8" hidden="false" customHeight="false" outlineLevel="0" collapsed="false"/>
    <row r="1033880" customFormat="false" ht="12.8" hidden="false" customHeight="false" outlineLevel="0" collapsed="false"/>
    <row r="1033881" customFormat="false" ht="12.8" hidden="false" customHeight="false" outlineLevel="0" collapsed="false"/>
    <row r="1033882" customFormat="false" ht="12.8" hidden="false" customHeight="false" outlineLevel="0" collapsed="false"/>
    <row r="1033883" customFormat="false" ht="12.8" hidden="false" customHeight="false" outlineLevel="0" collapsed="false"/>
    <row r="1033884" customFormat="false" ht="12.8" hidden="false" customHeight="false" outlineLevel="0" collapsed="false"/>
    <row r="1033885" customFormat="false" ht="12.8" hidden="false" customHeight="false" outlineLevel="0" collapsed="false"/>
    <row r="1033886" customFormat="false" ht="12.8" hidden="false" customHeight="false" outlineLevel="0" collapsed="false"/>
    <row r="1033887" customFormat="false" ht="12.8" hidden="false" customHeight="false" outlineLevel="0" collapsed="false"/>
    <row r="1033888" customFormat="false" ht="12.8" hidden="false" customHeight="false" outlineLevel="0" collapsed="false"/>
    <row r="1033889" customFormat="false" ht="12.8" hidden="false" customHeight="false" outlineLevel="0" collapsed="false"/>
    <row r="1033890" customFormat="false" ht="12.8" hidden="false" customHeight="false" outlineLevel="0" collapsed="false"/>
    <row r="1033891" customFormat="false" ht="12.8" hidden="false" customHeight="false" outlineLevel="0" collapsed="false"/>
    <row r="1033892" customFormat="false" ht="12.8" hidden="false" customHeight="false" outlineLevel="0" collapsed="false"/>
    <row r="1033893" customFormat="false" ht="12.8" hidden="false" customHeight="false" outlineLevel="0" collapsed="false"/>
    <row r="1033894" customFormat="false" ht="12.8" hidden="false" customHeight="false" outlineLevel="0" collapsed="false"/>
    <row r="1033895" customFormat="false" ht="12.8" hidden="false" customHeight="false" outlineLevel="0" collapsed="false"/>
    <row r="1033896" customFormat="false" ht="12.8" hidden="false" customHeight="false" outlineLevel="0" collapsed="false"/>
    <row r="1033897" customFormat="false" ht="12.8" hidden="false" customHeight="false" outlineLevel="0" collapsed="false"/>
    <row r="1033898" customFormat="false" ht="12.8" hidden="false" customHeight="false" outlineLevel="0" collapsed="false"/>
    <row r="1033899" customFormat="false" ht="12.8" hidden="false" customHeight="false" outlineLevel="0" collapsed="false"/>
    <row r="1033900" customFormat="false" ht="12.8" hidden="false" customHeight="false" outlineLevel="0" collapsed="false"/>
    <row r="1033901" customFormat="false" ht="12.8" hidden="false" customHeight="false" outlineLevel="0" collapsed="false"/>
    <row r="1033902" customFormat="false" ht="12.8" hidden="false" customHeight="false" outlineLevel="0" collapsed="false"/>
    <row r="1033903" customFormat="false" ht="12.8" hidden="false" customHeight="false" outlineLevel="0" collapsed="false"/>
    <row r="1033904" customFormat="false" ht="12.8" hidden="false" customHeight="false" outlineLevel="0" collapsed="false"/>
    <row r="1033905" customFormat="false" ht="12.8" hidden="false" customHeight="false" outlineLevel="0" collapsed="false"/>
    <row r="1033906" customFormat="false" ht="12.8" hidden="false" customHeight="false" outlineLevel="0" collapsed="false"/>
    <row r="1033907" customFormat="false" ht="12.8" hidden="false" customHeight="false" outlineLevel="0" collapsed="false"/>
    <row r="1033908" customFormat="false" ht="12.8" hidden="false" customHeight="false" outlineLevel="0" collapsed="false"/>
    <row r="1033909" customFormat="false" ht="12.8" hidden="false" customHeight="false" outlineLevel="0" collapsed="false"/>
    <row r="1033910" customFormat="false" ht="12.8" hidden="false" customHeight="false" outlineLevel="0" collapsed="false"/>
    <row r="1033911" customFormat="false" ht="12.8" hidden="false" customHeight="false" outlineLevel="0" collapsed="false"/>
    <row r="1033912" customFormat="false" ht="12.8" hidden="false" customHeight="false" outlineLevel="0" collapsed="false"/>
    <row r="1033913" customFormat="false" ht="12.8" hidden="false" customHeight="false" outlineLevel="0" collapsed="false"/>
    <row r="1033914" customFormat="false" ht="12.8" hidden="false" customHeight="false" outlineLevel="0" collapsed="false"/>
    <row r="1033915" customFormat="false" ht="12.8" hidden="false" customHeight="false" outlineLevel="0" collapsed="false"/>
    <row r="1033916" customFormat="false" ht="12.8" hidden="false" customHeight="false" outlineLevel="0" collapsed="false"/>
    <row r="1033917" customFormat="false" ht="12.8" hidden="false" customHeight="false" outlineLevel="0" collapsed="false"/>
    <row r="1033918" customFormat="false" ht="12.8" hidden="false" customHeight="false" outlineLevel="0" collapsed="false"/>
    <row r="1033919" customFormat="false" ht="12.8" hidden="false" customHeight="false" outlineLevel="0" collapsed="false"/>
    <row r="1033920" customFormat="false" ht="12.8" hidden="false" customHeight="false" outlineLevel="0" collapsed="false"/>
    <row r="1033921" customFormat="false" ht="12.8" hidden="false" customHeight="false" outlineLevel="0" collapsed="false"/>
    <row r="1033922" customFormat="false" ht="12.8" hidden="false" customHeight="false" outlineLevel="0" collapsed="false"/>
    <row r="1033923" customFormat="false" ht="12.8" hidden="false" customHeight="false" outlineLevel="0" collapsed="false"/>
    <row r="1033924" customFormat="false" ht="12.8" hidden="false" customHeight="false" outlineLevel="0" collapsed="false"/>
    <row r="1033925" customFormat="false" ht="12.8" hidden="false" customHeight="false" outlineLevel="0" collapsed="false"/>
    <row r="1033926" customFormat="false" ht="12.8" hidden="false" customHeight="false" outlineLevel="0" collapsed="false"/>
    <row r="1033927" customFormat="false" ht="12.8" hidden="false" customHeight="false" outlineLevel="0" collapsed="false"/>
    <row r="1033928" customFormat="false" ht="12.8" hidden="false" customHeight="false" outlineLevel="0" collapsed="false"/>
    <row r="1033929" customFormat="false" ht="12.8" hidden="false" customHeight="false" outlineLevel="0" collapsed="false"/>
    <row r="1033930" customFormat="false" ht="12.8" hidden="false" customHeight="false" outlineLevel="0" collapsed="false"/>
    <row r="1033931" customFormat="false" ht="12.8" hidden="false" customHeight="false" outlineLevel="0" collapsed="false"/>
    <row r="1033932" customFormat="false" ht="12.8" hidden="false" customHeight="false" outlineLevel="0" collapsed="false"/>
    <row r="1033933" customFormat="false" ht="12.8" hidden="false" customHeight="false" outlineLevel="0" collapsed="false"/>
    <row r="1033934" customFormat="false" ht="12.8" hidden="false" customHeight="false" outlineLevel="0" collapsed="false"/>
    <row r="1033935" customFormat="false" ht="12.8" hidden="false" customHeight="false" outlineLevel="0" collapsed="false"/>
    <row r="1033936" customFormat="false" ht="12.8" hidden="false" customHeight="false" outlineLevel="0" collapsed="false"/>
    <row r="1033937" customFormat="false" ht="12.8" hidden="false" customHeight="false" outlineLevel="0" collapsed="false"/>
    <row r="1033938" customFormat="false" ht="12.8" hidden="false" customHeight="false" outlineLevel="0" collapsed="false"/>
    <row r="1033939" customFormat="false" ht="12.8" hidden="false" customHeight="false" outlineLevel="0" collapsed="false"/>
    <row r="1033940" customFormat="false" ht="12.8" hidden="false" customHeight="false" outlineLevel="0" collapsed="false"/>
    <row r="1033941" customFormat="false" ht="12.8" hidden="false" customHeight="false" outlineLevel="0" collapsed="false"/>
    <row r="1033942" customFormat="false" ht="12.8" hidden="false" customHeight="false" outlineLevel="0" collapsed="false"/>
    <row r="1033943" customFormat="false" ht="12.8" hidden="false" customHeight="false" outlineLevel="0" collapsed="false"/>
    <row r="1033944" customFormat="false" ht="12.8" hidden="false" customHeight="false" outlineLevel="0" collapsed="false"/>
    <row r="1033945" customFormat="false" ht="12.8" hidden="false" customHeight="false" outlineLevel="0" collapsed="false"/>
    <row r="1033946" customFormat="false" ht="12.8" hidden="false" customHeight="false" outlineLevel="0" collapsed="false"/>
    <row r="1033947" customFormat="false" ht="12.8" hidden="false" customHeight="false" outlineLevel="0" collapsed="false"/>
    <row r="1033948" customFormat="false" ht="12.8" hidden="false" customHeight="false" outlineLevel="0" collapsed="false"/>
    <row r="1033949" customFormat="false" ht="12.8" hidden="false" customHeight="false" outlineLevel="0" collapsed="false"/>
    <row r="1033950" customFormat="false" ht="12.8" hidden="false" customHeight="false" outlineLevel="0" collapsed="false"/>
    <row r="1033951" customFormat="false" ht="12.8" hidden="false" customHeight="false" outlineLevel="0" collapsed="false"/>
    <row r="1033952" customFormat="false" ht="12.8" hidden="false" customHeight="false" outlineLevel="0" collapsed="false"/>
    <row r="1033953" customFormat="false" ht="12.8" hidden="false" customHeight="false" outlineLevel="0" collapsed="false"/>
    <row r="1033954" customFormat="false" ht="12.8" hidden="false" customHeight="false" outlineLevel="0" collapsed="false"/>
    <row r="1033955" customFormat="false" ht="12.8" hidden="false" customHeight="false" outlineLevel="0" collapsed="false"/>
    <row r="1033956" customFormat="false" ht="12.8" hidden="false" customHeight="false" outlineLevel="0" collapsed="false"/>
    <row r="1033957" customFormat="false" ht="12.8" hidden="false" customHeight="false" outlineLevel="0" collapsed="false"/>
    <row r="1033958" customFormat="false" ht="12.8" hidden="false" customHeight="false" outlineLevel="0" collapsed="false"/>
    <row r="1033959" customFormat="false" ht="12.8" hidden="false" customHeight="false" outlineLevel="0" collapsed="false"/>
    <row r="1033960" customFormat="false" ht="12.8" hidden="false" customHeight="false" outlineLevel="0" collapsed="false"/>
    <row r="1033961" customFormat="false" ht="12.8" hidden="false" customHeight="false" outlineLevel="0" collapsed="false"/>
    <row r="1033962" customFormat="false" ht="12.8" hidden="false" customHeight="false" outlineLevel="0" collapsed="false"/>
    <row r="1033963" customFormat="false" ht="12.8" hidden="false" customHeight="false" outlineLevel="0" collapsed="false"/>
    <row r="1033964" customFormat="false" ht="12.8" hidden="false" customHeight="false" outlineLevel="0" collapsed="false"/>
    <row r="1033965" customFormat="false" ht="12.8" hidden="false" customHeight="false" outlineLevel="0" collapsed="false"/>
    <row r="1033966" customFormat="false" ht="12.8" hidden="false" customHeight="false" outlineLevel="0" collapsed="false"/>
    <row r="1033967" customFormat="false" ht="12.8" hidden="false" customHeight="false" outlineLevel="0" collapsed="false"/>
    <row r="1033968" customFormat="false" ht="12.8" hidden="false" customHeight="false" outlineLevel="0" collapsed="false"/>
    <row r="1033969" customFormat="false" ht="12.8" hidden="false" customHeight="false" outlineLevel="0" collapsed="false"/>
    <row r="1033970" customFormat="false" ht="12.8" hidden="false" customHeight="false" outlineLevel="0" collapsed="false"/>
    <row r="1033971" customFormat="false" ht="12.8" hidden="false" customHeight="false" outlineLevel="0" collapsed="false"/>
    <row r="1033972" customFormat="false" ht="12.8" hidden="false" customHeight="false" outlineLevel="0" collapsed="false"/>
    <row r="1033973" customFormat="false" ht="12.8" hidden="false" customHeight="false" outlineLevel="0" collapsed="false"/>
    <row r="1033974" customFormat="false" ht="12.8" hidden="false" customHeight="false" outlineLevel="0" collapsed="false"/>
    <row r="1033975" customFormat="false" ht="12.8" hidden="false" customHeight="false" outlineLevel="0" collapsed="false"/>
    <row r="1033976" customFormat="false" ht="12.8" hidden="false" customHeight="false" outlineLevel="0" collapsed="false"/>
    <row r="1033977" customFormat="false" ht="12.8" hidden="false" customHeight="false" outlineLevel="0" collapsed="false"/>
    <row r="1033978" customFormat="false" ht="12.8" hidden="false" customHeight="false" outlineLevel="0" collapsed="false"/>
    <row r="1033979" customFormat="false" ht="12.8" hidden="false" customHeight="false" outlineLevel="0" collapsed="false"/>
    <row r="1033980" customFormat="false" ht="12.8" hidden="false" customHeight="false" outlineLevel="0" collapsed="false"/>
    <row r="1033981" customFormat="false" ht="12.8" hidden="false" customHeight="false" outlineLevel="0" collapsed="false"/>
    <row r="1033982" customFormat="false" ht="12.8" hidden="false" customHeight="false" outlineLevel="0" collapsed="false"/>
    <row r="1033983" customFormat="false" ht="12.8" hidden="false" customHeight="false" outlineLevel="0" collapsed="false"/>
    <row r="1033984" customFormat="false" ht="12.8" hidden="false" customHeight="false" outlineLevel="0" collapsed="false"/>
    <row r="1033985" customFormat="false" ht="12.8" hidden="false" customHeight="false" outlineLevel="0" collapsed="false"/>
    <row r="1033986" customFormat="false" ht="12.8" hidden="false" customHeight="false" outlineLevel="0" collapsed="false"/>
    <row r="1033987" customFormat="false" ht="12.8" hidden="false" customHeight="false" outlineLevel="0" collapsed="false"/>
    <row r="1033988" customFormat="false" ht="12.8" hidden="false" customHeight="false" outlineLevel="0" collapsed="false"/>
    <row r="1033989" customFormat="false" ht="12.8" hidden="false" customHeight="false" outlineLevel="0" collapsed="false"/>
    <row r="1033990" customFormat="false" ht="12.8" hidden="false" customHeight="false" outlineLevel="0" collapsed="false"/>
    <row r="1033991" customFormat="false" ht="12.8" hidden="false" customHeight="false" outlineLevel="0" collapsed="false"/>
    <row r="1033992" customFormat="false" ht="12.8" hidden="false" customHeight="false" outlineLevel="0" collapsed="false"/>
    <row r="1033993" customFormat="false" ht="12.8" hidden="false" customHeight="false" outlineLevel="0" collapsed="false"/>
    <row r="1033994" customFormat="false" ht="12.8" hidden="false" customHeight="false" outlineLevel="0" collapsed="false"/>
    <row r="1033995" customFormat="false" ht="12.8" hidden="false" customHeight="false" outlineLevel="0" collapsed="false"/>
    <row r="1033996" customFormat="false" ht="12.8" hidden="false" customHeight="false" outlineLevel="0" collapsed="false"/>
    <row r="1033997" customFormat="false" ht="12.8" hidden="false" customHeight="false" outlineLevel="0" collapsed="false"/>
    <row r="1033998" customFormat="false" ht="12.8" hidden="false" customHeight="false" outlineLevel="0" collapsed="false"/>
    <row r="1033999" customFormat="false" ht="12.8" hidden="false" customHeight="false" outlineLevel="0" collapsed="false"/>
    <row r="1034000" customFormat="false" ht="12.8" hidden="false" customHeight="false" outlineLevel="0" collapsed="false"/>
    <row r="1034001" customFormat="false" ht="12.8" hidden="false" customHeight="false" outlineLevel="0" collapsed="false"/>
    <row r="1034002" customFormat="false" ht="12.8" hidden="false" customHeight="false" outlineLevel="0" collapsed="false"/>
    <row r="1034003" customFormat="false" ht="12.8" hidden="false" customHeight="false" outlineLevel="0" collapsed="false"/>
    <row r="1034004" customFormat="false" ht="12.8" hidden="false" customHeight="false" outlineLevel="0" collapsed="false"/>
    <row r="1034005" customFormat="false" ht="12.8" hidden="false" customHeight="false" outlineLevel="0" collapsed="false"/>
    <row r="1034006" customFormat="false" ht="12.8" hidden="false" customHeight="false" outlineLevel="0" collapsed="false"/>
    <row r="1034007" customFormat="false" ht="12.8" hidden="false" customHeight="false" outlineLevel="0" collapsed="false"/>
    <row r="1034008" customFormat="false" ht="12.8" hidden="false" customHeight="false" outlineLevel="0" collapsed="false"/>
    <row r="1034009" customFormat="false" ht="12.8" hidden="false" customHeight="false" outlineLevel="0" collapsed="false"/>
    <row r="1034010" customFormat="false" ht="12.8" hidden="false" customHeight="false" outlineLevel="0" collapsed="false"/>
    <row r="1034011" customFormat="false" ht="12.8" hidden="false" customHeight="false" outlineLevel="0" collapsed="false"/>
    <row r="1034012" customFormat="false" ht="12.8" hidden="false" customHeight="false" outlineLevel="0" collapsed="false"/>
    <row r="1034013" customFormat="false" ht="12.8" hidden="false" customHeight="false" outlineLevel="0" collapsed="false"/>
    <row r="1034014" customFormat="false" ht="12.8" hidden="false" customHeight="false" outlineLevel="0" collapsed="false"/>
    <row r="1034015" customFormat="false" ht="12.8" hidden="false" customHeight="false" outlineLevel="0" collapsed="false"/>
    <row r="1034016" customFormat="false" ht="12.8" hidden="false" customHeight="false" outlineLevel="0" collapsed="false"/>
    <row r="1034017" customFormat="false" ht="12.8" hidden="false" customHeight="false" outlineLevel="0" collapsed="false"/>
    <row r="1034018" customFormat="false" ht="12.8" hidden="false" customHeight="false" outlineLevel="0" collapsed="false"/>
    <row r="1034019" customFormat="false" ht="12.8" hidden="false" customHeight="false" outlineLevel="0" collapsed="false"/>
    <row r="1034020" customFormat="false" ht="12.8" hidden="false" customHeight="false" outlineLevel="0" collapsed="false"/>
    <row r="1034021" customFormat="false" ht="12.8" hidden="false" customHeight="false" outlineLevel="0" collapsed="false"/>
    <row r="1034022" customFormat="false" ht="12.8" hidden="false" customHeight="false" outlineLevel="0" collapsed="false"/>
    <row r="1034023" customFormat="false" ht="12.8" hidden="false" customHeight="false" outlineLevel="0" collapsed="false"/>
    <row r="1034024" customFormat="false" ht="12.8" hidden="false" customHeight="false" outlineLevel="0" collapsed="false"/>
    <row r="1034025" customFormat="false" ht="12.8" hidden="false" customHeight="false" outlineLevel="0" collapsed="false"/>
    <row r="1034026" customFormat="false" ht="12.8" hidden="false" customHeight="false" outlineLevel="0" collapsed="false"/>
    <row r="1034027" customFormat="false" ht="12.8" hidden="false" customHeight="false" outlineLevel="0" collapsed="false"/>
    <row r="1034028" customFormat="false" ht="12.8" hidden="false" customHeight="false" outlineLevel="0" collapsed="false"/>
    <row r="1034029" customFormat="false" ht="12.8" hidden="false" customHeight="false" outlineLevel="0" collapsed="false"/>
    <row r="1034030" customFormat="false" ht="12.8" hidden="false" customHeight="false" outlineLevel="0" collapsed="false"/>
    <row r="1034031" customFormat="false" ht="12.8" hidden="false" customHeight="false" outlineLevel="0" collapsed="false"/>
    <row r="1034032" customFormat="false" ht="12.8" hidden="false" customHeight="false" outlineLevel="0" collapsed="false"/>
    <row r="1034033" customFormat="false" ht="12.8" hidden="false" customHeight="false" outlineLevel="0" collapsed="false"/>
    <row r="1034034" customFormat="false" ht="12.8" hidden="false" customHeight="false" outlineLevel="0" collapsed="false"/>
    <row r="1034035" customFormat="false" ht="12.8" hidden="false" customHeight="false" outlineLevel="0" collapsed="false"/>
    <row r="1034036" customFormat="false" ht="12.8" hidden="false" customHeight="false" outlineLevel="0" collapsed="false"/>
    <row r="1034037" customFormat="false" ht="12.8" hidden="false" customHeight="false" outlineLevel="0" collapsed="false"/>
    <row r="1034038" customFormat="false" ht="12.8" hidden="false" customHeight="false" outlineLevel="0" collapsed="false"/>
    <row r="1034039" customFormat="false" ht="12.8" hidden="false" customHeight="false" outlineLevel="0" collapsed="false"/>
    <row r="1034040" customFormat="false" ht="12.8" hidden="false" customHeight="false" outlineLevel="0" collapsed="false"/>
    <row r="1034041" customFormat="false" ht="12.8" hidden="false" customHeight="false" outlineLevel="0" collapsed="false"/>
    <row r="1034042" customFormat="false" ht="12.8" hidden="false" customHeight="false" outlineLevel="0" collapsed="false"/>
    <row r="1034043" customFormat="false" ht="12.8" hidden="false" customHeight="false" outlineLevel="0" collapsed="false"/>
    <row r="1034044" customFormat="false" ht="12.8" hidden="false" customHeight="false" outlineLevel="0" collapsed="false"/>
    <row r="1034045" customFormat="false" ht="12.8" hidden="false" customHeight="false" outlineLevel="0" collapsed="false"/>
    <row r="1034046" customFormat="false" ht="12.8" hidden="false" customHeight="false" outlineLevel="0" collapsed="false"/>
    <row r="1034047" customFormat="false" ht="12.8" hidden="false" customHeight="false" outlineLevel="0" collapsed="false"/>
    <row r="1034048" customFormat="false" ht="12.8" hidden="false" customHeight="false" outlineLevel="0" collapsed="false"/>
    <row r="1034049" customFormat="false" ht="12.8" hidden="false" customHeight="false" outlineLevel="0" collapsed="false"/>
    <row r="1034050" customFormat="false" ht="12.8" hidden="false" customHeight="false" outlineLevel="0" collapsed="false"/>
    <row r="1034051" customFormat="false" ht="12.8" hidden="false" customHeight="false" outlineLevel="0" collapsed="false"/>
    <row r="1034052" customFormat="false" ht="12.8" hidden="false" customHeight="false" outlineLevel="0" collapsed="false"/>
    <row r="1034053" customFormat="false" ht="12.8" hidden="false" customHeight="false" outlineLevel="0" collapsed="false"/>
    <row r="1034054" customFormat="false" ht="12.8" hidden="false" customHeight="false" outlineLevel="0" collapsed="false"/>
    <row r="1034055" customFormat="false" ht="12.8" hidden="false" customHeight="false" outlineLevel="0" collapsed="false"/>
    <row r="1034056" customFormat="false" ht="12.8" hidden="false" customHeight="false" outlineLevel="0" collapsed="false"/>
    <row r="1034057" customFormat="false" ht="12.8" hidden="false" customHeight="false" outlineLevel="0" collapsed="false"/>
    <row r="1034058" customFormat="false" ht="12.8" hidden="false" customHeight="false" outlineLevel="0" collapsed="false"/>
    <row r="1034059" customFormat="false" ht="12.8" hidden="false" customHeight="false" outlineLevel="0" collapsed="false"/>
    <row r="1034060" customFormat="false" ht="12.8" hidden="false" customHeight="false" outlineLevel="0" collapsed="false"/>
    <row r="1034061" customFormat="false" ht="12.8" hidden="false" customHeight="false" outlineLevel="0" collapsed="false"/>
    <row r="1034062" customFormat="false" ht="12.8" hidden="false" customHeight="false" outlineLevel="0" collapsed="false"/>
    <row r="1034063" customFormat="false" ht="12.8" hidden="false" customHeight="false" outlineLevel="0" collapsed="false"/>
    <row r="1034064" customFormat="false" ht="12.8" hidden="false" customHeight="false" outlineLevel="0" collapsed="false"/>
    <row r="1034065" customFormat="false" ht="12.8" hidden="false" customHeight="false" outlineLevel="0" collapsed="false"/>
    <row r="1034066" customFormat="false" ht="12.8" hidden="false" customHeight="false" outlineLevel="0" collapsed="false"/>
    <row r="1034067" customFormat="false" ht="12.8" hidden="false" customHeight="false" outlineLevel="0" collapsed="false"/>
    <row r="1034068" customFormat="false" ht="12.8" hidden="false" customHeight="false" outlineLevel="0" collapsed="false"/>
    <row r="1034069" customFormat="false" ht="12.8" hidden="false" customHeight="false" outlineLevel="0" collapsed="false"/>
    <row r="1034070" customFormat="false" ht="12.8" hidden="false" customHeight="false" outlineLevel="0" collapsed="false"/>
    <row r="1034071" customFormat="false" ht="12.8" hidden="false" customHeight="false" outlineLevel="0" collapsed="false"/>
    <row r="1034072" customFormat="false" ht="12.8" hidden="false" customHeight="false" outlineLevel="0" collapsed="false"/>
    <row r="1034073" customFormat="false" ht="12.8" hidden="false" customHeight="false" outlineLevel="0" collapsed="false"/>
    <row r="1034074" customFormat="false" ht="12.8" hidden="false" customHeight="false" outlineLevel="0" collapsed="false"/>
    <row r="1034075" customFormat="false" ht="12.8" hidden="false" customHeight="false" outlineLevel="0" collapsed="false"/>
    <row r="1034076" customFormat="false" ht="12.8" hidden="false" customHeight="false" outlineLevel="0" collapsed="false"/>
    <row r="1034077" customFormat="false" ht="12.8" hidden="false" customHeight="false" outlineLevel="0" collapsed="false"/>
    <row r="1034078" customFormat="false" ht="12.8" hidden="false" customHeight="false" outlineLevel="0" collapsed="false"/>
    <row r="1034079" customFormat="false" ht="12.8" hidden="false" customHeight="false" outlineLevel="0" collapsed="false"/>
    <row r="1034080" customFormat="false" ht="12.8" hidden="false" customHeight="false" outlineLevel="0" collapsed="false"/>
    <row r="1034081" customFormat="false" ht="12.8" hidden="false" customHeight="false" outlineLevel="0" collapsed="false"/>
    <row r="1034082" customFormat="false" ht="12.8" hidden="false" customHeight="false" outlineLevel="0" collapsed="false"/>
    <row r="1034083" customFormat="false" ht="12.8" hidden="false" customHeight="false" outlineLevel="0" collapsed="false"/>
    <row r="1034084" customFormat="false" ht="12.8" hidden="false" customHeight="false" outlineLevel="0" collapsed="false"/>
    <row r="1034085" customFormat="false" ht="12.8" hidden="false" customHeight="false" outlineLevel="0" collapsed="false"/>
    <row r="1034086" customFormat="false" ht="12.8" hidden="false" customHeight="false" outlineLevel="0" collapsed="false"/>
    <row r="1034087" customFormat="false" ht="12.8" hidden="false" customHeight="false" outlineLevel="0" collapsed="false"/>
    <row r="1034088" customFormat="false" ht="12.8" hidden="false" customHeight="false" outlineLevel="0" collapsed="false"/>
    <row r="1034089" customFormat="false" ht="12.8" hidden="false" customHeight="false" outlineLevel="0" collapsed="false"/>
    <row r="1034090" customFormat="false" ht="12.8" hidden="false" customHeight="false" outlineLevel="0" collapsed="false"/>
    <row r="1034091" customFormat="false" ht="12.8" hidden="false" customHeight="false" outlineLevel="0" collapsed="false"/>
    <row r="1034092" customFormat="false" ht="12.8" hidden="false" customHeight="false" outlineLevel="0" collapsed="false"/>
    <row r="1034093" customFormat="false" ht="12.8" hidden="false" customHeight="false" outlineLevel="0" collapsed="false"/>
    <row r="1034094" customFormat="false" ht="12.8" hidden="false" customHeight="false" outlineLevel="0" collapsed="false"/>
    <row r="1034095" customFormat="false" ht="12.8" hidden="false" customHeight="false" outlineLevel="0" collapsed="false"/>
    <row r="1034096" customFormat="false" ht="12.8" hidden="false" customHeight="false" outlineLevel="0" collapsed="false"/>
    <row r="1034097" customFormat="false" ht="12.8" hidden="false" customHeight="false" outlineLevel="0" collapsed="false"/>
    <row r="1034098" customFormat="false" ht="12.8" hidden="false" customHeight="false" outlineLevel="0" collapsed="false"/>
    <row r="1034099" customFormat="false" ht="12.8" hidden="false" customHeight="false" outlineLevel="0" collapsed="false"/>
    <row r="1034100" customFormat="false" ht="12.8" hidden="false" customHeight="false" outlineLevel="0" collapsed="false"/>
    <row r="1034101" customFormat="false" ht="12.8" hidden="false" customHeight="false" outlineLevel="0" collapsed="false"/>
    <row r="1034102" customFormat="false" ht="12.8" hidden="false" customHeight="false" outlineLevel="0" collapsed="false"/>
    <row r="1034103" customFormat="false" ht="12.8" hidden="false" customHeight="false" outlineLevel="0" collapsed="false"/>
    <row r="1034104" customFormat="false" ht="12.8" hidden="false" customHeight="false" outlineLevel="0" collapsed="false"/>
    <row r="1034105" customFormat="false" ht="12.8" hidden="false" customHeight="false" outlineLevel="0" collapsed="false"/>
    <row r="1034106" customFormat="false" ht="12.8" hidden="false" customHeight="false" outlineLevel="0" collapsed="false"/>
    <row r="1034107" customFormat="false" ht="12.8" hidden="false" customHeight="false" outlineLevel="0" collapsed="false"/>
    <row r="1034108" customFormat="false" ht="12.8" hidden="false" customHeight="false" outlineLevel="0" collapsed="false"/>
    <row r="1034109" customFormat="false" ht="12.8" hidden="false" customHeight="false" outlineLevel="0" collapsed="false"/>
    <row r="1034110" customFormat="false" ht="12.8" hidden="false" customHeight="false" outlineLevel="0" collapsed="false"/>
    <row r="1034111" customFormat="false" ht="12.8" hidden="false" customHeight="false" outlineLevel="0" collapsed="false"/>
    <row r="1034112" customFormat="false" ht="12.8" hidden="false" customHeight="false" outlineLevel="0" collapsed="false"/>
    <row r="1034113" customFormat="false" ht="12.8" hidden="false" customHeight="false" outlineLevel="0" collapsed="false"/>
    <row r="1034114" customFormat="false" ht="12.8" hidden="false" customHeight="false" outlineLevel="0" collapsed="false"/>
    <row r="1034115" customFormat="false" ht="12.8" hidden="false" customHeight="false" outlineLevel="0" collapsed="false"/>
    <row r="1034116" customFormat="false" ht="12.8" hidden="false" customHeight="false" outlineLevel="0" collapsed="false"/>
    <row r="1034117" customFormat="false" ht="12.8" hidden="false" customHeight="false" outlineLevel="0" collapsed="false"/>
    <row r="1034118" customFormat="false" ht="12.8" hidden="false" customHeight="false" outlineLevel="0" collapsed="false"/>
    <row r="1034119" customFormat="false" ht="12.8" hidden="false" customHeight="false" outlineLevel="0" collapsed="false"/>
    <row r="1034120" customFormat="false" ht="12.8" hidden="false" customHeight="false" outlineLevel="0" collapsed="false"/>
    <row r="1034121" customFormat="false" ht="12.8" hidden="false" customHeight="false" outlineLevel="0" collapsed="false"/>
    <row r="1034122" customFormat="false" ht="12.8" hidden="false" customHeight="false" outlineLevel="0" collapsed="false"/>
    <row r="1034123" customFormat="false" ht="12.8" hidden="false" customHeight="false" outlineLevel="0" collapsed="false"/>
    <row r="1034124" customFormat="false" ht="12.8" hidden="false" customHeight="false" outlineLevel="0" collapsed="false"/>
    <row r="1034125" customFormat="false" ht="12.8" hidden="false" customHeight="false" outlineLevel="0" collapsed="false"/>
    <row r="1034126" customFormat="false" ht="12.8" hidden="false" customHeight="false" outlineLevel="0" collapsed="false"/>
    <row r="1034127" customFormat="false" ht="12.8" hidden="false" customHeight="false" outlineLevel="0" collapsed="false"/>
    <row r="1034128" customFormat="false" ht="12.8" hidden="false" customHeight="false" outlineLevel="0" collapsed="false"/>
    <row r="1034129" customFormat="false" ht="12.8" hidden="false" customHeight="false" outlineLevel="0" collapsed="false"/>
    <row r="1034130" customFormat="false" ht="12.8" hidden="false" customHeight="false" outlineLevel="0" collapsed="false"/>
    <row r="1034131" customFormat="false" ht="12.8" hidden="false" customHeight="false" outlineLevel="0" collapsed="false"/>
    <row r="1034132" customFormat="false" ht="12.8" hidden="false" customHeight="false" outlineLevel="0" collapsed="false"/>
    <row r="1034133" customFormat="false" ht="12.8" hidden="false" customHeight="false" outlineLevel="0" collapsed="false"/>
    <row r="1034134" customFormat="false" ht="12.8" hidden="false" customHeight="false" outlineLevel="0" collapsed="false"/>
    <row r="1034135" customFormat="false" ht="12.8" hidden="false" customHeight="false" outlineLevel="0" collapsed="false"/>
    <row r="1034136" customFormat="false" ht="12.8" hidden="false" customHeight="false" outlineLevel="0" collapsed="false"/>
    <row r="1034137" customFormat="false" ht="12.8" hidden="false" customHeight="false" outlineLevel="0" collapsed="false"/>
    <row r="1034138" customFormat="false" ht="12.8" hidden="false" customHeight="false" outlineLevel="0" collapsed="false"/>
    <row r="1034139" customFormat="false" ht="12.8" hidden="false" customHeight="false" outlineLevel="0" collapsed="false"/>
    <row r="1034140" customFormat="false" ht="12.8" hidden="false" customHeight="false" outlineLevel="0" collapsed="false"/>
    <row r="1034141" customFormat="false" ht="12.8" hidden="false" customHeight="false" outlineLevel="0" collapsed="false"/>
    <row r="1034142" customFormat="false" ht="12.8" hidden="false" customHeight="false" outlineLevel="0" collapsed="false"/>
    <row r="1034143" customFormat="false" ht="12.8" hidden="false" customHeight="false" outlineLevel="0" collapsed="false"/>
    <row r="1034144" customFormat="false" ht="12.8" hidden="false" customHeight="false" outlineLevel="0" collapsed="false"/>
    <row r="1034145" customFormat="false" ht="12.8" hidden="false" customHeight="false" outlineLevel="0" collapsed="false"/>
    <row r="1034146" customFormat="false" ht="12.8" hidden="false" customHeight="false" outlineLevel="0" collapsed="false"/>
    <row r="1034147" customFormat="false" ht="12.8" hidden="false" customHeight="false" outlineLevel="0" collapsed="false"/>
    <row r="1034148" customFormat="false" ht="12.8" hidden="false" customHeight="false" outlineLevel="0" collapsed="false"/>
    <row r="1034149" customFormat="false" ht="12.8" hidden="false" customHeight="false" outlineLevel="0" collapsed="false"/>
    <row r="1034150" customFormat="false" ht="12.8" hidden="false" customHeight="false" outlineLevel="0" collapsed="false"/>
    <row r="1034151" customFormat="false" ht="12.8" hidden="false" customHeight="false" outlineLevel="0" collapsed="false"/>
    <row r="1034152" customFormat="false" ht="12.8" hidden="false" customHeight="false" outlineLevel="0" collapsed="false"/>
    <row r="1034153" customFormat="false" ht="12.8" hidden="false" customHeight="false" outlineLevel="0" collapsed="false"/>
    <row r="1034154" customFormat="false" ht="12.8" hidden="false" customHeight="false" outlineLevel="0" collapsed="false"/>
    <row r="1034155" customFormat="false" ht="12.8" hidden="false" customHeight="false" outlineLevel="0" collapsed="false"/>
    <row r="1034156" customFormat="false" ht="12.8" hidden="false" customHeight="false" outlineLevel="0" collapsed="false"/>
    <row r="1034157" customFormat="false" ht="12.8" hidden="false" customHeight="false" outlineLevel="0" collapsed="false"/>
    <row r="1034158" customFormat="false" ht="12.8" hidden="false" customHeight="false" outlineLevel="0" collapsed="false"/>
    <row r="1034159" customFormat="false" ht="12.8" hidden="false" customHeight="false" outlineLevel="0" collapsed="false"/>
    <row r="1034160" customFormat="false" ht="12.8" hidden="false" customHeight="false" outlineLevel="0" collapsed="false"/>
    <row r="1034161" customFormat="false" ht="12.8" hidden="false" customHeight="false" outlineLevel="0" collapsed="false"/>
    <row r="1034162" customFormat="false" ht="12.8" hidden="false" customHeight="false" outlineLevel="0" collapsed="false"/>
    <row r="1034163" customFormat="false" ht="12.8" hidden="false" customHeight="false" outlineLevel="0" collapsed="false"/>
    <row r="1034164" customFormat="false" ht="12.8" hidden="false" customHeight="false" outlineLevel="0" collapsed="false"/>
    <row r="1034165" customFormat="false" ht="12.8" hidden="false" customHeight="false" outlineLevel="0" collapsed="false"/>
    <row r="1034166" customFormat="false" ht="12.8" hidden="false" customHeight="false" outlineLevel="0" collapsed="false"/>
    <row r="1034167" customFormat="false" ht="12.8" hidden="false" customHeight="false" outlineLevel="0" collapsed="false"/>
    <row r="1034168" customFormat="false" ht="12.8" hidden="false" customHeight="false" outlineLevel="0" collapsed="false"/>
    <row r="1034169" customFormat="false" ht="12.8" hidden="false" customHeight="false" outlineLevel="0" collapsed="false"/>
    <row r="1034170" customFormat="false" ht="12.8" hidden="false" customHeight="false" outlineLevel="0" collapsed="false"/>
    <row r="1034171" customFormat="false" ht="12.8" hidden="false" customHeight="false" outlineLevel="0" collapsed="false"/>
    <row r="1034172" customFormat="false" ht="12.8" hidden="false" customHeight="false" outlineLevel="0" collapsed="false"/>
    <row r="1034173" customFormat="false" ht="12.8" hidden="false" customHeight="false" outlineLevel="0" collapsed="false"/>
    <row r="1034174" customFormat="false" ht="12.8" hidden="false" customHeight="false" outlineLevel="0" collapsed="false"/>
    <row r="1034175" customFormat="false" ht="12.8" hidden="false" customHeight="false" outlineLevel="0" collapsed="false"/>
    <row r="1034176" customFormat="false" ht="12.8" hidden="false" customHeight="false" outlineLevel="0" collapsed="false"/>
    <row r="1034177" customFormat="false" ht="12.8" hidden="false" customHeight="false" outlineLevel="0" collapsed="false"/>
    <row r="1034178" customFormat="false" ht="12.8" hidden="false" customHeight="false" outlineLevel="0" collapsed="false"/>
    <row r="1034179" customFormat="false" ht="12.8" hidden="false" customHeight="false" outlineLevel="0" collapsed="false"/>
    <row r="1034180" customFormat="false" ht="12.8" hidden="false" customHeight="false" outlineLevel="0" collapsed="false"/>
    <row r="1034181" customFormat="false" ht="12.8" hidden="false" customHeight="false" outlineLevel="0" collapsed="false"/>
    <row r="1034182" customFormat="false" ht="12.8" hidden="false" customHeight="false" outlineLevel="0" collapsed="false"/>
    <row r="1034183" customFormat="false" ht="12.8" hidden="false" customHeight="false" outlineLevel="0" collapsed="false"/>
    <row r="1034184" customFormat="false" ht="12.8" hidden="false" customHeight="false" outlineLevel="0" collapsed="false"/>
    <row r="1034185" customFormat="false" ht="12.8" hidden="false" customHeight="false" outlineLevel="0" collapsed="false"/>
    <row r="1034186" customFormat="false" ht="12.8" hidden="false" customHeight="false" outlineLevel="0" collapsed="false"/>
    <row r="1034187" customFormat="false" ht="12.8" hidden="false" customHeight="false" outlineLevel="0" collapsed="false"/>
    <row r="1034188" customFormat="false" ht="12.8" hidden="false" customHeight="false" outlineLevel="0" collapsed="false"/>
    <row r="1034189" customFormat="false" ht="12.8" hidden="false" customHeight="false" outlineLevel="0" collapsed="false"/>
    <row r="1034190" customFormat="false" ht="12.8" hidden="false" customHeight="false" outlineLevel="0" collapsed="false"/>
    <row r="1034191" customFormat="false" ht="12.8" hidden="false" customHeight="false" outlineLevel="0" collapsed="false"/>
    <row r="1034192" customFormat="false" ht="12.8" hidden="false" customHeight="false" outlineLevel="0" collapsed="false"/>
    <row r="1034193" customFormat="false" ht="12.8" hidden="false" customHeight="false" outlineLevel="0" collapsed="false"/>
    <row r="1034194" customFormat="false" ht="12.8" hidden="false" customHeight="false" outlineLevel="0" collapsed="false"/>
    <row r="1034195" customFormat="false" ht="12.8" hidden="false" customHeight="false" outlineLevel="0" collapsed="false"/>
    <row r="1034196" customFormat="false" ht="12.8" hidden="false" customHeight="false" outlineLevel="0" collapsed="false"/>
    <row r="1034197" customFormat="false" ht="12.8" hidden="false" customHeight="false" outlineLevel="0" collapsed="false"/>
    <row r="1034198" customFormat="false" ht="12.8" hidden="false" customHeight="false" outlineLevel="0" collapsed="false"/>
    <row r="1034199" customFormat="false" ht="12.8" hidden="false" customHeight="false" outlineLevel="0" collapsed="false"/>
    <row r="1034200" customFormat="false" ht="12.8" hidden="false" customHeight="false" outlineLevel="0" collapsed="false"/>
    <row r="1034201" customFormat="false" ht="12.8" hidden="false" customHeight="false" outlineLevel="0" collapsed="false"/>
    <row r="1034202" customFormat="false" ht="12.8" hidden="false" customHeight="false" outlineLevel="0" collapsed="false"/>
    <row r="1034203" customFormat="false" ht="12.8" hidden="false" customHeight="false" outlineLevel="0" collapsed="false"/>
    <row r="1034204" customFormat="false" ht="12.8" hidden="false" customHeight="false" outlineLevel="0" collapsed="false"/>
    <row r="1034205" customFormat="false" ht="12.8" hidden="false" customHeight="false" outlineLevel="0" collapsed="false"/>
    <row r="1034206" customFormat="false" ht="12.8" hidden="false" customHeight="false" outlineLevel="0" collapsed="false"/>
    <row r="1034207" customFormat="false" ht="12.8" hidden="false" customHeight="false" outlineLevel="0" collapsed="false"/>
    <row r="1034208" customFormat="false" ht="12.8" hidden="false" customHeight="false" outlineLevel="0" collapsed="false"/>
    <row r="1034209" customFormat="false" ht="12.8" hidden="false" customHeight="false" outlineLevel="0" collapsed="false"/>
    <row r="1034210" customFormat="false" ht="12.8" hidden="false" customHeight="false" outlineLevel="0" collapsed="false"/>
    <row r="1034211" customFormat="false" ht="12.8" hidden="false" customHeight="false" outlineLevel="0" collapsed="false"/>
    <row r="1034212" customFormat="false" ht="12.8" hidden="false" customHeight="false" outlineLevel="0" collapsed="false"/>
    <row r="1034213" customFormat="false" ht="12.8" hidden="false" customHeight="false" outlineLevel="0" collapsed="false"/>
    <row r="1034214" customFormat="false" ht="12.8" hidden="false" customHeight="false" outlineLevel="0" collapsed="false"/>
    <row r="1034215" customFormat="false" ht="12.8" hidden="false" customHeight="false" outlineLevel="0" collapsed="false"/>
    <row r="1034216" customFormat="false" ht="12.8" hidden="false" customHeight="false" outlineLevel="0" collapsed="false"/>
    <row r="1034217" customFormat="false" ht="12.8" hidden="false" customHeight="false" outlineLevel="0" collapsed="false"/>
    <row r="1034218" customFormat="false" ht="12.8" hidden="false" customHeight="false" outlineLevel="0" collapsed="false"/>
    <row r="1034219" customFormat="false" ht="12.8" hidden="false" customHeight="false" outlineLevel="0" collapsed="false"/>
    <row r="1034220" customFormat="false" ht="12.8" hidden="false" customHeight="false" outlineLevel="0" collapsed="false"/>
    <row r="1034221" customFormat="false" ht="12.8" hidden="false" customHeight="false" outlineLevel="0" collapsed="false"/>
    <row r="1034222" customFormat="false" ht="12.8" hidden="false" customHeight="false" outlineLevel="0" collapsed="false"/>
    <row r="1034223" customFormat="false" ht="12.8" hidden="false" customHeight="false" outlineLevel="0" collapsed="false"/>
    <row r="1034224" customFormat="false" ht="12.8" hidden="false" customHeight="false" outlineLevel="0" collapsed="false"/>
    <row r="1034225" customFormat="false" ht="12.8" hidden="false" customHeight="false" outlineLevel="0" collapsed="false"/>
    <row r="1034226" customFormat="false" ht="12.8" hidden="false" customHeight="false" outlineLevel="0" collapsed="false"/>
    <row r="1034227" customFormat="false" ht="12.8" hidden="false" customHeight="false" outlineLevel="0" collapsed="false"/>
    <row r="1034228" customFormat="false" ht="12.8" hidden="false" customHeight="false" outlineLevel="0" collapsed="false"/>
    <row r="1034229" customFormat="false" ht="12.8" hidden="false" customHeight="false" outlineLevel="0" collapsed="false"/>
    <row r="1034230" customFormat="false" ht="12.8" hidden="false" customHeight="false" outlineLevel="0" collapsed="false"/>
    <row r="1034231" customFormat="false" ht="12.8" hidden="false" customHeight="false" outlineLevel="0" collapsed="false"/>
    <row r="1034232" customFormat="false" ht="12.8" hidden="false" customHeight="false" outlineLevel="0" collapsed="false"/>
    <row r="1034233" customFormat="false" ht="12.8" hidden="false" customHeight="false" outlineLevel="0" collapsed="false"/>
    <row r="1034234" customFormat="false" ht="12.8" hidden="false" customHeight="false" outlineLevel="0" collapsed="false"/>
    <row r="1034235" customFormat="false" ht="12.8" hidden="false" customHeight="false" outlineLevel="0" collapsed="false"/>
    <row r="1034236" customFormat="false" ht="12.8" hidden="false" customHeight="false" outlineLevel="0" collapsed="false"/>
    <row r="1034237" customFormat="false" ht="12.8" hidden="false" customHeight="false" outlineLevel="0" collapsed="false"/>
    <row r="1034238" customFormat="false" ht="12.8" hidden="false" customHeight="false" outlineLevel="0" collapsed="false"/>
    <row r="1034239" customFormat="false" ht="12.8" hidden="false" customHeight="false" outlineLevel="0" collapsed="false"/>
    <row r="1034240" customFormat="false" ht="12.8" hidden="false" customHeight="false" outlineLevel="0" collapsed="false"/>
    <row r="1034241" customFormat="false" ht="12.8" hidden="false" customHeight="false" outlineLevel="0" collapsed="false"/>
    <row r="1034242" customFormat="false" ht="12.8" hidden="false" customHeight="false" outlineLevel="0" collapsed="false"/>
    <row r="1034243" customFormat="false" ht="12.8" hidden="false" customHeight="false" outlineLevel="0" collapsed="false"/>
    <row r="1034244" customFormat="false" ht="12.8" hidden="false" customHeight="false" outlineLevel="0" collapsed="false"/>
    <row r="1034245" customFormat="false" ht="12.8" hidden="false" customHeight="false" outlineLevel="0" collapsed="false"/>
    <row r="1034246" customFormat="false" ht="12.8" hidden="false" customHeight="false" outlineLevel="0" collapsed="false"/>
    <row r="1034247" customFormat="false" ht="12.8" hidden="false" customHeight="false" outlineLevel="0" collapsed="false"/>
    <row r="1034248" customFormat="false" ht="12.8" hidden="false" customHeight="false" outlineLevel="0" collapsed="false"/>
    <row r="1034249" customFormat="false" ht="12.8" hidden="false" customHeight="false" outlineLevel="0" collapsed="false"/>
    <row r="1034250" customFormat="false" ht="12.8" hidden="false" customHeight="false" outlineLevel="0" collapsed="false"/>
    <row r="1034251" customFormat="false" ht="12.8" hidden="false" customHeight="false" outlineLevel="0" collapsed="false"/>
    <row r="1034252" customFormat="false" ht="12.8" hidden="false" customHeight="false" outlineLevel="0" collapsed="false"/>
    <row r="1034253" customFormat="false" ht="12.8" hidden="false" customHeight="false" outlineLevel="0" collapsed="false"/>
    <row r="1034254" customFormat="false" ht="12.8" hidden="false" customHeight="false" outlineLevel="0" collapsed="false"/>
    <row r="1034255" customFormat="false" ht="12.8" hidden="false" customHeight="false" outlineLevel="0" collapsed="false"/>
    <row r="1034256" customFormat="false" ht="12.8" hidden="false" customHeight="false" outlineLevel="0" collapsed="false"/>
    <row r="1034257" customFormat="false" ht="12.8" hidden="false" customHeight="false" outlineLevel="0" collapsed="false"/>
    <row r="1034258" customFormat="false" ht="12.8" hidden="false" customHeight="false" outlineLevel="0" collapsed="false"/>
    <row r="1034259" customFormat="false" ht="12.8" hidden="false" customHeight="false" outlineLevel="0" collapsed="false"/>
    <row r="1034260" customFormat="false" ht="12.8" hidden="false" customHeight="false" outlineLevel="0" collapsed="false"/>
    <row r="1034261" customFormat="false" ht="12.8" hidden="false" customHeight="false" outlineLevel="0" collapsed="false"/>
    <row r="1034262" customFormat="false" ht="12.8" hidden="false" customHeight="false" outlineLevel="0" collapsed="false"/>
    <row r="1034263" customFormat="false" ht="12.8" hidden="false" customHeight="false" outlineLevel="0" collapsed="false"/>
    <row r="1034264" customFormat="false" ht="12.8" hidden="false" customHeight="false" outlineLevel="0" collapsed="false"/>
    <row r="1034265" customFormat="false" ht="12.8" hidden="false" customHeight="false" outlineLevel="0" collapsed="false"/>
    <row r="1034266" customFormat="false" ht="12.8" hidden="false" customHeight="false" outlineLevel="0" collapsed="false"/>
    <row r="1034267" customFormat="false" ht="12.8" hidden="false" customHeight="false" outlineLevel="0" collapsed="false"/>
    <row r="1034268" customFormat="false" ht="12.8" hidden="false" customHeight="false" outlineLevel="0" collapsed="false"/>
    <row r="1034269" customFormat="false" ht="12.8" hidden="false" customHeight="false" outlineLevel="0" collapsed="false"/>
    <row r="1034270" customFormat="false" ht="12.8" hidden="false" customHeight="false" outlineLevel="0" collapsed="false"/>
    <row r="1034271" customFormat="false" ht="12.8" hidden="false" customHeight="false" outlineLevel="0" collapsed="false"/>
    <row r="1034272" customFormat="false" ht="12.8" hidden="false" customHeight="false" outlineLevel="0" collapsed="false"/>
    <row r="1034273" customFormat="false" ht="12.8" hidden="false" customHeight="false" outlineLevel="0" collapsed="false"/>
    <row r="1034274" customFormat="false" ht="12.8" hidden="false" customHeight="false" outlineLevel="0" collapsed="false"/>
    <row r="1034275" customFormat="false" ht="12.8" hidden="false" customHeight="false" outlineLevel="0" collapsed="false"/>
    <row r="1034276" customFormat="false" ht="12.8" hidden="false" customHeight="false" outlineLevel="0" collapsed="false"/>
    <row r="1034277" customFormat="false" ht="12.8" hidden="false" customHeight="false" outlineLevel="0" collapsed="false"/>
    <row r="1034278" customFormat="false" ht="12.8" hidden="false" customHeight="false" outlineLevel="0" collapsed="false"/>
    <row r="1034279" customFormat="false" ht="12.8" hidden="false" customHeight="false" outlineLevel="0" collapsed="false"/>
    <row r="1034280" customFormat="false" ht="12.8" hidden="false" customHeight="false" outlineLevel="0" collapsed="false"/>
    <row r="1034281" customFormat="false" ht="12.8" hidden="false" customHeight="false" outlineLevel="0" collapsed="false"/>
    <row r="1034282" customFormat="false" ht="12.8" hidden="false" customHeight="false" outlineLevel="0" collapsed="false"/>
    <row r="1034283" customFormat="false" ht="12.8" hidden="false" customHeight="false" outlineLevel="0" collapsed="false"/>
    <row r="1034284" customFormat="false" ht="12.8" hidden="false" customHeight="false" outlineLevel="0" collapsed="false"/>
    <row r="1034285" customFormat="false" ht="12.8" hidden="false" customHeight="false" outlineLevel="0" collapsed="false"/>
    <row r="1034286" customFormat="false" ht="12.8" hidden="false" customHeight="false" outlineLevel="0" collapsed="false"/>
    <row r="1034287" customFormat="false" ht="12.8" hidden="false" customHeight="false" outlineLevel="0" collapsed="false"/>
    <row r="1034288" customFormat="false" ht="12.8" hidden="false" customHeight="false" outlineLevel="0" collapsed="false"/>
    <row r="1034289" customFormat="false" ht="12.8" hidden="false" customHeight="false" outlineLevel="0" collapsed="false"/>
    <row r="1034290" customFormat="false" ht="12.8" hidden="false" customHeight="false" outlineLevel="0" collapsed="false"/>
    <row r="1034291" customFormat="false" ht="12.8" hidden="false" customHeight="false" outlineLevel="0" collapsed="false"/>
    <row r="1034292" customFormat="false" ht="12.8" hidden="false" customHeight="false" outlineLevel="0" collapsed="false"/>
    <row r="1034293" customFormat="false" ht="12.8" hidden="false" customHeight="false" outlineLevel="0" collapsed="false"/>
    <row r="1034294" customFormat="false" ht="12.8" hidden="false" customHeight="false" outlineLevel="0" collapsed="false"/>
    <row r="1034295" customFormat="false" ht="12.8" hidden="false" customHeight="false" outlineLevel="0" collapsed="false"/>
    <row r="1034296" customFormat="false" ht="12.8" hidden="false" customHeight="false" outlineLevel="0" collapsed="false"/>
    <row r="1034297" customFormat="false" ht="12.8" hidden="false" customHeight="false" outlineLevel="0" collapsed="false"/>
    <row r="1034298" customFormat="false" ht="12.8" hidden="false" customHeight="false" outlineLevel="0" collapsed="false"/>
    <row r="1034299" customFormat="false" ht="12.8" hidden="false" customHeight="false" outlineLevel="0" collapsed="false"/>
    <row r="1034300" customFormat="false" ht="12.8" hidden="false" customHeight="false" outlineLevel="0" collapsed="false"/>
    <row r="1034301" customFormat="false" ht="12.8" hidden="false" customHeight="false" outlineLevel="0" collapsed="false"/>
    <row r="1034302" customFormat="false" ht="12.8" hidden="false" customHeight="false" outlineLevel="0" collapsed="false"/>
    <row r="1034303" customFormat="false" ht="12.8" hidden="false" customHeight="false" outlineLevel="0" collapsed="false"/>
    <row r="1034304" customFormat="false" ht="12.8" hidden="false" customHeight="false" outlineLevel="0" collapsed="false"/>
    <row r="1034305" customFormat="false" ht="12.8" hidden="false" customHeight="false" outlineLevel="0" collapsed="false"/>
    <row r="1034306" customFormat="false" ht="12.8" hidden="false" customHeight="false" outlineLevel="0" collapsed="false"/>
    <row r="1034307" customFormat="false" ht="12.8" hidden="false" customHeight="false" outlineLevel="0" collapsed="false"/>
    <row r="1034308" customFormat="false" ht="12.8" hidden="false" customHeight="false" outlineLevel="0" collapsed="false"/>
    <row r="1034309" customFormat="false" ht="12.8" hidden="false" customHeight="false" outlineLevel="0" collapsed="false"/>
    <row r="1034310" customFormat="false" ht="12.8" hidden="false" customHeight="false" outlineLevel="0" collapsed="false"/>
    <row r="1034311" customFormat="false" ht="12.8" hidden="false" customHeight="false" outlineLevel="0" collapsed="false"/>
    <row r="1034312" customFormat="false" ht="12.8" hidden="false" customHeight="false" outlineLevel="0" collapsed="false"/>
    <row r="1034313" customFormat="false" ht="12.8" hidden="false" customHeight="false" outlineLevel="0" collapsed="false"/>
    <row r="1034314" customFormat="false" ht="12.8" hidden="false" customHeight="false" outlineLevel="0" collapsed="false"/>
    <row r="1034315" customFormat="false" ht="12.8" hidden="false" customHeight="false" outlineLevel="0" collapsed="false"/>
    <row r="1034316" customFormat="false" ht="12.8" hidden="false" customHeight="false" outlineLevel="0" collapsed="false"/>
    <row r="1034317" customFormat="false" ht="12.8" hidden="false" customHeight="false" outlineLevel="0" collapsed="false"/>
    <row r="1034318" customFormat="false" ht="12.8" hidden="false" customHeight="false" outlineLevel="0" collapsed="false"/>
    <row r="1034319" customFormat="false" ht="12.8" hidden="false" customHeight="false" outlineLevel="0" collapsed="false"/>
    <row r="1034320" customFormat="false" ht="12.8" hidden="false" customHeight="false" outlineLevel="0" collapsed="false"/>
    <row r="1034321" customFormat="false" ht="12.8" hidden="false" customHeight="false" outlineLevel="0" collapsed="false"/>
    <row r="1034322" customFormat="false" ht="12.8" hidden="false" customHeight="false" outlineLevel="0" collapsed="false"/>
    <row r="1034323" customFormat="false" ht="12.8" hidden="false" customHeight="false" outlineLevel="0" collapsed="false"/>
    <row r="1034324" customFormat="false" ht="12.8" hidden="false" customHeight="false" outlineLevel="0" collapsed="false"/>
    <row r="1034325" customFormat="false" ht="12.8" hidden="false" customHeight="false" outlineLevel="0" collapsed="false"/>
    <row r="1034326" customFormat="false" ht="12.8" hidden="false" customHeight="false" outlineLevel="0" collapsed="false"/>
    <row r="1034327" customFormat="false" ht="12.8" hidden="false" customHeight="false" outlineLevel="0" collapsed="false"/>
    <row r="1034328" customFormat="false" ht="12.8" hidden="false" customHeight="false" outlineLevel="0" collapsed="false"/>
    <row r="1034329" customFormat="false" ht="12.8" hidden="false" customHeight="false" outlineLevel="0" collapsed="false"/>
    <row r="1034330" customFormat="false" ht="12.8" hidden="false" customHeight="false" outlineLevel="0" collapsed="false"/>
    <row r="1034331" customFormat="false" ht="12.8" hidden="false" customHeight="false" outlineLevel="0" collapsed="false"/>
    <row r="1034332" customFormat="false" ht="12.8" hidden="false" customHeight="false" outlineLevel="0" collapsed="false"/>
    <row r="1034333" customFormat="false" ht="12.8" hidden="false" customHeight="false" outlineLevel="0" collapsed="false"/>
    <row r="1034334" customFormat="false" ht="12.8" hidden="false" customHeight="false" outlineLevel="0" collapsed="false"/>
    <row r="1034335" customFormat="false" ht="12.8" hidden="false" customHeight="false" outlineLevel="0" collapsed="false"/>
    <row r="1034336" customFormat="false" ht="12.8" hidden="false" customHeight="false" outlineLevel="0" collapsed="false"/>
    <row r="1034337" customFormat="false" ht="12.8" hidden="false" customHeight="false" outlineLevel="0" collapsed="false"/>
    <row r="1034338" customFormat="false" ht="12.8" hidden="false" customHeight="false" outlineLevel="0" collapsed="false"/>
    <row r="1034339" customFormat="false" ht="12.8" hidden="false" customHeight="false" outlineLevel="0" collapsed="false"/>
    <row r="1034340" customFormat="false" ht="12.8" hidden="false" customHeight="false" outlineLevel="0" collapsed="false"/>
    <row r="1034341" customFormat="false" ht="12.8" hidden="false" customHeight="false" outlineLevel="0" collapsed="false"/>
    <row r="1034342" customFormat="false" ht="12.8" hidden="false" customHeight="false" outlineLevel="0" collapsed="false"/>
    <row r="1034343" customFormat="false" ht="12.8" hidden="false" customHeight="false" outlineLevel="0" collapsed="false"/>
    <row r="1034344" customFormat="false" ht="12.8" hidden="false" customHeight="false" outlineLevel="0" collapsed="false"/>
    <row r="1034345" customFormat="false" ht="12.8" hidden="false" customHeight="false" outlineLevel="0" collapsed="false"/>
    <row r="1034346" customFormat="false" ht="12.8" hidden="false" customHeight="false" outlineLevel="0" collapsed="false"/>
    <row r="1034347" customFormat="false" ht="12.8" hidden="false" customHeight="false" outlineLevel="0" collapsed="false"/>
    <row r="1034348" customFormat="false" ht="12.8" hidden="false" customHeight="false" outlineLevel="0" collapsed="false"/>
    <row r="1034349" customFormat="false" ht="12.8" hidden="false" customHeight="false" outlineLevel="0" collapsed="false"/>
    <row r="1034350" customFormat="false" ht="12.8" hidden="false" customHeight="false" outlineLevel="0" collapsed="false"/>
    <row r="1034351" customFormat="false" ht="12.8" hidden="false" customHeight="false" outlineLevel="0" collapsed="false"/>
    <row r="1034352" customFormat="false" ht="12.8" hidden="false" customHeight="false" outlineLevel="0" collapsed="false"/>
    <row r="1034353" customFormat="false" ht="12.8" hidden="false" customHeight="false" outlineLevel="0" collapsed="false"/>
    <row r="1034354" customFormat="false" ht="12.8" hidden="false" customHeight="false" outlineLevel="0" collapsed="false"/>
    <row r="1034355" customFormat="false" ht="12.8" hidden="false" customHeight="false" outlineLevel="0" collapsed="false"/>
    <row r="1034356" customFormat="false" ht="12.8" hidden="false" customHeight="false" outlineLevel="0" collapsed="false"/>
    <row r="1034357" customFormat="false" ht="12.8" hidden="false" customHeight="false" outlineLevel="0" collapsed="false"/>
    <row r="1034358" customFormat="false" ht="12.8" hidden="false" customHeight="false" outlineLevel="0" collapsed="false"/>
    <row r="1034359" customFormat="false" ht="12.8" hidden="false" customHeight="false" outlineLevel="0" collapsed="false"/>
    <row r="1034360" customFormat="false" ht="12.8" hidden="false" customHeight="false" outlineLevel="0" collapsed="false"/>
    <row r="1034361" customFormat="false" ht="12.8" hidden="false" customHeight="false" outlineLevel="0" collapsed="false"/>
    <row r="1034362" customFormat="false" ht="12.8" hidden="false" customHeight="false" outlineLevel="0" collapsed="false"/>
    <row r="1034363" customFormat="false" ht="12.8" hidden="false" customHeight="false" outlineLevel="0" collapsed="false"/>
    <row r="1034364" customFormat="false" ht="12.8" hidden="false" customHeight="false" outlineLevel="0" collapsed="false"/>
    <row r="1034365" customFormat="false" ht="12.8" hidden="false" customHeight="false" outlineLevel="0" collapsed="false"/>
    <row r="1034366" customFormat="false" ht="12.8" hidden="false" customHeight="false" outlineLevel="0" collapsed="false"/>
    <row r="1034367" customFormat="false" ht="12.8" hidden="false" customHeight="false" outlineLevel="0" collapsed="false"/>
    <row r="1034368" customFormat="false" ht="12.8" hidden="false" customHeight="false" outlineLevel="0" collapsed="false"/>
    <row r="1034369" customFormat="false" ht="12.8" hidden="false" customHeight="false" outlineLevel="0" collapsed="false"/>
    <row r="1034370" customFormat="false" ht="12.8" hidden="false" customHeight="false" outlineLevel="0" collapsed="false"/>
    <row r="1034371" customFormat="false" ht="12.8" hidden="false" customHeight="false" outlineLevel="0" collapsed="false"/>
    <row r="1034372" customFormat="false" ht="12.8" hidden="false" customHeight="false" outlineLevel="0" collapsed="false"/>
    <row r="1034373" customFormat="false" ht="12.8" hidden="false" customHeight="false" outlineLevel="0" collapsed="false"/>
    <row r="1034374" customFormat="false" ht="12.8" hidden="false" customHeight="false" outlineLevel="0" collapsed="false"/>
    <row r="1034375" customFormat="false" ht="12.8" hidden="false" customHeight="false" outlineLevel="0" collapsed="false"/>
    <row r="1034376" customFormat="false" ht="12.8" hidden="false" customHeight="false" outlineLevel="0" collapsed="false"/>
    <row r="1034377" customFormat="false" ht="12.8" hidden="false" customHeight="false" outlineLevel="0" collapsed="false"/>
    <row r="1034378" customFormat="false" ht="12.8" hidden="false" customHeight="false" outlineLevel="0" collapsed="false"/>
    <row r="1034379" customFormat="false" ht="12.8" hidden="false" customHeight="false" outlineLevel="0" collapsed="false"/>
    <row r="1034380" customFormat="false" ht="12.8" hidden="false" customHeight="false" outlineLevel="0" collapsed="false"/>
    <row r="1034381" customFormat="false" ht="12.8" hidden="false" customHeight="false" outlineLevel="0" collapsed="false"/>
    <row r="1034382" customFormat="false" ht="12.8" hidden="false" customHeight="false" outlineLevel="0" collapsed="false"/>
    <row r="1034383" customFormat="false" ht="12.8" hidden="false" customHeight="false" outlineLevel="0" collapsed="false"/>
    <row r="1034384" customFormat="false" ht="12.8" hidden="false" customHeight="false" outlineLevel="0" collapsed="false"/>
    <row r="1034385" customFormat="false" ht="12.8" hidden="false" customHeight="false" outlineLevel="0" collapsed="false"/>
    <row r="1034386" customFormat="false" ht="12.8" hidden="false" customHeight="false" outlineLevel="0" collapsed="false"/>
    <row r="1034387" customFormat="false" ht="12.8" hidden="false" customHeight="false" outlineLevel="0" collapsed="false"/>
    <row r="1034388" customFormat="false" ht="12.8" hidden="false" customHeight="false" outlineLevel="0" collapsed="false"/>
    <row r="1034389" customFormat="false" ht="12.8" hidden="false" customHeight="false" outlineLevel="0" collapsed="false"/>
    <row r="1034390" customFormat="false" ht="12.8" hidden="false" customHeight="false" outlineLevel="0" collapsed="false"/>
    <row r="1034391" customFormat="false" ht="12.8" hidden="false" customHeight="false" outlineLevel="0" collapsed="false"/>
    <row r="1034392" customFormat="false" ht="12.8" hidden="false" customHeight="false" outlineLevel="0" collapsed="false"/>
    <row r="1034393" customFormat="false" ht="12.8" hidden="false" customHeight="false" outlineLevel="0" collapsed="false"/>
    <row r="1034394" customFormat="false" ht="12.8" hidden="false" customHeight="false" outlineLevel="0" collapsed="false"/>
    <row r="1034395" customFormat="false" ht="12.8" hidden="false" customHeight="false" outlineLevel="0" collapsed="false"/>
    <row r="1034396" customFormat="false" ht="12.8" hidden="false" customHeight="false" outlineLevel="0" collapsed="false"/>
    <row r="1034397" customFormat="false" ht="12.8" hidden="false" customHeight="false" outlineLevel="0" collapsed="false"/>
    <row r="1034398" customFormat="false" ht="12.8" hidden="false" customHeight="false" outlineLevel="0" collapsed="false"/>
    <row r="1034399" customFormat="false" ht="12.8" hidden="false" customHeight="false" outlineLevel="0" collapsed="false"/>
    <row r="1034400" customFormat="false" ht="12.8" hidden="false" customHeight="false" outlineLevel="0" collapsed="false"/>
    <row r="1034401" customFormat="false" ht="12.8" hidden="false" customHeight="false" outlineLevel="0" collapsed="false"/>
    <row r="1034402" customFormat="false" ht="12.8" hidden="false" customHeight="false" outlineLevel="0" collapsed="false"/>
    <row r="1034403" customFormat="false" ht="12.8" hidden="false" customHeight="false" outlineLevel="0" collapsed="false"/>
    <row r="1034404" customFormat="false" ht="12.8" hidden="false" customHeight="false" outlineLevel="0" collapsed="false"/>
    <row r="1034405" customFormat="false" ht="12.8" hidden="false" customHeight="false" outlineLevel="0" collapsed="false"/>
    <row r="1034406" customFormat="false" ht="12.8" hidden="false" customHeight="false" outlineLevel="0" collapsed="false"/>
    <row r="1034407" customFormat="false" ht="12.8" hidden="false" customHeight="false" outlineLevel="0" collapsed="false"/>
    <row r="1034408" customFormat="false" ht="12.8" hidden="false" customHeight="false" outlineLevel="0" collapsed="false"/>
    <row r="1034409" customFormat="false" ht="12.8" hidden="false" customHeight="false" outlineLevel="0" collapsed="false"/>
    <row r="1034410" customFormat="false" ht="12.8" hidden="false" customHeight="false" outlineLevel="0" collapsed="false"/>
    <row r="1034411" customFormat="false" ht="12.8" hidden="false" customHeight="false" outlineLevel="0" collapsed="false"/>
    <row r="1034412" customFormat="false" ht="12.8" hidden="false" customHeight="false" outlineLevel="0" collapsed="false"/>
    <row r="1034413" customFormat="false" ht="12.8" hidden="false" customHeight="false" outlineLevel="0" collapsed="false"/>
    <row r="1034414" customFormat="false" ht="12.8" hidden="false" customHeight="false" outlineLevel="0" collapsed="false"/>
    <row r="1034415" customFormat="false" ht="12.8" hidden="false" customHeight="false" outlineLevel="0" collapsed="false"/>
    <row r="1034416" customFormat="false" ht="12.8" hidden="false" customHeight="false" outlineLevel="0" collapsed="false"/>
    <row r="1034417" customFormat="false" ht="12.8" hidden="false" customHeight="false" outlineLevel="0" collapsed="false"/>
    <row r="1034418" customFormat="false" ht="12.8" hidden="false" customHeight="false" outlineLevel="0" collapsed="false"/>
    <row r="1034419" customFormat="false" ht="12.8" hidden="false" customHeight="false" outlineLevel="0" collapsed="false"/>
    <row r="1034420" customFormat="false" ht="12.8" hidden="false" customHeight="false" outlineLevel="0" collapsed="false"/>
    <row r="1034421" customFormat="false" ht="12.8" hidden="false" customHeight="false" outlineLevel="0" collapsed="false"/>
    <row r="1034422" customFormat="false" ht="12.8" hidden="false" customHeight="false" outlineLevel="0" collapsed="false"/>
    <row r="1034423" customFormat="false" ht="12.8" hidden="false" customHeight="false" outlineLevel="0" collapsed="false"/>
    <row r="1034424" customFormat="false" ht="12.8" hidden="false" customHeight="false" outlineLevel="0" collapsed="false"/>
    <row r="1034425" customFormat="false" ht="12.8" hidden="false" customHeight="false" outlineLevel="0" collapsed="false"/>
    <row r="1034426" customFormat="false" ht="12.8" hidden="false" customHeight="false" outlineLevel="0" collapsed="false"/>
    <row r="1034427" customFormat="false" ht="12.8" hidden="false" customHeight="false" outlineLevel="0" collapsed="false"/>
    <row r="1034428" customFormat="false" ht="12.8" hidden="false" customHeight="false" outlineLevel="0" collapsed="false"/>
    <row r="1034429" customFormat="false" ht="12.8" hidden="false" customHeight="false" outlineLevel="0" collapsed="false"/>
    <row r="1034430" customFormat="false" ht="12.8" hidden="false" customHeight="false" outlineLevel="0" collapsed="false"/>
    <row r="1034431" customFormat="false" ht="12.8" hidden="false" customHeight="false" outlineLevel="0" collapsed="false"/>
    <row r="1034432" customFormat="false" ht="12.8" hidden="false" customHeight="false" outlineLevel="0" collapsed="false"/>
    <row r="1034433" customFormat="false" ht="12.8" hidden="false" customHeight="false" outlineLevel="0" collapsed="false"/>
    <row r="1034434" customFormat="false" ht="12.8" hidden="false" customHeight="false" outlineLevel="0" collapsed="false"/>
    <row r="1034435" customFormat="false" ht="12.8" hidden="false" customHeight="false" outlineLevel="0" collapsed="false"/>
    <row r="1034436" customFormat="false" ht="12.8" hidden="false" customHeight="false" outlineLevel="0" collapsed="false"/>
    <row r="1034437" customFormat="false" ht="12.8" hidden="false" customHeight="false" outlineLevel="0" collapsed="false"/>
    <row r="1034438" customFormat="false" ht="12.8" hidden="false" customHeight="false" outlineLevel="0" collapsed="false"/>
    <row r="1034439" customFormat="false" ht="12.8" hidden="false" customHeight="false" outlineLevel="0" collapsed="false"/>
    <row r="1034440" customFormat="false" ht="12.8" hidden="false" customHeight="false" outlineLevel="0" collapsed="false"/>
    <row r="1034441" customFormat="false" ht="12.8" hidden="false" customHeight="false" outlineLevel="0" collapsed="false"/>
    <row r="1034442" customFormat="false" ht="12.8" hidden="false" customHeight="false" outlineLevel="0" collapsed="false"/>
    <row r="1034443" customFormat="false" ht="12.8" hidden="false" customHeight="false" outlineLevel="0" collapsed="false"/>
    <row r="1034444" customFormat="false" ht="12.8" hidden="false" customHeight="false" outlineLevel="0" collapsed="false"/>
    <row r="1034445" customFormat="false" ht="12.8" hidden="false" customHeight="false" outlineLevel="0" collapsed="false"/>
    <row r="1034446" customFormat="false" ht="12.8" hidden="false" customHeight="false" outlineLevel="0" collapsed="false"/>
    <row r="1034447" customFormat="false" ht="12.8" hidden="false" customHeight="false" outlineLevel="0" collapsed="false"/>
    <row r="1034448" customFormat="false" ht="12.8" hidden="false" customHeight="false" outlineLevel="0" collapsed="false"/>
    <row r="1034449" customFormat="false" ht="12.8" hidden="false" customHeight="false" outlineLevel="0" collapsed="false"/>
    <row r="1034450" customFormat="false" ht="12.8" hidden="false" customHeight="false" outlineLevel="0" collapsed="false"/>
    <row r="1034451" customFormat="false" ht="12.8" hidden="false" customHeight="false" outlineLevel="0" collapsed="false"/>
    <row r="1034452" customFormat="false" ht="12.8" hidden="false" customHeight="false" outlineLevel="0" collapsed="false"/>
    <row r="1034453" customFormat="false" ht="12.8" hidden="false" customHeight="false" outlineLevel="0" collapsed="false"/>
    <row r="1034454" customFormat="false" ht="12.8" hidden="false" customHeight="false" outlineLevel="0" collapsed="false"/>
    <row r="1034455" customFormat="false" ht="12.8" hidden="false" customHeight="false" outlineLevel="0" collapsed="false"/>
    <row r="1034456" customFormat="false" ht="12.8" hidden="false" customHeight="false" outlineLevel="0" collapsed="false"/>
    <row r="1034457" customFormat="false" ht="12.8" hidden="false" customHeight="false" outlineLevel="0" collapsed="false"/>
    <row r="1034458" customFormat="false" ht="12.8" hidden="false" customHeight="false" outlineLevel="0" collapsed="false"/>
    <row r="1034459" customFormat="false" ht="12.8" hidden="false" customHeight="false" outlineLevel="0" collapsed="false"/>
    <row r="1034460" customFormat="false" ht="12.8" hidden="false" customHeight="false" outlineLevel="0" collapsed="false"/>
    <row r="1034461" customFormat="false" ht="12.8" hidden="false" customHeight="false" outlineLevel="0" collapsed="false"/>
    <row r="1034462" customFormat="false" ht="12.8" hidden="false" customHeight="false" outlineLevel="0" collapsed="false"/>
    <row r="1034463" customFormat="false" ht="12.8" hidden="false" customHeight="false" outlineLevel="0" collapsed="false"/>
    <row r="1034464" customFormat="false" ht="12.8" hidden="false" customHeight="false" outlineLevel="0" collapsed="false"/>
    <row r="1034465" customFormat="false" ht="12.8" hidden="false" customHeight="false" outlineLevel="0" collapsed="false"/>
    <row r="1034466" customFormat="false" ht="12.8" hidden="false" customHeight="false" outlineLevel="0" collapsed="false"/>
    <row r="1034467" customFormat="false" ht="12.8" hidden="false" customHeight="false" outlineLevel="0" collapsed="false"/>
    <row r="1034468" customFormat="false" ht="12.8" hidden="false" customHeight="false" outlineLevel="0" collapsed="false"/>
    <row r="1034469" customFormat="false" ht="12.8" hidden="false" customHeight="false" outlineLevel="0" collapsed="false"/>
    <row r="1034470" customFormat="false" ht="12.8" hidden="false" customHeight="false" outlineLevel="0" collapsed="false"/>
    <row r="1034471" customFormat="false" ht="12.8" hidden="false" customHeight="false" outlineLevel="0" collapsed="false"/>
    <row r="1034472" customFormat="false" ht="12.8" hidden="false" customHeight="false" outlineLevel="0" collapsed="false"/>
    <row r="1034473" customFormat="false" ht="12.8" hidden="false" customHeight="false" outlineLevel="0" collapsed="false"/>
    <row r="1034474" customFormat="false" ht="12.8" hidden="false" customHeight="false" outlineLevel="0" collapsed="false"/>
    <row r="1034475" customFormat="false" ht="12.8" hidden="false" customHeight="false" outlineLevel="0" collapsed="false"/>
    <row r="1034476" customFormat="false" ht="12.8" hidden="false" customHeight="false" outlineLevel="0" collapsed="false"/>
    <row r="1034477" customFormat="false" ht="12.8" hidden="false" customHeight="false" outlineLevel="0" collapsed="false"/>
    <row r="1034478" customFormat="false" ht="12.8" hidden="false" customHeight="false" outlineLevel="0" collapsed="false"/>
    <row r="1034479" customFormat="false" ht="12.8" hidden="false" customHeight="false" outlineLevel="0" collapsed="false"/>
    <row r="1034480" customFormat="false" ht="12.8" hidden="false" customHeight="false" outlineLevel="0" collapsed="false"/>
    <row r="1034481" customFormat="false" ht="12.8" hidden="false" customHeight="false" outlineLevel="0" collapsed="false"/>
    <row r="1034482" customFormat="false" ht="12.8" hidden="false" customHeight="false" outlineLevel="0" collapsed="false"/>
    <row r="1034483" customFormat="false" ht="12.8" hidden="false" customHeight="false" outlineLevel="0" collapsed="false"/>
    <row r="1034484" customFormat="false" ht="12.8" hidden="false" customHeight="false" outlineLevel="0" collapsed="false"/>
    <row r="1034485" customFormat="false" ht="12.8" hidden="false" customHeight="false" outlineLevel="0" collapsed="false"/>
    <row r="1034486" customFormat="false" ht="12.8" hidden="false" customHeight="false" outlineLevel="0" collapsed="false"/>
    <row r="1034487" customFormat="false" ht="12.8" hidden="false" customHeight="false" outlineLevel="0" collapsed="false"/>
    <row r="1034488" customFormat="false" ht="12.8" hidden="false" customHeight="false" outlineLevel="0" collapsed="false"/>
    <row r="1034489" customFormat="false" ht="12.8" hidden="false" customHeight="false" outlineLevel="0" collapsed="false"/>
    <row r="1034490" customFormat="false" ht="12.8" hidden="false" customHeight="false" outlineLevel="0" collapsed="false"/>
    <row r="1034491" customFormat="false" ht="12.8" hidden="false" customHeight="false" outlineLevel="0" collapsed="false"/>
    <row r="1034492" customFormat="false" ht="12.8" hidden="false" customHeight="false" outlineLevel="0" collapsed="false"/>
    <row r="1034493" customFormat="false" ht="12.8" hidden="false" customHeight="false" outlineLevel="0" collapsed="false"/>
    <row r="1034494" customFormat="false" ht="12.8" hidden="false" customHeight="false" outlineLevel="0" collapsed="false"/>
    <row r="1034495" customFormat="false" ht="12.8" hidden="false" customHeight="false" outlineLevel="0" collapsed="false"/>
    <row r="1034496" customFormat="false" ht="12.8" hidden="false" customHeight="false" outlineLevel="0" collapsed="false"/>
    <row r="1034497" customFormat="false" ht="12.8" hidden="false" customHeight="false" outlineLevel="0" collapsed="false"/>
    <row r="1034498" customFormat="false" ht="12.8" hidden="false" customHeight="false" outlineLevel="0" collapsed="false"/>
    <row r="1034499" customFormat="false" ht="12.8" hidden="false" customHeight="false" outlineLevel="0" collapsed="false"/>
    <row r="1034500" customFormat="false" ht="12.8" hidden="false" customHeight="false" outlineLevel="0" collapsed="false"/>
    <row r="1034501" customFormat="false" ht="12.8" hidden="false" customHeight="false" outlineLevel="0" collapsed="false"/>
    <row r="1034502" customFormat="false" ht="12.8" hidden="false" customHeight="false" outlineLevel="0" collapsed="false"/>
    <row r="1034503" customFormat="false" ht="12.8" hidden="false" customHeight="false" outlineLevel="0" collapsed="false"/>
    <row r="1034504" customFormat="false" ht="12.8" hidden="false" customHeight="false" outlineLevel="0" collapsed="false"/>
    <row r="1034505" customFormat="false" ht="12.8" hidden="false" customHeight="false" outlineLevel="0" collapsed="false"/>
    <row r="1034506" customFormat="false" ht="12.8" hidden="false" customHeight="false" outlineLevel="0" collapsed="false"/>
    <row r="1034507" customFormat="false" ht="12.8" hidden="false" customHeight="false" outlineLevel="0" collapsed="false"/>
    <row r="1034508" customFormat="false" ht="12.8" hidden="false" customHeight="false" outlineLevel="0" collapsed="false"/>
    <row r="1034509" customFormat="false" ht="12.8" hidden="false" customHeight="false" outlineLevel="0" collapsed="false"/>
    <row r="1034510" customFormat="false" ht="12.8" hidden="false" customHeight="false" outlineLevel="0" collapsed="false"/>
    <row r="1034511" customFormat="false" ht="12.8" hidden="false" customHeight="false" outlineLevel="0" collapsed="false"/>
    <row r="1034512" customFormat="false" ht="12.8" hidden="false" customHeight="false" outlineLevel="0" collapsed="false"/>
    <row r="1034513" customFormat="false" ht="12.8" hidden="false" customHeight="false" outlineLevel="0" collapsed="false"/>
    <row r="1034514" customFormat="false" ht="12.8" hidden="false" customHeight="false" outlineLevel="0" collapsed="false"/>
    <row r="1034515" customFormat="false" ht="12.8" hidden="false" customHeight="false" outlineLevel="0" collapsed="false"/>
    <row r="1034516" customFormat="false" ht="12.8" hidden="false" customHeight="false" outlineLevel="0" collapsed="false"/>
    <row r="1034517" customFormat="false" ht="12.8" hidden="false" customHeight="false" outlineLevel="0" collapsed="false"/>
    <row r="1034518" customFormat="false" ht="12.8" hidden="false" customHeight="false" outlineLevel="0" collapsed="false"/>
    <row r="1034519" customFormat="false" ht="12.8" hidden="false" customHeight="false" outlineLevel="0" collapsed="false"/>
    <row r="1034520" customFormat="false" ht="12.8" hidden="false" customHeight="false" outlineLevel="0" collapsed="false"/>
    <row r="1034521" customFormat="false" ht="12.8" hidden="false" customHeight="false" outlineLevel="0" collapsed="false"/>
    <row r="1034522" customFormat="false" ht="12.8" hidden="false" customHeight="false" outlineLevel="0" collapsed="false"/>
    <row r="1034523" customFormat="false" ht="12.8" hidden="false" customHeight="false" outlineLevel="0" collapsed="false"/>
    <row r="1034524" customFormat="false" ht="12.8" hidden="false" customHeight="false" outlineLevel="0" collapsed="false"/>
    <row r="1034525" customFormat="false" ht="12.8" hidden="false" customHeight="false" outlineLevel="0" collapsed="false"/>
    <row r="1034526" customFormat="false" ht="12.8" hidden="false" customHeight="false" outlineLevel="0" collapsed="false"/>
    <row r="1034527" customFormat="false" ht="12.8" hidden="false" customHeight="false" outlineLevel="0" collapsed="false"/>
    <row r="1034528" customFormat="false" ht="12.8" hidden="false" customHeight="false" outlineLevel="0" collapsed="false"/>
    <row r="1034529" customFormat="false" ht="12.8" hidden="false" customHeight="false" outlineLevel="0" collapsed="false"/>
    <row r="1034530" customFormat="false" ht="12.8" hidden="false" customHeight="false" outlineLevel="0" collapsed="false"/>
    <row r="1034531" customFormat="false" ht="12.8" hidden="false" customHeight="false" outlineLevel="0" collapsed="false"/>
    <row r="1034532" customFormat="false" ht="12.8" hidden="false" customHeight="false" outlineLevel="0" collapsed="false"/>
    <row r="1034533" customFormat="false" ht="12.8" hidden="false" customHeight="false" outlineLevel="0" collapsed="false"/>
    <row r="1034534" customFormat="false" ht="12.8" hidden="false" customHeight="false" outlineLevel="0" collapsed="false"/>
    <row r="1034535" customFormat="false" ht="12.8" hidden="false" customHeight="false" outlineLevel="0" collapsed="false"/>
    <row r="1034536" customFormat="false" ht="12.8" hidden="false" customHeight="false" outlineLevel="0" collapsed="false"/>
    <row r="1034537" customFormat="false" ht="12.8" hidden="false" customHeight="false" outlineLevel="0" collapsed="false"/>
    <row r="1034538" customFormat="false" ht="12.8" hidden="false" customHeight="false" outlineLevel="0" collapsed="false"/>
    <row r="1034539" customFormat="false" ht="12.8" hidden="false" customHeight="false" outlineLevel="0" collapsed="false"/>
    <row r="1034540" customFormat="false" ht="12.8" hidden="false" customHeight="false" outlineLevel="0" collapsed="false"/>
    <row r="1034541" customFormat="false" ht="12.8" hidden="false" customHeight="false" outlineLevel="0" collapsed="false"/>
    <row r="1034542" customFormat="false" ht="12.8" hidden="false" customHeight="false" outlineLevel="0" collapsed="false"/>
    <row r="1034543" customFormat="false" ht="12.8" hidden="false" customHeight="false" outlineLevel="0" collapsed="false"/>
    <row r="1034544" customFormat="false" ht="12.8" hidden="false" customHeight="false" outlineLevel="0" collapsed="false"/>
    <row r="1034545" customFormat="false" ht="12.8" hidden="false" customHeight="false" outlineLevel="0" collapsed="false"/>
    <row r="1034546" customFormat="false" ht="12.8" hidden="false" customHeight="false" outlineLevel="0" collapsed="false"/>
    <row r="1034547" customFormat="false" ht="12.8" hidden="false" customHeight="false" outlineLevel="0" collapsed="false"/>
    <row r="1034548" customFormat="false" ht="12.8" hidden="false" customHeight="false" outlineLevel="0" collapsed="false"/>
    <row r="1034549" customFormat="false" ht="12.8" hidden="false" customHeight="false" outlineLevel="0" collapsed="false"/>
    <row r="1034550" customFormat="false" ht="12.8" hidden="false" customHeight="false" outlineLevel="0" collapsed="false"/>
    <row r="1034551" customFormat="false" ht="12.8" hidden="false" customHeight="false" outlineLevel="0" collapsed="false"/>
    <row r="1034552" customFormat="false" ht="12.8" hidden="false" customHeight="false" outlineLevel="0" collapsed="false"/>
    <row r="1034553" customFormat="false" ht="12.8" hidden="false" customHeight="false" outlineLevel="0" collapsed="false"/>
    <row r="1034554" customFormat="false" ht="12.8" hidden="false" customHeight="false" outlineLevel="0" collapsed="false"/>
    <row r="1034555" customFormat="false" ht="12.8" hidden="false" customHeight="false" outlineLevel="0" collapsed="false"/>
    <row r="1034556" customFormat="false" ht="12.8" hidden="false" customHeight="false" outlineLevel="0" collapsed="false"/>
    <row r="1034557" customFormat="false" ht="12.8" hidden="false" customHeight="false" outlineLevel="0" collapsed="false"/>
    <row r="1034558" customFormat="false" ht="12.8" hidden="false" customHeight="false" outlineLevel="0" collapsed="false"/>
    <row r="1034559" customFormat="false" ht="12.8" hidden="false" customHeight="false" outlineLevel="0" collapsed="false"/>
    <row r="1034560" customFormat="false" ht="12.8" hidden="false" customHeight="false" outlineLevel="0" collapsed="false"/>
    <row r="1034561" customFormat="false" ht="12.8" hidden="false" customHeight="false" outlineLevel="0" collapsed="false"/>
    <row r="1034562" customFormat="false" ht="12.8" hidden="false" customHeight="false" outlineLevel="0" collapsed="false"/>
    <row r="1034563" customFormat="false" ht="12.8" hidden="false" customHeight="false" outlineLevel="0" collapsed="false"/>
    <row r="1034564" customFormat="false" ht="12.8" hidden="false" customHeight="false" outlineLevel="0" collapsed="false"/>
    <row r="1034565" customFormat="false" ht="12.8" hidden="false" customHeight="false" outlineLevel="0" collapsed="false"/>
    <row r="1034566" customFormat="false" ht="12.8" hidden="false" customHeight="false" outlineLevel="0" collapsed="false"/>
    <row r="1034567" customFormat="false" ht="12.8" hidden="false" customHeight="false" outlineLevel="0" collapsed="false"/>
    <row r="1034568" customFormat="false" ht="12.8" hidden="false" customHeight="false" outlineLevel="0" collapsed="false"/>
    <row r="1034569" customFormat="false" ht="12.8" hidden="false" customHeight="false" outlineLevel="0" collapsed="false"/>
    <row r="1034570" customFormat="false" ht="12.8" hidden="false" customHeight="false" outlineLevel="0" collapsed="false"/>
    <row r="1034571" customFormat="false" ht="12.8" hidden="false" customHeight="false" outlineLevel="0" collapsed="false"/>
    <row r="1034572" customFormat="false" ht="12.8" hidden="false" customHeight="false" outlineLevel="0" collapsed="false"/>
    <row r="1034573" customFormat="false" ht="12.8" hidden="false" customHeight="false" outlineLevel="0" collapsed="false"/>
    <row r="1034574" customFormat="false" ht="12.8" hidden="false" customHeight="false" outlineLevel="0" collapsed="false"/>
    <row r="1034575" customFormat="false" ht="12.8" hidden="false" customHeight="false" outlineLevel="0" collapsed="false"/>
    <row r="1034576" customFormat="false" ht="12.8" hidden="false" customHeight="false" outlineLevel="0" collapsed="false"/>
    <row r="1034577" customFormat="false" ht="12.8" hidden="false" customHeight="false" outlineLevel="0" collapsed="false"/>
    <row r="1034578" customFormat="false" ht="12.8" hidden="false" customHeight="false" outlineLevel="0" collapsed="false"/>
    <row r="1034579" customFormat="false" ht="12.8" hidden="false" customHeight="false" outlineLevel="0" collapsed="false"/>
    <row r="1034580" customFormat="false" ht="12.8" hidden="false" customHeight="false" outlineLevel="0" collapsed="false"/>
    <row r="1034581" customFormat="false" ht="12.8" hidden="false" customHeight="false" outlineLevel="0" collapsed="false"/>
    <row r="1034582" customFormat="false" ht="12.8" hidden="false" customHeight="false" outlineLevel="0" collapsed="false"/>
    <row r="1034583" customFormat="false" ht="12.8" hidden="false" customHeight="false" outlineLevel="0" collapsed="false"/>
    <row r="1034584" customFormat="false" ht="12.8" hidden="false" customHeight="false" outlineLevel="0" collapsed="false"/>
    <row r="1034585" customFormat="false" ht="12.8" hidden="false" customHeight="false" outlineLevel="0" collapsed="false"/>
    <row r="1034586" customFormat="false" ht="12.8" hidden="false" customHeight="false" outlineLevel="0" collapsed="false"/>
    <row r="1034587" customFormat="false" ht="12.8" hidden="false" customHeight="false" outlineLevel="0" collapsed="false"/>
    <row r="1034588" customFormat="false" ht="12.8" hidden="false" customHeight="false" outlineLevel="0" collapsed="false"/>
    <row r="1034589" customFormat="false" ht="12.8" hidden="false" customHeight="false" outlineLevel="0" collapsed="false"/>
    <row r="1034590" customFormat="false" ht="12.8" hidden="false" customHeight="false" outlineLevel="0" collapsed="false"/>
    <row r="1034591" customFormat="false" ht="12.8" hidden="false" customHeight="false" outlineLevel="0" collapsed="false"/>
    <row r="1034592" customFormat="false" ht="12.8" hidden="false" customHeight="false" outlineLevel="0" collapsed="false"/>
    <row r="1034593" customFormat="false" ht="12.8" hidden="false" customHeight="false" outlineLevel="0" collapsed="false"/>
    <row r="1034594" customFormat="false" ht="12.8" hidden="false" customHeight="false" outlineLevel="0" collapsed="false"/>
    <row r="1034595" customFormat="false" ht="12.8" hidden="false" customHeight="false" outlineLevel="0" collapsed="false"/>
    <row r="1034596" customFormat="false" ht="12.8" hidden="false" customHeight="false" outlineLevel="0" collapsed="false"/>
    <row r="1034597" customFormat="false" ht="12.8" hidden="false" customHeight="false" outlineLevel="0" collapsed="false"/>
    <row r="1034598" customFormat="false" ht="12.8" hidden="false" customHeight="false" outlineLevel="0" collapsed="false"/>
    <row r="1034599" customFormat="false" ht="12.8" hidden="false" customHeight="false" outlineLevel="0" collapsed="false"/>
    <row r="1034600" customFormat="false" ht="12.8" hidden="false" customHeight="false" outlineLevel="0" collapsed="false"/>
    <row r="1034601" customFormat="false" ht="12.8" hidden="false" customHeight="false" outlineLevel="0" collapsed="false"/>
    <row r="1034602" customFormat="false" ht="12.8" hidden="false" customHeight="false" outlineLevel="0" collapsed="false"/>
    <row r="1034603" customFormat="false" ht="12.8" hidden="false" customHeight="false" outlineLevel="0" collapsed="false"/>
    <row r="1034604" customFormat="false" ht="12.8" hidden="false" customHeight="false" outlineLevel="0" collapsed="false"/>
    <row r="1034605" customFormat="false" ht="12.8" hidden="false" customHeight="false" outlineLevel="0" collapsed="false"/>
    <row r="1034606" customFormat="false" ht="12.8" hidden="false" customHeight="false" outlineLevel="0" collapsed="false"/>
    <row r="1034607" customFormat="false" ht="12.8" hidden="false" customHeight="false" outlineLevel="0" collapsed="false"/>
    <row r="1034608" customFormat="false" ht="12.8" hidden="false" customHeight="false" outlineLevel="0" collapsed="false"/>
    <row r="1034609" customFormat="false" ht="12.8" hidden="false" customHeight="false" outlineLevel="0" collapsed="false"/>
    <row r="1034610" customFormat="false" ht="12.8" hidden="false" customHeight="false" outlineLevel="0" collapsed="false"/>
    <row r="1034611" customFormat="false" ht="12.8" hidden="false" customHeight="false" outlineLevel="0" collapsed="false"/>
    <row r="1034612" customFormat="false" ht="12.8" hidden="false" customHeight="false" outlineLevel="0" collapsed="false"/>
    <row r="1034613" customFormat="false" ht="12.8" hidden="false" customHeight="false" outlineLevel="0" collapsed="false"/>
    <row r="1034614" customFormat="false" ht="12.8" hidden="false" customHeight="false" outlineLevel="0" collapsed="false"/>
    <row r="1034615" customFormat="false" ht="12.8" hidden="false" customHeight="false" outlineLevel="0" collapsed="false"/>
    <row r="1034616" customFormat="false" ht="12.8" hidden="false" customHeight="false" outlineLevel="0" collapsed="false"/>
    <row r="1034617" customFormat="false" ht="12.8" hidden="false" customHeight="false" outlineLevel="0" collapsed="false"/>
    <row r="1034618" customFormat="false" ht="12.8" hidden="false" customHeight="false" outlineLevel="0" collapsed="false"/>
    <row r="1034619" customFormat="false" ht="12.8" hidden="false" customHeight="false" outlineLevel="0" collapsed="false"/>
    <row r="1034620" customFormat="false" ht="12.8" hidden="false" customHeight="false" outlineLevel="0" collapsed="false"/>
    <row r="1034621" customFormat="false" ht="12.8" hidden="false" customHeight="false" outlineLevel="0" collapsed="false"/>
    <row r="1034622" customFormat="false" ht="12.8" hidden="false" customHeight="false" outlineLevel="0" collapsed="false"/>
    <row r="1034623" customFormat="false" ht="12.8" hidden="false" customHeight="false" outlineLevel="0" collapsed="false"/>
    <row r="1034624" customFormat="false" ht="12.8" hidden="false" customHeight="false" outlineLevel="0" collapsed="false"/>
    <row r="1034625" customFormat="false" ht="12.8" hidden="false" customHeight="false" outlineLevel="0" collapsed="false"/>
    <row r="1034626" customFormat="false" ht="12.8" hidden="false" customHeight="false" outlineLevel="0" collapsed="false"/>
    <row r="1034627" customFormat="false" ht="12.8" hidden="false" customHeight="false" outlineLevel="0" collapsed="false"/>
    <row r="1034628" customFormat="false" ht="12.8" hidden="false" customHeight="false" outlineLevel="0" collapsed="false"/>
    <row r="1034629" customFormat="false" ht="12.8" hidden="false" customHeight="false" outlineLevel="0" collapsed="false"/>
    <row r="1034630" customFormat="false" ht="12.8" hidden="false" customHeight="false" outlineLevel="0" collapsed="false"/>
    <row r="1034631" customFormat="false" ht="12.8" hidden="false" customHeight="false" outlineLevel="0" collapsed="false"/>
    <row r="1034632" customFormat="false" ht="12.8" hidden="false" customHeight="false" outlineLevel="0" collapsed="false"/>
    <row r="1034633" customFormat="false" ht="12.8" hidden="false" customHeight="false" outlineLevel="0" collapsed="false"/>
    <row r="1034634" customFormat="false" ht="12.8" hidden="false" customHeight="false" outlineLevel="0" collapsed="false"/>
    <row r="1034635" customFormat="false" ht="12.8" hidden="false" customHeight="false" outlineLevel="0" collapsed="false"/>
    <row r="1034636" customFormat="false" ht="12.8" hidden="false" customHeight="false" outlineLevel="0" collapsed="false"/>
    <row r="1034637" customFormat="false" ht="12.8" hidden="false" customHeight="false" outlineLevel="0" collapsed="false"/>
    <row r="1034638" customFormat="false" ht="12.8" hidden="false" customHeight="false" outlineLevel="0" collapsed="false"/>
    <row r="1034639" customFormat="false" ht="12.8" hidden="false" customHeight="false" outlineLevel="0" collapsed="false"/>
    <row r="1034640" customFormat="false" ht="12.8" hidden="false" customHeight="false" outlineLevel="0" collapsed="false"/>
    <row r="1034641" customFormat="false" ht="12.8" hidden="false" customHeight="false" outlineLevel="0" collapsed="false"/>
    <row r="1034642" customFormat="false" ht="12.8" hidden="false" customHeight="false" outlineLevel="0" collapsed="false"/>
    <row r="1034643" customFormat="false" ht="12.8" hidden="false" customHeight="false" outlineLevel="0" collapsed="false"/>
    <row r="1034644" customFormat="false" ht="12.8" hidden="false" customHeight="false" outlineLevel="0" collapsed="false"/>
    <row r="1034645" customFormat="false" ht="12.8" hidden="false" customHeight="false" outlineLevel="0" collapsed="false"/>
    <row r="1034646" customFormat="false" ht="12.8" hidden="false" customHeight="false" outlineLevel="0" collapsed="false"/>
    <row r="1034647" customFormat="false" ht="12.8" hidden="false" customHeight="false" outlineLevel="0" collapsed="false"/>
    <row r="1034648" customFormat="false" ht="12.8" hidden="false" customHeight="false" outlineLevel="0" collapsed="false"/>
    <row r="1034649" customFormat="false" ht="12.8" hidden="false" customHeight="false" outlineLevel="0" collapsed="false"/>
    <row r="1034650" customFormat="false" ht="12.8" hidden="false" customHeight="false" outlineLevel="0" collapsed="false"/>
    <row r="1034651" customFormat="false" ht="12.8" hidden="false" customHeight="false" outlineLevel="0" collapsed="false"/>
    <row r="1034652" customFormat="false" ht="12.8" hidden="false" customHeight="false" outlineLevel="0" collapsed="false"/>
    <row r="1034653" customFormat="false" ht="12.8" hidden="false" customHeight="false" outlineLevel="0" collapsed="false"/>
    <row r="1034654" customFormat="false" ht="12.8" hidden="false" customHeight="false" outlineLevel="0" collapsed="false"/>
    <row r="1034655" customFormat="false" ht="12.8" hidden="false" customHeight="false" outlineLevel="0" collapsed="false"/>
    <row r="1034656" customFormat="false" ht="12.8" hidden="false" customHeight="false" outlineLevel="0" collapsed="false"/>
    <row r="1034657" customFormat="false" ht="12.8" hidden="false" customHeight="false" outlineLevel="0" collapsed="false"/>
    <row r="1034658" customFormat="false" ht="12.8" hidden="false" customHeight="false" outlineLevel="0" collapsed="false"/>
    <row r="1034659" customFormat="false" ht="12.8" hidden="false" customHeight="false" outlineLevel="0" collapsed="false"/>
    <row r="1034660" customFormat="false" ht="12.8" hidden="false" customHeight="false" outlineLevel="0" collapsed="false"/>
    <row r="1034661" customFormat="false" ht="12.8" hidden="false" customHeight="false" outlineLevel="0" collapsed="false"/>
    <row r="1034662" customFormat="false" ht="12.8" hidden="false" customHeight="false" outlineLevel="0" collapsed="false"/>
    <row r="1034663" customFormat="false" ht="12.8" hidden="false" customHeight="false" outlineLevel="0" collapsed="false"/>
    <row r="1034664" customFormat="false" ht="12.8" hidden="false" customHeight="false" outlineLevel="0" collapsed="false"/>
    <row r="1034665" customFormat="false" ht="12.8" hidden="false" customHeight="false" outlineLevel="0" collapsed="false"/>
    <row r="1034666" customFormat="false" ht="12.8" hidden="false" customHeight="false" outlineLevel="0" collapsed="false"/>
    <row r="1034667" customFormat="false" ht="12.8" hidden="false" customHeight="false" outlineLevel="0" collapsed="false"/>
    <row r="1034668" customFormat="false" ht="12.8" hidden="false" customHeight="false" outlineLevel="0" collapsed="false"/>
    <row r="1034669" customFormat="false" ht="12.8" hidden="false" customHeight="false" outlineLevel="0" collapsed="false"/>
    <row r="1034670" customFormat="false" ht="12.8" hidden="false" customHeight="false" outlineLevel="0" collapsed="false"/>
    <row r="1034671" customFormat="false" ht="12.8" hidden="false" customHeight="false" outlineLevel="0" collapsed="false"/>
    <row r="1034672" customFormat="false" ht="12.8" hidden="false" customHeight="false" outlineLevel="0" collapsed="false"/>
    <row r="1034673" customFormat="false" ht="12.8" hidden="false" customHeight="false" outlineLevel="0" collapsed="false"/>
    <row r="1034674" customFormat="false" ht="12.8" hidden="false" customHeight="false" outlineLevel="0" collapsed="false"/>
    <row r="1034675" customFormat="false" ht="12.8" hidden="false" customHeight="false" outlineLevel="0" collapsed="false"/>
    <row r="1034676" customFormat="false" ht="12.8" hidden="false" customHeight="false" outlineLevel="0" collapsed="false"/>
    <row r="1034677" customFormat="false" ht="12.8" hidden="false" customHeight="false" outlineLevel="0" collapsed="false"/>
    <row r="1034678" customFormat="false" ht="12.8" hidden="false" customHeight="false" outlineLevel="0" collapsed="false"/>
    <row r="1034679" customFormat="false" ht="12.8" hidden="false" customHeight="false" outlineLevel="0" collapsed="false"/>
    <row r="1034680" customFormat="false" ht="12.8" hidden="false" customHeight="false" outlineLevel="0" collapsed="false"/>
    <row r="1034681" customFormat="false" ht="12.8" hidden="false" customHeight="false" outlineLevel="0" collapsed="false"/>
    <row r="1034682" customFormat="false" ht="12.8" hidden="false" customHeight="false" outlineLevel="0" collapsed="false"/>
    <row r="1034683" customFormat="false" ht="12.8" hidden="false" customHeight="false" outlineLevel="0" collapsed="false"/>
    <row r="1034684" customFormat="false" ht="12.8" hidden="false" customHeight="false" outlineLevel="0" collapsed="false"/>
    <row r="1034685" customFormat="false" ht="12.8" hidden="false" customHeight="false" outlineLevel="0" collapsed="false"/>
    <row r="1034686" customFormat="false" ht="12.8" hidden="false" customHeight="false" outlineLevel="0" collapsed="false"/>
    <row r="1034687" customFormat="false" ht="12.8" hidden="false" customHeight="false" outlineLevel="0" collapsed="false"/>
    <row r="1034688" customFormat="false" ht="12.8" hidden="false" customHeight="false" outlineLevel="0" collapsed="false"/>
    <row r="1034689" customFormat="false" ht="12.8" hidden="false" customHeight="false" outlineLevel="0" collapsed="false"/>
    <row r="1034690" customFormat="false" ht="12.8" hidden="false" customHeight="false" outlineLevel="0" collapsed="false"/>
    <row r="1034691" customFormat="false" ht="12.8" hidden="false" customHeight="false" outlineLevel="0" collapsed="false"/>
    <row r="1034692" customFormat="false" ht="12.8" hidden="false" customHeight="false" outlineLevel="0" collapsed="false"/>
    <row r="1034693" customFormat="false" ht="12.8" hidden="false" customHeight="false" outlineLevel="0" collapsed="false"/>
    <row r="1034694" customFormat="false" ht="12.8" hidden="false" customHeight="false" outlineLevel="0" collapsed="false"/>
    <row r="1034695" customFormat="false" ht="12.8" hidden="false" customHeight="false" outlineLevel="0" collapsed="false"/>
    <row r="1034696" customFormat="false" ht="12.8" hidden="false" customHeight="false" outlineLevel="0" collapsed="false"/>
    <row r="1034697" customFormat="false" ht="12.8" hidden="false" customHeight="false" outlineLevel="0" collapsed="false"/>
    <row r="1034698" customFormat="false" ht="12.8" hidden="false" customHeight="false" outlineLevel="0" collapsed="false"/>
    <row r="1034699" customFormat="false" ht="12.8" hidden="false" customHeight="false" outlineLevel="0" collapsed="false"/>
    <row r="1034700" customFormat="false" ht="12.8" hidden="false" customHeight="false" outlineLevel="0" collapsed="false"/>
    <row r="1034701" customFormat="false" ht="12.8" hidden="false" customHeight="false" outlineLevel="0" collapsed="false"/>
    <row r="1034702" customFormat="false" ht="12.8" hidden="false" customHeight="false" outlineLevel="0" collapsed="false"/>
    <row r="1034703" customFormat="false" ht="12.8" hidden="false" customHeight="false" outlineLevel="0" collapsed="false"/>
    <row r="1034704" customFormat="false" ht="12.8" hidden="false" customHeight="false" outlineLevel="0" collapsed="false"/>
    <row r="1034705" customFormat="false" ht="12.8" hidden="false" customHeight="false" outlineLevel="0" collapsed="false"/>
    <row r="1034706" customFormat="false" ht="12.8" hidden="false" customHeight="false" outlineLevel="0" collapsed="false"/>
    <row r="1034707" customFormat="false" ht="12.8" hidden="false" customHeight="false" outlineLevel="0" collapsed="false"/>
    <row r="1034708" customFormat="false" ht="12.8" hidden="false" customHeight="false" outlineLevel="0" collapsed="false"/>
    <row r="1034709" customFormat="false" ht="12.8" hidden="false" customHeight="false" outlineLevel="0" collapsed="false"/>
    <row r="1034710" customFormat="false" ht="12.8" hidden="false" customHeight="false" outlineLevel="0" collapsed="false"/>
    <row r="1034711" customFormat="false" ht="12.8" hidden="false" customHeight="false" outlineLevel="0" collapsed="false"/>
    <row r="1034712" customFormat="false" ht="12.8" hidden="false" customHeight="false" outlineLevel="0" collapsed="false"/>
    <row r="1034713" customFormat="false" ht="12.8" hidden="false" customHeight="false" outlineLevel="0" collapsed="false"/>
    <row r="1034714" customFormat="false" ht="12.8" hidden="false" customHeight="false" outlineLevel="0" collapsed="false"/>
    <row r="1034715" customFormat="false" ht="12.8" hidden="false" customHeight="false" outlineLevel="0" collapsed="false"/>
    <row r="1034716" customFormat="false" ht="12.8" hidden="false" customHeight="false" outlineLevel="0" collapsed="false"/>
    <row r="1034717" customFormat="false" ht="12.8" hidden="false" customHeight="false" outlineLevel="0" collapsed="false"/>
    <row r="1034718" customFormat="false" ht="12.8" hidden="false" customHeight="false" outlineLevel="0" collapsed="false"/>
    <row r="1034719" customFormat="false" ht="12.8" hidden="false" customHeight="false" outlineLevel="0" collapsed="false"/>
    <row r="1034720" customFormat="false" ht="12.8" hidden="false" customHeight="false" outlineLevel="0" collapsed="false"/>
    <row r="1034721" customFormat="false" ht="12.8" hidden="false" customHeight="false" outlineLevel="0" collapsed="false"/>
    <row r="1034722" customFormat="false" ht="12.8" hidden="false" customHeight="false" outlineLevel="0" collapsed="false"/>
    <row r="1034723" customFormat="false" ht="12.8" hidden="false" customHeight="false" outlineLevel="0" collapsed="false"/>
    <row r="1034724" customFormat="false" ht="12.8" hidden="false" customHeight="false" outlineLevel="0" collapsed="false"/>
    <row r="1034725" customFormat="false" ht="12.8" hidden="false" customHeight="false" outlineLevel="0" collapsed="false"/>
    <row r="1034726" customFormat="false" ht="12.8" hidden="false" customHeight="false" outlineLevel="0" collapsed="false"/>
    <row r="1034727" customFormat="false" ht="12.8" hidden="false" customHeight="false" outlineLevel="0" collapsed="false"/>
    <row r="1034728" customFormat="false" ht="12.8" hidden="false" customHeight="false" outlineLevel="0" collapsed="false"/>
    <row r="1034729" customFormat="false" ht="12.8" hidden="false" customHeight="false" outlineLevel="0" collapsed="false"/>
    <row r="1034730" customFormat="false" ht="12.8" hidden="false" customHeight="false" outlineLevel="0" collapsed="false"/>
    <row r="1034731" customFormat="false" ht="12.8" hidden="false" customHeight="false" outlineLevel="0" collapsed="false"/>
    <row r="1034732" customFormat="false" ht="12.8" hidden="false" customHeight="false" outlineLevel="0" collapsed="false"/>
    <row r="1034733" customFormat="false" ht="12.8" hidden="false" customHeight="false" outlineLevel="0" collapsed="false"/>
    <row r="1034734" customFormat="false" ht="12.8" hidden="false" customHeight="false" outlineLevel="0" collapsed="false"/>
    <row r="1034735" customFormat="false" ht="12.8" hidden="false" customHeight="false" outlineLevel="0" collapsed="false"/>
    <row r="1034736" customFormat="false" ht="12.8" hidden="false" customHeight="false" outlineLevel="0" collapsed="false"/>
    <row r="1034737" customFormat="false" ht="12.8" hidden="false" customHeight="false" outlineLevel="0" collapsed="false"/>
    <row r="1034738" customFormat="false" ht="12.8" hidden="false" customHeight="false" outlineLevel="0" collapsed="false"/>
    <row r="1034739" customFormat="false" ht="12.8" hidden="false" customHeight="false" outlineLevel="0" collapsed="false"/>
    <row r="1034740" customFormat="false" ht="12.8" hidden="false" customHeight="false" outlineLevel="0" collapsed="false"/>
    <row r="1034741" customFormat="false" ht="12.8" hidden="false" customHeight="false" outlineLevel="0" collapsed="false"/>
    <row r="1034742" customFormat="false" ht="12.8" hidden="false" customHeight="false" outlineLevel="0" collapsed="false"/>
    <row r="1034743" customFormat="false" ht="12.8" hidden="false" customHeight="false" outlineLevel="0" collapsed="false"/>
    <row r="1034744" customFormat="false" ht="12.8" hidden="false" customHeight="false" outlineLevel="0" collapsed="false"/>
    <row r="1034745" customFormat="false" ht="12.8" hidden="false" customHeight="false" outlineLevel="0" collapsed="false"/>
    <row r="1034746" customFormat="false" ht="12.8" hidden="false" customHeight="false" outlineLevel="0" collapsed="false"/>
    <row r="1034747" customFormat="false" ht="12.8" hidden="false" customHeight="false" outlineLevel="0" collapsed="false"/>
    <row r="1034748" customFormat="false" ht="12.8" hidden="false" customHeight="false" outlineLevel="0" collapsed="false"/>
    <row r="1034749" customFormat="false" ht="12.8" hidden="false" customHeight="false" outlineLevel="0" collapsed="false"/>
    <row r="1034750" customFormat="false" ht="12.8" hidden="false" customHeight="false" outlineLevel="0" collapsed="false"/>
    <row r="1034751" customFormat="false" ht="12.8" hidden="false" customHeight="false" outlineLevel="0" collapsed="false"/>
    <row r="1034752" customFormat="false" ht="12.8" hidden="false" customHeight="false" outlineLevel="0" collapsed="false"/>
    <row r="1034753" customFormat="false" ht="12.8" hidden="false" customHeight="false" outlineLevel="0" collapsed="false"/>
    <row r="1034754" customFormat="false" ht="12.8" hidden="false" customHeight="false" outlineLevel="0" collapsed="false"/>
    <row r="1034755" customFormat="false" ht="12.8" hidden="false" customHeight="false" outlineLevel="0" collapsed="false"/>
    <row r="1034756" customFormat="false" ht="12.8" hidden="false" customHeight="false" outlineLevel="0" collapsed="false"/>
    <row r="1034757" customFormat="false" ht="12.8" hidden="false" customHeight="false" outlineLevel="0" collapsed="false"/>
    <row r="1034758" customFormat="false" ht="12.8" hidden="false" customHeight="false" outlineLevel="0" collapsed="false"/>
    <row r="1034759" customFormat="false" ht="12.8" hidden="false" customHeight="false" outlineLevel="0" collapsed="false"/>
    <row r="1034760" customFormat="false" ht="12.8" hidden="false" customHeight="false" outlineLevel="0" collapsed="false"/>
    <row r="1034761" customFormat="false" ht="12.8" hidden="false" customHeight="false" outlineLevel="0" collapsed="false"/>
    <row r="1034762" customFormat="false" ht="12.8" hidden="false" customHeight="false" outlineLevel="0" collapsed="false"/>
    <row r="1034763" customFormat="false" ht="12.8" hidden="false" customHeight="false" outlineLevel="0" collapsed="false"/>
    <row r="1034764" customFormat="false" ht="12.8" hidden="false" customHeight="false" outlineLevel="0" collapsed="false"/>
    <row r="1034765" customFormat="false" ht="12.8" hidden="false" customHeight="false" outlineLevel="0" collapsed="false"/>
    <row r="1034766" customFormat="false" ht="12.8" hidden="false" customHeight="false" outlineLevel="0" collapsed="false"/>
    <row r="1034767" customFormat="false" ht="12.8" hidden="false" customHeight="false" outlineLevel="0" collapsed="false"/>
    <row r="1034768" customFormat="false" ht="12.8" hidden="false" customHeight="false" outlineLevel="0" collapsed="false"/>
    <row r="1034769" customFormat="false" ht="12.8" hidden="false" customHeight="false" outlineLevel="0" collapsed="false"/>
    <row r="1034770" customFormat="false" ht="12.8" hidden="false" customHeight="false" outlineLevel="0" collapsed="false"/>
    <row r="1034771" customFormat="false" ht="12.8" hidden="false" customHeight="false" outlineLevel="0" collapsed="false"/>
    <row r="1034772" customFormat="false" ht="12.8" hidden="false" customHeight="false" outlineLevel="0" collapsed="false"/>
    <row r="1034773" customFormat="false" ht="12.8" hidden="false" customHeight="false" outlineLevel="0" collapsed="false"/>
    <row r="1034774" customFormat="false" ht="12.8" hidden="false" customHeight="false" outlineLevel="0" collapsed="false"/>
    <row r="1034775" customFormat="false" ht="12.8" hidden="false" customHeight="false" outlineLevel="0" collapsed="false"/>
    <row r="1034776" customFormat="false" ht="12.8" hidden="false" customHeight="false" outlineLevel="0" collapsed="false"/>
    <row r="1034777" customFormat="false" ht="12.8" hidden="false" customHeight="false" outlineLevel="0" collapsed="false"/>
    <row r="1034778" customFormat="false" ht="12.8" hidden="false" customHeight="false" outlineLevel="0" collapsed="false"/>
    <row r="1034779" customFormat="false" ht="12.8" hidden="false" customHeight="false" outlineLevel="0" collapsed="false"/>
    <row r="1034780" customFormat="false" ht="12.8" hidden="false" customHeight="false" outlineLevel="0" collapsed="false"/>
    <row r="1034781" customFormat="false" ht="12.8" hidden="false" customHeight="false" outlineLevel="0" collapsed="false"/>
    <row r="1034782" customFormat="false" ht="12.8" hidden="false" customHeight="false" outlineLevel="0" collapsed="false"/>
    <row r="1034783" customFormat="false" ht="12.8" hidden="false" customHeight="false" outlineLevel="0" collapsed="false"/>
    <row r="1034784" customFormat="false" ht="12.8" hidden="false" customHeight="false" outlineLevel="0" collapsed="false"/>
    <row r="1034785" customFormat="false" ht="12.8" hidden="false" customHeight="false" outlineLevel="0" collapsed="false"/>
    <row r="1034786" customFormat="false" ht="12.8" hidden="false" customHeight="false" outlineLevel="0" collapsed="false"/>
    <row r="1034787" customFormat="false" ht="12.8" hidden="false" customHeight="false" outlineLevel="0" collapsed="false"/>
    <row r="1034788" customFormat="false" ht="12.8" hidden="false" customHeight="false" outlineLevel="0" collapsed="false"/>
    <row r="1034789" customFormat="false" ht="12.8" hidden="false" customHeight="false" outlineLevel="0" collapsed="false"/>
    <row r="1034790" customFormat="false" ht="12.8" hidden="false" customHeight="false" outlineLevel="0" collapsed="false"/>
    <row r="1034791" customFormat="false" ht="12.8" hidden="false" customHeight="false" outlineLevel="0" collapsed="false"/>
    <row r="1034792" customFormat="false" ht="12.8" hidden="false" customHeight="false" outlineLevel="0" collapsed="false"/>
    <row r="1034793" customFormat="false" ht="12.8" hidden="false" customHeight="false" outlineLevel="0" collapsed="false"/>
    <row r="1034794" customFormat="false" ht="12.8" hidden="false" customHeight="false" outlineLevel="0" collapsed="false"/>
    <row r="1034795" customFormat="false" ht="12.8" hidden="false" customHeight="false" outlineLevel="0" collapsed="false"/>
    <row r="1034796" customFormat="false" ht="12.8" hidden="false" customHeight="false" outlineLevel="0" collapsed="false"/>
    <row r="1034797" customFormat="false" ht="12.8" hidden="false" customHeight="false" outlineLevel="0" collapsed="false"/>
    <row r="1034798" customFormat="false" ht="12.8" hidden="false" customHeight="false" outlineLevel="0" collapsed="false"/>
    <row r="1034799" customFormat="false" ht="12.8" hidden="false" customHeight="false" outlineLevel="0" collapsed="false"/>
    <row r="1034800" customFormat="false" ht="12.8" hidden="false" customHeight="false" outlineLevel="0" collapsed="false"/>
    <row r="1034801" customFormat="false" ht="12.8" hidden="false" customHeight="false" outlineLevel="0" collapsed="false"/>
    <row r="1034802" customFormat="false" ht="12.8" hidden="false" customHeight="false" outlineLevel="0" collapsed="false"/>
    <row r="1034803" customFormat="false" ht="12.8" hidden="false" customHeight="false" outlineLevel="0" collapsed="false"/>
    <row r="1034804" customFormat="false" ht="12.8" hidden="false" customHeight="false" outlineLevel="0" collapsed="false"/>
    <row r="1034805" customFormat="false" ht="12.8" hidden="false" customHeight="false" outlineLevel="0" collapsed="false"/>
    <row r="1034806" customFormat="false" ht="12.8" hidden="false" customHeight="false" outlineLevel="0" collapsed="false"/>
    <row r="1034807" customFormat="false" ht="12.8" hidden="false" customHeight="false" outlineLevel="0" collapsed="false"/>
    <row r="1034808" customFormat="false" ht="12.8" hidden="false" customHeight="false" outlineLevel="0" collapsed="false"/>
    <row r="1034809" customFormat="false" ht="12.8" hidden="false" customHeight="false" outlineLevel="0" collapsed="false"/>
    <row r="1034810" customFormat="false" ht="12.8" hidden="false" customHeight="false" outlineLevel="0" collapsed="false"/>
    <row r="1034811" customFormat="false" ht="12.8" hidden="false" customHeight="false" outlineLevel="0" collapsed="false"/>
    <row r="1034812" customFormat="false" ht="12.8" hidden="false" customHeight="false" outlineLevel="0" collapsed="false"/>
    <row r="1034813" customFormat="false" ht="12.8" hidden="false" customHeight="false" outlineLevel="0" collapsed="false"/>
    <row r="1034814" customFormat="false" ht="12.8" hidden="false" customHeight="false" outlineLevel="0" collapsed="false"/>
    <row r="1034815" customFormat="false" ht="12.8" hidden="false" customHeight="false" outlineLevel="0" collapsed="false"/>
    <row r="1034816" customFormat="false" ht="12.8" hidden="false" customHeight="false" outlineLevel="0" collapsed="false"/>
    <row r="1034817" customFormat="false" ht="12.8" hidden="false" customHeight="false" outlineLevel="0" collapsed="false"/>
    <row r="1034818" customFormat="false" ht="12.8" hidden="false" customHeight="false" outlineLevel="0" collapsed="false"/>
    <row r="1034819" customFormat="false" ht="12.8" hidden="false" customHeight="false" outlineLevel="0" collapsed="false"/>
    <row r="1034820" customFormat="false" ht="12.8" hidden="false" customHeight="false" outlineLevel="0" collapsed="false"/>
    <row r="1034821" customFormat="false" ht="12.8" hidden="false" customHeight="false" outlineLevel="0" collapsed="false"/>
    <row r="1034822" customFormat="false" ht="12.8" hidden="false" customHeight="false" outlineLevel="0" collapsed="false"/>
    <row r="1034823" customFormat="false" ht="12.8" hidden="false" customHeight="false" outlineLevel="0" collapsed="false"/>
    <row r="1034824" customFormat="false" ht="12.8" hidden="false" customHeight="false" outlineLevel="0" collapsed="false"/>
    <row r="1034825" customFormat="false" ht="12.8" hidden="false" customHeight="false" outlineLevel="0" collapsed="false"/>
    <row r="1034826" customFormat="false" ht="12.8" hidden="false" customHeight="false" outlineLevel="0" collapsed="false"/>
    <row r="1034827" customFormat="false" ht="12.8" hidden="false" customHeight="false" outlineLevel="0" collapsed="false"/>
    <row r="1034828" customFormat="false" ht="12.8" hidden="false" customHeight="false" outlineLevel="0" collapsed="false"/>
    <row r="1034829" customFormat="false" ht="12.8" hidden="false" customHeight="false" outlineLevel="0" collapsed="false"/>
    <row r="1034830" customFormat="false" ht="12.8" hidden="false" customHeight="false" outlineLevel="0" collapsed="false"/>
    <row r="1034831" customFormat="false" ht="12.8" hidden="false" customHeight="false" outlineLevel="0" collapsed="false"/>
    <row r="1034832" customFormat="false" ht="12.8" hidden="false" customHeight="false" outlineLevel="0" collapsed="false"/>
    <row r="1034833" customFormat="false" ht="12.8" hidden="false" customHeight="false" outlineLevel="0" collapsed="false"/>
    <row r="1034834" customFormat="false" ht="12.8" hidden="false" customHeight="false" outlineLevel="0" collapsed="false"/>
    <row r="1034835" customFormat="false" ht="12.8" hidden="false" customHeight="false" outlineLevel="0" collapsed="false"/>
    <row r="1034836" customFormat="false" ht="12.8" hidden="false" customHeight="false" outlineLevel="0" collapsed="false"/>
    <row r="1034837" customFormat="false" ht="12.8" hidden="false" customHeight="false" outlineLevel="0" collapsed="false"/>
    <row r="1034838" customFormat="false" ht="12.8" hidden="false" customHeight="false" outlineLevel="0" collapsed="false"/>
    <row r="1034839" customFormat="false" ht="12.8" hidden="false" customHeight="false" outlineLevel="0" collapsed="false"/>
    <row r="1034840" customFormat="false" ht="12.8" hidden="false" customHeight="false" outlineLevel="0" collapsed="false"/>
    <row r="1034841" customFormat="false" ht="12.8" hidden="false" customHeight="false" outlineLevel="0" collapsed="false"/>
    <row r="1034842" customFormat="false" ht="12.8" hidden="false" customHeight="false" outlineLevel="0" collapsed="false"/>
    <row r="1034843" customFormat="false" ht="12.8" hidden="false" customHeight="false" outlineLevel="0" collapsed="false"/>
    <row r="1034844" customFormat="false" ht="12.8" hidden="false" customHeight="false" outlineLevel="0" collapsed="false"/>
    <row r="1034845" customFormat="false" ht="12.8" hidden="false" customHeight="false" outlineLevel="0" collapsed="false"/>
    <row r="1034846" customFormat="false" ht="12.8" hidden="false" customHeight="false" outlineLevel="0" collapsed="false"/>
    <row r="1034847" customFormat="false" ht="12.8" hidden="false" customHeight="false" outlineLevel="0" collapsed="false"/>
    <row r="1034848" customFormat="false" ht="12.8" hidden="false" customHeight="false" outlineLevel="0" collapsed="false"/>
    <row r="1034849" customFormat="false" ht="12.8" hidden="false" customHeight="false" outlineLevel="0" collapsed="false"/>
    <row r="1034850" customFormat="false" ht="12.8" hidden="false" customHeight="false" outlineLevel="0" collapsed="false"/>
    <row r="1034851" customFormat="false" ht="12.8" hidden="false" customHeight="false" outlineLevel="0" collapsed="false"/>
    <row r="1034852" customFormat="false" ht="12.8" hidden="false" customHeight="false" outlineLevel="0" collapsed="false"/>
    <row r="1034853" customFormat="false" ht="12.8" hidden="false" customHeight="false" outlineLevel="0" collapsed="false"/>
    <row r="1034854" customFormat="false" ht="12.8" hidden="false" customHeight="false" outlineLevel="0" collapsed="false"/>
    <row r="1034855" customFormat="false" ht="12.8" hidden="false" customHeight="false" outlineLevel="0" collapsed="false"/>
    <row r="1034856" customFormat="false" ht="12.8" hidden="false" customHeight="false" outlineLevel="0" collapsed="false"/>
    <row r="1034857" customFormat="false" ht="12.8" hidden="false" customHeight="false" outlineLevel="0" collapsed="false"/>
    <row r="1034858" customFormat="false" ht="12.8" hidden="false" customHeight="false" outlineLevel="0" collapsed="false"/>
    <row r="1034859" customFormat="false" ht="12.8" hidden="false" customHeight="false" outlineLevel="0" collapsed="false"/>
    <row r="1034860" customFormat="false" ht="12.8" hidden="false" customHeight="false" outlineLevel="0" collapsed="false"/>
    <row r="1034861" customFormat="false" ht="12.8" hidden="false" customHeight="false" outlineLevel="0" collapsed="false"/>
    <row r="1034862" customFormat="false" ht="12.8" hidden="false" customHeight="false" outlineLevel="0" collapsed="false"/>
    <row r="1034863" customFormat="false" ht="12.8" hidden="false" customHeight="false" outlineLevel="0" collapsed="false"/>
    <row r="1034864" customFormat="false" ht="12.8" hidden="false" customHeight="false" outlineLevel="0" collapsed="false"/>
    <row r="1034865" customFormat="false" ht="12.8" hidden="false" customHeight="false" outlineLevel="0" collapsed="false"/>
    <row r="1034866" customFormat="false" ht="12.8" hidden="false" customHeight="false" outlineLevel="0" collapsed="false"/>
    <row r="1034867" customFormat="false" ht="12.8" hidden="false" customHeight="false" outlineLevel="0" collapsed="false"/>
    <row r="1034868" customFormat="false" ht="12.8" hidden="false" customHeight="false" outlineLevel="0" collapsed="false"/>
    <row r="1034869" customFormat="false" ht="12.8" hidden="false" customHeight="false" outlineLevel="0" collapsed="false"/>
    <row r="1034870" customFormat="false" ht="12.8" hidden="false" customHeight="false" outlineLevel="0" collapsed="false"/>
    <row r="1034871" customFormat="false" ht="12.8" hidden="false" customHeight="false" outlineLevel="0" collapsed="false"/>
    <row r="1034872" customFormat="false" ht="12.8" hidden="false" customHeight="false" outlineLevel="0" collapsed="false"/>
    <row r="1034873" customFormat="false" ht="12.8" hidden="false" customHeight="false" outlineLevel="0" collapsed="false"/>
    <row r="1034874" customFormat="false" ht="12.8" hidden="false" customHeight="false" outlineLevel="0" collapsed="false"/>
    <row r="1034875" customFormat="false" ht="12.8" hidden="false" customHeight="false" outlineLevel="0" collapsed="false"/>
    <row r="1034876" customFormat="false" ht="12.8" hidden="false" customHeight="false" outlineLevel="0" collapsed="false"/>
    <row r="1034877" customFormat="false" ht="12.8" hidden="false" customHeight="false" outlineLevel="0" collapsed="false"/>
    <row r="1034878" customFormat="false" ht="12.8" hidden="false" customHeight="false" outlineLevel="0" collapsed="false"/>
    <row r="1034879" customFormat="false" ht="12.8" hidden="false" customHeight="false" outlineLevel="0" collapsed="false"/>
    <row r="1034880" customFormat="false" ht="12.8" hidden="false" customHeight="false" outlineLevel="0" collapsed="false"/>
    <row r="1034881" customFormat="false" ht="12.8" hidden="false" customHeight="false" outlineLevel="0" collapsed="false"/>
    <row r="1034882" customFormat="false" ht="12.8" hidden="false" customHeight="false" outlineLevel="0" collapsed="false"/>
    <row r="1034883" customFormat="false" ht="12.8" hidden="false" customHeight="false" outlineLevel="0" collapsed="false"/>
    <row r="1034884" customFormat="false" ht="12.8" hidden="false" customHeight="false" outlineLevel="0" collapsed="false"/>
    <row r="1034885" customFormat="false" ht="12.8" hidden="false" customHeight="false" outlineLevel="0" collapsed="false"/>
    <row r="1034886" customFormat="false" ht="12.8" hidden="false" customHeight="false" outlineLevel="0" collapsed="false"/>
    <row r="1034887" customFormat="false" ht="12.8" hidden="false" customHeight="false" outlineLevel="0" collapsed="false"/>
    <row r="1034888" customFormat="false" ht="12.8" hidden="false" customHeight="false" outlineLevel="0" collapsed="false"/>
    <row r="1034889" customFormat="false" ht="12.8" hidden="false" customHeight="false" outlineLevel="0" collapsed="false"/>
    <row r="1034890" customFormat="false" ht="12.8" hidden="false" customHeight="false" outlineLevel="0" collapsed="false"/>
    <row r="1034891" customFormat="false" ht="12.8" hidden="false" customHeight="false" outlineLevel="0" collapsed="false"/>
    <row r="1034892" customFormat="false" ht="12.8" hidden="false" customHeight="false" outlineLevel="0" collapsed="false"/>
    <row r="1034893" customFormat="false" ht="12.8" hidden="false" customHeight="false" outlineLevel="0" collapsed="false"/>
    <row r="1034894" customFormat="false" ht="12.8" hidden="false" customHeight="false" outlineLevel="0" collapsed="false"/>
    <row r="1034895" customFormat="false" ht="12.8" hidden="false" customHeight="false" outlineLevel="0" collapsed="false"/>
    <row r="1034896" customFormat="false" ht="12.8" hidden="false" customHeight="false" outlineLevel="0" collapsed="false"/>
    <row r="1034897" customFormat="false" ht="12.8" hidden="false" customHeight="false" outlineLevel="0" collapsed="false"/>
    <row r="1034898" customFormat="false" ht="12.8" hidden="false" customHeight="false" outlineLevel="0" collapsed="false"/>
    <row r="1034899" customFormat="false" ht="12.8" hidden="false" customHeight="false" outlineLevel="0" collapsed="false"/>
    <row r="1034900" customFormat="false" ht="12.8" hidden="false" customHeight="false" outlineLevel="0" collapsed="false"/>
    <row r="1034901" customFormat="false" ht="12.8" hidden="false" customHeight="false" outlineLevel="0" collapsed="false"/>
    <row r="1034902" customFormat="false" ht="12.8" hidden="false" customHeight="false" outlineLevel="0" collapsed="false"/>
    <row r="1034903" customFormat="false" ht="12.8" hidden="false" customHeight="false" outlineLevel="0" collapsed="false"/>
    <row r="1034904" customFormat="false" ht="12.8" hidden="false" customHeight="false" outlineLevel="0" collapsed="false"/>
    <row r="1034905" customFormat="false" ht="12.8" hidden="false" customHeight="false" outlineLevel="0" collapsed="false"/>
    <row r="1034906" customFormat="false" ht="12.8" hidden="false" customHeight="false" outlineLevel="0" collapsed="false"/>
    <row r="1034907" customFormat="false" ht="12.8" hidden="false" customHeight="false" outlineLevel="0" collapsed="false"/>
    <row r="1034908" customFormat="false" ht="12.8" hidden="false" customHeight="false" outlineLevel="0" collapsed="false"/>
    <row r="1034909" customFormat="false" ht="12.8" hidden="false" customHeight="false" outlineLevel="0" collapsed="false"/>
    <row r="1034910" customFormat="false" ht="12.8" hidden="false" customHeight="false" outlineLevel="0" collapsed="false"/>
    <row r="1034911" customFormat="false" ht="12.8" hidden="false" customHeight="false" outlineLevel="0" collapsed="false"/>
    <row r="1034912" customFormat="false" ht="12.8" hidden="false" customHeight="false" outlineLevel="0" collapsed="false"/>
    <row r="1034913" customFormat="false" ht="12.8" hidden="false" customHeight="false" outlineLevel="0" collapsed="false"/>
    <row r="1034914" customFormat="false" ht="12.8" hidden="false" customHeight="false" outlineLevel="0" collapsed="false"/>
    <row r="1034915" customFormat="false" ht="12.8" hidden="false" customHeight="false" outlineLevel="0" collapsed="false"/>
    <row r="1034916" customFormat="false" ht="12.8" hidden="false" customHeight="false" outlineLevel="0" collapsed="false"/>
    <row r="1034917" customFormat="false" ht="12.8" hidden="false" customHeight="false" outlineLevel="0" collapsed="false"/>
    <row r="1034918" customFormat="false" ht="12.8" hidden="false" customHeight="false" outlineLevel="0" collapsed="false"/>
    <row r="1034919" customFormat="false" ht="12.8" hidden="false" customHeight="false" outlineLevel="0" collapsed="false"/>
    <row r="1034920" customFormat="false" ht="12.8" hidden="false" customHeight="false" outlineLevel="0" collapsed="false"/>
    <row r="1034921" customFormat="false" ht="12.8" hidden="false" customHeight="false" outlineLevel="0" collapsed="false"/>
    <row r="1034922" customFormat="false" ht="12.8" hidden="false" customHeight="false" outlineLevel="0" collapsed="false"/>
    <row r="1034923" customFormat="false" ht="12.8" hidden="false" customHeight="false" outlineLevel="0" collapsed="false"/>
    <row r="1034924" customFormat="false" ht="12.8" hidden="false" customHeight="false" outlineLevel="0" collapsed="false"/>
    <row r="1034925" customFormat="false" ht="12.8" hidden="false" customHeight="false" outlineLevel="0" collapsed="false"/>
    <row r="1034926" customFormat="false" ht="12.8" hidden="false" customHeight="false" outlineLevel="0" collapsed="false"/>
    <row r="1034927" customFormat="false" ht="12.8" hidden="false" customHeight="false" outlineLevel="0" collapsed="false"/>
    <row r="1034928" customFormat="false" ht="12.8" hidden="false" customHeight="false" outlineLevel="0" collapsed="false"/>
    <row r="1034929" customFormat="false" ht="12.8" hidden="false" customHeight="false" outlineLevel="0" collapsed="false"/>
    <row r="1034930" customFormat="false" ht="12.8" hidden="false" customHeight="false" outlineLevel="0" collapsed="false"/>
    <row r="1034931" customFormat="false" ht="12.8" hidden="false" customHeight="false" outlineLevel="0" collapsed="false"/>
    <row r="1034932" customFormat="false" ht="12.8" hidden="false" customHeight="false" outlineLevel="0" collapsed="false"/>
    <row r="1034933" customFormat="false" ht="12.8" hidden="false" customHeight="false" outlineLevel="0" collapsed="false"/>
    <row r="1034934" customFormat="false" ht="12.8" hidden="false" customHeight="false" outlineLevel="0" collapsed="false"/>
    <row r="1034935" customFormat="false" ht="12.8" hidden="false" customHeight="false" outlineLevel="0" collapsed="false"/>
    <row r="1034936" customFormat="false" ht="12.8" hidden="false" customHeight="false" outlineLevel="0" collapsed="false"/>
    <row r="1034937" customFormat="false" ht="12.8" hidden="false" customHeight="false" outlineLevel="0" collapsed="false"/>
    <row r="1034938" customFormat="false" ht="12.8" hidden="false" customHeight="false" outlineLevel="0" collapsed="false"/>
    <row r="1034939" customFormat="false" ht="12.8" hidden="false" customHeight="false" outlineLevel="0" collapsed="false"/>
    <row r="1034940" customFormat="false" ht="12.8" hidden="false" customHeight="false" outlineLevel="0" collapsed="false"/>
    <row r="1034941" customFormat="false" ht="12.8" hidden="false" customHeight="false" outlineLevel="0" collapsed="false"/>
    <row r="1034942" customFormat="false" ht="12.8" hidden="false" customHeight="false" outlineLevel="0" collapsed="false"/>
    <row r="1034943" customFormat="false" ht="12.8" hidden="false" customHeight="false" outlineLevel="0" collapsed="false"/>
    <row r="1034944" customFormat="false" ht="12.8" hidden="false" customHeight="false" outlineLevel="0" collapsed="false"/>
    <row r="1034945" customFormat="false" ht="12.8" hidden="false" customHeight="false" outlineLevel="0" collapsed="false"/>
    <row r="1034946" customFormat="false" ht="12.8" hidden="false" customHeight="false" outlineLevel="0" collapsed="false"/>
    <row r="1034947" customFormat="false" ht="12.8" hidden="false" customHeight="false" outlineLevel="0" collapsed="false"/>
    <row r="1034948" customFormat="false" ht="12.8" hidden="false" customHeight="false" outlineLevel="0" collapsed="false"/>
    <row r="1034949" customFormat="false" ht="12.8" hidden="false" customHeight="false" outlineLevel="0" collapsed="false"/>
    <row r="1034950" customFormat="false" ht="12.8" hidden="false" customHeight="false" outlineLevel="0" collapsed="false"/>
    <row r="1034951" customFormat="false" ht="12.8" hidden="false" customHeight="false" outlineLevel="0" collapsed="false"/>
    <row r="1034952" customFormat="false" ht="12.8" hidden="false" customHeight="false" outlineLevel="0" collapsed="false"/>
    <row r="1034953" customFormat="false" ht="12.8" hidden="false" customHeight="false" outlineLevel="0" collapsed="false"/>
    <row r="1034954" customFormat="false" ht="12.8" hidden="false" customHeight="false" outlineLevel="0" collapsed="false"/>
    <row r="1034955" customFormat="false" ht="12.8" hidden="false" customHeight="false" outlineLevel="0" collapsed="false"/>
    <row r="1034956" customFormat="false" ht="12.8" hidden="false" customHeight="false" outlineLevel="0" collapsed="false"/>
    <row r="1034957" customFormat="false" ht="12.8" hidden="false" customHeight="false" outlineLevel="0" collapsed="false"/>
    <row r="1034958" customFormat="false" ht="12.8" hidden="false" customHeight="false" outlineLevel="0" collapsed="false"/>
    <row r="1034959" customFormat="false" ht="12.8" hidden="false" customHeight="false" outlineLevel="0" collapsed="false"/>
    <row r="1034960" customFormat="false" ht="12.8" hidden="false" customHeight="false" outlineLevel="0" collapsed="false"/>
    <row r="1034961" customFormat="false" ht="12.8" hidden="false" customHeight="false" outlineLevel="0" collapsed="false"/>
    <row r="1034962" customFormat="false" ht="12.8" hidden="false" customHeight="false" outlineLevel="0" collapsed="false"/>
    <row r="1034963" customFormat="false" ht="12.8" hidden="false" customHeight="false" outlineLevel="0" collapsed="false"/>
    <row r="1034964" customFormat="false" ht="12.8" hidden="false" customHeight="false" outlineLevel="0" collapsed="false"/>
    <row r="1034965" customFormat="false" ht="12.8" hidden="false" customHeight="false" outlineLevel="0" collapsed="false"/>
    <row r="1034966" customFormat="false" ht="12.8" hidden="false" customHeight="false" outlineLevel="0" collapsed="false"/>
    <row r="1034967" customFormat="false" ht="12.8" hidden="false" customHeight="false" outlineLevel="0" collapsed="false"/>
    <row r="1034968" customFormat="false" ht="12.8" hidden="false" customHeight="false" outlineLevel="0" collapsed="false"/>
    <row r="1034969" customFormat="false" ht="12.8" hidden="false" customHeight="false" outlineLevel="0" collapsed="false"/>
    <row r="1034970" customFormat="false" ht="12.8" hidden="false" customHeight="false" outlineLevel="0" collapsed="false"/>
    <row r="1034971" customFormat="false" ht="12.8" hidden="false" customHeight="false" outlineLevel="0" collapsed="false"/>
    <row r="1034972" customFormat="false" ht="12.8" hidden="false" customHeight="false" outlineLevel="0" collapsed="false"/>
    <row r="1034973" customFormat="false" ht="12.8" hidden="false" customHeight="false" outlineLevel="0" collapsed="false"/>
    <row r="1034974" customFormat="false" ht="12.8" hidden="false" customHeight="false" outlineLevel="0" collapsed="false"/>
    <row r="1034975" customFormat="false" ht="12.8" hidden="false" customHeight="false" outlineLevel="0" collapsed="false"/>
    <row r="1034976" customFormat="false" ht="12.8" hidden="false" customHeight="false" outlineLevel="0" collapsed="false"/>
    <row r="1034977" customFormat="false" ht="12.8" hidden="false" customHeight="false" outlineLevel="0" collapsed="false"/>
    <row r="1034978" customFormat="false" ht="12.8" hidden="false" customHeight="false" outlineLevel="0" collapsed="false"/>
    <row r="1034979" customFormat="false" ht="12.8" hidden="false" customHeight="false" outlineLevel="0" collapsed="false"/>
    <row r="1034980" customFormat="false" ht="12.8" hidden="false" customHeight="false" outlineLevel="0" collapsed="false"/>
    <row r="1034981" customFormat="false" ht="12.8" hidden="false" customHeight="false" outlineLevel="0" collapsed="false"/>
    <row r="1034982" customFormat="false" ht="12.8" hidden="false" customHeight="false" outlineLevel="0" collapsed="false"/>
    <row r="1034983" customFormat="false" ht="12.8" hidden="false" customHeight="false" outlineLevel="0" collapsed="false"/>
    <row r="1034984" customFormat="false" ht="12.8" hidden="false" customHeight="false" outlineLevel="0" collapsed="false"/>
    <row r="1034985" customFormat="false" ht="12.8" hidden="false" customHeight="false" outlineLevel="0" collapsed="false"/>
    <row r="1034986" customFormat="false" ht="12.8" hidden="false" customHeight="false" outlineLevel="0" collapsed="false"/>
    <row r="1034987" customFormat="false" ht="12.8" hidden="false" customHeight="false" outlineLevel="0" collapsed="false"/>
    <row r="1034988" customFormat="false" ht="12.8" hidden="false" customHeight="false" outlineLevel="0" collapsed="false"/>
    <row r="1034989" customFormat="false" ht="12.8" hidden="false" customHeight="false" outlineLevel="0" collapsed="false"/>
    <row r="1034990" customFormat="false" ht="12.8" hidden="false" customHeight="false" outlineLevel="0" collapsed="false"/>
    <row r="1034991" customFormat="false" ht="12.8" hidden="false" customHeight="false" outlineLevel="0" collapsed="false"/>
    <row r="1034992" customFormat="false" ht="12.8" hidden="false" customHeight="false" outlineLevel="0" collapsed="false"/>
    <row r="1034993" customFormat="false" ht="12.8" hidden="false" customHeight="false" outlineLevel="0" collapsed="false"/>
    <row r="1034994" customFormat="false" ht="12.8" hidden="false" customHeight="false" outlineLevel="0" collapsed="false"/>
    <row r="1034995" customFormat="false" ht="12.8" hidden="false" customHeight="false" outlineLevel="0" collapsed="false"/>
    <row r="1034996" customFormat="false" ht="12.8" hidden="false" customHeight="false" outlineLevel="0" collapsed="false"/>
    <row r="1034997" customFormat="false" ht="12.8" hidden="false" customHeight="false" outlineLevel="0" collapsed="false"/>
    <row r="1034998" customFormat="false" ht="12.8" hidden="false" customHeight="false" outlineLevel="0" collapsed="false"/>
    <row r="1034999" customFormat="false" ht="12.8" hidden="false" customHeight="false" outlineLevel="0" collapsed="false"/>
    <row r="1035000" customFormat="false" ht="12.8" hidden="false" customHeight="false" outlineLevel="0" collapsed="false"/>
    <row r="1035001" customFormat="false" ht="12.8" hidden="false" customHeight="false" outlineLevel="0" collapsed="false"/>
    <row r="1035002" customFormat="false" ht="12.8" hidden="false" customHeight="false" outlineLevel="0" collapsed="false"/>
    <row r="1035003" customFormat="false" ht="12.8" hidden="false" customHeight="false" outlineLevel="0" collapsed="false"/>
    <row r="1035004" customFormat="false" ht="12.8" hidden="false" customHeight="false" outlineLevel="0" collapsed="false"/>
    <row r="1035005" customFormat="false" ht="12.8" hidden="false" customHeight="false" outlineLevel="0" collapsed="false"/>
    <row r="1035006" customFormat="false" ht="12.8" hidden="false" customHeight="false" outlineLevel="0" collapsed="false"/>
    <row r="1035007" customFormat="false" ht="12.8" hidden="false" customHeight="false" outlineLevel="0" collapsed="false"/>
    <row r="1035008" customFormat="false" ht="12.8" hidden="false" customHeight="false" outlineLevel="0" collapsed="false"/>
    <row r="1035009" customFormat="false" ht="12.8" hidden="false" customHeight="false" outlineLevel="0" collapsed="false"/>
    <row r="1035010" customFormat="false" ht="12.8" hidden="false" customHeight="false" outlineLevel="0" collapsed="false"/>
    <row r="1035011" customFormat="false" ht="12.8" hidden="false" customHeight="false" outlineLevel="0" collapsed="false"/>
    <row r="1035012" customFormat="false" ht="12.8" hidden="false" customHeight="false" outlineLevel="0" collapsed="false"/>
    <row r="1035013" customFormat="false" ht="12.8" hidden="false" customHeight="false" outlineLevel="0" collapsed="false"/>
    <row r="1035014" customFormat="false" ht="12.8" hidden="false" customHeight="false" outlineLevel="0" collapsed="false"/>
    <row r="1035015" customFormat="false" ht="12.8" hidden="false" customHeight="false" outlineLevel="0" collapsed="false"/>
    <row r="1035016" customFormat="false" ht="12.8" hidden="false" customHeight="false" outlineLevel="0" collapsed="false"/>
    <row r="1035017" customFormat="false" ht="12.8" hidden="false" customHeight="false" outlineLevel="0" collapsed="false"/>
    <row r="1035018" customFormat="false" ht="12.8" hidden="false" customHeight="false" outlineLevel="0" collapsed="false"/>
    <row r="1035019" customFormat="false" ht="12.8" hidden="false" customHeight="false" outlineLevel="0" collapsed="false"/>
    <row r="1035020" customFormat="false" ht="12.8" hidden="false" customHeight="false" outlineLevel="0" collapsed="false"/>
    <row r="1035021" customFormat="false" ht="12.8" hidden="false" customHeight="false" outlineLevel="0" collapsed="false"/>
    <row r="1035022" customFormat="false" ht="12.8" hidden="false" customHeight="false" outlineLevel="0" collapsed="false"/>
    <row r="1035023" customFormat="false" ht="12.8" hidden="false" customHeight="false" outlineLevel="0" collapsed="false"/>
    <row r="1035024" customFormat="false" ht="12.8" hidden="false" customHeight="false" outlineLevel="0" collapsed="false"/>
    <row r="1035025" customFormat="false" ht="12.8" hidden="false" customHeight="false" outlineLevel="0" collapsed="false"/>
    <row r="1035026" customFormat="false" ht="12.8" hidden="false" customHeight="false" outlineLevel="0" collapsed="false"/>
    <row r="1035027" customFormat="false" ht="12.8" hidden="false" customHeight="false" outlineLevel="0" collapsed="false"/>
    <row r="1035028" customFormat="false" ht="12.8" hidden="false" customHeight="false" outlineLevel="0" collapsed="false"/>
    <row r="1035029" customFormat="false" ht="12.8" hidden="false" customHeight="false" outlineLevel="0" collapsed="false"/>
    <row r="1035030" customFormat="false" ht="12.8" hidden="false" customHeight="false" outlineLevel="0" collapsed="false"/>
    <row r="1035031" customFormat="false" ht="12.8" hidden="false" customHeight="false" outlineLevel="0" collapsed="false"/>
    <row r="1035032" customFormat="false" ht="12.8" hidden="false" customHeight="false" outlineLevel="0" collapsed="false"/>
    <row r="1035033" customFormat="false" ht="12.8" hidden="false" customHeight="false" outlineLevel="0" collapsed="false"/>
    <row r="1035034" customFormat="false" ht="12.8" hidden="false" customHeight="false" outlineLevel="0" collapsed="false"/>
    <row r="1035035" customFormat="false" ht="12.8" hidden="false" customHeight="false" outlineLevel="0" collapsed="false"/>
    <row r="1035036" customFormat="false" ht="12.8" hidden="false" customHeight="false" outlineLevel="0" collapsed="false"/>
    <row r="1035037" customFormat="false" ht="12.8" hidden="false" customHeight="false" outlineLevel="0" collapsed="false"/>
    <row r="1035038" customFormat="false" ht="12.8" hidden="false" customHeight="false" outlineLevel="0" collapsed="false"/>
    <row r="1035039" customFormat="false" ht="12.8" hidden="false" customHeight="false" outlineLevel="0" collapsed="false"/>
    <row r="1035040" customFormat="false" ht="12.8" hidden="false" customHeight="false" outlineLevel="0" collapsed="false"/>
    <row r="1035041" customFormat="false" ht="12.8" hidden="false" customHeight="false" outlineLevel="0" collapsed="false"/>
    <row r="1035042" customFormat="false" ht="12.8" hidden="false" customHeight="false" outlineLevel="0" collapsed="false"/>
    <row r="1035043" customFormat="false" ht="12.8" hidden="false" customHeight="false" outlineLevel="0" collapsed="false"/>
    <row r="1035044" customFormat="false" ht="12.8" hidden="false" customHeight="false" outlineLevel="0" collapsed="false"/>
    <row r="1035045" customFormat="false" ht="12.8" hidden="false" customHeight="false" outlineLevel="0" collapsed="false"/>
    <row r="1035046" customFormat="false" ht="12.8" hidden="false" customHeight="false" outlineLevel="0" collapsed="false"/>
    <row r="1035047" customFormat="false" ht="12.8" hidden="false" customHeight="false" outlineLevel="0" collapsed="false"/>
    <row r="1035048" customFormat="false" ht="12.8" hidden="false" customHeight="false" outlineLevel="0" collapsed="false"/>
    <row r="1035049" customFormat="false" ht="12.8" hidden="false" customHeight="false" outlineLevel="0" collapsed="false"/>
    <row r="1035050" customFormat="false" ht="12.8" hidden="false" customHeight="false" outlineLevel="0" collapsed="false"/>
    <row r="1035051" customFormat="false" ht="12.8" hidden="false" customHeight="false" outlineLevel="0" collapsed="false"/>
    <row r="1035052" customFormat="false" ht="12.8" hidden="false" customHeight="false" outlineLevel="0" collapsed="false"/>
    <row r="1035053" customFormat="false" ht="12.8" hidden="false" customHeight="false" outlineLevel="0" collapsed="false"/>
    <row r="1035054" customFormat="false" ht="12.8" hidden="false" customHeight="false" outlineLevel="0" collapsed="false"/>
    <row r="1035055" customFormat="false" ht="12.8" hidden="false" customHeight="false" outlineLevel="0" collapsed="false"/>
    <row r="1035056" customFormat="false" ht="12.8" hidden="false" customHeight="false" outlineLevel="0" collapsed="false"/>
    <row r="1035057" customFormat="false" ht="12.8" hidden="false" customHeight="false" outlineLevel="0" collapsed="false"/>
    <row r="1035058" customFormat="false" ht="12.8" hidden="false" customHeight="false" outlineLevel="0" collapsed="false"/>
    <row r="1035059" customFormat="false" ht="12.8" hidden="false" customHeight="false" outlineLevel="0" collapsed="false"/>
    <row r="1035060" customFormat="false" ht="12.8" hidden="false" customHeight="false" outlineLevel="0" collapsed="false"/>
    <row r="1035061" customFormat="false" ht="12.8" hidden="false" customHeight="false" outlineLevel="0" collapsed="false"/>
    <row r="1035062" customFormat="false" ht="12.8" hidden="false" customHeight="false" outlineLevel="0" collapsed="false"/>
    <row r="1035063" customFormat="false" ht="12.8" hidden="false" customHeight="false" outlineLevel="0" collapsed="false"/>
    <row r="1035064" customFormat="false" ht="12.8" hidden="false" customHeight="false" outlineLevel="0" collapsed="false"/>
    <row r="1035065" customFormat="false" ht="12.8" hidden="false" customHeight="false" outlineLevel="0" collapsed="false"/>
    <row r="1035066" customFormat="false" ht="12.8" hidden="false" customHeight="false" outlineLevel="0" collapsed="false"/>
    <row r="1035067" customFormat="false" ht="12.8" hidden="false" customHeight="false" outlineLevel="0" collapsed="false"/>
    <row r="1035068" customFormat="false" ht="12.8" hidden="false" customHeight="false" outlineLevel="0" collapsed="false"/>
    <row r="1035069" customFormat="false" ht="12.8" hidden="false" customHeight="false" outlineLevel="0" collapsed="false"/>
    <row r="1035070" customFormat="false" ht="12.8" hidden="false" customHeight="false" outlineLevel="0" collapsed="false"/>
    <row r="1035071" customFormat="false" ht="12.8" hidden="false" customHeight="false" outlineLevel="0" collapsed="false"/>
    <row r="1035072" customFormat="false" ht="12.8" hidden="false" customHeight="false" outlineLevel="0" collapsed="false"/>
    <row r="1035073" customFormat="false" ht="12.8" hidden="false" customHeight="false" outlineLevel="0" collapsed="false"/>
    <row r="1035074" customFormat="false" ht="12.8" hidden="false" customHeight="false" outlineLevel="0" collapsed="false"/>
    <row r="1035075" customFormat="false" ht="12.8" hidden="false" customHeight="false" outlineLevel="0" collapsed="false"/>
    <row r="1035076" customFormat="false" ht="12.8" hidden="false" customHeight="false" outlineLevel="0" collapsed="false"/>
    <row r="1035077" customFormat="false" ht="12.8" hidden="false" customHeight="false" outlineLevel="0" collapsed="false"/>
    <row r="1035078" customFormat="false" ht="12.8" hidden="false" customHeight="false" outlineLevel="0" collapsed="false"/>
    <row r="1035079" customFormat="false" ht="12.8" hidden="false" customHeight="false" outlineLevel="0" collapsed="false"/>
    <row r="1035080" customFormat="false" ht="12.8" hidden="false" customHeight="false" outlineLevel="0" collapsed="false"/>
    <row r="1035081" customFormat="false" ht="12.8" hidden="false" customHeight="false" outlineLevel="0" collapsed="false"/>
    <row r="1035082" customFormat="false" ht="12.8" hidden="false" customHeight="false" outlineLevel="0" collapsed="false"/>
    <row r="1035083" customFormat="false" ht="12.8" hidden="false" customHeight="false" outlineLevel="0" collapsed="false"/>
    <row r="1035084" customFormat="false" ht="12.8" hidden="false" customHeight="false" outlineLevel="0" collapsed="false"/>
    <row r="1035085" customFormat="false" ht="12.8" hidden="false" customHeight="false" outlineLevel="0" collapsed="false"/>
    <row r="1035086" customFormat="false" ht="12.8" hidden="false" customHeight="false" outlineLevel="0" collapsed="false"/>
    <row r="1035087" customFormat="false" ht="12.8" hidden="false" customHeight="false" outlineLevel="0" collapsed="false"/>
    <row r="1035088" customFormat="false" ht="12.8" hidden="false" customHeight="false" outlineLevel="0" collapsed="false"/>
    <row r="1035089" customFormat="false" ht="12.8" hidden="false" customHeight="false" outlineLevel="0" collapsed="false"/>
    <row r="1035090" customFormat="false" ht="12.8" hidden="false" customHeight="false" outlineLevel="0" collapsed="false"/>
    <row r="1035091" customFormat="false" ht="12.8" hidden="false" customHeight="false" outlineLevel="0" collapsed="false"/>
    <row r="1035092" customFormat="false" ht="12.8" hidden="false" customHeight="false" outlineLevel="0" collapsed="false"/>
    <row r="1035093" customFormat="false" ht="12.8" hidden="false" customHeight="false" outlineLevel="0" collapsed="false"/>
    <row r="1035094" customFormat="false" ht="12.8" hidden="false" customHeight="false" outlineLevel="0" collapsed="false"/>
    <row r="1035095" customFormat="false" ht="12.8" hidden="false" customHeight="false" outlineLevel="0" collapsed="false"/>
    <row r="1035096" customFormat="false" ht="12.8" hidden="false" customHeight="false" outlineLevel="0" collapsed="false"/>
    <row r="1035097" customFormat="false" ht="12.8" hidden="false" customHeight="false" outlineLevel="0" collapsed="false"/>
    <row r="1035098" customFormat="false" ht="12.8" hidden="false" customHeight="false" outlineLevel="0" collapsed="false"/>
    <row r="1035099" customFormat="false" ht="12.8" hidden="false" customHeight="false" outlineLevel="0" collapsed="false"/>
    <row r="1035100" customFormat="false" ht="12.8" hidden="false" customHeight="false" outlineLevel="0" collapsed="false"/>
    <row r="1035101" customFormat="false" ht="12.8" hidden="false" customHeight="false" outlineLevel="0" collapsed="false"/>
    <row r="1035102" customFormat="false" ht="12.8" hidden="false" customHeight="false" outlineLevel="0" collapsed="false"/>
    <row r="1035103" customFormat="false" ht="12.8" hidden="false" customHeight="false" outlineLevel="0" collapsed="false"/>
    <row r="1035104" customFormat="false" ht="12.8" hidden="false" customHeight="false" outlineLevel="0" collapsed="false"/>
    <row r="1035105" customFormat="false" ht="12.8" hidden="false" customHeight="false" outlineLevel="0" collapsed="false"/>
    <row r="1035106" customFormat="false" ht="12.8" hidden="false" customHeight="false" outlineLevel="0" collapsed="false"/>
    <row r="1035107" customFormat="false" ht="12.8" hidden="false" customHeight="false" outlineLevel="0" collapsed="false"/>
    <row r="1035108" customFormat="false" ht="12.8" hidden="false" customHeight="false" outlineLevel="0" collapsed="false"/>
    <row r="1035109" customFormat="false" ht="12.8" hidden="false" customHeight="false" outlineLevel="0" collapsed="false"/>
    <row r="1035110" customFormat="false" ht="12.8" hidden="false" customHeight="false" outlineLevel="0" collapsed="false"/>
    <row r="1035111" customFormat="false" ht="12.8" hidden="false" customHeight="false" outlineLevel="0" collapsed="false"/>
    <row r="1035112" customFormat="false" ht="12.8" hidden="false" customHeight="false" outlineLevel="0" collapsed="false"/>
    <row r="1035113" customFormat="false" ht="12.8" hidden="false" customHeight="false" outlineLevel="0" collapsed="false"/>
    <row r="1035114" customFormat="false" ht="12.8" hidden="false" customHeight="false" outlineLevel="0" collapsed="false"/>
    <row r="1035115" customFormat="false" ht="12.8" hidden="false" customHeight="false" outlineLevel="0" collapsed="false"/>
    <row r="1035116" customFormat="false" ht="12.8" hidden="false" customHeight="false" outlineLevel="0" collapsed="false"/>
    <row r="1035117" customFormat="false" ht="12.8" hidden="false" customHeight="false" outlineLevel="0" collapsed="false"/>
    <row r="1035118" customFormat="false" ht="12.8" hidden="false" customHeight="false" outlineLevel="0" collapsed="false"/>
    <row r="1035119" customFormat="false" ht="12.8" hidden="false" customHeight="false" outlineLevel="0" collapsed="false"/>
    <row r="1035120" customFormat="false" ht="12.8" hidden="false" customHeight="false" outlineLevel="0" collapsed="false"/>
    <row r="1035121" customFormat="false" ht="12.8" hidden="false" customHeight="false" outlineLevel="0" collapsed="false"/>
    <row r="1035122" customFormat="false" ht="12.8" hidden="false" customHeight="false" outlineLevel="0" collapsed="false"/>
    <row r="1035123" customFormat="false" ht="12.8" hidden="false" customHeight="false" outlineLevel="0" collapsed="false"/>
    <row r="1035124" customFormat="false" ht="12.8" hidden="false" customHeight="false" outlineLevel="0" collapsed="false"/>
    <row r="1035125" customFormat="false" ht="12.8" hidden="false" customHeight="false" outlineLevel="0" collapsed="false"/>
    <row r="1035126" customFormat="false" ht="12.8" hidden="false" customHeight="false" outlineLevel="0" collapsed="false"/>
    <row r="1035127" customFormat="false" ht="12.8" hidden="false" customHeight="false" outlineLevel="0" collapsed="false"/>
    <row r="1035128" customFormat="false" ht="12.8" hidden="false" customHeight="false" outlineLevel="0" collapsed="false"/>
    <row r="1035129" customFormat="false" ht="12.8" hidden="false" customHeight="false" outlineLevel="0" collapsed="false"/>
    <row r="1035130" customFormat="false" ht="12.8" hidden="false" customHeight="false" outlineLevel="0" collapsed="false"/>
    <row r="1035131" customFormat="false" ht="12.8" hidden="false" customHeight="false" outlineLevel="0" collapsed="false"/>
    <row r="1035132" customFormat="false" ht="12.8" hidden="false" customHeight="false" outlineLevel="0" collapsed="false"/>
    <row r="1035133" customFormat="false" ht="12.8" hidden="false" customHeight="false" outlineLevel="0" collapsed="false"/>
    <row r="1035134" customFormat="false" ht="12.8" hidden="false" customHeight="false" outlineLevel="0" collapsed="false"/>
    <row r="1035135" customFormat="false" ht="12.8" hidden="false" customHeight="false" outlineLevel="0" collapsed="false"/>
    <row r="1035136" customFormat="false" ht="12.8" hidden="false" customHeight="false" outlineLevel="0" collapsed="false"/>
    <row r="1035137" customFormat="false" ht="12.8" hidden="false" customHeight="false" outlineLevel="0" collapsed="false"/>
    <row r="1035138" customFormat="false" ht="12.8" hidden="false" customHeight="false" outlineLevel="0" collapsed="false"/>
    <row r="1035139" customFormat="false" ht="12.8" hidden="false" customHeight="false" outlineLevel="0" collapsed="false"/>
    <row r="1035140" customFormat="false" ht="12.8" hidden="false" customHeight="false" outlineLevel="0" collapsed="false"/>
    <row r="1035141" customFormat="false" ht="12.8" hidden="false" customHeight="false" outlineLevel="0" collapsed="false"/>
    <row r="1035142" customFormat="false" ht="12.8" hidden="false" customHeight="false" outlineLevel="0" collapsed="false"/>
    <row r="1035143" customFormat="false" ht="12.8" hidden="false" customHeight="false" outlineLevel="0" collapsed="false"/>
    <row r="1035144" customFormat="false" ht="12.8" hidden="false" customHeight="false" outlineLevel="0" collapsed="false"/>
    <row r="1035145" customFormat="false" ht="12.8" hidden="false" customHeight="false" outlineLevel="0" collapsed="false"/>
    <row r="1035146" customFormat="false" ht="12.8" hidden="false" customHeight="false" outlineLevel="0" collapsed="false"/>
    <row r="1035147" customFormat="false" ht="12.8" hidden="false" customHeight="false" outlineLevel="0" collapsed="false"/>
    <row r="1035148" customFormat="false" ht="12.8" hidden="false" customHeight="false" outlineLevel="0" collapsed="false"/>
    <row r="1035149" customFormat="false" ht="12.8" hidden="false" customHeight="false" outlineLevel="0" collapsed="false"/>
    <row r="1035150" customFormat="false" ht="12.8" hidden="false" customHeight="false" outlineLevel="0" collapsed="false"/>
    <row r="1035151" customFormat="false" ht="12.8" hidden="false" customHeight="false" outlineLevel="0" collapsed="false"/>
    <row r="1035152" customFormat="false" ht="12.8" hidden="false" customHeight="false" outlineLevel="0" collapsed="false"/>
    <row r="1035153" customFormat="false" ht="12.8" hidden="false" customHeight="false" outlineLevel="0" collapsed="false"/>
    <row r="1035154" customFormat="false" ht="12.8" hidden="false" customHeight="false" outlineLevel="0" collapsed="false"/>
    <row r="1035155" customFormat="false" ht="12.8" hidden="false" customHeight="false" outlineLevel="0" collapsed="false"/>
    <row r="1035156" customFormat="false" ht="12.8" hidden="false" customHeight="false" outlineLevel="0" collapsed="false"/>
    <row r="1035157" customFormat="false" ht="12.8" hidden="false" customHeight="false" outlineLevel="0" collapsed="false"/>
    <row r="1035158" customFormat="false" ht="12.8" hidden="false" customHeight="false" outlineLevel="0" collapsed="false"/>
    <row r="1035159" customFormat="false" ht="12.8" hidden="false" customHeight="false" outlineLevel="0" collapsed="false"/>
    <row r="1035160" customFormat="false" ht="12.8" hidden="false" customHeight="false" outlineLevel="0" collapsed="false"/>
    <row r="1035161" customFormat="false" ht="12.8" hidden="false" customHeight="false" outlineLevel="0" collapsed="false"/>
    <row r="1035162" customFormat="false" ht="12.8" hidden="false" customHeight="false" outlineLevel="0" collapsed="false"/>
    <row r="1035163" customFormat="false" ht="12.8" hidden="false" customHeight="false" outlineLevel="0" collapsed="false"/>
    <row r="1035164" customFormat="false" ht="12.8" hidden="false" customHeight="false" outlineLevel="0" collapsed="false"/>
    <row r="1035165" customFormat="false" ht="12.8" hidden="false" customHeight="false" outlineLevel="0" collapsed="false"/>
    <row r="1035166" customFormat="false" ht="12.8" hidden="false" customHeight="false" outlineLevel="0" collapsed="false"/>
    <row r="1035167" customFormat="false" ht="12.8" hidden="false" customHeight="false" outlineLevel="0" collapsed="false"/>
    <row r="1035168" customFormat="false" ht="12.8" hidden="false" customHeight="false" outlineLevel="0" collapsed="false"/>
    <row r="1035169" customFormat="false" ht="12.8" hidden="false" customHeight="false" outlineLevel="0" collapsed="false"/>
    <row r="1035170" customFormat="false" ht="12.8" hidden="false" customHeight="false" outlineLevel="0" collapsed="false"/>
    <row r="1035171" customFormat="false" ht="12.8" hidden="false" customHeight="false" outlineLevel="0" collapsed="false"/>
    <row r="1035172" customFormat="false" ht="12.8" hidden="false" customHeight="false" outlineLevel="0" collapsed="false"/>
    <row r="1035173" customFormat="false" ht="12.8" hidden="false" customHeight="false" outlineLevel="0" collapsed="false"/>
    <row r="1035174" customFormat="false" ht="12.8" hidden="false" customHeight="false" outlineLevel="0" collapsed="false"/>
    <row r="1035175" customFormat="false" ht="12.8" hidden="false" customHeight="false" outlineLevel="0" collapsed="false"/>
    <row r="1035176" customFormat="false" ht="12.8" hidden="false" customHeight="false" outlineLevel="0" collapsed="false"/>
    <row r="1035177" customFormat="false" ht="12.8" hidden="false" customHeight="false" outlineLevel="0" collapsed="false"/>
    <row r="1035178" customFormat="false" ht="12.8" hidden="false" customHeight="false" outlineLevel="0" collapsed="false"/>
    <row r="1035179" customFormat="false" ht="12.8" hidden="false" customHeight="false" outlineLevel="0" collapsed="false"/>
    <row r="1035180" customFormat="false" ht="12.8" hidden="false" customHeight="false" outlineLevel="0" collapsed="false"/>
    <row r="1035181" customFormat="false" ht="12.8" hidden="false" customHeight="false" outlineLevel="0" collapsed="false"/>
    <row r="1035182" customFormat="false" ht="12.8" hidden="false" customHeight="false" outlineLevel="0" collapsed="false"/>
    <row r="1035183" customFormat="false" ht="12.8" hidden="false" customHeight="false" outlineLevel="0" collapsed="false"/>
    <row r="1035184" customFormat="false" ht="12.8" hidden="false" customHeight="false" outlineLevel="0" collapsed="false"/>
    <row r="1035185" customFormat="false" ht="12.8" hidden="false" customHeight="false" outlineLevel="0" collapsed="false"/>
    <row r="1035186" customFormat="false" ht="12.8" hidden="false" customHeight="false" outlineLevel="0" collapsed="false"/>
    <row r="1035187" customFormat="false" ht="12.8" hidden="false" customHeight="false" outlineLevel="0" collapsed="false"/>
    <row r="1035188" customFormat="false" ht="12.8" hidden="false" customHeight="false" outlineLevel="0" collapsed="false"/>
    <row r="1035189" customFormat="false" ht="12.8" hidden="false" customHeight="false" outlineLevel="0" collapsed="false"/>
    <row r="1035190" customFormat="false" ht="12.8" hidden="false" customHeight="false" outlineLevel="0" collapsed="false"/>
    <row r="1035191" customFormat="false" ht="12.8" hidden="false" customHeight="false" outlineLevel="0" collapsed="false"/>
    <row r="1035192" customFormat="false" ht="12.8" hidden="false" customHeight="false" outlineLevel="0" collapsed="false"/>
    <row r="1035193" customFormat="false" ht="12.8" hidden="false" customHeight="false" outlineLevel="0" collapsed="false"/>
    <row r="1035194" customFormat="false" ht="12.8" hidden="false" customHeight="false" outlineLevel="0" collapsed="false"/>
    <row r="1035195" customFormat="false" ht="12.8" hidden="false" customHeight="false" outlineLevel="0" collapsed="false"/>
    <row r="1035196" customFormat="false" ht="12.8" hidden="false" customHeight="false" outlineLevel="0" collapsed="false"/>
    <row r="1035197" customFormat="false" ht="12.8" hidden="false" customHeight="false" outlineLevel="0" collapsed="false"/>
    <row r="1035198" customFormat="false" ht="12.8" hidden="false" customHeight="false" outlineLevel="0" collapsed="false"/>
    <row r="1035199" customFormat="false" ht="12.8" hidden="false" customHeight="false" outlineLevel="0" collapsed="false"/>
    <row r="1035200" customFormat="false" ht="12.8" hidden="false" customHeight="false" outlineLevel="0" collapsed="false"/>
    <row r="1035201" customFormat="false" ht="12.8" hidden="false" customHeight="false" outlineLevel="0" collapsed="false"/>
    <row r="1035202" customFormat="false" ht="12.8" hidden="false" customHeight="false" outlineLevel="0" collapsed="false"/>
    <row r="1035203" customFormat="false" ht="12.8" hidden="false" customHeight="false" outlineLevel="0" collapsed="false"/>
    <row r="1035204" customFormat="false" ht="12.8" hidden="false" customHeight="false" outlineLevel="0" collapsed="false"/>
    <row r="1035205" customFormat="false" ht="12.8" hidden="false" customHeight="false" outlineLevel="0" collapsed="false"/>
    <row r="1035206" customFormat="false" ht="12.8" hidden="false" customHeight="false" outlineLevel="0" collapsed="false"/>
    <row r="1035207" customFormat="false" ht="12.8" hidden="false" customHeight="false" outlineLevel="0" collapsed="false"/>
    <row r="1035208" customFormat="false" ht="12.8" hidden="false" customHeight="false" outlineLevel="0" collapsed="false"/>
    <row r="1035209" customFormat="false" ht="12.8" hidden="false" customHeight="false" outlineLevel="0" collapsed="false"/>
    <row r="1035210" customFormat="false" ht="12.8" hidden="false" customHeight="false" outlineLevel="0" collapsed="false"/>
    <row r="1035211" customFormat="false" ht="12.8" hidden="false" customHeight="false" outlineLevel="0" collapsed="false"/>
    <row r="1035212" customFormat="false" ht="12.8" hidden="false" customHeight="false" outlineLevel="0" collapsed="false"/>
    <row r="1035213" customFormat="false" ht="12.8" hidden="false" customHeight="false" outlineLevel="0" collapsed="false"/>
    <row r="1035214" customFormat="false" ht="12.8" hidden="false" customHeight="false" outlineLevel="0" collapsed="false"/>
    <row r="1035215" customFormat="false" ht="12.8" hidden="false" customHeight="false" outlineLevel="0" collapsed="false"/>
    <row r="1035216" customFormat="false" ht="12.8" hidden="false" customHeight="false" outlineLevel="0" collapsed="false"/>
    <row r="1035217" customFormat="false" ht="12.8" hidden="false" customHeight="false" outlineLevel="0" collapsed="false"/>
    <row r="1035218" customFormat="false" ht="12.8" hidden="false" customHeight="false" outlineLevel="0" collapsed="false"/>
    <row r="1035219" customFormat="false" ht="12.8" hidden="false" customHeight="false" outlineLevel="0" collapsed="false"/>
    <row r="1035220" customFormat="false" ht="12.8" hidden="false" customHeight="false" outlineLevel="0" collapsed="false"/>
    <row r="1035221" customFormat="false" ht="12.8" hidden="false" customHeight="false" outlineLevel="0" collapsed="false"/>
    <row r="1035222" customFormat="false" ht="12.8" hidden="false" customHeight="false" outlineLevel="0" collapsed="false"/>
    <row r="1035223" customFormat="false" ht="12.8" hidden="false" customHeight="false" outlineLevel="0" collapsed="false"/>
    <row r="1035224" customFormat="false" ht="12.8" hidden="false" customHeight="false" outlineLevel="0" collapsed="false"/>
    <row r="1035225" customFormat="false" ht="12.8" hidden="false" customHeight="false" outlineLevel="0" collapsed="false"/>
    <row r="1035226" customFormat="false" ht="12.8" hidden="false" customHeight="false" outlineLevel="0" collapsed="false"/>
    <row r="1035227" customFormat="false" ht="12.8" hidden="false" customHeight="false" outlineLevel="0" collapsed="false"/>
    <row r="1035228" customFormat="false" ht="12.8" hidden="false" customHeight="false" outlineLevel="0" collapsed="false"/>
    <row r="1035229" customFormat="false" ht="12.8" hidden="false" customHeight="false" outlineLevel="0" collapsed="false"/>
    <row r="1035230" customFormat="false" ht="12.8" hidden="false" customHeight="false" outlineLevel="0" collapsed="false"/>
    <row r="1035231" customFormat="false" ht="12.8" hidden="false" customHeight="false" outlineLevel="0" collapsed="false"/>
    <row r="1035232" customFormat="false" ht="12.8" hidden="false" customHeight="false" outlineLevel="0" collapsed="false"/>
    <row r="1035233" customFormat="false" ht="12.8" hidden="false" customHeight="false" outlineLevel="0" collapsed="false"/>
    <row r="1035234" customFormat="false" ht="12.8" hidden="false" customHeight="false" outlineLevel="0" collapsed="false"/>
    <row r="1035235" customFormat="false" ht="12.8" hidden="false" customHeight="false" outlineLevel="0" collapsed="false"/>
    <row r="1035236" customFormat="false" ht="12.8" hidden="false" customHeight="false" outlineLevel="0" collapsed="false"/>
    <row r="1035237" customFormat="false" ht="12.8" hidden="false" customHeight="false" outlineLevel="0" collapsed="false"/>
    <row r="1035238" customFormat="false" ht="12.8" hidden="false" customHeight="false" outlineLevel="0" collapsed="false"/>
    <row r="1035239" customFormat="false" ht="12.8" hidden="false" customHeight="false" outlineLevel="0" collapsed="false"/>
    <row r="1035240" customFormat="false" ht="12.8" hidden="false" customHeight="false" outlineLevel="0" collapsed="false"/>
    <row r="1035241" customFormat="false" ht="12.8" hidden="false" customHeight="false" outlineLevel="0" collapsed="false"/>
    <row r="1035242" customFormat="false" ht="12.8" hidden="false" customHeight="false" outlineLevel="0" collapsed="false"/>
    <row r="1035243" customFormat="false" ht="12.8" hidden="false" customHeight="false" outlineLevel="0" collapsed="false"/>
    <row r="1035244" customFormat="false" ht="12.8" hidden="false" customHeight="false" outlineLevel="0" collapsed="false"/>
    <row r="1035245" customFormat="false" ht="12.8" hidden="false" customHeight="false" outlineLevel="0" collapsed="false"/>
    <row r="1035246" customFormat="false" ht="12.8" hidden="false" customHeight="false" outlineLevel="0" collapsed="false"/>
    <row r="1035247" customFormat="false" ht="12.8" hidden="false" customHeight="false" outlineLevel="0" collapsed="false"/>
    <row r="1035248" customFormat="false" ht="12.8" hidden="false" customHeight="false" outlineLevel="0" collapsed="false"/>
    <row r="1035249" customFormat="false" ht="12.8" hidden="false" customHeight="false" outlineLevel="0" collapsed="false"/>
    <row r="1035250" customFormat="false" ht="12.8" hidden="false" customHeight="false" outlineLevel="0" collapsed="false"/>
    <row r="1035251" customFormat="false" ht="12.8" hidden="false" customHeight="false" outlineLevel="0" collapsed="false"/>
    <row r="1035252" customFormat="false" ht="12.8" hidden="false" customHeight="false" outlineLevel="0" collapsed="false"/>
    <row r="1035253" customFormat="false" ht="12.8" hidden="false" customHeight="false" outlineLevel="0" collapsed="false"/>
    <row r="1035254" customFormat="false" ht="12.8" hidden="false" customHeight="false" outlineLevel="0" collapsed="false"/>
    <row r="1035255" customFormat="false" ht="12.8" hidden="false" customHeight="false" outlineLevel="0" collapsed="false"/>
    <row r="1035256" customFormat="false" ht="12.8" hidden="false" customHeight="false" outlineLevel="0" collapsed="false"/>
    <row r="1035257" customFormat="false" ht="12.8" hidden="false" customHeight="false" outlineLevel="0" collapsed="false"/>
    <row r="1035258" customFormat="false" ht="12.8" hidden="false" customHeight="false" outlineLevel="0" collapsed="false"/>
    <row r="1035259" customFormat="false" ht="12.8" hidden="false" customHeight="false" outlineLevel="0" collapsed="false"/>
    <row r="1035260" customFormat="false" ht="12.8" hidden="false" customHeight="false" outlineLevel="0" collapsed="false"/>
    <row r="1035261" customFormat="false" ht="12.8" hidden="false" customHeight="false" outlineLevel="0" collapsed="false"/>
    <row r="1035262" customFormat="false" ht="12.8" hidden="false" customHeight="false" outlineLevel="0" collapsed="false"/>
    <row r="1035263" customFormat="false" ht="12.8" hidden="false" customHeight="false" outlineLevel="0" collapsed="false"/>
    <row r="1035264" customFormat="false" ht="12.8" hidden="false" customHeight="false" outlineLevel="0" collapsed="false"/>
    <row r="1035265" customFormat="false" ht="12.8" hidden="false" customHeight="false" outlineLevel="0" collapsed="false"/>
    <row r="1035266" customFormat="false" ht="12.8" hidden="false" customHeight="false" outlineLevel="0" collapsed="false"/>
    <row r="1035267" customFormat="false" ht="12.8" hidden="false" customHeight="false" outlineLevel="0" collapsed="false"/>
    <row r="1035268" customFormat="false" ht="12.8" hidden="false" customHeight="false" outlineLevel="0" collapsed="false"/>
    <row r="1035269" customFormat="false" ht="12.8" hidden="false" customHeight="false" outlineLevel="0" collapsed="false"/>
    <row r="1035270" customFormat="false" ht="12.8" hidden="false" customHeight="false" outlineLevel="0" collapsed="false"/>
    <row r="1035271" customFormat="false" ht="12.8" hidden="false" customHeight="false" outlineLevel="0" collapsed="false"/>
    <row r="1035272" customFormat="false" ht="12.8" hidden="false" customHeight="false" outlineLevel="0" collapsed="false"/>
    <row r="1035273" customFormat="false" ht="12.8" hidden="false" customHeight="false" outlineLevel="0" collapsed="false"/>
    <row r="1035274" customFormat="false" ht="12.8" hidden="false" customHeight="false" outlineLevel="0" collapsed="false"/>
    <row r="1035275" customFormat="false" ht="12.8" hidden="false" customHeight="false" outlineLevel="0" collapsed="false"/>
    <row r="1035276" customFormat="false" ht="12.8" hidden="false" customHeight="false" outlineLevel="0" collapsed="false"/>
    <row r="1035277" customFormat="false" ht="12.8" hidden="false" customHeight="false" outlineLevel="0" collapsed="false"/>
    <row r="1035278" customFormat="false" ht="12.8" hidden="false" customHeight="false" outlineLevel="0" collapsed="false"/>
    <row r="1035279" customFormat="false" ht="12.8" hidden="false" customHeight="false" outlineLevel="0" collapsed="false"/>
    <row r="1035280" customFormat="false" ht="12.8" hidden="false" customHeight="false" outlineLevel="0" collapsed="false"/>
    <row r="1035281" customFormat="false" ht="12.8" hidden="false" customHeight="false" outlineLevel="0" collapsed="false"/>
    <row r="1035282" customFormat="false" ht="12.8" hidden="false" customHeight="false" outlineLevel="0" collapsed="false"/>
    <row r="1035283" customFormat="false" ht="12.8" hidden="false" customHeight="false" outlineLevel="0" collapsed="false"/>
    <row r="1035284" customFormat="false" ht="12.8" hidden="false" customHeight="false" outlineLevel="0" collapsed="false"/>
    <row r="1035285" customFormat="false" ht="12.8" hidden="false" customHeight="false" outlineLevel="0" collapsed="false"/>
    <row r="1035286" customFormat="false" ht="12.8" hidden="false" customHeight="false" outlineLevel="0" collapsed="false"/>
    <row r="1035287" customFormat="false" ht="12.8" hidden="false" customHeight="false" outlineLevel="0" collapsed="false"/>
    <row r="1035288" customFormat="false" ht="12.8" hidden="false" customHeight="false" outlineLevel="0" collapsed="false"/>
    <row r="1035289" customFormat="false" ht="12.8" hidden="false" customHeight="false" outlineLevel="0" collapsed="false"/>
    <row r="1035290" customFormat="false" ht="12.8" hidden="false" customHeight="false" outlineLevel="0" collapsed="false"/>
    <row r="1035291" customFormat="false" ht="12.8" hidden="false" customHeight="false" outlineLevel="0" collapsed="false"/>
    <row r="1035292" customFormat="false" ht="12.8" hidden="false" customHeight="false" outlineLevel="0" collapsed="false"/>
    <row r="1035293" customFormat="false" ht="12.8" hidden="false" customHeight="false" outlineLevel="0" collapsed="false"/>
    <row r="1035294" customFormat="false" ht="12.8" hidden="false" customHeight="false" outlineLevel="0" collapsed="false"/>
    <row r="1035295" customFormat="false" ht="12.8" hidden="false" customHeight="false" outlineLevel="0" collapsed="false"/>
    <row r="1035296" customFormat="false" ht="12.8" hidden="false" customHeight="false" outlineLevel="0" collapsed="false"/>
    <row r="1035297" customFormat="false" ht="12.8" hidden="false" customHeight="false" outlineLevel="0" collapsed="false"/>
    <row r="1035298" customFormat="false" ht="12.8" hidden="false" customHeight="false" outlineLevel="0" collapsed="false"/>
    <row r="1035299" customFormat="false" ht="12.8" hidden="false" customHeight="false" outlineLevel="0" collapsed="false"/>
    <row r="1035300" customFormat="false" ht="12.8" hidden="false" customHeight="false" outlineLevel="0" collapsed="false"/>
    <row r="1035301" customFormat="false" ht="12.8" hidden="false" customHeight="false" outlineLevel="0" collapsed="false"/>
    <row r="1035302" customFormat="false" ht="12.8" hidden="false" customHeight="false" outlineLevel="0" collapsed="false"/>
    <row r="1035303" customFormat="false" ht="12.8" hidden="false" customHeight="false" outlineLevel="0" collapsed="false"/>
    <row r="1035304" customFormat="false" ht="12.8" hidden="false" customHeight="false" outlineLevel="0" collapsed="false"/>
    <row r="1035305" customFormat="false" ht="12.8" hidden="false" customHeight="false" outlineLevel="0" collapsed="false"/>
    <row r="1035306" customFormat="false" ht="12.8" hidden="false" customHeight="false" outlineLevel="0" collapsed="false"/>
    <row r="1035307" customFormat="false" ht="12.8" hidden="false" customHeight="false" outlineLevel="0" collapsed="false"/>
    <row r="1035308" customFormat="false" ht="12.8" hidden="false" customHeight="false" outlineLevel="0" collapsed="false"/>
    <row r="1035309" customFormat="false" ht="12.8" hidden="false" customHeight="false" outlineLevel="0" collapsed="false"/>
    <row r="1035310" customFormat="false" ht="12.8" hidden="false" customHeight="false" outlineLevel="0" collapsed="false"/>
    <row r="1035311" customFormat="false" ht="12.8" hidden="false" customHeight="false" outlineLevel="0" collapsed="false"/>
    <row r="1035312" customFormat="false" ht="12.8" hidden="false" customHeight="false" outlineLevel="0" collapsed="false"/>
    <row r="1035313" customFormat="false" ht="12.8" hidden="false" customHeight="false" outlineLevel="0" collapsed="false"/>
    <row r="1035314" customFormat="false" ht="12.8" hidden="false" customHeight="false" outlineLevel="0" collapsed="false"/>
    <row r="1035315" customFormat="false" ht="12.8" hidden="false" customHeight="false" outlineLevel="0" collapsed="false"/>
    <row r="1035316" customFormat="false" ht="12.8" hidden="false" customHeight="false" outlineLevel="0" collapsed="false"/>
    <row r="1035317" customFormat="false" ht="12.8" hidden="false" customHeight="false" outlineLevel="0" collapsed="false"/>
    <row r="1035318" customFormat="false" ht="12.8" hidden="false" customHeight="false" outlineLevel="0" collapsed="false"/>
    <row r="1035319" customFormat="false" ht="12.8" hidden="false" customHeight="false" outlineLevel="0" collapsed="false"/>
    <row r="1035320" customFormat="false" ht="12.8" hidden="false" customHeight="false" outlineLevel="0" collapsed="false"/>
    <row r="1035321" customFormat="false" ht="12.8" hidden="false" customHeight="false" outlineLevel="0" collapsed="false"/>
    <row r="1035322" customFormat="false" ht="12.8" hidden="false" customHeight="false" outlineLevel="0" collapsed="false"/>
    <row r="1035323" customFormat="false" ht="12.8" hidden="false" customHeight="false" outlineLevel="0" collapsed="false"/>
    <row r="1035324" customFormat="false" ht="12.8" hidden="false" customHeight="false" outlineLevel="0" collapsed="false"/>
    <row r="1035325" customFormat="false" ht="12.8" hidden="false" customHeight="false" outlineLevel="0" collapsed="false"/>
    <row r="1035326" customFormat="false" ht="12.8" hidden="false" customHeight="false" outlineLevel="0" collapsed="false"/>
    <row r="1035327" customFormat="false" ht="12.8" hidden="false" customHeight="false" outlineLevel="0" collapsed="false"/>
    <row r="1035328" customFormat="false" ht="12.8" hidden="false" customHeight="false" outlineLevel="0" collapsed="false"/>
    <row r="1035329" customFormat="false" ht="12.8" hidden="false" customHeight="false" outlineLevel="0" collapsed="false"/>
    <row r="1035330" customFormat="false" ht="12.8" hidden="false" customHeight="false" outlineLevel="0" collapsed="false"/>
    <row r="1035331" customFormat="false" ht="12.8" hidden="false" customHeight="false" outlineLevel="0" collapsed="false"/>
    <row r="1035332" customFormat="false" ht="12.8" hidden="false" customHeight="false" outlineLevel="0" collapsed="false"/>
    <row r="1035333" customFormat="false" ht="12.8" hidden="false" customHeight="false" outlineLevel="0" collapsed="false"/>
    <row r="1035334" customFormat="false" ht="12.8" hidden="false" customHeight="false" outlineLevel="0" collapsed="false"/>
    <row r="1035335" customFormat="false" ht="12.8" hidden="false" customHeight="false" outlineLevel="0" collapsed="false"/>
    <row r="1035336" customFormat="false" ht="12.8" hidden="false" customHeight="false" outlineLevel="0" collapsed="false"/>
    <row r="1035337" customFormat="false" ht="12.8" hidden="false" customHeight="false" outlineLevel="0" collapsed="false"/>
    <row r="1035338" customFormat="false" ht="12.8" hidden="false" customHeight="false" outlineLevel="0" collapsed="false"/>
    <row r="1035339" customFormat="false" ht="12.8" hidden="false" customHeight="false" outlineLevel="0" collapsed="false"/>
    <row r="1035340" customFormat="false" ht="12.8" hidden="false" customHeight="false" outlineLevel="0" collapsed="false"/>
    <row r="1035341" customFormat="false" ht="12.8" hidden="false" customHeight="false" outlineLevel="0" collapsed="false"/>
    <row r="1035342" customFormat="false" ht="12.8" hidden="false" customHeight="false" outlineLevel="0" collapsed="false"/>
    <row r="1035343" customFormat="false" ht="12.8" hidden="false" customHeight="false" outlineLevel="0" collapsed="false"/>
    <row r="1035344" customFormat="false" ht="12.8" hidden="false" customHeight="false" outlineLevel="0" collapsed="false"/>
    <row r="1035345" customFormat="false" ht="12.8" hidden="false" customHeight="false" outlineLevel="0" collapsed="false"/>
    <row r="1035346" customFormat="false" ht="12.8" hidden="false" customHeight="false" outlineLevel="0" collapsed="false"/>
    <row r="1035347" customFormat="false" ht="12.8" hidden="false" customHeight="false" outlineLevel="0" collapsed="false"/>
    <row r="1035348" customFormat="false" ht="12.8" hidden="false" customHeight="false" outlineLevel="0" collapsed="false"/>
    <row r="1035349" customFormat="false" ht="12.8" hidden="false" customHeight="false" outlineLevel="0" collapsed="false"/>
    <row r="1035350" customFormat="false" ht="12.8" hidden="false" customHeight="false" outlineLevel="0" collapsed="false"/>
    <row r="1035351" customFormat="false" ht="12.8" hidden="false" customHeight="false" outlineLevel="0" collapsed="false"/>
    <row r="1035352" customFormat="false" ht="12.8" hidden="false" customHeight="false" outlineLevel="0" collapsed="false"/>
    <row r="1035353" customFormat="false" ht="12.8" hidden="false" customHeight="false" outlineLevel="0" collapsed="false"/>
    <row r="1035354" customFormat="false" ht="12.8" hidden="false" customHeight="false" outlineLevel="0" collapsed="false"/>
    <row r="1035355" customFormat="false" ht="12.8" hidden="false" customHeight="false" outlineLevel="0" collapsed="false"/>
    <row r="1035356" customFormat="false" ht="12.8" hidden="false" customHeight="false" outlineLevel="0" collapsed="false"/>
    <row r="1035357" customFormat="false" ht="12.8" hidden="false" customHeight="false" outlineLevel="0" collapsed="false"/>
    <row r="1035358" customFormat="false" ht="12.8" hidden="false" customHeight="false" outlineLevel="0" collapsed="false"/>
    <row r="1035359" customFormat="false" ht="12.8" hidden="false" customHeight="false" outlineLevel="0" collapsed="false"/>
    <row r="1035360" customFormat="false" ht="12.8" hidden="false" customHeight="false" outlineLevel="0" collapsed="false"/>
    <row r="1035361" customFormat="false" ht="12.8" hidden="false" customHeight="false" outlineLevel="0" collapsed="false"/>
    <row r="1035362" customFormat="false" ht="12.8" hidden="false" customHeight="false" outlineLevel="0" collapsed="false"/>
    <row r="1035363" customFormat="false" ht="12.8" hidden="false" customHeight="false" outlineLevel="0" collapsed="false"/>
    <row r="1035364" customFormat="false" ht="12.8" hidden="false" customHeight="false" outlineLevel="0" collapsed="false"/>
    <row r="1035365" customFormat="false" ht="12.8" hidden="false" customHeight="false" outlineLevel="0" collapsed="false"/>
    <row r="1035366" customFormat="false" ht="12.8" hidden="false" customHeight="false" outlineLevel="0" collapsed="false"/>
    <row r="1035367" customFormat="false" ht="12.8" hidden="false" customHeight="false" outlineLevel="0" collapsed="false"/>
    <row r="1035368" customFormat="false" ht="12.8" hidden="false" customHeight="false" outlineLevel="0" collapsed="false"/>
    <row r="1035369" customFormat="false" ht="12.8" hidden="false" customHeight="false" outlineLevel="0" collapsed="false"/>
    <row r="1035370" customFormat="false" ht="12.8" hidden="false" customHeight="false" outlineLevel="0" collapsed="false"/>
    <row r="1035371" customFormat="false" ht="12.8" hidden="false" customHeight="false" outlineLevel="0" collapsed="false"/>
    <row r="1035372" customFormat="false" ht="12.8" hidden="false" customHeight="false" outlineLevel="0" collapsed="false"/>
    <row r="1035373" customFormat="false" ht="12.8" hidden="false" customHeight="false" outlineLevel="0" collapsed="false"/>
    <row r="1035374" customFormat="false" ht="12.8" hidden="false" customHeight="false" outlineLevel="0" collapsed="false"/>
    <row r="1035375" customFormat="false" ht="12.8" hidden="false" customHeight="false" outlineLevel="0" collapsed="false"/>
    <row r="1035376" customFormat="false" ht="12.8" hidden="false" customHeight="false" outlineLevel="0" collapsed="false"/>
    <row r="1035377" customFormat="false" ht="12.8" hidden="false" customHeight="false" outlineLevel="0" collapsed="false"/>
    <row r="1035378" customFormat="false" ht="12.8" hidden="false" customHeight="false" outlineLevel="0" collapsed="false"/>
    <row r="1035379" customFormat="false" ht="12.8" hidden="false" customHeight="false" outlineLevel="0" collapsed="false"/>
    <row r="1035380" customFormat="false" ht="12.8" hidden="false" customHeight="false" outlineLevel="0" collapsed="false"/>
    <row r="1035381" customFormat="false" ht="12.8" hidden="false" customHeight="false" outlineLevel="0" collapsed="false"/>
    <row r="1035382" customFormat="false" ht="12.8" hidden="false" customHeight="false" outlineLevel="0" collapsed="false"/>
    <row r="1035383" customFormat="false" ht="12.8" hidden="false" customHeight="false" outlineLevel="0" collapsed="false"/>
    <row r="1035384" customFormat="false" ht="12.8" hidden="false" customHeight="false" outlineLevel="0" collapsed="false"/>
    <row r="1035385" customFormat="false" ht="12.8" hidden="false" customHeight="false" outlineLevel="0" collapsed="false"/>
    <row r="1035386" customFormat="false" ht="12.8" hidden="false" customHeight="false" outlineLevel="0" collapsed="false"/>
    <row r="1035387" customFormat="false" ht="12.8" hidden="false" customHeight="false" outlineLevel="0" collapsed="false"/>
    <row r="1035388" customFormat="false" ht="12.8" hidden="false" customHeight="false" outlineLevel="0" collapsed="false"/>
    <row r="1035389" customFormat="false" ht="12.8" hidden="false" customHeight="false" outlineLevel="0" collapsed="false"/>
    <row r="1035390" customFormat="false" ht="12.8" hidden="false" customHeight="false" outlineLevel="0" collapsed="false"/>
    <row r="1035391" customFormat="false" ht="12.8" hidden="false" customHeight="false" outlineLevel="0" collapsed="false"/>
    <row r="1035392" customFormat="false" ht="12.8" hidden="false" customHeight="false" outlineLevel="0" collapsed="false"/>
    <row r="1035393" customFormat="false" ht="12.8" hidden="false" customHeight="false" outlineLevel="0" collapsed="false"/>
    <row r="1035394" customFormat="false" ht="12.8" hidden="false" customHeight="false" outlineLevel="0" collapsed="false"/>
    <row r="1035395" customFormat="false" ht="12.8" hidden="false" customHeight="false" outlineLevel="0" collapsed="false"/>
    <row r="1035396" customFormat="false" ht="12.8" hidden="false" customHeight="false" outlineLevel="0" collapsed="false"/>
    <row r="1035397" customFormat="false" ht="12.8" hidden="false" customHeight="false" outlineLevel="0" collapsed="false"/>
    <row r="1035398" customFormat="false" ht="12.8" hidden="false" customHeight="false" outlineLevel="0" collapsed="false"/>
    <row r="1035399" customFormat="false" ht="12.8" hidden="false" customHeight="false" outlineLevel="0" collapsed="false"/>
    <row r="1035400" customFormat="false" ht="12.8" hidden="false" customHeight="false" outlineLevel="0" collapsed="false"/>
    <row r="1035401" customFormat="false" ht="12.8" hidden="false" customHeight="false" outlineLevel="0" collapsed="false"/>
    <row r="1035402" customFormat="false" ht="12.8" hidden="false" customHeight="false" outlineLevel="0" collapsed="false"/>
    <row r="1035403" customFormat="false" ht="12.8" hidden="false" customHeight="false" outlineLevel="0" collapsed="false"/>
    <row r="1035404" customFormat="false" ht="12.8" hidden="false" customHeight="false" outlineLevel="0" collapsed="false"/>
    <row r="1035405" customFormat="false" ht="12.8" hidden="false" customHeight="false" outlineLevel="0" collapsed="false"/>
    <row r="1035406" customFormat="false" ht="12.8" hidden="false" customHeight="false" outlineLevel="0" collapsed="false"/>
    <row r="1035407" customFormat="false" ht="12.8" hidden="false" customHeight="false" outlineLevel="0" collapsed="false"/>
    <row r="1035408" customFormat="false" ht="12.8" hidden="false" customHeight="false" outlineLevel="0" collapsed="false"/>
    <row r="1035409" customFormat="false" ht="12.8" hidden="false" customHeight="false" outlineLevel="0" collapsed="false"/>
    <row r="1035410" customFormat="false" ht="12.8" hidden="false" customHeight="false" outlineLevel="0" collapsed="false"/>
    <row r="1035411" customFormat="false" ht="12.8" hidden="false" customHeight="false" outlineLevel="0" collapsed="false"/>
    <row r="1035412" customFormat="false" ht="12.8" hidden="false" customHeight="false" outlineLevel="0" collapsed="false"/>
    <row r="1035413" customFormat="false" ht="12.8" hidden="false" customHeight="false" outlineLevel="0" collapsed="false"/>
    <row r="1035414" customFormat="false" ht="12.8" hidden="false" customHeight="false" outlineLevel="0" collapsed="false"/>
    <row r="1035415" customFormat="false" ht="12.8" hidden="false" customHeight="false" outlineLevel="0" collapsed="false"/>
    <row r="1035416" customFormat="false" ht="12.8" hidden="false" customHeight="false" outlineLevel="0" collapsed="false"/>
    <row r="1035417" customFormat="false" ht="12.8" hidden="false" customHeight="false" outlineLevel="0" collapsed="false"/>
    <row r="1035418" customFormat="false" ht="12.8" hidden="false" customHeight="false" outlineLevel="0" collapsed="false"/>
    <row r="1035419" customFormat="false" ht="12.8" hidden="false" customHeight="false" outlineLevel="0" collapsed="false"/>
    <row r="1035420" customFormat="false" ht="12.8" hidden="false" customHeight="false" outlineLevel="0" collapsed="false"/>
    <row r="1035421" customFormat="false" ht="12.8" hidden="false" customHeight="false" outlineLevel="0" collapsed="false"/>
    <row r="1035422" customFormat="false" ht="12.8" hidden="false" customHeight="false" outlineLevel="0" collapsed="false"/>
    <row r="1035423" customFormat="false" ht="12.8" hidden="false" customHeight="false" outlineLevel="0" collapsed="false"/>
    <row r="1035424" customFormat="false" ht="12.8" hidden="false" customHeight="false" outlineLevel="0" collapsed="false"/>
    <row r="1035425" customFormat="false" ht="12.8" hidden="false" customHeight="false" outlineLevel="0" collapsed="false"/>
    <row r="1035426" customFormat="false" ht="12.8" hidden="false" customHeight="false" outlineLevel="0" collapsed="false"/>
    <row r="1035427" customFormat="false" ht="12.8" hidden="false" customHeight="false" outlineLevel="0" collapsed="false"/>
    <row r="1035428" customFormat="false" ht="12.8" hidden="false" customHeight="false" outlineLevel="0" collapsed="false"/>
    <row r="1035429" customFormat="false" ht="12.8" hidden="false" customHeight="false" outlineLevel="0" collapsed="false"/>
    <row r="1035430" customFormat="false" ht="12.8" hidden="false" customHeight="false" outlineLevel="0" collapsed="false"/>
    <row r="1035431" customFormat="false" ht="12.8" hidden="false" customHeight="false" outlineLevel="0" collapsed="false"/>
    <row r="1035432" customFormat="false" ht="12.8" hidden="false" customHeight="false" outlineLevel="0" collapsed="false"/>
    <row r="1035433" customFormat="false" ht="12.8" hidden="false" customHeight="false" outlineLevel="0" collapsed="false"/>
    <row r="1035434" customFormat="false" ht="12.8" hidden="false" customHeight="false" outlineLevel="0" collapsed="false"/>
    <row r="1035435" customFormat="false" ht="12.8" hidden="false" customHeight="false" outlineLevel="0" collapsed="false"/>
    <row r="1035436" customFormat="false" ht="12.8" hidden="false" customHeight="false" outlineLevel="0" collapsed="false"/>
    <row r="1035437" customFormat="false" ht="12.8" hidden="false" customHeight="false" outlineLevel="0" collapsed="false"/>
    <row r="1035438" customFormat="false" ht="12.8" hidden="false" customHeight="false" outlineLevel="0" collapsed="false"/>
    <row r="1035439" customFormat="false" ht="12.8" hidden="false" customHeight="false" outlineLevel="0" collapsed="false"/>
    <row r="1035440" customFormat="false" ht="12.8" hidden="false" customHeight="false" outlineLevel="0" collapsed="false"/>
    <row r="1035441" customFormat="false" ht="12.8" hidden="false" customHeight="false" outlineLevel="0" collapsed="false"/>
    <row r="1035442" customFormat="false" ht="12.8" hidden="false" customHeight="false" outlineLevel="0" collapsed="false"/>
    <row r="1035443" customFormat="false" ht="12.8" hidden="false" customHeight="false" outlineLevel="0" collapsed="false"/>
    <row r="1035444" customFormat="false" ht="12.8" hidden="false" customHeight="false" outlineLevel="0" collapsed="false"/>
    <row r="1035445" customFormat="false" ht="12.8" hidden="false" customHeight="false" outlineLevel="0" collapsed="false"/>
    <row r="1035446" customFormat="false" ht="12.8" hidden="false" customHeight="false" outlineLevel="0" collapsed="false"/>
    <row r="1035447" customFormat="false" ht="12.8" hidden="false" customHeight="false" outlineLevel="0" collapsed="false"/>
    <row r="1035448" customFormat="false" ht="12.8" hidden="false" customHeight="false" outlineLevel="0" collapsed="false"/>
    <row r="1035449" customFormat="false" ht="12.8" hidden="false" customHeight="false" outlineLevel="0" collapsed="false"/>
    <row r="1035450" customFormat="false" ht="12.8" hidden="false" customHeight="false" outlineLevel="0" collapsed="false"/>
    <row r="1035451" customFormat="false" ht="12.8" hidden="false" customHeight="false" outlineLevel="0" collapsed="false"/>
    <row r="1035452" customFormat="false" ht="12.8" hidden="false" customHeight="false" outlineLevel="0" collapsed="false"/>
    <row r="1035453" customFormat="false" ht="12.8" hidden="false" customHeight="false" outlineLevel="0" collapsed="false"/>
    <row r="1035454" customFormat="false" ht="12.8" hidden="false" customHeight="false" outlineLevel="0" collapsed="false"/>
    <row r="1035455" customFormat="false" ht="12.8" hidden="false" customHeight="false" outlineLevel="0" collapsed="false"/>
    <row r="1035456" customFormat="false" ht="12.8" hidden="false" customHeight="false" outlineLevel="0" collapsed="false"/>
    <row r="1035457" customFormat="false" ht="12.8" hidden="false" customHeight="false" outlineLevel="0" collapsed="false"/>
    <row r="1035458" customFormat="false" ht="12.8" hidden="false" customHeight="false" outlineLevel="0" collapsed="false"/>
    <row r="1035459" customFormat="false" ht="12.8" hidden="false" customHeight="false" outlineLevel="0" collapsed="false"/>
    <row r="1035460" customFormat="false" ht="12.8" hidden="false" customHeight="false" outlineLevel="0" collapsed="false"/>
    <row r="1035461" customFormat="false" ht="12.8" hidden="false" customHeight="false" outlineLevel="0" collapsed="false"/>
    <row r="1035462" customFormat="false" ht="12.8" hidden="false" customHeight="false" outlineLevel="0" collapsed="false"/>
    <row r="1035463" customFormat="false" ht="12.8" hidden="false" customHeight="false" outlineLevel="0" collapsed="false"/>
    <row r="1035464" customFormat="false" ht="12.8" hidden="false" customHeight="false" outlineLevel="0" collapsed="false"/>
    <row r="1035465" customFormat="false" ht="12.8" hidden="false" customHeight="false" outlineLevel="0" collapsed="false"/>
    <row r="1035466" customFormat="false" ht="12.8" hidden="false" customHeight="false" outlineLevel="0" collapsed="false"/>
    <row r="1035467" customFormat="false" ht="12.8" hidden="false" customHeight="false" outlineLevel="0" collapsed="false"/>
    <row r="1035468" customFormat="false" ht="12.8" hidden="false" customHeight="false" outlineLevel="0" collapsed="false"/>
    <row r="1035469" customFormat="false" ht="12.8" hidden="false" customHeight="false" outlineLevel="0" collapsed="false"/>
    <row r="1035470" customFormat="false" ht="12.8" hidden="false" customHeight="false" outlineLevel="0" collapsed="false"/>
    <row r="1035471" customFormat="false" ht="12.8" hidden="false" customHeight="false" outlineLevel="0" collapsed="false"/>
    <row r="1035472" customFormat="false" ht="12.8" hidden="false" customHeight="false" outlineLevel="0" collapsed="false"/>
    <row r="1035473" customFormat="false" ht="12.8" hidden="false" customHeight="false" outlineLevel="0" collapsed="false"/>
    <row r="1035474" customFormat="false" ht="12.8" hidden="false" customHeight="false" outlineLevel="0" collapsed="false"/>
    <row r="1035475" customFormat="false" ht="12.8" hidden="false" customHeight="false" outlineLevel="0" collapsed="false"/>
    <row r="1035476" customFormat="false" ht="12.8" hidden="false" customHeight="false" outlineLevel="0" collapsed="false"/>
    <row r="1035477" customFormat="false" ht="12.8" hidden="false" customHeight="false" outlineLevel="0" collapsed="false"/>
    <row r="1035478" customFormat="false" ht="12.8" hidden="false" customHeight="false" outlineLevel="0" collapsed="false"/>
    <row r="1035479" customFormat="false" ht="12.8" hidden="false" customHeight="false" outlineLevel="0" collapsed="false"/>
    <row r="1035480" customFormat="false" ht="12.8" hidden="false" customHeight="false" outlineLevel="0" collapsed="false"/>
    <row r="1035481" customFormat="false" ht="12.8" hidden="false" customHeight="false" outlineLevel="0" collapsed="false"/>
    <row r="1035482" customFormat="false" ht="12.8" hidden="false" customHeight="false" outlineLevel="0" collapsed="false"/>
    <row r="1035483" customFormat="false" ht="12.8" hidden="false" customHeight="false" outlineLevel="0" collapsed="false"/>
    <row r="1035484" customFormat="false" ht="12.8" hidden="false" customHeight="false" outlineLevel="0" collapsed="false"/>
    <row r="1035485" customFormat="false" ht="12.8" hidden="false" customHeight="false" outlineLevel="0" collapsed="false"/>
    <row r="1035486" customFormat="false" ht="12.8" hidden="false" customHeight="false" outlineLevel="0" collapsed="false"/>
    <row r="1035487" customFormat="false" ht="12.8" hidden="false" customHeight="false" outlineLevel="0" collapsed="false"/>
    <row r="1035488" customFormat="false" ht="12.8" hidden="false" customHeight="false" outlineLevel="0" collapsed="false"/>
    <row r="1035489" customFormat="false" ht="12.8" hidden="false" customHeight="false" outlineLevel="0" collapsed="false"/>
    <row r="1035490" customFormat="false" ht="12.8" hidden="false" customHeight="false" outlineLevel="0" collapsed="false"/>
    <row r="1035491" customFormat="false" ht="12.8" hidden="false" customHeight="false" outlineLevel="0" collapsed="false"/>
    <row r="1035492" customFormat="false" ht="12.8" hidden="false" customHeight="false" outlineLevel="0" collapsed="false"/>
    <row r="1035493" customFormat="false" ht="12.8" hidden="false" customHeight="false" outlineLevel="0" collapsed="false"/>
    <row r="1035494" customFormat="false" ht="12.8" hidden="false" customHeight="false" outlineLevel="0" collapsed="false"/>
    <row r="1035495" customFormat="false" ht="12.8" hidden="false" customHeight="false" outlineLevel="0" collapsed="false"/>
    <row r="1035496" customFormat="false" ht="12.8" hidden="false" customHeight="false" outlineLevel="0" collapsed="false"/>
    <row r="1035497" customFormat="false" ht="12.8" hidden="false" customHeight="false" outlineLevel="0" collapsed="false"/>
    <row r="1035498" customFormat="false" ht="12.8" hidden="false" customHeight="false" outlineLevel="0" collapsed="false"/>
    <row r="1035499" customFormat="false" ht="12.8" hidden="false" customHeight="false" outlineLevel="0" collapsed="false"/>
    <row r="1035500" customFormat="false" ht="12.8" hidden="false" customHeight="false" outlineLevel="0" collapsed="false"/>
    <row r="1035501" customFormat="false" ht="12.8" hidden="false" customHeight="false" outlineLevel="0" collapsed="false"/>
    <row r="1035502" customFormat="false" ht="12.8" hidden="false" customHeight="false" outlineLevel="0" collapsed="false"/>
    <row r="1035503" customFormat="false" ht="12.8" hidden="false" customHeight="false" outlineLevel="0" collapsed="false"/>
    <row r="1035504" customFormat="false" ht="12.8" hidden="false" customHeight="false" outlineLevel="0" collapsed="false"/>
    <row r="1035505" customFormat="false" ht="12.8" hidden="false" customHeight="false" outlineLevel="0" collapsed="false"/>
    <row r="1035506" customFormat="false" ht="12.8" hidden="false" customHeight="false" outlineLevel="0" collapsed="false"/>
    <row r="1035507" customFormat="false" ht="12.8" hidden="false" customHeight="false" outlineLevel="0" collapsed="false"/>
    <row r="1035508" customFormat="false" ht="12.8" hidden="false" customHeight="false" outlineLevel="0" collapsed="false"/>
    <row r="1035509" customFormat="false" ht="12.8" hidden="false" customHeight="false" outlineLevel="0" collapsed="false"/>
    <row r="1035510" customFormat="false" ht="12.8" hidden="false" customHeight="false" outlineLevel="0" collapsed="false"/>
    <row r="1035511" customFormat="false" ht="12.8" hidden="false" customHeight="false" outlineLevel="0" collapsed="false"/>
    <row r="1035512" customFormat="false" ht="12.8" hidden="false" customHeight="false" outlineLevel="0" collapsed="false"/>
    <row r="1035513" customFormat="false" ht="12.8" hidden="false" customHeight="false" outlineLevel="0" collapsed="false"/>
    <row r="1035514" customFormat="false" ht="12.8" hidden="false" customHeight="false" outlineLevel="0" collapsed="false"/>
    <row r="1035515" customFormat="false" ht="12.8" hidden="false" customHeight="false" outlineLevel="0" collapsed="false"/>
    <row r="1035516" customFormat="false" ht="12.8" hidden="false" customHeight="false" outlineLevel="0" collapsed="false"/>
    <row r="1035517" customFormat="false" ht="12.8" hidden="false" customHeight="false" outlineLevel="0" collapsed="false"/>
    <row r="1035518" customFormat="false" ht="12.8" hidden="false" customHeight="false" outlineLevel="0" collapsed="false"/>
    <row r="1035519" customFormat="false" ht="12.8" hidden="false" customHeight="false" outlineLevel="0" collapsed="false"/>
    <row r="1035520" customFormat="false" ht="12.8" hidden="false" customHeight="false" outlineLevel="0" collapsed="false"/>
    <row r="1035521" customFormat="false" ht="12.8" hidden="false" customHeight="false" outlineLevel="0" collapsed="false"/>
    <row r="1035522" customFormat="false" ht="12.8" hidden="false" customHeight="false" outlineLevel="0" collapsed="false"/>
    <row r="1035523" customFormat="false" ht="12.8" hidden="false" customHeight="false" outlineLevel="0" collapsed="false"/>
    <row r="1035524" customFormat="false" ht="12.8" hidden="false" customHeight="false" outlineLevel="0" collapsed="false"/>
    <row r="1035525" customFormat="false" ht="12.8" hidden="false" customHeight="false" outlineLevel="0" collapsed="false"/>
    <row r="1035526" customFormat="false" ht="12.8" hidden="false" customHeight="false" outlineLevel="0" collapsed="false"/>
    <row r="1035527" customFormat="false" ht="12.8" hidden="false" customHeight="false" outlineLevel="0" collapsed="false"/>
    <row r="1035528" customFormat="false" ht="12.8" hidden="false" customHeight="false" outlineLevel="0" collapsed="false"/>
    <row r="1035529" customFormat="false" ht="12.8" hidden="false" customHeight="false" outlineLevel="0" collapsed="false"/>
    <row r="1035530" customFormat="false" ht="12.8" hidden="false" customHeight="false" outlineLevel="0" collapsed="false"/>
    <row r="1035531" customFormat="false" ht="12.8" hidden="false" customHeight="false" outlineLevel="0" collapsed="false"/>
    <row r="1035532" customFormat="false" ht="12.8" hidden="false" customHeight="false" outlineLevel="0" collapsed="false"/>
    <row r="1035533" customFormat="false" ht="12.8" hidden="false" customHeight="false" outlineLevel="0" collapsed="false"/>
    <row r="1035534" customFormat="false" ht="12.8" hidden="false" customHeight="false" outlineLevel="0" collapsed="false"/>
    <row r="1035535" customFormat="false" ht="12.8" hidden="false" customHeight="false" outlineLevel="0" collapsed="false"/>
    <row r="1035536" customFormat="false" ht="12.8" hidden="false" customHeight="false" outlineLevel="0" collapsed="false"/>
    <row r="1035537" customFormat="false" ht="12.8" hidden="false" customHeight="false" outlineLevel="0" collapsed="false"/>
    <row r="1035538" customFormat="false" ht="12.8" hidden="false" customHeight="false" outlineLevel="0" collapsed="false"/>
    <row r="1035539" customFormat="false" ht="12.8" hidden="false" customHeight="false" outlineLevel="0" collapsed="false"/>
    <row r="1035540" customFormat="false" ht="12.8" hidden="false" customHeight="false" outlineLevel="0" collapsed="false"/>
    <row r="1035541" customFormat="false" ht="12.8" hidden="false" customHeight="false" outlineLevel="0" collapsed="false"/>
    <row r="1035542" customFormat="false" ht="12.8" hidden="false" customHeight="false" outlineLevel="0" collapsed="false"/>
    <row r="1035543" customFormat="false" ht="12.8" hidden="false" customHeight="false" outlineLevel="0" collapsed="false"/>
    <row r="1035544" customFormat="false" ht="12.8" hidden="false" customHeight="false" outlineLevel="0" collapsed="false"/>
    <row r="1035545" customFormat="false" ht="12.8" hidden="false" customHeight="false" outlineLevel="0" collapsed="false"/>
    <row r="1035546" customFormat="false" ht="12.8" hidden="false" customHeight="false" outlineLevel="0" collapsed="false"/>
    <row r="1035547" customFormat="false" ht="12.8" hidden="false" customHeight="false" outlineLevel="0" collapsed="false"/>
    <row r="1035548" customFormat="false" ht="12.8" hidden="false" customHeight="false" outlineLevel="0" collapsed="false"/>
    <row r="1035549" customFormat="false" ht="12.8" hidden="false" customHeight="false" outlineLevel="0" collapsed="false"/>
    <row r="1035550" customFormat="false" ht="12.8" hidden="false" customHeight="false" outlineLevel="0" collapsed="false"/>
    <row r="1035551" customFormat="false" ht="12.8" hidden="false" customHeight="false" outlineLevel="0" collapsed="false"/>
    <row r="1035552" customFormat="false" ht="12.8" hidden="false" customHeight="false" outlineLevel="0" collapsed="false"/>
    <row r="1035553" customFormat="false" ht="12.8" hidden="false" customHeight="false" outlineLevel="0" collapsed="false"/>
    <row r="1035554" customFormat="false" ht="12.8" hidden="false" customHeight="false" outlineLevel="0" collapsed="false"/>
    <row r="1035555" customFormat="false" ht="12.8" hidden="false" customHeight="false" outlineLevel="0" collapsed="false"/>
    <row r="1035556" customFormat="false" ht="12.8" hidden="false" customHeight="false" outlineLevel="0" collapsed="false"/>
    <row r="1035557" customFormat="false" ht="12.8" hidden="false" customHeight="false" outlineLevel="0" collapsed="false"/>
    <row r="1035558" customFormat="false" ht="12.8" hidden="false" customHeight="false" outlineLevel="0" collapsed="false"/>
    <row r="1035559" customFormat="false" ht="12.8" hidden="false" customHeight="false" outlineLevel="0" collapsed="false"/>
    <row r="1035560" customFormat="false" ht="12.8" hidden="false" customHeight="false" outlineLevel="0" collapsed="false"/>
    <row r="1035561" customFormat="false" ht="12.8" hidden="false" customHeight="false" outlineLevel="0" collapsed="false"/>
    <row r="1035562" customFormat="false" ht="12.8" hidden="false" customHeight="false" outlineLevel="0" collapsed="false"/>
    <row r="1035563" customFormat="false" ht="12.8" hidden="false" customHeight="false" outlineLevel="0" collapsed="false"/>
    <row r="1035564" customFormat="false" ht="12.8" hidden="false" customHeight="false" outlineLevel="0" collapsed="false"/>
    <row r="1035565" customFormat="false" ht="12.8" hidden="false" customHeight="false" outlineLevel="0" collapsed="false"/>
    <row r="1035566" customFormat="false" ht="12.8" hidden="false" customHeight="false" outlineLevel="0" collapsed="false"/>
    <row r="1035567" customFormat="false" ht="12.8" hidden="false" customHeight="false" outlineLevel="0" collapsed="false"/>
    <row r="1035568" customFormat="false" ht="12.8" hidden="false" customHeight="false" outlineLevel="0" collapsed="false"/>
    <row r="1035569" customFormat="false" ht="12.8" hidden="false" customHeight="false" outlineLevel="0" collapsed="false"/>
    <row r="1035570" customFormat="false" ht="12.8" hidden="false" customHeight="false" outlineLevel="0" collapsed="false"/>
    <row r="1035571" customFormat="false" ht="12.8" hidden="false" customHeight="false" outlineLevel="0" collapsed="false"/>
    <row r="1035572" customFormat="false" ht="12.8" hidden="false" customHeight="false" outlineLevel="0" collapsed="false"/>
    <row r="1035573" customFormat="false" ht="12.8" hidden="false" customHeight="false" outlineLevel="0" collapsed="false"/>
    <row r="1035574" customFormat="false" ht="12.8" hidden="false" customHeight="false" outlineLevel="0" collapsed="false"/>
    <row r="1035575" customFormat="false" ht="12.8" hidden="false" customHeight="false" outlineLevel="0" collapsed="false"/>
    <row r="1035576" customFormat="false" ht="12.8" hidden="false" customHeight="false" outlineLevel="0" collapsed="false"/>
    <row r="1035577" customFormat="false" ht="12.8" hidden="false" customHeight="false" outlineLevel="0" collapsed="false"/>
    <row r="1035578" customFormat="false" ht="12.8" hidden="false" customHeight="false" outlineLevel="0" collapsed="false"/>
    <row r="1035579" customFormat="false" ht="12.8" hidden="false" customHeight="false" outlineLevel="0" collapsed="false"/>
    <row r="1035580" customFormat="false" ht="12.8" hidden="false" customHeight="false" outlineLevel="0" collapsed="false"/>
    <row r="1035581" customFormat="false" ht="12.8" hidden="false" customHeight="false" outlineLevel="0" collapsed="false"/>
    <row r="1035582" customFormat="false" ht="12.8" hidden="false" customHeight="false" outlineLevel="0" collapsed="false"/>
    <row r="1035583" customFormat="false" ht="12.8" hidden="false" customHeight="false" outlineLevel="0" collapsed="false"/>
    <row r="1035584" customFormat="false" ht="12.8" hidden="false" customHeight="false" outlineLevel="0" collapsed="false"/>
    <row r="1035585" customFormat="false" ht="12.8" hidden="false" customHeight="false" outlineLevel="0" collapsed="false"/>
    <row r="1035586" customFormat="false" ht="12.8" hidden="false" customHeight="false" outlineLevel="0" collapsed="false"/>
    <row r="1035587" customFormat="false" ht="12.8" hidden="false" customHeight="false" outlineLevel="0" collapsed="false"/>
    <row r="1035588" customFormat="false" ht="12.8" hidden="false" customHeight="false" outlineLevel="0" collapsed="false"/>
    <row r="1035589" customFormat="false" ht="12.8" hidden="false" customHeight="false" outlineLevel="0" collapsed="false"/>
    <row r="1035590" customFormat="false" ht="12.8" hidden="false" customHeight="false" outlineLevel="0" collapsed="false"/>
    <row r="1035591" customFormat="false" ht="12.8" hidden="false" customHeight="false" outlineLevel="0" collapsed="false"/>
    <row r="1035592" customFormat="false" ht="12.8" hidden="false" customHeight="false" outlineLevel="0" collapsed="false"/>
    <row r="1035593" customFormat="false" ht="12.8" hidden="false" customHeight="false" outlineLevel="0" collapsed="false"/>
    <row r="1035594" customFormat="false" ht="12.8" hidden="false" customHeight="false" outlineLevel="0" collapsed="false"/>
    <row r="1035595" customFormat="false" ht="12.8" hidden="false" customHeight="false" outlineLevel="0" collapsed="false"/>
    <row r="1035596" customFormat="false" ht="12.8" hidden="false" customHeight="false" outlineLevel="0" collapsed="false"/>
    <row r="1035597" customFormat="false" ht="12.8" hidden="false" customHeight="false" outlineLevel="0" collapsed="false"/>
    <row r="1035598" customFormat="false" ht="12.8" hidden="false" customHeight="false" outlineLevel="0" collapsed="false"/>
    <row r="1035599" customFormat="false" ht="12.8" hidden="false" customHeight="false" outlineLevel="0" collapsed="false"/>
    <row r="1035600" customFormat="false" ht="12.8" hidden="false" customHeight="false" outlineLevel="0" collapsed="false"/>
    <row r="1035601" customFormat="false" ht="12.8" hidden="false" customHeight="false" outlineLevel="0" collapsed="false"/>
    <row r="1035602" customFormat="false" ht="12.8" hidden="false" customHeight="false" outlineLevel="0" collapsed="false"/>
    <row r="1035603" customFormat="false" ht="12.8" hidden="false" customHeight="false" outlineLevel="0" collapsed="false"/>
    <row r="1035604" customFormat="false" ht="12.8" hidden="false" customHeight="false" outlineLevel="0" collapsed="false"/>
    <row r="1035605" customFormat="false" ht="12.8" hidden="false" customHeight="false" outlineLevel="0" collapsed="false"/>
    <row r="1035606" customFormat="false" ht="12.8" hidden="false" customHeight="false" outlineLevel="0" collapsed="false"/>
    <row r="1035607" customFormat="false" ht="12.8" hidden="false" customHeight="false" outlineLevel="0" collapsed="false"/>
    <row r="1035608" customFormat="false" ht="12.8" hidden="false" customHeight="false" outlineLevel="0" collapsed="false"/>
    <row r="1035609" customFormat="false" ht="12.8" hidden="false" customHeight="false" outlineLevel="0" collapsed="false"/>
    <row r="1035610" customFormat="false" ht="12.8" hidden="false" customHeight="false" outlineLevel="0" collapsed="false"/>
    <row r="1035611" customFormat="false" ht="12.8" hidden="false" customHeight="false" outlineLevel="0" collapsed="false"/>
    <row r="1035612" customFormat="false" ht="12.8" hidden="false" customHeight="false" outlineLevel="0" collapsed="false"/>
    <row r="1035613" customFormat="false" ht="12.8" hidden="false" customHeight="false" outlineLevel="0" collapsed="false"/>
    <row r="1035614" customFormat="false" ht="12.8" hidden="false" customHeight="false" outlineLevel="0" collapsed="false"/>
    <row r="1035615" customFormat="false" ht="12.8" hidden="false" customHeight="false" outlineLevel="0" collapsed="false"/>
    <row r="1035616" customFormat="false" ht="12.8" hidden="false" customHeight="false" outlineLevel="0" collapsed="false"/>
    <row r="1035617" customFormat="false" ht="12.8" hidden="false" customHeight="false" outlineLevel="0" collapsed="false"/>
    <row r="1035618" customFormat="false" ht="12.8" hidden="false" customHeight="false" outlineLevel="0" collapsed="false"/>
    <row r="1035619" customFormat="false" ht="12.8" hidden="false" customHeight="false" outlineLevel="0" collapsed="false"/>
    <row r="1035620" customFormat="false" ht="12.8" hidden="false" customHeight="false" outlineLevel="0" collapsed="false"/>
    <row r="1035621" customFormat="false" ht="12.8" hidden="false" customHeight="false" outlineLevel="0" collapsed="false"/>
    <row r="1035622" customFormat="false" ht="12.8" hidden="false" customHeight="false" outlineLevel="0" collapsed="false"/>
    <row r="1035623" customFormat="false" ht="12.8" hidden="false" customHeight="false" outlineLevel="0" collapsed="false"/>
    <row r="1035624" customFormat="false" ht="12.8" hidden="false" customHeight="false" outlineLevel="0" collapsed="false"/>
    <row r="1035625" customFormat="false" ht="12.8" hidden="false" customHeight="false" outlineLevel="0" collapsed="false"/>
    <row r="1035626" customFormat="false" ht="12.8" hidden="false" customHeight="false" outlineLevel="0" collapsed="false"/>
    <row r="1035627" customFormat="false" ht="12.8" hidden="false" customHeight="false" outlineLevel="0" collapsed="false"/>
    <row r="1035628" customFormat="false" ht="12.8" hidden="false" customHeight="false" outlineLevel="0" collapsed="false"/>
    <row r="1035629" customFormat="false" ht="12.8" hidden="false" customHeight="false" outlineLevel="0" collapsed="false"/>
    <row r="1035630" customFormat="false" ht="12.8" hidden="false" customHeight="false" outlineLevel="0" collapsed="false"/>
    <row r="1035631" customFormat="false" ht="12.8" hidden="false" customHeight="false" outlineLevel="0" collapsed="false"/>
    <row r="1035632" customFormat="false" ht="12.8" hidden="false" customHeight="false" outlineLevel="0" collapsed="false"/>
    <row r="1035633" customFormat="false" ht="12.8" hidden="false" customHeight="false" outlineLevel="0" collapsed="false"/>
    <row r="1035634" customFormat="false" ht="12.8" hidden="false" customHeight="false" outlineLevel="0" collapsed="false"/>
    <row r="1035635" customFormat="false" ht="12.8" hidden="false" customHeight="false" outlineLevel="0" collapsed="false"/>
    <row r="1035636" customFormat="false" ht="12.8" hidden="false" customHeight="false" outlineLevel="0" collapsed="false"/>
    <row r="1035637" customFormat="false" ht="12.8" hidden="false" customHeight="false" outlineLevel="0" collapsed="false"/>
    <row r="1035638" customFormat="false" ht="12.8" hidden="false" customHeight="false" outlineLevel="0" collapsed="false"/>
    <row r="1035639" customFormat="false" ht="12.8" hidden="false" customHeight="false" outlineLevel="0" collapsed="false"/>
    <row r="1035640" customFormat="false" ht="12.8" hidden="false" customHeight="false" outlineLevel="0" collapsed="false"/>
    <row r="1035641" customFormat="false" ht="12.8" hidden="false" customHeight="false" outlineLevel="0" collapsed="false"/>
    <row r="1035642" customFormat="false" ht="12.8" hidden="false" customHeight="false" outlineLevel="0" collapsed="false"/>
    <row r="1035643" customFormat="false" ht="12.8" hidden="false" customHeight="false" outlineLevel="0" collapsed="false"/>
    <row r="1035644" customFormat="false" ht="12.8" hidden="false" customHeight="false" outlineLevel="0" collapsed="false"/>
    <row r="1035645" customFormat="false" ht="12.8" hidden="false" customHeight="false" outlineLevel="0" collapsed="false"/>
    <row r="1035646" customFormat="false" ht="12.8" hidden="false" customHeight="false" outlineLevel="0" collapsed="false"/>
    <row r="1035647" customFormat="false" ht="12.8" hidden="false" customHeight="false" outlineLevel="0" collapsed="false"/>
    <row r="1035648" customFormat="false" ht="12.8" hidden="false" customHeight="false" outlineLevel="0" collapsed="false"/>
    <row r="1035649" customFormat="false" ht="12.8" hidden="false" customHeight="false" outlineLevel="0" collapsed="false"/>
    <row r="1035650" customFormat="false" ht="12.8" hidden="false" customHeight="false" outlineLevel="0" collapsed="false"/>
    <row r="1035651" customFormat="false" ht="12.8" hidden="false" customHeight="false" outlineLevel="0" collapsed="false"/>
    <row r="1035652" customFormat="false" ht="12.8" hidden="false" customHeight="false" outlineLevel="0" collapsed="false"/>
    <row r="1035653" customFormat="false" ht="12.8" hidden="false" customHeight="false" outlineLevel="0" collapsed="false"/>
    <row r="1035654" customFormat="false" ht="12.8" hidden="false" customHeight="false" outlineLevel="0" collapsed="false"/>
    <row r="1035655" customFormat="false" ht="12.8" hidden="false" customHeight="false" outlineLevel="0" collapsed="false"/>
    <row r="1035656" customFormat="false" ht="12.8" hidden="false" customHeight="false" outlineLevel="0" collapsed="false"/>
    <row r="1035657" customFormat="false" ht="12.8" hidden="false" customHeight="false" outlineLevel="0" collapsed="false"/>
    <row r="1035658" customFormat="false" ht="12.8" hidden="false" customHeight="false" outlineLevel="0" collapsed="false"/>
    <row r="1035659" customFormat="false" ht="12.8" hidden="false" customHeight="false" outlineLevel="0" collapsed="false"/>
    <row r="1035660" customFormat="false" ht="12.8" hidden="false" customHeight="false" outlineLevel="0" collapsed="false"/>
    <row r="1035661" customFormat="false" ht="12.8" hidden="false" customHeight="false" outlineLevel="0" collapsed="false"/>
    <row r="1035662" customFormat="false" ht="12.8" hidden="false" customHeight="false" outlineLevel="0" collapsed="false"/>
    <row r="1035663" customFormat="false" ht="12.8" hidden="false" customHeight="false" outlineLevel="0" collapsed="false"/>
    <row r="1035664" customFormat="false" ht="12.8" hidden="false" customHeight="false" outlineLevel="0" collapsed="false"/>
    <row r="1035665" customFormat="false" ht="12.8" hidden="false" customHeight="false" outlineLevel="0" collapsed="false"/>
    <row r="1035666" customFormat="false" ht="12.8" hidden="false" customHeight="false" outlineLevel="0" collapsed="false"/>
    <row r="1035667" customFormat="false" ht="12.8" hidden="false" customHeight="false" outlineLevel="0" collapsed="false"/>
    <row r="1035668" customFormat="false" ht="12.8" hidden="false" customHeight="false" outlineLevel="0" collapsed="false"/>
    <row r="1035669" customFormat="false" ht="12.8" hidden="false" customHeight="false" outlineLevel="0" collapsed="false"/>
    <row r="1035670" customFormat="false" ht="12.8" hidden="false" customHeight="false" outlineLevel="0" collapsed="false"/>
    <row r="1035671" customFormat="false" ht="12.8" hidden="false" customHeight="false" outlineLevel="0" collapsed="false"/>
    <row r="1035672" customFormat="false" ht="12.8" hidden="false" customHeight="false" outlineLevel="0" collapsed="false"/>
    <row r="1035673" customFormat="false" ht="12.8" hidden="false" customHeight="false" outlineLevel="0" collapsed="false"/>
    <row r="1035674" customFormat="false" ht="12.8" hidden="false" customHeight="false" outlineLevel="0" collapsed="false"/>
    <row r="1035675" customFormat="false" ht="12.8" hidden="false" customHeight="false" outlineLevel="0" collapsed="false"/>
    <row r="1035676" customFormat="false" ht="12.8" hidden="false" customHeight="false" outlineLevel="0" collapsed="false"/>
    <row r="1035677" customFormat="false" ht="12.8" hidden="false" customHeight="false" outlineLevel="0" collapsed="false"/>
    <row r="1035678" customFormat="false" ht="12.8" hidden="false" customHeight="false" outlineLevel="0" collapsed="false"/>
    <row r="1035679" customFormat="false" ht="12.8" hidden="false" customHeight="false" outlineLevel="0" collapsed="false"/>
    <row r="1035680" customFormat="false" ht="12.8" hidden="false" customHeight="false" outlineLevel="0" collapsed="false"/>
    <row r="1035681" customFormat="false" ht="12.8" hidden="false" customHeight="false" outlineLevel="0" collapsed="false"/>
    <row r="1035682" customFormat="false" ht="12.8" hidden="false" customHeight="false" outlineLevel="0" collapsed="false"/>
    <row r="1035683" customFormat="false" ht="12.8" hidden="false" customHeight="false" outlineLevel="0" collapsed="false"/>
    <row r="1035684" customFormat="false" ht="12.8" hidden="false" customHeight="false" outlineLevel="0" collapsed="false"/>
    <row r="1035685" customFormat="false" ht="12.8" hidden="false" customHeight="false" outlineLevel="0" collapsed="false"/>
    <row r="1035686" customFormat="false" ht="12.8" hidden="false" customHeight="false" outlineLevel="0" collapsed="false"/>
    <row r="1035687" customFormat="false" ht="12.8" hidden="false" customHeight="false" outlineLevel="0" collapsed="false"/>
    <row r="1035688" customFormat="false" ht="12.8" hidden="false" customHeight="false" outlineLevel="0" collapsed="false"/>
    <row r="1035689" customFormat="false" ht="12.8" hidden="false" customHeight="false" outlineLevel="0" collapsed="false"/>
    <row r="1035690" customFormat="false" ht="12.8" hidden="false" customHeight="false" outlineLevel="0" collapsed="false"/>
    <row r="1035691" customFormat="false" ht="12.8" hidden="false" customHeight="false" outlineLevel="0" collapsed="false"/>
    <row r="1035692" customFormat="false" ht="12.8" hidden="false" customHeight="false" outlineLevel="0" collapsed="false"/>
    <row r="1035693" customFormat="false" ht="12.8" hidden="false" customHeight="false" outlineLevel="0" collapsed="false"/>
    <row r="1035694" customFormat="false" ht="12.8" hidden="false" customHeight="false" outlineLevel="0" collapsed="false"/>
    <row r="1035695" customFormat="false" ht="12.8" hidden="false" customHeight="false" outlineLevel="0" collapsed="false"/>
    <row r="1035696" customFormat="false" ht="12.8" hidden="false" customHeight="false" outlineLevel="0" collapsed="false"/>
    <row r="1035697" customFormat="false" ht="12.8" hidden="false" customHeight="false" outlineLevel="0" collapsed="false"/>
    <row r="1035698" customFormat="false" ht="12.8" hidden="false" customHeight="false" outlineLevel="0" collapsed="false"/>
    <row r="1035699" customFormat="false" ht="12.8" hidden="false" customHeight="false" outlineLevel="0" collapsed="false"/>
    <row r="1035700" customFormat="false" ht="12.8" hidden="false" customHeight="false" outlineLevel="0" collapsed="false"/>
    <row r="1035701" customFormat="false" ht="12.8" hidden="false" customHeight="false" outlineLevel="0" collapsed="false"/>
    <row r="1035702" customFormat="false" ht="12.8" hidden="false" customHeight="false" outlineLevel="0" collapsed="false"/>
    <row r="1035703" customFormat="false" ht="12.8" hidden="false" customHeight="false" outlineLevel="0" collapsed="false"/>
    <row r="1035704" customFormat="false" ht="12.8" hidden="false" customHeight="false" outlineLevel="0" collapsed="false"/>
    <row r="1035705" customFormat="false" ht="12.8" hidden="false" customHeight="false" outlineLevel="0" collapsed="false"/>
    <row r="1035706" customFormat="false" ht="12.8" hidden="false" customHeight="false" outlineLevel="0" collapsed="false"/>
    <row r="1035707" customFormat="false" ht="12.8" hidden="false" customHeight="false" outlineLevel="0" collapsed="false"/>
    <row r="1035708" customFormat="false" ht="12.8" hidden="false" customHeight="false" outlineLevel="0" collapsed="false"/>
    <row r="1035709" customFormat="false" ht="12.8" hidden="false" customHeight="false" outlineLevel="0" collapsed="false"/>
    <row r="1035710" customFormat="false" ht="12.8" hidden="false" customHeight="false" outlineLevel="0" collapsed="false"/>
    <row r="1035711" customFormat="false" ht="12.8" hidden="false" customHeight="false" outlineLevel="0" collapsed="false"/>
    <row r="1035712" customFormat="false" ht="12.8" hidden="false" customHeight="false" outlineLevel="0" collapsed="false"/>
    <row r="1035713" customFormat="false" ht="12.8" hidden="false" customHeight="false" outlineLevel="0" collapsed="false"/>
    <row r="1035714" customFormat="false" ht="12.8" hidden="false" customHeight="false" outlineLevel="0" collapsed="false"/>
    <row r="1035715" customFormat="false" ht="12.8" hidden="false" customHeight="false" outlineLevel="0" collapsed="false"/>
    <row r="1035716" customFormat="false" ht="12.8" hidden="false" customHeight="false" outlineLevel="0" collapsed="false"/>
    <row r="1035717" customFormat="false" ht="12.8" hidden="false" customHeight="false" outlineLevel="0" collapsed="false"/>
    <row r="1035718" customFormat="false" ht="12.8" hidden="false" customHeight="false" outlineLevel="0" collapsed="false"/>
    <row r="1035719" customFormat="false" ht="12.8" hidden="false" customHeight="false" outlineLevel="0" collapsed="false"/>
    <row r="1035720" customFormat="false" ht="12.8" hidden="false" customHeight="false" outlineLevel="0" collapsed="false"/>
    <row r="1035721" customFormat="false" ht="12.8" hidden="false" customHeight="false" outlineLevel="0" collapsed="false"/>
    <row r="1035722" customFormat="false" ht="12.8" hidden="false" customHeight="false" outlineLevel="0" collapsed="false"/>
    <row r="1035723" customFormat="false" ht="12.8" hidden="false" customHeight="false" outlineLevel="0" collapsed="false"/>
    <row r="1035724" customFormat="false" ht="12.8" hidden="false" customHeight="false" outlineLevel="0" collapsed="false"/>
    <row r="1035725" customFormat="false" ht="12.8" hidden="false" customHeight="false" outlineLevel="0" collapsed="false"/>
    <row r="1035726" customFormat="false" ht="12.8" hidden="false" customHeight="false" outlineLevel="0" collapsed="false"/>
    <row r="1035727" customFormat="false" ht="12.8" hidden="false" customHeight="false" outlineLevel="0" collapsed="false"/>
    <row r="1035728" customFormat="false" ht="12.8" hidden="false" customHeight="false" outlineLevel="0" collapsed="false"/>
    <row r="1035729" customFormat="false" ht="12.8" hidden="false" customHeight="false" outlineLevel="0" collapsed="false"/>
    <row r="1035730" customFormat="false" ht="12.8" hidden="false" customHeight="false" outlineLevel="0" collapsed="false"/>
    <row r="1035731" customFormat="false" ht="12.8" hidden="false" customHeight="false" outlineLevel="0" collapsed="false"/>
    <row r="1035732" customFormat="false" ht="12.8" hidden="false" customHeight="false" outlineLevel="0" collapsed="false"/>
    <row r="1035733" customFormat="false" ht="12.8" hidden="false" customHeight="false" outlineLevel="0" collapsed="false"/>
    <row r="1035734" customFormat="false" ht="12.8" hidden="false" customHeight="false" outlineLevel="0" collapsed="false"/>
    <row r="1035735" customFormat="false" ht="12.8" hidden="false" customHeight="false" outlineLevel="0" collapsed="false"/>
    <row r="1035736" customFormat="false" ht="12.8" hidden="false" customHeight="false" outlineLevel="0" collapsed="false"/>
    <row r="1035737" customFormat="false" ht="12.8" hidden="false" customHeight="false" outlineLevel="0" collapsed="false"/>
    <row r="1035738" customFormat="false" ht="12.8" hidden="false" customHeight="false" outlineLevel="0" collapsed="false"/>
    <row r="1035739" customFormat="false" ht="12.8" hidden="false" customHeight="false" outlineLevel="0" collapsed="false"/>
    <row r="1035740" customFormat="false" ht="12.8" hidden="false" customHeight="false" outlineLevel="0" collapsed="false"/>
    <row r="1035741" customFormat="false" ht="12.8" hidden="false" customHeight="false" outlineLevel="0" collapsed="false"/>
    <row r="1035742" customFormat="false" ht="12.8" hidden="false" customHeight="false" outlineLevel="0" collapsed="false"/>
    <row r="1035743" customFormat="false" ht="12.8" hidden="false" customHeight="false" outlineLevel="0" collapsed="false"/>
    <row r="1035744" customFormat="false" ht="12.8" hidden="false" customHeight="false" outlineLevel="0" collapsed="false"/>
    <row r="1035745" customFormat="false" ht="12.8" hidden="false" customHeight="false" outlineLevel="0" collapsed="false"/>
    <row r="1035746" customFormat="false" ht="12.8" hidden="false" customHeight="false" outlineLevel="0" collapsed="false"/>
    <row r="1035747" customFormat="false" ht="12.8" hidden="false" customHeight="false" outlineLevel="0" collapsed="false"/>
    <row r="1035748" customFormat="false" ht="12.8" hidden="false" customHeight="false" outlineLevel="0" collapsed="false"/>
    <row r="1035749" customFormat="false" ht="12.8" hidden="false" customHeight="false" outlineLevel="0" collapsed="false"/>
    <row r="1035750" customFormat="false" ht="12.8" hidden="false" customHeight="false" outlineLevel="0" collapsed="false"/>
    <row r="1035751" customFormat="false" ht="12.8" hidden="false" customHeight="false" outlineLevel="0" collapsed="false"/>
    <row r="1035752" customFormat="false" ht="12.8" hidden="false" customHeight="false" outlineLevel="0" collapsed="false"/>
    <row r="1035753" customFormat="false" ht="12.8" hidden="false" customHeight="false" outlineLevel="0" collapsed="false"/>
    <row r="1035754" customFormat="false" ht="12.8" hidden="false" customHeight="false" outlineLevel="0" collapsed="false"/>
    <row r="1035755" customFormat="false" ht="12.8" hidden="false" customHeight="false" outlineLevel="0" collapsed="false"/>
    <row r="1035756" customFormat="false" ht="12.8" hidden="false" customHeight="false" outlineLevel="0" collapsed="false"/>
    <row r="1035757" customFormat="false" ht="12.8" hidden="false" customHeight="false" outlineLevel="0" collapsed="false"/>
    <row r="1035758" customFormat="false" ht="12.8" hidden="false" customHeight="false" outlineLevel="0" collapsed="false"/>
    <row r="1035759" customFormat="false" ht="12.8" hidden="false" customHeight="false" outlineLevel="0" collapsed="false"/>
    <row r="1035760" customFormat="false" ht="12.8" hidden="false" customHeight="false" outlineLevel="0" collapsed="false"/>
    <row r="1035761" customFormat="false" ht="12.8" hidden="false" customHeight="false" outlineLevel="0" collapsed="false"/>
    <row r="1035762" customFormat="false" ht="12.8" hidden="false" customHeight="false" outlineLevel="0" collapsed="false"/>
    <row r="1035763" customFormat="false" ht="12.8" hidden="false" customHeight="false" outlineLevel="0" collapsed="false"/>
    <row r="1035764" customFormat="false" ht="12.8" hidden="false" customHeight="false" outlineLevel="0" collapsed="false"/>
    <row r="1035765" customFormat="false" ht="12.8" hidden="false" customHeight="false" outlineLevel="0" collapsed="false"/>
    <row r="1035766" customFormat="false" ht="12.8" hidden="false" customHeight="false" outlineLevel="0" collapsed="false"/>
    <row r="1035767" customFormat="false" ht="12.8" hidden="false" customHeight="false" outlineLevel="0" collapsed="false"/>
    <row r="1035768" customFormat="false" ht="12.8" hidden="false" customHeight="false" outlineLevel="0" collapsed="false"/>
    <row r="1035769" customFormat="false" ht="12.8" hidden="false" customHeight="false" outlineLevel="0" collapsed="false"/>
    <row r="1035770" customFormat="false" ht="12.8" hidden="false" customHeight="false" outlineLevel="0" collapsed="false"/>
    <row r="1035771" customFormat="false" ht="12.8" hidden="false" customHeight="false" outlineLevel="0" collapsed="false"/>
    <row r="1035772" customFormat="false" ht="12.8" hidden="false" customHeight="false" outlineLevel="0" collapsed="false"/>
    <row r="1035773" customFormat="false" ht="12.8" hidden="false" customHeight="false" outlineLevel="0" collapsed="false"/>
    <row r="1035774" customFormat="false" ht="12.8" hidden="false" customHeight="false" outlineLevel="0" collapsed="false"/>
    <row r="1035775" customFormat="false" ht="12.8" hidden="false" customHeight="false" outlineLevel="0" collapsed="false"/>
    <row r="1035776" customFormat="false" ht="12.8" hidden="false" customHeight="false" outlineLevel="0" collapsed="false"/>
    <row r="1035777" customFormat="false" ht="12.8" hidden="false" customHeight="false" outlineLevel="0" collapsed="false"/>
    <row r="1035778" customFormat="false" ht="12.8" hidden="false" customHeight="false" outlineLevel="0" collapsed="false"/>
    <row r="1035779" customFormat="false" ht="12.8" hidden="false" customHeight="false" outlineLevel="0" collapsed="false"/>
    <row r="1035780" customFormat="false" ht="12.8" hidden="false" customHeight="false" outlineLevel="0" collapsed="false"/>
    <row r="1035781" customFormat="false" ht="12.8" hidden="false" customHeight="false" outlineLevel="0" collapsed="false"/>
    <row r="1035782" customFormat="false" ht="12.8" hidden="false" customHeight="false" outlineLevel="0" collapsed="false"/>
    <row r="1035783" customFormat="false" ht="12.8" hidden="false" customHeight="false" outlineLevel="0" collapsed="false"/>
    <row r="1035784" customFormat="false" ht="12.8" hidden="false" customHeight="false" outlineLevel="0" collapsed="false"/>
    <row r="1035785" customFormat="false" ht="12.8" hidden="false" customHeight="false" outlineLevel="0" collapsed="false"/>
    <row r="1035786" customFormat="false" ht="12.8" hidden="false" customHeight="false" outlineLevel="0" collapsed="false"/>
    <row r="1035787" customFormat="false" ht="12.8" hidden="false" customHeight="false" outlineLevel="0" collapsed="false"/>
    <row r="1035788" customFormat="false" ht="12.8" hidden="false" customHeight="false" outlineLevel="0" collapsed="false"/>
    <row r="1035789" customFormat="false" ht="12.8" hidden="false" customHeight="false" outlineLevel="0" collapsed="false"/>
    <row r="1035790" customFormat="false" ht="12.8" hidden="false" customHeight="false" outlineLevel="0" collapsed="false"/>
    <row r="1035791" customFormat="false" ht="12.8" hidden="false" customHeight="false" outlineLevel="0" collapsed="false"/>
    <row r="1035792" customFormat="false" ht="12.8" hidden="false" customHeight="false" outlineLevel="0" collapsed="false"/>
    <row r="1035793" customFormat="false" ht="12.8" hidden="false" customHeight="false" outlineLevel="0" collapsed="false"/>
    <row r="1035794" customFormat="false" ht="12.8" hidden="false" customHeight="false" outlineLevel="0" collapsed="false"/>
    <row r="1035795" customFormat="false" ht="12.8" hidden="false" customHeight="false" outlineLevel="0" collapsed="false"/>
    <row r="1035796" customFormat="false" ht="12.8" hidden="false" customHeight="false" outlineLevel="0" collapsed="false"/>
    <row r="1035797" customFormat="false" ht="12.8" hidden="false" customHeight="false" outlineLevel="0" collapsed="false"/>
    <row r="1035798" customFormat="false" ht="12.8" hidden="false" customHeight="false" outlineLevel="0" collapsed="false"/>
    <row r="1035799" customFormat="false" ht="12.8" hidden="false" customHeight="false" outlineLevel="0" collapsed="false"/>
    <row r="1035800" customFormat="false" ht="12.8" hidden="false" customHeight="false" outlineLevel="0" collapsed="false"/>
    <row r="1035801" customFormat="false" ht="12.8" hidden="false" customHeight="false" outlineLevel="0" collapsed="false"/>
    <row r="1035802" customFormat="false" ht="12.8" hidden="false" customHeight="false" outlineLevel="0" collapsed="false"/>
    <row r="1035803" customFormat="false" ht="12.8" hidden="false" customHeight="false" outlineLevel="0" collapsed="false"/>
    <row r="1035804" customFormat="false" ht="12.8" hidden="false" customHeight="false" outlineLevel="0" collapsed="false"/>
    <row r="1035805" customFormat="false" ht="12.8" hidden="false" customHeight="false" outlineLevel="0" collapsed="false"/>
    <row r="1035806" customFormat="false" ht="12.8" hidden="false" customHeight="false" outlineLevel="0" collapsed="false"/>
    <row r="1035807" customFormat="false" ht="12.8" hidden="false" customHeight="false" outlineLevel="0" collapsed="false"/>
    <row r="1035808" customFormat="false" ht="12.8" hidden="false" customHeight="false" outlineLevel="0" collapsed="false"/>
    <row r="1035809" customFormat="false" ht="12.8" hidden="false" customHeight="false" outlineLevel="0" collapsed="false"/>
    <row r="1035810" customFormat="false" ht="12.8" hidden="false" customHeight="false" outlineLevel="0" collapsed="false"/>
    <row r="1035811" customFormat="false" ht="12.8" hidden="false" customHeight="false" outlineLevel="0" collapsed="false"/>
    <row r="1035812" customFormat="false" ht="12.8" hidden="false" customHeight="false" outlineLevel="0" collapsed="false"/>
    <row r="1035813" customFormat="false" ht="12.8" hidden="false" customHeight="false" outlineLevel="0" collapsed="false"/>
    <row r="1035814" customFormat="false" ht="12.8" hidden="false" customHeight="false" outlineLevel="0" collapsed="false"/>
    <row r="1035815" customFormat="false" ht="12.8" hidden="false" customHeight="false" outlineLevel="0" collapsed="false"/>
    <row r="1035816" customFormat="false" ht="12.8" hidden="false" customHeight="false" outlineLevel="0" collapsed="false"/>
    <row r="1035817" customFormat="false" ht="12.8" hidden="false" customHeight="false" outlineLevel="0" collapsed="false"/>
    <row r="1035818" customFormat="false" ht="12.8" hidden="false" customHeight="false" outlineLevel="0" collapsed="false"/>
    <row r="1035819" customFormat="false" ht="12.8" hidden="false" customHeight="false" outlineLevel="0" collapsed="false"/>
    <row r="1035820" customFormat="false" ht="12.8" hidden="false" customHeight="false" outlineLevel="0" collapsed="false"/>
    <row r="1035821" customFormat="false" ht="12.8" hidden="false" customHeight="false" outlineLevel="0" collapsed="false"/>
    <row r="1035822" customFormat="false" ht="12.8" hidden="false" customHeight="false" outlineLevel="0" collapsed="false"/>
    <row r="1035823" customFormat="false" ht="12.8" hidden="false" customHeight="false" outlineLevel="0" collapsed="false"/>
    <row r="1035824" customFormat="false" ht="12.8" hidden="false" customHeight="false" outlineLevel="0" collapsed="false"/>
    <row r="1035825" customFormat="false" ht="12.8" hidden="false" customHeight="false" outlineLevel="0" collapsed="false"/>
    <row r="1035826" customFormat="false" ht="12.8" hidden="false" customHeight="false" outlineLevel="0" collapsed="false"/>
    <row r="1035827" customFormat="false" ht="12.8" hidden="false" customHeight="false" outlineLevel="0" collapsed="false"/>
    <row r="1035828" customFormat="false" ht="12.8" hidden="false" customHeight="false" outlineLevel="0" collapsed="false"/>
    <row r="1035829" customFormat="false" ht="12.8" hidden="false" customHeight="false" outlineLevel="0" collapsed="false"/>
    <row r="1035830" customFormat="false" ht="12.8" hidden="false" customHeight="false" outlineLevel="0" collapsed="false"/>
    <row r="1035831" customFormat="false" ht="12.8" hidden="false" customHeight="false" outlineLevel="0" collapsed="false"/>
    <row r="1035832" customFormat="false" ht="12.8" hidden="false" customHeight="false" outlineLevel="0" collapsed="false"/>
    <row r="1035833" customFormat="false" ht="12.8" hidden="false" customHeight="false" outlineLevel="0" collapsed="false"/>
    <row r="1035834" customFormat="false" ht="12.8" hidden="false" customHeight="false" outlineLevel="0" collapsed="false"/>
    <row r="1035835" customFormat="false" ht="12.8" hidden="false" customHeight="false" outlineLevel="0" collapsed="false"/>
    <row r="1035836" customFormat="false" ht="12.8" hidden="false" customHeight="false" outlineLevel="0" collapsed="false"/>
    <row r="1035837" customFormat="false" ht="12.8" hidden="false" customHeight="false" outlineLevel="0" collapsed="false"/>
    <row r="1035838" customFormat="false" ht="12.8" hidden="false" customHeight="false" outlineLevel="0" collapsed="false"/>
    <row r="1035839" customFormat="false" ht="12.8" hidden="false" customHeight="false" outlineLevel="0" collapsed="false"/>
    <row r="1035840" customFormat="false" ht="12.8" hidden="false" customHeight="false" outlineLevel="0" collapsed="false"/>
    <row r="1035841" customFormat="false" ht="12.8" hidden="false" customHeight="false" outlineLevel="0" collapsed="false"/>
    <row r="1035842" customFormat="false" ht="12.8" hidden="false" customHeight="false" outlineLevel="0" collapsed="false"/>
    <row r="1035843" customFormat="false" ht="12.8" hidden="false" customHeight="false" outlineLevel="0" collapsed="false"/>
    <row r="1035844" customFormat="false" ht="12.8" hidden="false" customHeight="false" outlineLevel="0" collapsed="false"/>
    <row r="1035845" customFormat="false" ht="12.8" hidden="false" customHeight="false" outlineLevel="0" collapsed="false"/>
    <row r="1035846" customFormat="false" ht="12.8" hidden="false" customHeight="false" outlineLevel="0" collapsed="false"/>
    <row r="1035847" customFormat="false" ht="12.8" hidden="false" customHeight="false" outlineLevel="0" collapsed="false"/>
    <row r="1035848" customFormat="false" ht="12.8" hidden="false" customHeight="false" outlineLevel="0" collapsed="false"/>
    <row r="1035849" customFormat="false" ht="12.8" hidden="false" customHeight="false" outlineLevel="0" collapsed="false"/>
    <row r="1035850" customFormat="false" ht="12.8" hidden="false" customHeight="false" outlineLevel="0" collapsed="false"/>
    <row r="1035851" customFormat="false" ht="12.8" hidden="false" customHeight="false" outlineLevel="0" collapsed="false"/>
    <row r="1035852" customFormat="false" ht="12.8" hidden="false" customHeight="false" outlineLevel="0" collapsed="false"/>
    <row r="1035853" customFormat="false" ht="12.8" hidden="false" customHeight="false" outlineLevel="0" collapsed="false"/>
    <row r="1035854" customFormat="false" ht="12.8" hidden="false" customHeight="false" outlineLevel="0" collapsed="false"/>
    <row r="1035855" customFormat="false" ht="12.8" hidden="false" customHeight="false" outlineLevel="0" collapsed="false"/>
    <row r="1035856" customFormat="false" ht="12.8" hidden="false" customHeight="false" outlineLevel="0" collapsed="false"/>
    <row r="1035857" customFormat="false" ht="12.8" hidden="false" customHeight="false" outlineLevel="0" collapsed="false"/>
    <row r="1035858" customFormat="false" ht="12.8" hidden="false" customHeight="false" outlineLevel="0" collapsed="false"/>
    <row r="1035859" customFormat="false" ht="12.8" hidden="false" customHeight="false" outlineLevel="0" collapsed="false"/>
    <row r="1035860" customFormat="false" ht="12.8" hidden="false" customHeight="false" outlineLevel="0" collapsed="false"/>
    <row r="1035861" customFormat="false" ht="12.8" hidden="false" customHeight="false" outlineLevel="0" collapsed="false"/>
    <row r="1035862" customFormat="false" ht="12.8" hidden="false" customHeight="false" outlineLevel="0" collapsed="false"/>
    <row r="1035863" customFormat="false" ht="12.8" hidden="false" customHeight="false" outlineLevel="0" collapsed="false"/>
    <row r="1035864" customFormat="false" ht="12.8" hidden="false" customHeight="false" outlineLevel="0" collapsed="false"/>
    <row r="1035865" customFormat="false" ht="12.8" hidden="false" customHeight="false" outlineLevel="0" collapsed="false"/>
    <row r="1035866" customFormat="false" ht="12.8" hidden="false" customHeight="false" outlineLevel="0" collapsed="false"/>
    <row r="1035867" customFormat="false" ht="12.8" hidden="false" customHeight="false" outlineLevel="0" collapsed="false"/>
    <row r="1035868" customFormat="false" ht="12.8" hidden="false" customHeight="false" outlineLevel="0" collapsed="false"/>
    <row r="1035869" customFormat="false" ht="12.8" hidden="false" customHeight="false" outlineLevel="0" collapsed="false"/>
    <row r="1035870" customFormat="false" ht="12.8" hidden="false" customHeight="false" outlineLevel="0" collapsed="false"/>
    <row r="1035871" customFormat="false" ht="12.8" hidden="false" customHeight="false" outlineLevel="0" collapsed="false"/>
    <row r="1035872" customFormat="false" ht="12.8" hidden="false" customHeight="false" outlineLevel="0" collapsed="false"/>
    <row r="1035873" customFormat="false" ht="12.8" hidden="false" customHeight="false" outlineLevel="0" collapsed="false"/>
    <row r="1035874" customFormat="false" ht="12.8" hidden="false" customHeight="false" outlineLevel="0" collapsed="false"/>
    <row r="1035875" customFormat="false" ht="12.8" hidden="false" customHeight="false" outlineLevel="0" collapsed="false"/>
    <row r="1035876" customFormat="false" ht="12.8" hidden="false" customHeight="false" outlineLevel="0" collapsed="false"/>
    <row r="1035877" customFormat="false" ht="12.8" hidden="false" customHeight="false" outlineLevel="0" collapsed="false"/>
    <row r="1035878" customFormat="false" ht="12.8" hidden="false" customHeight="false" outlineLevel="0" collapsed="false"/>
    <row r="1035879" customFormat="false" ht="12.8" hidden="false" customHeight="false" outlineLevel="0" collapsed="false"/>
    <row r="1035880" customFormat="false" ht="12.8" hidden="false" customHeight="false" outlineLevel="0" collapsed="false"/>
    <row r="1035881" customFormat="false" ht="12.8" hidden="false" customHeight="false" outlineLevel="0" collapsed="false"/>
    <row r="1035882" customFormat="false" ht="12.8" hidden="false" customHeight="false" outlineLevel="0" collapsed="false"/>
    <row r="1035883" customFormat="false" ht="12.8" hidden="false" customHeight="false" outlineLevel="0" collapsed="false"/>
    <row r="1035884" customFormat="false" ht="12.8" hidden="false" customHeight="false" outlineLevel="0" collapsed="false"/>
    <row r="1035885" customFormat="false" ht="12.8" hidden="false" customHeight="false" outlineLevel="0" collapsed="false"/>
    <row r="1035886" customFormat="false" ht="12.8" hidden="false" customHeight="false" outlineLevel="0" collapsed="false"/>
    <row r="1035887" customFormat="false" ht="12.8" hidden="false" customHeight="false" outlineLevel="0" collapsed="false"/>
    <row r="1035888" customFormat="false" ht="12.8" hidden="false" customHeight="false" outlineLevel="0" collapsed="false"/>
    <row r="1035889" customFormat="false" ht="12.8" hidden="false" customHeight="false" outlineLevel="0" collapsed="false"/>
    <row r="1035890" customFormat="false" ht="12.8" hidden="false" customHeight="false" outlineLevel="0" collapsed="false"/>
    <row r="1035891" customFormat="false" ht="12.8" hidden="false" customHeight="false" outlineLevel="0" collapsed="false"/>
    <row r="1035892" customFormat="false" ht="12.8" hidden="false" customHeight="false" outlineLevel="0" collapsed="false"/>
    <row r="1035893" customFormat="false" ht="12.8" hidden="false" customHeight="false" outlineLevel="0" collapsed="false"/>
    <row r="1035894" customFormat="false" ht="12.8" hidden="false" customHeight="false" outlineLevel="0" collapsed="false"/>
    <row r="1035895" customFormat="false" ht="12.8" hidden="false" customHeight="false" outlineLevel="0" collapsed="false"/>
    <row r="1035896" customFormat="false" ht="12.8" hidden="false" customHeight="false" outlineLevel="0" collapsed="false"/>
    <row r="1035897" customFormat="false" ht="12.8" hidden="false" customHeight="false" outlineLevel="0" collapsed="false"/>
    <row r="1035898" customFormat="false" ht="12.8" hidden="false" customHeight="false" outlineLevel="0" collapsed="false"/>
    <row r="1035899" customFormat="false" ht="12.8" hidden="false" customHeight="false" outlineLevel="0" collapsed="false"/>
    <row r="1035900" customFormat="false" ht="12.8" hidden="false" customHeight="false" outlineLevel="0" collapsed="false"/>
    <row r="1035901" customFormat="false" ht="12.8" hidden="false" customHeight="false" outlineLevel="0" collapsed="false"/>
    <row r="1035902" customFormat="false" ht="12.8" hidden="false" customHeight="false" outlineLevel="0" collapsed="false"/>
    <row r="1035903" customFormat="false" ht="12.8" hidden="false" customHeight="false" outlineLevel="0" collapsed="false"/>
    <row r="1035904" customFormat="false" ht="12.8" hidden="false" customHeight="false" outlineLevel="0" collapsed="false"/>
    <row r="1035905" customFormat="false" ht="12.8" hidden="false" customHeight="false" outlineLevel="0" collapsed="false"/>
    <row r="1035906" customFormat="false" ht="12.8" hidden="false" customHeight="false" outlineLevel="0" collapsed="false"/>
    <row r="1035907" customFormat="false" ht="12.8" hidden="false" customHeight="false" outlineLevel="0" collapsed="false"/>
    <row r="1035908" customFormat="false" ht="12.8" hidden="false" customHeight="false" outlineLevel="0" collapsed="false"/>
    <row r="1035909" customFormat="false" ht="12.8" hidden="false" customHeight="false" outlineLevel="0" collapsed="false"/>
    <row r="1035910" customFormat="false" ht="12.8" hidden="false" customHeight="false" outlineLevel="0" collapsed="false"/>
    <row r="1035911" customFormat="false" ht="12.8" hidden="false" customHeight="false" outlineLevel="0" collapsed="false"/>
    <row r="1035912" customFormat="false" ht="12.8" hidden="false" customHeight="false" outlineLevel="0" collapsed="false"/>
    <row r="1035913" customFormat="false" ht="12.8" hidden="false" customHeight="false" outlineLevel="0" collapsed="false"/>
    <row r="1035914" customFormat="false" ht="12.8" hidden="false" customHeight="false" outlineLevel="0" collapsed="false"/>
    <row r="1035915" customFormat="false" ht="12.8" hidden="false" customHeight="false" outlineLevel="0" collapsed="false"/>
    <row r="1035916" customFormat="false" ht="12.8" hidden="false" customHeight="false" outlineLevel="0" collapsed="false"/>
    <row r="1035917" customFormat="false" ht="12.8" hidden="false" customHeight="false" outlineLevel="0" collapsed="false"/>
    <row r="1035918" customFormat="false" ht="12.8" hidden="false" customHeight="false" outlineLevel="0" collapsed="false"/>
    <row r="1035919" customFormat="false" ht="12.8" hidden="false" customHeight="false" outlineLevel="0" collapsed="false"/>
    <row r="1035920" customFormat="false" ht="12.8" hidden="false" customHeight="false" outlineLevel="0" collapsed="false"/>
    <row r="1035921" customFormat="false" ht="12.8" hidden="false" customHeight="false" outlineLevel="0" collapsed="false"/>
    <row r="1035922" customFormat="false" ht="12.8" hidden="false" customHeight="false" outlineLevel="0" collapsed="false"/>
    <row r="1035923" customFormat="false" ht="12.8" hidden="false" customHeight="false" outlineLevel="0" collapsed="false"/>
    <row r="1035924" customFormat="false" ht="12.8" hidden="false" customHeight="false" outlineLevel="0" collapsed="false"/>
    <row r="1035925" customFormat="false" ht="12.8" hidden="false" customHeight="false" outlineLevel="0" collapsed="false"/>
    <row r="1035926" customFormat="false" ht="12.8" hidden="false" customHeight="false" outlineLevel="0" collapsed="false"/>
    <row r="1035927" customFormat="false" ht="12.8" hidden="false" customHeight="false" outlineLevel="0" collapsed="false"/>
    <row r="1035928" customFormat="false" ht="12.8" hidden="false" customHeight="false" outlineLevel="0" collapsed="false"/>
    <row r="1035929" customFormat="false" ht="12.8" hidden="false" customHeight="false" outlineLevel="0" collapsed="false"/>
    <row r="1035930" customFormat="false" ht="12.8" hidden="false" customHeight="false" outlineLevel="0" collapsed="false"/>
    <row r="1035931" customFormat="false" ht="12.8" hidden="false" customHeight="false" outlineLevel="0" collapsed="false"/>
    <row r="1035932" customFormat="false" ht="12.8" hidden="false" customHeight="false" outlineLevel="0" collapsed="false"/>
    <row r="1035933" customFormat="false" ht="12.8" hidden="false" customHeight="false" outlineLevel="0" collapsed="false"/>
    <row r="1035934" customFormat="false" ht="12.8" hidden="false" customHeight="false" outlineLevel="0" collapsed="false"/>
    <row r="1035935" customFormat="false" ht="12.8" hidden="false" customHeight="false" outlineLevel="0" collapsed="false"/>
    <row r="1035936" customFormat="false" ht="12.8" hidden="false" customHeight="false" outlineLevel="0" collapsed="false"/>
    <row r="1035937" customFormat="false" ht="12.8" hidden="false" customHeight="false" outlineLevel="0" collapsed="false"/>
    <row r="1035938" customFormat="false" ht="12.8" hidden="false" customHeight="false" outlineLevel="0" collapsed="false"/>
    <row r="1035939" customFormat="false" ht="12.8" hidden="false" customHeight="false" outlineLevel="0" collapsed="false"/>
    <row r="1035940" customFormat="false" ht="12.8" hidden="false" customHeight="false" outlineLevel="0" collapsed="false"/>
    <row r="1035941" customFormat="false" ht="12.8" hidden="false" customHeight="false" outlineLevel="0" collapsed="false"/>
    <row r="1035942" customFormat="false" ht="12.8" hidden="false" customHeight="false" outlineLevel="0" collapsed="false"/>
    <row r="1035943" customFormat="false" ht="12.8" hidden="false" customHeight="false" outlineLevel="0" collapsed="false"/>
    <row r="1035944" customFormat="false" ht="12.8" hidden="false" customHeight="false" outlineLevel="0" collapsed="false"/>
    <row r="1035945" customFormat="false" ht="12.8" hidden="false" customHeight="false" outlineLevel="0" collapsed="false"/>
    <row r="1035946" customFormat="false" ht="12.8" hidden="false" customHeight="false" outlineLevel="0" collapsed="false"/>
    <row r="1035947" customFormat="false" ht="12.8" hidden="false" customHeight="false" outlineLevel="0" collapsed="false"/>
    <row r="1035948" customFormat="false" ht="12.8" hidden="false" customHeight="false" outlineLevel="0" collapsed="false"/>
    <row r="1035949" customFormat="false" ht="12.8" hidden="false" customHeight="false" outlineLevel="0" collapsed="false"/>
    <row r="1035950" customFormat="false" ht="12.8" hidden="false" customHeight="false" outlineLevel="0" collapsed="false"/>
    <row r="1035951" customFormat="false" ht="12.8" hidden="false" customHeight="false" outlineLevel="0" collapsed="false"/>
    <row r="1035952" customFormat="false" ht="12.8" hidden="false" customHeight="false" outlineLevel="0" collapsed="false"/>
    <row r="1035953" customFormat="false" ht="12.8" hidden="false" customHeight="false" outlineLevel="0" collapsed="false"/>
    <row r="1035954" customFormat="false" ht="12.8" hidden="false" customHeight="false" outlineLevel="0" collapsed="false"/>
    <row r="1035955" customFormat="false" ht="12.8" hidden="false" customHeight="false" outlineLevel="0" collapsed="false"/>
    <row r="1035956" customFormat="false" ht="12.8" hidden="false" customHeight="false" outlineLevel="0" collapsed="false"/>
    <row r="1035957" customFormat="false" ht="12.8" hidden="false" customHeight="false" outlineLevel="0" collapsed="false"/>
    <row r="1035958" customFormat="false" ht="12.8" hidden="false" customHeight="false" outlineLevel="0" collapsed="false"/>
    <row r="1035959" customFormat="false" ht="12.8" hidden="false" customHeight="false" outlineLevel="0" collapsed="false"/>
    <row r="1035960" customFormat="false" ht="12.8" hidden="false" customHeight="false" outlineLevel="0" collapsed="false"/>
    <row r="1035961" customFormat="false" ht="12.8" hidden="false" customHeight="false" outlineLevel="0" collapsed="false"/>
    <row r="1035962" customFormat="false" ht="12.8" hidden="false" customHeight="false" outlineLevel="0" collapsed="false"/>
    <row r="1035963" customFormat="false" ht="12.8" hidden="false" customHeight="false" outlineLevel="0" collapsed="false"/>
    <row r="1035964" customFormat="false" ht="12.8" hidden="false" customHeight="false" outlineLevel="0" collapsed="false"/>
    <row r="1035965" customFormat="false" ht="12.8" hidden="false" customHeight="false" outlineLevel="0" collapsed="false"/>
    <row r="1035966" customFormat="false" ht="12.8" hidden="false" customHeight="false" outlineLevel="0" collapsed="false"/>
    <row r="1035967" customFormat="false" ht="12.8" hidden="false" customHeight="false" outlineLevel="0" collapsed="false"/>
    <row r="1035968" customFormat="false" ht="12.8" hidden="false" customHeight="false" outlineLevel="0" collapsed="false"/>
    <row r="1035969" customFormat="false" ht="12.8" hidden="false" customHeight="false" outlineLevel="0" collapsed="false"/>
    <row r="1035970" customFormat="false" ht="12.8" hidden="false" customHeight="false" outlineLevel="0" collapsed="false"/>
    <row r="1035971" customFormat="false" ht="12.8" hidden="false" customHeight="false" outlineLevel="0" collapsed="false"/>
    <row r="1035972" customFormat="false" ht="12.8" hidden="false" customHeight="false" outlineLevel="0" collapsed="false"/>
    <row r="1035973" customFormat="false" ht="12.8" hidden="false" customHeight="false" outlineLevel="0" collapsed="false"/>
    <row r="1035974" customFormat="false" ht="12.8" hidden="false" customHeight="false" outlineLevel="0" collapsed="false"/>
    <row r="1035975" customFormat="false" ht="12.8" hidden="false" customHeight="false" outlineLevel="0" collapsed="false"/>
    <row r="1035976" customFormat="false" ht="12.8" hidden="false" customHeight="false" outlineLevel="0" collapsed="false"/>
    <row r="1035977" customFormat="false" ht="12.8" hidden="false" customHeight="false" outlineLevel="0" collapsed="false"/>
    <row r="1035978" customFormat="false" ht="12.8" hidden="false" customHeight="false" outlineLevel="0" collapsed="false"/>
    <row r="1035979" customFormat="false" ht="12.8" hidden="false" customHeight="false" outlineLevel="0" collapsed="false"/>
    <row r="1035980" customFormat="false" ht="12.8" hidden="false" customHeight="false" outlineLevel="0" collapsed="false"/>
    <row r="1035981" customFormat="false" ht="12.8" hidden="false" customHeight="false" outlineLevel="0" collapsed="false"/>
    <row r="1035982" customFormat="false" ht="12.8" hidden="false" customHeight="false" outlineLevel="0" collapsed="false"/>
    <row r="1035983" customFormat="false" ht="12.8" hidden="false" customHeight="false" outlineLevel="0" collapsed="false"/>
    <row r="1035984" customFormat="false" ht="12.8" hidden="false" customHeight="false" outlineLevel="0" collapsed="false"/>
    <row r="1035985" customFormat="false" ht="12.8" hidden="false" customHeight="false" outlineLevel="0" collapsed="false"/>
    <row r="1035986" customFormat="false" ht="12.8" hidden="false" customHeight="false" outlineLevel="0" collapsed="false"/>
    <row r="1035987" customFormat="false" ht="12.8" hidden="false" customHeight="false" outlineLevel="0" collapsed="false"/>
    <row r="1035988" customFormat="false" ht="12.8" hidden="false" customHeight="false" outlineLevel="0" collapsed="false"/>
    <row r="1035989" customFormat="false" ht="12.8" hidden="false" customHeight="false" outlineLevel="0" collapsed="false"/>
    <row r="1035990" customFormat="false" ht="12.8" hidden="false" customHeight="false" outlineLevel="0" collapsed="false"/>
    <row r="1035991" customFormat="false" ht="12.8" hidden="false" customHeight="false" outlineLevel="0" collapsed="false"/>
    <row r="1035992" customFormat="false" ht="12.8" hidden="false" customHeight="false" outlineLevel="0" collapsed="false"/>
    <row r="1035993" customFormat="false" ht="12.8" hidden="false" customHeight="false" outlineLevel="0" collapsed="false"/>
    <row r="1035994" customFormat="false" ht="12.8" hidden="false" customHeight="false" outlineLevel="0" collapsed="false"/>
    <row r="1035995" customFormat="false" ht="12.8" hidden="false" customHeight="false" outlineLevel="0" collapsed="false"/>
    <row r="1035996" customFormat="false" ht="12.8" hidden="false" customHeight="false" outlineLevel="0" collapsed="false"/>
    <row r="1035997" customFormat="false" ht="12.8" hidden="false" customHeight="false" outlineLevel="0" collapsed="false"/>
    <row r="1035998" customFormat="false" ht="12.8" hidden="false" customHeight="false" outlineLevel="0" collapsed="false"/>
    <row r="1035999" customFormat="false" ht="12.8" hidden="false" customHeight="false" outlineLevel="0" collapsed="false"/>
    <row r="1036000" customFormat="false" ht="12.8" hidden="false" customHeight="false" outlineLevel="0" collapsed="false"/>
    <row r="1036001" customFormat="false" ht="12.8" hidden="false" customHeight="false" outlineLevel="0" collapsed="false"/>
    <row r="1036002" customFormat="false" ht="12.8" hidden="false" customHeight="false" outlineLevel="0" collapsed="false"/>
    <row r="1036003" customFormat="false" ht="12.8" hidden="false" customHeight="false" outlineLevel="0" collapsed="false"/>
    <row r="1036004" customFormat="false" ht="12.8" hidden="false" customHeight="false" outlineLevel="0" collapsed="false"/>
    <row r="1036005" customFormat="false" ht="12.8" hidden="false" customHeight="false" outlineLevel="0" collapsed="false"/>
    <row r="1036006" customFormat="false" ht="12.8" hidden="false" customHeight="false" outlineLevel="0" collapsed="false"/>
    <row r="1036007" customFormat="false" ht="12.8" hidden="false" customHeight="false" outlineLevel="0" collapsed="false"/>
    <row r="1036008" customFormat="false" ht="12.8" hidden="false" customHeight="false" outlineLevel="0" collapsed="false"/>
    <row r="1036009" customFormat="false" ht="12.8" hidden="false" customHeight="false" outlineLevel="0" collapsed="false"/>
    <row r="1036010" customFormat="false" ht="12.8" hidden="false" customHeight="false" outlineLevel="0" collapsed="false"/>
    <row r="1036011" customFormat="false" ht="12.8" hidden="false" customHeight="false" outlineLevel="0" collapsed="false"/>
    <row r="1036012" customFormat="false" ht="12.8" hidden="false" customHeight="false" outlineLevel="0" collapsed="false"/>
    <row r="1036013" customFormat="false" ht="12.8" hidden="false" customHeight="false" outlineLevel="0" collapsed="false"/>
    <row r="1036014" customFormat="false" ht="12.8" hidden="false" customHeight="false" outlineLevel="0" collapsed="false"/>
    <row r="1036015" customFormat="false" ht="12.8" hidden="false" customHeight="false" outlineLevel="0" collapsed="false"/>
    <row r="1036016" customFormat="false" ht="12.8" hidden="false" customHeight="false" outlineLevel="0" collapsed="false"/>
    <row r="1036017" customFormat="false" ht="12.8" hidden="false" customHeight="false" outlineLevel="0" collapsed="false"/>
    <row r="1036018" customFormat="false" ht="12.8" hidden="false" customHeight="false" outlineLevel="0" collapsed="false"/>
    <row r="1036019" customFormat="false" ht="12.8" hidden="false" customHeight="false" outlineLevel="0" collapsed="false"/>
    <row r="1036020" customFormat="false" ht="12.8" hidden="false" customHeight="false" outlineLevel="0" collapsed="false"/>
    <row r="1036021" customFormat="false" ht="12.8" hidden="false" customHeight="false" outlineLevel="0" collapsed="false"/>
    <row r="1036022" customFormat="false" ht="12.8" hidden="false" customHeight="false" outlineLevel="0" collapsed="false"/>
    <row r="1036023" customFormat="false" ht="12.8" hidden="false" customHeight="false" outlineLevel="0" collapsed="false"/>
    <row r="1036024" customFormat="false" ht="12.8" hidden="false" customHeight="false" outlineLevel="0" collapsed="false"/>
    <row r="1036025" customFormat="false" ht="12.8" hidden="false" customHeight="false" outlineLevel="0" collapsed="false"/>
    <row r="1036026" customFormat="false" ht="12.8" hidden="false" customHeight="false" outlineLevel="0" collapsed="false"/>
    <row r="1036027" customFormat="false" ht="12.8" hidden="false" customHeight="false" outlineLevel="0" collapsed="false"/>
    <row r="1036028" customFormat="false" ht="12.8" hidden="false" customHeight="false" outlineLevel="0" collapsed="false"/>
    <row r="1036029" customFormat="false" ht="12.8" hidden="false" customHeight="false" outlineLevel="0" collapsed="false"/>
    <row r="1036030" customFormat="false" ht="12.8" hidden="false" customHeight="false" outlineLevel="0" collapsed="false"/>
    <row r="1036031" customFormat="false" ht="12.8" hidden="false" customHeight="false" outlineLevel="0" collapsed="false"/>
    <row r="1036032" customFormat="false" ht="12.8" hidden="false" customHeight="false" outlineLevel="0" collapsed="false"/>
    <row r="1036033" customFormat="false" ht="12.8" hidden="false" customHeight="false" outlineLevel="0" collapsed="false"/>
    <row r="1036034" customFormat="false" ht="12.8" hidden="false" customHeight="false" outlineLevel="0" collapsed="false"/>
    <row r="1036035" customFormat="false" ht="12.8" hidden="false" customHeight="false" outlineLevel="0" collapsed="false"/>
    <row r="1036036" customFormat="false" ht="12.8" hidden="false" customHeight="false" outlineLevel="0" collapsed="false"/>
    <row r="1036037" customFormat="false" ht="12.8" hidden="false" customHeight="false" outlineLevel="0" collapsed="false"/>
    <row r="1036038" customFormat="false" ht="12.8" hidden="false" customHeight="false" outlineLevel="0" collapsed="false"/>
    <row r="1036039" customFormat="false" ht="12.8" hidden="false" customHeight="false" outlineLevel="0" collapsed="false"/>
    <row r="1036040" customFormat="false" ht="12.8" hidden="false" customHeight="false" outlineLevel="0" collapsed="false"/>
    <row r="1036041" customFormat="false" ht="12.8" hidden="false" customHeight="false" outlineLevel="0" collapsed="false"/>
    <row r="1036042" customFormat="false" ht="12.8" hidden="false" customHeight="false" outlineLevel="0" collapsed="false"/>
    <row r="1036043" customFormat="false" ht="12.8" hidden="false" customHeight="false" outlineLevel="0" collapsed="false"/>
    <row r="1036044" customFormat="false" ht="12.8" hidden="false" customHeight="false" outlineLevel="0" collapsed="false"/>
    <row r="1036045" customFormat="false" ht="12.8" hidden="false" customHeight="false" outlineLevel="0" collapsed="false"/>
    <row r="1036046" customFormat="false" ht="12.8" hidden="false" customHeight="false" outlineLevel="0" collapsed="false"/>
    <row r="1036047" customFormat="false" ht="12.8" hidden="false" customHeight="false" outlineLevel="0" collapsed="false"/>
    <row r="1036048" customFormat="false" ht="12.8" hidden="false" customHeight="false" outlineLevel="0" collapsed="false"/>
    <row r="1036049" customFormat="false" ht="12.8" hidden="false" customHeight="false" outlineLevel="0" collapsed="false"/>
    <row r="1036050" customFormat="false" ht="12.8" hidden="false" customHeight="false" outlineLevel="0" collapsed="false"/>
    <row r="1036051" customFormat="false" ht="12.8" hidden="false" customHeight="false" outlineLevel="0" collapsed="false"/>
    <row r="1036052" customFormat="false" ht="12.8" hidden="false" customHeight="false" outlineLevel="0" collapsed="false"/>
    <row r="1036053" customFormat="false" ht="12.8" hidden="false" customHeight="false" outlineLevel="0" collapsed="false"/>
    <row r="1036054" customFormat="false" ht="12.8" hidden="false" customHeight="false" outlineLevel="0" collapsed="false"/>
    <row r="1036055" customFormat="false" ht="12.8" hidden="false" customHeight="false" outlineLevel="0" collapsed="false"/>
    <row r="1036056" customFormat="false" ht="12.8" hidden="false" customHeight="false" outlineLevel="0" collapsed="false"/>
    <row r="1036057" customFormat="false" ht="12.8" hidden="false" customHeight="false" outlineLevel="0" collapsed="false"/>
    <row r="1036058" customFormat="false" ht="12.8" hidden="false" customHeight="false" outlineLevel="0" collapsed="false"/>
    <row r="1036059" customFormat="false" ht="12.8" hidden="false" customHeight="false" outlineLevel="0" collapsed="false"/>
    <row r="1036060" customFormat="false" ht="12.8" hidden="false" customHeight="false" outlineLevel="0" collapsed="false"/>
    <row r="1036061" customFormat="false" ht="12.8" hidden="false" customHeight="false" outlineLevel="0" collapsed="false"/>
    <row r="1036062" customFormat="false" ht="12.8" hidden="false" customHeight="false" outlineLevel="0" collapsed="false"/>
    <row r="1036063" customFormat="false" ht="12.8" hidden="false" customHeight="false" outlineLevel="0" collapsed="false"/>
    <row r="1036064" customFormat="false" ht="12.8" hidden="false" customHeight="false" outlineLevel="0" collapsed="false"/>
    <row r="1036065" customFormat="false" ht="12.8" hidden="false" customHeight="false" outlineLevel="0" collapsed="false"/>
    <row r="1036066" customFormat="false" ht="12.8" hidden="false" customHeight="false" outlineLevel="0" collapsed="false"/>
    <row r="1036067" customFormat="false" ht="12.8" hidden="false" customHeight="false" outlineLevel="0" collapsed="false"/>
    <row r="1036068" customFormat="false" ht="12.8" hidden="false" customHeight="false" outlineLevel="0" collapsed="false"/>
    <row r="1036069" customFormat="false" ht="12.8" hidden="false" customHeight="false" outlineLevel="0" collapsed="false"/>
    <row r="1036070" customFormat="false" ht="12.8" hidden="false" customHeight="false" outlineLevel="0" collapsed="false"/>
    <row r="1036071" customFormat="false" ht="12.8" hidden="false" customHeight="false" outlineLevel="0" collapsed="false"/>
    <row r="1036072" customFormat="false" ht="12.8" hidden="false" customHeight="false" outlineLevel="0" collapsed="false"/>
    <row r="1036073" customFormat="false" ht="12.8" hidden="false" customHeight="false" outlineLevel="0" collapsed="false"/>
    <row r="1036074" customFormat="false" ht="12.8" hidden="false" customHeight="false" outlineLevel="0" collapsed="false"/>
    <row r="1036075" customFormat="false" ht="12.8" hidden="false" customHeight="false" outlineLevel="0" collapsed="false"/>
    <row r="1036076" customFormat="false" ht="12.8" hidden="false" customHeight="false" outlineLevel="0" collapsed="false"/>
    <row r="1036077" customFormat="false" ht="12.8" hidden="false" customHeight="false" outlineLevel="0" collapsed="false"/>
    <row r="1036078" customFormat="false" ht="12.8" hidden="false" customHeight="false" outlineLevel="0" collapsed="false"/>
    <row r="1036079" customFormat="false" ht="12.8" hidden="false" customHeight="false" outlineLevel="0" collapsed="false"/>
    <row r="1036080" customFormat="false" ht="12.8" hidden="false" customHeight="false" outlineLevel="0" collapsed="false"/>
    <row r="1036081" customFormat="false" ht="12.8" hidden="false" customHeight="false" outlineLevel="0" collapsed="false"/>
    <row r="1036082" customFormat="false" ht="12.8" hidden="false" customHeight="false" outlineLevel="0" collapsed="false"/>
    <row r="1036083" customFormat="false" ht="12.8" hidden="false" customHeight="false" outlineLevel="0" collapsed="false"/>
    <row r="1036084" customFormat="false" ht="12.8" hidden="false" customHeight="false" outlineLevel="0" collapsed="false"/>
    <row r="1036085" customFormat="false" ht="12.8" hidden="false" customHeight="false" outlineLevel="0" collapsed="false"/>
    <row r="1036086" customFormat="false" ht="12.8" hidden="false" customHeight="false" outlineLevel="0" collapsed="false"/>
    <row r="1036087" customFormat="false" ht="12.8" hidden="false" customHeight="false" outlineLevel="0" collapsed="false"/>
    <row r="1036088" customFormat="false" ht="12.8" hidden="false" customHeight="false" outlineLevel="0" collapsed="false"/>
    <row r="1036089" customFormat="false" ht="12.8" hidden="false" customHeight="false" outlineLevel="0" collapsed="false"/>
    <row r="1036090" customFormat="false" ht="12.8" hidden="false" customHeight="false" outlineLevel="0" collapsed="false"/>
    <row r="1036091" customFormat="false" ht="12.8" hidden="false" customHeight="false" outlineLevel="0" collapsed="false"/>
    <row r="1036092" customFormat="false" ht="12.8" hidden="false" customHeight="false" outlineLevel="0" collapsed="false"/>
    <row r="1036093" customFormat="false" ht="12.8" hidden="false" customHeight="false" outlineLevel="0" collapsed="false"/>
    <row r="1036094" customFormat="false" ht="12.8" hidden="false" customHeight="false" outlineLevel="0" collapsed="false"/>
    <row r="1036095" customFormat="false" ht="12.8" hidden="false" customHeight="false" outlineLevel="0" collapsed="false"/>
    <row r="1036096" customFormat="false" ht="12.8" hidden="false" customHeight="false" outlineLevel="0" collapsed="false"/>
    <row r="1036097" customFormat="false" ht="12.8" hidden="false" customHeight="false" outlineLevel="0" collapsed="false"/>
    <row r="1036098" customFormat="false" ht="12.8" hidden="false" customHeight="false" outlineLevel="0" collapsed="false"/>
    <row r="1036099" customFormat="false" ht="12.8" hidden="false" customHeight="false" outlineLevel="0" collapsed="false"/>
    <row r="1036100" customFormat="false" ht="12.8" hidden="false" customHeight="false" outlineLevel="0" collapsed="false"/>
    <row r="1036101" customFormat="false" ht="12.8" hidden="false" customHeight="false" outlineLevel="0" collapsed="false"/>
    <row r="1036102" customFormat="false" ht="12.8" hidden="false" customHeight="false" outlineLevel="0" collapsed="false"/>
    <row r="1036103" customFormat="false" ht="12.8" hidden="false" customHeight="false" outlineLevel="0" collapsed="false"/>
    <row r="1036104" customFormat="false" ht="12.8" hidden="false" customHeight="false" outlineLevel="0" collapsed="false"/>
    <row r="1036105" customFormat="false" ht="12.8" hidden="false" customHeight="false" outlineLevel="0" collapsed="false"/>
    <row r="1036106" customFormat="false" ht="12.8" hidden="false" customHeight="false" outlineLevel="0" collapsed="false"/>
    <row r="1036107" customFormat="false" ht="12.8" hidden="false" customHeight="false" outlineLevel="0" collapsed="false"/>
    <row r="1036108" customFormat="false" ht="12.8" hidden="false" customHeight="false" outlineLevel="0" collapsed="false"/>
    <row r="1036109" customFormat="false" ht="12.8" hidden="false" customHeight="false" outlineLevel="0" collapsed="false"/>
    <row r="1036110" customFormat="false" ht="12.8" hidden="false" customHeight="false" outlineLevel="0" collapsed="false"/>
    <row r="1036111" customFormat="false" ht="12.8" hidden="false" customHeight="false" outlineLevel="0" collapsed="false"/>
    <row r="1036112" customFormat="false" ht="12.8" hidden="false" customHeight="false" outlineLevel="0" collapsed="false"/>
    <row r="1036113" customFormat="false" ht="12.8" hidden="false" customHeight="false" outlineLevel="0" collapsed="false"/>
    <row r="1036114" customFormat="false" ht="12.8" hidden="false" customHeight="false" outlineLevel="0" collapsed="false"/>
    <row r="1036115" customFormat="false" ht="12.8" hidden="false" customHeight="false" outlineLevel="0" collapsed="false"/>
    <row r="1036116" customFormat="false" ht="12.8" hidden="false" customHeight="false" outlineLevel="0" collapsed="false"/>
    <row r="1036117" customFormat="false" ht="12.8" hidden="false" customHeight="false" outlineLevel="0" collapsed="false"/>
    <row r="1036118" customFormat="false" ht="12.8" hidden="false" customHeight="false" outlineLevel="0" collapsed="false"/>
    <row r="1036119" customFormat="false" ht="12.8" hidden="false" customHeight="false" outlineLevel="0" collapsed="false"/>
    <row r="1036120" customFormat="false" ht="12.8" hidden="false" customHeight="false" outlineLevel="0" collapsed="false"/>
    <row r="1036121" customFormat="false" ht="12.8" hidden="false" customHeight="false" outlineLevel="0" collapsed="false"/>
    <row r="1036122" customFormat="false" ht="12.8" hidden="false" customHeight="false" outlineLevel="0" collapsed="false"/>
    <row r="1036123" customFormat="false" ht="12.8" hidden="false" customHeight="false" outlineLevel="0" collapsed="false"/>
    <row r="1036124" customFormat="false" ht="12.8" hidden="false" customHeight="false" outlineLevel="0" collapsed="false"/>
    <row r="1036125" customFormat="false" ht="12.8" hidden="false" customHeight="false" outlineLevel="0" collapsed="false"/>
    <row r="1036126" customFormat="false" ht="12.8" hidden="false" customHeight="false" outlineLevel="0" collapsed="false"/>
    <row r="1036127" customFormat="false" ht="12.8" hidden="false" customHeight="false" outlineLevel="0" collapsed="false"/>
    <row r="1036128" customFormat="false" ht="12.8" hidden="false" customHeight="false" outlineLevel="0" collapsed="false"/>
    <row r="1036129" customFormat="false" ht="12.8" hidden="false" customHeight="false" outlineLevel="0" collapsed="false"/>
    <row r="1036130" customFormat="false" ht="12.8" hidden="false" customHeight="false" outlineLevel="0" collapsed="false"/>
    <row r="1036131" customFormat="false" ht="12.8" hidden="false" customHeight="false" outlineLevel="0" collapsed="false"/>
    <row r="1036132" customFormat="false" ht="12.8" hidden="false" customHeight="false" outlineLevel="0" collapsed="false"/>
    <row r="1036133" customFormat="false" ht="12.8" hidden="false" customHeight="false" outlineLevel="0" collapsed="false"/>
    <row r="1036134" customFormat="false" ht="12.8" hidden="false" customHeight="false" outlineLevel="0" collapsed="false"/>
    <row r="1036135" customFormat="false" ht="12.8" hidden="false" customHeight="false" outlineLevel="0" collapsed="false"/>
    <row r="1036136" customFormat="false" ht="12.8" hidden="false" customHeight="false" outlineLevel="0" collapsed="false"/>
    <row r="1036137" customFormat="false" ht="12.8" hidden="false" customHeight="false" outlineLevel="0" collapsed="false"/>
    <row r="1036138" customFormat="false" ht="12.8" hidden="false" customHeight="false" outlineLevel="0" collapsed="false"/>
    <row r="1036139" customFormat="false" ht="12.8" hidden="false" customHeight="false" outlineLevel="0" collapsed="false"/>
    <row r="1036140" customFormat="false" ht="12.8" hidden="false" customHeight="false" outlineLevel="0" collapsed="false"/>
    <row r="1036141" customFormat="false" ht="12.8" hidden="false" customHeight="false" outlineLevel="0" collapsed="false"/>
    <row r="1036142" customFormat="false" ht="12.8" hidden="false" customHeight="false" outlineLevel="0" collapsed="false"/>
    <row r="1036143" customFormat="false" ht="12.8" hidden="false" customHeight="false" outlineLevel="0" collapsed="false"/>
    <row r="1036144" customFormat="false" ht="12.8" hidden="false" customHeight="false" outlineLevel="0" collapsed="false"/>
    <row r="1036145" customFormat="false" ht="12.8" hidden="false" customHeight="false" outlineLevel="0" collapsed="false"/>
    <row r="1036146" customFormat="false" ht="12.8" hidden="false" customHeight="false" outlineLevel="0" collapsed="false"/>
    <row r="1036147" customFormat="false" ht="12.8" hidden="false" customHeight="false" outlineLevel="0" collapsed="false"/>
    <row r="1036148" customFormat="false" ht="12.8" hidden="false" customHeight="false" outlineLevel="0" collapsed="false"/>
    <row r="1036149" customFormat="false" ht="12.8" hidden="false" customHeight="false" outlineLevel="0" collapsed="false"/>
    <row r="1036150" customFormat="false" ht="12.8" hidden="false" customHeight="false" outlineLevel="0" collapsed="false"/>
    <row r="1036151" customFormat="false" ht="12.8" hidden="false" customHeight="false" outlineLevel="0" collapsed="false"/>
    <row r="1036152" customFormat="false" ht="12.8" hidden="false" customHeight="false" outlineLevel="0" collapsed="false"/>
    <row r="1036153" customFormat="false" ht="12.8" hidden="false" customHeight="false" outlineLevel="0" collapsed="false"/>
    <row r="1036154" customFormat="false" ht="12.8" hidden="false" customHeight="false" outlineLevel="0" collapsed="false"/>
    <row r="1036155" customFormat="false" ht="12.8" hidden="false" customHeight="false" outlineLevel="0" collapsed="false"/>
    <row r="1036156" customFormat="false" ht="12.8" hidden="false" customHeight="false" outlineLevel="0" collapsed="false"/>
    <row r="1036157" customFormat="false" ht="12.8" hidden="false" customHeight="false" outlineLevel="0" collapsed="false"/>
    <row r="1036158" customFormat="false" ht="12.8" hidden="false" customHeight="false" outlineLevel="0" collapsed="false"/>
    <row r="1036159" customFormat="false" ht="12.8" hidden="false" customHeight="false" outlineLevel="0" collapsed="false"/>
    <row r="1036160" customFormat="false" ht="12.8" hidden="false" customHeight="false" outlineLevel="0" collapsed="false"/>
    <row r="1036161" customFormat="false" ht="12.8" hidden="false" customHeight="false" outlineLevel="0" collapsed="false"/>
    <row r="1036162" customFormat="false" ht="12.8" hidden="false" customHeight="false" outlineLevel="0" collapsed="false"/>
    <row r="1036163" customFormat="false" ht="12.8" hidden="false" customHeight="false" outlineLevel="0" collapsed="false"/>
    <row r="1036164" customFormat="false" ht="12.8" hidden="false" customHeight="false" outlineLevel="0" collapsed="false"/>
    <row r="1036165" customFormat="false" ht="12.8" hidden="false" customHeight="false" outlineLevel="0" collapsed="false"/>
    <row r="1036166" customFormat="false" ht="12.8" hidden="false" customHeight="false" outlineLevel="0" collapsed="false"/>
    <row r="1036167" customFormat="false" ht="12.8" hidden="false" customHeight="false" outlineLevel="0" collapsed="false"/>
    <row r="1036168" customFormat="false" ht="12.8" hidden="false" customHeight="false" outlineLevel="0" collapsed="false"/>
    <row r="1036169" customFormat="false" ht="12.8" hidden="false" customHeight="false" outlineLevel="0" collapsed="false"/>
    <row r="1036170" customFormat="false" ht="12.8" hidden="false" customHeight="false" outlineLevel="0" collapsed="false"/>
    <row r="1036171" customFormat="false" ht="12.8" hidden="false" customHeight="false" outlineLevel="0" collapsed="false"/>
    <row r="1036172" customFormat="false" ht="12.8" hidden="false" customHeight="false" outlineLevel="0" collapsed="false"/>
    <row r="1036173" customFormat="false" ht="12.8" hidden="false" customHeight="false" outlineLevel="0" collapsed="false"/>
    <row r="1036174" customFormat="false" ht="12.8" hidden="false" customHeight="false" outlineLevel="0" collapsed="false"/>
    <row r="1036175" customFormat="false" ht="12.8" hidden="false" customHeight="false" outlineLevel="0" collapsed="false"/>
    <row r="1036176" customFormat="false" ht="12.8" hidden="false" customHeight="false" outlineLevel="0" collapsed="false"/>
    <row r="1036177" customFormat="false" ht="12.8" hidden="false" customHeight="false" outlineLevel="0" collapsed="false"/>
    <row r="1036178" customFormat="false" ht="12.8" hidden="false" customHeight="false" outlineLevel="0" collapsed="false"/>
    <row r="1036179" customFormat="false" ht="12.8" hidden="false" customHeight="false" outlineLevel="0" collapsed="false"/>
    <row r="1036180" customFormat="false" ht="12.8" hidden="false" customHeight="false" outlineLevel="0" collapsed="false"/>
    <row r="1036181" customFormat="false" ht="12.8" hidden="false" customHeight="false" outlineLevel="0" collapsed="false"/>
    <row r="1036182" customFormat="false" ht="12.8" hidden="false" customHeight="false" outlineLevel="0" collapsed="false"/>
    <row r="1036183" customFormat="false" ht="12.8" hidden="false" customHeight="false" outlineLevel="0" collapsed="false"/>
    <row r="1036184" customFormat="false" ht="12.8" hidden="false" customHeight="false" outlineLevel="0" collapsed="false"/>
    <row r="1036185" customFormat="false" ht="12.8" hidden="false" customHeight="false" outlineLevel="0" collapsed="false"/>
    <row r="1036186" customFormat="false" ht="12.8" hidden="false" customHeight="false" outlineLevel="0" collapsed="false"/>
    <row r="1036187" customFormat="false" ht="12.8" hidden="false" customHeight="false" outlineLevel="0" collapsed="false"/>
    <row r="1036188" customFormat="false" ht="12.8" hidden="false" customHeight="false" outlineLevel="0" collapsed="false"/>
    <row r="1036189" customFormat="false" ht="12.8" hidden="false" customHeight="false" outlineLevel="0" collapsed="false"/>
    <row r="1036190" customFormat="false" ht="12.8" hidden="false" customHeight="false" outlineLevel="0" collapsed="false"/>
    <row r="1036191" customFormat="false" ht="12.8" hidden="false" customHeight="false" outlineLevel="0" collapsed="false"/>
    <row r="1036192" customFormat="false" ht="12.8" hidden="false" customHeight="false" outlineLevel="0" collapsed="false"/>
    <row r="1036193" customFormat="false" ht="12.8" hidden="false" customHeight="false" outlineLevel="0" collapsed="false"/>
    <row r="1036194" customFormat="false" ht="12.8" hidden="false" customHeight="false" outlineLevel="0" collapsed="false"/>
    <row r="1036195" customFormat="false" ht="12.8" hidden="false" customHeight="false" outlineLevel="0" collapsed="false"/>
    <row r="1036196" customFormat="false" ht="12.8" hidden="false" customHeight="false" outlineLevel="0" collapsed="false"/>
    <row r="1036197" customFormat="false" ht="12.8" hidden="false" customHeight="false" outlineLevel="0" collapsed="false"/>
    <row r="1036198" customFormat="false" ht="12.8" hidden="false" customHeight="false" outlineLevel="0" collapsed="false"/>
    <row r="1036199" customFormat="false" ht="12.8" hidden="false" customHeight="false" outlineLevel="0" collapsed="false"/>
    <row r="1036200" customFormat="false" ht="12.8" hidden="false" customHeight="false" outlineLevel="0" collapsed="false"/>
    <row r="1036201" customFormat="false" ht="12.8" hidden="false" customHeight="false" outlineLevel="0" collapsed="false"/>
    <row r="1036202" customFormat="false" ht="12.8" hidden="false" customHeight="false" outlineLevel="0" collapsed="false"/>
    <row r="1036203" customFormat="false" ht="12.8" hidden="false" customHeight="false" outlineLevel="0" collapsed="false"/>
    <row r="1036204" customFormat="false" ht="12.8" hidden="false" customHeight="false" outlineLevel="0" collapsed="false"/>
    <row r="1036205" customFormat="false" ht="12.8" hidden="false" customHeight="false" outlineLevel="0" collapsed="false"/>
    <row r="1036206" customFormat="false" ht="12.8" hidden="false" customHeight="false" outlineLevel="0" collapsed="false"/>
    <row r="1036207" customFormat="false" ht="12.8" hidden="false" customHeight="false" outlineLevel="0" collapsed="false"/>
    <row r="1036208" customFormat="false" ht="12.8" hidden="false" customHeight="false" outlineLevel="0" collapsed="false"/>
    <row r="1036209" customFormat="false" ht="12.8" hidden="false" customHeight="false" outlineLevel="0" collapsed="false"/>
    <row r="1036210" customFormat="false" ht="12.8" hidden="false" customHeight="false" outlineLevel="0" collapsed="false"/>
    <row r="1036211" customFormat="false" ht="12.8" hidden="false" customHeight="false" outlineLevel="0" collapsed="false"/>
    <row r="1036212" customFormat="false" ht="12.8" hidden="false" customHeight="false" outlineLevel="0" collapsed="false"/>
    <row r="1036213" customFormat="false" ht="12.8" hidden="false" customHeight="false" outlineLevel="0" collapsed="false"/>
    <row r="1036214" customFormat="false" ht="12.8" hidden="false" customHeight="false" outlineLevel="0" collapsed="false"/>
    <row r="1036215" customFormat="false" ht="12.8" hidden="false" customHeight="false" outlineLevel="0" collapsed="false"/>
    <row r="1036216" customFormat="false" ht="12.8" hidden="false" customHeight="false" outlineLevel="0" collapsed="false"/>
    <row r="1036217" customFormat="false" ht="12.8" hidden="false" customHeight="false" outlineLevel="0" collapsed="false"/>
    <row r="1036218" customFormat="false" ht="12.8" hidden="false" customHeight="false" outlineLevel="0" collapsed="false"/>
    <row r="1036219" customFormat="false" ht="12.8" hidden="false" customHeight="false" outlineLevel="0" collapsed="false"/>
    <row r="1036220" customFormat="false" ht="12.8" hidden="false" customHeight="false" outlineLevel="0" collapsed="false"/>
    <row r="1036221" customFormat="false" ht="12.8" hidden="false" customHeight="false" outlineLevel="0" collapsed="false"/>
    <row r="1036222" customFormat="false" ht="12.8" hidden="false" customHeight="false" outlineLevel="0" collapsed="false"/>
    <row r="1036223" customFormat="false" ht="12.8" hidden="false" customHeight="false" outlineLevel="0" collapsed="false"/>
    <row r="1036224" customFormat="false" ht="12.8" hidden="false" customHeight="false" outlineLevel="0" collapsed="false"/>
    <row r="1036225" customFormat="false" ht="12.8" hidden="false" customHeight="false" outlineLevel="0" collapsed="false"/>
    <row r="1036226" customFormat="false" ht="12.8" hidden="false" customHeight="false" outlineLevel="0" collapsed="false"/>
    <row r="1036227" customFormat="false" ht="12.8" hidden="false" customHeight="false" outlineLevel="0" collapsed="false"/>
    <row r="1036228" customFormat="false" ht="12.8" hidden="false" customHeight="false" outlineLevel="0" collapsed="false"/>
    <row r="1036229" customFormat="false" ht="12.8" hidden="false" customHeight="false" outlineLevel="0" collapsed="false"/>
    <row r="1036230" customFormat="false" ht="12.8" hidden="false" customHeight="false" outlineLevel="0" collapsed="false"/>
    <row r="1036231" customFormat="false" ht="12.8" hidden="false" customHeight="false" outlineLevel="0" collapsed="false"/>
    <row r="1036232" customFormat="false" ht="12.8" hidden="false" customHeight="false" outlineLevel="0" collapsed="false"/>
    <row r="1036233" customFormat="false" ht="12.8" hidden="false" customHeight="false" outlineLevel="0" collapsed="false"/>
    <row r="1036234" customFormat="false" ht="12.8" hidden="false" customHeight="false" outlineLevel="0" collapsed="false"/>
    <row r="1036235" customFormat="false" ht="12.8" hidden="false" customHeight="false" outlineLevel="0" collapsed="false"/>
    <row r="1036236" customFormat="false" ht="12.8" hidden="false" customHeight="false" outlineLevel="0" collapsed="false"/>
    <row r="1036237" customFormat="false" ht="12.8" hidden="false" customHeight="false" outlineLevel="0" collapsed="false"/>
    <row r="1036238" customFormat="false" ht="12.8" hidden="false" customHeight="false" outlineLevel="0" collapsed="false"/>
    <row r="1036239" customFormat="false" ht="12.8" hidden="false" customHeight="false" outlineLevel="0" collapsed="false"/>
    <row r="1036240" customFormat="false" ht="12.8" hidden="false" customHeight="false" outlineLevel="0" collapsed="false"/>
    <row r="1036241" customFormat="false" ht="12.8" hidden="false" customHeight="false" outlineLevel="0" collapsed="false"/>
    <row r="1036242" customFormat="false" ht="12.8" hidden="false" customHeight="false" outlineLevel="0" collapsed="false"/>
    <row r="1036243" customFormat="false" ht="12.8" hidden="false" customHeight="false" outlineLevel="0" collapsed="false"/>
    <row r="1036244" customFormat="false" ht="12.8" hidden="false" customHeight="false" outlineLevel="0" collapsed="false"/>
    <row r="1036245" customFormat="false" ht="12.8" hidden="false" customHeight="false" outlineLevel="0" collapsed="false"/>
    <row r="1036246" customFormat="false" ht="12.8" hidden="false" customHeight="false" outlineLevel="0" collapsed="false"/>
    <row r="1036247" customFormat="false" ht="12.8" hidden="false" customHeight="false" outlineLevel="0" collapsed="false"/>
    <row r="1036248" customFormat="false" ht="12.8" hidden="false" customHeight="false" outlineLevel="0" collapsed="false"/>
    <row r="1036249" customFormat="false" ht="12.8" hidden="false" customHeight="false" outlineLevel="0" collapsed="false"/>
    <row r="1036250" customFormat="false" ht="12.8" hidden="false" customHeight="false" outlineLevel="0" collapsed="false"/>
    <row r="1036251" customFormat="false" ht="12.8" hidden="false" customHeight="false" outlineLevel="0" collapsed="false"/>
    <row r="1036252" customFormat="false" ht="12.8" hidden="false" customHeight="false" outlineLevel="0" collapsed="false"/>
    <row r="1036253" customFormat="false" ht="12.8" hidden="false" customHeight="false" outlineLevel="0" collapsed="false"/>
    <row r="1036254" customFormat="false" ht="12.8" hidden="false" customHeight="false" outlineLevel="0" collapsed="false"/>
    <row r="1036255" customFormat="false" ht="12.8" hidden="false" customHeight="false" outlineLevel="0" collapsed="false"/>
    <row r="1036256" customFormat="false" ht="12.8" hidden="false" customHeight="false" outlineLevel="0" collapsed="false"/>
    <row r="1036257" customFormat="false" ht="12.8" hidden="false" customHeight="false" outlineLevel="0" collapsed="false"/>
    <row r="1036258" customFormat="false" ht="12.8" hidden="false" customHeight="false" outlineLevel="0" collapsed="false"/>
    <row r="1036259" customFormat="false" ht="12.8" hidden="false" customHeight="false" outlineLevel="0" collapsed="false"/>
    <row r="1036260" customFormat="false" ht="12.8" hidden="false" customHeight="false" outlineLevel="0" collapsed="false"/>
    <row r="1036261" customFormat="false" ht="12.8" hidden="false" customHeight="false" outlineLevel="0" collapsed="false"/>
    <row r="1036262" customFormat="false" ht="12.8" hidden="false" customHeight="false" outlineLevel="0" collapsed="false"/>
    <row r="1036263" customFormat="false" ht="12.8" hidden="false" customHeight="false" outlineLevel="0" collapsed="false"/>
    <row r="1036264" customFormat="false" ht="12.8" hidden="false" customHeight="false" outlineLevel="0" collapsed="false"/>
    <row r="1036265" customFormat="false" ht="12.8" hidden="false" customHeight="false" outlineLevel="0" collapsed="false"/>
    <row r="1036266" customFormat="false" ht="12.8" hidden="false" customHeight="false" outlineLevel="0" collapsed="false"/>
    <row r="1036267" customFormat="false" ht="12.8" hidden="false" customHeight="false" outlineLevel="0" collapsed="false"/>
    <row r="1036268" customFormat="false" ht="12.8" hidden="false" customHeight="false" outlineLevel="0" collapsed="false"/>
    <row r="1036269" customFormat="false" ht="12.8" hidden="false" customHeight="false" outlineLevel="0" collapsed="false"/>
    <row r="1036270" customFormat="false" ht="12.8" hidden="false" customHeight="false" outlineLevel="0" collapsed="false"/>
    <row r="1036271" customFormat="false" ht="12.8" hidden="false" customHeight="false" outlineLevel="0" collapsed="false"/>
    <row r="1036272" customFormat="false" ht="12.8" hidden="false" customHeight="false" outlineLevel="0" collapsed="false"/>
    <row r="1036273" customFormat="false" ht="12.8" hidden="false" customHeight="false" outlineLevel="0" collapsed="false"/>
    <row r="1036274" customFormat="false" ht="12.8" hidden="false" customHeight="false" outlineLevel="0" collapsed="false"/>
    <row r="1036275" customFormat="false" ht="12.8" hidden="false" customHeight="false" outlineLevel="0" collapsed="false"/>
    <row r="1036276" customFormat="false" ht="12.8" hidden="false" customHeight="false" outlineLevel="0" collapsed="false"/>
    <row r="1036277" customFormat="false" ht="12.8" hidden="false" customHeight="false" outlineLevel="0" collapsed="false"/>
    <row r="1036278" customFormat="false" ht="12.8" hidden="false" customHeight="false" outlineLevel="0" collapsed="false"/>
    <row r="1036279" customFormat="false" ht="12.8" hidden="false" customHeight="false" outlineLevel="0" collapsed="false"/>
    <row r="1036280" customFormat="false" ht="12.8" hidden="false" customHeight="false" outlineLevel="0" collapsed="false"/>
    <row r="1036281" customFormat="false" ht="12.8" hidden="false" customHeight="false" outlineLevel="0" collapsed="false"/>
    <row r="1036282" customFormat="false" ht="12.8" hidden="false" customHeight="false" outlineLevel="0" collapsed="false"/>
    <row r="1036283" customFormat="false" ht="12.8" hidden="false" customHeight="false" outlineLevel="0" collapsed="false"/>
    <row r="1036284" customFormat="false" ht="12.8" hidden="false" customHeight="false" outlineLevel="0" collapsed="false"/>
    <row r="1036285" customFormat="false" ht="12.8" hidden="false" customHeight="false" outlineLevel="0" collapsed="false"/>
    <row r="1036286" customFormat="false" ht="12.8" hidden="false" customHeight="false" outlineLevel="0" collapsed="false"/>
    <row r="1036287" customFormat="false" ht="12.8" hidden="false" customHeight="false" outlineLevel="0" collapsed="false"/>
    <row r="1036288" customFormat="false" ht="12.8" hidden="false" customHeight="false" outlineLevel="0" collapsed="false"/>
    <row r="1036289" customFormat="false" ht="12.8" hidden="false" customHeight="false" outlineLevel="0" collapsed="false"/>
    <row r="1036290" customFormat="false" ht="12.8" hidden="false" customHeight="false" outlineLevel="0" collapsed="false"/>
    <row r="1036291" customFormat="false" ht="12.8" hidden="false" customHeight="false" outlineLevel="0" collapsed="false"/>
    <row r="1036292" customFormat="false" ht="12.8" hidden="false" customHeight="false" outlineLevel="0" collapsed="false"/>
    <row r="1036293" customFormat="false" ht="12.8" hidden="false" customHeight="false" outlineLevel="0" collapsed="false"/>
    <row r="1036294" customFormat="false" ht="12.8" hidden="false" customHeight="false" outlineLevel="0" collapsed="false"/>
    <row r="1036295" customFormat="false" ht="12.8" hidden="false" customHeight="false" outlineLevel="0" collapsed="false"/>
    <row r="1036296" customFormat="false" ht="12.8" hidden="false" customHeight="false" outlineLevel="0" collapsed="false"/>
    <row r="1036297" customFormat="false" ht="12.8" hidden="false" customHeight="false" outlineLevel="0" collapsed="false"/>
    <row r="1036298" customFormat="false" ht="12.8" hidden="false" customHeight="false" outlineLevel="0" collapsed="false"/>
    <row r="1036299" customFormat="false" ht="12.8" hidden="false" customHeight="false" outlineLevel="0" collapsed="false"/>
    <row r="1036300" customFormat="false" ht="12.8" hidden="false" customHeight="false" outlineLevel="0" collapsed="false"/>
    <row r="1036301" customFormat="false" ht="12.8" hidden="false" customHeight="false" outlineLevel="0" collapsed="false"/>
    <row r="1036302" customFormat="false" ht="12.8" hidden="false" customHeight="false" outlineLevel="0" collapsed="false"/>
    <row r="1036303" customFormat="false" ht="12.8" hidden="false" customHeight="false" outlineLevel="0" collapsed="false"/>
    <row r="1036304" customFormat="false" ht="12.8" hidden="false" customHeight="false" outlineLevel="0" collapsed="false"/>
    <row r="1036305" customFormat="false" ht="12.8" hidden="false" customHeight="false" outlineLevel="0" collapsed="false"/>
    <row r="1036306" customFormat="false" ht="12.8" hidden="false" customHeight="false" outlineLevel="0" collapsed="false"/>
    <row r="1036307" customFormat="false" ht="12.8" hidden="false" customHeight="false" outlineLevel="0" collapsed="false"/>
    <row r="1036308" customFormat="false" ht="12.8" hidden="false" customHeight="false" outlineLevel="0" collapsed="false"/>
    <row r="1036309" customFormat="false" ht="12.8" hidden="false" customHeight="false" outlineLevel="0" collapsed="false"/>
    <row r="1036310" customFormat="false" ht="12.8" hidden="false" customHeight="false" outlineLevel="0" collapsed="false"/>
    <row r="1036311" customFormat="false" ht="12.8" hidden="false" customHeight="false" outlineLevel="0" collapsed="false"/>
    <row r="1036312" customFormat="false" ht="12.8" hidden="false" customHeight="false" outlineLevel="0" collapsed="false"/>
    <row r="1036313" customFormat="false" ht="12.8" hidden="false" customHeight="false" outlineLevel="0" collapsed="false"/>
    <row r="1036314" customFormat="false" ht="12.8" hidden="false" customHeight="false" outlineLevel="0" collapsed="false"/>
    <row r="1036315" customFormat="false" ht="12.8" hidden="false" customHeight="false" outlineLevel="0" collapsed="false"/>
    <row r="1036316" customFormat="false" ht="12.8" hidden="false" customHeight="false" outlineLevel="0" collapsed="false"/>
    <row r="1036317" customFormat="false" ht="12.8" hidden="false" customHeight="false" outlineLevel="0" collapsed="false"/>
    <row r="1036318" customFormat="false" ht="12.8" hidden="false" customHeight="false" outlineLevel="0" collapsed="false"/>
    <row r="1036319" customFormat="false" ht="12.8" hidden="false" customHeight="false" outlineLevel="0" collapsed="false"/>
    <row r="1036320" customFormat="false" ht="12.8" hidden="false" customHeight="false" outlineLevel="0" collapsed="false"/>
    <row r="1036321" customFormat="false" ht="12.8" hidden="false" customHeight="false" outlineLevel="0" collapsed="false"/>
    <row r="1036322" customFormat="false" ht="12.8" hidden="false" customHeight="false" outlineLevel="0" collapsed="false"/>
    <row r="1036323" customFormat="false" ht="12.8" hidden="false" customHeight="false" outlineLevel="0" collapsed="false"/>
    <row r="1036324" customFormat="false" ht="12.8" hidden="false" customHeight="false" outlineLevel="0" collapsed="false"/>
    <row r="1036325" customFormat="false" ht="12.8" hidden="false" customHeight="false" outlineLevel="0" collapsed="false"/>
    <row r="1036326" customFormat="false" ht="12.8" hidden="false" customHeight="false" outlineLevel="0" collapsed="false"/>
    <row r="1036327" customFormat="false" ht="12.8" hidden="false" customHeight="false" outlineLevel="0" collapsed="false"/>
    <row r="1036328" customFormat="false" ht="12.8" hidden="false" customHeight="false" outlineLevel="0" collapsed="false"/>
    <row r="1036329" customFormat="false" ht="12.8" hidden="false" customHeight="false" outlineLevel="0" collapsed="false"/>
    <row r="1036330" customFormat="false" ht="12.8" hidden="false" customHeight="false" outlineLevel="0" collapsed="false"/>
    <row r="1036331" customFormat="false" ht="12.8" hidden="false" customHeight="false" outlineLevel="0" collapsed="false"/>
    <row r="1036332" customFormat="false" ht="12.8" hidden="false" customHeight="false" outlineLevel="0" collapsed="false"/>
    <row r="1036333" customFormat="false" ht="12.8" hidden="false" customHeight="false" outlineLevel="0" collapsed="false"/>
    <row r="1036334" customFormat="false" ht="12.8" hidden="false" customHeight="false" outlineLevel="0" collapsed="false"/>
    <row r="1036335" customFormat="false" ht="12.8" hidden="false" customHeight="false" outlineLevel="0" collapsed="false"/>
    <row r="1036336" customFormat="false" ht="12.8" hidden="false" customHeight="false" outlineLevel="0" collapsed="false"/>
    <row r="1036337" customFormat="false" ht="12.8" hidden="false" customHeight="false" outlineLevel="0" collapsed="false"/>
    <row r="1036338" customFormat="false" ht="12.8" hidden="false" customHeight="false" outlineLevel="0" collapsed="false"/>
    <row r="1036339" customFormat="false" ht="12.8" hidden="false" customHeight="false" outlineLevel="0" collapsed="false"/>
    <row r="1036340" customFormat="false" ht="12.8" hidden="false" customHeight="false" outlineLevel="0" collapsed="false"/>
    <row r="1036341" customFormat="false" ht="12.8" hidden="false" customHeight="false" outlineLevel="0" collapsed="false"/>
    <row r="1036342" customFormat="false" ht="12.8" hidden="false" customHeight="false" outlineLevel="0" collapsed="false"/>
    <row r="1036343" customFormat="false" ht="12.8" hidden="false" customHeight="false" outlineLevel="0" collapsed="false"/>
    <row r="1036344" customFormat="false" ht="12.8" hidden="false" customHeight="false" outlineLevel="0" collapsed="false"/>
    <row r="1036345" customFormat="false" ht="12.8" hidden="false" customHeight="false" outlineLevel="0" collapsed="false"/>
    <row r="1036346" customFormat="false" ht="12.8" hidden="false" customHeight="false" outlineLevel="0" collapsed="false"/>
    <row r="1036347" customFormat="false" ht="12.8" hidden="false" customHeight="false" outlineLevel="0" collapsed="false"/>
    <row r="1036348" customFormat="false" ht="12.8" hidden="false" customHeight="false" outlineLevel="0" collapsed="false"/>
    <row r="1036349" customFormat="false" ht="12.8" hidden="false" customHeight="false" outlineLevel="0" collapsed="false"/>
    <row r="1036350" customFormat="false" ht="12.8" hidden="false" customHeight="false" outlineLevel="0" collapsed="false"/>
    <row r="1036351" customFormat="false" ht="12.8" hidden="false" customHeight="false" outlineLevel="0" collapsed="false"/>
    <row r="1036352" customFormat="false" ht="12.8" hidden="false" customHeight="false" outlineLevel="0" collapsed="false"/>
    <row r="1036353" customFormat="false" ht="12.8" hidden="false" customHeight="false" outlineLevel="0" collapsed="false"/>
    <row r="1036354" customFormat="false" ht="12.8" hidden="false" customHeight="false" outlineLevel="0" collapsed="false"/>
    <row r="1036355" customFormat="false" ht="12.8" hidden="false" customHeight="false" outlineLevel="0" collapsed="false"/>
    <row r="1036356" customFormat="false" ht="12.8" hidden="false" customHeight="false" outlineLevel="0" collapsed="false"/>
    <row r="1036357" customFormat="false" ht="12.8" hidden="false" customHeight="false" outlineLevel="0" collapsed="false"/>
    <row r="1036358" customFormat="false" ht="12.8" hidden="false" customHeight="false" outlineLevel="0" collapsed="false"/>
    <row r="1036359" customFormat="false" ht="12.8" hidden="false" customHeight="false" outlineLevel="0" collapsed="false"/>
    <row r="1036360" customFormat="false" ht="12.8" hidden="false" customHeight="false" outlineLevel="0" collapsed="false"/>
    <row r="1036361" customFormat="false" ht="12.8" hidden="false" customHeight="false" outlineLevel="0" collapsed="false"/>
    <row r="1036362" customFormat="false" ht="12.8" hidden="false" customHeight="false" outlineLevel="0" collapsed="false"/>
    <row r="1036363" customFormat="false" ht="12.8" hidden="false" customHeight="false" outlineLevel="0" collapsed="false"/>
    <row r="1036364" customFormat="false" ht="12.8" hidden="false" customHeight="false" outlineLevel="0" collapsed="false"/>
    <row r="1036365" customFormat="false" ht="12.8" hidden="false" customHeight="false" outlineLevel="0" collapsed="false"/>
    <row r="1036366" customFormat="false" ht="12.8" hidden="false" customHeight="false" outlineLevel="0" collapsed="false"/>
    <row r="1036367" customFormat="false" ht="12.8" hidden="false" customHeight="false" outlineLevel="0" collapsed="false"/>
    <row r="1036368" customFormat="false" ht="12.8" hidden="false" customHeight="false" outlineLevel="0" collapsed="false"/>
    <row r="1036369" customFormat="false" ht="12.8" hidden="false" customHeight="false" outlineLevel="0" collapsed="false"/>
    <row r="1036370" customFormat="false" ht="12.8" hidden="false" customHeight="false" outlineLevel="0" collapsed="false"/>
    <row r="1036371" customFormat="false" ht="12.8" hidden="false" customHeight="false" outlineLevel="0" collapsed="false"/>
    <row r="1036372" customFormat="false" ht="12.8" hidden="false" customHeight="false" outlineLevel="0" collapsed="false"/>
    <row r="1036373" customFormat="false" ht="12.8" hidden="false" customHeight="false" outlineLevel="0" collapsed="false"/>
    <row r="1036374" customFormat="false" ht="12.8" hidden="false" customHeight="false" outlineLevel="0" collapsed="false"/>
    <row r="1036375" customFormat="false" ht="12.8" hidden="false" customHeight="false" outlineLevel="0" collapsed="false"/>
    <row r="1036376" customFormat="false" ht="12.8" hidden="false" customHeight="false" outlineLevel="0" collapsed="false"/>
    <row r="1036377" customFormat="false" ht="12.8" hidden="false" customHeight="false" outlineLevel="0" collapsed="false"/>
    <row r="1036378" customFormat="false" ht="12.8" hidden="false" customHeight="false" outlineLevel="0" collapsed="false"/>
    <row r="1036379" customFormat="false" ht="12.8" hidden="false" customHeight="false" outlineLevel="0" collapsed="false"/>
    <row r="1036380" customFormat="false" ht="12.8" hidden="false" customHeight="false" outlineLevel="0" collapsed="false"/>
    <row r="1036381" customFormat="false" ht="12.8" hidden="false" customHeight="false" outlineLevel="0" collapsed="false"/>
    <row r="1036382" customFormat="false" ht="12.8" hidden="false" customHeight="false" outlineLevel="0" collapsed="false"/>
    <row r="1036383" customFormat="false" ht="12.8" hidden="false" customHeight="false" outlineLevel="0" collapsed="false"/>
    <row r="1036384" customFormat="false" ht="12.8" hidden="false" customHeight="false" outlineLevel="0" collapsed="false"/>
    <row r="1036385" customFormat="false" ht="12.8" hidden="false" customHeight="false" outlineLevel="0" collapsed="false"/>
    <row r="1036386" customFormat="false" ht="12.8" hidden="false" customHeight="false" outlineLevel="0" collapsed="false"/>
    <row r="1036387" customFormat="false" ht="12.8" hidden="false" customHeight="false" outlineLevel="0" collapsed="false"/>
    <row r="1036388" customFormat="false" ht="12.8" hidden="false" customHeight="false" outlineLevel="0" collapsed="false"/>
    <row r="1036389" customFormat="false" ht="12.8" hidden="false" customHeight="false" outlineLevel="0" collapsed="false"/>
    <row r="1036390" customFormat="false" ht="12.8" hidden="false" customHeight="false" outlineLevel="0" collapsed="false"/>
    <row r="1036391" customFormat="false" ht="12.8" hidden="false" customHeight="false" outlineLevel="0" collapsed="false"/>
    <row r="1036392" customFormat="false" ht="12.8" hidden="false" customHeight="false" outlineLevel="0" collapsed="false"/>
    <row r="1036393" customFormat="false" ht="12.8" hidden="false" customHeight="false" outlineLevel="0" collapsed="false"/>
    <row r="1036394" customFormat="false" ht="12.8" hidden="false" customHeight="false" outlineLevel="0" collapsed="false"/>
    <row r="1036395" customFormat="false" ht="12.8" hidden="false" customHeight="false" outlineLevel="0" collapsed="false"/>
    <row r="1036396" customFormat="false" ht="12.8" hidden="false" customHeight="false" outlineLevel="0" collapsed="false"/>
    <row r="1036397" customFormat="false" ht="12.8" hidden="false" customHeight="false" outlineLevel="0" collapsed="false"/>
    <row r="1036398" customFormat="false" ht="12.8" hidden="false" customHeight="false" outlineLevel="0" collapsed="false"/>
    <row r="1036399" customFormat="false" ht="12.8" hidden="false" customHeight="false" outlineLevel="0" collapsed="false"/>
    <row r="1036400" customFormat="false" ht="12.8" hidden="false" customHeight="false" outlineLevel="0" collapsed="false"/>
    <row r="1036401" customFormat="false" ht="12.8" hidden="false" customHeight="false" outlineLevel="0" collapsed="false"/>
    <row r="1036402" customFormat="false" ht="12.8" hidden="false" customHeight="false" outlineLevel="0" collapsed="false"/>
    <row r="1036403" customFormat="false" ht="12.8" hidden="false" customHeight="false" outlineLevel="0" collapsed="false"/>
    <row r="1036404" customFormat="false" ht="12.8" hidden="false" customHeight="false" outlineLevel="0" collapsed="false"/>
    <row r="1036405" customFormat="false" ht="12.8" hidden="false" customHeight="false" outlineLevel="0" collapsed="false"/>
    <row r="1036406" customFormat="false" ht="12.8" hidden="false" customHeight="false" outlineLevel="0" collapsed="false"/>
    <row r="1036407" customFormat="false" ht="12.8" hidden="false" customHeight="false" outlineLevel="0" collapsed="false"/>
    <row r="1036408" customFormat="false" ht="12.8" hidden="false" customHeight="false" outlineLevel="0" collapsed="false"/>
    <row r="1036409" customFormat="false" ht="12.8" hidden="false" customHeight="false" outlineLevel="0" collapsed="false"/>
    <row r="1036410" customFormat="false" ht="12.8" hidden="false" customHeight="false" outlineLevel="0" collapsed="false"/>
    <row r="1036411" customFormat="false" ht="12.8" hidden="false" customHeight="false" outlineLevel="0" collapsed="false"/>
    <row r="1036412" customFormat="false" ht="12.8" hidden="false" customHeight="false" outlineLevel="0" collapsed="false"/>
    <row r="1036413" customFormat="false" ht="12.8" hidden="false" customHeight="false" outlineLevel="0" collapsed="false"/>
    <row r="1036414" customFormat="false" ht="12.8" hidden="false" customHeight="false" outlineLevel="0" collapsed="false"/>
    <row r="1036415" customFormat="false" ht="12.8" hidden="false" customHeight="false" outlineLevel="0" collapsed="false"/>
    <row r="1036416" customFormat="false" ht="12.8" hidden="false" customHeight="false" outlineLevel="0" collapsed="false"/>
    <row r="1036417" customFormat="false" ht="12.8" hidden="false" customHeight="false" outlineLevel="0" collapsed="false"/>
    <row r="1036418" customFormat="false" ht="12.8" hidden="false" customHeight="false" outlineLevel="0" collapsed="false"/>
    <row r="1036419" customFormat="false" ht="12.8" hidden="false" customHeight="false" outlineLevel="0" collapsed="false"/>
    <row r="1036420" customFormat="false" ht="12.8" hidden="false" customHeight="false" outlineLevel="0" collapsed="false"/>
    <row r="1036421" customFormat="false" ht="12.8" hidden="false" customHeight="false" outlineLevel="0" collapsed="false"/>
    <row r="1036422" customFormat="false" ht="12.8" hidden="false" customHeight="false" outlineLevel="0" collapsed="false"/>
    <row r="1036423" customFormat="false" ht="12.8" hidden="false" customHeight="false" outlineLevel="0" collapsed="false"/>
    <row r="1036424" customFormat="false" ht="12.8" hidden="false" customHeight="false" outlineLevel="0" collapsed="false"/>
    <row r="1036425" customFormat="false" ht="12.8" hidden="false" customHeight="false" outlineLevel="0" collapsed="false"/>
    <row r="1036426" customFormat="false" ht="12.8" hidden="false" customHeight="false" outlineLevel="0" collapsed="false"/>
    <row r="1036427" customFormat="false" ht="12.8" hidden="false" customHeight="false" outlineLevel="0" collapsed="false"/>
    <row r="1036428" customFormat="false" ht="12.8" hidden="false" customHeight="false" outlineLevel="0" collapsed="false"/>
    <row r="1036429" customFormat="false" ht="12.8" hidden="false" customHeight="false" outlineLevel="0" collapsed="false"/>
    <row r="1036430" customFormat="false" ht="12.8" hidden="false" customHeight="false" outlineLevel="0" collapsed="false"/>
    <row r="1036431" customFormat="false" ht="12.8" hidden="false" customHeight="false" outlineLevel="0" collapsed="false"/>
    <row r="1036432" customFormat="false" ht="12.8" hidden="false" customHeight="false" outlineLevel="0" collapsed="false"/>
    <row r="1036433" customFormat="false" ht="12.8" hidden="false" customHeight="false" outlineLevel="0" collapsed="false"/>
    <row r="1036434" customFormat="false" ht="12.8" hidden="false" customHeight="false" outlineLevel="0" collapsed="false"/>
    <row r="1036435" customFormat="false" ht="12.8" hidden="false" customHeight="false" outlineLevel="0" collapsed="false"/>
    <row r="1036436" customFormat="false" ht="12.8" hidden="false" customHeight="false" outlineLevel="0" collapsed="false"/>
    <row r="1036437" customFormat="false" ht="12.8" hidden="false" customHeight="false" outlineLevel="0" collapsed="false"/>
    <row r="1036438" customFormat="false" ht="12.8" hidden="false" customHeight="false" outlineLevel="0" collapsed="false"/>
    <row r="1036439" customFormat="false" ht="12.8" hidden="false" customHeight="false" outlineLevel="0" collapsed="false"/>
    <row r="1036440" customFormat="false" ht="12.8" hidden="false" customHeight="false" outlineLevel="0" collapsed="false"/>
    <row r="1036441" customFormat="false" ht="12.8" hidden="false" customHeight="false" outlineLevel="0" collapsed="false"/>
    <row r="1036442" customFormat="false" ht="12.8" hidden="false" customHeight="false" outlineLevel="0" collapsed="false"/>
    <row r="1036443" customFormat="false" ht="12.8" hidden="false" customHeight="false" outlineLevel="0" collapsed="false"/>
    <row r="1036444" customFormat="false" ht="12.8" hidden="false" customHeight="false" outlineLevel="0" collapsed="false"/>
    <row r="1036445" customFormat="false" ht="12.8" hidden="false" customHeight="false" outlineLevel="0" collapsed="false"/>
    <row r="1036446" customFormat="false" ht="12.8" hidden="false" customHeight="false" outlineLevel="0" collapsed="false"/>
    <row r="1036447" customFormat="false" ht="12.8" hidden="false" customHeight="false" outlineLevel="0" collapsed="false"/>
    <row r="1036448" customFormat="false" ht="12.8" hidden="false" customHeight="false" outlineLevel="0" collapsed="false"/>
    <row r="1036449" customFormat="false" ht="12.8" hidden="false" customHeight="false" outlineLevel="0" collapsed="false"/>
    <row r="1036450" customFormat="false" ht="12.8" hidden="false" customHeight="false" outlineLevel="0" collapsed="false"/>
    <row r="1036451" customFormat="false" ht="12.8" hidden="false" customHeight="false" outlineLevel="0" collapsed="false"/>
    <row r="1036452" customFormat="false" ht="12.8" hidden="false" customHeight="false" outlineLevel="0" collapsed="false"/>
    <row r="1036453" customFormat="false" ht="12.8" hidden="false" customHeight="false" outlineLevel="0" collapsed="false"/>
    <row r="1036454" customFormat="false" ht="12.8" hidden="false" customHeight="false" outlineLevel="0" collapsed="false"/>
    <row r="1036455" customFormat="false" ht="12.8" hidden="false" customHeight="false" outlineLevel="0" collapsed="false"/>
    <row r="1036456" customFormat="false" ht="12.8" hidden="false" customHeight="false" outlineLevel="0" collapsed="false"/>
    <row r="1036457" customFormat="false" ht="12.8" hidden="false" customHeight="false" outlineLevel="0" collapsed="false"/>
    <row r="1036458" customFormat="false" ht="12.8" hidden="false" customHeight="false" outlineLevel="0" collapsed="false"/>
    <row r="1036459" customFormat="false" ht="12.8" hidden="false" customHeight="false" outlineLevel="0" collapsed="false"/>
    <row r="1036460" customFormat="false" ht="12.8" hidden="false" customHeight="false" outlineLevel="0" collapsed="false"/>
    <row r="1036461" customFormat="false" ht="12.8" hidden="false" customHeight="false" outlineLevel="0" collapsed="false"/>
    <row r="1036462" customFormat="false" ht="12.8" hidden="false" customHeight="false" outlineLevel="0" collapsed="false"/>
    <row r="1036463" customFormat="false" ht="12.8" hidden="false" customHeight="false" outlineLevel="0" collapsed="false"/>
    <row r="1036464" customFormat="false" ht="12.8" hidden="false" customHeight="false" outlineLevel="0" collapsed="false"/>
    <row r="1036465" customFormat="false" ht="12.8" hidden="false" customHeight="false" outlineLevel="0" collapsed="false"/>
    <row r="1036466" customFormat="false" ht="12.8" hidden="false" customHeight="false" outlineLevel="0" collapsed="false"/>
    <row r="1036467" customFormat="false" ht="12.8" hidden="false" customHeight="false" outlineLevel="0" collapsed="false"/>
    <row r="1036468" customFormat="false" ht="12.8" hidden="false" customHeight="false" outlineLevel="0" collapsed="false"/>
    <row r="1036469" customFormat="false" ht="12.8" hidden="false" customHeight="false" outlineLevel="0" collapsed="false"/>
    <row r="1036470" customFormat="false" ht="12.8" hidden="false" customHeight="false" outlineLevel="0" collapsed="false"/>
    <row r="1036471" customFormat="false" ht="12.8" hidden="false" customHeight="false" outlineLevel="0" collapsed="false"/>
    <row r="1036472" customFormat="false" ht="12.8" hidden="false" customHeight="false" outlineLevel="0" collapsed="false"/>
    <row r="1036473" customFormat="false" ht="12.8" hidden="false" customHeight="false" outlineLevel="0" collapsed="false"/>
    <row r="1036474" customFormat="false" ht="12.8" hidden="false" customHeight="false" outlineLevel="0" collapsed="false"/>
    <row r="1036475" customFormat="false" ht="12.8" hidden="false" customHeight="false" outlineLevel="0" collapsed="false"/>
    <row r="1036476" customFormat="false" ht="12.8" hidden="false" customHeight="false" outlineLevel="0" collapsed="false"/>
    <row r="1036477" customFormat="false" ht="12.8" hidden="false" customHeight="false" outlineLevel="0" collapsed="false"/>
    <row r="1036478" customFormat="false" ht="12.8" hidden="false" customHeight="false" outlineLevel="0" collapsed="false"/>
    <row r="1036479" customFormat="false" ht="12.8" hidden="false" customHeight="false" outlineLevel="0" collapsed="false"/>
    <row r="1036480" customFormat="false" ht="12.8" hidden="false" customHeight="false" outlineLevel="0" collapsed="false"/>
    <row r="1036481" customFormat="false" ht="12.8" hidden="false" customHeight="false" outlineLevel="0" collapsed="false"/>
    <row r="1036482" customFormat="false" ht="12.8" hidden="false" customHeight="false" outlineLevel="0" collapsed="false"/>
    <row r="1036483" customFormat="false" ht="12.8" hidden="false" customHeight="false" outlineLevel="0" collapsed="false"/>
    <row r="1036484" customFormat="false" ht="12.8" hidden="false" customHeight="false" outlineLevel="0" collapsed="false"/>
    <row r="1036485" customFormat="false" ht="12.8" hidden="false" customHeight="false" outlineLevel="0" collapsed="false"/>
    <row r="1036486" customFormat="false" ht="12.8" hidden="false" customHeight="false" outlineLevel="0" collapsed="false"/>
    <row r="1036487" customFormat="false" ht="12.8" hidden="false" customHeight="false" outlineLevel="0" collapsed="false"/>
    <row r="1036488" customFormat="false" ht="12.8" hidden="false" customHeight="false" outlineLevel="0" collapsed="false"/>
    <row r="1036489" customFormat="false" ht="12.8" hidden="false" customHeight="false" outlineLevel="0" collapsed="false"/>
    <row r="1036490" customFormat="false" ht="12.8" hidden="false" customHeight="false" outlineLevel="0" collapsed="false"/>
    <row r="1036491" customFormat="false" ht="12.8" hidden="false" customHeight="false" outlineLevel="0" collapsed="false"/>
    <row r="1036492" customFormat="false" ht="12.8" hidden="false" customHeight="false" outlineLevel="0" collapsed="false"/>
    <row r="1036493" customFormat="false" ht="12.8" hidden="false" customHeight="false" outlineLevel="0" collapsed="false"/>
    <row r="1036494" customFormat="false" ht="12.8" hidden="false" customHeight="false" outlineLevel="0" collapsed="false"/>
    <row r="1036495" customFormat="false" ht="12.8" hidden="false" customHeight="false" outlineLevel="0" collapsed="false"/>
    <row r="1036496" customFormat="false" ht="12.8" hidden="false" customHeight="false" outlineLevel="0" collapsed="false"/>
    <row r="1036497" customFormat="false" ht="12.8" hidden="false" customHeight="false" outlineLevel="0" collapsed="false"/>
    <row r="1036498" customFormat="false" ht="12.8" hidden="false" customHeight="false" outlineLevel="0" collapsed="false"/>
    <row r="1036499" customFormat="false" ht="12.8" hidden="false" customHeight="false" outlineLevel="0" collapsed="false"/>
    <row r="1036500" customFormat="false" ht="12.8" hidden="false" customHeight="false" outlineLevel="0" collapsed="false"/>
    <row r="1036501" customFormat="false" ht="12.8" hidden="false" customHeight="false" outlineLevel="0" collapsed="false"/>
    <row r="1036502" customFormat="false" ht="12.8" hidden="false" customHeight="false" outlineLevel="0" collapsed="false"/>
    <row r="1036503" customFormat="false" ht="12.8" hidden="false" customHeight="false" outlineLevel="0" collapsed="false"/>
    <row r="1036504" customFormat="false" ht="12.8" hidden="false" customHeight="false" outlineLevel="0" collapsed="false"/>
    <row r="1036505" customFormat="false" ht="12.8" hidden="false" customHeight="false" outlineLevel="0" collapsed="false"/>
    <row r="1036506" customFormat="false" ht="12.8" hidden="false" customHeight="false" outlineLevel="0" collapsed="false"/>
    <row r="1036507" customFormat="false" ht="12.8" hidden="false" customHeight="false" outlineLevel="0" collapsed="false"/>
    <row r="1036508" customFormat="false" ht="12.8" hidden="false" customHeight="false" outlineLevel="0" collapsed="false"/>
    <row r="1036509" customFormat="false" ht="12.8" hidden="false" customHeight="false" outlineLevel="0" collapsed="false"/>
    <row r="1036510" customFormat="false" ht="12.8" hidden="false" customHeight="false" outlineLevel="0" collapsed="false"/>
    <row r="1036511" customFormat="false" ht="12.8" hidden="false" customHeight="false" outlineLevel="0" collapsed="false"/>
    <row r="1036512" customFormat="false" ht="12.8" hidden="false" customHeight="false" outlineLevel="0" collapsed="false"/>
    <row r="1036513" customFormat="false" ht="12.8" hidden="false" customHeight="false" outlineLevel="0" collapsed="false"/>
    <row r="1036514" customFormat="false" ht="12.8" hidden="false" customHeight="false" outlineLevel="0" collapsed="false"/>
    <row r="1036515" customFormat="false" ht="12.8" hidden="false" customHeight="false" outlineLevel="0" collapsed="false"/>
    <row r="1036516" customFormat="false" ht="12.8" hidden="false" customHeight="false" outlineLevel="0" collapsed="false"/>
    <row r="1036517" customFormat="false" ht="12.8" hidden="false" customHeight="false" outlineLevel="0" collapsed="false"/>
    <row r="1036518" customFormat="false" ht="12.8" hidden="false" customHeight="false" outlineLevel="0" collapsed="false"/>
    <row r="1036519" customFormat="false" ht="12.8" hidden="false" customHeight="false" outlineLevel="0" collapsed="false"/>
    <row r="1036520" customFormat="false" ht="12.8" hidden="false" customHeight="false" outlineLevel="0" collapsed="false"/>
    <row r="1036521" customFormat="false" ht="12.8" hidden="false" customHeight="false" outlineLevel="0" collapsed="false"/>
    <row r="1036522" customFormat="false" ht="12.8" hidden="false" customHeight="false" outlineLevel="0" collapsed="false"/>
    <row r="1036523" customFormat="false" ht="12.8" hidden="false" customHeight="false" outlineLevel="0" collapsed="false"/>
    <row r="1036524" customFormat="false" ht="12.8" hidden="false" customHeight="false" outlineLevel="0" collapsed="false"/>
    <row r="1036525" customFormat="false" ht="12.8" hidden="false" customHeight="false" outlineLevel="0" collapsed="false"/>
    <row r="1036526" customFormat="false" ht="12.8" hidden="false" customHeight="false" outlineLevel="0" collapsed="false"/>
    <row r="1036527" customFormat="false" ht="12.8" hidden="false" customHeight="false" outlineLevel="0" collapsed="false"/>
    <row r="1036528" customFormat="false" ht="12.8" hidden="false" customHeight="false" outlineLevel="0" collapsed="false"/>
    <row r="1036529" customFormat="false" ht="12.8" hidden="false" customHeight="false" outlineLevel="0" collapsed="false"/>
    <row r="1036530" customFormat="false" ht="12.8" hidden="false" customHeight="false" outlineLevel="0" collapsed="false"/>
    <row r="1036531" customFormat="false" ht="12.8" hidden="false" customHeight="false" outlineLevel="0" collapsed="false"/>
    <row r="1036532" customFormat="false" ht="12.8" hidden="false" customHeight="false" outlineLevel="0" collapsed="false"/>
    <row r="1036533" customFormat="false" ht="12.8" hidden="false" customHeight="false" outlineLevel="0" collapsed="false"/>
    <row r="1036534" customFormat="false" ht="12.8" hidden="false" customHeight="false" outlineLevel="0" collapsed="false"/>
    <row r="1036535" customFormat="false" ht="12.8" hidden="false" customHeight="false" outlineLevel="0" collapsed="false"/>
    <row r="1036536" customFormat="false" ht="12.8" hidden="false" customHeight="false" outlineLevel="0" collapsed="false"/>
    <row r="1036537" customFormat="false" ht="12.8" hidden="false" customHeight="false" outlineLevel="0" collapsed="false"/>
    <row r="1036538" customFormat="false" ht="12.8" hidden="false" customHeight="false" outlineLevel="0" collapsed="false"/>
    <row r="1036539" customFormat="false" ht="12.8" hidden="false" customHeight="false" outlineLevel="0" collapsed="false"/>
    <row r="1036540" customFormat="false" ht="12.8" hidden="false" customHeight="false" outlineLevel="0" collapsed="false"/>
    <row r="1036541" customFormat="false" ht="12.8" hidden="false" customHeight="false" outlineLevel="0" collapsed="false"/>
    <row r="1036542" customFormat="false" ht="12.8" hidden="false" customHeight="false" outlineLevel="0" collapsed="false"/>
    <row r="1036543" customFormat="false" ht="12.8" hidden="false" customHeight="false" outlineLevel="0" collapsed="false"/>
    <row r="1036544" customFormat="false" ht="12.8" hidden="false" customHeight="false" outlineLevel="0" collapsed="false"/>
    <row r="1036545" customFormat="false" ht="12.8" hidden="false" customHeight="false" outlineLevel="0" collapsed="false"/>
    <row r="1036546" customFormat="false" ht="12.8" hidden="false" customHeight="false" outlineLevel="0" collapsed="false"/>
    <row r="1036547" customFormat="false" ht="12.8" hidden="false" customHeight="false" outlineLevel="0" collapsed="false"/>
    <row r="1036548" customFormat="false" ht="12.8" hidden="false" customHeight="false" outlineLevel="0" collapsed="false"/>
    <row r="1036549" customFormat="false" ht="12.8" hidden="false" customHeight="false" outlineLevel="0" collapsed="false"/>
    <row r="1036550" customFormat="false" ht="12.8" hidden="false" customHeight="false" outlineLevel="0" collapsed="false"/>
    <row r="1036551" customFormat="false" ht="12.8" hidden="false" customHeight="false" outlineLevel="0" collapsed="false"/>
    <row r="1036552" customFormat="false" ht="12.8" hidden="false" customHeight="false" outlineLevel="0" collapsed="false"/>
    <row r="1036553" customFormat="false" ht="12.8" hidden="false" customHeight="false" outlineLevel="0" collapsed="false"/>
    <row r="1036554" customFormat="false" ht="12.8" hidden="false" customHeight="false" outlineLevel="0" collapsed="false"/>
    <row r="1036555" customFormat="false" ht="12.8" hidden="false" customHeight="false" outlineLevel="0" collapsed="false"/>
    <row r="1036556" customFormat="false" ht="12.8" hidden="false" customHeight="false" outlineLevel="0" collapsed="false"/>
    <row r="1036557" customFormat="false" ht="12.8" hidden="false" customHeight="false" outlineLevel="0" collapsed="false"/>
    <row r="1036558" customFormat="false" ht="12.8" hidden="false" customHeight="false" outlineLevel="0" collapsed="false"/>
    <row r="1036559" customFormat="false" ht="12.8" hidden="false" customHeight="false" outlineLevel="0" collapsed="false"/>
    <row r="1036560" customFormat="false" ht="12.8" hidden="false" customHeight="false" outlineLevel="0" collapsed="false"/>
    <row r="1036561" customFormat="false" ht="12.8" hidden="false" customHeight="false" outlineLevel="0" collapsed="false"/>
    <row r="1036562" customFormat="false" ht="12.8" hidden="false" customHeight="false" outlineLevel="0" collapsed="false"/>
    <row r="1036563" customFormat="false" ht="12.8" hidden="false" customHeight="false" outlineLevel="0" collapsed="false"/>
    <row r="1036564" customFormat="false" ht="12.8" hidden="false" customHeight="false" outlineLevel="0" collapsed="false"/>
    <row r="1036565" customFormat="false" ht="12.8" hidden="false" customHeight="false" outlineLevel="0" collapsed="false"/>
    <row r="1036566" customFormat="false" ht="12.8" hidden="false" customHeight="false" outlineLevel="0" collapsed="false"/>
    <row r="1036567" customFormat="false" ht="12.8" hidden="false" customHeight="false" outlineLevel="0" collapsed="false"/>
    <row r="1036568" customFormat="false" ht="12.8" hidden="false" customHeight="false" outlineLevel="0" collapsed="false"/>
    <row r="1036569" customFormat="false" ht="12.8" hidden="false" customHeight="false" outlineLevel="0" collapsed="false"/>
    <row r="1036570" customFormat="false" ht="12.8" hidden="false" customHeight="false" outlineLevel="0" collapsed="false"/>
    <row r="1036571" customFormat="false" ht="12.8" hidden="false" customHeight="false" outlineLevel="0" collapsed="false"/>
    <row r="1036572" customFormat="false" ht="12.8" hidden="false" customHeight="false" outlineLevel="0" collapsed="false"/>
    <row r="1036573" customFormat="false" ht="12.8" hidden="false" customHeight="false" outlineLevel="0" collapsed="false"/>
    <row r="1036574" customFormat="false" ht="12.8" hidden="false" customHeight="false" outlineLevel="0" collapsed="false"/>
    <row r="1036575" customFormat="false" ht="12.8" hidden="false" customHeight="false" outlineLevel="0" collapsed="false"/>
    <row r="1036576" customFormat="false" ht="12.8" hidden="false" customHeight="false" outlineLevel="0" collapsed="false"/>
    <row r="1036577" customFormat="false" ht="12.8" hidden="false" customHeight="false" outlineLevel="0" collapsed="false"/>
    <row r="1036578" customFormat="false" ht="12.8" hidden="false" customHeight="false" outlineLevel="0" collapsed="false"/>
    <row r="1036579" customFormat="false" ht="12.8" hidden="false" customHeight="false" outlineLevel="0" collapsed="false"/>
    <row r="1036580" customFormat="false" ht="12.8" hidden="false" customHeight="false" outlineLevel="0" collapsed="false"/>
    <row r="1036581" customFormat="false" ht="12.8" hidden="false" customHeight="false" outlineLevel="0" collapsed="false"/>
    <row r="1036582" customFormat="false" ht="12.8" hidden="false" customHeight="false" outlineLevel="0" collapsed="false"/>
    <row r="1036583" customFormat="false" ht="12.8" hidden="false" customHeight="false" outlineLevel="0" collapsed="false"/>
    <row r="1036584" customFormat="false" ht="12.8" hidden="false" customHeight="false" outlineLevel="0" collapsed="false"/>
    <row r="1036585" customFormat="false" ht="12.8" hidden="false" customHeight="false" outlineLevel="0" collapsed="false"/>
    <row r="1036586" customFormat="false" ht="12.8" hidden="false" customHeight="false" outlineLevel="0" collapsed="false"/>
    <row r="1036587" customFormat="false" ht="12.8" hidden="false" customHeight="false" outlineLevel="0" collapsed="false"/>
    <row r="1036588" customFormat="false" ht="12.8" hidden="false" customHeight="false" outlineLevel="0" collapsed="false"/>
    <row r="1036589" customFormat="false" ht="12.8" hidden="false" customHeight="false" outlineLevel="0" collapsed="false"/>
    <row r="1036590" customFormat="false" ht="12.8" hidden="false" customHeight="false" outlineLevel="0" collapsed="false"/>
    <row r="1036591" customFormat="false" ht="12.8" hidden="false" customHeight="false" outlineLevel="0" collapsed="false"/>
    <row r="1036592" customFormat="false" ht="12.8" hidden="false" customHeight="false" outlineLevel="0" collapsed="false"/>
    <row r="1036593" customFormat="false" ht="12.8" hidden="false" customHeight="false" outlineLevel="0" collapsed="false"/>
    <row r="1036594" customFormat="false" ht="12.8" hidden="false" customHeight="false" outlineLevel="0" collapsed="false"/>
    <row r="1036595" customFormat="false" ht="12.8" hidden="false" customHeight="false" outlineLevel="0" collapsed="false"/>
    <row r="1036596" customFormat="false" ht="12.8" hidden="false" customHeight="false" outlineLevel="0" collapsed="false"/>
    <row r="1036597" customFormat="false" ht="12.8" hidden="false" customHeight="false" outlineLevel="0" collapsed="false"/>
    <row r="1036598" customFormat="false" ht="12.8" hidden="false" customHeight="false" outlineLevel="0" collapsed="false"/>
    <row r="1036599" customFormat="false" ht="12.8" hidden="false" customHeight="false" outlineLevel="0" collapsed="false"/>
    <row r="1036600" customFormat="false" ht="12.8" hidden="false" customHeight="false" outlineLevel="0" collapsed="false"/>
    <row r="1036601" customFormat="false" ht="12.8" hidden="false" customHeight="false" outlineLevel="0" collapsed="false"/>
    <row r="1036602" customFormat="false" ht="12.8" hidden="false" customHeight="false" outlineLevel="0" collapsed="false"/>
    <row r="1036603" customFormat="false" ht="12.8" hidden="false" customHeight="false" outlineLevel="0" collapsed="false"/>
    <row r="1036604" customFormat="false" ht="12.8" hidden="false" customHeight="false" outlineLevel="0" collapsed="false"/>
    <row r="1036605" customFormat="false" ht="12.8" hidden="false" customHeight="false" outlineLevel="0" collapsed="false"/>
    <row r="1036606" customFormat="false" ht="12.8" hidden="false" customHeight="false" outlineLevel="0" collapsed="false"/>
    <row r="1036607" customFormat="false" ht="12.8" hidden="false" customHeight="false" outlineLevel="0" collapsed="false"/>
    <row r="1036608" customFormat="false" ht="12.8" hidden="false" customHeight="false" outlineLevel="0" collapsed="false"/>
    <row r="1036609" customFormat="false" ht="12.8" hidden="false" customHeight="false" outlineLevel="0" collapsed="false"/>
    <row r="1036610" customFormat="false" ht="12.8" hidden="false" customHeight="false" outlineLevel="0" collapsed="false"/>
    <row r="1036611" customFormat="false" ht="12.8" hidden="false" customHeight="false" outlineLevel="0" collapsed="false"/>
    <row r="1036612" customFormat="false" ht="12.8" hidden="false" customHeight="false" outlineLevel="0" collapsed="false"/>
    <row r="1036613" customFormat="false" ht="12.8" hidden="false" customHeight="false" outlineLevel="0" collapsed="false"/>
    <row r="1036614" customFormat="false" ht="12.8" hidden="false" customHeight="false" outlineLevel="0" collapsed="false"/>
    <row r="1036615" customFormat="false" ht="12.8" hidden="false" customHeight="false" outlineLevel="0" collapsed="false"/>
    <row r="1036616" customFormat="false" ht="12.8" hidden="false" customHeight="false" outlineLevel="0" collapsed="false"/>
    <row r="1036617" customFormat="false" ht="12.8" hidden="false" customHeight="false" outlineLevel="0" collapsed="false"/>
    <row r="1036618" customFormat="false" ht="12.8" hidden="false" customHeight="false" outlineLevel="0" collapsed="false"/>
    <row r="1036619" customFormat="false" ht="12.8" hidden="false" customHeight="false" outlineLevel="0" collapsed="false"/>
    <row r="1036620" customFormat="false" ht="12.8" hidden="false" customHeight="false" outlineLevel="0" collapsed="false"/>
    <row r="1036621" customFormat="false" ht="12.8" hidden="false" customHeight="false" outlineLevel="0" collapsed="false"/>
    <row r="1036622" customFormat="false" ht="12.8" hidden="false" customHeight="false" outlineLevel="0" collapsed="false"/>
    <row r="1036623" customFormat="false" ht="12.8" hidden="false" customHeight="false" outlineLevel="0" collapsed="false"/>
    <row r="1036624" customFormat="false" ht="12.8" hidden="false" customHeight="false" outlineLevel="0" collapsed="false"/>
    <row r="1036625" customFormat="false" ht="12.8" hidden="false" customHeight="false" outlineLevel="0" collapsed="false"/>
    <row r="1036626" customFormat="false" ht="12.8" hidden="false" customHeight="false" outlineLevel="0" collapsed="false"/>
    <row r="1036627" customFormat="false" ht="12.8" hidden="false" customHeight="false" outlineLevel="0" collapsed="false"/>
    <row r="1036628" customFormat="false" ht="12.8" hidden="false" customHeight="false" outlineLevel="0" collapsed="false"/>
    <row r="1036629" customFormat="false" ht="12.8" hidden="false" customHeight="false" outlineLevel="0" collapsed="false"/>
    <row r="1036630" customFormat="false" ht="12.8" hidden="false" customHeight="false" outlineLevel="0" collapsed="false"/>
    <row r="1036631" customFormat="false" ht="12.8" hidden="false" customHeight="false" outlineLevel="0" collapsed="false"/>
    <row r="1036632" customFormat="false" ht="12.8" hidden="false" customHeight="false" outlineLevel="0" collapsed="false"/>
    <row r="1036633" customFormat="false" ht="12.8" hidden="false" customHeight="false" outlineLevel="0" collapsed="false"/>
    <row r="1036634" customFormat="false" ht="12.8" hidden="false" customHeight="false" outlineLevel="0" collapsed="false"/>
    <row r="1036635" customFormat="false" ht="12.8" hidden="false" customHeight="false" outlineLevel="0" collapsed="false"/>
    <row r="1036636" customFormat="false" ht="12.8" hidden="false" customHeight="false" outlineLevel="0" collapsed="false"/>
    <row r="1036637" customFormat="false" ht="12.8" hidden="false" customHeight="false" outlineLevel="0" collapsed="false"/>
    <row r="1036638" customFormat="false" ht="12.8" hidden="false" customHeight="false" outlineLevel="0" collapsed="false"/>
    <row r="1036639" customFormat="false" ht="12.8" hidden="false" customHeight="false" outlineLevel="0" collapsed="false"/>
    <row r="1036640" customFormat="false" ht="12.8" hidden="false" customHeight="false" outlineLevel="0" collapsed="false"/>
    <row r="1036641" customFormat="false" ht="12.8" hidden="false" customHeight="false" outlineLevel="0" collapsed="false"/>
    <row r="1036642" customFormat="false" ht="12.8" hidden="false" customHeight="false" outlineLevel="0" collapsed="false"/>
    <row r="1036643" customFormat="false" ht="12.8" hidden="false" customHeight="false" outlineLevel="0" collapsed="false"/>
    <row r="1036644" customFormat="false" ht="12.8" hidden="false" customHeight="false" outlineLevel="0" collapsed="false"/>
    <row r="1036645" customFormat="false" ht="12.8" hidden="false" customHeight="false" outlineLevel="0" collapsed="false"/>
    <row r="1036646" customFormat="false" ht="12.8" hidden="false" customHeight="false" outlineLevel="0" collapsed="false"/>
    <row r="1036647" customFormat="false" ht="12.8" hidden="false" customHeight="false" outlineLevel="0" collapsed="false"/>
    <row r="1036648" customFormat="false" ht="12.8" hidden="false" customHeight="false" outlineLevel="0" collapsed="false"/>
    <row r="1036649" customFormat="false" ht="12.8" hidden="false" customHeight="false" outlineLevel="0" collapsed="false"/>
    <row r="1036650" customFormat="false" ht="12.8" hidden="false" customHeight="false" outlineLevel="0" collapsed="false"/>
    <row r="1036651" customFormat="false" ht="12.8" hidden="false" customHeight="false" outlineLevel="0" collapsed="false"/>
    <row r="1036652" customFormat="false" ht="12.8" hidden="false" customHeight="false" outlineLevel="0" collapsed="false"/>
    <row r="1036653" customFormat="false" ht="12.8" hidden="false" customHeight="false" outlineLevel="0" collapsed="false"/>
    <row r="1036654" customFormat="false" ht="12.8" hidden="false" customHeight="false" outlineLevel="0" collapsed="false"/>
    <row r="1036655" customFormat="false" ht="12.8" hidden="false" customHeight="false" outlineLevel="0" collapsed="false"/>
    <row r="1036656" customFormat="false" ht="12.8" hidden="false" customHeight="false" outlineLevel="0" collapsed="false"/>
    <row r="1036657" customFormat="false" ht="12.8" hidden="false" customHeight="false" outlineLevel="0" collapsed="false"/>
    <row r="1036658" customFormat="false" ht="12.8" hidden="false" customHeight="false" outlineLevel="0" collapsed="false"/>
    <row r="1036659" customFormat="false" ht="12.8" hidden="false" customHeight="false" outlineLevel="0" collapsed="false"/>
    <row r="1036660" customFormat="false" ht="12.8" hidden="false" customHeight="false" outlineLevel="0" collapsed="false"/>
    <row r="1036661" customFormat="false" ht="12.8" hidden="false" customHeight="false" outlineLevel="0" collapsed="false"/>
    <row r="1036662" customFormat="false" ht="12.8" hidden="false" customHeight="false" outlineLevel="0" collapsed="false"/>
    <row r="1036663" customFormat="false" ht="12.8" hidden="false" customHeight="false" outlineLevel="0" collapsed="false"/>
    <row r="1036664" customFormat="false" ht="12.8" hidden="false" customHeight="false" outlineLevel="0" collapsed="false"/>
    <row r="1036665" customFormat="false" ht="12.8" hidden="false" customHeight="false" outlineLevel="0" collapsed="false"/>
    <row r="1036666" customFormat="false" ht="12.8" hidden="false" customHeight="false" outlineLevel="0" collapsed="false"/>
    <row r="1036667" customFormat="false" ht="12.8" hidden="false" customHeight="false" outlineLevel="0" collapsed="false"/>
    <row r="1036668" customFormat="false" ht="12.8" hidden="false" customHeight="false" outlineLevel="0" collapsed="false"/>
    <row r="1036669" customFormat="false" ht="12.8" hidden="false" customHeight="false" outlineLevel="0" collapsed="false"/>
    <row r="1036670" customFormat="false" ht="12.8" hidden="false" customHeight="false" outlineLevel="0" collapsed="false"/>
    <row r="1036671" customFormat="false" ht="12.8" hidden="false" customHeight="false" outlineLevel="0" collapsed="false"/>
    <row r="1036672" customFormat="false" ht="12.8" hidden="false" customHeight="false" outlineLevel="0" collapsed="false"/>
    <row r="1036673" customFormat="false" ht="12.8" hidden="false" customHeight="false" outlineLevel="0" collapsed="false"/>
    <row r="1036674" customFormat="false" ht="12.8" hidden="false" customHeight="false" outlineLevel="0" collapsed="false"/>
    <row r="1036675" customFormat="false" ht="12.8" hidden="false" customHeight="false" outlineLevel="0" collapsed="false"/>
    <row r="1036676" customFormat="false" ht="12.8" hidden="false" customHeight="false" outlineLevel="0" collapsed="false"/>
    <row r="1036677" customFormat="false" ht="12.8" hidden="false" customHeight="false" outlineLevel="0" collapsed="false"/>
    <row r="1036678" customFormat="false" ht="12.8" hidden="false" customHeight="false" outlineLevel="0" collapsed="false"/>
    <row r="1036679" customFormat="false" ht="12.8" hidden="false" customHeight="false" outlineLevel="0" collapsed="false"/>
    <row r="1036680" customFormat="false" ht="12.8" hidden="false" customHeight="false" outlineLevel="0" collapsed="false"/>
    <row r="1036681" customFormat="false" ht="12.8" hidden="false" customHeight="false" outlineLevel="0" collapsed="false"/>
    <row r="1036682" customFormat="false" ht="12.8" hidden="false" customHeight="false" outlineLevel="0" collapsed="false"/>
    <row r="1036683" customFormat="false" ht="12.8" hidden="false" customHeight="false" outlineLevel="0" collapsed="false"/>
    <row r="1036684" customFormat="false" ht="12.8" hidden="false" customHeight="false" outlineLevel="0" collapsed="false"/>
    <row r="1036685" customFormat="false" ht="12.8" hidden="false" customHeight="false" outlineLevel="0" collapsed="false"/>
    <row r="1036686" customFormat="false" ht="12.8" hidden="false" customHeight="false" outlineLevel="0" collapsed="false"/>
    <row r="1036687" customFormat="false" ht="12.8" hidden="false" customHeight="false" outlineLevel="0" collapsed="false"/>
    <row r="1036688" customFormat="false" ht="12.8" hidden="false" customHeight="false" outlineLevel="0" collapsed="false"/>
    <row r="1036689" customFormat="false" ht="12.8" hidden="false" customHeight="false" outlineLevel="0" collapsed="false"/>
    <row r="1036690" customFormat="false" ht="12.8" hidden="false" customHeight="false" outlineLevel="0" collapsed="false"/>
    <row r="1036691" customFormat="false" ht="12.8" hidden="false" customHeight="false" outlineLevel="0" collapsed="false"/>
    <row r="1036692" customFormat="false" ht="12.8" hidden="false" customHeight="false" outlineLevel="0" collapsed="false"/>
    <row r="1036693" customFormat="false" ht="12.8" hidden="false" customHeight="false" outlineLevel="0" collapsed="false"/>
    <row r="1036694" customFormat="false" ht="12.8" hidden="false" customHeight="false" outlineLevel="0" collapsed="false"/>
    <row r="1036695" customFormat="false" ht="12.8" hidden="false" customHeight="false" outlineLevel="0" collapsed="false"/>
    <row r="1036696" customFormat="false" ht="12.8" hidden="false" customHeight="false" outlineLevel="0" collapsed="false"/>
    <row r="1036697" customFormat="false" ht="12.8" hidden="false" customHeight="false" outlineLevel="0" collapsed="false"/>
    <row r="1036698" customFormat="false" ht="12.8" hidden="false" customHeight="false" outlineLevel="0" collapsed="false"/>
    <row r="1036699" customFormat="false" ht="12.8" hidden="false" customHeight="false" outlineLevel="0" collapsed="false"/>
    <row r="1036700" customFormat="false" ht="12.8" hidden="false" customHeight="false" outlineLevel="0" collapsed="false"/>
    <row r="1036701" customFormat="false" ht="12.8" hidden="false" customHeight="false" outlineLevel="0" collapsed="false"/>
    <row r="1036702" customFormat="false" ht="12.8" hidden="false" customHeight="false" outlineLevel="0" collapsed="false"/>
    <row r="1036703" customFormat="false" ht="12.8" hidden="false" customHeight="false" outlineLevel="0" collapsed="false"/>
    <row r="1036704" customFormat="false" ht="12.8" hidden="false" customHeight="false" outlineLevel="0" collapsed="false"/>
    <row r="1036705" customFormat="false" ht="12.8" hidden="false" customHeight="false" outlineLevel="0" collapsed="false"/>
    <row r="1036706" customFormat="false" ht="12.8" hidden="false" customHeight="false" outlineLevel="0" collapsed="false"/>
    <row r="1036707" customFormat="false" ht="12.8" hidden="false" customHeight="false" outlineLevel="0" collapsed="false"/>
    <row r="1036708" customFormat="false" ht="12.8" hidden="false" customHeight="false" outlineLevel="0" collapsed="false"/>
    <row r="1036709" customFormat="false" ht="12.8" hidden="false" customHeight="false" outlineLevel="0" collapsed="false"/>
    <row r="1036710" customFormat="false" ht="12.8" hidden="false" customHeight="false" outlineLevel="0" collapsed="false"/>
    <row r="1036711" customFormat="false" ht="12.8" hidden="false" customHeight="false" outlineLevel="0" collapsed="false"/>
    <row r="1036712" customFormat="false" ht="12.8" hidden="false" customHeight="false" outlineLevel="0" collapsed="false"/>
    <row r="1036713" customFormat="false" ht="12.8" hidden="false" customHeight="false" outlineLevel="0" collapsed="false"/>
    <row r="1036714" customFormat="false" ht="12.8" hidden="false" customHeight="false" outlineLevel="0" collapsed="false"/>
    <row r="1036715" customFormat="false" ht="12.8" hidden="false" customHeight="false" outlineLevel="0" collapsed="false"/>
    <row r="1036716" customFormat="false" ht="12.8" hidden="false" customHeight="false" outlineLevel="0" collapsed="false"/>
    <row r="1036717" customFormat="false" ht="12.8" hidden="false" customHeight="false" outlineLevel="0" collapsed="false"/>
    <row r="1036718" customFormat="false" ht="12.8" hidden="false" customHeight="false" outlineLevel="0" collapsed="false"/>
    <row r="1036719" customFormat="false" ht="12.8" hidden="false" customHeight="false" outlineLevel="0" collapsed="false"/>
    <row r="1036720" customFormat="false" ht="12.8" hidden="false" customHeight="false" outlineLevel="0" collapsed="false"/>
    <row r="1036721" customFormat="false" ht="12.8" hidden="false" customHeight="false" outlineLevel="0" collapsed="false"/>
    <row r="1036722" customFormat="false" ht="12.8" hidden="false" customHeight="false" outlineLevel="0" collapsed="false"/>
    <row r="1036723" customFormat="false" ht="12.8" hidden="false" customHeight="false" outlineLevel="0" collapsed="false"/>
    <row r="1036724" customFormat="false" ht="12.8" hidden="false" customHeight="false" outlineLevel="0" collapsed="false"/>
    <row r="1036725" customFormat="false" ht="12.8" hidden="false" customHeight="false" outlineLevel="0" collapsed="false"/>
    <row r="1036726" customFormat="false" ht="12.8" hidden="false" customHeight="false" outlineLevel="0" collapsed="false"/>
    <row r="1036727" customFormat="false" ht="12.8" hidden="false" customHeight="false" outlineLevel="0" collapsed="false"/>
    <row r="1036728" customFormat="false" ht="12.8" hidden="false" customHeight="false" outlineLevel="0" collapsed="false"/>
    <row r="1036729" customFormat="false" ht="12.8" hidden="false" customHeight="false" outlineLevel="0" collapsed="false"/>
    <row r="1036730" customFormat="false" ht="12.8" hidden="false" customHeight="false" outlineLevel="0" collapsed="false"/>
    <row r="1036731" customFormat="false" ht="12.8" hidden="false" customHeight="false" outlineLevel="0" collapsed="false"/>
    <row r="1036732" customFormat="false" ht="12.8" hidden="false" customHeight="false" outlineLevel="0" collapsed="false"/>
    <row r="1036733" customFormat="false" ht="12.8" hidden="false" customHeight="false" outlineLevel="0" collapsed="false"/>
    <row r="1036734" customFormat="false" ht="12.8" hidden="false" customHeight="false" outlineLevel="0" collapsed="false"/>
    <row r="1036735" customFormat="false" ht="12.8" hidden="false" customHeight="false" outlineLevel="0" collapsed="false"/>
    <row r="1036736" customFormat="false" ht="12.8" hidden="false" customHeight="false" outlineLevel="0" collapsed="false"/>
    <row r="1036737" customFormat="false" ht="12.8" hidden="false" customHeight="false" outlineLevel="0" collapsed="false"/>
    <row r="1036738" customFormat="false" ht="12.8" hidden="false" customHeight="false" outlineLevel="0" collapsed="false"/>
    <row r="1036739" customFormat="false" ht="12.8" hidden="false" customHeight="false" outlineLevel="0" collapsed="false"/>
    <row r="1036740" customFormat="false" ht="12.8" hidden="false" customHeight="false" outlineLevel="0" collapsed="false"/>
    <row r="1036741" customFormat="false" ht="12.8" hidden="false" customHeight="false" outlineLevel="0" collapsed="false"/>
    <row r="1036742" customFormat="false" ht="12.8" hidden="false" customHeight="false" outlineLevel="0" collapsed="false"/>
    <row r="1036743" customFormat="false" ht="12.8" hidden="false" customHeight="false" outlineLevel="0" collapsed="false"/>
    <row r="1036744" customFormat="false" ht="12.8" hidden="false" customHeight="false" outlineLevel="0" collapsed="false"/>
    <row r="1036745" customFormat="false" ht="12.8" hidden="false" customHeight="false" outlineLevel="0" collapsed="false"/>
    <row r="1036746" customFormat="false" ht="12.8" hidden="false" customHeight="false" outlineLevel="0" collapsed="false"/>
    <row r="1036747" customFormat="false" ht="12.8" hidden="false" customHeight="false" outlineLevel="0" collapsed="false"/>
    <row r="1036748" customFormat="false" ht="12.8" hidden="false" customHeight="false" outlineLevel="0" collapsed="false"/>
    <row r="1036749" customFormat="false" ht="12.8" hidden="false" customHeight="false" outlineLevel="0" collapsed="false"/>
    <row r="1036750" customFormat="false" ht="12.8" hidden="false" customHeight="false" outlineLevel="0" collapsed="false"/>
    <row r="1036751" customFormat="false" ht="12.8" hidden="false" customHeight="false" outlineLevel="0" collapsed="false"/>
    <row r="1036752" customFormat="false" ht="12.8" hidden="false" customHeight="false" outlineLevel="0" collapsed="false"/>
    <row r="1036753" customFormat="false" ht="12.8" hidden="false" customHeight="false" outlineLevel="0" collapsed="false"/>
    <row r="1036754" customFormat="false" ht="12.8" hidden="false" customHeight="false" outlineLevel="0" collapsed="false"/>
    <row r="1036755" customFormat="false" ht="12.8" hidden="false" customHeight="false" outlineLevel="0" collapsed="false"/>
    <row r="1036756" customFormat="false" ht="12.8" hidden="false" customHeight="false" outlineLevel="0" collapsed="false"/>
    <row r="1036757" customFormat="false" ht="12.8" hidden="false" customHeight="false" outlineLevel="0" collapsed="false"/>
    <row r="1036758" customFormat="false" ht="12.8" hidden="false" customHeight="false" outlineLevel="0" collapsed="false"/>
    <row r="1036759" customFormat="false" ht="12.8" hidden="false" customHeight="false" outlineLevel="0" collapsed="false"/>
    <row r="1036760" customFormat="false" ht="12.8" hidden="false" customHeight="false" outlineLevel="0" collapsed="false"/>
    <row r="1036761" customFormat="false" ht="12.8" hidden="false" customHeight="false" outlineLevel="0" collapsed="false"/>
    <row r="1036762" customFormat="false" ht="12.8" hidden="false" customHeight="false" outlineLevel="0" collapsed="false"/>
    <row r="1036763" customFormat="false" ht="12.8" hidden="false" customHeight="false" outlineLevel="0" collapsed="false"/>
    <row r="1036764" customFormat="false" ht="12.8" hidden="false" customHeight="false" outlineLevel="0" collapsed="false"/>
    <row r="1036765" customFormat="false" ht="12.8" hidden="false" customHeight="false" outlineLevel="0" collapsed="false"/>
    <row r="1036766" customFormat="false" ht="12.8" hidden="false" customHeight="false" outlineLevel="0" collapsed="false"/>
    <row r="1036767" customFormat="false" ht="12.8" hidden="false" customHeight="false" outlineLevel="0" collapsed="false"/>
    <row r="1036768" customFormat="false" ht="12.8" hidden="false" customHeight="false" outlineLevel="0" collapsed="false"/>
    <row r="1036769" customFormat="false" ht="12.8" hidden="false" customHeight="false" outlineLevel="0" collapsed="false"/>
    <row r="1036770" customFormat="false" ht="12.8" hidden="false" customHeight="false" outlineLevel="0" collapsed="false"/>
    <row r="1036771" customFormat="false" ht="12.8" hidden="false" customHeight="false" outlineLevel="0" collapsed="false"/>
    <row r="1036772" customFormat="false" ht="12.8" hidden="false" customHeight="false" outlineLevel="0" collapsed="false"/>
    <row r="1036773" customFormat="false" ht="12.8" hidden="false" customHeight="false" outlineLevel="0" collapsed="false"/>
    <row r="1036774" customFormat="false" ht="12.8" hidden="false" customHeight="false" outlineLevel="0" collapsed="false"/>
    <row r="1036775" customFormat="false" ht="12.8" hidden="false" customHeight="false" outlineLevel="0" collapsed="false"/>
    <row r="1036776" customFormat="false" ht="12.8" hidden="false" customHeight="false" outlineLevel="0" collapsed="false"/>
    <row r="1036777" customFormat="false" ht="12.8" hidden="false" customHeight="false" outlineLevel="0" collapsed="false"/>
    <row r="1036778" customFormat="false" ht="12.8" hidden="false" customHeight="false" outlineLevel="0" collapsed="false"/>
    <row r="1036779" customFormat="false" ht="12.8" hidden="false" customHeight="false" outlineLevel="0" collapsed="false"/>
    <row r="1036780" customFormat="false" ht="12.8" hidden="false" customHeight="false" outlineLevel="0" collapsed="false"/>
    <row r="1036781" customFormat="false" ht="12.8" hidden="false" customHeight="false" outlineLevel="0" collapsed="false"/>
    <row r="1036782" customFormat="false" ht="12.8" hidden="false" customHeight="false" outlineLevel="0" collapsed="false"/>
    <row r="1036783" customFormat="false" ht="12.8" hidden="false" customHeight="false" outlineLevel="0" collapsed="false"/>
    <row r="1036784" customFormat="false" ht="12.8" hidden="false" customHeight="false" outlineLevel="0" collapsed="false"/>
    <row r="1036785" customFormat="false" ht="12.8" hidden="false" customHeight="false" outlineLevel="0" collapsed="false"/>
    <row r="1036786" customFormat="false" ht="12.8" hidden="false" customHeight="false" outlineLevel="0" collapsed="false"/>
    <row r="1036787" customFormat="false" ht="12.8" hidden="false" customHeight="false" outlineLevel="0" collapsed="false"/>
    <row r="1036788" customFormat="false" ht="12.8" hidden="false" customHeight="false" outlineLevel="0" collapsed="false"/>
    <row r="1036789" customFormat="false" ht="12.8" hidden="false" customHeight="false" outlineLevel="0" collapsed="false"/>
    <row r="1036790" customFormat="false" ht="12.8" hidden="false" customHeight="false" outlineLevel="0" collapsed="false"/>
    <row r="1036791" customFormat="false" ht="12.8" hidden="false" customHeight="false" outlineLevel="0" collapsed="false"/>
    <row r="1036792" customFormat="false" ht="12.8" hidden="false" customHeight="false" outlineLevel="0" collapsed="false"/>
    <row r="1036793" customFormat="false" ht="12.8" hidden="false" customHeight="false" outlineLevel="0" collapsed="false"/>
    <row r="1036794" customFormat="false" ht="12.8" hidden="false" customHeight="false" outlineLevel="0" collapsed="false"/>
    <row r="1036795" customFormat="false" ht="12.8" hidden="false" customHeight="false" outlineLevel="0" collapsed="false"/>
    <row r="1036796" customFormat="false" ht="12.8" hidden="false" customHeight="false" outlineLevel="0" collapsed="false"/>
    <row r="1036797" customFormat="false" ht="12.8" hidden="false" customHeight="false" outlineLevel="0" collapsed="false"/>
    <row r="1036798" customFormat="false" ht="12.8" hidden="false" customHeight="false" outlineLevel="0" collapsed="false"/>
    <row r="1036799" customFormat="false" ht="12.8" hidden="false" customHeight="false" outlineLevel="0" collapsed="false"/>
    <row r="1036800" customFormat="false" ht="12.8" hidden="false" customHeight="false" outlineLevel="0" collapsed="false"/>
    <row r="1036801" customFormat="false" ht="12.8" hidden="false" customHeight="false" outlineLevel="0" collapsed="false"/>
    <row r="1036802" customFormat="false" ht="12.8" hidden="false" customHeight="false" outlineLevel="0" collapsed="false"/>
    <row r="1036803" customFormat="false" ht="12.8" hidden="false" customHeight="false" outlineLevel="0" collapsed="false"/>
    <row r="1036804" customFormat="false" ht="12.8" hidden="false" customHeight="false" outlineLevel="0" collapsed="false"/>
    <row r="1036805" customFormat="false" ht="12.8" hidden="false" customHeight="false" outlineLevel="0" collapsed="false"/>
    <row r="1036806" customFormat="false" ht="12.8" hidden="false" customHeight="false" outlineLevel="0" collapsed="false"/>
    <row r="1036807" customFormat="false" ht="12.8" hidden="false" customHeight="false" outlineLevel="0" collapsed="false"/>
    <row r="1036808" customFormat="false" ht="12.8" hidden="false" customHeight="false" outlineLevel="0" collapsed="false"/>
    <row r="1036809" customFormat="false" ht="12.8" hidden="false" customHeight="false" outlineLevel="0" collapsed="false"/>
    <row r="1036810" customFormat="false" ht="12.8" hidden="false" customHeight="false" outlineLevel="0" collapsed="false"/>
    <row r="1036811" customFormat="false" ht="12.8" hidden="false" customHeight="false" outlineLevel="0" collapsed="false"/>
    <row r="1036812" customFormat="false" ht="12.8" hidden="false" customHeight="false" outlineLevel="0" collapsed="false"/>
    <row r="1036813" customFormat="false" ht="12.8" hidden="false" customHeight="false" outlineLevel="0" collapsed="false"/>
    <row r="1036814" customFormat="false" ht="12.8" hidden="false" customHeight="false" outlineLevel="0" collapsed="false"/>
    <row r="1036815" customFormat="false" ht="12.8" hidden="false" customHeight="false" outlineLevel="0" collapsed="false"/>
    <row r="1036816" customFormat="false" ht="12.8" hidden="false" customHeight="false" outlineLevel="0" collapsed="false"/>
    <row r="1036817" customFormat="false" ht="12.8" hidden="false" customHeight="false" outlineLevel="0" collapsed="false"/>
    <row r="1036818" customFormat="false" ht="12.8" hidden="false" customHeight="false" outlineLevel="0" collapsed="false"/>
    <row r="1036819" customFormat="false" ht="12.8" hidden="false" customHeight="false" outlineLevel="0" collapsed="false"/>
    <row r="1036820" customFormat="false" ht="12.8" hidden="false" customHeight="false" outlineLevel="0" collapsed="false"/>
    <row r="1036821" customFormat="false" ht="12.8" hidden="false" customHeight="false" outlineLevel="0" collapsed="false"/>
    <row r="1036822" customFormat="false" ht="12.8" hidden="false" customHeight="false" outlineLevel="0" collapsed="false"/>
    <row r="1036823" customFormat="false" ht="12.8" hidden="false" customHeight="false" outlineLevel="0" collapsed="false"/>
    <row r="1036824" customFormat="false" ht="12.8" hidden="false" customHeight="false" outlineLevel="0" collapsed="false"/>
    <row r="1036825" customFormat="false" ht="12.8" hidden="false" customHeight="false" outlineLevel="0" collapsed="false"/>
    <row r="1036826" customFormat="false" ht="12.8" hidden="false" customHeight="false" outlineLevel="0" collapsed="false"/>
    <row r="1036827" customFormat="false" ht="12.8" hidden="false" customHeight="false" outlineLevel="0" collapsed="false"/>
    <row r="1036828" customFormat="false" ht="12.8" hidden="false" customHeight="false" outlineLevel="0" collapsed="false"/>
    <row r="1036829" customFormat="false" ht="12.8" hidden="false" customHeight="false" outlineLevel="0" collapsed="false"/>
    <row r="1036830" customFormat="false" ht="12.8" hidden="false" customHeight="false" outlineLevel="0" collapsed="false"/>
    <row r="1036831" customFormat="false" ht="12.8" hidden="false" customHeight="false" outlineLevel="0" collapsed="false"/>
    <row r="1036832" customFormat="false" ht="12.8" hidden="false" customHeight="false" outlineLevel="0" collapsed="false"/>
    <row r="1036833" customFormat="false" ht="12.8" hidden="false" customHeight="false" outlineLevel="0" collapsed="false"/>
    <row r="1036834" customFormat="false" ht="12.8" hidden="false" customHeight="false" outlineLevel="0" collapsed="false"/>
    <row r="1036835" customFormat="false" ht="12.8" hidden="false" customHeight="false" outlineLevel="0" collapsed="false"/>
    <row r="1036836" customFormat="false" ht="12.8" hidden="false" customHeight="false" outlineLevel="0" collapsed="false"/>
    <row r="1036837" customFormat="false" ht="12.8" hidden="false" customHeight="false" outlineLevel="0" collapsed="false"/>
    <row r="1036838" customFormat="false" ht="12.8" hidden="false" customHeight="false" outlineLevel="0" collapsed="false"/>
    <row r="1036839" customFormat="false" ht="12.8" hidden="false" customHeight="false" outlineLevel="0" collapsed="false"/>
    <row r="1036840" customFormat="false" ht="12.8" hidden="false" customHeight="false" outlineLevel="0" collapsed="false"/>
    <row r="1036841" customFormat="false" ht="12.8" hidden="false" customHeight="false" outlineLevel="0" collapsed="false"/>
    <row r="1036842" customFormat="false" ht="12.8" hidden="false" customHeight="false" outlineLevel="0" collapsed="false"/>
    <row r="1036843" customFormat="false" ht="12.8" hidden="false" customHeight="false" outlineLevel="0" collapsed="false"/>
    <row r="1036844" customFormat="false" ht="12.8" hidden="false" customHeight="false" outlineLevel="0" collapsed="false"/>
    <row r="1036845" customFormat="false" ht="12.8" hidden="false" customHeight="false" outlineLevel="0" collapsed="false"/>
    <row r="1036846" customFormat="false" ht="12.8" hidden="false" customHeight="false" outlineLevel="0" collapsed="false"/>
    <row r="1036847" customFormat="false" ht="12.8" hidden="false" customHeight="false" outlineLevel="0" collapsed="false"/>
    <row r="1036848" customFormat="false" ht="12.8" hidden="false" customHeight="false" outlineLevel="0" collapsed="false"/>
    <row r="1036849" customFormat="false" ht="12.8" hidden="false" customHeight="false" outlineLevel="0" collapsed="false"/>
    <row r="1036850" customFormat="false" ht="12.8" hidden="false" customHeight="false" outlineLevel="0" collapsed="false"/>
    <row r="1036851" customFormat="false" ht="12.8" hidden="false" customHeight="false" outlineLevel="0" collapsed="false"/>
    <row r="1036852" customFormat="false" ht="12.8" hidden="false" customHeight="false" outlineLevel="0" collapsed="false"/>
    <row r="1036853" customFormat="false" ht="12.8" hidden="false" customHeight="false" outlineLevel="0" collapsed="false"/>
    <row r="1036854" customFormat="false" ht="12.8" hidden="false" customHeight="false" outlineLevel="0" collapsed="false"/>
    <row r="1036855" customFormat="false" ht="12.8" hidden="false" customHeight="false" outlineLevel="0" collapsed="false"/>
    <row r="1036856" customFormat="false" ht="12.8" hidden="false" customHeight="false" outlineLevel="0" collapsed="false"/>
    <row r="1036857" customFormat="false" ht="12.8" hidden="false" customHeight="false" outlineLevel="0" collapsed="false"/>
    <row r="1036858" customFormat="false" ht="12.8" hidden="false" customHeight="false" outlineLevel="0" collapsed="false"/>
    <row r="1036859" customFormat="false" ht="12.8" hidden="false" customHeight="false" outlineLevel="0" collapsed="false"/>
    <row r="1036860" customFormat="false" ht="12.8" hidden="false" customHeight="false" outlineLevel="0" collapsed="false"/>
    <row r="1036861" customFormat="false" ht="12.8" hidden="false" customHeight="false" outlineLevel="0" collapsed="false"/>
    <row r="1036862" customFormat="false" ht="12.8" hidden="false" customHeight="false" outlineLevel="0" collapsed="false"/>
    <row r="1036863" customFormat="false" ht="12.8" hidden="false" customHeight="false" outlineLevel="0" collapsed="false"/>
    <row r="1036864" customFormat="false" ht="12.8" hidden="false" customHeight="false" outlineLevel="0" collapsed="false"/>
    <row r="1036865" customFormat="false" ht="12.8" hidden="false" customHeight="false" outlineLevel="0" collapsed="false"/>
    <row r="1036866" customFormat="false" ht="12.8" hidden="false" customHeight="false" outlineLevel="0" collapsed="false"/>
    <row r="1036867" customFormat="false" ht="12.8" hidden="false" customHeight="false" outlineLevel="0" collapsed="false"/>
    <row r="1036868" customFormat="false" ht="12.8" hidden="false" customHeight="false" outlineLevel="0" collapsed="false"/>
    <row r="1036869" customFormat="false" ht="12.8" hidden="false" customHeight="false" outlineLevel="0" collapsed="false"/>
    <row r="1036870" customFormat="false" ht="12.8" hidden="false" customHeight="false" outlineLevel="0" collapsed="false"/>
    <row r="1036871" customFormat="false" ht="12.8" hidden="false" customHeight="false" outlineLevel="0" collapsed="false"/>
    <row r="1036872" customFormat="false" ht="12.8" hidden="false" customHeight="false" outlineLevel="0" collapsed="false"/>
    <row r="1036873" customFormat="false" ht="12.8" hidden="false" customHeight="false" outlineLevel="0" collapsed="false"/>
    <row r="1036874" customFormat="false" ht="12.8" hidden="false" customHeight="false" outlineLevel="0" collapsed="false"/>
    <row r="1036875" customFormat="false" ht="12.8" hidden="false" customHeight="false" outlineLevel="0" collapsed="false"/>
    <row r="1036876" customFormat="false" ht="12.8" hidden="false" customHeight="false" outlineLevel="0" collapsed="false"/>
    <row r="1036877" customFormat="false" ht="12.8" hidden="false" customHeight="false" outlineLevel="0" collapsed="false"/>
    <row r="1036878" customFormat="false" ht="12.8" hidden="false" customHeight="false" outlineLevel="0" collapsed="false"/>
    <row r="1036879" customFormat="false" ht="12.8" hidden="false" customHeight="false" outlineLevel="0" collapsed="false"/>
    <row r="1036880" customFormat="false" ht="12.8" hidden="false" customHeight="false" outlineLevel="0" collapsed="false"/>
    <row r="1036881" customFormat="false" ht="12.8" hidden="false" customHeight="false" outlineLevel="0" collapsed="false"/>
    <row r="1036882" customFormat="false" ht="12.8" hidden="false" customHeight="false" outlineLevel="0" collapsed="false"/>
    <row r="1036883" customFormat="false" ht="12.8" hidden="false" customHeight="false" outlineLevel="0" collapsed="false"/>
    <row r="1036884" customFormat="false" ht="12.8" hidden="false" customHeight="false" outlineLevel="0" collapsed="false"/>
    <row r="1036885" customFormat="false" ht="12.8" hidden="false" customHeight="false" outlineLevel="0" collapsed="false"/>
    <row r="1036886" customFormat="false" ht="12.8" hidden="false" customHeight="false" outlineLevel="0" collapsed="false"/>
    <row r="1036887" customFormat="false" ht="12.8" hidden="false" customHeight="false" outlineLevel="0" collapsed="false"/>
    <row r="1036888" customFormat="false" ht="12.8" hidden="false" customHeight="false" outlineLevel="0" collapsed="false"/>
    <row r="1036889" customFormat="false" ht="12.8" hidden="false" customHeight="false" outlineLevel="0" collapsed="false"/>
    <row r="1036890" customFormat="false" ht="12.8" hidden="false" customHeight="false" outlineLevel="0" collapsed="false"/>
    <row r="1036891" customFormat="false" ht="12.8" hidden="false" customHeight="false" outlineLevel="0" collapsed="false"/>
    <row r="1036892" customFormat="false" ht="12.8" hidden="false" customHeight="false" outlineLevel="0" collapsed="false"/>
    <row r="1036893" customFormat="false" ht="12.8" hidden="false" customHeight="false" outlineLevel="0" collapsed="false"/>
    <row r="1036894" customFormat="false" ht="12.8" hidden="false" customHeight="false" outlineLevel="0" collapsed="false"/>
    <row r="1036895" customFormat="false" ht="12.8" hidden="false" customHeight="false" outlineLevel="0" collapsed="false"/>
    <row r="1036896" customFormat="false" ht="12.8" hidden="false" customHeight="false" outlineLevel="0" collapsed="false"/>
    <row r="1036897" customFormat="false" ht="12.8" hidden="false" customHeight="false" outlineLevel="0" collapsed="false"/>
    <row r="1036898" customFormat="false" ht="12.8" hidden="false" customHeight="false" outlineLevel="0" collapsed="false"/>
    <row r="1036899" customFormat="false" ht="12.8" hidden="false" customHeight="false" outlineLevel="0" collapsed="false"/>
    <row r="1036900" customFormat="false" ht="12.8" hidden="false" customHeight="false" outlineLevel="0" collapsed="false"/>
    <row r="1036901" customFormat="false" ht="12.8" hidden="false" customHeight="false" outlineLevel="0" collapsed="false"/>
    <row r="1036902" customFormat="false" ht="12.8" hidden="false" customHeight="false" outlineLevel="0" collapsed="false"/>
    <row r="1036903" customFormat="false" ht="12.8" hidden="false" customHeight="false" outlineLevel="0" collapsed="false"/>
    <row r="1036904" customFormat="false" ht="12.8" hidden="false" customHeight="false" outlineLevel="0" collapsed="false"/>
    <row r="1036905" customFormat="false" ht="12.8" hidden="false" customHeight="false" outlineLevel="0" collapsed="false"/>
    <row r="1036906" customFormat="false" ht="12.8" hidden="false" customHeight="false" outlineLevel="0" collapsed="false"/>
    <row r="1036907" customFormat="false" ht="12.8" hidden="false" customHeight="false" outlineLevel="0" collapsed="false"/>
    <row r="1036908" customFormat="false" ht="12.8" hidden="false" customHeight="false" outlineLevel="0" collapsed="false"/>
    <row r="1036909" customFormat="false" ht="12.8" hidden="false" customHeight="false" outlineLevel="0" collapsed="false"/>
    <row r="1036910" customFormat="false" ht="12.8" hidden="false" customHeight="false" outlineLevel="0" collapsed="false"/>
    <row r="1036911" customFormat="false" ht="12.8" hidden="false" customHeight="false" outlineLevel="0" collapsed="false"/>
    <row r="1036912" customFormat="false" ht="12.8" hidden="false" customHeight="false" outlineLevel="0" collapsed="false"/>
    <row r="1036913" customFormat="false" ht="12.8" hidden="false" customHeight="false" outlineLevel="0" collapsed="false"/>
    <row r="1036914" customFormat="false" ht="12.8" hidden="false" customHeight="false" outlineLevel="0" collapsed="false"/>
    <row r="1036915" customFormat="false" ht="12.8" hidden="false" customHeight="false" outlineLevel="0" collapsed="false"/>
    <row r="1036916" customFormat="false" ht="12.8" hidden="false" customHeight="false" outlineLevel="0" collapsed="false"/>
    <row r="1036917" customFormat="false" ht="12.8" hidden="false" customHeight="false" outlineLevel="0" collapsed="false"/>
    <row r="1036918" customFormat="false" ht="12.8" hidden="false" customHeight="false" outlineLevel="0" collapsed="false"/>
    <row r="1036919" customFormat="false" ht="12.8" hidden="false" customHeight="false" outlineLevel="0" collapsed="false"/>
    <row r="1036920" customFormat="false" ht="12.8" hidden="false" customHeight="false" outlineLevel="0" collapsed="false"/>
    <row r="1036921" customFormat="false" ht="12.8" hidden="false" customHeight="false" outlineLevel="0" collapsed="false"/>
    <row r="1036922" customFormat="false" ht="12.8" hidden="false" customHeight="false" outlineLevel="0" collapsed="false"/>
    <row r="1036923" customFormat="false" ht="12.8" hidden="false" customHeight="false" outlineLevel="0" collapsed="false"/>
    <row r="1036924" customFormat="false" ht="12.8" hidden="false" customHeight="false" outlineLevel="0" collapsed="false"/>
    <row r="1036925" customFormat="false" ht="12.8" hidden="false" customHeight="false" outlineLevel="0" collapsed="false"/>
    <row r="1036926" customFormat="false" ht="12.8" hidden="false" customHeight="false" outlineLevel="0" collapsed="false"/>
    <row r="1036927" customFormat="false" ht="12.8" hidden="false" customHeight="false" outlineLevel="0" collapsed="false"/>
    <row r="1036928" customFormat="false" ht="12.8" hidden="false" customHeight="false" outlineLevel="0" collapsed="false"/>
    <row r="1036929" customFormat="false" ht="12.8" hidden="false" customHeight="false" outlineLevel="0" collapsed="false"/>
    <row r="1036930" customFormat="false" ht="12.8" hidden="false" customHeight="false" outlineLevel="0" collapsed="false"/>
    <row r="1036931" customFormat="false" ht="12.8" hidden="false" customHeight="false" outlineLevel="0" collapsed="false"/>
    <row r="1036932" customFormat="false" ht="12.8" hidden="false" customHeight="false" outlineLevel="0" collapsed="false"/>
    <row r="1036933" customFormat="false" ht="12.8" hidden="false" customHeight="false" outlineLevel="0" collapsed="false"/>
    <row r="1036934" customFormat="false" ht="12.8" hidden="false" customHeight="false" outlineLevel="0" collapsed="false"/>
    <row r="1036935" customFormat="false" ht="12.8" hidden="false" customHeight="false" outlineLevel="0" collapsed="false"/>
    <row r="1036936" customFormat="false" ht="12.8" hidden="false" customHeight="false" outlineLevel="0" collapsed="false"/>
    <row r="1036937" customFormat="false" ht="12.8" hidden="false" customHeight="false" outlineLevel="0" collapsed="false"/>
    <row r="1036938" customFormat="false" ht="12.8" hidden="false" customHeight="false" outlineLevel="0" collapsed="false"/>
    <row r="1036939" customFormat="false" ht="12.8" hidden="false" customHeight="false" outlineLevel="0" collapsed="false"/>
    <row r="1036940" customFormat="false" ht="12.8" hidden="false" customHeight="false" outlineLevel="0" collapsed="false"/>
    <row r="1036941" customFormat="false" ht="12.8" hidden="false" customHeight="false" outlineLevel="0" collapsed="false"/>
    <row r="1036942" customFormat="false" ht="12.8" hidden="false" customHeight="false" outlineLevel="0" collapsed="false"/>
    <row r="1036943" customFormat="false" ht="12.8" hidden="false" customHeight="false" outlineLevel="0" collapsed="false"/>
    <row r="1036944" customFormat="false" ht="12.8" hidden="false" customHeight="false" outlineLevel="0" collapsed="false"/>
    <row r="1036945" customFormat="false" ht="12.8" hidden="false" customHeight="false" outlineLevel="0" collapsed="false"/>
    <row r="1036946" customFormat="false" ht="12.8" hidden="false" customHeight="false" outlineLevel="0" collapsed="false"/>
    <row r="1036947" customFormat="false" ht="12.8" hidden="false" customHeight="false" outlineLevel="0" collapsed="false"/>
    <row r="1036948" customFormat="false" ht="12.8" hidden="false" customHeight="false" outlineLevel="0" collapsed="false"/>
    <row r="1036949" customFormat="false" ht="12.8" hidden="false" customHeight="false" outlineLevel="0" collapsed="false"/>
    <row r="1036950" customFormat="false" ht="12.8" hidden="false" customHeight="false" outlineLevel="0" collapsed="false"/>
    <row r="1036951" customFormat="false" ht="12.8" hidden="false" customHeight="false" outlineLevel="0" collapsed="false"/>
    <row r="1036952" customFormat="false" ht="12.8" hidden="false" customHeight="false" outlineLevel="0" collapsed="false"/>
    <row r="1036953" customFormat="false" ht="12.8" hidden="false" customHeight="false" outlineLevel="0" collapsed="false"/>
    <row r="1036954" customFormat="false" ht="12.8" hidden="false" customHeight="false" outlineLevel="0" collapsed="false"/>
    <row r="1036955" customFormat="false" ht="12.8" hidden="false" customHeight="false" outlineLevel="0" collapsed="false"/>
    <row r="1036956" customFormat="false" ht="12.8" hidden="false" customHeight="false" outlineLevel="0" collapsed="false"/>
    <row r="1036957" customFormat="false" ht="12.8" hidden="false" customHeight="false" outlineLevel="0" collapsed="false"/>
    <row r="1036958" customFormat="false" ht="12.8" hidden="false" customHeight="false" outlineLevel="0" collapsed="false"/>
    <row r="1036959" customFormat="false" ht="12.8" hidden="false" customHeight="false" outlineLevel="0" collapsed="false"/>
    <row r="1036960" customFormat="false" ht="12.8" hidden="false" customHeight="false" outlineLevel="0" collapsed="false"/>
    <row r="1036961" customFormat="false" ht="12.8" hidden="false" customHeight="false" outlineLevel="0" collapsed="false"/>
    <row r="1036962" customFormat="false" ht="12.8" hidden="false" customHeight="false" outlineLevel="0" collapsed="false"/>
    <row r="1036963" customFormat="false" ht="12.8" hidden="false" customHeight="false" outlineLevel="0" collapsed="false"/>
    <row r="1036964" customFormat="false" ht="12.8" hidden="false" customHeight="false" outlineLevel="0" collapsed="false"/>
    <row r="1036965" customFormat="false" ht="12.8" hidden="false" customHeight="false" outlineLevel="0" collapsed="false"/>
    <row r="1036966" customFormat="false" ht="12.8" hidden="false" customHeight="false" outlineLevel="0" collapsed="false"/>
    <row r="1036967" customFormat="false" ht="12.8" hidden="false" customHeight="false" outlineLevel="0" collapsed="false"/>
    <row r="1036968" customFormat="false" ht="12.8" hidden="false" customHeight="false" outlineLevel="0" collapsed="false"/>
    <row r="1036969" customFormat="false" ht="12.8" hidden="false" customHeight="false" outlineLevel="0" collapsed="false"/>
    <row r="1036970" customFormat="false" ht="12.8" hidden="false" customHeight="false" outlineLevel="0" collapsed="false"/>
    <row r="1036971" customFormat="false" ht="12.8" hidden="false" customHeight="false" outlineLevel="0" collapsed="false"/>
    <row r="1036972" customFormat="false" ht="12.8" hidden="false" customHeight="false" outlineLevel="0" collapsed="false"/>
    <row r="1036973" customFormat="false" ht="12.8" hidden="false" customHeight="false" outlineLevel="0" collapsed="false"/>
    <row r="1036974" customFormat="false" ht="12.8" hidden="false" customHeight="false" outlineLevel="0" collapsed="false"/>
    <row r="1036975" customFormat="false" ht="12.8" hidden="false" customHeight="false" outlineLevel="0" collapsed="false"/>
    <row r="1036976" customFormat="false" ht="12.8" hidden="false" customHeight="false" outlineLevel="0" collapsed="false"/>
    <row r="1036977" customFormat="false" ht="12.8" hidden="false" customHeight="false" outlineLevel="0" collapsed="false"/>
    <row r="1036978" customFormat="false" ht="12.8" hidden="false" customHeight="false" outlineLevel="0" collapsed="false"/>
    <row r="1036979" customFormat="false" ht="12.8" hidden="false" customHeight="false" outlineLevel="0" collapsed="false"/>
    <row r="1036980" customFormat="false" ht="12.8" hidden="false" customHeight="false" outlineLevel="0" collapsed="false"/>
    <row r="1036981" customFormat="false" ht="12.8" hidden="false" customHeight="false" outlineLevel="0" collapsed="false"/>
    <row r="1036982" customFormat="false" ht="12.8" hidden="false" customHeight="false" outlineLevel="0" collapsed="false"/>
    <row r="1036983" customFormat="false" ht="12.8" hidden="false" customHeight="false" outlineLevel="0" collapsed="false"/>
    <row r="1036984" customFormat="false" ht="12.8" hidden="false" customHeight="false" outlineLevel="0" collapsed="false"/>
    <row r="1036985" customFormat="false" ht="12.8" hidden="false" customHeight="false" outlineLevel="0" collapsed="false"/>
    <row r="1036986" customFormat="false" ht="12.8" hidden="false" customHeight="false" outlineLevel="0" collapsed="false"/>
    <row r="1036987" customFormat="false" ht="12.8" hidden="false" customHeight="false" outlineLevel="0" collapsed="false"/>
    <row r="1036988" customFormat="false" ht="12.8" hidden="false" customHeight="false" outlineLevel="0" collapsed="false"/>
    <row r="1036989" customFormat="false" ht="12.8" hidden="false" customHeight="false" outlineLevel="0" collapsed="false"/>
    <row r="1036990" customFormat="false" ht="12.8" hidden="false" customHeight="false" outlineLevel="0" collapsed="false"/>
    <row r="1036991" customFormat="false" ht="12.8" hidden="false" customHeight="false" outlineLevel="0" collapsed="false"/>
    <row r="1036992" customFormat="false" ht="12.8" hidden="false" customHeight="false" outlineLevel="0" collapsed="false"/>
    <row r="1036993" customFormat="false" ht="12.8" hidden="false" customHeight="false" outlineLevel="0" collapsed="false"/>
    <row r="1036994" customFormat="false" ht="12.8" hidden="false" customHeight="false" outlineLevel="0" collapsed="false"/>
    <row r="1036995" customFormat="false" ht="12.8" hidden="false" customHeight="false" outlineLevel="0" collapsed="false"/>
    <row r="1036996" customFormat="false" ht="12.8" hidden="false" customHeight="false" outlineLevel="0" collapsed="false"/>
    <row r="1036997" customFormat="false" ht="12.8" hidden="false" customHeight="false" outlineLevel="0" collapsed="false"/>
    <row r="1036998" customFormat="false" ht="12.8" hidden="false" customHeight="false" outlineLevel="0" collapsed="false"/>
    <row r="1036999" customFormat="false" ht="12.8" hidden="false" customHeight="false" outlineLevel="0" collapsed="false"/>
    <row r="1037000" customFormat="false" ht="12.8" hidden="false" customHeight="false" outlineLevel="0" collapsed="false"/>
    <row r="1037001" customFormat="false" ht="12.8" hidden="false" customHeight="false" outlineLevel="0" collapsed="false"/>
    <row r="1037002" customFormat="false" ht="12.8" hidden="false" customHeight="false" outlineLevel="0" collapsed="false"/>
    <row r="1037003" customFormat="false" ht="12.8" hidden="false" customHeight="false" outlineLevel="0" collapsed="false"/>
    <row r="1037004" customFormat="false" ht="12.8" hidden="false" customHeight="false" outlineLevel="0" collapsed="false"/>
    <row r="1037005" customFormat="false" ht="12.8" hidden="false" customHeight="false" outlineLevel="0" collapsed="false"/>
    <row r="1037006" customFormat="false" ht="12.8" hidden="false" customHeight="false" outlineLevel="0" collapsed="false"/>
    <row r="1037007" customFormat="false" ht="12.8" hidden="false" customHeight="false" outlineLevel="0" collapsed="false"/>
    <row r="1037008" customFormat="false" ht="12.8" hidden="false" customHeight="false" outlineLevel="0" collapsed="false"/>
    <row r="1037009" customFormat="false" ht="12.8" hidden="false" customHeight="false" outlineLevel="0" collapsed="false"/>
    <row r="1037010" customFormat="false" ht="12.8" hidden="false" customHeight="false" outlineLevel="0" collapsed="false"/>
    <row r="1037011" customFormat="false" ht="12.8" hidden="false" customHeight="false" outlineLevel="0" collapsed="false"/>
    <row r="1037012" customFormat="false" ht="12.8" hidden="false" customHeight="false" outlineLevel="0" collapsed="false"/>
    <row r="1037013" customFormat="false" ht="12.8" hidden="false" customHeight="false" outlineLevel="0" collapsed="false"/>
    <row r="1037014" customFormat="false" ht="12.8" hidden="false" customHeight="false" outlineLevel="0" collapsed="false"/>
    <row r="1037015" customFormat="false" ht="12.8" hidden="false" customHeight="false" outlineLevel="0" collapsed="false"/>
    <row r="1037016" customFormat="false" ht="12.8" hidden="false" customHeight="false" outlineLevel="0" collapsed="false"/>
    <row r="1037017" customFormat="false" ht="12.8" hidden="false" customHeight="false" outlineLevel="0" collapsed="false"/>
    <row r="1037018" customFormat="false" ht="12.8" hidden="false" customHeight="false" outlineLevel="0" collapsed="false"/>
    <row r="1037019" customFormat="false" ht="12.8" hidden="false" customHeight="false" outlineLevel="0" collapsed="false"/>
    <row r="1037020" customFormat="false" ht="12.8" hidden="false" customHeight="false" outlineLevel="0" collapsed="false"/>
    <row r="1037021" customFormat="false" ht="12.8" hidden="false" customHeight="false" outlineLevel="0" collapsed="false"/>
    <row r="1037022" customFormat="false" ht="12.8" hidden="false" customHeight="false" outlineLevel="0" collapsed="false"/>
    <row r="1037023" customFormat="false" ht="12.8" hidden="false" customHeight="false" outlineLevel="0" collapsed="false"/>
    <row r="1037024" customFormat="false" ht="12.8" hidden="false" customHeight="false" outlineLevel="0" collapsed="false"/>
    <row r="1037025" customFormat="false" ht="12.8" hidden="false" customHeight="false" outlineLevel="0" collapsed="false"/>
    <row r="1037026" customFormat="false" ht="12.8" hidden="false" customHeight="false" outlineLevel="0" collapsed="false"/>
    <row r="1037027" customFormat="false" ht="12.8" hidden="false" customHeight="false" outlineLevel="0" collapsed="false"/>
    <row r="1037028" customFormat="false" ht="12.8" hidden="false" customHeight="false" outlineLevel="0" collapsed="false"/>
    <row r="1037029" customFormat="false" ht="12.8" hidden="false" customHeight="false" outlineLevel="0" collapsed="false"/>
    <row r="1037030" customFormat="false" ht="12.8" hidden="false" customHeight="false" outlineLevel="0" collapsed="false"/>
    <row r="1037031" customFormat="false" ht="12.8" hidden="false" customHeight="false" outlineLevel="0" collapsed="false"/>
    <row r="1037032" customFormat="false" ht="12.8" hidden="false" customHeight="false" outlineLevel="0" collapsed="false"/>
    <row r="1037033" customFormat="false" ht="12.8" hidden="false" customHeight="false" outlineLevel="0" collapsed="false"/>
    <row r="1037034" customFormat="false" ht="12.8" hidden="false" customHeight="false" outlineLevel="0" collapsed="false"/>
    <row r="1037035" customFormat="false" ht="12.8" hidden="false" customHeight="false" outlineLevel="0" collapsed="false"/>
    <row r="1037036" customFormat="false" ht="12.8" hidden="false" customHeight="false" outlineLevel="0" collapsed="false"/>
    <row r="1037037" customFormat="false" ht="12.8" hidden="false" customHeight="false" outlineLevel="0" collapsed="false"/>
    <row r="1037038" customFormat="false" ht="12.8" hidden="false" customHeight="false" outlineLevel="0" collapsed="false"/>
    <row r="1037039" customFormat="false" ht="12.8" hidden="false" customHeight="false" outlineLevel="0" collapsed="false"/>
    <row r="1037040" customFormat="false" ht="12.8" hidden="false" customHeight="false" outlineLevel="0" collapsed="false"/>
    <row r="1037041" customFormat="false" ht="12.8" hidden="false" customHeight="false" outlineLevel="0" collapsed="false"/>
    <row r="1037042" customFormat="false" ht="12.8" hidden="false" customHeight="false" outlineLevel="0" collapsed="false"/>
    <row r="1037043" customFormat="false" ht="12.8" hidden="false" customHeight="false" outlineLevel="0" collapsed="false"/>
    <row r="1037044" customFormat="false" ht="12.8" hidden="false" customHeight="false" outlineLevel="0" collapsed="false"/>
    <row r="1037045" customFormat="false" ht="12.8" hidden="false" customHeight="false" outlineLevel="0" collapsed="false"/>
    <row r="1037046" customFormat="false" ht="12.8" hidden="false" customHeight="false" outlineLevel="0" collapsed="false"/>
    <row r="1037047" customFormat="false" ht="12.8" hidden="false" customHeight="false" outlineLevel="0" collapsed="false"/>
    <row r="1037048" customFormat="false" ht="12.8" hidden="false" customHeight="false" outlineLevel="0" collapsed="false"/>
    <row r="1037049" customFormat="false" ht="12.8" hidden="false" customHeight="false" outlineLevel="0" collapsed="false"/>
    <row r="1037050" customFormat="false" ht="12.8" hidden="false" customHeight="false" outlineLevel="0" collapsed="false"/>
    <row r="1037051" customFormat="false" ht="12.8" hidden="false" customHeight="false" outlineLevel="0" collapsed="false"/>
    <row r="1037052" customFormat="false" ht="12.8" hidden="false" customHeight="false" outlineLevel="0" collapsed="false"/>
    <row r="1037053" customFormat="false" ht="12.8" hidden="false" customHeight="false" outlineLevel="0" collapsed="false"/>
    <row r="1037054" customFormat="false" ht="12.8" hidden="false" customHeight="false" outlineLevel="0" collapsed="false"/>
    <row r="1037055" customFormat="false" ht="12.8" hidden="false" customHeight="false" outlineLevel="0" collapsed="false"/>
    <row r="1037056" customFormat="false" ht="12.8" hidden="false" customHeight="false" outlineLevel="0" collapsed="false"/>
    <row r="1037057" customFormat="false" ht="12.8" hidden="false" customHeight="false" outlineLevel="0" collapsed="false"/>
    <row r="1037058" customFormat="false" ht="12.8" hidden="false" customHeight="false" outlineLevel="0" collapsed="false"/>
    <row r="1037059" customFormat="false" ht="12.8" hidden="false" customHeight="false" outlineLevel="0" collapsed="false"/>
    <row r="1037060" customFormat="false" ht="12.8" hidden="false" customHeight="false" outlineLevel="0" collapsed="false"/>
    <row r="1037061" customFormat="false" ht="12.8" hidden="false" customHeight="false" outlineLevel="0" collapsed="false"/>
    <row r="1037062" customFormat="false" ht="12.8" hidden="false" customHeight="false" outlineLevel="0" collapsed="false"/>
    <row r="1037063" customFormat="false" ht="12.8" hidden="false" customHeight="false" outlineLevel="0" collapsed="false"/>
    <row r="1037064" customFormat="false" ht="12.8" hidden="false" customHeight="false" outlineLevel="0" collapsed="false"/>
    <row r="1037065" customFormat="false" ht="12.8" hidden="false" customHeight="false" outlineLevel="0" collapsed="false"/>
    <row r="1037066" customFormat="false" ht="12.8" hidden="false" customHeight="false" outlineLevel="0" collapsed="false"/>
    <row r="1037067" customFormat="false" ht="12.8" hidden="false" customHeight="false" outlineLevel="0" collapsed="false"/>
    <row r="1037068" customFormat="false" ht="12.8" hidden="false" customHeight="false" outlineLevel="0" collapsed="false"/>
    <row r="1037069" customFormat="false" ht="12.8" hidden="false" customHeight="false" outlineLevel="0" collapsed="false"/>
    <row r="1037070" customFormat="false" ht="12.8" hidden="false" customHeight="false" outlineLevel="0" collapsed="false"/>
    <row r="1037071" customFormat="false" ht="12.8" hidden="false" customHeight="false" outlineLevel="0" collapsed="false"/>
    <row r="1037072" customFormat="false" ht="12.8" hidden="false" customHeight="false" outlineLevel="0" collapsed="false"/>
    <row r="1037073" customFormat="false" ht="12.8" hidden="false" customHeight="false" outlineLevel="0" collapsed="false"/>
    <row r="1037074" customFormat="false" ht="12.8" hidden="false" customHeight="false" outlineLevel="0" collapsed="false"/>
    <row r="1037075" customFormat="false" ht="12.8" hidden="false" customHeight="false" outlineLevel="0" collapsed="false"/>
    <row r="1037076" customFormat="false" ht="12.8" hidden="false" customHeight="false" outlineLevel="0" collapsed="false"/>
    <row r="1037077" customFormat="false" ht="12.8" hidden="false" customHeight="false" outlineLevel="0" collapsed="false"/>
    <row r="1037078" customFormat="false" ht="12.8" hidden="false" customHeight="false" outlineLevel="0" collapsed="false"/>
    <row r="1037079" customFormat="false" ht="12.8" hidden="false" customHeight="false" outlineLevel="0" collapsed="false"/>
    <row r="1037080" customFormat="false" ht="12.8" hidden="false" customHeight="false" outlineLevel="0" collapsed="false"/>
    <row r="1037081" customFormat="false" ht="12.8" hidden="false" customHeight="false" outlineLevel="0" collapsed="false"/>
    <row r="1037082" customFormat="false" ht="12.8" hidden="false" customHeight="false" outlineLevel="0" collapsed="false"/>
    <row r="1037083" customFormat="false" ht="12.8" hidden="false" customHeight="false" outlineLevel="0" collapsed="false"/>
    <row r="1037084" customFormat="false" ht="12.8" hidden="false" customHeight="false" outlineLevel="0" collapsed="false"/>
    <row r="1037085" customFormat="false" ht="12.8" hidden="false" customHeight="false" outlineLevel="0" collapsed="false"/>
    <row r="1037086" customFormat="false" ht="12.8" hidden="false" customHeight="false" outlineLevel="0" collapsed="false"/>
    <row r="1037087" customFormat="false" ht="12.8" hidden="false" customHeight="false" outlineLevel="0" collapsed="false"/>
    <row r="1037088" customFormat="false" ht="12.8" hidden="false" customHeight="false" outlineLevel="0" collapsed="false"/>
    <row r="1037089" customFormat="false" ht="12.8" hidden="false" customHeight="false" outlineLevel="0" collapsed="false"/>
    <row r="1037090" customFormat="false" ht="12.8" hidden="false" customHeight="false" outlineLevel="0" collapsed="false"/>
    <row r="1037091" customFormat="false" ht="12.8" hidden="false" customHeight="false" outlineLevel="0" collapsed="false"/>
    <row r="1037092" customFormat="false" ht="12.8" hidden="false" customHeight="false" outlineLevel="0" collapsed="false"/>
    <row r="1037093" customFormat="false" ht="12.8" hidden="false" customHeight="false" outlineLevel="0" collapsed="false"/>
    <row r="1037094" customFormat="false" ht="12.8" hidden="false" customHeight="false" outlineLevel="0" collapsed="false"/>
    <row r="1037095" customFormat="false" ht="12.8" hidden="false" customHeight="false" outlineLevel="0" collapsed="false"/>
    <row r="1037096" customFormat="false" ht="12.8" hidden="false" customHeight="false" outlineLevel="0" collapsed="false"/>
    <row r="1037097" customFormat="false" ht="12.8" hidden="false" customHeight="false" outlineLevel="0" collapsed="false"/>
    <row r="1037098" customFormat="false" ht="12.8" hidden="false" customHeight="false" outlineLevel="0" collapsed="false"/>
    <row r="1037099" customFormat="false" ht="12.8" hidden="false" customHeight="false" outlineLevel="0" collapsed="false"/>
    <row r="1037100" customFormat="false" ht="12.8" hidden="false" customHeight="false" outlineLevel="0" collapsed="false"/>
    <row r="1037101" customFormat="false" ht="12.8" hidden="false" customHeight="false" outlineLevel="0" collapsed="false"/>
    <row r="1037102" customFormat="false" ht="12.8" hidden="false" customHeight="false" outlineLevel="0" collapsed="false"/>
    <row r="1037103" customFormat="false" ht="12.8" hidden="false" customHeight="false" outlineLevel="0" collapsed="false"/>
    <row r="1037104" customFormat="false" ht="12.8" hidden="false" customHeight="false" outlineLevel="0" collapsed="false"/>
    <row r="1037105" customFormat="false" ht="12.8" hidden="false" customHeight="false" outlineLevel="0" collapsed="false"/>
    <row r="1037106" customFormat="false" ht="12.8" hidden="false" customHeight="false" outlineLevel="0" collapsed="false"/>
    <row r="1037107" customFormat="false" ht="12.8" hidden="false" customHeight="false" outlineLevel="0" collapsed="false"/>
    <row r="1037108" customFormat="false" ht="12.8" hidden="false" customHeight="false" outlineLevel="0" collapsed="false"/>
    <row r="1037109" customFormat="false" ht="12.8" hidden="false" customHeight="false" outlineLevel="0" collapsed="false"/>
    <row r="1037110" customFormat="false" ht="12.8" hidden="false" customHeight="false" outlineLevel="0" collapsed="false"/>
    <row r="1037111" customFormat="false" ht="12.8" hidden="false" customHeight="false" outlineLevel="0" collapsed="false"/>
    <row r="1037112" customFormat="false" ht="12.8" hidden="false" customHeight="false" outlineLevel="0" collapsed="false"/>
    <row r="1037113" customFormat="false" ht="12.8" hidden="false" customHeight="false" outlineLevel="0" collapsed="false"/>
    <row r="1037114" customFormat="false" ht="12.8" hidden="false" customHeight="false" outlineLevel="0" collapsed="false"/>
    <row r="1037115" customFormat="false" ht="12.8" hidden="false" customHeight="false" outlineLevel="0" collapsed="false"/>
    <row r="1037116" customFormat="false" ht="12.8" hidden="false" customHeight="false" outlineLevel="0" collapsed="false"/>
    <row r="1037117" customFormat="false" ht="12.8" hidden="false" customHeight="false" outlineLevel="0" collapsed="false"/>
    <row r="1037118" customFormat="false" ht="12.8" hidden="false" customHeight="false" outlineLevel="0" collapsed="false"/>
    <row r="1037119" customFormat="false" ht="12.8" hidden="false" customHeight="false" outlineLevel="0" collapsed="false"/>
    <row r="1037120" customFormat="false" ht="12.8" hidden="false" customHeight="false" outlineLevel="0" collapsed="false"/>
    <row r="1037121" customFormat="false" ht="12.8" hidden="false" customHeight="false" outlineLevel="0" collapsed="false"/>
    <row r="1037122" customFormat="false" ht="12.8" hidden="false" customHeight="false" outlineLevel="0" collapsed="false"/>
    <row r="1037123" customFormat="false" ht="12.8" hidden="false" customHeight="false" outlineLevel="0" collapsed="false"/>
    <row r="1037124" customFormat="false" ht="12.8" hidden="false" customHeight="false" outlineLevel="0" collapsed="false"/>
    <row r="1037125" customFormat="false" ht="12.8" hidden="false" customHeight="false" outlineLevel="0" collapsed="false"/>
    <row r="1037126" customFormat="false" ht="12.8" hidden="false" customHeight="false" outlineLevel="0" collapsed="false"/>
    <row r="1037127" customFormat="false" ht="12.8" hidden="false" customHeight="false" outlineLevel="0" collapsed="false"/>
    <row r="1037128" customFormat="false" ht="12.8" hidden="false" customHeight="false" outlineLevel="0" collapsed="false"/>
    <row r="1037129" customFormat="false" ht="12.8" hidden="false" customHeight="false" outlineLevel="0" collapsed="false"/>
    <row r="1037130" customFormat="false" ht="12.8" hidden="false" customHeight="false" outlineLevel="0" collapsed="false"/>
    <row r="1037131" customFormat="false" ht="12.8" hidden="false" customHeight="false" outlineLevel="0" collapsed="false"/>
    <row r="1037132" customFormat="false" ht="12.8" hidden="false" customHeight="false" outlineLevel="0" collapsed="false"/>
    <row r="1037133" customFormat="false" ht="12.8" hidden="false" customHeight="false" outlineLevel="0" collapsed="false"/>
    <row r="1037134" customFormat="false" ht="12.8" hidden="false" customHeight="false" outlineLevel="0" collapsed="false"/>
    <row r="1037135" customFormat="false" ht="12.8" hidden="false" customHeight="false" outlineLevel="0" collapsed="false"/>
    <row r="1037136" customFormat="false" ht="12.8" hidden="false" customHeight="false" outlineLevel="0" collapsed="false"/>
    <row r="1037137" customFormat="false" ht="12.8" hidden="false" customHeight="false" outlineLevel="0" collapsed="false"/>
    <row r="1037138" customFormat="false" ht="12.8" hidden="false" customHeight="false" outlineLevel="0" collapsed="false"/>
    <row r="1037139" customFormat="false" ht="12.8" hidden="false" customHeight="false" outlineLevel="0" collapsed="false"/>
    <row r="1037140" customFormat="false" ht="12.8" hidden="false" customHeight="false" outlineLevel="0" collapsed="false"/>
    <row r="1037141" customFormat="false" ht="12.8" hidden="false" customHeight="false" outlineLevel="0" collapsed="false"/>
    <row r="1037142" customFormat="false" ht="12.8" hidden="false" customHeight="false" outlineLevel="0" collapsed="false"/>
    <row r="1037143" customFormat="false" ht="12.8" hidden="false" customHeight="false" outlineLevel="0" collapsed="false"/>
    <row r="1037144" customFormat="false" ht="12.8" hidden="false" customHeight="false" outlineLevel="0" collapsed="false"/>
    <row r="1037145" customFormat="false" ht="12.8" hidden="false" customHeight="false" outlineLevel="0" collapsed="false"/>
    <row r="1037146" customFormat="false" ht="12.8" hidden="false" customHeight="false" outlineLevel="0" collapsed="false"/>
    <row r="1037147" customFormat="false" ht="12.8" hidden="false" customHeight="false" outlineLevel="0" collapsed="false"/>
    <row r="1037148" customFormat="false" ht="12.8" hidden="false" customHeight="false" outlineLevel="0" collapsed="false"/>
    <row r="1037149" customFormat="false" ht="12.8" hidden="false" customHeight="false" outlineLevel="0" collapsed="false"/>
    <row r="1037150" customFormat="false" ht="12.8" hidden="false" customHeight="false" outlineLevel="0" collapsed="false"/>
    <row r="1037151" customFormat="false" ht="12.8" hidden="false" customHeight="false" outlineLevel="0" collapsed="false"/>
    <row r="1037152" customFormat="false" ht="12.8" hidden="false" customHeight="false" outlineLevel="0" collapsed="false"/>
    <row r="1037153" customFormat="false" ht="12.8" hidden="false" customHeight="false" outlineLevel="0" collapsed="false"/>
    <row r="1037154" customFormat="false" ht="12.8" hidden="false" customHeight="false" outlineLevel="0" collapsed="false"/>
    <row r="1037155" customFormat="false" ht="12.8" hidden="false" customHeight="false" outlineLevel="0" collapsed="false"/>
    <row r="1037156" customFormat="false" ht="12.8" hidden="false" customHeight="false" outlineLevel="0" collapsed="false"/>
    <row r="1037157" customFormat="false" ht="12.8" hidden="false" customHeight="false" outlineLevel="0" collapsed="false"/>
    <row r="1037158" customFormat="false" ht="12.8" hidden="false" customHeight="false" outlineLevel="0" collapsed="false"/>
    <row r="1037159" customFormat="false" ht="12.8" hidden="false" customHeight="false" outlineLevel="0" collapsed="false"/>
    <row r="1037160" customFormat="false" ht="12.8" hidden="false" customHeight="false" outlineLevel="0" collapsed="false"/>
    <row r="1037161" customFormat="false" ht="12.8" hidden="false" customHeight="false" outlineLevel="0" collapsed="false"/>
    <row r="1037162" customFormat="false" ht="12.8" hidden="false" customHeight="false" outlineLevel="0" collapsed="false"/>
    <row r="1037163" customFormat="false" ht="12.8" hidden="false" customHeight="false" outlineLevel="0" collapsed="false"/>
    <row r="1037164" customFormat="false" ht="12.8" hidden="false" customHeight="false" outlineLevel="0" collapsed="false"/>
    <row r="1037165" customFormat="false" ht="12.8" hidden="false" customHeight="false" outlineLevel="0" collapsed="false"/>
    <row r="1037166" customFormat="false" ht="12.8" hidden="false" customHeight="false" outlineLevel="0" collapsed="false"/>
    <row r="1037167" customFormat="false" ht="12.8" hidden="false" customHeight="false" outlineLevel="0" collapsed="false"/>
    <row r="1037168" customFormat="false" ht="12.8" hidden="false" customHeight="false" outlineLevel="0" collapsed="false"/>
    <row r="1037169" customFormat="false" ht="12.8" hidden="false" customHeight="false" outlineLevel="0" collapsed="false"/>
    <row r="1037170" customFormat="false" ht="12.8" hidden="false" customHeight="false" outlineLevel="0" collapsed="false"/>
    <row r="1037171" customFormat="false" ht="12.8" hidden="false" customHeight="false" outlineLevel="0" collapsed="false"/>
    <row r="1037172" customFormat="false" ht="12.8" hidden="false" customHeight="false" outlineLevel="0" collapsed="false"/>
    <row r="1037173" customFormat="false" ht="12.8" hidden="false" customHeight="false" outlineLevel="0" collapsed="false"/>
    <row r="1037174" customFormat="false" ht="12.8" hidden="false" customHeight="false" outlineLevel="0" collapsed="false"/>
    <row r="1037175" customFormat="false" ht="12.8" hidden="false" customHeight="false" outlineLevel="0" collapsed="false"/>
    <row r="1037176" customFormat="false" ht="12.8" hidden="false" customHeight="false" outlineLevel="0" collapsed="false"/>
    <row r="1037177" customFormat="false" ht="12.8" hidden="false" customHeight="false" outlineLevel="0" collapsed="false"/>
    <row r="1037178" customFormat="false" ht="12.8" hidden="false" customHeight="false" outlineLevel="0" collapsed="false"/>
    <row r="1037179" customFormat="false" ht="12.8" hidden="false" customHeight="false" outlineLevel="0" collapsed="false"/>
    <row r="1037180" customFormat="false" ht="12.8" hidden="false" customHeight="false" outlineLevel="0" collapsed="false"/>
    <row r="1037181" customFormat="false" ht="12.8" hidden="false" customHeight="false" outlineLevel="0" collapsed="false"/>
    <row r="1037182" customFormat="false" ht="12.8" hidden="false" customHeight="false" outlineLevel="0" collapsed="false"/>
    <row r="1037183" customFormat="false" ht="12.8" hidden="false" customHeight="false" outlineLevel="0" collapsed="false"/>
    <row r="1037184" customFormat="false" ht="12.8" hidden="false" customHeight="false" outlineLevel="0" collapsed="false"/>
    <row r="1037185" customFormat="false" ht="12.8" hidden="false" customHeight="false" outlineLevel="0" collapsed="false"/>
    <row r="1037186" customFormat="false" ht="12.8" hidden="false" customHeight="false" outlineLevel="0" collapsed="false"/>
    <row r="1037187" customFormat="false" ht="12.8" hidden="false" customHeight="false" outlineLevel="0" collapsed="false"/>
    <row r="1037188" customFormat="false" ht="12.8" hidden="false" customHeight="false" outlineLevel="0" collapsed="false"/>
    <row r="1037189" customFormat="false" ht="12.8" hidden="false" customHeight="false" outlineLevel="0" collapsed="false"/>
    <row r="1037190" customFormat="false" ht="12.8" hidden="false" customHeight="false" outlineLevel="0" collapsed="false"/>
    <row r="1037191" customFormat="false" ht="12.8" hidden="false" customHeight="false" outlineLevel="0" collapsed="false"/>
    <row r="1037192" customFormat="false" ht="12.8" hidden="false" customHeight="false" outlineLevel="0" collapsed="false"/>
    <row r="1037193" customFormat="false" ht="12.8" hidden="false" customHeight="false" outlineLevel="0" collapsed="false"/>
    <row r="1037194" customFormat="false" ht="12.8" hidden="false" customHeight="false" outlineLevel="0" collapsed="false"/>
    <row r="1037195" customFormat="false" ht="12.8" hidden="false" customHeight="false" outlineLevel="0" collapsed="false"/>
    <row r="1037196" customFormat="false" ht="12.8" hidden="false" customHeight="false" outlineLevel="0" collapsed="false"/>
    <row r="1037197" customFormat="false" ht="12.8" hidden="false" customHeight="false" outlineLevel="0" collapsed="false"/>
    <row r="1037198" customFormat="false" ht="12.8" hidden="false" customHeight="false" outlineLevel="0" collapsed="false"/>
    <row r="1037199" customFormat="false" ht="12.8" hidden="false" customHeight="false" outlineLevel="0" collapsed="false"/>
    <row r="1037200" customFormat="false" ht="12.8" hidden="false" customHeight="false" outlineLevel="0" collapsed="false"/>
    <row r="1037201" customFormat="false" ht="12.8" hidden="false" customHeight="false" outlineLevel="0" collapsed="false"/>
    <row r="1037202" customFormat="false" ht="12.8" hidden="false" customHeight="false" outlineLevel="0" collapsed="false"/>
    <row r="1037203" customFormat="false" ht="12.8" hidden="false" customHeight="false" outlineLevel="0" collapsed="false"/>
    <row r="1037204" customFormat="false" ht="12.8" hidden="false" customHeight="false" outlineLevel="0" collapsed="false"/>
    <row r="1037205" customFormat="false" ht="12.8" hidden="false" customHeight="false" outlineLevel="0" collapsed="false"/>
    <row r="1037206" customFormat="false" ht="12.8" hidden="false" customHeight="false" outlineLevel="0" collapsed="false"/>
    <row r="1037207" customFormat="false" ht="12.8" hidden="false" customHeight="false" outlineLevel="0" collapsed="false"/>
    <row r="1037208" customFormat="false" ht="12.8" hidden="false" customHeight="false" outlineLevel="0" collapsed="false"/>
    <row r="1037209" customFormat="false" ht="12.8" hidden="false" customHeight="false" outlineLevel="0" collapsed="false"/>
    <row r="1037210" customFormat="false" ht="12.8" hidden="false" customHeight="false" outlineLevel="0" collapsed="false"/>
    <row r="1037211" customFormat="false" ht="12.8" hidden="false" customHeight="false" outlineLevel="0" collapsed="false"/>
    <row r="1037212" customFormat="false" ht="12.8" hidden="false" customHeight="false" outlineLevel="0" collapsed="false"/>
    <row r="1037213" customFormat="false" ht="12.8" hidden="false" customHeight="false" outlineLevel="0" collapsed="false"/>
    <row r="1037214" customFormat="false" ht="12.8" hidden="false" customHeight="false" outlineLevel="0" collapsed="false"/>
    <row r="1037215" customFormat="false" ht="12.8" hidden="false" customHeight="false" outlineLevel="0" collapsed="false"/>
    <row r="1037216" customFormat="false" ht="12.8" hidden="false" customHeight="false" outlineLevel="0" collapsed="false"/>
    <row r="1037217" customFormat="false" ht="12.8" hidden="false" customHeight="false" outlineLevel="0" collapsed="false"/>
    <row r="1037218" customFormat="false" ht="12.8" hidden="false" customHeight="false" outlineLevel="0" collapsed="false"/>
    <row r="1037219" customFormat="false" ht="12.8" hidden="false" customHeight="false" outlineLevel="0" collapsed="false"/>
    <row r="1037220" customFormat="false" ht="12.8" hidden="false" customHeight="false" outlineLevel="0" collapsed="false"/>
    <row r="1037221" customFormat="false" ht="12.8" hidden="false" customHeight="false" outlineLevel="0" collapsed="false"/>
    <row r="1037222" customFormat="false" ht="12.8" hidden="false" customHeight="false" outlineLevel="0" collapsed="false"/>
    <row r="1037223" customFormat="false" ht="12.8" hidden="false" customHeight="false" outlineLevel="0" collapsed="false"/>
    <row r="1037224" customFormat="false" ht="12.8" hidden="false" customHeight="false" outlineLevel="0" collapsed="false"/>
    <row r="1037225" customFormat="false" ht="12.8" hidden="false" customHeight="false" outlineLevel="0" collapsed="false"/>
    <row r="1037226" customFormat="false" ht="12.8" hidden="false" customHeight="false" outlineLevel="0" collapsed="false"/>
    <row r="1037227" customFormat="false" ht="12.8" hidden="false" customHeight="false" outlineLevel="0" collapsed="false"/>
    <row r="1037228" customFormat="false" ht="12.8" hidden="false" customHeight="false" outlineLevel="0" collapsed="false"/>
    <row r="1037229" customFormat="false" ht="12.8" hidden="false" customHeight="false" outlineLevel="0" collapsed="false"/>
    <row r="1037230" customFormat="false" ht="12.8" hidden="false" customHeight="false" outlineLevel="0" collapsed="false"/>
    <row r="1037231" customFormat="false" ht="12.8" hidden="false" customHeight="false" outlineLevel="0" collapsed="false"/>
    <row r="1037232" customFormat="false" ht="12.8" hidden="false" customHeight="false" outlineLevel="0" collapsed="false"/>
    <row r="1037233" customFormat="false" ht="12.8" hidden="false" customHeight="false" outlineLevel="0" collapsed="false"/>
    <row r="1037234" customFormat="false" ht="12.8" hidden="false" customHeight="false" outlineLevel="0" collapsed="false"/>
    <row r="1037235" customFormat="false" ht="12.8" hidden="false" customHeight="false" outlineLevel="0" collapsed="false"/>
    <row r="1037236" customFormat="false" ht="12.8" hidden="false" customHeight="false" outlineLevel="0" collapsed="false"/>
    <row r="1037237" customFormat="false" ht="12.8" hidden="false" customHeight="false" outlineLevel="0" collapsed="false"/>
    <row r="1037238" customFormat="false" ht="12.8" hidden="false" customHeight="false" outlineLevel="0" collapsed="false"/>
    <row r="1037239" customFormat="false" ht="12.8" hidden="false" customHeight="false" outlineLevel="0" collapsed="false"/>
    <row r="1037240" customFormat="false" ht="12.8" hidden="false" customHeight="false" outlineLevel="0" collapsed="false"/>
    <row r="1037241" customFormat="false" ht="12.8" hidden="false" customHeight="false" outlineLevel="0" collapsed="false"/>
    <row r="1037242" customFormat="false" ht="12.8" hidden="false" customHeight="false" outlineLevel="0" collapsed="false"/>
    <row r="1037243" customFormat="false" ht="12.8" hidden="false" customHeight="false" outlineLevel="0" collapsed="false"/>
    <row r="1037244" customFormat="false" ht="12.8" hidden="false" customHeight="false" outlineLevel="0" collapsed="false"/>
    <row r="1037245" customFormat="false" ht="12.8" hidden="false" customHeight="false" outlineLevel="0" collapsed="false"/>
    <row r="1037246" customFormat="false" ht="12.8" hidden="false" customHeight="false" outlineLevel="0" collapsed="false"/>
    <row r="1037247" customFormat="false" ht="12.8" hidden="false" customHeight="false" outlineLevel="0" collapsed="false"/>
    <row r="1037248" customFormat="false" ht="12.8" hidden="false" customHeight="false" outlineLevel="0" collapsed="false"/>
    <row r="1037249" customFormat="false" ht="12.8" hidden="false" customHeight="false" outlineLevel="0" collapsed="false"/>
    <row r="1037250" customFormat="false" ht="12.8" hidden="false" customHeight="false" outlineLevel="0" collapsed="false"/>
    <row r="1037251" customFormat="false" ht="12.8" hidden="false" customHeight="false" outlineLevel="0" collapsed="false"/>
    <row r="1037252" customFormat="false" ht="12.8" hidden="false" customHeight="false" outlineLevel="0" collapsed="false"/>
    <row r="1037253" customFormat="false" ht="12.8" hidden="false" customHeight="false" outlineLevel="0" collapsed="false"/>
    <row r="1037254" customFormat="false" ht="12.8" hidden="false" customHeight="false" outlineLevel="0" collapsed="false"/>
    <row r="1037255" customFormat="false" ht="12.8" hidden="false" customHeight="false" outlineLevel="0" collapsed="false"/>
    <row r="1037256" customFormat="false" ht="12.8" hidden="false" customHeight="false" outlineLevel="0" collapsed="false"/>
    <row r="1037257" customFormat="false" ht="12.8" hidden="false" customHeight="false" outlineLevel="0" collapsed="false"/>
    <row r="1037258" customFormat="false" ht="12.8" hidden="false" customHeight="false" outlineLevel="0" collapsed="false"/>
    <row r="1037259" customFormat="false" ht="12.8" hidden="false" customHeight="false" outlineLevel="0" collapsed="false"/>
    <row r="1037260" customFormat="false" ht="12.8" hidden="false" customHeight="false" outlineLevel="0" collapsed="false"/>
    <row r="1037261" customFormat="false" ht="12.8" hidden="false" customHeight="false" outlineLevel="0" collapsed="false"/>
    <row r="1037262" customFormat="false" ht="12.8" hidden="false" customHeight="false" outlineLevel="0" collapsed="false"/>
    <row r="1037263" customFormat="false" ht="12.8" hidden="false" customHeight="false" outlineLevel="0" collapsed="false"/>
    <row r="1037264" customFormat="false" ht="12.8" hidden="false" customHeight="false" outlineLevel="0" collapsed="false"/>
    <row r="1037265" customFormat="false" ht="12.8" hidden="false" customHeight="false" outlineLevel="0" collapsed="false"/>
    <row r="1037266" customFormat="false" ht="12.8" hidden="false" customHeight="false" outlineLevel="0" collapsed="false"/>
    <row r="1037267" customFormat="false" ht="12.8" hidden="false" customHeight="false" outlineLevel="0" collapsed="false"/>
    <row r="1037268" customFormat="false" ht="12.8" hidden="false" customHeight="false" outlineLevel="0" collapsed="false"/>
    <row r="1037269" customFormat="false" ht="12.8" hidden="false" customHeight="false" outlineLevel="0" collapsed="false"/>
    <row r="1037270" customFormat="false" ht="12.8" hidden="false" customHeight="false" outlineLevel="0" collapsed="false"/>
    <row r="1037271" customFormat="false" ht="12.8" hidden="false" customHeight="false" outlineLevel="0" collapsed="false"/>
    <row r="1037272" customFormat="false" ht="12.8" hidden="false" customHeight="false" outlineLevel="0" collapsed="false"/>
    <row r="1037273" customFormat="false" ht="12.8" hidden="false" customHeight="false" outlineLevel="0" collapsed="false"/>
    <row r="1037274" customFormat="false" ht="12.8" hidden="false" customHeight="false" outlineLevel="0" collapsed="false"/>
    <row r="1037275" customFormat="false" ht="12.8" hidden="false" customHeight="false" outlineLevel="0" collapsed="false"/>
    <row r="1037276" customFormat="false" ht="12.8" hidden="false" customHeight="false" outlineLevel="0" collapsed="false"/>
    <row r="1037277" customFormat="false" ht="12.8" hidden="false" customHeight="false" outlineLevel="0" collapsed="false"/>
    <row r="1037278" customFormat="false" ht="12.8" hidden="false" customHeight="false" outlineLevel="0" collapsed="false"/>
    <row r="1037279" customFormat="false" ht="12.8" hidden="false" customHeight="false" outlineLevel="0" collapsed="false"/>
    <row r="1037280" customFormat="false" ht="12.8" hidden="false" customHeight="false" outlineLevel="0" collapsed="false"/>
    <row r="1037281" customFormat="false" ht="12.8" hidden="false" customHeight="false" outlineLevel="0" collapsed="false"/>
    <row r="1037282" customFormat="false" ht="12.8" hidden="false" customHeight="false" outlineLevel="0" collapsed="false"/>
    <row r="1037283" customFormat="false" ht="12.8" hidden="false" customHeight="false" outlineLevel="0" collapsed="false"/>
    <row r="1037284" customFormat="false" ht="12.8" hidden="false" customHeight="false" outlineLevel="0" collapsed="false"/>
    <row r="1037285" customFormat="false" ht="12.8" hidden="false" customHeight="false" outlineLevel="0" collapsed="false"/>
    <row r="1037286" customFormat="false" ht="12.8" hidden="false" customHeight="false" outlineLevel="0" collapsed="false"/>
    <row r="1037287" customFormat="false" ht="12.8" hidden="false" customHeight="false" outlineLevel="0" collapsed="false"/>
    <row r="1037288" customFormat="false" ht="12.8" hidden="false" customHeight="false" outlineLevel="0" collapsed="false"/>
    <row r="1037289" customFormat="false" ht="12.8" hidden="false" customHeight="false" outlineLevel="0" collapsed="false"/>
    <row r="1037290" customFormat="false" ht="12.8" hidden="false" customHeight="false" outlineLevel="0" collapsed="false"/>
    <row r="1037291" customFormat="false" ht="12.8" hidden="false" customHeight="false" outlineLevel="0" collapsed="false"/>
    <row r="1037292" customFormat="false" ht="12.8" hidden="false" customHeight="false" outlineLevel="0" collapsed="false"/>
    <row r="1037293" customFormat="false" ht="12.8" hidden="false" customHeight="false" outlineLevel="0" collapsed="false"/>
    <row r="1037294" customFormat="false" ht="12.8" hidden="false" customHeight="false" outlineLevel="0" collapsed="false"/>
    <row r="1037295" customFormat="false" ht="12.8" hidden="false" customHeight="false" outlineLevel="0" collapsed="false"/>
    <row r="1037296" customFormat="false" ht="12.8" hidden="false" customHeight="false" outlineLevel="0" collapsed="false"/>
    <row r="1037297" customFormat="false" ht="12.8" hidden="false" customHeight="false" outlineLevel="0" collapsed="false"/>
    <row r="1037298" customFormat="false" ht="12.8" hidden="false" customHeight="false" outlineLevel="0" collapsed="false"/>
    <row r="1037299" customFormat="false" ht="12.8" hidden="false" customHeight="false" outlineLevel="0" collapsed="false"/>
    <row r="1037300" customFormat="false" ht="12.8" hidden="false" customHeight="false" outlineLevel="0" collapsed="false"/>
    <row r="1037301" customFormat="false" ht="12.8" hidden="false" customHeight="false" outlineLevel="0" collapsed="false"/>
    <row r="1037302" customFormat="false" ht="12.8" hidden="false" customHeight="false" outlineLevel="0" collapsed="false"/>
    <row r="1037303" customFormat="false" ht="12.8" hidden="false" customHeight="false" outlineLevel="0" collapsed="false"/>
    <row r="1037304" customFormat="false" ht="12.8" hidden="false" customHeight="false" outlineLevel="0" collapsed="false"/>
    <row r="1037305" customFormat="false" ht="12.8" hidden="false" customHeight="false" outlineLevel="0" collapsed="false"/>
    <row r="1037306" customFormat="false" ht="12.8" hidden="false" customHeight="false" outlineLevel="0" collapsed="false"/>
    <row r="1037307" customFormat="false" ht="12.8" hidden="false" customHeight="false" outlineLevel="0" collapsed="false"/>
    <row r="1037308" customFormat="false" ht="12.8" hidden="false" customHeight="false" outlineLevel="0" collapsed="false"/>
    <row r="1037309" customFormat="false" ht="12.8" hidden="false" customHeight="false" outlineLevel="0" collapsed="false"/>
    <row r="1037310" customFormat="false" ht="12.8" hidden="false" customHeight="false" outlineLevel="0" collapsed="false"/>
    <row r="1037311" customFormat="false" ht="12.8" hidden="false" customHeight="false" outlineLevel="0" collapsed="false"/>
    <row r="1037312" customFormat="false" ht="12.8" hidden="false" customHeight="false" outlineLevel="0" collapsed="false"/>
    <row r="1037313" customFormat="false" ht="12.8" hidden="false" customHeight="false" outlineLevel="0" collapsed="false"/>
    <row r="1037314" customFormat="false" ht="12.8" hidden="false" customHeight="false" outlineLevel="0" collapsed="false"/>
    <row r="1037315" customFormat="false" ht="12.8" hidden="false" customHeight="false" outlineLevel="0" collapsed="false"/>
    <row r="1037316" customFormat="false" ht="12.8" hidden="false" customHeight="false" outlineLevel="0" collapsed="false"/>
    <row r="1037317" customFormat="false" ht="12.8" hidden="false" customHeight="false" outlineLevel="0" collapsed="false"/>
    <row r="1037318" customFormat="false" ht="12.8" hidden="false" customHeight="false" outlineLevel="0" collapsed="false"/>
    <row r="1037319" customFormat="false" ht="12.8" hidden="false" customHeight="false" outlineLevel="0" collapsed="false"/>
    <row r="1037320" customFormat="false" ht="12.8" hidden="false" customHeight="false" outlineLevel="0" collapsed="false"/>
    <row r="1037321" customFormat="false" ht="12.8" hidden="false" customHeight="false" outlineLevel="0" collapsed="false"/>
    <row r="1037322" customFormat="false" ht="12.8" hidden="false" customHeight="false" outlineLevel="0" collapsed="false"/>
    <row r="1037323" customFormat="false" ht="12.8" hidden="false" customHeight="false" outlineLevel="0" collapsed="false"/>
    <row r="1037324" customFormat="false" ht="12.8" hidden="false" customHeight="false" outlineLevel="0" collapsed="false"/>
    <row r="1037325" customFormat="false" ht="12.8" hidden="false" customHeight="false" outlineLevel="0" collapsed="false"/>
    <row r="1037326" customFormat="false" ht="12.8" hidden="false" customHeight="false" outlineLevel="0" collapsed="false"/>
    <row r="1037327" customFormat="false" ht="12.8" hidden="false" customHeight="false" outlineLevel="0" collapsed="false"/>
    <row r="1037328" customFormat="false" ht="12.8" hidden="false" customHeight="false" outlineLevel="0" collapsed="false"/>
    <row r="1037329" customFormat="false" ht="12.8" hidden="false" customHeight="false" outlineLevel="0" collapsed="false"/>
    <row r="1037330" customFormat="false" ht="12.8" hidden="false" customHeight="false" outlineLevel="0" collapsed="false"/>
    <row r="1037331" customFormat="false" ht="12.8" hidden="false" customHeight="false" outlineLevel="0" collapsed="false"/>
    <row r="1037332" customFormat="false" ht="12.8" hidden="false" customHeight="false" outlineLevel="0" collapsed="false"/>
    <row r="1037333" customFormat="false" ht="12.8" hidden="false" customHeight="false" outlineLevel="0" collapsed="false"/>
    <row r="1037334" customFormat="false" ht="12.8" hidden="false" customHeight="false" outlineLevel="0" collapsed="false"/>
    <row r="1037335" customFormat="false" ht="12.8" hidden="false" customHeight="false" outlineLevel="0" collapsed="false"/>
    <row r="1037336" customFormat="false" ht="12.8" hidden="false" customHeight="false" outlineLevel="0" collapsed="false"/>
    <row r="1037337" customFormat="false" ht="12.8" hidden="false" customHeight="false" outlineLevel="0" collapsed="false"/>
    <row r="1037338" customFormat="false" ht="12.8" hidden="false" customHeight="false" outlineLevel="0" collapsed="false"/>
    <row r="1037339" customFormat="false" ht="12.8" hidden="false" customHeight="false" outlineLevel="0" collapsed="false"/>
    <row r="1037340" customFormat="false" ht="12.8" hidden="false" customHeight="false" outlineLevel="0" collapsed="false"/>
    <row r="1037341" customFormat="false" ht="12.8" hidden="false" customHeight="false" outlineLevel="0" collapsed="false"/>
    <row r="1037342" customFormat="false" ht="12.8" hidden="false" customHeight="false" outlineLevel="0" collapsed="false"/>
    <row r="1037343" customFormat="false" ht="12.8" hidden="false" customHeight="false" outlineLevel="0" collapsed="false"/>
    <row r="1037344" customFormat="false" ht="12.8" hidden="false" customHeight="false" outlineLevel="0" collapsed="false"/>
    <row r="1037345" customFormat="false" ht="12.8" hidden="false" customHeight="false" outlineLevel="0" collapsed="false"/>
    <row r="1037346" customFormat="false" ht="12.8" hidden="false" customHeight="false" outlineLevel="0" collapsed="false"/>
    <row r="1037347" customFormat="false" ht="12.8" hidden="false" customHeight="false" outlineLevel="0" collapsed="false"/>
    <row r="1037348" customFormat="false" ht="12.8" hidden="false" customHeight="false" outlineLevel="0" collapsed="false"/>
    <row r="1037349" customFormat="false" ht="12.8" hidden="false" customHeight="false" outlineLevel="0" collapsed="false"/>
    <row r="1037350" customFormat="false" ht="12.8" hidden="false" customHeight="false" outlineLevel="0" collapsed="false"/>
    <row r="1037351" customFormat="false" ht="12.8" hidden="false" customHeight="false" outlineLevel="0" collapsed="false"/>
    <row r="1037352" customFormat="false" ht="12.8" hidden="false" customHeight="false" outlineLevel="0" collapsed="false"/>
    <row r="1037353" customFormat="false" ht="12.8" hidden="false" customHeight="false" outlineLevel="0" collapsed="false"/>
    <row r="1037354" customFormat="false" ht="12.8" hidden="false" customHeight="false" outlineLevel="0" collapsed="false"/>
    <row r="1037355" customFormat="false" ht="12.8" hidden="false" customHeight="false" outlineLevel="0" collapsed="false"/>
    <row r="1037356" customFormat="false" ht="12.8" hidden="false" customHeight="false" outlineLevel="0" collapsed="false"/>
    <row r="1037357" customFormat="false" ht="12.8" hidden="false" customHeight="false" outlineLevel="0" collapsed="false"/>
    <row r="1037358" customFormat="false" ht="12.8" hidden="false" customHeight="false" outlineLevel="0" collapsed="false"/>
    <row r="1037359" customFormat="false" ht="12.8" hidden="false" customHeight="false" outlineLevel="0" collapsed="false"/>
    <row r="1037360" customFormat="false" ht="12.8" hidden="false" customHeight="false" outlineLevel="0" collapsed="false"/>
    <row r="1037361" customFormat="false" ht="12.8" hidden="false" customHeight="false" outlineLevel="0" collapsed="false"/>
    <row r="1037362" customFormat="false" ht="12.8" hidden="false" customHeight="false" outlineLevel="0" collapsed="false"/>
    <row r="1037363" customFormat="false" ht="12.8" hidden="false" customHeight="false" outlineLevel="0" collapsed="false"/>
    <row r="1037364" customFormat="false" ht="12.8" hidden="false" customHeight="false" outlineLevel="0" collapsed="false"/>
    <row r="1037365" customFormat="false" ht="12.8" hidden="false" customHeight="false" outlineLevel="0" collapsed="false"/>
    <row r="1037366" customFormat="false" ht="12.8" hidden="false" customHeight="false" outlineLevel="0" collapsed="false"/>
    <row r="1037367" customFormat="false" ht="12.8" hidden="false" customHeight="false" outlineLevel="0" collapsed="false"/>
    <row r="1037368" customFormat="false" ht="12.8" hidden="false" customHeight="false" outlineLevel="0" collapsed="false"/>
    <row r="1037369" customFormat="false" ht="12.8" hidden="false" customHeight="false" outlineLevel="0" collapsed="false"/>
    <row r="1037370" customFormat="false" ht="12.8" hidden="false" customHeight="false" outlineLevel="0" collapsed="false"/>
    <row r="1037371" customFormat="false" ht="12.8" hidden="false" customHeight="false" outlineLevel="0" collapsed="false"/>
    <row r="1037372" customFormat="false" ht="12.8" hidden="false" customHeight="false" outlineLevel="0" collapsed="false"/>
    <row r="1037373" customFormat="false" ht="12.8" hidden="false" customHeight="false" outlineLevel="0" collapsed="false"/>
    <row r="1037374" customFormat="false" ht="12.8" hidden="false" customHeight="false" outlineLevel="0" collapsed="false"/>
    <row r="1037375" customFormat="false" ht="12.8" hidden="false" customHeight="false" outlineLevel="0" collapsed="false"/>
    <row r="1037376" customFormat="false" ht="12.8" hidden="false" customHeight="false" outlineLevel="0" collapsed="false"/>
    <row r="1037377" customFormat="false" ht="12.8" hidden="false" customHeight="false" outlineLevel="0" collapsed="false"/>
    <row r="1037378" customFormat="false" ht="12.8" hidden="false" customHeight="false" outlineLevel="0" collapsed="false"/>
    <row r="1037379" customFormat="false" ht="12.8" hidden="false" customHeight="false" outlineLevel="0" collapsed="false"/>
    <row r="1037380" customFormat="false" ht="12.8" hidden="false" customHeight="false" outlineLevel="0" collapsed="false"/>
    <row r="1037381" customFormat="false" ht="12.8" hidden="false" customHeight="false" outlineLevel="0" collapsed="false"/>
    <row r="1037382" customFormat="false" ht="12.8" hidden="false" customHeight="false" outlineLevel="0" collapsed="false"/>
    <row r="1037383" customFormat="false" ht="12.8" hidden="false" customHeight="false" outlineLevel="0" collapsed="false"/>
    <row r="1037384" customFormat="false" ht="12.8" hidden="false" customHeight="false" outlineLevel="0" collapsed="false"/>
    <row r="1037385" customFormat="false" ht="12.8" hidden="false" customHeight="false" outlineLevel="0" collapsed="false"/>
    <row r="1037386" customFormat="false" ht="12.8" hidden="false" customHeight="false" outlineLevel="0" collapsed="false"/>
    <row r="1037387" customFormat="false" ht="12.8" hidden="false" customHeight="false" outlineLevel="0" collapsed="false"/>
    <row r="1037388" customFormat="false" ht="12.8" hidden="false" customHeight="false" outlineLevel="0" collapsed="false"/>
    <row r="1037389" customFormat="false" ht="12.8" hidden="false" customHeight="false" outlineLevel="0" collapsed="false"/>
    <row r="1037390" customFormat="false" ht="12.8" hidden="false" customHeight="false" outlineLevel="0" collapsed="false"/>
    <row r="1037391" customFormat="false" ht="12.8" hidden="false" customHeight="false" outlineLevel="0" collapsed="false"/>
    <row r="1037392" customFormat="false" ht="12.8" hidden="false" customHeight="false" outlineLevel="0" collapsed="false"/>
    <row r="1037393" customFormat="false" ht="12.8" hidden="false" customHeight="false" outlineLevel="0" collapsed="false"/>
    <row r="1037394" customFormat="false" ht="12.8" hidden="false" customHeight="false" outlineLevel="0" collapsed="false"/>
    <row r="1037395" customFormat="false" ht="12.8" hidden="false" customHeight="false" outlineLevel="0" collapsed="false"/>
    <row r="1037396" customFormat="false" ht="12.8" hidden="false" customHeight="false" outlineLevel="0" collapsed="false"/>
    <row r="1037397" customFormat="false" ht="12.8" hidden="false" customHeight="false" outlineLevel="0" collapsed="false"/>
    <row r="1037398" customFormat="false" ht="12.8" hidden="false" customHeight="false" outlineLevel="0" collapsed="false"/>
    <row r="1037399" customFormat="false" ht="12.8" hidden="false" customHeight="false" outlineLevel="0" collapsed="false"/>
    <row r="1037400" customFormat="false" ht="12.8" hidden="false" customHeight="false" outlineLevel="0" collapsed="false"/>
    <row r="1037401" customFormat="false" ht="12.8" hidden="false" customHeight="false" outlineLevel="0" collapsed="false"/>
    <row r="1037402" customFormat="false" ht="12.8" hidden="false" customHeight="false" outlineLevel="0" collapsed="false"/>
    <row r="1037403" customFormat="false" ht="12.8" hidden="false" customHeight="false" outlineLevel="0" collapsed="false"/>
    <row r="1037404" customFormat="false" ht="12.8" hidden="false" customHeight="false" outlineLevel="0" collapsed="false"/>
    <row r="1037405" customFormat="false" ht="12.8" hidden="false" customHeight="false" outlineLevel="0" collapsed="false"/>
    <row r="1037406" customFormat="false" ht="12.8" hidden="false" customHeight="false" outlineLevel="0" collapsed="false"/>
    <row r="1037407" customFormat="false" ht="12.8" hidden="false" customHeight="false" outlineLevel="0" collapsed="false"/>
    <row r="1037408" customFormat="false" ht="12.8" hidden="false" customHeight="false" outlineLevel="0" collapsed="false"/>
    <row r="1037409" customFormat="false" ht="12.8" hidden="false" customHeight="false" outlineLevel="0" collapsed="false"/>
    <row r="1037410" customFormat="false" ht="12.8" hidden="false" customHeight="false" outlineLevel="0" collapsed="false"/>
    <row r="1037411" customFormat="false" ht="12.8" hidden="false" customHeight="false" outlineLevel="0" collapsed="false"/>
    <row r="1037412" customFormat="false" ht="12.8" hidden="false" customHeight="false" outlineLevel="0" collapsed="false"/>
    <row r="1037413" customFormat="false" ht="12.8" hidden="false" customHeight="false" outlineLevel="0" collapsed="false"/>
    <row r="1037414" customFormat="false" ht="12.8" hidden="false" customHeight="false" outlineLevel="0" collapsed="false"/>
    <row r="1037415" customFormat="false" ht="12.8" hidden="false" customHeight="false" outlineLevel="0" collapsed="false"/>
    <row r="1037416" customFormat="false" ht="12.8" hidden="false" customHeight="false" outlineLevel="0" collapsed="false"/>
    <row r="1037417" customFormat="false" ht="12.8" hidden="false" customHeight="false" outlineLevel="0" collapsed="false"/>
    <row r="1037418" customFormat="false" ht="12.8" hidden="false" customHeight="false" outlineLevel="0" collapsed="false"/>
    <row r="1037419" customFormat="false" ht="12.8" hidden="false" customHeight="false" outlineLevel="0" collapsed="false"/>
    <row r="1037420" customFormat="false" ht="12.8" hidden="false" customHeight="false" outlineLevel="0" collapsed="false"/>
    <row r="1037421" customFormat="false" ht="12.8" hidden="false" customHeight="false" outlineLevel="0" collapsed="false"/>
    <row r="1037422" customFormat="false" ht="12.8" hidden="false" customHeight="false" outlineLevel="0" collapsed="false"/>
    <row r="1037423" customFormat="false" ht="12.8" hidden="false" customHeight="false" outlineLevel="0" collapsed="false"/>
    <row r="1037424" customFormat="false" ht="12.8" hidden="false" customHeight="false" outlineLevel="0" collapsed="false"/>
    <row r="1037425" customFormat="false" ht="12.8" hidden="false" customHeight="false" outlineLevel="0" collapsed="false"/>
    <row r="1037426" customFormat="false" ht="12.8" hidden="false" customHeight="false" outlineLevel="0" collapsed="false"/>
    <row r="1037427" customFormat="false" ht="12.8" hidden="false" customHeight="false" outlineLevel="0" collapsed="false"/>
    <row r="1037428" customFormat="false" ht="12.8" hidden="false" customHeight="false" outlineLevel="0" collapsed="false"/>
    <row r="1037429" customFormat="false" ht="12.8" hidden="false" customHeight="false" outlineLevel="0" collapsed="false"/>
    <row r="1037430" customFormat="false" ht="12.8" hidden="false" customHeight="false" outlineLevel="0" collapsed="false"/>
    <row r="1037431" customFormat="false" ht="12.8" hidden="false" customHeight="false" outlineLevel="0" collapsed="false"/>
    <row r="1037432" customFormat="false" ht="12.8" hidden="false" customHeight="false" outlineLevel="0" collapsed="false"/>
    <row r="1037433" customFormat="false" ht="12.8" hidden="false" customHeight="false" outlineLevel="0" collapsed="false"/>
    <row r="1037434" customFormat="false" ht="12.8" hidden="false" customHeight="false" outlineLevel="0" collapsed="false"/>
    <row r="1037435" customFormat="false" ht="12.8" hidden="false" customHeight="false" outlineLevel="0" collapsed="false"/>
    <row r="1037436" customFormat="false" ht="12.8" hidden="false" customHeight="false" outlineLevel="0" collapsed="false"/>
    <row r="1037437" customFormat="false" ht="12.8" hidden="false" customHeight="false" outlineLevel="0" collapsed="false"/>
    <row r="1037438" customFormat="false" ht="12.8" hidden="false" customHeight="false" outlineLevel="0" collapsed="false"/>
    <row r="1037439" customFormat="false" ht="12.8" hidden="false" customHeight="false" outlineLevel="0" collapsed="false"/>
    <row r="1037440" customFormat="false" ht="12.8" hidden="false" customHeight="false" outlineLevel="0" collapsed="false"/>
    <row r="1037441" customFormat="false" ht="12.8" hidden="false" customHeight="false" outlineLevel="0" collapsed="false"/>
    <row r="1037442" customFormat="false" ht="12.8" hidden="false" customHeight="false" outlineLevel="0" collapsed="false"/>
    <row r="1037443" customFormat="false" ht="12.8" hidden="false" customHeight="false" outlineLevel="0" collapsed="false"/>
    <row r="1037444" customFormat="false" ht="12.8" hidden="false" customHeight="false" outlineLevel="0" collapsed="false"/>
    <row r="1037445" customFormat="false" ht="12.8" hidden="false" customHeight="false" outlineLevel="0" collapsed="false"/>
    <row r="1037446" customFormat="false" ht="12.8" hidden="false" customHeight="false" outlineLevel="0" collapsed="false"/>
    <row r="1037447" customFormat="false" ht="12.8" hidden="false" customHeight="false" outlineLevel="0" collapsed="false"/>
    <row r="1037448" customFormat="false" ht="12.8" hidden="false" customHeight="false" outlineLevel="0" collapsed="false"/>
    <row r="1037449" customFormat="false" ht="12.8" hidden="false" customHeight="false" outlineLevel="0" collapsed="false"/>
    <row r="1037450" customFormat="false" ht="12.8" hidden="false" customHeight="false" outlineLevel="0" collapsed="false"/>
    <row r="1037451" customFormat="false" ht="12.8" hidden="false" customHeight="false" outlineLevel="0" collapsed="false"/>
    <row r="1037452" customFormat="false" ht="12.8" hidden="false" customHeight="false" outlineLevel="0" collapsed="false"/>
    <row r="1037453" customFormat="false" ht="12.8" hidden="false" customHeight="false" outlineLevel="0" collapsed="false"/>
    <row r="1037454" customFormat="false" ht="12.8" hidden="false" customHeight="false" outlineLevel="0" collapsed="false"/>
    <row r="1037455" customFormat="false" ht="12.8" hidden="false" customHeight="false" outlineLevel="0" collapsed="false"/>
    <row r="1037456" customFormat="false" ht="12.8" hidden="false" customHeight="false" outlineLevel="0" collapsed="false"/>
    <row r="1037457" customFormat="false" ht="12.8" hidden="false" customHeight="false" outlineLevel="0" collapsed="false"/>
    <row r="1037458" customFormat="false" ht="12.8" hidden="false" customHeight="false" outlineLevel="0" collapsed="false"/>
    <row r="1037459" customFormat="false" ht="12.8" hidden="false" customHeight="false" outlineLevel="0" collapsed="false"/>
    <row r="1037460" customFormat="false" ht="12.8" hidden="false" customHeight="false" outlineLevel="0" collapsed="false"/>
    <row r="1037461" customFormat="false" ht="12.8" hidden="false" customHeight="false" outlineLevel="0" collapsed="false"/>
    <row r="1037462" customFormat="false" ht="12.8" hidden="false" customHeight="false" outlineLevel="0" collapsed="false"/>
    <row r="1037463" customFormat="false" ht="12.8" hidden="false" customHeight="false" outlineLevel="0" collapsed="false"/>
    <row r="1037464" customFormat="false" ht="12.8" hidden="false" customHeight="false" outlineLevel="0" collapsed="false"/>
    <row r="1037465" customFormat="false" ht="12.8" hidden="false" customHeight="false" outlineLevel="0" collapsed="false"/>
    <row r="1037466" customFormat="false" ht="12.8" hidden="false" customHeight="false" outlineLevel="0" collapsed="false"/>
    <row r="1037467" customFormat="false" ht="12.8" hidden="false" customHeight="false" outlineLevel="0" collapsed="false"/>
    <row r="1037468" customFormat="false" ht="12.8" hidden="false" customHeight="false" outlineLevel="0" collapsed="false"/>
    <row r="1037469" customFormat="false" ht="12.8" hidden="false" customHeight="false" outlineLevel="0" collapsed="false"/>
    <row r="1037470" customFormat="false" ht="12.8" hidden="false" customHeight="false" outlineLevel="0" collapsed="false"/>
    <row r="1037471" customFormat="false" ht="12.8" hidden="false" customHeight="false" outlineLevel="0" collapsed="false"/>
    <row r="1037472" customFormat="false" ht="12.8" hidden="false" customHeight="false" outlineLevel="0" collapsed="false"/>
    <row r="1037473" customFormat="false" ht="12.8" hidden="false" customHeight="false" outlineLevel="0" collapsed="false"/>
    <row r="1037474" customFormat="false" ht="12.8" hidden="false" customHeight="false" outlineLevel="0" collapsed="false"/>
    <row r="1037475" customFormat="false" ht="12.8" hidden="false" customHeight="false" outlineLevel="0" collapsed="false"/>
    <row r="1037476" customFormat="false" ht="12.8" hidden="false" customHeight="false" outlineLevel="0" collapsed="false"/>
    <row r="1037477" customFormat="false" ht="12.8" hidden="false" customHeight="false" outlineLevel="0" collapsed="false"/>
    <row r="1037478" customFormat="false" ht="12.8" hidden="false" customHeight="false" outlineLevel="0" collapsed="false"/>
    <row r="1037479" customFormat="false" ht="12.8" hidden="false" customHeight="false" outlineLevel="0" collapsed="false"/>
    <row r="1037480" customFormat="false" ht="12.8" hidden="false" customHeight="false" outlineLevel="0" collapsed="false"/>
    <row r="1037481" customFormat="false" ht="12.8" hidden="false" customHeight="false" outlineLevel="0" collapsed="false"/>
    <row r="1037482" customFormat="false" ht="12.8" hidden="false" customHeight="false" outlineLevel="0" collapsed="false"/>
    <row r="1037483" customFormat="false" ht="12.8" hidden="false" customHeight="false" outlineLevel="0" collapsed="false"/>
    <row r="1037484" customFormat="false" ht="12.8" hidden="false" customHeight="false" outlineLevel="0" collapsed="false"/>
    <row r="1037485" customFormat="false" ht="12.8" hidden="false" customHeight="false" outlineLevel="0" collapsed="false"/>
    <row r="1037486" customFormat="false" ht="12.8" hidden="false" customHeight="false" outlineLevel="0" collapsed="false"/>
    <row r="1037487" customFormat="false" ht="12.8" hidden="false" customHeight="false" outlineLevel="0" collapsed="false"/>
    <row r="1037488" customFormat="false" ht="12.8" hidden="false" customHeight="false" outlineLevel="0" collapsed="false"/>
    <row r="1037489" customFormat="false" ht="12.8" hidden="false" customHeight="false" outlineLevel="0" collapsed="false"/>
    <row r="1037490" customFormat="false" ht="12.8" hidden="false" customHeight="false" outlineLevel="0" collapsed="false"/>
    <row r="1037491" customFormat="false" ht="12.8" hidden="false" customHeight="false" outlineLevel="0" collapsed="false"/>
    <row r="1037492" customFormat="false" ht="12.8" hidden="false" customHeight="false" outlineLevel="0" collapsed="false"/>
    <row r="1037493" customFormat="false" ht="12.8" hidden="false" customHeight="false" outlineLevel="0" collapsed="false"/>
    <row r="1037494" customFormat="false" ht="12.8" hidden="false" customHeight="false" outlineLevel="0" collapsed="false"/>
    <row r="1037495" customFormat="false" ht="12.8" hidden="false" customHeight="false" outlineLevel="0" collapsed="false"/>
    <row r="1037496" customFormat="false" ht="12.8" hidden="false" customHeight="false" outlineLevel="0" collapsed="false"/>
    <row r="1037497" customFormat="false" ht="12.8" hidden="false" customHeight="false" outlineLevel="0" collapsed="false"/>
    <row r="1037498" customFormat="false" ht="12.8" hidden="false" customHeight="false" outlineLevel="0" collapsed="false"/>
    <row r="1037499" customFormat="false" ht="12.8" hidden="false" customHeight="false" outlineLevel="0" collapsed="false"/>
    <row r="1037500" customFormat="false" ht="12.8" hidden="false" customHeight="false" outlineLevel="0" collapsed="false"/>
    <row r="1037501" customFormat="false" ht="12.8" hidden="false" customHeight="false" outlineLevel="0" collapsed="false"/>
    <row r="1037502" customFormat="false" ht="12.8" hidden="false" customHeight="false" outlineLevel="0" collapsed="false"/>
    <row r="1037503" customFormat="false" ht="12.8" hidden="false" customHeight="false" outlineLevel="0" collapsed="false"/>
    <row r="1037504" customFormat="false" ht="12.8" hidden="false" customHeight="false" outlineLevel="0" collapsed="false"/>
    <row r="1037505" customFormat="false" ht="12.8" hidden="false" customHeight="false" outlineLevel="0" collapsed="false"/>
    <row r="1037506" customFormat="false" ht="12.8" hidden="false" customHeight="false" outlineLevel="0" collapsed="false"/>
    <row r="1037507" customFormat="false" ht="12.8" hidden="false" customHeight="false" outlineLevel="0" collapsed="false"/>
    <row r="1037508" customFormat="false" ht="12.8" hidden="false" customHeight="false" outlineLevel="0" collapsed="false"/>
    <row r="1037509" customFormat="false" ht="12.8" hidden="false" customHeight="false" outlineLevel="0" collapsed="false"/>
    <row r="1037510" customFormat="false" ht="12.8" hidden="false" customHeight="false" outlineLevel="0" collapsed="false"/>
    <row r="1037511" customFormat="false" ht="12.8" hidden="false" customHeight="false" outlineLevel="0" collapsed="false"/>
    <row r="1037512" customFormat="false" ht="12.8" hidden="false" customHeight="false" outlineLevel="0" collapsed="false"/>
    <row r="1037513" customFormat="false" ht="12.8" hidden="false" customHeight="false" outlineLevel="0" collapsed="false"/>
    <row r="1037514" customFormat="false" ht="12.8" hidden="false" customHeight="false" outlineLevel="0" collapsed="false"/>
    <row r="1037515" customFormat="false" ht="12.8" hidden="false" customHeight="false" outlineLevel="0" collapsed="false"/>
    <row r="1037516" customFormat="false" ht="12.8" hidden="false" customHeight="false" outlineLevel="0" collapsed="false"/>
    <row r="1037517" customFormat="false" ht="12.8" hidden="false" customHeight="false" outlineLevel="0" collapsed="false"/>
    <row r="1037518" customFormat="false" ht="12.8" hidden="false" customHeight="false" outlineLevel="0" collapsed="false"/>
    <row r="1037519" customFormat="false" ht="12.8" hidden="false" customHeight="false" outlineLevel="0" collapsed="false"/>
    <row r="1037520" customFormat="false" ht="12.8" hidden="false" customHeight="false" outlineLevel="0" collapsed="false"/>
    <row r="1037521" customFormat="false" ht="12.8" hidden="false" customHeight="false" outlineLevel="0" collapsed="false"/>
    <row r="1037522" customFormat="false" ht="12.8" hidden="false" customHeight="false" outlineLevel="0" collapsed="false"/>
    <row r="1037523" customFormat="false" ht="12.8" hidden="false" customHeight="false" outlineLevel="0" collapsed="false"/>
    <row r="1037524" customFormat="false" ht="12.8" hidden="false" customHeight="false" outlineLevel="0" collapsed="false"/>
    <row r="1037525" customFormat="false" ht="12.8" hidden="false" customHeight="false" outlineLevel="0" collapsed="false"/>
    <row r="1037526" customFormat="false" ht="12.8" hidden="false" customHeight="false" outlineLevel="0" collapsed="false"/>
    <row r="1037527" customFormat="false" ht="12.8" hidden="false" customHeight="false" outlineLevel="0" collapsed="false"/>
    <row r="1037528" customFormat="false" ht="12.8" hidden="false" customHeight="false" outlineLevel="0" collapsed="false"/>
    <row r="1037529" customFormat="false" ht="12.8" hidden="false" customHeight="false" outlineLevel="0" collapsed="false"/>
    <row r="1037530" customFormat="false" ht="12.8" hidden="false" customHeight="false" outlineLevel="0" collapsed="false"/>
    <row r="1037531" customFormat="false" ht="12.8" hidden="false" customHeight="false" outlineLevel="0" collapsed="false"/>
    <row r="1037532" customFormat="false" ht="12.8" hidden="false" customHeight="false" outlineLevel="0" collapsed="false"/>
    <row r="1037533" customFormat="false" ht="12.8" hidden="false" customHeight="false" outlineLevel="0" collapsed="false"/>
    <row r="1037534" customFormat="false" ht="12.8" hidden="false" customHeight="false" outlineLevel="0" collapsed="false"/>
    <row r="1037535" customFormat="false" ht="12.8" hidden="false" customHeight="false" outlineLevel="0" collapsed="false"/>
    <row r="1037536" customFormat="false" ht="12.8" hidden="false" customHeight="false" outlineLevel="0" collapsed="false"/>
    <row r="1037537" customFormat="false" ht="12.8" hidden="false" customHeight="false" outlineLevel="0" collapsed="false"/>
    <row r="1037538" customFormat="false" ht="12.8" hidden="false" customHeight="false" outlineLevel="0" collapsed="false"/>
    <row r="1037539" customFormat="false" ht="12.8" hidden="false" customHeight="false" outlineLevel="0" collapsed="false"/>
    <row r="1037540" customFormat="false" ht="12.8" hidden="false" customHeight="false" outlineLevel="0" collapsed="false"/>
    <row r="1037541" customFormat="false" ht="12.8" hidden="false" customHeight="false" outlineLevel="0" collapsed="false"/>
    <row r="1037542" customFormat="false" ht="12.8" hidden="false" customHeight="false" outlineLevel="0" collapsed="false"/>
    <row r="1037543" customFormat="false" ht="12.8" hidden="false" customHeight="false" outlineLevel="0" collapsed="false"/>
    <row r="1037544" customFormat="false" ht="12.8" hidden="false" customHeight="false" outlineLevel="0" collapsed="false"/>
    <row r="1037545" customFormat="false" ht="12.8" hidden="false" customHeight="false" outlineLevel="0" collapsed="false"/>
    <row r="1037546" customFormat="false" ht="12.8" hidden="false" customHeight="false" outlineLevel="0" collapsed="false"/>
    <row r="1037547" customFormat="false" ht="12.8" hidden="false" customHeight="false" outlineLevel="0" collapsed="false"/>
    <row r="1037548" customFormat="false" ht="12.8" hidden="false" customHeight="false" outlineLevel="0" collapsed="false"/>
    <row r="1037549" customFormat="false" ht="12.8" hidden="false" customHeight="false" outlineLevel="0" collapsed="false"/>
    <row r="1037550" customFormat="false" ht="12.8" hidden="false" customHeight="false" outlineLevel="0" collapsed="false"/>
    <row r="1037551" customFormat="false" ht="12.8" hidden="false" customHeight="false" outlineLevel="0" collapsed="false"/>
    <row r="1037552" customFormat="false" ht="12.8" hidden="false" customHeight="false" outlineLevel="0" collapsed="false"/>
    <row r="1037553" customFormat="false" ht="12.8" hidden="false" customHeight="false" outlineLevel="0" collapsed="false"/>
    <row r="1037554" customFormat="false" ht="12.8" hidden="false" customHeight="false" outlineLevel="0" collapsed="false"/>
    <row r="1037555" customFormat="false" ht="12.8" hidden="false" customHeight="false" outlineLevel="0" collapsed="false"/>
    <row r="1037556" customFormat="false" ht="12.8" hidden="false" customHeight="false" outlineLevel="0" collapsed="false"/>
    <row r="1037557" customFormat="false" ht="12.8" hidden="false" customHeight="false" outlineLevel="0" collapsed="false"/>
    <row r="1037558" customFormat="false" ht="12.8" hidden="false" customHeight="false" outlineLevel="0" collapsed="false"/>
    <row r="1037559" customFormat="false" ht="12.8" hidden="false" customHeight="false" outlineLevel="0" collapsed="false"/>
    <row r="1037560" customFormat="false" ht="12.8" hidden="false" customHeight="false" outlineLevel="0" collapsed="false"/>
    <row r="1037561" customFormat="false" ht="12.8" hidden="false" customHeight="false" outlineLevel="0" collapsed="false"/>
    <row r="1037562" customFormat="false" ht="12.8" hidden="false" customHeight="false" outlineLevel="0" collapsed="false"/>
    <row r="1037563" customFormat="false" ht="12.8" hidden="false" customHeight="false" outlineLevel="0" collapsed="false"/>
    <row r="1037564" customFormat="false" ht="12.8" hidden="false" customHeight="false" outlineLevel="0" collapsed="false"/>
    <row r="1037565" customFormat="false" ht="12.8" hidden="false" customHeight="false" outlineLevel="0" collapsed="false"/>
    <row r="1037566" customFormat="false" ht="12.8" hidden="false" customHeight="false" outlineLevel="0" collapsed="false"/>
    <row r="1037567" customFormat="false" ht="12.8" hidden="false" customHeight="false" outlineLevel="0" collapsed="false"/>
    <row r="1037568" customFormat="false" ht="12.8" hidden="false" customHeight="false" outlineLevel="0" collapsed="false"/>
    <row r="1037569" customFormat="false" ht="12.8" hidden="false" customHeight="false" outlineLevel="0" collapsed="false"/>
    <row r="1037570" customFormat="false" ht="12.8" hidden="false" customHeight="false" outlineLevel="0" collapsed="false"/>
    <row r="1037571" customFormat="false" ht="12.8" hidden="false" customHeight="false" outlineLevel="0" collapsed="false"/>
    <row r="1037572" customFormat="false" ht="12.8" hidden="false" customHeight="false" outlineLevel="0" collapsed="false"/>
    <row r="1037573" customFormat="false" ht="12.8" hidden="false" customHeight="false" outlineLevel="0" collapsed="false"/>
    <row r="1037574" customFormat="false" ht="12.8" hidden="false" customHeight="false" outlineLevel="0" collapsed="false"/>
    <row r="1037575" customFormat="false" ht="12.8" hidden="false" customHeight="false" outlineLevel="0" collapsed="false"/>
    <row r="1037576" customFormat="false" ht="12.8" hidden="false" customHeight="false" outlineLevel="0" collapsed="false"/>
    <row r="1037577" customFormat="false" ht="12.8" hidden="false" customHeight="false" outlineLevel="0" collapsed="false"/>
    <row r="1037578" customFormat="false" ht="12.8" hidden="false" customHeight="false" outlineLevel="0" collapsed="false"/>
    <row r="1037579" customFormat="false" ht="12.8" hidden="false" customHeight="false" outlineLevel="0" collapsed="false"/>
    <row r="1037580" customFormat="false" ht="12.8" hidden="false" customHeight="false" outlineLevel="0" collapsed="false"/>
    <row r="1037581" customFormat="false" ht="12.8" hidden="false" customHeight="false" outlineLevel="0" collapsed="false"/>
    <row r="1037582" customFormat="false" ht="12.8" hidden="false" customHeight="false" outlineLevel="0" collapsed="false"/>
    <row r="1037583" customFormat="false" ht="12.8" hidden="false" customHeight="false" outlineLevel="0" collapsed="false"/>
    <row r="1037584" customFormat="false" ht="12.8" hidden="false" customHeight="false" outlineLevel="0" collapsed="false"/>
    <row r="1037585" customFormat="false" ht="12.8" hidden="false" customHeight="false" outlineLevel="0" collapsed="false"/>
    <row r="1037586" customFormat="false" ht="12.8" hidden="false" customHeight="false" outlineLevel="0" collapsed="false"/>
    <row r="1037587" customFormat="false" ht="12.8" hidden="false" customHeight="false" outlineLevel="0" collapsed="false"/>
    <row r="1037588" customFormat="false" ht="12.8" hidden="false" customHeight="false" outlineLevel="0" collapsed="false"/>
    <row r="1037589" customFormat="false" ht="12.8" hidden="false" customHeight="false" outlineLevel="0" collapsed="false"/>
    <row r="1037590" customFormat="false" ht="12.8" hidden="false" customHeight="false" outlineLevel="0" collapsed="false"/>
    <row r="1037591" customFormat="false" ht="12.8" hidden="false" customHeight="false" outlineLevel="0" collapsed="false"/>
    <row r="1037592" customFormat="false" ht="12.8" hidden="false" customHeight="false" outlineLevel="0" collapsed="false"/>
    <row r="1037593" customFormat="false" ht="12.8" hidden="false" customHeight="false" outlineLevel="0" collapsed="false"/>
    <row r="1037594" customFormat="false" ht="12.8" hidden="false" customHeight="false" outlineLevel="0" collapsed="false"/>
    <row r="1037595" customFormat="false" ht="12.8" hidden="false" customHeight="false" outlineLevel="0" collapsed="false"/>
    <row r="1037596" customFormat="false" ht="12.8" hidden="false" customHeight="false" outlineLevel="0" collapsed="false"/>
    <row r="1037597" customFormat="false" ht="12.8" hidden="false" customHeight="false" outlineLevel="0" collapsed="false"/>
    <row r="1037598" customFormat="false" ht="12.8" hidden="false" customHeight="false" outlineLevel="0" collapsed="false"/>
    <row r="1037599" customFormat="false" ht="12.8" hidden="false" customHeight="false" outlineLevel="0" collapsed="false"/>
    <row r="1037600" customFormat="false" ht="12.8" hidden="false" customHeight="false" outlineLevel="0" collapsed="false"/>
    <row r="1037601" customFormat="false" ht="12.8" hidden="false" customHeight="false" outlineLevel="0" collapsed="false"/>
    <row r="1037602" customFormat="false" ht="12.8" hidden="false" customHeight="false" outlineLevel="0" collapsed="false"/>
    <row r="1037603" customFormat="false" ht="12.8" hidden="false" customHeight="false" outlineLevel="0" collapsed="false"/>
    <row r="1037604" customFormat="false" ht="12.8" hidden="false" customHeight="false" outlineLevel="0" collapsed="false"/>
    <row r="1037605" customFormat="false" ht="12.8" hidden="false" customHeight="false" outlineLevel="0" collapsed="false"/>
    <row r="1037606" customFormat="false" ht="12.8" hidden="false" customHeight="false" outlineLevel="0" collapsed="false"/>
    <row r="1037607" customFormat="false" ht="12.8" hidden="false" customHeight="false" outlineLevel="0" collapsed="false"/>
    <row r="1037608" customFormat="false" ht="12.8" hidden="false" customHeight="false" outlineLevel="0" collapsed="false"/>
    <row r="1037609" customFormat="false" ht="12.8" hidden="false" customHeight="false" outlineLevel="0" collapsed="false"/>
    <row r="1037610" customFormat="false" ht="12.8" hidden="false" customHeight="false" outlineLevel="0" collapsed="false"/>
    <row r="1037611" customFormat="false" ht="12.8" hidden="false" customHeight="false" outlineLevel="0" collapsed="false"/>
    <row r="1037612" customFormat="false" ht="12.8" hidden="false" customHeight="false" outlineLevel="0" collapsed="false"/>
    <row r="1037613" customFormat="false" ht="12.8" hidden="false" customHeight="false" outlineLevel="0" collapsed="false"/>
    <row r="1037614" customFormat="false" ht="12.8" hidden="false" customHeight="false" outlineLevel="0" collapsed="false"/>
    <row r="1037615" customFormat="false" ht="12.8" hidden="false" customHeight="false" outlineLevel="0" collapsed="false"/>
    <row r="1037616" customFormat="false" ht="12.8" hidden="false" customHeight="false" outlineLevel="0" collapsed="false"/>
    <row r="1037617" customFormat="false" ht="12.8" hidden="false" customHeight="false" outlineLevel="0" collapsed="false"/>
    <row r="1037618" customFormat="false" ht="12.8" hidden="false" customHeight="false" outlineLevel="0" collapsed="false"/>
    <row r="1037619" customFormat="false" ht="12.8" hidden="false" customHeight="false" outlineLevel="0" collapsed="false"/>
    <row r="1037620" customFormat="false" ht="12.8" hidden="false" customHeight="false" outlineLevel="0" collapsed="false"/>
    <row r="1037621" customFormat="false" ht="12.8" hidden="false" customHeight="false" outlineLevel="0" collapsed="false"/>
    <row r="1037622" customFormat="false" ht="12.8" hidden="false" customHeight="false" outlineLevel="0" collapsed="false"/>
    <row r="1037623" customFormat="false" ht="12.8" hidden="false" customHeight="false" outlineLevel="0" collapsed="false"/>
    <row r="1037624" customFormat="false" ht="12.8" hidden="false" customHeight="false" outlineLevel="0" collapsed="false"/>
    <row r="1037625" customFormat="false" ht="12.8" hidden="false" customHeight="false" outlineLevel="0" collapsed="false"/>
    <row r="1037626" customFormat="false" ht="12.8" hidden="false" customHeight="false" outlineLevel="0" collapsed="false"/>
    <row r="1037627" customFormat="false" ht="12.8" hidden="false" customHeight="false" outlineLevel="0" collapsed="false"/>
    <row r="1037628" customFormat="false" ht="12.8" hidden="false" customHeight="false" outlineLevel="0" collapsed="false"/>
    <row r="1037629" customFormat="false" ht="12.8" hidden="false" customHeight="false" outlineLevel="0" collapsed="false"/>
    <row r="1037630" customFormat="false" ht="12.8" hidden="false" customHeight="false" outlineLevel="0" collapsed="false"/>
    <row r="1037631" customFormat="false" ht="12.8" hidden="false" customHeight="false" outlineLevel="0" collapsed="false"/>
    <row r="1037632" customFormat="false" ht="12.8" hidden="false" customHeight="false" outlineLevel="0" collapsed="false"/>
    <row r="1037633" customFormat="false" ht="12.8" hidden="false" customHeight="false" outlineLevel="0" collapsed="false"/>
    <row r="1037634" customFormat="false" ht="12.8" hidden="false" customHeight="false" outlineLevel="0" collapsed="false"/>
    <row r="1037635" customFormat="false" ht="12.8" hidden="false" customHeight="false" outlineLevel="0" collapsed="false"/>
    <row r="1037636" customFormat="false" ht="12.8" hidden="false" customHeight="false" outlineLevel="0" collapsed="false"/>
    <row r="1037637" customFormat="false" ht="12.8" hidden="false" customHeight="false" outlineLevel="0" collapsed="false"/>
    <row r="1037638" customFormat="false" ht="12.8" hidden="false" customHeight="false" outlineLevel="0" collapsed="false"/>
    <row r="1037639" customFormat="false" ht="12.8" hidden="false" customHeight="false" outlineLevel="0" collapsed="false"/>
    <row r="1037640" customFormat="false" ht="12.8" hidden="false" customHeight="false" outlineLevel="0" collapsed="false"/>
    <row r="1037641" customFormat="false" ht="12.8" hidden="false" customHeight="false" outlineLevel="0" collapsed="false"/>
    <row r="1037642" customFormat="false" ht="12.8" hidden="false" customHeight="false" outlineLevel="0" collapsed="false"/>
    <row r="1037643" customFormat="false" ht="12.8" hidden="false" customHeight="false" outlineLevel="0" collapsed="false"/>
    <row r="1037644" customFormat="false" ht="12.8" hidden="false" customHeight="false" outlineLevel="0" collapsed="false"/>
    <row r="1037645" customFormat="false" ht="12.8" hidden="false" customHeight="false" outlineLevel="0" collapsed="false"/>
    <row r="1037646" customFormat="false" ht="12.8" hidden="false" customHeight="false" outlineLevel="0" collapsed="false"/>
    <row r="1037647" customFormat="false" ht="12.8" hidden="false" customHeight="false" outlineLevel="0" collapsed="false"/>
    <row r="1037648" customFormat="false" ht="12.8" hidden="false" customHeight="false" outlineLevel="0" collapsed="false"/>
    <row r="1037649" customFormat="false" ht="12.8" hidden="false" customHeight="false" outlineLevel="0" collapsed="false"/>
    <row r="1037650" customFormat="false" ht="12.8" hidden="false" customHeight="false" outlineLevel="0" collapsed="false"/>
    <row r="1037651" customFormat="false" ht="12.8" hidden="false" customHeight="false" outlineLevel="0" collapsed="false"/>
    <row r="1037652" customFormat="false" ht="12.8" hidden="false" customHeight="false" outlineLevel="0" collapsed="false"/>
    <row r="1037653" customFormat="false" ht="12.8" hidden="false" customHeight="false" outlineLevel="0" collapsed="false"/>
    <row r="1037654" customFormat="false" ht="12.8" hidden="false" customHeight="false" outlineLevel="0" collapsed="false"/>
    <row r="1037655" customFormat="false" ht="12.8" hidden="false" customHeight="false" outlineLevel="0" collapsed="false"/>
    <row r="1037656" customFormat="false" ht="12.8" hidden="false" customHeight="false" outlineLevel="0" collapsed="false"/>
    <row r="1037657" customFormat="false" ht="12.8" hidden="false" customHeight="false" outlineLevel="0" collapsed="false"/>
    <row r="1037658" customFormat="false" ht="12.8" hidden="false" customHeight="false" outlineLevel="0" collapsed="false"/>
    <row r="1037659" customFormat="false" ht="12.8" hidden="false" customHeight="false" outlineLevel="0" collapsed="false"/>
    <row r="1037660" customFormat="false" ht="12.8" hidden="false" customHeight="false" outlineLevel="0" collapsed="false"/>
    <row r="1037661" customFormat="false" ht="12.8" hidden="false" customHeight="false" outlineLevel="0" collapsed="false"/>
    <row r="1037662" customFormat="false" ht="12.8" hidden="false" customHeight="false" outlineLevel="0" collapsed="false"/>
    <row r="1037663" customFormat="false" ht="12.8" hidden="false" customHeight="false" outlineLevel="0" collapsed="false"/>
    <row r="1037664" customFormat="false" ht="12.8" hidden="false" customHeight="false" outlineLevel="0" collapsed="false"/>
    <row r="1037665" customFormat="false" ht="12.8" hidden="false" customHeight="false" outlineLevel="0" collapsed="false"/>
    <row r="1037666" customFormat="false" ht="12.8" hidden="false" customHeight="false" outlineLevel="0" collapsed="false"/>
    <row r="1037667" customFormat="false" ht="12.8" hidden="false" customHeight="false" outlineLevel="0" collapsed="false"/>
    <row r="1037668" customFormat="false" ht="12.8" hidden="false" customHeight="false" outlineLevel="0" collapsed="false"/>
    <row r="1037669" customFormat="false" ht="12.8" hidden="false" customHeight="false" outlineLevel="0" collapsed="false"/>
    <row r="1037670" customFormat="false" ht="12.8" hidden="false" customHeight="false" outlineLevel="0" collapsed="false"/>
    <row r="1037671" customFormat="false" ht="12.8" hidden="false" customHeight="false" outlineLevel="0" collapsed="false"/>
    <row r="1037672" customFormat="false" ht="12.8" hidden="false" customHeight="false" outlineLevel="0" collapsed="false"/>
    <row r="1037673" customFormat="false" ht="12.8" hidden="false" customHeight="false" outlineLevel="0" collapsed="false"/>
    <row r="1037674" customFormat="false" ht="12.8" hidden="false" customHeight="false" outlineLevel="0" collapsed="false"/>
    <row r="1037675" customFormat="false" ht="12.8" hidden="false" customHeight="false" outlineLevel="0" collapsed="false"/>
    <row r="1037676" customFormat="false" ht="12.8" hidden="false" customHeight="false" outlineLevel="0" collapsed="false"/>
    <row r="1037677" customFormat="false" ht="12.8" hidden="false" customHeight="false" outlineLevel="0" collapsed="false"/>
    <row r="1037678" customFormat="false" ht="12.8" hidden="false" customHeight="false" outlineLevel="0" collapsed="false"/>
    <row r="1037679" customFormat="false" ht="12.8" hidden="false" customHeight="false" outlineLevel="0" collapsed="false"/>
    <row r="1037680" customFormat="false" ht="12.8" hidden="false" customHeight="false" outlineLevel="0" collapsed="false"/>
    <row r="1037681" customFormat="false" ht="12.8" hidden="false" customHeight="false" outlineLevel="0" collapsed="false"/>
    <row r="1037682" customFormat="false" ht="12.8" hidden="false" customHeight="false" outlineLevel="0" collapsed="false"/>
    <row r="1037683" customFormat="false" ht="12.8" hidden="false" customHeight="false" outlineLevel="0" collapsed="false"/>
    <row r="1037684" customFormat="false" ht="12.8" hidden="false" customHeight="false" outlineLevel="0" collapsed="false"/>
    <row r="1037685" customFormat="false" ht="12.8" hidden="false" customHeight="false" outlineLevel="0" collapsed="false"/>
    <row r="1037686" customFormat="false" ht="12.8" hidden="false" customHeight="false" outlineLevel="0" collapsed="false"/>
    <row r="1037687" customFormat="false" ht="12.8" hidden="false" customHeight="false" outlineLevel="0" collapsed="false"/>
    <row r="1037688" customFormat="false" ht="12.8" hidden="false" customHeight="false" outlineLevel="0" collapsed="false"/>
    <row r="1037689" customFormat="false" ht="12.8" hidden="false" customHeight="false" outlineLevel="0" collapsed="false"/>
    <row r="1037690" customFormat="false" ht="12.8" hidden="false" customHeight="false" outlineLevel="0" collapsed="false"/>
    <row r="1037691" customFormat="false" ht="12.8" hidden="false" customHeight="false" outlineLevel="0" collapsed="false"/>
    <row r="1037692" customFormat="false" ht="12.8" hidden="false" customHeight="false" outlineLevel="0" collapsed="false"/>
    <row r="1037693" customFormat="false" ht="12.8" hidden="false" customHeight="false" outlineLevel="0" collapsed="false"/>
    <row r="1037694" customFormat="false" ht="12.8" hidden="false" customHeight="false" outlineLevel="0" collapsed="false"/>
    <row r="1037695" customFormat="false" ht="12.8" hidden="false" customHeight="false" outlineLevel="0" collapsed="false"/>
    <row r="1037696" customFormat="false" ht="12.8" hidden="false" customHeight="false" outlineLevel="0" collapsed="false"/>
    <row r="1037697" customFormat="false" ht="12.8" hidden="false" customHeight="false" outlineLevel="0" collapsed="false"/>
    <row r="1037698" customFormat="false" ht="12.8" hidden="false" customHeight="false" outlineLevel="0" collapsed="false"/>
    <row r="1037699" customFormat="false" ht="12.8" hidden="false" customHeight="false" outlineLevel="0" collapsed="false"/>
    <row r="1037700" customFormat="false" ht="12.8" hidden="false" customHeight="false" outlineLevel="0" collapsed="false"/>
    <row r="1037701" customFormat="false" ht="12.8" hidden="false" customHeight="false" outlineLevel="0" collapsed="false"/>
    <row r="1037702" customFormat="false" ht="12.8" hidden="false" customHeight="false" outlineLevel="0" collapsed="false"/>
    <row r="1037703" customFormat="false" ht="12.8" hidden="false" customHeight="false" outlineLevel="0" collapsed="false"/>
    <row r="1037704" customFormat="false" ht="12.8" hidden="false" customHeight="false" outlineLevel="0" collapsed="false"/>
    <row r="1037705" customFormat="false" ht="12.8" hidden="false" customHeight="false" outlineLevel="0" collapsed="false"/>
    <row r="1037706" customFormat="false" ht="12.8" hidden="false" customHeight="false" outlineLevel="0" collapsed="false"/>
    <row r="1037707" customFormat="false" ht="12.8" hidden="false" customHeight="false" outlineLevel="0" collapsed="false"/>
    <row r="1037708" customFormat="false" ht="12.8" hidden="false" customHeight="false" outlineLevel="0" collapsed="false"/>
    <row r="1037709" customFormat="false" ht="12.8" hidden="false" customHeight="false" outlineLevel="0" collapsed="false"/>
    <row r="1037710" customFormat="false" ht="12.8" hidden="false" customHeight="false" outlineLevel="0" collapsed="false"/>
    <row r="1037711" customFormat="false" ht="12.8" hidden="false" customHeight="false" outlineLevel="0" collapsed="false"/>
    <row r="1037712" customFormat="false" ht="12.8" hidden="false" customHeight="false" outlineLevel="0" collapsed="false"/>
    <row r="1037713" customFormat="false" ht="12.8" hidden="false" customHeight="false" outlineLevel="0" collapsed="false"/>
    <row r="1037714" customFormat="false" ht="12.8" hidden="false" customHeight="false" outlineLevel="0" collapsed="false"/>
    <row r="1037715" customFormat="false" ht="12.8" hidden="false" customHeight="false" outlineLevel="0" collapsed="false"/>
    <row r="1037716" customFormat="false" ht="12.8" hidden="false" customHeight="false" outlineLevel="0" collapsed="false"/>
    <row r="1037717" customFormat="false" ht="12.8" hidden="false" customHeight="false" outlineLevel="0" collapsed="false"/>
    <row r="1037718" customFormat="false" ht="12.8" hidden="false" customHeight="false" outlineLevel="0" collapsed="false"/>
    <row r="1037719" customFormat="false" ht="12.8" hidden="false" customHeight="false" outlineLevel="0" collapsed="false"/>
    <row r="1037720" customFormat="false" ht="12.8" hidden="false" customHeight="false" outlineLevel="0" collapsed="false"/>
    <row r="1037721" customFormat="false" ht="12.8" hidden="false" customHeight="false" outlineLevel="0" collapsed="false"/>
    <row r="1037722" customFormat="false" ht="12.8" hidden="false" customHeight="false" outlineLevel="0" collapsed="false"/>
    <row r="1037723" customFormat="false" ht="12.8" hidden="false" customHeight="false" outlineLevel="0" collapsed="false"/>
    <row r="1037724" customFormat="false" ht="12.8" hidden="false" customHeight="false" outlineLevel="0" collapsed="false"/>
    <row r="1037725" customFormat="false" ht="12.8" hidden="false" customHeight="false" outlineLevel="0" collapsed="false"/>
    <row r="1037726" customFormat="false" ht="12.8" hidden="false" customHeight="false" outlineLevel="0" collapsed="false"/>
    <row r="1037727" customFormat="false" ht="12.8" hidden="false" customHeight="false" outlineLevel="0" collapsed="false"/>
    <row r="1037728" customFormat="false" ht="12.8" hidden="false" customHeight="false" outlineLevel="0" collapsed="false"/>
    <row r="1037729" customFormat="false" ht="12.8" hidden="false" customHeight="false" outlineLevel="0" collapsed="false"/>
    <row r="1037730" customFormat="false" ht="12.8" hidden="false" customHeight="false" outlineLevel="0" collapsed="false"/>
    <row r="1037731" customFormat="false" ht="12.8" hidden="false" customHeight="false" outlineLevel="0" collapsed="false"/>
    <row r="1037732" customFormat="false" ht="12.8" hidden="false" customHeight="false" outlineLevel="0" collapsed="false"/>
    <row r="1037733" customFormat="false" ht="12.8" hidden="false" customHeight="false" outlineLevel="0" collapsed="false"/>
    <row r="1037734" customFormat="false" ht="12.8" hidden="false" customHeight="false" outlineLevel="0" collapsed="false"/>
    <row r="1037735" customFormat="false" ht="12.8" hidden="false" customHeight="false" outlineLevel="0" collapsed="false"/>
    <row r="1037736" customFormat="false" ht="12.8" hidden="false" customHeight="false" outlineLevel="0" collapsed="false"/>
    <row r="1037737" customFormat="false" ht="12.8" hidden="false" customHeight="false" outlineLevel="0" collapsed="false"/>
    <row r="1037738" customFormat="false" ht="12.8" hidden="false" customHeight="false" outlineLevel="0" collapsed="false"/>
    <row r="1037739" customFormat="false" ht="12.8" hidden="false" customHeight="false" outlineLevel="0" collapsed="false"/>
    <row r="1037740" customFormat="false" ht="12.8" hidden="false" customHeight="false" outlineLevel="0" collapsed="false"/>
    <row r="1037741" customFormat="false" ht="12.8" hidden="false" customHeight="false" outlineLevel="0" collapsed="false"/>
    <row r="1037742" customFormat="false" ht="12.8" hidden="false" customHeight="false" outlineLevel="0" collapsed="false"/>
    <row r="1037743" customFormat="false" ht="12.8" hidden="false" customHeight="false" outlineLevel="0" collapsed="false"/>
    <row r="1037744" customFormat="false" ht="12.8" hidden="false" customHeight="false" outlineLevel="0" collapsed="false"/>
    <row r="1037745" customFormat="false" ht="12.8" hidden="false" customHeight="false" outlineLevel="0" collapsed="false"/>
    <row r="1037746" customFormat="false" ht="12.8" hidden="false" customHeight="false" outlineLevel="0" collapsed="false"/>
    <row r="1037747" customFormat="false" ht="12.8" hidden="false" customHeight="false" outlineLevel="0" collapsed="false"/>
    <row r="1037748" customFormat="false" ht="12.8" hidden="false" customHeight="false" outlineLevel="0" collapsed="false"/>
    <row r="1037749" customFormat="false" ht="12.8" hidden="false" customHeight="false" outlineLevel="0" collapsed="false"/>
    <row r="1037750" customFormat="false" ht="12.8" hidden="false" customHeight="false" outlineLevel="0" collapsed="false"/>
    <row r="1037751" customFormat="false" ht="12.8" hidden="false" customHeight="false" outlineLevel="0" collapsed="false"/>
    <row r="1037752" customFormat="false" ht="12.8" hidden="false" customHeight="false" outlineLevel="0" collapsed="false"/>
    <row r="1037753" customFormat="false" ht="12.8" hidden="false" customHeight="false" outlineLevel="0" collapsed="false"/>
    <row r="1037754" customFormat="false" ht="12.8" hidden="false" customHeight="false" outlineLevel="0" collapsed="false"/>
    <row r="1037755" customFormat="false" ht="12.8" hidden="false" customHeight="false" outlineLevel="0" collapsed="false"/>
    <row r="1037756" customFormat="false" ht="12.8" hidden="false" customHeight="false" outlineLevel="0" collapsed="false"/>
    <row r="1037757" customFormat="false" ht="12.8" hidden="false" customHeight="false" outlineLevel="0" collapsed="false"/>
    <row r="1037758" customFormat="false" ht="12.8" hidden="false" customHeight="false" outlineLevel="0" collapsed="false"/>
    <row r="1037759" customFormat="false" ht="12.8" hidden="false" customHeight="false" outlineLevel="0" collapsed="false"/>
    <row r="1037760" customFormat="false" ht="12.8" hidden="false" customHeight="false" outlineLevel="0" collapsed="false"/>
    <row r="1037761" customFormat="false" ht="12.8" hidden="false" customHeight="false" outlineLevel="0" collapsed="false"/>
    <row r="1037762" customFormat="false" ht="12.8" hidden="false" customHeight="false" outlineLevel="0" collapsed="false"/>
    <row r="1037763" customFormat="false" ht="12.8" hidden="false" customHeight="false" outlineLevel="0" collapsed="false"/>
    <row r="1037764" customFormat="false" ht="12.8" hidden="false" customHeight="false" outlineLevel="0" collapsed="false"/>
    <row r="1037765" customFormat="false" ht="12.8" hidden="false" customHeight="false" outlineLevel="0" collapsed="false"/>
    <row r="1037766" customFormat="false" ht="12.8" hidden="false" customHeight="false" outlineLevel="0" collapsed="false"/>
    <row r="1037767" customFormat="false" ht="12.8" hidden="false" customHeight="false" outlineLevel="0" collapsed="false"/>
    <row r="1037768" customFormat="false" ht="12.8" hidden="false" customHeight="false" outlineLevel="0" collapsed="false"/>
    <row r="1037769" customFormat="false" ht="12.8" hidden="false" customHeight="false" outlineLevel="0" collapsed="false"/>
    <row r="1037770" customFormat="false" ht="12.8" hidden="false" customHeight="false" outlineLevel="0" collapsed="false"/>
    <row r="1037771" customFormat="false" ht="12.8" hidden="false" customHeight="false" outlineLevel="0" collapsed="false"/>
    <row r="1037772" customFormat="false" ht="12.8" hidden="false" customHeight="false" outlineLevel="0" collapsed="false"/>
    <row r="1037773" customFormat="false" ht="12.8" hidden="false" customHeight="false" outlineLevel="0" collapsed="false"/>
    <row r="1037774" customFormat="false" ht="12.8" hidden="false" customHeight="false" outlineLevel="0" collapsed="false"/>
    <row r="1037775" customFormat="false" ht="12.8" hidden="false" customHeight="false" outlineLevel="0" collapsed="false"/>
    <row r="1037776" customFormat="false" ht="12.8" hidden="false" customHeight="false" outlineLevel="0" collapsed="false"/>
    <row r="1037777" customFormat="false" ht="12.8" hidden="false" customHeight="false" outlineLevel="0" collapsed="false"/>
    <row r="1037778" customFormat="false" ht="12.8" hidden="false" customHeight="false" outlineLevel="0" collapsed="false"/>
    <row r="1037779" customFormat="false" ht="12.8" hidden="false" customHeight="false" outlineLevel="0" collapsed="false"/>
    <row r="1037780" customFormat="false" ht="12.8" hidden="false" customHeight="false" outlineLevel="0" collapsed="false"/>
    <row r="1037781" customFormat="false" ht="12.8" hidden="false" customHeight="false" outlineLevel="0" collapsed="false"/>
    <row r="1037782" customFormat="false" ht="12.8" hidden="false" customHeight="false" outlineLevel="0" collapsed="false"/>
    <row r="1037783" customFormat="false" ht="12.8" hidden="false" customHeight="false" outlineLevel="0" collapsed="false"/>
    <row r="1037784" customFormat="false" ht="12.8" hidden="false" customHeight="false" outlineLevel="0" collapsed="false"/>
    <row r="1037785" customFormat="false" ht="12.8" hidden="false" customHeight="false" outlineLevel="0" collapsed="false"/>
    <row r="1037786" customFormat="false" ht="12.8" hidden="false" customHeight="false" outlineLevel="0" collapsed="false"/>
    <row r="1037787" customFormat="false" ht="12.8" hidden="false" customHeight="false" outlineLevel="0" collapsed="false"/>
    <row r="1037788" customFormat="false" ht="12.8" hidden="false" customHeight="false" outlineLevel="0" collapsed="false"/>
    <row r="1037789" customFormat="false" ht="12.8" hidden="false" customHeight="false" outlineLevel="0" collapsed="false"/>
    <row r="1037790" customFormat="false" ht="12.8" hidden="false" customHeight="false" outlineLevel="0" collapsed="false"/>
    <row r="1037791" customFormat="false" ht="12.8" hidden="false" customHeight="false" outlineLevel="0" collapsed="false"/>
    <row r="1037792" customFormat="false" ht="12.8" hidden="false" customHeight="false" outlineLevel="0" collapsed="false"/>
    <row r="1037793" customFormat="false" ht="12.8" hidden="false" customHeight="false" outlineLevel="0" collapsed="false"/>
    <row r="1037794" customFormat="false" ht="12.8" hidden="false" customHeight="false" outlineLevel="0" collapsed="false"/>
    <row r="1037795" customFormat="false" ht="12.8" hidden="false" customHeight="false" outlineLevel="0" collapsed="false"/>
    <row r="1037796" customFormat="false" ht="12.8" hidden="false" customHeight="false" outlineLevel="0" collapsed="false"/>
    <row r="1037797" customFormat="false" ht="12.8" hidden="false" customHeight="false" outlineLevel="0" collapsed="false"/>
    <row r="1037798" customFormat="false" ht="12.8" hidden="false" customHeight="false" outlineLevel="0" collapsed="false"/>
    <row r="1037799" customFormat="false" ht="12.8" hidden="false" customHeight="false" outlineLevel="0" collapsed="false"/>
    <row r="1037800" customFormat="false" ht="12.8" hidden="false" customHeight="false" outlineLevel="0" collapsed="false"/>
    <row r="1037801" customFormat="false" ht="12.8" hidden="false" customHeight="false" outlineLevel="0" collapsed="false"/>
    <row r="1037802" customFormat="false" ht="12.8" hidden="false" customHeight="false" outlineLevel="0" collapsed="false"/>
    <row r="1037803" customFormat="false" ht="12.8" hidden="false" customHeight="false" outlineLevel="0" collapsed="false"/>
    <row r="1037804" customFormat="false" ht="12.8" hidden="false" customHeight="false" outlineLevel="0" collapsed="false"/>
    <row r="1037805" customFormat="false" ht="12.8" hidden="false" customHeight="false" outlineLevel="0" collapsed="false"/>
    <row r="1037806" customFormat="false" ht="12.8" hidden="false" customHeight="false" outlineLevel="0" collapsed="false"/>
    <row r="1037807" customFormat="false" ht="12.8" hidden="false" customHeight="false" outlineLevel="0" collapsed="false"/>
    <row r="1037808" customFormat="false" ht="12.8" hidden="false" customHeight="false" outlineLevel="0" collapsed="false"/>
    <row r="1037809" customFormat="false" ht="12.8" hidden="false" customHeight="false" outlineLevel="0" collapsed="false"/>
    <row r="1037810" customFormat="false" ht="12.8" hidden="false" customHeight="false" outlineLevel="0" collapsed="false"/>
    <row r="1037811" customFormat="false" ht="12.8" hidden="false" customHeight="false" outlineLevel="0" collapsed="false"/>
    <row r="1037812" customFormat="false" ht="12.8" hidden="false" customHeight="false" outlineLevel="0" collapsed="false"/>
    <row r="1037813" customFormat="false" ht="12.8" hidden="false" customHeight="false" outlineLevel="0" collapsed="false"/>
    <row r="1037814" customFormat="false" ht="12.8" hidden="false" customHeight="false" outlineLevel="0" collapsed="false"/>
    <row r="1037815" customFormat="false" ht="12.8" hidden="false" customHeight="false" outlineLevel="0" collapsed="false"/>
    <row r="1037816" customFormat="false" ht="12.8" hidden="false" customHeight="false" outlineLevel="0" collapsed="false"/>
    <row r="1037817" customFormat="false" ht="12.8" hidden="false" customHeight="false" outlineLevel="0" collapsed="false"/>
    <row r="1037818" customFormat="false" ht="12.8" hidden="false" customHeight="false" outlineLevel="0" collapsed="false"/>
    <row r="1037819" customFormat="false" ht="12.8" hidden="false" customHeight="false" outlineLevel="0" collapsed="false"/>
    <row r="1037820" customFormat="false" ht="12.8" hidden="false" customHeight="false" outlineLevel="0" collapsed="false"/>
    <row r="1037821" customFormat="false" ht="12.8" hidden="false" customHeight="false" outlineLevel="0" collapsed="false"/>
    <row r="1037822" customFormat="false" ht="12.8" hidden="false" customHeight="false" outlineLevel="0" collapsed="false"/>
    <row r="1037823" customFormat="false" ht="12.8" hidden="false" customHeight="false" outlineLevel="0" collapsed="false"/>
    <row r="1037824" customFormat="false" ht="12.8" hidden="false" customHeight="false" outlineLevel="0" collapsed="false"/>
    <row r="1037825" customFormat="false" ht="12.8" hidden="false" customHeight="false" outlineLevel="0" collapsed="false"/>
    <row r="1037826" customFormat="false" ht="12.8" hidden="false" customHeight="false" outlineLevel="0" collapsed="false"/>
    <row r="1037827" customFormat="false" ht="12.8" hidden="false" customHeight="false" outlineLevel="0" collapsed="false"/>
    <row r="1037828" customFormat="false" ht="12.8" hidden="false" customHeight="false" outlineLevel="0" collapsed="false"/>
    <row r="1037829" customFormat="false" ht="12.8" hidden="false" customHeight="false" outlineLevel="0" collapsed="false"/>
    <row r="1037830" customFormat="false" ht="12.8" hidden="false" customHeight="false" outlineLevel="0" collapsed="false"/>
    <row r="1037831" customFormat="false" ht="12.8" hidden="false" customHeight="false" outlineLevel="0" collapsed="false"/>
    <row r="1037832" customFormat="false" ht="12.8" hidden="false" customHeight="false" outlineLevel="0" collapsed="false"/>
    <row r="1037833" customFormat="false" ht="12.8" hidden="false" customHeight="false" outlineLevel="0" collapsed="false"/>
    <row r="1037834" customFormat="false" ht="12.8" hidden="false" customHeight="false" outlineLevel="0" collapsed="false"/>
    <row r="1037835" customFormat="false" ht="12.8" hidden="false" customHeight="false" outlineLevel="0" collapsed="false"/>
    <row r="1037836" customFormat="false" ht="12.8" hidden="false" customHeight="false" outlineLevel="0" collapsed="false"/>
    <row r="1037837" customFormat="false" ht="12.8" hidden="false" customHeight="false" outlineLevel="0" collapsed="false"/>
    <row r="1037838" customFormat="false" ht="12.8" hidden="false" customHeight="false" outlineLevel="0" collapsed="false"/>
    <row r="1037839" customFormat="false" ht="12.8" hidden="false" customHeight="false" outlineLevel="0" collapsed="false"/>
    <row r="1037840" customFormat="false" ht="12.8" hidden="false" customHeight="false" outlineLevel="0" collapsed="false"/>
    <row r="1037841" customFormat="false" ht="12.8" hidden="false" customHeight="false" outlineLevel="0" collapsed="false"/>
    <row r="1037842" customFormat="false" ht="12.8" hidden="false" customHeight="false" outlineLevel="0" collapsed="false"/>
    <row r="1037843" customFormat="false" ht="12.8" hidden="false" customHeight="false" outlineLevel="0" collapsed="false"/>
    <row r="1037844" customFormat="false" ht="12.8" hidden="false" customHeight="false" outlineLevel="0" collapsed="false"/>
    <row r="1037845" customFormat="false" ht="12.8" hidden="false" customHeight="false" outlineLevel="0" collapsed="false"/>
    <row r="1037846" customFormat="false" ht="12.8" hidden="false" customHeight="false" outlineLevel="0" collapsed="false"/>
    <row r="1037847" customFormat="false" ht="12.8" hidden="false" customHeight="false" outlineLevel="0" collapsed="false"/>
    <row r="1037848" customFormat="false" ht="12.8" hidden="false" customHeight="false" outlineLevel="0" collapsed="false"/>
    <row r="1037849" customFormat="false" ht="12.8" hidden="false" customHeight="false" outlineLevel="0" collapsed="false"/>
    <row r="1037850" customFormat="false" ht="12.8" hidden="false" customHeight="false" outlineLevel="0" collapsed="false"/>
    <row r="1037851" customFormat="false" ht="12.8" hidden="false" customHeight="false" outlineLevel="0" collapsed="false"/>
    <row r="1037852" customFormat="false" ht="12.8" hidden="false" customHeight="false" outlineLevel="0" collapsed="false"/>
    <row r="1037853" customFormat="false" ht="12.8" hidden="false" customHeight="false" outlineLevel="0" collapsed="false"/>
    <row r="1037854" customFormat="false" ht="12.8" hidden="false" customHeight="false" outlineLevel="0" collapsed="false"/>
    <row r="1037855" customFormat="false" ht="12.8" hidden="false" customHeight="false" outlineLevel="0" collapsed="false"/>
    <row r="1037856" customFormat="false" ht="12.8" hidden="false" customHeight="false" outlineLevel="0" collapsed="false"/>
    <row r="1037857" customFormat="false" ht="12.8" hidden="false" customHeight="false" outlineLevel="0" collapsed="false"/>
    <row r="1037858" customFormat="false" ht="12.8" hidden="false" customHeight="false" outlineLevel="0" collapsed="false"/>
    <row r="1037859" customFormat="false" ht="12.8" hidden="false" customHeight="false" outlineLevel="0" collapsed="false"/>
    <row r="1037860" customFormat="false" ht="12.8" hidden="false" customHeight="false" outlineLevel="0" collapsed="false"/>
    <row r="1037861" customFormat="false" ht="12.8" hidden="false" customHeight="false" outlineLevel="0" collapsed="false"/>
    <row r="1037862" customFormat="false" ht="12.8" hidden="false" customHeight="false" outlineLevel="0" collapsed="false"/>
    <row r="1037863" customFormat="false" ht="12.8" hidden="false" customHeight="false" outlineLevel="0" collapsed="false"/>
    <row r="1037864" customFormat="false" ht="12.8" hidden="false" customHeight="false" outlineLevel="0" collapsed="false"/>
    <row r="1037865" customFormat="false" ht="12.8" hidden="false" customHeight="false" outlineLevel="0" collapsed="false"/>
    <row r="1037866" customFormat="false" ht="12.8" hidden="false" customHeight="false" outlineLevel="0" collapsed="false"/>
    <row r="1037867" customFormat="false" ht="12.8" hidden="false" customHeight="false" outlineLevel="0" collapsed="false"/>
    <row r="1037868" customFormat="false" ht="12.8" hidden="false" customHeight="false" outlineLevel="0" collapsed="false"/>
    <row r="1037869" customFormat="false" ht="12.8" hidden="false" customHeight="false" outlineLevel="0" collapsed="false"/>
    <row r="1037870" customFormat="false" ht="12.8" hidden="false" customHeight="false" outlineLevel="0" collapsed="false"/>
    <row r="1037871" customFormat="false" ht="12.8" hidden="false" customHeight="false" outlineLevel="0" collapsed="false"/>
    <row r="1037872" customFormat="false" ht="12.8" hidden="false" customHeight="false" outlineLevel="0" collapsed="false"/>
    <row r="1037873" customFormat="false" ht="12.8" hidden="false" customHeight="false" outlineLevel="0" collapsed="false"/>
    <row r="1037874" customFormat="false" ht="12.8" hidden="false" customHeight="false" outlineLevel="0" collapsed="false"/>
    <row r="1037875" customFormat="false" ht="12.8" hidden="false" customHeight="false" outlineLevel="0" collapsed="false"/>
    <row r="1037876" customFormat="false" ht="12.8" hidden="false" customHeight="false" outlineLevel="0" collapsed="false"/>
    <row r="1037877" customFormat="false" ht="12.8" hidden="false" customHeight="false" outlineLevel="0" collapsed="false"/>
    <row r="1037878" customFormat="false" ht="12.8" hidden="false" customHeight="false" outlineLevel="0" collapsed="false"/>
    <row r="1037879" customFormat="false" ht="12.8" hidden="false" customHeight="false" outlineLevel="0" collapsed="false"/>
    <row r="1037880" customFormat="false" ht="12.8" hidden="false" customHeight="false" outlineLevel="0" collapsed="false"/>
    <row r="1037881" customFormat="false" ht="12.8" hidden="false" customHeight="false" outlineLevel="0" collapsed="false"/>
    <row r="1037882" customFormat="false" ht="12.8" hidden="false" customHeight="false" outlineLevel="0" collapsed="false"/>
    <row r="1037883" customFormat="false" ht="12.8" hidden="false" customHeight="false" outlineLevel="0" collapsed="false"/>
    <row r="1037884" customFormat="false" ht="12.8" hidden="false" customHeight="false" outlineLevel="0" collapsed="false"/>
    <row r="1037885" customFormat="false" ht="12.8" hidden="false" customHeight="false" outlineLevel="0" collapsed="false"/>
    <row r="1037886" customFormat="false" ht="12.8" hidden="false" customHeight="false" outlineLevel="0" collapsed="false"/>
    <row r="1037887" customFormat="false" ht="12.8" hidden="false" customHeight="false" outlineLevel="0" collapsed="false"/>
    <row r="1037888" customFormat="false" ht="12.8" hidden="false" customHeight="false" outlineLevel="0" collapsed="false"/>
    <row r="1037889" customFormat="false" ht="12.8" hidden="false" customHeight="false" outlineLevel="0" collapsed="false"/>
    <row r="1037890" customFormat="false" ht="12.8" hidden="false" customHeight="false" outlineLevel="0" collapsed="false"/>
    <row r="1037891" customFormat="false" ht="12.8" hidden="false" customHeight="false" outlineLevel="0" collapsed="false"/>
    <row r="1037892" customFormat="false" ht="12.8" hidden="false" customHeight="false" outlineLevel="0" collapsed="false"/>
    <row r="1037893" customFormat="false" ht="12.8" hidden="false" customHeight="false" outlineLevel="0" collapsed="false"/>
    <row r="1037894" customFormat="false" ht="12.8" hidden="false" customHeight="false" outlineLevel="0" collapsed="false"/>
    <row r="1037895" customFormat="false" ht="12.8" hidden="false" customHeight="false" outlineLevel="0" collapsed="false"/>
    <row r="1037896" customFormat="false" ht="12.8" hidden="false" customHeight="false" outlineLevel="0" collapsed="false"/>
    <row r="1037897" customFormat="false" ht="12.8" hidden="false" customHeight="false" outlineLevel="0" collapsed="false"/>
    <row r="1037898" customFormat="false" ht="12.8" hidden="false" customHeight="false" outlineLevel="0" collapsed="false"/>
    <row r="1037899" customFormat="false" ht="12.8" hidden="false" customHeight="false" outlineLevel="0" collapsed="false"/>
    <row r="1037900" customFormat="false" ht="12.8" hidden="false" customHeight="false" outlineLevel="0" collapsed="false"/>
    <row r="1037901" customFormat="false" ht="12.8" hidden="false" customHeight="false" outlineLevel="0" collapsed="false"/>
    <row r="1037902" customFormat="false" ht="12.8" hidden="false" customHeight="false" outlineLevel="0" collapsed="false"/>
    <row r="1037903" customFormat="false" ht="12.8" hidden="false" customHeight="false" outlineLevel="0" collapsed="false"/>
    <row r="1037904" customFormat="false" ht="12.8" hidden="false" customHeight="false" outlineLevel="0" collapsed="false"/>
    <row r="1037905" customFormat="false" ht="12.8" hidden="false" customHeight="false" outlineLevel="0" collapsed="false"/>
    <row r="1037906" customFormat="false" ht="12.8" hidden="false" customHeight="false" outlineLevel="0" collapsed="false"/>
    <row r="1037907" customFormat="false" ht="12.8" hidden="false" customHeight="false" outlineLevel="0" collapsed="false"/>
    <row r="1037908" customFormat="false" ht="12.8" hidden="false" customHeight="false" outlineLevel="0" collapsed="false"/>
    <row r="1037909" customFormat="false" ht="12.8" hidden="false" customHeight="false" outlineLevel="0" collapsed="false"/>
    <row r="1037910" customFormat="false" ht="12.8" hidden="false" customHeight="false" outlineLevel="0" collapsed="false"/>
    <row r="1037911" customFormat="false" ht="12.8" hidden="false" customHeight="false" outlineLevel="0" collapsed="false"/>
    <row r="1037912" customFormat="false" ht="12.8" hidden="false" customHeight="false" outlineLevel="0" collapsed="false"/>
    <row r="1037913" customFormat="false" ht="12.8" hidden="false" customHeight="false" outlineLevel="0" collapsed="false"/>
    <row r="1037914" customFormat="false" ht="12.8" hidden="false" customHeight="false" outlineLevel="0" collapsed="false"/>
    <row r="1037915" customFormat="false" ht="12.8" hidden="false" customHeight="false" outlineLevel="0" collapsed="false"/>
    <row r="1037916" customFormat="false" ht="12.8" hidden="false" customHeight="false" outlineLevel="0" collapsed="false"/>
    <row r="1037917" customFormat="false" ht="12.8" hidden="false" customHeight="false" outlineLevel="0" collapsed="false"/>
    <row r="1037918" customFormat="false" ht="12.8" hidden="false" customHeight="false" outlineLevel="0" collapsed="false"/>
    <row r="1037919" customFormat="false" ht="12.8" hidden="false" customHeight="false" outlineLevel="0" collapsed="false"/>
    <row r="1037920" customFormat="false" ht="12.8" hidden="false" customHeight="false" outlineLevel="0" collapsed="false"/>
    <row r="1037921" customFormat="false" ht="12.8" hidden="false" customHeight="false" outlineLevel="0" collapsed="false"/>
    <row r="1037922" customFormat="false" ht="12.8" hidden="false" customHeight="false" outlineLevel="0" collapsed="false"/>
    <row r="1037923" customFormat="false" ht="12.8" hidden="false" customHeight="false" outlineLevel="0" collapsed="false"/>
    <row r="1037924" customFormat="false" ht="12.8" hidden="false" customHeight="false" outlineLevel="0" collapsed="false"/>
    <row r="1037925" customFormat="false" ht="12.8" hidden="false" customHeight="false" outlineLevel="0" collapsed="false"/>
    <row r="1037926" customFormat="false" ht="12.8" hidden="false" customHeight="false" outlineLevel="0" collapsed="false"/>
    <row r="1037927" customFormat="false" ht="12.8" hidden="false" customHeight="false" outlineLevel="0" collapsed="false"/>
    <row r="1037928" customFormat="false" ht="12.8" hidden="false" customHeight="false" outlineLevel="0" collapsed="false"/>
    <row r="1037929" customFormat="false" ht="12.8" hidden="false" customHeight="false" outlineLevel="0" collapsed="false"/>
    <row r="1037930" customFormat="false" ht="12.8" hidden="false" customHeight="false" outlineLevel="0" collapsed="false"/>
    <row r="1037931" customFormat="false" ht="12.8" hidden="false" customHeight="false" outlineLevel="0" collapsed="false"/>
    <row r="1037932" customFormat="false" ht="12.8" hidden="false" customHeight="false" outlineLevel="0" collapsed="false"/>
    <row r="1037933" customFormat="false" ht="12.8" hidden="false" customHeight="false" outlineLevel="0" collapsed="false"/>
    <row r="1037934" customFormat="false" ht="12.8" hidden="false" customHeight="false" outlineLevel="0" collapsed="false"/>
    <row r="1037935" customFormat="false" ht="12.8" hidden="false" customHeight="false" outlineLevel="0" collapsed="false"/>
    <row r="1037936" customFormat="false" ht="12.8" hidden="false" customHeight="false" outlineLevel="0" collapsed="false"/>
    <row r="1037937" customFormat="false" ht="12.8" hidden="false" customHeight="false" outlineLevel="0" collapsed="false"/>
    <row r="1037938" customFormat="false" ht="12.8" hidden="false" customHeight="false" outlineLevel="0" collapsed="false"/>
    <row r="1037939" customFormat="false" ht="12.8" hidden="false" customHeight="false" outlineLevel="0" collapsed="false"/>
    <row r="1037940" customFormat="false" ht="12.8" hidden="false" customHeight="false" outlineLevel="0" collapsed="false"/>
    <row r="1037941" customFormat="false" ht="12.8" hidden="false" customHeight="false" outlineLevel="0" collapsed="false"/>
    <row r="1037942" customFormat="false" ht="12.8" hidden="false" customHeight="false" outlineLevel="0" collapsed="false"/>
    <row r="1037943" customFormat="false" ht="12.8" hidden="false" customHeight="false" outlineLevel="0" collapsed="false"/>
    <row r="1037944" customFormat="false" ht="12.8" hidden="false" customHeight="false" outlineLevel="0" collapsed="false"/>
    <row r="1037945" customFormat="false" ht="12.8" hidden="false" customHeight="false" outlineLevel="0" collapsed="false"/>
    <row r="1037946" customFormat="false" ht="12.8" hidden="false" customHeight="false" outlineLevel="0" collapsed="false"/>
    <row r="1037947" customFormat="false" ht="12.8" hidden="false" customHeight="false" outlineLevel="0" collapsed="false"/>
    <row r="1037948" customFormat="false" ht="12.8" hidden="false" customHeight="false" outlineLevel="0" collapsed="false"/>
    <row r="1037949" customFormat="false" ht="12.8" hidden="false" customHeight="false" outlineLevel="0" collapsed="false"/>
    <row r="1037950" customFormat="false" ht="12.8" hidden="false" customHeight="false" outlineLevel="0" collapsed="false"/>
    <row r="1037951" customFormat="false" ht="12.8" hidden="false" customHeight="false" outlineLevel="0" collapsed="false"/>
    <row r="1037952" customFormat="false" ht="12.8" hidden="false" customHeight="false" outlineLevel="0" collapsed="false"/>
    <row r="1037953" customFormat="false" ht="12.8" hidden="false" customHeight="false" outlineLevel="0" collapsed="false"/>
    <row r="1037954" customFormat="false" ht="12.8" hidden="false" customHeight="false" outlineLevel="0" collapsed="false"/>
    <row r="1037955" customFormat="false" ht="12.8" hidden="false" customHeight="false" outlineLevel="0" collapsed="false"/>
    <row r="1037956" customFormat="false" ht="12.8" hidden="false" customHeight="false" outlineLevel="0" collapsed="false"/>
    <row r="1037957" customFormat="false" ht="12.8" hidden="false" customHeight="false" outlineLevel="0" collapsed="false"/>
    <row r="1037958" customFormat="false" ht="12.8" hidden="false" customHeight="false" outlineLevel="0" collapsed="false"/>
    <row r="1037959" customFormat="false" ht="12.8" hidden="false" customHeight="false" outlineLevel="0" collapsed="false"/>
    <row r="1037960" customFormat="false" ht="12.8" hidden="false" customHeight="false" outlineLevel="0" collapsed="false"/>
    <row r="1037961" customFormat="false" ht="12.8" hidden="false" customHeight="false" outlineLevel="0" collapsed="false"/>
    <row r="1037962" customFormat="false" ht="12.8" hidden="false" customHeight="false" outlineLevel="0" collapsed="false"/>
    <row r="1037963" customFormat="false" ht="12.8" hidden="false" customHeight="false" outlineLevel="0" collapsed="false"/>
    <row r="1037964" customFormat="false" ht="12.8" hidden="false" customHeight="false" outlineLevel="0" collapsed="false"/>
    <row r="1037965" customFormat="false" ht="12.8" hidden="false" customHeight="false" outlineLevel="0" collapsed="false"/>
    <row r="1037966" customFormat="false" ht="12.8" hidden="false" customHeight="false" outlineLevel="0" collapsed="false"/>
    <row r="1037967" customFormat="false" ht="12.8" hidden="false" customHeight="false" outlineLevel="0" collapsed="false"/>
    <row r="1037968" customFormat="false" ht="12.8" hidden="false" customHeight="false" outlineLevel="0" collapsed="false"/>
    <row r="1037969" customFormat="false" ht="12.8" hidden="false" customHeight="false" outlineLevel="0" collapsed="false"/>
    <row r="1037970" customFormat="false" ht="12.8" hidden="false" customHeight="false" outlineLevel="0" collapsed="false"/>
    <row r="1037971" customFormat="false" ht="12.8" hidden="false" customHeight="false" outlineLevel="0" collapsed="false"/>
    <row r="1037972" customFormat="false" ht="12.8" hidden="false" customHeight="false" outlineLevel="0" collapsed="false"/>
    <row r="1037973" customFormat="false" ht="12.8" hidden="false" customHeight="false" outlineLevel="0" collapsed="false"/>
    <row r="1037974" customFormat="false" ht="12.8" hidden="false" customHeight="false" outlineLevel="0" collapsed="false"/>
    <row r="1037975" customFormat="false" ht="12.8" hidden="false" customHeight="false" outlineLevel="0" collapsed="false"/>
    <row r="1037976" customFormat="false" ht="12.8" hidden="false" customHeight="false" outlineLevel="0" collapsed="false"/>
    <row r="1037977" customFormat="false" ht="12.8" hidden="false" customHeight="false" outlineLevel="0" collapsed="false"/>
    <row r="1037978" customFormat="false" ht="12.8" hidden="false" customHeight="false" outlineLevel="0" collapsed="false"/>
    <row r="1037979" customFormat="false" ht="12.8" hidden="false" customHeight="false" outlineLevel="0" collapsed="false"/>
    <row r="1037980" customFormat="false" ht="12.8" hidden="false" customHeight="false" outlineLevel="0" collapsed="false"/>
    <row r="1037981" customFormat="false" ht="12.8" hidden="false" customHeight="false" outlineLevel="0" collapsed="false"/>
    <row r="1037982" customFormat="false" ht="12.8" hidden="false" customHeight="false" outlineLevel="0" collapsed="false"/>
    <row r="1037983" customFormat="false" ht="12.8" hidden="false" customHeight="false" outlineLevel="0" collapsed="false"/>
    <row r="1037984" customFormat="false" ht="12.8" hidden="false" customHeight="false" outlineLevel="0" collapsed="false"/>
    <row r="1037985" customFormat="false" ht="12.8" hidden="false" customHeight="false" outlineLevel="0" collapsed="false"/>
    <row r="1037986" customFormat="false" ht="12.8" hidden="false" customHeight="false" outlineLevel="0" collapsed="false"/>
    <row r="1037987" customFormat="false" ht="12.8" hidden="false" customHeight="false" outlineLevel="0" collapsed="false"/>
    <row r="1037988" customFormat="false" ht="12.8" hidden="false" customHeight="false" outlineLevel="0" collapsed="false"/>
    <row r="1037989" customFormat="false" ht="12.8" hidden="false" customHeight="false" outlineLevel="0" collapsed="false"/>
    <row r="1037990" customFormat="false" ht="12.8" hidden="false" customHeight="false" outlineLevel="0" collapsed="false"/>
    <row r="1037991" customFormat="false" ht="12.8" hidden="false" customHeight="false" outlineLevel="0" collapsed="false"/>
    <row r="1037992" customFormat="false" ht="12.8" hidden="false" customHeight="false" outlineLevel="0" collapsed="false"/>
    <row r="1037993" customFormat="false" ht="12.8" hidden="false" customHeight="false" outlineLevel="0" collapsed="false"/>
    <row r="1037994" customFormat="false" ht="12.8" hidden="false" customHeight="false" outlineLevel="0" collapsed="false"/>
    <row r="1037995" customFormat="false" ht="12.8" hidden="false" customHeight="false" outlineLevel="0" collapsed="false"/>
    <row r="1037996" customFormat="false" ht="12.8" hidden="false" customHeight="false" outlineLevel="0" collapsed="false"/>
    <row r="1037997" customFormat="false" ht="12.8" hidden="false" customHeight="false" outlineLevel="0" collapsed="false"/>
    <row r="1037998" customFormat="false" ht="12.8" hidden="false" customHeight="false" outlineLevel="0" collapsed="false"/>
    <row r="1037999" customFormat="false" ht="12.8" hidden="false" customHeight="false" outlineLevel="0" collapsed="false"/>
    <row r="1038000" customFormat="false" ht="12.8" hidden="false" customHeight="false" outlineLevel="0" collapsed="false"/>
    <row r="1038001" customFormat="false" ht="12.8" hidden="false" customHeight="false" outlineLevel="0" collapsed="false"/>
    <row r="1038002" customFormat="false" ht="12.8" hidden="false" customHeight="false" outlineLevel="0" collapsed="false"/>
    <row r="1038003" customFormat="false" ht="12.8" hidden="false" customHeight="false" outlineLevel="0" collapsed="false"/>
    <row r="1038004" customFormat="false" ht="12.8" hidden="false" customHeight="false" outlineLevel="0" collapsed="false"/>
    <row r="1038005" customFormat="false" ht="12.8" hidden="false" customHeight="false" outlineLevel="0" collapsed="false"/>
    <row r="1038006" customFormat="false" ht="12.8" hidden="false" customHeight="false" outlineLevel="0" collapsed="false"/>
    <row r="1038007" customFormat="false" ht="12.8" hidden="false" customHeight="false" outlineLevel="0" collapsed="false"/>
    <row r="1038008" customFormat="false" ht="12.8" hidden="false" customHeight="false" outlineLevel="0" collapsed="false"/>
    <row r="1038009" customFormat="false" ht="12.8" hidden="false" customHeight="false" outlineLevel="0" collapsed="false"/>
    <row r="1038010" customFormat="false" ht="12.8" hidden="false" customHeight="false" outlineLevel="0" collapsed="false"/>
    <row r="1038011" customFormat="false" ht="12.8" hidden="false" customHeight="false" outlineLevel="0" collapsed="false"/>
    <row r="1038012" customFormat="false" ht="12.8" hidden="false" customHeight="false" outlineLevel="0" collapsed="false"/>
    <row r="1038013" customFormat="false" ht="12.8" hidden="false" customHeight="false" outlineLevel="0" collapsed="false"/>
    <row r="1038014" customFormat="false" ht="12.8" hidden="false" customHeight="false" outlineLevel="0" collapsed="false"/>
    <row r="1038015" customFormat="false" ht="12.8" hidden="false" customHeight="false" outlineLevel="0" collapsed="false"/>
    <row r="1038016" customFormat="false" ht="12.8" hidden="false" customHeight="false" outlineLevel="0" collapsed="false"/>
    <row r="1038017" customFormat="false" ht="12.8" hidden="false" customHeight="false" outlineLevel="0" collapsed="false"/>
    <row r="1038018" customFormat="false" ht="12.8" hidden="false" customHeight="false" outlineLevel="0" collapsed="false"/>
    <row r="1038019" customFormat="false" ht="12.8" hidden="false" customHeight="false" outlineLevel="0" collapsed="false"/>
    <row r="1038020" customFormat="false" ht="12.8" hidden="false" customHeight="false" outlineLevel="0" collapsed="false"/>
    <row r="1038021" customFormat="false" ht="12.8" hidden="false" customHeight="false" outlineLevel="0" collapsed="false"/>
    <row r="1038022" customFormat="false" ht="12.8" hidden="false" customHeight="false" outlineLevel="0" collapsed="false"/>
    <row r="1038023" customFormat="false" ht="12.8" hidden="false" customHeight="false" outlineLevel="0" collapsed="false"/>
    <row r="1038024" customFormat="false" ht="12.8" hidden="false" customHeight="false" outlineLevel="0" collapsed="false"/>
    <row r="1038025" customFormat="false" ht="12.8" hidden="false" customHeight="false" outlineLevel="0" collapsed="false"/>
    <row r="1038026" customFormat="false" ht="12.8" hidden="false" customHeight="false" outlineLevel="0" collapsed="false"/>
    <row r="1038027" customFormat="false" ht="12.8" hidden="false" customHeight="false" outlineLevel="0" collapsed="false"/>
    <row r="1038028" customFormat="false" ht="12.8" hidden="false" customHeight="false" outlineLevel="0" collapsed="false"/>
    <row r="1038029" customFormat="false" ht="12.8" hidden="false" customHeight="false" outlineLevel="0" collapsed="false"/>
    <row r="1038030" customFormat="false" ht="12.8" hidden="false" customHeight="false" outlineLevel="0" collapsed="false"/>
    <row r="1038031" customFormat="false" ht="12.8" hidden="false" customHeight="false" outlineLevel="0" collapsed="false"/>
    <row r="1038032" customFormat="false" ht="12.8" hidden="false" customHeight="false" outlineLevel="0" collapsed="false"/>
    <row r="1038033" customFormat="false" ht="12.8" hidden="false" customHeight="false" outlineLevel="0" collapsed="false"/>
    <row r="1038034" customFormat="false" ht="12.8" hidden="false" customHeight="false" outlineLevel="0" collapsed="false"/>
    <row r="1038035" customFormat="false" ht="12.8" hidden="false" customHeight="false" outlineLevel="0" collapsed="false"/>
    <row r="1038036" customFormat="false" ht="12.8" hidden="false" customHeight="false" outlineLevel="0" collapsed="false"/>
    <row r="1038037" customFormat="false" ht="12.8" hidden="false" customHeight="false" outlineLevel="0" collapsed="false"/>
    <row r="1038038" customFormat="false" ht="12.8" hidden="false" customHeight="false" outlineLevel="0" collapsed="false"/>
    <row r="1038039" customFormat="false" ht="12.8" hidden="false" customHeight="false" outlineLevel="0" collapsed="false"/>
    <row r="1038040" customFormat="false" ht="12.8" hidden="false" customHeight="false" outlineLevel="0" collapsed="false"/>
    <row r="1038041" customFormat="false" ht="12.8" hidden="false" customHeight="false" outlineLevel="0" collapsed="false"/>
    <row r="1038042" customFormat="false" ht="12.8" hidden="false" customHeight="false" outlineLevel="0" collapsed="false"/>
    <row r="1038043" customFormat="false" ht="12.8" hidden="false" customHeight="false" outlineLevel="0" collapsed="false"/>
    <row r="1038044" customFormat="false" ht="12.8" hidden="false" customHeight="false" outlineLevel="0" collapsed="false"/>
    <row r="1038045" customFormat="false" ht="12.8" hidden="false" customHeight="false" outlineLevel="0" collapsed="false"/>
    <row r="1038046" customFormat="false" ht="12.8" hidden="false" customHeight="false" outlineLevel="0" collapsed="false"/>
    <row r="1038047" customFormat="false" ht="12.8" hidden="false" customHeight="false" outlineLevel="0" collapsed="false"/>
    <row r="1038048" customFormat="false" ht="12.8" hidden="false" customHeight="false" outlineLevel="0" collapsed="false"/>
    <row r="1038049" customFormat="false" ht="12.8" hidden="false" customHeight="false" outlineLevel="0" collapsed="false"/>
    <row r="1038050" customFormat="false" ht="12.8" hidden="false" customHeight="false" outlineLevel="0" collapsed="false"/>
    <row r="1038051" customFormat="false" ht="12.8" hidden="false" customHeight="false" outlineLevel="0" collapsed="false"/>
    <row r="1038052" customFormat="false" ht="12.8" hidden="false" customHeight="false" outlineLevel="0" collapsed="false"/>
    <row r="1038053" customFormat="false" ht="12.8" hidden="false" customHeight="false" outlineLevel="0" collapsed="false"/>
    <row r="1038054" customFormat="false" ht="12.8" hidden="false" customHeight="false" outlineLevel="0" collapsed="false"/>
    <row r="1038055" customFormat="false" ht="12.8" hidden="false" customHeight="false" outlineLevel="0" collapsed="false"/>
    <row r="1038056" customFormat="false" ht="12.8" hidden="false" customHeight="false" outlineLevel="0" collapsed="false"/>
    <row r="1038057" customFormat="false" ht="12.8" hidden="false" customHeight="false" outlineLevel="0" collapsed="false"/>
    <row r="1038058" customFormat="false" ht="12.8" hidden="false" customHeight="false" outlineLevel="0" collapsed="false"/>
    <row r="1038059" customFormat="false" ht="12.8" hidden="false" customHeight="false" outlineLevel="0" collapsed="false"/>
    <row r="1038060" customFormat="false" ht="12.8" hidden="false" customHeight="false" outlineLevel="0" collapsed="false"/>
    <row r="1038061" customFormat="false" ht="12.8" hidden="false" customHeight="false" outlineLevel="0" collapsed="false"/>
    <row r="1038062" customFormat="false" ht="12.8" hidden="false" customHeight="false" outlineLevel="0" collapsed="false"/>
    <row r="1038063" customFormat="false" ht="12.8" hidden="false" customHeight="false" outlineLevel="0" collapsed="false"/>
    <row r="1038064" customFormat="false" ht="12.8" hidden="false" customHeight="false" outlineLevel="0" collapsed="false"/>
    <row r="1038065" customFormat="false" ht="12.8" hidden="false" customHeight="false" outlineLevel="0" collapsed="false"/>
    <row r="1038066" customFormat="false" ht="12.8" hidden="false" customHeight="false" outlineLevel="0" collapsed="false"/>
    <row r="1038067" customFormat="false" ht="12.8" hidden="false" customHeight="false" outlineLevel="0" collapsed="false"/>
    <row r="1038068" customFormat="false" ht="12.8" hidden="false" customHeight="false" outlineLevel="0" collapsed="false"/>
    <row r="1038069" customFormat="false" ht="12.8" hidden="false" customHeight="false" outlineLevel="0" collapsed="false"/>
    <row r="1038070" customFormat="false" ht="12.8" hidden="false" customHeight="false" outlineLevel="0" collapsed="false"/>
    <row r="1038071" customFormat="false" ht="12.8" hidden="false" customHeight="false" outlineLevel="0" collapsed="false"/>
    <row r="1038072" customFormat="false" ht="12.8" hidden="false" customHeight="false" outlineLevel="0" collapsed="false"/>
    <row r="1038073" customFormat="false" ht="12.8" hidden="false" customHeight="false" outlineLevel="0" collapsed="false"/>
    <row r="1038074" customFormat="false" ht="12.8" hidden="false" customHeight="false" outlineLevel="0" collapsed="false"/>
    <row r="1038075" customFormat="false" ht="12.8" hidden="false" customHeight="false" outlineLevel="0" collapsed="false"/>
    <row r="1038076" customFormat="false" ht="12.8" hidden="false" customHeight="false" outlineLevel="0" collapsed="false"/>
    <row r="1038077" customFormat="false" ht="12.8" hidden="false" customHeight="false" outlineLevel="0" collapsed="false"/>
    <row r="1038078" customFormat="false" ht="12.8" hidden="false" customHeight="false" outlineLevel="0" collapsed="false"/>
    <row r="1038079" customFormat="false" ht="12.8" hidden="false" customHeight="false" outlineLevel="0" collapsed="false"/>
    <row r="1038080" customFormat="false" ht="12.8" hidden="false" customHeight="false" outlineLevel="0" collapsed="false"/>
    <row r="1038081" customFormat="false" ht="12.8" hidden="false" customHeight="false" outlineLevel="0" collapsed="false"/>
    <row r="1038082" customFormat="false" ht="12.8" hidden="false" customHeight="false" outlineLevel="0" collapsed="false"/>
    <row r="1038083" customFormat="false" ht="12.8" hidden="false" customHeight="false" outlineLevel="0" collapsed="false"/>
    <row r="1038084" customFormat="false" ht="12.8" hidden="false" customHeight="false" outlineLevel="0" collapsed="false"/>
    <row r="1038085" customFormat="false" ht="12.8" hidden="false" customHeight="false" outlineLevel="0" collapsed="false"/>
    <row r="1038086" customFormat="false" ht="12.8" hidden="false" customHeight="false" outlineLevel="0" collapsed="false"/>
    <row r="1038087" customFormat="false" ht="12.8" hidden="false" customHeight="false" outlineLevel="0" collapsed="false"/>
    <row r="1038088" customFormat="false" ht="12.8" hidden="false" customHeight="false" outlineLevel="0" collapsed="false"/>
    <row r="1038089" customFormat="false" ht="12.8" hidden="false" customHeight="false" outlineLevel="0" collapsed="false"/>
    <row r="1038090" customFormat="false" ht="12.8" hidden="false" customHeight="false" outlineLevel="0" collapsed="false"/>
    <row r="1038091" customFormat="false" ht="12.8" hidden="false" customHeight="false" outlineLevel="0" collapsed="false"/>
    <row r="1038092" customFormat="false" ht="12.8" hidden="false" customHeight="false" outlineLevel="0" collapsed="false"/>
    <row r="1038093" customFormat="false" ht="12.8" hidden="false" customHeight="false" outlineLevel="0" collapsed="false"/>
    <row r="1038094" customFormat="false" ht="12.8" hidden="false" customHeight="false" outlineLevel="0" collapsed="false"/>
    <row r="1038095" customFormat="false" ht="12.8" hidden="false" customHeight="false" outlineLevel="0" collapsed="false"/>
    <row r="1038096" customFormat="false" ht="12.8" hidden="false" customHeight="false" outlineLevel="0" collapsed="false"/>
    <row r="1038097" customFormat="false" ht="12.8" hidden="false" customHeight="false" outlineLevel="0" collapsed="false"/>
    <row r="1038098" customFormat="false" ht="12.8" hidden="false" customHeight="false" outlineLevel="0" collapsed="false"/>
    <row r="1038099" customFormat="false" ht="12.8" hidden="false" customHeight="false" outlineLevel="0" collapsed="false"/>
    <row r="1038100" customFormat="false" ht="12.8" hidden="false" customHeight="false" outlineLevel="0" collapsed="false"/>
    <row r="1038101" customFormat="false" ht="12.8" hidden="false" customHeight="false" outlineLevel="0" collapsed="false"/>
    <row r="1038102" customFormat="false" ht="12.8" hidden="false" customHeight="false" outlineLevel="0" collapsed="false"/>
    <row r="1038103" customFormat="false" ht="12.8" hidden="false" customHeight="false" outlineLevel="0" collapsed="false"/>
    <row r="1038104" customFormat="false" ht="12.8" hidden="false" customHeight="false" outlineLevel="0" collapsed="false"/>
    <row r="1038105" customFormat="false" ht="12.8" hidden="false" customHeight="false" outlineLevel="0" collapsed="false"/>
    <row r="1038106" customFormat="false" ht="12.8" hidden="false" customHeight="false" outlineLevel="0" collapsed="false"/>
    <row r="1038107" customFormat="false" ht="12.8" hidden="false" customHeight="false" outlineLevel="0" collapsed="false"/>
    <row r="1038108" customFormat="false" ht="12.8" hidden="false" customHeight="false" outlineLevel="0" collapsed="false"/>
    <row r="1038109" customFormat="false" ht="12.8" hidden="false" customHeight="false" outlineLevel="0" collapsed="false"/>
    <row r="1038110" customFormat="false" ht="12.8" hidden="false" customHeight="false" outlineLevel="0" collapsed="false"/>
    <row r="1038111" customFormat="false" ht="12.8" hidden="false" customHeight="false" outlineLevel="0" collapsed="false"/>
    <row r="1038112" customFormat="false" ht="12.8" hidden="false" customHeight="false" outlineLevel="0" collapsed="false"/>
    <row r="1038113" customFormat="false" ht="12.8" hidden="false" customHeight="false" outlineLevel="0" collapsed="false"/>
    <row r="1038114" customFormat="false" ht="12.8" hidden="false" customHeight="false" outlineLevel="0" collapsed="false"/>
    <row r="1038115" customFormat="false" ht="12.8" hidden="false" customHeight="false" outlineLevel="0" collapsed="false"/>
    <row r="1038116" customFormat="false" ht="12.8" hidden="false" customHeight="false" outlineLevel="0" collapsed="false"/>
    <row r="1038117" customFormat="false" ht="12.8" hidden="false" customHeight="false" outlineLevel="0" collapsed="false"/>
    <row r="1038118" customFormat="false" ht="12.8" hidden="false" customHeight="false" outlineLevel="0" collapsed="false"/>
    <row r="1038119" customFormat="false" ht="12.8" hidden="false" customHeight="false" outlineLevel="0" collapsed="false"/>
    <row r="1038120" customFormat="false" ht="12.8" hidden="false" customHeight="false" outlineLevel="0" collapsed="false"/>
    <row r="1038121" customFormat="false" ht="12.8" hidden="false" customHeight="false" outlineLevel="0" collapsed="false"/>
    <row r="1038122" customFormat="false" ht="12.8" hidden="false" customHeight="false" outlineLevel="0" collapsed="false"/>
    <row r="1038123" customFormat="false" ht="12.8" hidden="false" customHeight="false" outlineLevel="0" collapsed="false"/>
    <row r="1038124" customFormat="false" ht="12.8" hidden="false" customHeight="false" outlineLevel="0" collapsed="false"/>
    <row r="1038125" customFormat="false" ht="12.8" hidden="false" customHeight="false" outlineLevel="0" collapsed="false"/>
    <row r="1038126" customFormat="false" ht="12.8" hidden="false" customHeight="false" outlineLevel="0" collapsed="false"/>
    <row r="1038127" customFormat="false" ht="12.8" hidden="false" customHeight="false" outlineLevel="0" collapsed="false"/>
    <row r="1038128" customFormat="false" ht="12.8" hidden="false" customHeight="false" outlineLevel="0" collapsed="false"/>
    <row r="1038129" customFormat="false" ht="12.8" hidden="false" customHeight="false" outlineLevel="0" collapsed="false"/>
    <row r="1038130" customFormat="false" ht="12.8" hidden="false" customHeight="false" outlineLevel="0" collapsed="false"/>
    <row r="1038131" customFormat="false" ht="12.8" hidden="false" customHeight="false" outlineLevel="0" collapsed="false"/>
    <row r="1038132" customFormat="false" ht="12.8" hidden="false" customHeight="false" outlineLevel="0" collapsed="false"/>
    <row r="1038133" customFormat="false" ht="12.8" hidden="false" customHeight="false" outlineLevel="0" collapsed="false"/>
    <row r="1038134" customFormat="false" ht="12.8" hidden="false" customHeight="false" outlineLevel="0" collapsed="false"/>
    <row r="1038135" customFormat="false" ht="12.8" hidden="false" customHeight="false" outlineLevel="0" collapsed="false"/>
    <row r="1038136" customFormat="false" ht="12.8" hidden="false" customHeight="false" outlineLevel="0" collapsed="false"/>
    <row r="1038137" customFormat="false" ht="12.8" hidden="false" customHeight="false" outlineLevel="0" collapsed="false"/>
    <row r="1038138" customFormat="false" ht="12.8" hidden="false" customHeight="false" outlineLevel="0" collapsed="false"/>
    <row r="1038139" customFormat="false" ht="12.8" hidden="false" customHeight="false" outlineLevel="0" collapsed="false"/>
    <row r="1038140" customFormat="false" ht="12.8" hidden="false" customHeight="false" outlineLevel="0" collapsed="false"/>
    <row r="1038141" customFormat="false" ht="12.8" hidden="false" customHeight="false" outlineLevel="0" collapsed="false"/>
    <row r="1038142" customFormat="false" ht="12.8" hidden="false" customHeight="false" outlineLevel="0" collapsed="false"/>
    <row r="1038143" customFormat="false" ht="12.8" hidden="false" customHeight="false" outlineLevel="0" collapsed="false"/>
    <row r="1038144" customFormat="false" ht="12.8" hidden="false" customHeight="false" outlineLevel="0" collapsed="false"/>
    <row r="1038145" customFormat="false" ht="12.8" hidden="false" customHeight="false" outlineLevel="0" collapsed="false"/>
    <row r="1038146" customFormat="false" ht="12.8" hidden="false" customHeight="false" outlineLevel="0" collapsed="false"/>
    <row r="1038147" customFormat="false" ht="12.8" hidden="false" customHeight="false" outlineLevel="0" collapsed="false"/>
    <row r="1038148" customFormat="false" ht="12.8" hidden="false" customHeight="false" outlineLevel="0" collapsed="false"/>
    <row r="1038149" customFormat="false" ht="12.8" hidden="false" customHeight="false" outlineLevel="0" collapsed="false"/>
    <row r="1038150" customFormat="false" ht="12.8" hidden="false" customHeight="false" outlineLevel="0" collapsed="false"/>
    <row r="1038151" customFormat="false" ht="12.8" hidden="false" customHeight="false" outlineLevel="0" collapsed="false"/>
    <row r="1038152" customFormat="false" ht="12.8" hidden="false" customHeight="false" outlineLevel="0" collapsed="false"/>
    <row r="1038153" customFormat="false" ht="12.8" hidden="false" customHeight="false" outlineLevel="0" collapsed="false"/>
    <row r="1038154" customFormat="false" ht="12.8" hidden="false" customHeight="false" outlineLevel="0" collapsed="false"/>
    <row r="1038155" customFormat="false" ht="12.8" hidden="false" customHeight="false" outlineLevel="0" collapsed="false"/>
    <row r="1038156" customFormat="false" ht="12.8" hidden="false" customHeight="false" outlineLevel="0" collapsed="false"/>
    <row r="1038157" customFormat="false" ht="12.8" hidden="false" customHeight="false" outlineLevel="0" collapsed="false"/>
    <row r="1038158" customFormat="false" ht="12.8" hidden="false" customHeight="false" outlineLevel="0" collapsed="false"/>
    <row r="1038159" customFormat="false" ht="12.8" hidden="false" customHeight="false" outlineLevel="0" collapsed="false"/>
    <row r="1038160" customFormat="false" ht="12.8" hidden="false" customHeight="false" outlineLevel="0" collapsed="false"/>
    <row r="1038161" customFormat="false" ht="12.8" hidden="false" customHeight="false" outlineLevel="0" collapsed="false"/>
    <row r="1038162" customFormat="false" ht="12.8" hidden="false" customHeight="false" outlineLevel="0" collapsed="false"/>
    <row r="1038163" customFormat="false" ht="12.8" hidden="false" customHeight="false" outlineLevel="0" collapsed="false"/>
    <row r="1038164" customFormat="false" ht="12.8" hidden="false" customHeight="false" outlineLevel="0" collapsed="false"/>
    <row r="1038165" customFormat="false" ht="12.8" hidden="false" customHeight="false" outlineLevel="0" collapsed="false"/>
    <row r="1038166" customFormat="false" ht="12.8" hidden="false" customHeight="false" outlineLevel="0" collapsed="false"/>
    <row r="1038167" customFormat="false" ht="12.8" hidden="false" customHeight="false" outlineLevel="0" collapsed="false"/>
    <row r="1038168" customFormat="false" ht="12.8" hidden="false" customHeight="false" outlineLevel="0" collapsed="false"/>
    <row r="1038169" customFormat="false" ht="12.8" hidden="false" customHeight="false" outlineLevel="0" collapsed="false"/>
    <row r="1038170" customFormat="false" ht="12.8" hidden="false" customHeight="false" outlineLevel="0" collapsed="false"/>
    <row r="1038171" customFormat="false" ht="12.8" hidden="false" customHeight="false" outlineLevel="0" collapsed="false"/>
    <row r="1038172" customFormat="false" ht="12.8" hidden="false" customHeight="false" outlineLevel="0" collapsed="false"/>
    <row r="1038173" customFormat="false" ht="12.8" hidden="false" customHeight="false" outlineLevel="0" collapsed="false"/>
    <row r="1038174" customFormat="false" ht="12.8" hidden="false" customHeight="false" outlineLevel="0" collapsed="false"/>
    <row r="1038175" customFormat="false" ht="12.8" hidden="false" customHeight="false" outlineLevel="0" collapsed="false"/>
    <row r="1038176" customFormat="false" ht="12.8" hidden="false" customHeight="false" outlineLevel="0" collapsed="false"/>
    <row r="1038177" customFormat="false" ht="12.8" hidden="false" customHeight="false" outlineLevel="0" collapsed="false"/>
    <row r="1038178" customFormat="false" ht="12.8" hidden="false" customHeight="false" outlineLevel="0" collapsed="false"/>
    <row r="1038179" customFormat="false" ht="12.8" hidden="false" customHeight="false" outlineLevel="0" collapsed="false"/>
    <row r="1038180" customFormat="false" ht="12.8" hidden="false" customHeight="false" outlineLevel="0" collapsed="false"/>
    <row r="1038181" customFormat="false" ht="12.8" hidden="false" customHeight="false" outlineLevel="0" collapsed="false"/>
    <row r="1038182" customFormat="false" ht="12.8" hidden="false" customHeight="false" outlineLevel="0" collapsed="false"/>
    <row r="1038183" customFormat="false" ht="12.8" hidden="false" customHeight="false" outlineLevel="0" collapsed="false"/>
    <row r="1038184" customFormat="false" ht="12.8" hidden="false" customHeight="false" outlineLevel="0" collapsed="false"/>
    <row r="1038185" customFormat="false" ht="12.8" hidden="false" customHeight="false" outlineLevel="0" collapsed="false"/>
    <row r="1038186" customFormat="false" ht="12.8" hidden="false" customHeight="false" outlineLevel="0" collapsed="false"/>
    <row r="1038187" customFormat="false" ht="12.8" hidden="false" customHeight="false" outlineLevel="0" collapsed="false"/>
    <row r="1038188" customFormat="false" ht="12.8" hidden="false" customHeight="false" outlineLevel="0" collapsed="false"/>
    <row r="1038189" customFormat="false" ht="12.8" hidden="false" customHeight="false" outlineLevel="0" collapsed="false"/>
    <row r="1038190" customFormat="false" ht="12.8" hidden="false" customHeight="false" outlineLevel="0" collapsed="false"/>
    <row r="1038191" customFormat="false" ht="12.8" hidden="false" customHeight="false" outlineLevel="0" collapsed="false"/>
    <row r="1038192" customFormat="false" ht="12.8" hidden="false" customHeight="false" outlineLevel="0" collapsed="false"/>
    <row r="1038193" customFormat="false" ht="12.8" hidden="false" customHeight="false" outlineLevel="0" collapsed="false"/>
    <row r="1038194" customFormat="false" ht="12.8" hidden="false" customHeight="false" outlineLevel="0" collapsed="false"/>
    <row r="1038195" customFormat="false" ht="12.8" hidden="false" customHeight="false" outlineLevel="0" collapsed="false"/>
    <row r="1038196" customFormat="false" ht="12.8" hidden="false" customHeight="false" outlineLevel="0" collapsed="false"/>
    <row r="1038197" customFormat="false" ht="12.8" hidden="false" customHeight="false" outlineLevel="0" collapsed="false"/>
    <row r="1038198" customFormat="false" ht="12.8" hidden="false" customHeight="false" outlineLevel="0" collapsed="false"/>
    <row r="1038199" customFormat="false" ht="12.8" hidden="false" customHeight="false" outlineLevel="0" collapsed="false"/>
    <row r="1038200" customFormat="false" ht="12.8" hidden="false" customHeight="false" outlineLevel="0" collapsed="false"/>
    <row r="1038201" customFormat="false" ht="12.8" hidden="false" customHeight="false" outlineLevel="0" collapsed="false"/>
    <row r="1038202" customFormat="false" ht="12.8" hidden="false" customHeight="false" outlineLevel="0" collapsed="false"/>
    <row r="1038203" customFormat="false" ht="12.8" hidden="false" customHeight="false" outlineLevel="0" collapsed="false"/>
    <row r="1038204" customFormat="false" ht="12.8" hidden="false" customHeight="false" outlineLevel="0" collapsed="false"/>
    <row r="1038205" customFormat="false" ht="12.8" hidden="false" customHeight="false" outlineLevel="0" collapsed="false"/>
    <row r="1038206" customFormat="false" ht="12.8" hidden="false" customHeight="false" outlineLevel="0" collapsed="false"/>
    <row r="1038207" customFormat="false" ht="12.8" hidden="false" customHeight="false" outlineLevel="0" collapsed="false"/>
    <row r="1038208" customFormat="false" ht="12.8" hidden="false" customHeight="false" outlineLevel="0" collapsed="false"/>
    <row r="1038209" customFormat="false" ht="12.8" hidden="false" customHeight="false" outlineLevel="0" collapsed="false"/>
    <row r="1038210" customFormat="false" ht="12.8" hidden="false" customHeight="false" outlineLevel="0" collapsed="false"/>
    <row r="1038211" customFormat="false" ht="12.8" hidden="false" customHeight="false" outlineLevel="0" collapsed="false"/>
    <row r="1038212" customFormat="false" ht="12.8" hidden="false" customHeight="false" outlineLevel="0" collapsed="false"/>
    <row r="1038213" customFormat="false" ht="12.8" hidden="false" customHeight="false" outlineLevel="0" collapsed="false"/>
    <row r="1038214" customFormat="false" ht="12.8" hidden="false" customHeight="false" outlineLevel="0" collapsed="false"/>
    <row r="1038215" customFormat="false" ht="12.8" hidden="false" customHeight="false" outlineLevel="0" collapsed="false"/>
    <row r="1038216" customFormat="false" ht="12.8" hidden="false" customHeight="false" outlineLevel="0" collapsed="false"/>
    <row r="1038217" customFormat="false" ht="12.8" hidden="false" customHeight="false" outlineLevel="0" collapsed="false"/>
    <row r="1038218" customFormat="false" ht="12.8" hidden="false" customHeight="false" outlineLevel="0" collapsed="false"/>
    <row r="1038219" customFormat="false" ht="12.8" hidden="false" customHeight="false" outlineLevel="0" collapsed="false"/>
    <row r="1038220" customFormat="false" ht="12.8" hidden="false" customHeight="false" outlineLevel="0" collapsed="false"/>
    <row r="1038221" customFormat="false" ht="12.8" hidden="false" customHeight="false" outlineLevel="0" collapsed="false"/>
    <row r="1038222" customFormat="false" ht="12.8" hidden="false" customHeight="false" outlineLevel="0" collapsed="false"/>
    <row r="1038223" customFormat="false" ht="12.8" hidden="false" customHeight="false" outlineLevel="0" collapsed="false"/>
    <row r="1038224" customFormat="false" ht="12.8" hidden="false" customHeight="false" outlineLevel="0" collapsed="false"/>
    <row r="1038225" customFormat="false" ht="12.8" hidden="false" customHeight="false" outlineLevel="0" collapsed="false"/>
    <row r="1038226" customFormat="false" ht="12.8" hidden="false" customHeight="false" outlineLevel="0" collapsed="false"/>
    <row r="1038227" customFormat="false" ht="12.8" hidden="false" customHeight="false" outlineLevel="0" collapsed="false"/>
    <row r="1038228" customFormat="false" ht="12.8" hidden="false" customHeight="false" outlineLevel="0" collapsed="false"/>
    <row r="1038229" customFormat="false" ht="12.8" hidden="false" customHeight="false" outlineLevel="0" collapsed="false"/>
    <row r="1038230" customFormat="false" ht="12.8" hidden="false" customHeight="false" outlineLevel="0" collapsed="false"/>
    <row r="1038231" customFormat="false" ht="12.8" hidden="false" customHeight="false" outlineLevel="0" collapsed="false"/>
    <row r="1038232" customFormat="false" ht="12.8" hidden="false" customHeight="false" outlineLevel="0" collapsed="false"/>
    <row r="1038233" customFormat="false" ht="12.8" hidden="false" customHeight="false" outlineLevel="0" collapsed="false"/>
    <row r="1038234" customFormat="false" ht="12.8" hidden="false" customHeight="false" outlineLevel="0" collapsed="false"/>
    <row r="1038235" customFormat="false" ht="12.8" hidden="false" customHeight="false" outlineLevel="0" collapsed="false"/>
    <row r="1038236" customFormat="false" ht="12.8" hidden="false" customHeight="false" outlineLevel="0" collapsed="false"/>
    <row r="1038237" customFormat="false" ht="12.8" hidden="false" customHeight="false" outlineLevel="0" collapsed="false"/>
    <row r="1038238" customFormat="false" ht="12.8" hidden="false" customHeight="false" outlineLevel="0" collapsed="false"/>
    <row r="1038239" customFormat="false" ht="12.8" hidden="false" customHeight="false" outlineLevel="0" collapsed="false"/>
    <row r="1038240" customFormat="false" ht="12.8" hidden="false" customHeight="false" outlineLevel="0" collapsed="false"/>
    <row r="1038241" customFormat="false" ht="12.8" hidden="false" customHeight="false" outlineLevel="0" collapsed="false"/>
    <row r="1038242" customFormat="false" ht="12.8" hidden="false" customHeight="false" outlineLevel="0" collapsed="false"/>
    <row r="1038243" customFormat="false" ht="12.8" hidden="false" customHeight="false" outlineLevel="0" collapsed="false"/>
    <row r="1038244" customFormat="false" ht="12.8" hidden="false" customHeight="false" outlineLevel="0" collapsed="false"/>
    <row r="1038245" customFormat="false" ht="12.8" hidden="false" customHeight="false" outlineLevel="0" collapsed="false"/>
    <row r="1038246" customFormat="false" ht="12.8" hidden="false" customHeight="false" outlineLevel="0" collapsed="false"/>
    <row r="1038247" customFormat="false" ht="12.8" hidden="false" customHeight="false" outlineLevel="0" collapsed="false"/>
    <row r="1038248" customFormat="false" ht="12.8" hidden="false" customHeight="false" outlineLevel="0" collapsed="false"/>
    <row r="1038249" customFormat="false" ht="12.8" hidden="false" customHeight="false" outlineLevel="0" collapsed="false"/>
    <row r="1038250" customFormat="false" ht="12.8" hidden="false" customHeight="false" outlineLevel="0" collapsed="false"/>
    <row r="1038251" customFormat="false" ht="12.8" hidden="false" customHeight="false" outlineLevel="0" collapsed="false"/>
    <row r="1038252" customFormat="false" ht="12.8" hidden="false" customHeight="false" outlineLevel="0" collapsed="false"/>
    <row r="1038253" customFormat="false" ht="12.8" hidden="false" customHeight="false" outlineLevel="0" collapsed="false"/>
    <row r="1038254" customFormat="false" ht="12.8" hidden="false" customHeight="false" outlineLevel="0" collapsed="false"/>
    <row r="1038255" customFormat="false" ht="12.8" hidden="false" customHeight="false" outlineLevel="0" collapsed="false"/>
    <row r="1038256" customFormat="false" ht="12.8" hidden="false" customHeight="false" outlineLevel="0" collapsed="false"/>
    <row r="1038257" customFormat="false" ht="12.8" hidden="false" customHeight="false" outlineLevel="0" collapsed="false"/>
    <row r="1038258" customFormat="false" ht="12.8" hidden="false" customHeight="false" outlineLevel="0" collapsed="false"/>
    <row r="1038259" customFormat="false" ht="12.8" hidden="false" customHeight="false" outlineLevel="0" collapsed="false"/>
    <row r="1038260" customFormat="false" ht="12.8" hidden="false" customHeight="false" outlineLevel="0" collapsed="false"/>
    <row r="1038261" customFormat="false" ht="12.8" hidden="false" customHeight="false" outlineLevel="0" collapsed="false"/>
    <row r="1038262" customFormat="false" ht="12.8" hidden="false" customHeight="false" outlineLevel="0" collapsed="false"/>
    <row r="1038263" customFormat="false" ht="12.8" hidden="false" customHeight="false" outlineLevel="0" collapsed="false"/>
    <row r="1038264" customFormat="false" ht="12.8" hidden="false" customHeight="false" outlineLevel="0" collapsed="false"/>
    <row r="1038265" customFormat="false" ht="12.8" hidden="false" customHeight="false" outlineLevel="0" collapsed="false"/>
    <row r="1038266" customFormat="false" ht="12.8" hidden="false" customHeight="false" outlineLevel="0" collapsed="false"/>
    <row r="1038267" customFormat="false" ht="12.8" hidden="false" customHeight="false" outlineLevel="0" collapsed="false"/>
    <row r="1038268" customFormat="false" ht="12.8" hidden="false" customHeight="false" outlineLevel="0" collapsed="false"/>
    <row r="1038269" customFormat="false" ht="12.8" hidden="false" customHeight="false" outlineLevel="0" collapsed="false"/>
    <row r="1038270" customFormat="false" ht="12.8" hidden="false" customHeight="false" outlineLevel="0" collapsed="false"/>
    <row r="1038271" customFormat="false" ht="12.8" hidden="false" customHeight="false" outlineLevel="0" collapsed="false"/>
    <row r="1038272" customFormat="false" ht="12.8" hidden="false" customHeight="false" outlineLevel="0" collapsed="false"/>
    <row r="1038273" customFormat="false" ht="12.8" hidden="false" customHeight="false" outlineLevel="0" collapsed="false"/>
    <row r="1038274" customFormat="false" ht="12.8" hidden="false" customHeight="false" outlineLevel="0" collapsed="false"/>
    <row r="1038275" customFormat="false" ht="12.8" hidden="false" customHeight="false" outlineLevel="0" collapsed="false"/>
    <row r="1038276" customFormat="false" ht="12.8" hidden="false" customHeight="false" outlineLevel="0" collapsed="false"/>
    <row r="1038277" customFormat="false" ht="12.8" hidden="false" customHeight="false" outlineLevel="0" collapsed="false"/>
    <row r="1038278" customFormat="false" ht="12.8" hidden="false" customHeight="false" outlineLevel="0" collapsed="false"/>
    <row r="1038279" customFormat="false" ht="12.8" hidden="false" customHeight="false" outlineLevel="0" collapsed="false"/>
    <row r="1038280" customFormat="false" ht="12.8" hidden="false" customHeight="false" outlineLevel="0" collapsed="false"/>
    <row r="1038281" customFormat="false" ht="12.8" hidden="false" customHeight="false" outlineLevel="0" collapsed="false"/>
    <row r="1038282" customFormat="false" ht="12.8" hidden="false" customHeight="false" outlineLevel="0" collapsed="false"/>
    <row r="1038283" customFormat="false" ht="12.8" hidden="false" customHeight="false" outlineLevel="0" collapsed="false"/>
    <row r="1038284" customFormat="false" ht="12.8" hidden="false" customHeight="false" outlineLevel="0" collapsed="false"/>
    <row r="1038285" customFormat="false" ht="12.8" hidden="false" customHeight="false" outlineLevel="0" collapsed="false"/>
    <row r="1038286" customFormat="false" ht="12.8" hidden="false" customHeight="false" outlineLevel="0" collapsed="false"/>
    <row r="1038287" customFormat="false" ht="12.8" hidden="false" customHeight="false" outlineLevel="0" collapsed="false"/>
    <row r="1038288" customFormat="false" ht="12.8" hidden="false" customHeight="false" outlineLevel="0" collapsed="false"/>
    <row r="1038289" customFormat="false" ht="12.8" hidden="false" customHeight="false" outlineLevel="0" collapsed="false"/>
    <row r="1038290" customFormat="false" ht="12.8" hidden="false" customHeight="false" outlineLevel="0" collapsed="false"/>
    <row r="1038291" customFormat="false" ht="12.8" hidden="false" customHeight="false" outlineLevel="0" collapsed="false"/>
    <row r="1038292" customFormat="false" ht="12.8" hidden="false" customHeight="false" outlineLevel="0" collapsed="false"/>
    <row r="1038293" customFormat="false" ht="12.8" hidden="false" customHeight="false" outlineLevel="0" collapsed="false"/>
    <row r="1038294" customFormat="false" ht="12.8" hidden="false" customHeight="false" outlineLevel="0" collapsed="false"/>
    <row r="1038295" customFormat="false" ht="12.8" hidden="false" customHeight="false" outlineLevel="0" collapsed="false"/>
    <row r="1038296" customFormat="false" ht="12.8" hidden="false" customHeight="false" outlineLevel="0" collapsed="false"/>
    <row r="1038297" customFormat="false" ht="12.8" hidden="false" customHeight="false" outlineLevel="0" collapsed="false"/>
    <row r="1038298" customFormat="false" ht="12.8" hidden="false" customHeight="false" outlineLevel="0" collapsed="false"/>
    <row r="1038299" customFormat="false" ht="12.8" hidden="false" customHeight="false" outlineLevel="0" collapsed="false"/>
    <row r="1038300" customFormat="false" ht="12.8" hidden="false" customHeight="false" outlineLevel="0" collapsed="false"/>
    <row r="1038301" customFormat="false" ht="12.8" hidden="false" customHeight="false" outlineLevel="0" collapsed="false"/>
    <row r="1038302" customFormat="false" ht="12.8" hidden="false" customHeight="false" outlineLevel="0" collapsed="false"/>
    <row r="1038303" customFormat="false" ht="12.8" hidden="false" customHeight="false" outlineLevel="0" collapsed="false"/>
    <row r="1038304" customFormat="false" ht="12.8" hidden="false" customHeight="false" outlineLevel="0" collapsed="false"/>
    <row r="1038305" customFormat="false" ht="12.8" hidden="false" customHeight="false" outlineLevel="0" collapsed="false"/>
    <row r="1038306" customFormat="false" ht="12.8" hidden="false" customHeight="false" outlineLevel="0" collapsed="false"/>
    <row r="1038307" customFormat="false" ht="12.8" hidden="false" customHeight="false" outlineLevel="0" collapsed="false"/>
    <row r="1038308" customFormat="false" ht="12.8" hidden="false" customHeight="false" outlineLevel="0" collapsed="false"/>
    <row r="1038309" customFormat="false" ht="12.8" hidden="false" customHeight="false" outlineLevel="0" collapsed="false"/>
    <row r="1038310" customFormat="false" ht="12.8" hidden="false" customHeight="false" outlineLevel="0" collapsed="false"/>
    <row r="1038311" customFormat="false" ht="12.8" hidden="false" customHeight="false" outlineLevel="0" collapsed="false"/>
    <row r="1038312" customFormat="false" ht="12.8" hidden="false" customHeight="false" outlineLevel="0" collapsed="false"/>
    <row r="1038313" customFormat="false" ht="12.8" hidden="false" customHeight="false" outlineLevel="0" collapsed="false"/>
    <row r="1038314" customFormat="false" ht="12.8" hidden="false" customHeight="false" outlineLevel="0" collapsed="false"/>
    <row r="1038315" customFormat="false" ht="12.8" hidden="false" customHeight="false" outlineLevel="0" collapsed="false"/>
    <row r="1038316" customFormat="false" ht="12.8" hidden="false" customHeight="false" outlineLevel="0" collapsed="false"/>
    <row r="1038317" customFormat="false" ht="12.8" hidden="false" customHeight="false" outlineLevel="0" collapsed="false"/>
    <row r="1038318" customFormat="false" ht="12.8" hidden="false" customHeight="false" outlineLevel="0" collapsed="false"/>
    <row r="1038319" customFormat="false" ht="12.8" hidden="false" customHeight="false" outlineLevel="0" collapsed="false"/>
    <row r="1038320" customFormat="false" ht="12.8" hidden="false" customHeight="false" outlineLevel="0" collapsed="false"/>
    <row r="1038321" customFormat="false" ht="12.8" hidden="false" customHeight="false" outlineLevel="0" collapsed="false"/>
    <row r="1038322" customFormat="false" ht="12.8" hidden="false" customHeight="false" outlineLevel="0" collapsed="false"/>
    <row r="1038323" customFormat="false" ht="12.8" hidden="false" customHeight="false" outlineLevel="0" collapsed="false"/>
    <row r="1038324" customFormat="false" ht="12.8" hidden="false" customHeight="false" outlineLevel="0" collapsed="false"/>
    <row r="1038325" customFormat="false" ht="12.8" hidden="false" customHeight="false" outlineLevel="0" collapsed="false"/>
    <row r="1038326" customFormat="false" ht="12.8" hidden="false" customHeight="false" outlineLevel="0" collapsed="false"/>
    <row r="1038327" customFormat="false" ht="12.8" hidden="false" customHeight="false" outlineLevel="0" collapsed="false"/>
    <row r="1038328" customFormat="false" ht="12.8" hidden="false" customHeight="false" outlineLevel="0" collapsed="false"/>
    <row r="1038329" customFormat="false" ht="12.8" hidden="false" customHeight="false" outlineLevel="0" collapsed="false"/>
    <row r="1038330" customFormat="false" ht="12.8" hidden="false" customHeight="false" outlineLevel="0" collapsed="false"/>
    <row r="1038331" customFormat="false" ht="12.8" hidden="false" customHeight="false" outlineLevel="0" collapsed="false"/>
    <row r="1038332" customFormat="false" ht="12.8" hidden="false" customHeight="false" outlineLevel="0" collapsed="false"/>
    <row r="1038333" customFormat="false" ht="12.8" hidden="false" customHeight="false" outlineLevel="0" collapsed="false"/>
    <row r="1038334" customFormat="false" ht="12.8" hidden="false" customHeight="false" outlineLevel="0" collapsed="false"/>
    <row r="1038335" customFormat="false" ht="12.8" hidden="false" customHeight="false" outlineLevel="0" collapsed="false"/>
    <row r="1038336" customFormat="false" ht="12.8" hidden="false" customHeight="false" outlineLevel="0" collapsed="false"/>
    <row r="1038337" customFormat="false" ht="12.8" hidden="false" customHeight="false" outlineLevel="0" collapsed="false"/>
    <row r="1038338" customFormat="false" ht="12.8" hidden="false" customHeight="false" outlineLevel="0" collapsed="false"/>
    <row r="1038339" customFormat="false" ht="12.8" hidden="false" customHeight="false" outlineLevel="0" collapsed="false"/>
    <row r="1038340" customFormat="false" ht="12.8" hidden="false" customHeight="false" outlineLevel="0" collapsed="false"/>
    <row r="1038341" customFormat="false" ht="12.8" hidden="false" customHeight="false" outlineLevel="0" collapsed="false"/>
    <row r="1038342" customFormat="false" ht="12.8" hidden="false" customHeight="false" outlineLevel="0" collapsed="false"/>
    <row r="1038343" customFormat="false" ht="12.8" hidden="false" customHeight="false" outlineLevel="0" collapsed="false"/>
    <row r="1038344" customFormat="false" ht="12.8" hidden="false" customHeight="false" outlineLevel="0" collapsed="false"/>
    <row r="1038345" customFormat="false" ht="12.8" hidden="false" customHeight="false" outlineLevel="0" collapsed="false"/>
    <row r="1038346" customFormat="false" ht="12.8" hidden="false" customHeight="false" outlineLevel="0" collapsed="false"/>
    <row r="1038347" customFormat="false" ht="12.8" hidden="false" customHeight="false" outlineLevel="0" collapsed="false"/>
    <row r="1038348" customFormat="false" ht="12.8" hidden="false" customHeight="false" outlineLevel="0" collapsed="false"/>
    <row r="1038349" customFormat="false" ht="12.8" hidden="false" customHeight="false" outlineLevel="0" collapsed="false"/>
    <row r="1038350" customFormat="false" ht="12.8" hidden="false" customHeight="false" outlineLevel="0" collapsed="false"/>
    <row r="1038351" customFormat="false" ht="12.8" hidden="false" customHeight="false" outlineLevel="0" collapsed="false"/>
    <row r="1038352" customFormat="false" ht="12.8" hidden="false" customHeight="false" outlineLevel="0" collapsed="false"/>
    <row r="1038353" customFormat="false" ht="12.8" hidden="false" customHeight="false" outlineLevel="0" collapsed="false"/>
    <row r="1038354" customFormat="false" ht="12.8" hidden="false" customHeight="false" outlineLevel="0" collapsed="false"/>
    <row r="1038355" customFormat="false" ht="12.8" hidden="false" customHeight="false" outlineLevel="0" collapsed="false"/>
    <row r="1038356" customFormat="false" ht="12.8" hidden="false" customHeight="false" outlineLevel="0" collapsed="false"/>
    <row r="1038357" customFormat="false" ht="12.8" hidden="false" customHeight="false" outlineLevel="0" collapsed="false"/>
    <row r="1038358" customFormat="false" ht="12.8" hidden="false" customHeight="false" outlineLevel="0" collapsed="false"/>
    <row r="1038359" customFormat="false" ht="12.8" hidden="false" customHeight="false" outlineLevel="0" collapsed="false"/>
    <row r="1038360" customFormat="false" ht="12.8" hidden="false" customHeight="false" outlineLevel="0" collapsed="false"/>
    <row r="1038361" customFormat="false" ht="12.8" hidden="false" customHeight="false" outlineLevel="0" collapsed="false"/>
    <row r="1038362" customFormat="false" ht="12.8" hidden="false" customHeight="false" outlineLevel="0" collapsed="false"/>
    <row r="1038363" customFormat="false" ht="12.8" hidden="false" customHeight="false" outlineLevel="0" collapsed="false"/>
    <row r="1038364" customFormat="false" ht="12.8" hidden="false" customHeight="false" outlineLevel="0" collapsed="false"/>
    <row r="1038365" customFormat="false" ht="12.8" hidden="false" customHeight="false" outlineLevel="0" collapsed="false"/>
    <row r="1038366" customFormat="false" ht="12.8" hidden="false" customHeight="false" outlineLevel="0" collapsed="false"/>
    <row r="1038367" customFormat="false" ht="12.8" hidden="false" customHeight="false" outlineLevel="0" collapsed="false"/>
    <row r="1038368" customFormat="false" ht="12.8" hidden="false" customHeight="false" outlineLevel="0" collapsed="false"/>
    <row r="1038369" customFormat="false" ht="12.8" hidden="false" customHeight="false" outlineLevel="0" collapsed="false"/>
    <row r="1038370" customFormat="false" ht="12.8" hidden="false" customHeight="false" outlineLevel="0" collapsed="false"/>
    <row r="1038371" customFormat="false" ht="12.8" hidden="false" customHeight="false" outlineLevel="0" collapsed="false"/>
    <row r="1038372" customFormat="false" ht="12.8" hidden="false" customHeight="false" outlineLevel="0" collapsed="false"/>
    <row r="1038373" customFormat="false" ht="12.8" hidden="false" customHeight="false" outlineLevel="0" collapsed="false"/>
    <row r="1038374" customFormat="false" ht="12.8" hidden="false" customHeight="false" outlineLevel="0" collapsed="false"/>
    <row r="1038375" customFormat="false" ht="12.8" hidden="false" customHeight="false" outlineLevel="0" collapsed="false"/>
    <row r="1038376" customFormat="false" ht="12.8" hidden="false" customHeight="false" outlineLevel="0" collapsed="false"/>
    <row r="1038377" customFormat="false" ht="12.8" hidden="false" customHeight="false" outlineLevel="0" collapsed="false"/>
    <row r="1038378" customFormat="false" ht="12.8" hidden="false" customHeight="false" outlineLevel="0" collapsed="false"/>
    <row r="1038379" customFormat="false" ht="12.8" hidden="false" customHeight="false" outlineLevel="0" collapsed="false"/>
    <row r="1038380" customFormat="false" ht="12.8" hidden="false" customHeight="false" outlineLevel="0" collapsed="false"/>
    <row r="1038381" customFormat="false" ht="12.8" hidden="false" customHeight="false" outlineLevel="0" collapsed="false"/>
    <row r="1038382" customFormat="false" ht="12.8" hidden="false" customHeight="false" outlineLevel="0" collapsed="false"/>
    <row r="1038383" customFormat="false" ht="12.8" hidden="false" customHeight="false" outlineLevel="0" collapsed="false"/>
    <row r="1038384" customFormat="false" ht="12.8" hidden="false" customHeight="false" outlineLevel="0" collapsed="false"/>
    <row r="1038385" customFormat="false" ht="12.8" hidden="false" customHeight="false" outlineLevel="0" collapsed="false"/>
    <row r="1038386" customFormat="false" ht="12.8" hidden="false" customHeight="false" outlineLevel="0" collapsed="false"/>
    <row r="1038387" customFormat="false" ht="12.8" hidden="false" customHeight="false" outlineLevel="0" collapsed="false"/>
    <row r="1038388" customFormat="false" ht="12.8" hidden="false" customHeight="false" outlineLevel="0" collapsed="false"/>
    <row r="1038389" customFormat="false" ht="12.8" hidden="false" customHeight="false" outlineLevel="0" collapsed="false"/>
    <row r="1038390" customFormat="false" ht="12.8" hidden="false" customHeight="false" outlineLevel="0" collapsed="false"/>
    <row r="1038391" customFormat="false" ht="12.8" hidden="false" customHeight="false" outlineLevel="0" collapsed="false"/>
    <row r="1038392" customFormat="false" ht="12.8" hidden="false" customHeight="false" outlineLevel="0" collapsed="false"/>
    <row r="1038393" customFormat="false" ht="12.8" hidden="false" customHeight="false" outlineLevel="0" collapsed="false"/>
    <row r="1038394" customFormat="false" ht="12.8" hidden="false" customHeight="false" outlineLevel="0" collapsed="false"/>
    <row r="1038395" customFormat="false" ht="12.8" hidden="false" customHeight="false" outlineLevel="0" collapsed="false"/>
    <row r="1038396" customFormat="false" ht="12.8" hidden="false" customHeight="false" outlineLevel="0" collapsed="false"/>
    <row r="1038397" customFormat="false" ht="12.8" hidden="false" customHeight="false" outlineLevel="0" collapsed="false"/>
    <row r="1038398" customFormat="false" ht="12.8" hidden="false" customHeight="false" outlineLevel="0" collapsed="false"/>
    <row r="1038399" customFormat="false" ht="12.8" hidden="false" customHeight="false" outlineLevel="0" collapsed="false"/>
    <row r="1038400" customFormat="false" ht="12.8" hidden="false" customHeight="false" outlineLevel="0" collapsed="false"/>
    <row r="1038401" customFormat="false" ht="12.8" hidden="false" customHeight="false" outlineLevel="0" collapsed="false"/>
    <row r="1038402" customFormat="false" ht="12.8" hidden="false" customHeight="false" outlineLevel="0" collapsed="false"/>
    <row r="1038403" customFormat="false" ht="12.8" hidden="false" customHeight="false" outlineLevel="0" collapsed="false"/>
    <row r="1038404" customFormat="false" ht="12.8" hidden="false" customHeight="false" outlineLevel="0" collapsed="false"/>
    <row r="1038405" customFormat="false" ht="12.8" hidden="false" customHeight="false" outlineLevel="0" collapsed="false"/>
    <row r="1038406" customFormat="false" ht="12.8" hidden="false" customHeight="false" outlineLevel="0" collapsed="false"/>
    <row r="1038407" customFormat="false" ht="12.8" hidden="false" customHeight="false" outlineLevel="0" collapsed="false"/>
    <row r="1038408" customFormat="false" ht="12.8" hidden="false" customHeight="false" outlineLevel="0" collapsed="false"/>
    <row r="1038409" customFormat="false" ht="12.8" hidden="false" customHeight="false" outlineLevel="0" collapsed="false"/>
    <row r="1038410" customFormat="false" ht="12.8" hidden="false" customHeight="false" outlineLevel="0" collapsed="false"/>
    <row r="1038411" customFormat="false" ht="12.8" hidden="false" customHeight="false" outlineLevel="0" collapsed="false"/>
    <row r="1038412" customFormat="false" ht="12.8" hidden="false" customHeight="false" outlineLevel="0" collapsed="false"/>
    <row r="1038413" customFormat="false" ht="12.8" hidden="false" customHeight="false" outlineLevel="0" collapsed="false"/>
    <row r="1038414" customFormat="false" ht="12.8" hidden="false" customHeight="false" outlineLevel="0" collapsed="false"/>
    <row r="1038415" customFormat="false" ht="12.8" hidden="false" customHeight="false" outlineLevel="0" collapsed="false"/>
    <row r="1038416" customFormat="false" ht="12.8" hidden="false" customHeight="false" outlineLevel="0" collapsed="false"/>
    <row r="1038417" customFormat="false" ht="12.8" hidden="false" customHeight="false" outlineLevel="0" collapsed="false"/>
    <row r="1038418" customFormat="false" ht="12.8" hidden="false" customHeight="false" outlineLevel="0" collapsed="false"/>
    <row r="1038419" customFormat="false" ht="12.8" hidden="false" customHeight="false" outlineLevel="0" collapsed="false"/>
    <row r="1038420" customFormat="false" ht="12.8" hidden="false" customHeight="false" outlineLevel="0" collapsed="false"/>
    <row r="1038421" customFormat="false" ht="12.8" hidden="false" customHeight="false" outlineLevel="0" collapsed="false"/>
    <row r="1038422" customFormat="false" ht="12.8" hidden="false" customHeight="false" outlineLevel="0" collapsed="false"/>
    <row r="1038423" customFormat="false" ht="12.8" hidden="false" customHeight="false" outlineLevel="0" collapsed="false"/>
    <row r="1038424" customFormat="false" ht="12.8" hidden="false" customHeight="false" outlineLevel="0" collapsed="false"/>
    <row r="1038425" customFormat="false" ht="12.8" hidden="false" customHeight="false" outlineLevel="0" collapsed="false"/>
    <row r="1038426" customFormat="false" ht="12.8" hidden="false" customHeight="false" outlineLevel="0" collapsed="false"/>
    <row r="1038427" customFormat="false" ht="12.8" hidden="false" customHeight="false" outlineLevel="0" collapsed="false"/>
    <row r="1038428" customFormat="false" ht="12.8" hidden="false" customHeight="false" outlineLevel="0" collapsed="false"/>
    <row r="1038429" customFormat="false" ht="12.8" hidden="false" customHeight="false" outlineLevel="0" collapsed="false"/>
    <row r="1038430" customFormat="false" ht="12.8" hidden="false" customHeight="false" outlineLevel="0" collapsed="false"/>
    <row r="1038431" customFormat="false" ht="12.8" hidden="false" customHeight="false" outlineLevel="0" collapsed="false"/>
    <row r="1038432" customFormat="false" ht="12.8" hidden="false" customHeight="false" outlineLevel="0" collapsed="false"/>
    <row r="1038433" customFormat="false" ht="12.8" hidden="false" customHeight="false" outlineLevel="0" collapsed="false"/>
    <row r="1038434" customFormat="false" ht="12.8" hidden="false" customHeight="false" outlineLevel="0" collapsed="false"/>
    <row r="1038435" customFormat="false" ht="12.8" hidden="false" customHeight="false" outlineLevel="0" collapsed="false"/>
    <row r="1038436" customFormat="false" ht="12.8" hidden="false" customHeight="false" outlineLevel="0" collapsed="false"/>
    <row r="1038437" customFormat="false" ht="12.8" hidden="false" customHeight="false" outlineLevel="0" collapsed="false"/>
    <row r="1038438" customFormat="false" ht="12.8" hidden="false" customHeight="false" outlineLevel="0" collapsed="false"/>
    <row r="1038439" customFormat="false" ht="12.8" hidden="false" customHeight="false" outlineLevel="0" collapsed="false"/>
    <row r="1038440" customFormat="false" ht="12.8" hidden="false" customHeight="false" outlineLevel="0" collapsed="false"/>
    <row r="1038441" customFormat="false" ht="12.8" hidden="false" customHeight="false" outlineLevel="0" collapsed="false"/>
    <row r="1038442" customFormat="false" ht="12.8" hidden="false" customHeight="false" outlineLevel="0" collapsed="false"/>
    <row r="1038443" customFormat="false" ht="12.8" hidden="false" customHeight="false" outlineLevel="0" collapsed="false"/>
    <row r="1038444" customFormat="false" ht="12.8" hidden="false" customHeight="false" outlineLevel="0" collapsed="false"/>
    <row r="1038445" customFormat="false" ht="12.8" hidden="false" customHeight="false" outlineLevel="0" collapsed="false"/>
    <row r="1038446" customFormat="false" ht="12.8" hidden="false" customHeight="false" outlineLevel="0" collapsed="false"/>
    <row r="1038447" customFormat="false" ht="12.8" hidden="false" customHeight="false" outlineLevel="0" collapsed="false"/>
    <row r="1038448" customFormat="false" ht="12.8" hidden="false" customHeight="false" outlineLevel="0" collapsed="false"/>
    <row r="1038449" customFormat="false" ht="12.8" hidden="false" customHeight="false" outlineLevel="0" collapsed="false"/>
    <row r="1038450" customFormat="false" ht="12.8" hidden="false" customHeight="false" outlineLevel="0" collapsed="false"/>
    <row r="1038451" customFormat="false" ht="12.8" hidden="false" customHeight="false" outlineLevel="0" collapsed="false"/>
    <row r="1038452" customFormat="false" ht="12.8" hidden="false" customHeight="false" outlineLevel="0" collapsed="false"/>
    <row r="1038453" customFormat="false" ht="12.8" hidden="false" customHeight="false" outlineLevel="0" collapsed="false"/>
    <row r="1038454" customFormat="false" ht="12.8" hidden="false" customHeight="false" outlineLevel="0" collapsed="false"/>
    <row r="1038455" customFormat="false" ht="12.8" hidden="false" customHeight="false" outlineLevel="0" collapsed="false"/>
    <row r="1038456" customFormat="false" ht="12.8" hidden="false" customHeight="false" outlineLevel="0" collapsed="false"/>
    <row r="1038457" customFormat="false" ht="12.8" hidden="false" customHeight="false" outlineLevel="0" collapsed="false"/>
    <row r="1038458" customFormat="false" ht="12.8" hidden="false" customHeight="false" outlineLevel="0" collapsed="false"/>
    <row r="1038459" customFormat="false" ht="12.8" hidden="false" customHeight="false" outlineLevel="0" collapsed="false"/>
    <row r="1038460" customFormat="false" ht="12.8" hidden="false" customHeight="false" outlineLevel="0" collapsed="false"/>
    <row r="1038461" customFormat="false" ht="12.8" hidden="false" customHeight="false" outlineLevel="0" collapsed="false"/>
    <row r="1038462" customFormat="false" ht="12.8" hidden="false" customHeight="false" outlineLevel="0" collapsed="false"/>
    <row r="1038463" customFormat="false" ht="12.8" hidden="false" customHeight="false" outlineLevel="0" collapsed="false"/>
    <row r="1038464" customFormat="false" ht="12.8" hidden="false" customHeight="false" outlineLevel="0" collapsed="false"/>
    <row r="1038465" customFormat="false" ht="12.8" hidden="false" customHeight="false" outlineLevel="0" collapsed="false"/>
    <row r="1038466" customFormat="false" ht="12.8" hidden="false" customHeight="false" outlineLevel="0" collapsed="false"/>
    <row r="1038467" customFormat="false" ht="12.8" hidden="false" customHeight="false" outlineLevel="0" collapsed="false"/>
    <row r="1038468" customFormat="false" ht="12.8" hidden="false" customHeight="false" outlineLevel="0" collapsed="false"/>
    <row r="1038469" customFormat="false" ht="12.8" hidden="false" customHeight="false" outlineLevel="0" collapsed="false"/>
    <row r="1038470" customFormat="false" ht="12.8" hidden="false" customHeight="false" outlineLevel="0" collapsed="false"/>
    <row r="1038471" customFormat="false" ht="12.8" hidden="false" customHeight="false" outlineLevel="0" collapsed="false"/>
    <row r="1038472" customFormat="false" ht="12.8" hidden="false" customHeight="false" outlineLevel="0" collapsed="false"/>
    <row r="1038473" customFormat="false" ht="12.8" hidden="false" customHeight="false" outlineLevel="0" collapsed="false"/>
    <row r="1038474" customFormat="false" ht="12.8" hidden="false" customHeight="false" outlineLevel="0" collapsed="false"/>
    <row r="1038475" customFormat="false" ht="12.8" hidden="false" customHeight="false" outlineLevel="0" collapsed="false"/>
    <row r="1038476" customFormat="false" ht="12.8" hidden="false" customHeight="false" outlineLevel="0" collapsed="false"/>
    <row r="1038477" customFormat="false" ht="12.8" hidden="false" customHeight="false" outlineLevel="0" collapsed="false"/>
    <row r="1038478" customFormat="false" ht="12.8" hidden="false" customHeight="false" outlineLevel="0" collapsed="false"/>
    <row r="1038479" customFormat="false" ht="12.8" hidden="false" customHeight="false" outlineLevel="0" collapsed="false"/>
    <row r="1038480" customFormat="false" ht="12.8" hidden="false" customHeight="false" outlineLevel="0" collapsed="false"/>
    <row r="1038481" customFormat="false" ht="12.8" hidden="false" customHeight="false" outlineLevel="0" collapsed="false"/>
    <row r="1038482" customFormat="false" ht="12.8" hidden="false" customHeight="false" outlineLevel="0" collapsed="false"/>
    <row r="1038483" customFormat="false" ht="12.8" hidden="false" customHeight="false" outlineLevel="0" collapsed="false"/>
    <row r="1038484" customFormat="false" ht="12.8" hidden="false" customHeight="false" outlineLevel="0" collapsed="false"/>
    <row r="1038485" customFormat="false" ht="12.8" hidden="false" customHeight="false" outlineLevel="0" collapsed="false"/>
    <row r="1038486" customFormat="false" ht="12.8" hidden="false" customHeight="false" outlineLevel="0" collapsed="false"/>
    <row r="1038487" customFormat="false" ht="12.8" hidden="false" customHeight="false" outlineLevel="0" collapsed="false"/>
    <row r="1038488" customFormat="false" ht="12.8" hidden="false" customHeight="false" outlineLevel="0" collapsed="false"/>
    <row r="1038489" customFormat="false" ht="12.8" hidden="false" customHeight="false" outlineLevel="0" collapsed="false"/>
    <row r="1038490" customFormat="false" ht="12.8" hidden="false" customHeight="false" outlineLevel="0" collapsed="false"/>
    <row r="1038491" customFormat="false" ht="12.8" hidden="false" customHeight="false" outlineLevel="0" collapsed="false"/>
    <row r="1038492" customFormat="false" ht="12.8" hidden="false" customHeight="false" outlineLevel="0" collapsed="false"/>
    <row r="1038493" customFormat="false" ht="12.8" hidden="false" customHeight="false" outlineLevel="0" collapsed="false"/>
    <row r="1038494" customFormat="false" ht="12.8" hidden="false" customHeight="false" outlineLevel="0" collapsed="false"/>
    <row r="1038495" customFormat="false" ht="12.8" hidden="false" customHeight="false" outlineLevel="0" collapsed="false"/>
    <row r="1038496" customFormat="false" ht="12.8" hidden="false" customHeight="false" outlineLevel="0" collapsed="false"/>
    <row r="1038497" customFormat="false" ht="12.8" hidden="false" customHeight="false" outlineLevel="0" collapsed="false"/>
    <row r="1038498" customFormat="false" ht="12.8" hidden="false" customHeight="false" outlineLevel="0" collapsed="false"/>
    <row r="1038499" customFormat="false" ht="12.8" hidden="false" customHeight="false" outlineLevel="0" collapsed="false"/>
    <row r="1038500" customFormat="false" ht="12.8" hidden="false" customHeight="false" outlineLevel="0" collapsed="false"/>
    <row r="1038501" customFormat="false" ht="12.8" hidden="false" customHeight="false" outlineLevel="0" collapsed="false"/>
    <row r="1038502" customFormat="false" ht="12.8" hidden="false" customHeight="false" outlineLevel="0" collapsed="false"/>
    <row r="1038503" customFormat="false" ht="12.8" hidden="false" customHeight="false" outlineLevel="0" collapsed="false"/>
    <row r="1038504" customFormat="false" ht="12.8" hidden="false" customHeight="false" outlineLevel="0" collapsed="false"/>
    <row r="1038505" customFormat="false" ht="12.8" hidden="false" customHeight="false" outlineLevel="0" collapsed="false"/>
    <row r="1038506" customFormat="false" ht="12.8" hidden="false" customHeight="false" outlineLevel="0" collapsed="false"/>
    <row r="1038507" customFormat="false" ht="12.8" hidden="false" customHeight="false" outlineLevel="0" collapsed="false"/>
    <row r="1038508" customFormat="false" ht="12.8" hidden="false" customHeight="false" outlineLevel="0" collapsed="false"/>
    <row r="1038509" customFormat="false" ht="12.8" hidden="false" customHeight="false" outlineLevel="0" collapsed="false"/>
    <row r="1038510" customFormat="false" ht="12.8" hidden="false" customHeight="false" outlineLevel="0" collapsed="false"/>
    <row r="1038511" customFormat="false" ht="12.8" hidden="false" customHeight="false" outlineLevel="0" collapsed="false"/>
    <row r="1038512" customFormat="false" ht="12.8" hidden="false" customHeight="false" outlineLevel="0" collapsed="false"/>
    <row r="1038513" customFormat="false" ht="12.8" hidden="false" customHeight="false" outlineLevel="0" collapsed="false"/>
    <row r="1038514" customFormat="false" ht="12.8" hidden="false" customHeight="false" outlineLevel="0" collapsed="false"/>
    <row r="1038515" customFormat="false" ht="12.8" hidden="false" customHeight="false" outlineLevel="0" collapsed="false"/>
    <row r="1038516" customFormat="false" ht="12.8" hidden="false" customHeight="false" outlineLevel="0" collapsed="false"/>
    <row r="1038517" customFormat="false" ht="12.8" hidden="false" customHeight="false" outlineLevel="0" collapsed="false"/>
    <row r="1038518" customFormat="false" ht="12.8" hidden="false" customHeight="false" outlineLevel="0" collapsed="false"/>
    <row r="1038519" customFormat="false" ht="12.8" hidden="false" customHeight="false" outlineLevel="0" collapsed="false"/>
    <row r="1038520" customFormat="false" ht="12.8" hidden="false" customHeight="false" outlineLevel="0" collapsed="false"/>
    <row r="1038521" customFormat="false" ht="12.8" hidden="false" customHeight="false" outlineLevel="0" collapsed="false"/>
    <row r="1038522" customFormat="false" ht="12.8" hidden="false" customHeight="false" outlineLevel="0" collapsed="false"/>
    <row r="1038523" customFormat="false" ht="12.8" hidden="false" customHeight="false" outlineLevel="0" collapsed="false"/>
    <row r="1038524" customFormat="false" ht="12.8" hidden="false" customHeight="false" outlineLevel="0" collapsed="false"/>
    <row r="1038525" customFormat="false" ht="12.8" hidden="false" customHeight="false" outlineLevel="0" collapsed="false"/>
    <row r="1038526" customFormat="false" ht="12.8" hidden="false" customHeight="false" outlineLevel="0" collapsed="false"/>
    <row r="1038527" customFormat="false" ht="12.8" hidden="false" customHeight="false" outlineLevel="0" collapsed="false"/>
    <row r="1038528" customFormat="false" ht="12.8" hidden="false" customHeight="false" outlineLevel="0" collapsed="false"/>
    <row r="1038529" customFormat="false" ht="12.8" hidden="false" customHeight="false" outlineLevel="0" collapsed="false"/>
    <row r="1038530" customFormat="false" ht="12.8" hidden="false" customHeight="false" outlineLevel="0" collapsed="false"/>
    <row r="1038531" customFormat="false" ht="12.8" hidden="false" customHeight="false" outlineLevel="0" collapsed="false"/>
    <row r="1038532" customFormat="false" ht="12.8" hidden="false" customHeight="false" outlineLevel="0" collapsed="false"/>
    <row r="1038533" customFormat="false" ht="12.8" hidden="false" customHeight="false" outlineLevel="0" collapsed="false"/>
    <row r="1038534" customFormat="false" ht="12.8" hidden="false" customHeight="false" outlineLevel="0" collapsed="false"/>
    <row r="1038535" customFormat="false" ht="12.8" hidden="false" customHeight="false" outlineLevel="0" collapsed="false"/>
    <row r="1038536" customFormat="false" ht="12.8" hidden="false" customHeight="false" outlineLevel="0" collapsed="false"/>
    <row r="1038537" customFormat="false" ht="12.8" hidden="false" customHeight="false" outlineLevel="0" collapsed="false"/>
    <row r="1038538" customFormat="false" ht="12.8" hidden="false" customHeight="false" outlineLevel="0" collapsed="false"/>
    <row r="1038539" customFormat="false" ht="12.8" hidden="false" customHeight="false" outlineLevel="0" collapsed="false"/>
    <row r="1038540" customFormat="false" ht="12.8" hidden="false" customHeight="false" outlineLevel="0" collapsed="false"/>
    <row r="1038541" customFormat="false" ht="12.8" hidden="false" customHeight="false" outlineLevel="0" collapsed="false"/>
    <row r="1038542" customFormat="false" ht="12.8" hidden="false" customHeight="false" outlineLevel="0" collapsed="false"/>
    <row r="1038543" customFormat="false" ht="12.8" hidden="false" customHeight="false" outlineLevel="0" collapsed="false"/>
    <row r="1038544" customFormat="false" ht="12.8" hidden="false" customHeight="false" outlineLevel="0" collapsed="false"/>
    <row r="1038545" customFormat="false" ht="12.8" hidden="false" customHeight="false" outlineLevel="0" collapsed="false"/>
    <row r="1038546" customFormat="false" ht="12.8" hidden="false" customHeight="false" outlineLevel="0" collapsed="false"/>
    <row r="1038547" customFormat="false" ht="12.8" hidden="false" customHeight="false" outlineLevel="0" collapsed="false"/>
    <row r="1038548" customFormat="false" ht="12.8" hidden="false" customHeight="false" outlineLevel="0" collapsed="false"/>
    <row r="1038549" customFormat="false" ht="12.8" hidden="false" customHeight="false" outlineLevel="0" collapsed="false"/>
    <row r="1038550" customFormat="false" ht="12.8" hidden="false" customHeight="false" outlineLevel="0" collapsed="false"/>
    <row r="1038551" customFormat="false" ht="12.8" hidden="false" customHeight="false" outlineLevel="0" collapsed="false"/>
    <row r="1038552" customFormat="false" ht="12.8" hidden="false" customHeight="false" outlineLevel="0" collapsed="false"/>
    <row r="1038553" customFormat="false" ht="12.8" hidden="false" customHeight="false" outlineLevel="0" collapsed="false"/>
    <row r="1038554" customFormat="false" ht="12.8" hidden="false" customHeight="false" outlineLevel="0" collapsed="false"/>
    <row r="1038555" customFormat="false" ht="12.8" hidden="false" customHeight="false" outlineLevel="0" collapsed="false"/>
    <row r="1038556" customFormat="false" ht="12.8" hidden="false" customHeight="false" outlineLevel="0" collapsed="false"/>
    <row r="1038557" customFormat="false" ht="12.8" hidden="false" customHeight="false" outlineLevel="0" collapsed="false"/>
    <row r="1038558" customFormat="false" ht="12.8" hidden="false" customHeight="false" outlineLevel="0" collapsed="false"/>
    <row r="1038559" customFormat="false" ht="12.8" hidden="false" customHeight="false" outlineLevel="0" collapsed="false"/>
    <row r="1038560" customFormat="false" ht="12.8" hidden="false" customHeight="false" outlineLevel="0" collapsed="false"/>
    <row r="1038561" customFormat="false" ht="12.8" hidden="false" customHeight="false" outlineLevel="0" collapsed="false"/>
    <row r="1038562" customFormat="false" ht="12.8" hidden="false" customHeight="false" outlineLevel="0" collapsed="false"/>
    <row r="1038563" customFormat="false" ht="12.8" hidden="false" customHeight="false" outlineLevel="0" collapsed="false"/>
    <row r="1038564" customFormat="false" ht="12.8" hidden="false" customHeight="false" outlineLevel="0" collapsed="false"/>
    <row r="1038565" customFormat="false" ht="12.8" hidden="false" customHeight="false" outlineLevel="0" collapsed="false"/>
    <row r="1038566" customFormat="false" ht="12.8" hidden="false" customHeight="false" outlineLevel="0" collapsed="false"/>
    <row r="1038567" customFormat="false" ht="12.8" hidden="false" customHeight="false" outlineLevel="0" collapsed="false"/>
    <row r="1038568" customFormat="false" ht="12.8" hidden="false" customHeight="false" outlineLevel="0" collapsed="false"/>
    <row r="1038569" customFormat="false" ht="12.8" hidden="false" customHeight="false" outlineLevel="0" collapsed="false"/>
    <row r="1038570" customFormat="false" ht="12.8" hidden="false" customHeight="false" outlineLevel="0" collapsed="false"/>
    <row r="1038571" customFormat="false" ht="12.8" hidden="false" customHeight="false" outlineLevel="0" collapsed="false"/>
    <row r="1038572" customFormat="false" ht="12.8" hidden="false" customHeight="false" outlineLevel="0" collapsed="false"/>
    <row r="1038573" customFormat="false" ht="12.8" hidden="false" customHeight="false" outlineLevel="0" collapsed="false"/>
    <row r="1038574" customFormat="false" ht="12.8" hidden="false" customHeight="false" outlineLevel="0" collapsed="false"/>
    <row r="1038575" customFormat="false" ht="12.8" hidden="false" customHeight="false" outlineLevel="0" collapsed="false"/>
    <row r="1038576" customFormat="false" ht="12.8" hidden="false" customHeight="false" outlineLevel="0" collapsed="false"/>
    <row r="1038577" customFormat="false" ht="12.8" hidden="false" customHeight="false" outlineLevel="0" collapsed="false"/>
    <row r="1038578" customFormat="false" ht="12.8" hidden="false" customHeight="false" outlineLevel="0" collapsed="false"/>
    <row r="1038579" customFormat="false" ht="12.8" hidden="false" customHeight="false" outlineLevel="0" collapsed="false"/>
    <row r="1038580" customFormat="false" ht="12.8" hidden="false" customHeight="false" outlineLevel="0" collapsed="false"/>
    <row r="1038581" customFormat="false" ht="12.8" hidden="false" customHeight="false" outlineLevel="0" collapsed="false"/>
    <row r="1038582" customFormat="false" ht="12.8" hidden="false" customHeight="false" outlineLevel="0" collapsed="false"/>
    <row r="1038583" customFormat="false" ht="12.8" hidden="false" customHeight="false" outlineLevel="0" collapsed="false"/>
    <row r="1038584" customFormat="false" ht="12.8" hidden="false" customHeight="false" outlineLevel="0" collapsed="false"/>
    <row r="1038585" customFormat="false" ht="12.8" hidden="false" customHeight="false" outlineLevel="0" collapsed="false"/>
    <row r="1038586" customFormat="false" ht="12.8" hidden="false" customHeight="false" outlineLevel="0" collapsed="false"/>
    <row r="1038587" customFormat="false" ht="12.8" hidden="false" customHeight="false" outlineLevel="0" collapsed="false"/>
    <row r="1038588" customFormat="false" ht="12.8" hidden="false" customHeight="false" outlineLevel="0" collapsed="false"/>
    <row r="1038589" customFormat="false" ht="12.8" hidden="false" customHeight="false" outlineLevel="0" collapsed="false"/>
    <row r="1038590" customFormat="false" ht="12.8" hidden="false" customHeight="false" outlineLevel="0" collapsed="false"/>
    <row r="1038591" customFormat="false" ht="12.8" hidden="false" customHeight="false" outlineLevel="0" collapsed="false"/>
    <row r="1038592" customFormat="false" ht="12.8" hidden="false" customHeight="false" outlineLevel="0" collapsed="false"/>
    <row r="1038593" customFormat="false" ht="12.8" hidden="false" customHeight="false" outlineLevel="0" collapsed="false"/>
    <row r="1038594" customFormat="false" ht="12.8" hidden="false" customHeight="false" outlineLevel="0" collapsed="false"/>
    <row r="1038595" customFormat="false" ht="12.8" hidden="false" customHeight="false" outlineLevel="0" collapsed="false"/>
    <row r="1038596" customFormat="false" ht="12.8" hidden="false" customHeight="false" outlineLevel="0" collapsed="false"/>
    <row r="1038597" customFormat="false" ht="12.8" hidden="false" customHeight="false" outlineLevel="0" collapsed="false"/>
    <row r="1038598" customFormat="false" ht="12.8" hidden="false" customHeight="false" outlineLevel="0" collapsed="false"/>
    <row r="1038599" customFormat="false" ht="12.8" hidden="false" customHeight="false" outlineLevel="0" collapsed="false"/>
    <row r="1038600" customFormat="false" ht="12.8" hidden="false" customHeight="false" outlineLevel="0" collapsed="false"/>
    <row r="1038601" customFormat="false" ht="12.8" hidden="false" customHeight="false" outlineLevel="0" collapsed="false"/>
    <row r="1038602" customFormat="false" ht="12.8" hidden="false" customHeight="false" outlineLevel="0" collapsed="false"/>
    <row r="1038603" customFormat="false" ht="12.8" hidden="false" customHeight="false" outlineLevel="0" collapsed="false"/>
    <row r="1038604" customFormat="false" ht="12.8" hidden="false" customHeight="false" outlineLevel="0" collapsed="false"/>
    <row r="1038605" customFormat="false" ht="12.8" hidden="false" customHeight="false" outlineLevel="0" collapsed="false"/>
    <row r="1038606" customFormat="false" ht="12.8" hidden="false" customHeight="false" outlineLevel="0" collapsed="false"/>
    <row r="1038607" customFormat="false" ht="12.8" hidden="false" customHeight="false" outlineLevel="0" collapsed="false"/>
    <row r="1038608" customFormat="false" ht="12.8" hidden="false" customHeight="false" outlineLevel="0" collapsed="false"/>
    <row r="1038609" customFormat="false" ht="12.8" hidden="false" customHeight="false" outlineLevel="0" collapsed="false"/>
    <row r="1038610" customFormat="false" ht="12.8" hidden="false" customHeight="false" outlineLevel="0" collapsed="false"/>
    <row r="1038611" customFormat="false" ht="12.8" hidden="false" customHeight="false" outlineLevel="0" collapsed="false"/>
    <row r="1038612" customFormat="false" ht="12.8" hidden="false" customHeight="false" outlineLevel="0" collapsed="false"/>
    <row r="1038613" customFormat="false" ht="12.8" hidden="false" customHeight="false" outlineLevel="0" collapsed="false"/>
    <row r="1038614" customFormat="false" ht="12.8" hidden="false" customHeight="false" outlineLevel="0" collapsed="false"/>
    <row r="1038615" customFormat="false" ht="12.8" hidden="false" customHeight="false" outlineLevel="0" collapsed="false"/>
    <row r="1038616" customFormat="false" ht="12.8" hidden="false" customHeight="false" outlineLevel="0" collapsed="false"/>
    <row r="1038617" customFormat="false" ht="12.8" hidden="false" customHeight="false" outlineLevel="0" collapsed="false"/>
    <row r="1038618" customFormat="false" ht="12.8" hidden="false" customHeight="false" outlineLevel="0" collapsed="false"/>
    <row r="1038619" customFormat="false" ht="12.8" hidden="false" customHeight="false" outlineLevel="0" collapsed="false"/>
    <row r="1038620" customFormat="false" ht="12.8" hidden="false" customHeight="false" outlineLevel="0" collapsed="false"/>
    <row r="1038621" customFormat="false" ht="12.8" hidden="false" customHeight="false" outlineLevel="0" collapsed="false"/>
    <row r="1038622" customFormat="false" ht="12.8" hidden="false" customHeight="false" outlineLevel="0" collapsed="false"/>
    <row r="1038623" customFormat="false" ht="12.8" hidden="false" customHeight="false" outlineLevel="0" collapsed="false"/>
    <row r="1038624" customFormat="false" ht="12.8" hidden="false" customHeight="false" outlineLevel="0" collapsed="false"/>
    <row r="1038625" customFormat="false" ht="12.8" hidden="false" customHeight="false" outlineLevel="0" collapsed="false"/>
    <row r="1038626" customFormat="false" ht="12.8" hidden="false" customHeight="false" outlineLevel="0" collapsed="false"/>
    <row r="1038627" customFormat="false" ht="12.8" hidden="false" customHeight="false" outlineLevel="0" collapsed="false"/>
    <row r="1038628" customFormat="false" ht="12.8" hidden="false" customHeight="false" outlineLevel="0" collapsed="false"/>
    <row r="1038629" customFormat="false" ht="12.8" hidden="false" customHeight="false" outlineLevel="0" collapsed="false"/>
    <row r="1038630" customFormat="false" ht="12.8" hidden="false" customHeight="false" outlineLevel="0" collapsed="false"/>
    <row r="1038631" customFormat="false" ht="12.8" hidden="false" customHeight="false" outlineLevel="0" collapsed="false"/>
    <row r="1038632" customFormat="false" ht="12.8" hidden="false" customHeight="false" outlineLevel="0" collapsed="false"/>
    <row r="1038633" customFormat="false" ht="12.8" hidden="false" customHeight="false" outlineLevel="0" collapsed="false"/>
    <row r="1038634" customFormat="false" ht="12.8" hidden="false" customHeight="false" outlineLevel="0" collapsed="false"/>
    <row r="1038635" customFormat="false" ht="12.8" hidden="false" customHeight="false" outlineLevel="0" collapsed="false"/>
    <row r="1038636" customFormat="false" ht="12.8" hidden="false" customHeight="false" outlineLevel="0" collapsed="false"/>
    <row r="1038637" customFormat="false" ht="12.8" hidden="false" customHeight="false" outlineLevel="0" collapsed="false"/>
    <row r="1038638" customFormat="false" ht="12.8" hidden="false" customHeight="false" outlineLevel="0" collapsed="false"/>
    <row r="1038639" customFormat="false" ht="12.8" hidden="false" customHeight="false" outlineLevel="0" collapsed="false"/>
    <row r="1038640" customFormat="false" ht="12.8" hidden="false" customHeight="false" outlineLevel="0" collapsed="false"/>
    <row r="1038641" customFormat="false" ht="12.8" hidden="false" customHeight="false" outlineLevel="0" collapsed="false"/>
    <row r="1038642" customFormat="false" ht="12.8" hidden="false" customHeight="false" outlineLevel="0" collapsed="false"/>
    <row r="1038643" customFormat="false" ht="12.8" hidden="false" customHeight="false" outlineLevel="0" collapsed="false"/>
    <row r="1038644" customFormat="false" ht="12.8" hidden="false" customHeight="false" outlineLevel="0" collapsed="false"/>
    <row r="1038645" customFormat="false" ht="12.8" hidden="false" customHeight="false" outlineLevel="0" collapsed="false"/>
    <row r="1038646" customFormat="false" ht="12.8" hidden="false" customHeight="false" outlineLevel="0" collapsed="false"/>
    <row r="1038647" customFormat="false" ht="12.8" hidden="false" customHeight="false" outlineLevel="0" collapsed="false"/>
    <row r="1038648" customFormat="false" ht="12.8" hidden="false" customHeight="false" outlineLevel="0" collapsed="false"/>
    <row r="1038649" customFormat="false" ht="12.8" hidden="false" customHeight="false" outlineLevel="0" collapsed="false"/>
    <row r="1038650" customFormat="false" ht="12.8" hidden="false" customHeight="false" outlineLevel="0" collapsed="false"/>
    <row r="1038651" customFormat="false" ht="12.8" hidden="false" customHeight="false" outlineLevel="0" collapsed="false"/>
    <row r="1038652" customFormat="false" ht="12.8" hidden="false" customHeight="false" outlineLevel="0" collapsed="false"/>
    <row r="1038653" customFormat="false" ht="12.8" hidden="false" customHeight="false" outlineLevel="0" collapsed="false"/>
    <row r="1038654" customFormat="false" ht="12.8" hidden="false" customHeight="false" outlineLevel="0" collapsed="false"/>
    <row r="1038655" customFormat="false" ht="12.8" hidden="false" customHeight="false" outlineLevel="0" collapsed="false"/>
    <row r="1038656" customFormat="false" ht="12.8" hidden="false" customHeight="false" outlineLevel="0" collapsed="false"/>
    <row r="1038657" customFormat="false" ht="12.8" hidden="false" customHeight="false" outlineLevel="0" collapsed="false"/>
    <row r="1038658" customFormat="false" ht="12.8" hidden="false" customHeight="false" outlineLevel="0" collapsed="false"/>
    <row r="1038659" customFormat="false" ht="12.8" hidden="false" customHeight="false" outlineLevel="0" collapsed="false"/>
    <row r="1038660" customFormat="false" ht="12.8" hidden="false" customHeight="false" outlineLevel="0" collapsed="false"/>
    <row r="1038661" customFormat="false" ht="12.8" hidden="false" customHeight="false" outlineLevel="0" collapsed="false"/>
    <row r="1038662" customFormat="false" ht="12.8" hidden="false" customHeight="false" outlineLevel="0" collapsed="false"/>
    <row r="1038663" customFormat="false" ht="12.8" hidden="false" customHeight="false" outlineLevel="0" collapsed="false"/>
    <row r="1038664" customFormat="false" ht="12.8" hidden="false" customHeight="false" outlineLevel="0" collapsed="false"/>
    <row r="1038665" customFormat="false" ht="12.8" hidden="false" customHeight="false" outlineLevel="0" collapsed="false"/>
    <row r="1038666" customFormat="false" ht="12.8" hidden="false" customHeight="false" outlineLevel="0" collapsed="false"/>
    <row r="1038667" customFormat="false" ht="12.8" hidden="false" customHeight="false" outlineLevel="0" collapsed="false"/>
    <row r="1038668" customFormat="false" ht="12.8" hidden="false" customHeight="false" outlineLevel="0" collapsed="false"/>
    <row r="1038669" customFormat="false" ht="12.8" hidden="false" customHeight="false" outlineLevel="0" collapsed="false"/>
    <row r="1038670" customFormat="false" ht="12.8" hidden="false" customHeight="false" outlineLevel="0" collapsed="false"/>
    <row r="1038671" customFormat="false" ht="12.8" hidden="false" customHeight="false" outlineLevel="0" collapsed="false"/>
    <row r="1038672" customFormat="false" ht="12.8" hidden="false" customHeight="false" outlineLevel="0" collapsed="false"/>
    <row r="1038673" customFormat="false" ht="12.8" hidden="false" customHeight="false" outlineLevel="0" collapsed="false"/>
    <row r="1038674" customFormat="false" ht="12.8" hidden="false" customHeight="false" outlineLevel="0" collapsed="false"/>
    <row r="1038675" customFormat="false" ht="12.8" hidden="false" customHeight="false" outlineLevel="0" collapsed="false"/>
    <row r="1038676" customFormat="false" ht="12.8" hidden="false" customHeight="false" outlineLevel="0" collapsed="false"/>
    <row r="1038677" customFormat="false" ht="12.8" hidden="false" customHeight="false" outlineLevel="0" collapsed="false"/>
    <row r="1038678" customFormat="false" ht="12.8" hidden="false" customHeight="false" outlineLevel="0" collapsed="false"/>
    <row r="1038679" customFormat="false" ht="12.8" hidden="false" customHeight="false" outlineLevel="0" collapsed="false"/>
    <row r="1038680" customFormat="false" ht="12.8" hidden="false" customHeight="false" outlineLevel="0" collapsed="false"/>
    <row r="1038681" customFormat="false" ht="12.8" hidden="false" customHeight="false" outlineLevel="0" collapsed="false"/>
    <row r="1038682" customFormat="false" ht="12.8" hidden="false" customHeight="false" outlineLevel="0" collapsed="false"/>
    <row r="1038683" customFormat="false" ht="12.8" hidden="false" customHeight="false" outlineLevel="0" collapsed="false"/>
    <row r="1038684" customFormat="false" ht="12.8" hidden="false" customHeight="false" outlineLevel="0" collapsed="false"/>
    <row r="1038685" customFormat="false" ht="12.8" hidden="false" customHeight="false" outlineLevel="0" collapsed="false"/>
    <row r="1038686" customFormat="false" ht="12.8" hidden="false" customHeight="false" outlineLevel="0" collapsed="false"/>
    <row r="1038687" customFormat="false" ht="12.8" hidden="false" customHeight="false" outlineLevel="0" collapsed="false"/>
    <row r="1038688" customFormat="false" ht="12.8" hidden="false" customHeight="false" outlineLevel="0" collapsed="false"/>
    <row r="1038689" customFormat="false" ht="12.8" hidden="false" customHeight="false" outlineLevel="0" collapsed="false"/>
    <row r="1038690" customFormat="false" ht="12.8" hidden="false" customHeight="false" outlineLevel="0" collapsed="false"/>
    <row r="1038691" customFormat="false" ht="12.8" hidden="false" customHeight="false" outlineLevel="0" collapsed="false"/>
    <row r="1038692" customFormat="false" ht="12.8" hidden="false" customHeight="false" outlineLevel="0" collapsed="false"/>
    <row r="1038693" customFormat="false" ht="12.8" hidden="false" customHeight="false" outlineLevel="0" collapsed="false"/>
    <row r="1038694" customFormat="false" ht="12.8" hidden="false" customHeight="false" outlineLevel="0" collapsed="false"/>
    <row r="1038695" customFormat="false" ht="12.8" hidden="false" customHeight="false" outlineLevel="0" collapsed="false"/>
    <row r="1038696" customFormat="false" ht="12.8" hidden="false" customHeight="false" outlineLevel="0" collapsed="false"/>
    <row r="1038697" customFormat="false" ht="12.8" hidden="false" customHeight="false" outlineLevel="0" collapsed="false"/>
    <row r="1038698" customFormat="false" ht="12.8" hidden="false" customHeight="false" outlineLevel="0" collapsed="false"/>
    <row r="1038699" customFormat="false" ht="12.8" hidden="false" customHeight="false" outlineLevel="0" collapsed="false"/>
    <row r="1038700" customFormat="false" ht="12.8" hidden="false" customHeight="false" outlineLevel="0" collapsed="false"/>
    <row r="1038701" customFormat="false" ht="12.8" hidden="false" customHeight="false" outlineLevel="0" collapsed="false"/>
    <row r="1038702" customFormat="false" ht="12.8" hidden="false" customHeight="false" outlineLevel="0" collapsed="false"/>
    <row r="1038703" customFormat="false" ht="12.8" hidden="false" customHeight="false" outlineLevel="0" collapsed="false"/>
    <row r="1038704" customFormat="false" ht="12.8" hidden="false" customHeight="false" outlineLevel="0" collapsed="false"/>
    <row r="1038705" customFormat="false" ht="12.8" hidden="false" customHeight="false" outlineLevel="0" collapsed="false"/>
    <row r="1038706" customFormat="false" ht="12.8" hidden="false" customHeight="false" outlineLevel="0" collapsed="false"/>
    <row r="1038707" customFormat="false" ht="12.8" hidden="false" customHeight="false" outlineLevel="0" collapsed="false"/>
    <row r="1038708" customFormat="false" ht="12.8" hidden="false" customHeight="false" outlineLevel="0" collapsed="false"/>
    <row r="1038709" customFormat="false" ht="12.8" hidden="false" customHeight="false" outlineLevel="0" collapsed="false"/>
    <row r="1038710" customFormat="false" ht="12.8" hidden="false" customHeight="false" outlineLevel="0" collapsed="false"/>
    <row r="1038711" customFormat="false" ht="12.8" hidden="false" customHeight="false" outlineLevel="0" collapsed="false"/>
    <row r="1038712" customFormat="false" ht="12.8" hidden="false" customHeight="false" outlineLevel="0" collapsed="false"/>
    <row r="1038713" customFormat="false" ht="12.8" hidden="false" customHeight="false" outlineLevel="0" collapsed="false"/>
    <row r="1038714" customFormat="false" ht="12.8" hidden="false" customHeight="false" outlineLevel="0" collapsed="false"/>
    <row r="1038715" customFormat="false" ht="12.8" hidden="false" customHeight="false" outlineLevel="0" collapsed="false"/>
    <row r="1038716" customFormat="false" ht="12.8" hidden="false" customHeight="false" outlineLevel="0" collapsed="false"/>
    <row r="1038717" customFormat="false" ht="12.8" hidden="false" customHeight="false" outlineLevel="0" collapsed="false"/>
    <row r="1038718" customFormat="false" ht="12.8" hidden="false" customHeight="false" outlineLevel="0" collapsed="false"/>
    <row r="1038719" customFormat="false" ht="12.8" hidden="false" customHeight="false" outlineLevel="0" collapsed="false"/>
    <row r="1038720" customFormat="false" ht="12.8" hidden="false" customHeight="false" outlineLevel="0" collapsed="false"/>
    <row r="1038721" customFormat="false" ht="12.8" hidden="false" customHeight="false" outlineLevel="0" collapsed="false"/>
    <row r="1038722" customFormat="false" ht="12.8" hidden="false" customHeight="false" outlineLevel="0" collapsed="false"/>
    <row r="1038723" customFormat="false" ht="12.8" hidden="false" customHeight="false" outlineLevel="0" collapsed="false"/>
    <row r="1038724" customFormat="false" ht="12.8" hidden="false" customHeight="false" outlineLevel="0" collapsed="false"/>
    <row r="1038725" customFormat="false" ht="12.8" hidden="false" customHeight="false" outlineLevel="0" collapsed="false"/>
    <row r="1038726" customFormat="false" ht="12.8" hidden="false" customHeight="false" outlineLevel="0" collapsed="false"/>
    <row r="1038727" customFormat="false" ht="12.8" hidden="false" customHeight="false" outlineLevel="0" collapsed="false"/>
    <row r="1038728" customFormat="false" ht="12.8" hidden="false" customHeight="false" outlineLevel="0" collapsed="false"/>
    <row r="1038729" customFormat="false" ht="12.8" hidden="false" customHeight="false" outlineLevel="0" collapsed="false"/>
    <row r="1038730" customFormat="false" ht="12.8" hidden="false" customHeight="false" outlineLevel="0" collapsed="false"/>
    <row r="1038731" customFormat="false" ht="12.8" hidden="false" customHeight="false" outlineLevel="0" collapsed="false"/>
    <row r="1038732" customFormat="false" ht="12.8" hidden="false" customHeight="false" outlineLevel="0" collapsed="false"/>
    <row r="1038733" customFormat="false" ht="12.8" hidden="false" customHeight="false" outlineLevel="0" collapsed="false"/>
    <row r="1038734" customFormat="false" ht="12.8" hidden="false" customHeight="false" outlineLevel="0" collapsed="false"/>
    <row r="1038735" customFormat="false" ht="12.8" hidden="false" customHeight="false" outlineLevel="0" collapsed="false"/>
    <row r="1038736" customFormat="false" ht="12.8" hidden="false" customHeight="false" outlineLevel="0" collapsed="false"/>
    <row r="1038737" customFormat="false" ht="12.8" hidden="false" customHeight="false" outlineLevel="0" collapsed="false"/>
    <row r="1038738" customFormat="false" ht="12.8" hidden="false" customHeight="false" outlineLevel="0" collapsed="false"/>
    <row r="1038739" customFormat="false" ht="12.8" hidden="false" customHeight="false" outlineLevel="0" collapsed="false"/>
    <row r="1038740" customFormat="false" ht="12.8" hidden="false" customHeight="false" outlineLevel="0" collapsed="false"/>
    <row r="1038741" customFormat="false" ht="12.8" hidden="false" customHeight="false" outlineLevel="0" collapsed="false"/>
    <row r="1038742" customFormat="false" ht="12.8" hidden="false" customHeight="false" outlineLevel="0" collapsed="false"/>
    <row r="1038743" customFormat="false" ht="12.8" hidden="false" customHeight="false" outlineLevel="0" collapsed="false"/>
    <row r="1038744" customFormat="false" ht="12.8" hidden="false" customHeight="false" outlineLevel="0" collapsed="false"/>
    <row r="1038745" customFormat="false" ht="12.8" hidden="false" customHeight="false" outlineLevel="0" collapsed="false"/>
    <row r="1038746" customFormat="false" ht="12.8" hidden="false" customHeight="false" outlineLevel="0" collapsed="false"/>
    <row r="1038747" customFormat="false" ht="12.8" hidden="false" customHeight="false" outlineLevel="0" collapsed="false"/>
    <row r="1038748" customFormat="false" ht="12.8" hidden="false" customHeight="false" outlineLevel="0" collapsed="false"/>
    <row r="1038749" customFormat="false" ht="12.8" hidden="false" customHeight="false" outlineLevel="0" collapsed="false"/>
    <row r="1038750" customFormat="false" ht="12.8" hidden="false" customHeight="false" outlineLevel="0" collapsed="false"/>
    <row r="1038751" customFormat="false" ht="12.8" hidden="false" customHeight="false" outlineLevel="0" collapsed="false"/>
    <row r="1038752" customFormat="false" ht="12.8" hidden="false" customHeight="false" outlineLevel="0" collapsed="false"/>
    <row r="1038753" customFormat="false" ht="12.8" hidden="false" customHeight="false" outlineLevel="0" collapsed="false"/>
    <row r="1038754" customFormat="false" ht="12.8" hidden="false" customHeight="false" outlineLevel="0" collapsed="false"/>
    <row r="1038755" customFormat="false" ht="12.8" hidden="false" customHeight="false" outlineLevel="0" collapsed="false"/>
    <row r="1038756" customFormat="false" ht="12.8" hidden="false" customHeight="false" outlineLevel="0" collapsed="false"/>
    <row r="1038757" customFormat="false" ht="12.8" hidden="false" customHeight="false" outlineLevel="0" collapsed="false"/>
    <row r="1038758" customFormat="false" ht="12.8" hidden="false" customHeight="false" outlineLevel="0" collapsed="false"/>
    <row r="1038759" customFormat="false" ht="12.8" hidden="false" customHeight="false" outlineLevel="0" collapsed="false"/>
    <row r="1038760" customFormat="false" ht="12.8" hidden="false" customHeight="false" outlineLevel="0" collapsed="false"/>
    <row r="1038761" customFormat="false" ht="12.8" hidden="false" customHeight="false" outlineLevel="0" collapsed="false"/>
    <row r="1038762" customFormat="false" ht="12.8" hidden="false" customHeight="false" outlineLevel="0" collapsed="false"/>
    <row r="1038763" customFormat="false" ht="12.8" hidden="false" customHeight="false" outlineLevel="0" collapsed="false"/>
    <row r="1038764" customFormat="false" ht="12.8" hidden="false" customHeight="false" outlineLevel="0" collapsed="false"/>
    <row r="1038765" customFormat="false" ht="12.8" hidden="false" customHeight="false" outlineLevel="0" collapsed="false"/>
    <row r="1038766" customFormat="false" ht="12.8" hidden="false" customHeight="false" outlineLevel="0" collapsed="false"/>
    <row r="1038767" customFormat="false" ht="12.8" hidden="false" customHeight="false" outlineLevel="0" collapsed="false"/>
    <row r="1038768" customFormat="false" ht="12.8" hidden="false" customHeight="false" outlineLevel="0" collapsed="false"/>
    <row r="1038769" customFormat="false" ht="12.8" hidden="false" customHeight="false" outlineLevel="0" collapsed="false"/>
    <row r="1038770" customFormat="false" ht="12.8" hidden="false" customHeight="false" outlineLevel="0" collapsed="false"/>
    <row r="1038771" customFormat="false" ht="12.8" hidden="false" customHeight="false" outlineLevel="0" collapsed="false"/>
    <row r="1038772" customFormat="false" ht="12.8" hidden="false" customHeight="false" outlineLevel="0" collapsed="false"/>
    <row r="1038773" customFormat="false" ht="12.8" hidden="false" customHeight="false" outlineLevel="0" collapsed="false"/>
    <row r="1038774" customFormat="false" ht="12.8" hidden="false" customHeight="false" outlineLevel="0" collapsed="false"/>
    <row r="1038775" customFormat="false" ht="12.8" hidden="false" customHeight="false" outlineLevel="0" collapsed="false"/>
    <row r="1038776" customFormat="false" ht="12.8" hidden="false" customHeight="false" outlineLevel="0" collapsed="false"/>
    <row r="1038777" customFormat="false" ht="12.8" hidden="false" customHeight="false" outlineLevel="0" collapsed="false"/>
    <row r="1038778" customFormat="false" ht="12.8" hidden="false" customHeight="false" outlineLevel="0" collapsed="false"/>
    <row r="1038779" customFormat="false" ht="12.8" hidden="false" customHeight="false" outlineLevel="0" collapsed="false"/>
    <row r="1038780" customFormat="false" ht="12.8" hidden="false" customHeight="false" outlineLevel="0" collapsed="false"/>
    <row r="1038781" customFormat="false" ht="12.8" hidden="false" customHeight="false" outlineLevel="0" collapsed="false"/>
    <row r="1038782" customFormat="false" ht="12.8" hidden="false" customHeight="false" outlineLevel="0" collapsed="false"/>
    <row r="1038783" customFormat="false" ht="12.8" hidden="false" customHeight="false" outlineLevel="0" collapsed="false"/>
    <row r="1038784" customFormat="false" ht="12.8" hidden="false" customHeight="false" outlineLevel="0" collapsed="false"/>
    <row r="1038785" customFormat="false" ht="12.8" hidden="false" customHeight="false" outlineLevel="0" collapsed="false"/>
    <row r="1038786" customFormat="false" ht="12.8" hidden="false" customHeight="false" outlineLevel="0" collapsed="false"/>
    <row r="1038787" customFormat="false" ht="12.8" hidden="false" customHeight="false" outlineLevel="0" collapsed="false"/>
    <row r="1038788" customFormat="false" ht="12.8" hidden="false" customHeight="false" outlineLevel="0" collapsed="false"/>
    <row r="1038789" customFormat="false" ht="12.8" hidden="false" customHeight="false" outlineLevel="0" collapsed="false"/>
    <row r="1038790" customFormat="false" ht="12.8" hidden="false" customHeight="false" outlineLevel="0" collapsed="false"/>
    <row r="1038791" customFormat="false" ht="12.8" hidden="false" customHeight="false" outlineLevel="0" collapsed="false"/>
    <row r="1038792" customFormat="false" ht="12.8" hidden="false" customHeight="false" outlineLevel="0" collapsed="false"/>
    <row r="1038793" customFormat="false" ht="12.8" hidden="false" customHeight="false" outlineLevel="0" collapsed="false"/>
    <row r="1038794" customFormat="false" ht="12.8" hidden="false" customHeight="false" outlineLevel="0" collapsed="false"/>
    <row r="1038795" customFormat="false" ht="12.8" hidden="false" customHeight="false" outlineLevel="0" collapsed="false"/>
    <row r="1038796" customFormat="false" ht="12.8" hidden="false" customHeight="false" outlineLevel="0" collapsed="false"/>
    <row r="1038797" customFormat="false" ht="12.8" hidden="false" customHeight="false" outlineLevel="0" collapsed="false"/>
    <row r="1038798" customFormat="false" ht="12.8" hidden="false" customHeight="false" outlineLevel="0" collapsed="false"/>
    <row r="1038799" customFormat="false" ht="12.8" hidden="false" customHeight="false" outlineLevel="0" collapsed="false"/>
    <row r="1038800" customFormat="false" ht="12.8" hidden="false" customHeight="false" outlineLevel="0" collapsed="false"/>
    <row r="1038801" customFormat="false" ht="12.8" hidden="false" customHeight="false" outlineLevel="0" collapsed="false"/>
    <row r="1038802" customFormat="false" ht="12.8" hidden="false" customHeight="false" outlineLevel="0" collapsed="false"/>
    <row r="1038803" customFormat="false" ht="12.8" hidden="false" customHeight="false" outlineLevel="0" collapsed="false"/>
    <row r="1038804" customFormat="false" ht="12.8" hidden="false" customHeight="false" outlineLevel="0" collapsed="false"/>
    <row r="1038805" customFormat="false" ht="12.8" hidden="false" customHeight="false" outlineLevel="0" collapsed="false"/>
    <row r="1038806" customFormat="false" ht="12.8" hidden="false" customHeight="false" outlineLevel="0" collapsed="false"/>
    <row r="1038807" customFormat="false" ht="12.8" hidden="false" customHeight="false" outlineLevel="0" collapsed="false"/>
    <row r="1038808" customFormat="false" ht="12.8" hidden="false" customHeight="false" outlineLevel="0" collapsed="false"/>
    <row r="1038809" customFormat="false" ht="12.8" hidden="false" customHeight="false" outlineLevel="0" collapsed="false"/>
    <row r="1038810" customFormat="false" ht="12.8" hidden="false" customHeight="false" outlineLevel="0" collapsed="false"/>
    <row r="1038811" customFormat="false" ht="12.8" hidden="false" customHeight="false" outlineLevel="0" collapsed="false"/>
    <row r="1038812" customFormat="false" ht="12.8" hidden="false" customHeight="false" outlineLevel="0" collapsed="false"/>
    <row r="1038813" customFormat="false" ht="12.8" hidden="false" customHeight="false" outlineLevel="0" collapsed="false"/>
    <row r="1038814" customFormat="false" ht="12.8" hidden="false" customHeight="false" outlineLevel="0" collapsed="false"/>
    <row r="1038815" customFormat="false" ht="12.8" hidden="false" customHeight="false" outlineLevel="0" collapsed="false"/>
    <row r="1038816" customFormat="false" ht="12.8" hidden="false" customHeight="false" outlineLevel="0" collapsed="false"/>
    <row r="1038817" customFormat="false" ht="12.8" hidden="false" customHeight="false" outlineLevel="0" collapsed="false"/>
    <row r="1038818" customFormat="false" ht="12.8" hidden="false" customHeight="false" outlineLevel="0" collapsed="false"/>
    <row r="1038819" customFormat="false" ht="12.8" hidden="false" customHeight="false" outlineLevel="0" collapsed="false"/>
    <row r="1038820" customFormat="false" ht="12.8" hidden="false" customHeight="false" outlineLevel="0" collapsed="false"/>
    <row r="1038821" customFormat="false" ht="12.8" hidden="false" customHeight="false" outlineLevel="0" collapsed="false"/>
    <row r="1038822" customFormat="false" ht="12.8" hidden="false" customHeight="false" outlineLevel="0" collapsed="false"/>
    <row r="1038823" customFormat="false" ht="12.8" hidden="false" customHeight="false" outlineLevel="0" collapsed="false"/>
    <row r="1038824" customFormat="false" ht="12.8" hidden="false" customHeight="false" outlineLevel="0" collapsed="false"/>
    <row r="1038825" customFormat="false" ht="12.8" hidden="false" customHeight="false" outlineLevel="0" collapsed="false"/>
    <row r="1038826" customFormat="false" ht="12.8" hidden="false" customHeight="false" outlineLevel="0" collapsed="false"/>
    <row r="1038827" customFormat="false" ht="12.8" hidden="false" customHeight="false" outlineLevel="0" collapsed="false"/>
    <row r="1038828" customFormat="false" ht="12.8" hidden="false" customHeight="false" outlineLevel="0" collapsed="false"/>
    <row r="1038829" customFormat="false" ht="12.8" hidden="false" customHeight="false" outlineLevel="0" collapsed="false"/>
    <row r="1038830" customFormat="false" ht="12.8" hidden="false" customHeight="false" outlineLevel="0" collapsed="false"/>
    <row r="1038831" customFormat="false" ht="12.8" hidden="false" customHeight="false" outlineLevel="0" collapsed="false"/>
    <row r="1038832" customFormat="false" ht="12.8" hidden="false" customHeight="false" outlineLevel="0" collapsed="false"/>
    <row r="1038833" customFormat="false" ht="12.8" hidden="false" customHeight="false" outlineLevel="0" collapsed="false"/>
    <row r="1038834" customFormat="false" ht="12.8" hidden="false" customHeight="false" outlineLevel="0" collapsed="false"/>
    <row r="1038835" customFormat="false" ht="12.8" hidden="false" customHeight="false" outlineLevel="0" collapsed="false"/>
    <row r="1038836" customFormat="false" ht="12.8" hidden="false" customHeight="false" outlineLevel="0" collapsed="false"/>
    <row r="1038837" customFormat="false" ht="12.8" hidden="false" customHeight="false" outlineLevel="0" collapsed="false"/>
    <row r="1038838" customFormat="false" ht="12.8" hidden="false" customHeight="false" outlineLevel="0" collapsed="false"/>
    <row r="1038839" customFormat="false" ht="12.8" hidden="false" customHeight="false" outlineLevel="0" collapsed="false"/>
    <row r="1038840" customFormat="false" ht="12.8" hidden="false" customHeight="false" outlineLevel="0" collapsed="false"/>
    <row r="1038841" customFormat="false" ht="12.8" hidden="false" customHeight="false" outlineLevel="0" collapsed="false"/>
    <row r="1038842" customFormat="false" ht="12.8" hidden="false" customHeight="false" outlineLevel="0" collapsed="false"/>
    <row r="1038843" customFormat="false" ht="12.8" hidden="false" customHeight="false" outlineLevel="0" collapsed="false"/>
    <row r="1038844" customFormat="false" ht="12.8" hidden="false" customHeight="false" outlineLevel="0" collapsed="false"/>
    <row r="1038845" customFormat="false" ht="12.8" hidden="false" customHeight="false" outlineLevel="0" collapsed="false"/>
    <row r="1038846" customFormat="false" ht="12.8" hidden="false" customHeight="false" outlineLevel="0" collapsed="false"/>
    <row r="1038847" customFormat="false" ht="12.8" hidden="false" customHeight="false" outlineLevel="0" collapsed="false"/>
    <row r="1038848" customFormat="false" ht="12.8" hidden="false" customHeight="false" outlineLevel="0" collapsed="false"/>
    <row r="1038849" customFormat="false" ht="12.8" hidden="false" customHeight="false" outlineLevel="0" collapsed="false"/>
    <row r="1038850" customFormat="false" ht="12.8" hidden="false" customHeight="false" outlineLevel="0" collapsed="false"/>
    <row r="1038851" customFormat="false" ht="12.8" hidden="false" customHeight="false" outlineLevel="0" collapsed="false"/>
    <row r="1038852" customFormat="false" ht="12.8" hidden="false" customHeight="false" outlineLevel="0" collapsed="false"/>
    <row r="1038853" customFormat="false" ht="12.8" hidden="false" customHeight="false" outlineLevel="0" collapsed="false"/>
    <row r="1038854" customFormat="false" ht="12.8" hidden="false" customHeight="false" outlineLevel="0" collapsed="false"/>
    <row r="1038855" customFormat="false" ht="12.8" hidden="false" customHeight="false" outlineLevel="0" collapsed="false"/>
    <row r="1038856" customFormat="false" ht="12.8" hidden="false" customHeight="false" outlineLevel="0" collapsed="false"/>
    <row r="1038857" customFormat="false" ht="12.8" hidden="false" customHeight="false" outlineLevel="0" collapsed="false"/>
    <row r="1038858" customFormat="false" ht="12.8" hidden="false" customHeight="false" outlineLevel="0" collapsed="false"/>
    <row r="1038859" customFormat="false" ht="12.8" hidden="false" customHeight="false" outlineLevel="0" collapsed="false"/>
    <row r="1038860" customFormat="false" ht="12.8" hidden="false" customHeight="false" outlineLevel="0" collapsed="false"/>
    <row r="1038861" customFormat="false" ht="12.8" hidden="false" customHeight="false" outlineLevel="0" collapsed="false"/>
    <row r="1038862" customFormat="false" ht="12.8" hidden="false" customHeight="false" outlineLevel="0" collapsed="false"/>
    <row r="1038863" customFormat="false" ht="12.8" hidden="false" customHeight="false" outlineLevel="0" collapsed="false"/>
    <row r="1038864" customFormat="false" ht="12.8" hidden="false" customHeight="false" outlineLevel="0" collapsed="false"/>
    <row r="1038865" customFormat="false" ht="12.8" hidden="false" customHeight="false" outlineLevel="0" collapsed="false"/>
    <row r="1038866" customFormat="false" ht="12.8" hidden="false" customHeight="false" outlineLevel="0" collapsed="false"/>
    <row r="1038867" customFormat="false" ht="12.8" hidden="false" customHeight="false" outlineLevel="0" collapsed="false"/>
    <row r="1038868" customFormat="false" ht="12.8" hidden="false" customHeight="false" outlineLevel="0" collapsed="false"/>
    <row r="1038869" customFormat="false" ht="12.8" hidden="false" customHeight="false" outlineLevel="0" collapsed="false"/>
    <row r="1038870" customFormat="false" ht="12.8" hidden="false" customHeight="false" outlineLevel="0" collapsed="false"/>
    <row r="1038871" customFormat="false" ht="12.8" hidden="false" customHeight="false" outlineLevel="0" collapsed="false"/>
    <row r="1038872" customFormat="false" ht="12.8" hidden="false" customHeight="false" outlineLevel="0" collapsed="false"/>
    <row r="1038873" customFormat="false" ht="12.8" hidden="false" customHeight="false" outlineLevel="0" collapsed="false"/>
    <row r="1038874" customFormat="false" ht="12.8" hidden="false" customHeight="false" outlineLevel="0" collapsed="false"/>
    <row r="1038875" customFormat="false" ht="12.8" hidden="false" customHeight="false" outlineLevel="0" collapsed="false"/>
    <row r="1038876" customFormat="false" ht="12.8" hidden="false" customHeight="false" outlineLevel="0" collapsed="false"/>
    <row r="1038877" customFormat="false" ht="12.8" hidden="false" customHeight="false" outlineLevel="0" collapsed="false"/>
    <row r="1038878" customFormat="false" ht="12.8" hidden="false" customHeight="false" outlineLevel="0" collapsed="false"/>
    <row r="1038879" customFormat="false" ht="12.8" hidden="false" customHeight="false" outlineLevel="0" collapsed="false"/>
    <row r="1038880" customFormat="false" ht="12.8" hidden="false" customHeight="false" outlineLevel="0" collapsed="false"/>
    <row r="1038881" customFormat="false" ht="12.8" hidden="false" customHeight="false" outlineLevel="0" collapsed="false"/>
    <row r="1038882" customFormat="false" ht="12.8" hidden="false" customHeight="false" outlineLevel="0" collapsed="false"/>
    <row r="1038883" customFormat="false" ht="12.8" hidden="false" customHeight="false" outlineLevel="0" collapsed="false"/>
    <row r="1038884" customFormat="false" ht="12.8" hidden="false" customHeight="false" outlineLevel="0" collapsed="false"/>
    <row r="1038885" customFormat="false" ht="12.8" hidden="false" customHeight="false" outlineLevel="0" collapsed="false"/>
    <row r="1038886" customFormat="false" ht="12.8" hidden="false" customHeight="false" outlineLevel="0" collapsed="false"/>
    <row r="1038887" customFormat="false" ht="12.8" hidden="false" customHeight="false" outlineLevel="0" collapsed="false"/>
    <row r="1038888" customFormat="false" ht="12.8" hidden="false" customHeight="false" outlineLevel="0" collapsed="false"/>
    <row r="1038889" customFormat="false" ht="12.8" hidden="false" customHeight="false" outlineLevel="0" collapsed="false"/>
    <row r="1038890" customFormat="false" ht="12.8" hidden="false" customHeight="false" outlineLevel="0" collapsed="false"/>
    <row r="1038891" customFormat="false" ht="12.8" hidden="false" customHeight="false" outlineLevel="0" collapsed="false"/>
    <row r="1038892" customFormat="false" ht="12.8" hidden="false" customHeight="false" outlineLevel="0" collapsed="false"/>
    <row r="1038893" customFormat="false" ht="12.8" hidden="false" customHeight="false" outlineLevel="0" collapsed="false"/>
    <row r="1038894" customFormat="false" ht="12.8" hidden="false" customHeight="false" outlineLevel="0" collapsed="false"/>
    <row r="1038895" customFormat="false" ht="12.8" hidden="false" customHeight="false" outlineLevel="0" collapsed="false"/>
    <row r="1038896" customFormat="false" ht="12.8" hidden="false" customHeight="false" outlineLevel="0" collapsed="false"/>
    <row r="1038897" customFormat="false" ht="12.8" hidden="false" customHeight="false" outlineLevel="0" collapsed="false"/>
    <row r="1038898" customFormat="false" ht="12.8" hidden="false" customHeight="false" outlineLevel="0" collapsed="false"/>
    <row r="1038899" customFormat="false" ht="12.8" hidden="false" customHeight="false" outlineLevel="0" collapsed="false"/>
    <row r="1038900" customFormat="false" ht="12.8" hidden="false" customHeight="false" outlineLevel="0" collapsed="false"/>
    <row r="1038901" customFormat="false" ht="12.8" hidden="false" customHeight="false" outlineLevel="0" collapsed="false"/>
    <row r="1038902" customFormat="false" ht="12.8" hidden="false" customHeight="false" outlineLevel="0" collapsed="false"/>
    <row r="1038903" customFormat="false" ht="12.8" hidden="false" customHeight="false" outlineLevel="0" collapsed="false"/>
    <row r="1038904" customFormat="false" ht="12.8" hidden="false" customHeight="false" outlineLevel="0" collapsed="false"/>
    <row r="1038905" customFormat="false" ht="12.8" hidden="false" customHeight="false" outlineLevel="0" collapsed="false"/>
    <row r="1038906" customFormat="false" ht="12.8" hidden="false" customHeight="false" outlineLevel="0" collapsed="false"/>
    <row r="1038907" customFormat="false" ht="12.8" hidden="false" customHeight="false" outlineLevel="0" collapsed="false"/>
    <row r="1038908" customFormat="false" ht="12.8" hidden="false" customHeight="false" outlineLevel="0" collapsed="false"/>
    <row r="1038909" customFormat="false" ht="12.8" hidden="false" customHeight="false" outlineLevel="0" collapsed="false"/>
    <row r="1038910" customFormat="false" ht="12.8" hidden="false" customHeight="false" outlineLevel="0" collapsed="false"/>
    <row r="1038911" customFormat="false" ht="12.8" hidden="false" customHeight="false" outlineLevel="0" collapsed="false"/>
    <row r="1038912" customFormat="false" ht="12.8" hidden="false" customHeight="false" outlineLevel="0" collapsed="false"/>
    <row r="1038913" customFormat="false" ht="12.8" hidden="false" customHeight="false" outlineLevel="0" collapsed="false"/>
    <row r="1038914" customFormat="false" ht="12.8" hidden="false" customHeight="false" outlineLevel="0" collapsed="false"/>
    <row r="1038915" customFormat="false" ht="12.8" hidden="false" customHeight="false" outlineLevel="0" collapsed="false"/>
    <row r="1038916" customFormat="false" ht="12.8" hidden="false" customHeight="false" outlineLevel="0" collapsed="false"/>
    <row r="1038917" customFormat="false" ht="12.8" hidden="false" customHeight="false" outlineLevel="0" collapsed="false"/>
    <row r="1038918" customFormat="false" ht="12.8" hidden="false" customHeight="false" outlineLevel="0" collapsed="false"/>
    <row r="1038919" customFormat="false" ht="12.8" hidden="false" customHeight="false" outlineLevel="0" collapsed="false"/>
    <row r="1038920" customFormat="false" ht="12.8" hidden="false" customHeight="false" outlineLevel="0" collapsed="false"/>
    <row r="1038921" customFormat="false" ht="12.8" hidden="false" customHeight="false" outlineLevel="0" collapsed="false"/>
    <row r="1038922" customFormat="false" ht="12.8" hidden="false" customHeight="false" outlineLevel="0" collapsed="false"/>
    <row r="1038923" customFormat="false" ht="12.8" hidden="false" customHeight="false" outlineLevel="0" collapsed="false"/>
    <row r="1038924" customFormat="false" ht="12.8" hidden="false" customHeight="false" outlineLevel="0" collapsed="false"/>
    <row r="1038925" customFormat="false" ht="12.8" hidden="false" customHeight="false" outlineLevel="0" collapsed="false"/>
    <row r="1038926" customFormat="false" ht="12.8" hidden="false" customHeight="false" outlineLevel="0" collapsed="false"/>
    <row r="1038927" customFormat="false" ht="12.8" hidden="false" customHeight="false" outlineLevel="0" collapsed="false"/>
    <row r="1038928" customFormat="false" ht="12.8" hidden="false" customHeight="false" outlineLevel="0" collapsed="false"/>
    <row r="1038929" customFormat="false" ht="12.8" hidden="false" customHeight="false" outlineLevel="0" collapsed="false"/>
    <row r="1038930" customFormat="false" ht="12.8" hidden="false" customHeight="false" outlineLevel="0" collapsed="false"/>
    <row r="1038931" customFormat="false" ht="12.8" hidden="false" customHeight="false" outlineLevel="0" collapsed="false"/>
    <row r="1038932" customFormat="false" ht="12.8" hidden="false" customHeight="false" outlineLevel="0" collapsed="false"/>
    <row r="1038933" customFormat="false" ht="12.8" hidden="false" customHeight="false" outlineLevel="0" collapsed="false"/>
    <row r="1038934" customFormat="false" ht="12.8" hidden="false" customHeight="false" outlineLevel="0" collapsed="false"/>
    <row r="1038935" customFormat="false" ht="12.8" hidden="false" customHeight="false" outlineLevel="0" collapsed="false"/>
    <row r="1038936" customFormat="false" ht="12.8" hidden="false" customHeight="false" outlineLevel="0" collapsed="false"/>
    <row r="1038937" customFormat="false" ht="12.8" hidden="false" customHeight="false" outlineLevel="0" collapsed="false"/>
    <row r="1038938" customFormat="false" ht="12.8" hidden="false" customHeight="false" outlineLevel="0" collapsed="false"/>
    <row r="1038939" customFormat="false" ht="12.8" hidden="false" customHeight="false" outlineLevel="0" collapsed="false"/>
    <row r="1038940" customFormat="false" ht="12.8" hidden="false" customHeight="false" outlineLevel="0" collapsed="false"/>
    <row r="1038941" customFormat="false" ht="12.8" hidden="false" customHeight="false" outlineLevel="0" collapsed="false"/>
    <row r="1038942" customFormat="false" ht="12.8" hidden="false" customHeight="false" outlineLevel="0" collapsed="false"/>
    <row r="1038943" customFormat="false" ht="12.8" hidden="false" customHeight="false" outlineLevel="0" collapsed="false"/>
    <row r="1038944" customFormat="false" ht="12.8" hidden="false" customHeight="false" outlineLevel="0" collapsed="false"/>
    <row r="1038945" customFormat="false" ht="12.8" hidden="false" customHeight="false" outlineLevel="0" collapsed="false"/>
    <row r="1038946" customFormat="false" ht="12.8" hidden="false" customHeight="false" outlineLevel="0" collapsed="false"/>
    <row r="1038947" customFormat="false" ht="12.8" hidden="false" customHeight="false" outlineLevel="0" collapsed="false"/>
    <row r="1038948" customFormat="false" ht="12.8" hidden="false" customHeight="false" outlineLevel="0" collapsed="false"/>
    <row r="1038949" customFormat="false" ht="12.8" hidden="false" customHeight="false" outlineLevel="0" collapsed="false"/>
    <row r="1038950" customFormat="false" ht="12.8" hidden="false" customHeight="false" outlineLevel="0" collapsed="false"/>
    <row r="1038951" customFormat="false" ht="12.8" hidden="false" customHeight="false" outlineLevel="0" collapsed="false"/>
    <row r="1038952" customFormat="false" ht="12.8" hidden="false" customHeight="false" outlineLevel="0" collapsed="false"/>
    <row r="1038953" customFormat="false" ht="12.8" hidden="false" customHeight="false" outlineLevel="0" collapsed="false"/>
    <row r="1038954" customFormat="false" ht="12.8" hidden="false" customHeight="false" outlineLevel="0" collapsed="false"/>
    <row r="1038955" customFormat="false" ht="12.8" hidden="false" customHeight="false" outlineLevel="0" collapsed="false"/>
    <row r="1038956" customFormat="false" ht="12.8" hidden="false" customHeight="false" outlineLevel="0" collapsed="false"/>
    <row r="1038957" customFormat="false" ht="12.8" hidden="false" customHeight="false" outlineLevel="0" collapsed="false"/>
    <row r="1038958" customFormat="false" ht="12.8" hidden="false" customHeight="false" outlineLevel="0" collapsed="false"/>
    <row r="1038959" customFormat="false" ht="12.8" hidden="false" customHeight="false" outlineLevel="0" collapsed="false"/>
    <row r="1038960" customFormat="false" ht="12.8" hidden="false" customHeight="false" outlineLevel="0" collapsed="false"/>
    <row r="1038961" customFormat="false" ht="12.8" hidden="false" customHeight="false" outlineLevel="0" collapsed="false"/>
    <row r="1038962" customFormat="false" ht="12.8" hidden="false" customHeight="false" outlineLevel="0" collapsed="false"/>
    <row r="1038963" customFormat="false" ht="12.8" hidden="false" customHeight="false" outlineLevel="0" collapsed="false"/>
    <row r="1038964" customFormat="false" ht="12.8" hidden="false" customHeight="false" outlineLevel="0" collapsed="false"/>
    <row r="1038965" customFormat="false" ht="12.8" hidden="false" customHeight="false" outlineLevel="0" collapsed="false"/>
    <row r="1038966" customFormat="false" ht="12.8" hidden="false" customHeight="false" outlineLevel="0" collapsed="false"/>
    <row r="1038967" customFormat="false" ht="12.8" hidden="false" customHeight="false" outlineLevel="0" collapsed="false"/>
    <row r="1038968" customFormat="false" ht="12.8" hidden="false" customHeight="false" outlineLevel="0" collapsed="false"/>
    <row r="1038969" customFormat="false" ht="12.8" hidden="false" customHeight="false" outlineLevel="0" collapsed="false"/>
    <row r="1038970" customFormat="false" ht="12.8" hidden="false" customHeight="false" outlineLevel="0" collapsed="false"/>
    <row r="1038971" customFormat="false" ht="12.8" hidden="false" customHeight="false" outlineLevel="0" collapsed="false"/>
    <row r="1038972" customFormat="false" ht="12.8" hidden="false" customHeight="false" outlineLevel="0" collapsed="false"/>
    <row r="1038973" customFormat="false" ht="12.8" hidden="false" customHeight="false" outlineLevel="0" collapsed="false"/>
    <row r="1038974" customFormat="false" ht="12.8" hidden="false" customHeight="false" outlineLevel="0" collapsed="false"/>
    <row r="1038975" customFormat="false" ht="12.8" hidden="false" customHeight="false" outlineLevel="0" collapsed="false"/>
    <row r="1038976" customFormat="false" ht="12.8" hidden="false" customHeight="false" outlineLevel="0" collapsed="false"/>
    <row r="1038977" customFormat="false" ht="12.8" hidden="false" customHeight="false" outlineLevel="0" collapsed="false"/>
    <row r="1038978" customFormat="false" ht="12.8" hidden="false" customHeight="false" outlineLevel="0" collapsed="false"/>
    <row r="1038979" customFormat="false" ht="12.8" hidden="false" customHeight="false" outlineLevel="0" collapsed="false"/>
    <row r="1038980" customFormat="false" ht="12.8" hidden="false" customHeight="false" outlineLevel="0" collapsed="false"/>
    <row r="1038981" customFormat="false" ht="12.8" hidden="false" customHeight="false" outlineLevel="0" collapsed="false"/>
    <row r="1038982" customFormat="false" ht="12.8" hidden="false" customHeight="false" outlineLevel="0" collapsed="false"/>
    <row r="1038983" customFormat="false" ht="12.8" hidden="false" customHeight="false" outlineLevel="0" collapsed="false"/>
    <row r="1038984" customFormat="false" ht="12.8" hidden="false" customHeight="false" outlineLevel="0" collapsed="false"/>
    <row r="1038985" customFormat="false" ht="12.8" hidden="false" customHeight="false" outlineLevel="0" collapsed="false"/>
    <row r="1038986" customFormat="false" ht="12.8" hidden="false" customHeight="false" outlineLevel="0" collapsed="false"/>
    <row r="1038987" customFormat="false" ht="12.8" hidden="false" customHeight="false" outlineLevel="0" collapsed="false"/>
    <row r="1038988" customFormat="false" ht="12.8" hidden="false" customHeight="false" outlineLevel="0" collapsed="false"/>
    <row r="1038989" customFormat="false" ht="12.8" hidden="false" customHeight="false" outlineLevel="0" collapsed="false"/>
    <row r="1038990" customFormat="false" ht="12.8" hidden="false" customHeight="false" outlineLevel="0" collapsed="false"/>
    <row r="1038991" customFormat="false" ht="12.8" hidden="false" customHeight="false" outlineLevel="0" collapsed="false"/>
    <row r="1038992" customFormat="false" ht="12.8" hidden="false" customHeight="false" outlineLevel="0" collapsed="false"/>
    <row r="1038993" customFormat="false" ht="12.8" hidden="false" customHeight="false" outlineLevel="0" collapsed="false"/>
    <row r="1038994" customFormat="false" ht="12.8" hidden="false" customHeight="false" outlineLevel="0" collapsed="false"/>
    <row r="1038995" customFormat="false" ht="12.8" hidden="false" customHeight="false" outlineLevel="0" collapsed="false"/>
    <row r="1038996" customFormat="false" ht="12.8" hidden="false" customHeight="false" outlineLevel="0" collapsed="false"/>
    <row r="1038997" customFormat="false" ht="12.8" hidden="false" customHeight="false" outlineLevel="0" collapsed="false"/>
    <row r="1038998" customFormat="false" ht="12.8" hidden="false" customHeight="false" outlineLevel="0" collapsed="false"/>
    <row r="1038999" customFormat="false" ht="12.8" hidden="false" customHeight="false" outlineLevel="0" collapsed="false"/>
    <row r="1039000" customFormat="false" ht="12.8" hidden="false" customHeight="false" outlineLevel="0" collapsed="false"/>
    <row r="1039001" customFormat="false" ht="12.8" hidden="false" customHeight="false" outlineLevel="0" collapsed="false"/>
    <row r="1039002" customFormat="false" ht="12.8" hidden="false" customHeight="false" outlineLevel="0" collapsed="false"/>
    <row r="1039003" customFormat="false" ht="12.8" hidden="false" customHeight="false" outlineLevel="0" collapsed="false"/>
    <row r="1039004" customFormat="false" ht="12.8" hidden="false" customHeight="false" outlineLevel="0" collapsed="false"/>
    <row r="1039005" customFormat="false" ht="12.8" hidden="false" customHeight="false" outlineLevel="0" collapsed="false"/>
    <row r="1039006" customFormat="false" ht="12.8" hidden="false" customHeight="false" outlineLevel="0" collapsed="false"/>
    <row r="1039007" customFormat="false" ht="12.8" hidden="false" customHeight="false" outlineLevel="0" collapsed="false"/>
    <row r="1039008" customFormat="false" ht="12.8" hidden="false" customHeight="false" outlineLevel="0" collapsed="false"/>
    <row r="1039009" customFormat="false" ht="12.8" hidden="false" customHeight="false" outlineLevel="0" collapsed="false"/>
    <row r="1039010" customFormat="false" ht="12.8" hidden="false" customHeight="false" outlineLevel="0" collapsed="false"/>
    <row r="1039011" customFormat="false" ht="12.8" hidden="false" customHeight="false" outlineLevel="0" collapsed="false"/>
    <row r="1039012" customFormat="false" ht="12.8" hidden="false" customHeight="false" outlineLevel="0" collapsed="false"/>
    <row r="1039013" customFormat="false" ht="12.8" hidden="false" customHeight="false" outlineLevel="0" collapsed="false"/>
    <row r="1039014" customFormat="false" ht="12.8" hidden="false" customHeight="false" outlineLevel="0" collapsed="false"/>
    <row r="1039015" customFormat="false" ht="12.8" hidden="false" customHeight="false" outlineLevel="0" collapsed="false"/>
    <row r="1039016" customFormat="false" ht="12.8" hidden="false" customHeight="false" outlineLevel="0" collapsed="false"/>
    <row r="1039017" customFormat="false" ht="12.8" hidden="false" customHeight="false" outlineLevel="0" collapsed="false"/>
    <row r="1039018" customFormat="false" ht="12.8" hidden="false" customHeight="false" outlineLevel="0" collapsed="false"/>
    <row r="1039019" customFormat="false" ht="12.8" hidden="false" customHeight="false" outlineLevel="0" collapsed="false"/>
    <row r="1039020" customFormat="false" ht="12.8" hidden="false" customHeight="false" outlineLevel="0" collapsed="false"/>
    <row r="1039021" customFormat="false" ht="12.8" hidden="false" customHeight="false" outlineLevel="0" collapsed="false"/>
    <row r="1039022" customFormat="false" ht="12.8" hidden="false" customHeight="false" outlineLevel="0" collapsed="false"/>
    <row r="1039023" customFormat="false" ht="12.8" hidden="false" customHeight="false" outlineLevel="0" collapsed="false"/>
    <row r="1039024" customFormat="false" ht="12.8" hidden="false" customHeight="false" outlineLevel="0" collapsed="false"/>
    <row r="1039025" customFormat="false" ht="12.8" hidden="false" customHeight="false" outlineLevel="0" collapsed="false"/>
    <row r="1039026" customFormat="false" ht="12.8" hidden="false" customHeight="false" outlineLevel="0" collapsed="false"/>
    <row r="1039027" customFormat="false" ht="12.8" hidden="false" customHeight="false" outlineLevel="0" collapsed="false"/>
    <row r="1039028" customFormat="false" ht="12.8" hidden="false" customHeight="false" outlineLevel="0" collapsed="false"/>
    <row r="1039029" customFormat="false" ht="12.8" hidden="false" customHeight="false" outlineLevel="0" collapsed="false"/>
    <row r="1039030" customFormat="false" ht="12.8" hidden="false" customHeight="false" outlineLevel="0" collapsed="false"/>
    <row r="1039031" customFormat="false" ht="12.8" hidden="false" customHeight="false" outlineLevel="0" collapsed="false"/>
    <row r="1039032" customFormat="false" ht="12.8" hidden="false" customHeight="false" outlineLevel="0" collapsed="false"/>
    <row r="1039033" customFormat="false" ht="12.8" hidden="false" customHeight="false" outlineLevel="0" collapsed="false"/>
    <row r="1039034" customFormat="false" ht="12.8" hidden="false" customHeight="false" outlineLevel="0" collapsed="false"/>
    <row r="1039035" customFormat="false" ht="12.8" hidden="false" customHeight="false" outlineLevel="0" collapsed="false"/>
    <row r="1039036" customFormat="false" ht="12.8" hidden="false" customHeight="false" outlineLevel="0" collapsed="false"/>
    <row r="1039037" customFormat="false" ht="12.8" hidden="false" customHeight="false" outlineLevel="0" collapsed="false"/>
    <row r="1039038" customFormat="false" ht="12.8" hidden="false" customHeight="false" outlineLevel="0" collapsed="false"/>
    <row r="1039039" customFormat="false" ht="12.8" hidden="false" customHeight="false" outlineLevel="0" collapsed="false"/>
    <row r="1039040" customFormat="false" ht="12.8" hidden="false" customHeight="false" outlineLevel="0" collapsed="false"/>
    <row r="1039041" customFormat="false" ht="12.8" hidden="false" customHeight="false" outlineLevel="0" collapsed="false"/>
    <row r="1039042" customFormat="false" ht="12.8" hidden="false" customHeight="false" outlineLevel="0" collapsed="false"/>
    <row r="1039043" customFormat="false" ht="12.8" hidden="false" customHeight="false" outlineLevel="0" collapsed="false"/>
    <row r="1039044" customFormat="false" ht="12.8" hidden="false" customHeight="false" outlineLevel="0" collapsed="false"/>
    <row r="1039045" customFormat="false" ht="12.8" hidden="false" customHeight="false" outlineLevel="0" collapsed="false"/>
    <row r="1039046" customFormat="false" ht="12.8" hidden="false" customHeight="false" outlineLevel="0" collapsed="false"/>
    <row r="1039047" customFormat="false" ht="12.8" hidden="false" customHeight="false" outlineLevel="0" collapsed="false"/>
    <row r="1039048" customFormat="false" ht="12.8" hidden="false" customHeight="false" outlineLevel="0" collapsed="false"/>
    <row r="1039049" customFormat="false" ht="12.8" hidden="false" customHeight="false" outlineLevel="0" collapsed="false"/>
    <row r="1039050" customFormat="false" ht="12.8" hidden="false" customHeight="false" outlineLevel="0" collapsed="false"/>
    <row r="1039051" customFormat="false" ht="12.8" hidden="false" customHeight="false" outlineLevel="0" collapsed="false"/>
    <row r="1039052" customFormat="false" ht="12.8" hidden="false" customHeight="false" outlineLevel="0" collapsed="false"/>
    <row r="1039053" customFormat="false" ht="12.8" hidden="false" customHeight="false" outlineLevel="0" collapsed="false"/>
    <row r="1039054" customFormat="false" ht="12.8" hidden="false" customHeight="false" outlineLevel="0" collapsed="false"/>
    <row r="1039055" customFormat="false" ht="12.8" hidden="false" customHeight="false" outlineLevel="0" collapsed="false"/>
    <row r="1039056" customFormat="false" ht="12.8" hidden="false" customHeight="false" outlineLevel="0" collapsed="false"/>
    <row r="1039057" customFormat="false" ht="12.8" hidden="false" customHeight="false" outlineLevel="0" collapsed="false"/>
    <row r="1039058" customFormat="false" ht="12.8" hidden="false" customHeight="false" outlineLevel="0" collapsed="false"/>
    <row r="1039059" customFormat="false" ht="12.8" hidden="false" customHeight="false" outlineLevel="0" collapsed="false"/>
    <row r="1039060" customFormat="false" ht="12.8" hidden="false" customHeight="false" outlineLevel="0" collapsed="false"/>
    <row r="1039061" customFormat="false" ht="12.8" hidden="false" customHeight="false" outlineLevel="0" collapsed="false"/>
    <row r="1039062" customFormat="false" ht="12.8" hidden="false" customHeight="false" outlineLevel="0" collapsed="false"/>
    <row r="1039063" customFormat="false" ht="12.8" hidden="false" customHeight="false" outlineLevel="0" collapsed="false"/>
    <row r="1039064" customFormat="false" ht="12.8" hidden="false" customHeight="false" outlineLevel="0" collapsed="false"/>
    <row r="1039065" customFormat="false" ht="12.8" hidden="false" customHeight="false" outlineLevel="0" collapsed="false"/>
    <row r="1039066" customFormat="false" ht="12.8" hidden="false" customHeight="false" outlineLevel="0" collapsed="false"/>
    <row r="1039067" customFormat="false" ht="12.8" hidden="false" customHeight="false" outlineLevel="0" collapsed="false"/>
    <row r="1039068" customFormat="false" ht="12.8" hidden="false" customHeight="false" outlineLevel="0" collapsed="false"/>
    <row r="1039069" customFormat="false" ht="12.8" hidden="false" customHeight="false" outlineLevel="0" collapsed="false"/>
    <row r="1039070" customFormat="false" ht="12.8" hidden="false" customHeight="false" outlineLevel="0" collapsed="false"/>
    <row r="1039071" customFormat="false" ht="12.8" hidden="false" customHeight="false" outlineLevel="0" collapsed="false"/>
    <row r="1039072" customFormat="false" ht="12.8" hidden="false" customHeight="false" outlineLevel="0" collapsed="false"/>
    <row r="1039073" customFormat="false" ht="12.8" hidden="false" customHeight="false" outlineLevel="0" collapsed="false"/>
    <row r="1039074" customFormat="false" ht="12.8" hidden="false" customHeight="false" outlineLevel="0" collapsed="false"/>
    <row r="1039075" customFormat="false" ht="12.8" hidden="false" customHeight="false" outlineLevel="0" collapsed="false"/>
    <row r="1039076" customFormat="false" ht="12.8" hidden="false" customHeight="false" outlineLevel="0" collapsed="false"/>
    <row r="1039077" customFormat="false" ht="12.8" hidden="false" customHeight="false" outlineLevel="0" collapsed="false"/>
    <row r="1039078" customFormat="false" ht="12.8" hidden="false" customHeight="false" outlineLevel="0" collapsed="false"/>
    <row r="1039079" customFormat="false" ht="12.8" hidden="false" customHeight="false" outlineLevel="0" collapsed="false"/>
    <row r="1039080" customFormat="false" ht="12.8" hidden="false" customHeight="false" outlineLevel="0" collapsed="false"/>
    <row r="1039081" customFormat="false" ht="12.8" hidden="false" customHeight="false" outlineLevel="0" collapsed="false"/>
    <row r="1039082" customFormat="false" ht="12.8" hidden="false" customHeight="false" outlineLevel="0" collapsed="false"/>
    <row r="1039083" customFormat="false" ht="12.8" hidden="false" customHeight="false" outlineLevel="0" collapsed="false"/>
    <row r="1039084" customFormat="false" ht="12.8" hidden="false" customHeight="false" outlineLevel="0" collapsed="false"/>
    <row r="1039085" customFormat="false" ht="12.8" hidden="false" customHeight="false" outlineLevel="0" collapsed="false"/>
    <row r="1039086" customFormat="false" ht="12.8" hidden="false" customHeight="false" outlineLevel="0" collapsed="false"/>
    <row r="1039087" customFormat="false" ht="12.8" hidden="false" customHeight="false" outlineLevel="0" collapsed="false"/>
    <row r="1039088" customFormat="false" ht="12.8" hidden="false" customHeight="false" outlineLevel="0" collapsed="false"/>
    <row r="1039089" customFormat="false" ht="12.8" hidden="false" customHeight="false" outlineLevel="0" collapsed="false"/>
    <row r="1039090" customFormat="false" ht="12.8" hidden="false" customHeight="false" outlineLevel="0" collapsed="false"/>
    <row r="1039091" customFormat="false" ht="12.8" hidden="false" customHeight="false" outlineLevel="0" collapsed="false"/>
    <row r="1039092" customFormat="false" ht="12.8" hidden="false" customHeight="false" outlineLevel="0" collapsed="false"/>
    <row r="1039093" customFormat="false" ht="12.8" hidden="false" customHeight="false" outlineLevel="0" collapsed="false"/>
    <row r="1039094" customFormat="false" ht="12.8" hidden="false" customHeight="false" outlineLevel="0" collapsed="false"/>
    <row r="1039095" customFormat="false" ht="12.8" hidden="false" customHeight="false" outlineLevel="0" collapsed="false"/>
    <row r="1039096" customFormat="false" ht="12.8" hidden="false" customHeight="false" outlineLevel="0" collapsed="false"/>
    <row r="1039097" customFormat="false" ht="12.8" hidden="false" customHeight="false" outlineLevel="0" collapsed="false"/>
    <row r="1039098" customFormat="false" ht="12.8" hidden="false" customHeight="false" outlineLevel="0" collapsed="false"/>
    <row r="1039099" customFormat="false" ht="12.8" hidden="false" customHeight="false" outlineLevel="0" collapsed="false"/>
    <row r="1039100" customFormat="false" ht="12.8" hidden="false" customHeight="false" outlineLevel="0" collapsed="false"/>
    <row r="1039101" customFormat="false" ht="12.8" hidden="false" customHeight="false" outlineLevel="0" collapsed="false"/>
    <row r="1039102" customFormat="false" ht="12.8" hidden="false" customHeight="false" outlineLevel="0" collapsed="false"/>
    <row r="1039103" customFormat="false" ht="12.8" hidden="false" customHeight="false" outlineLevel="0" collapsed="false"/>
    <row r="1039104" customFormat="false" ht="12.8" hidden="false" customHeight="false" outlineLevel="0" collapsed="false"/>
    <row r="1039105" customFormat="false" ht="12.8" hidden="false" customHeight="false" outlineLevel="0" collapsed="false"/>
    <row r="1039106" customFormat="false" ht="12.8" hidden="false" customHeight="false" outlineLevel="0" collapsed="false"/>
    <row r="1039107" customFormat="false" ht="12.8" hidden="false" customHeight="false" outlineLevel="0" collapsed="false"/>
    <row r="1039108" customFormat="false" ht="12.8" hidden="false" customHeight="false" outlineLevel="0" collapsed="false"/>
    <row r="1039109" customFormat="false" ht="12.8" hidden="false" customHeight="false" outlineLevel="0" collapsed="false"/>
    <row r="1039110" customFormat="false" ht="12.8" hidden="false" customHeight="false" outlineLevel="0" collapsed="false"/>
    <row r="1039111" customFormat="false" ht="12.8" hidden="false" customHeight="false" outlineLevel="0" collapsed="false"/>
    <row r="1039112" customFormat="false" ht="12.8" hidden="false" customHeight="false" outlineLevel="0" collapsed="false"/>
    <row r="1039113" customFormat="false" ht="12.8" hidden="false" customHeight="false" outlineLevel="0" collapsed="false"/>
    <row r="1039114" customFormat="false" ht="12.8" hidden="false" customHeight="false" outlineLevel="0" collapsed="false"/>
    <row r="1039115" customFormat="false" ht="12.8" hidden="false" customHeight="false" outlineLevel="0" collapsed="false"/>
    <row r="1039116" customFormat="false" ht="12.8" hidden="false" customHeight="false" outlineLevel="0" collapsed="false"/>
    <row r="1039117" customFormat="false" ht="12.8" hidden="false" customHeight="false" outlineLevel="0" collapsed="false"/>
    <row r="1039118" customFormat="false" ht="12.8" hidden="false" customHeight="false" outlineLevel="0" collapsed="false"/>
    <row r="1039119" customFormat="false" ht="12.8" hidden="false" customHeight="false" outlineLevel="0" collapsed="false"/>
    <row r="1039120" customFormat="false" ht="12.8" hidden="false" customHeight="false" outlineLevel="0" collapsed="false"/>
    <row r="1039121" customFormat="false" ht="12.8" hidden="false" customHeight="false" outlineLevel="0" collapsed="false"/>
    <row r="1039122" customFormat="false" ht="12.8" hidden="false" customHeight="false" outlineLevel="0" collapsed="false"/>
    <row r="1039123" customFormat="false" ht="12.8" hidden="false" customHeight="false" outlineLevel="0" collapsed="false"/>
    <row r="1039124" customFormat="false" ht="12.8" hidden="false" customHeight="false" outlineLevel="0" collapsed="false"/>
    <row r="1039125" customFormat="false" ht="12.8" hidden="false" customHeight="false" outlineLevel="0" collapsed="false"/>
    <row r="1039126" customFormat="false" ht="12.8" hidden="false" customHeight="false" outlineLevel="0" collapsed="false"/>
    <row r="1039127" customFormat="false" ht="12.8" hidden="false" customHeight="false" outlineLevel="0" collapsed="false"/>
    <row r="1039128" customFormat="false" ht="12.8" hidden="false" customHeight="false" outlineLevel="0" collapsed="false"/>
    <row r="1039129" customFormat="false" ht="12.8" hidden="false" customHeight="false" outlineLevel="0" collapsed="false"/>
    <row r="1039130" customFormat="false" ht="12.8" hidden="false" customHeight="false" outlineLevel="0" collapsed="false"/>
    <row r="1039131" customFormat="false" ht="12.8" hidden="false" customHeight="false" outlineLevel="0" collapsed="false"/>
    <row r="1039132" customFormat="false" ht="12.8" hidden="false" customHeight="false" outlineLevel="0" collapsed="false"/>
    <row r="1039133" customFormat="false" ht="12.8" hidden="false" customHeight="false" outlineLevel="0" collapsed="false"/>
    <row r="1039134" customFormat="false" ht="12.8" hidden="false" customHeight="false" outlineLevel="0" collapsed="false"/>
    <row r="1039135" customFormat="false" ht="12.8" hidden="false" customHeight="false" outlineLevel="0" collapsed="false"/>
    <row r="1039136" customFormat="false" ht="12.8" hidden="false" customHeight="false" outlineLevel="0" collapsed="false"/>
    <row r="1039137" customFormat="false" ht="12.8" hidden="false" customHeight="false" outlineLevel="0" collapsed="false"/>
    <row r="1039138" customFormat="false" ht="12.8" hidden="false" customHeight="false" outlineLevel="0" collapsed="false"/>
    <row r="1039139" customFormat="false" ht="12.8" hidden="false" customHeight="false" outlineLevel="0" collapsed="false"/>
    <row r="1039140" customFormat="false" ht="12.8" hidden="false" customHeight="false" outlineLevel="0" collapsed="false"/>
    <row r="1039141" customFormat="false" ht="12.8" hidden="false" customHeight="false" outlineLevel="0" collapsed="false"/>
    <row r="1039142" customFormat="false" ht="12.8" hidden="false" customHeight="false" outlineLevel="0" collapsed="false"/>
    <row r="1039143" customFormat="false" ht="12.8" hidden="false" customHeight="false" outlineLevel="0" collapsed="false"/>
    <row r="1039144" customFormat="false" ht="12.8" hidden="false" customHeight="false" outlineLevel="0" collapsed="false"/>
    <row r="1039145" customFormat="false" ht="12.8" hidden="false" customHeight="false" outlineLevel="0" collapsed="false"/>
    <row r="1039146" customFormat="false" ht="12.8" hidden="false" customHeight="false" outlineLevel="0" collapsed="false"/>
    <row r="1039147" customFormat="false" ht="12.8" hidden="false" customHeight="false" outlineLevel="0" collapsed="false"/>
    <row r="1039148" customFormat="false" ht="12.8" hidden="false" customHeight="false" outlineLevel="0" collapsed="false"/>
    <row r="1039149" customFormat="false" ht="12.8" hidden="false" customHeight="false" outlineLevel="0" collapsed="false"/>
    <row r="1039150" customFormat="false" ht="12.8" hidden="false" customHeight="false" outlineLevel="0" collapsed="false"/>
    <row r="1039151" customFormat="false" ht="12.8" hidden="false" customHeight="false" outlineLevel="0" collapsed="false"/>
    <row r="1039152" customFormat="false" ht="12.8" hidden="false" customHeight="false" outlineLevel="0" collapsed="false"/>
    <row r="1039153" customFormat="false" ht="12.8" hidden="false" customHeight="false" outlineLevel="0" collapsed="false"/>
    <row r="1039154" customFormat="false" ht="12.8" hidden="false" customHeight="false" outlineLevel="0" collapsed="false"/>
    <row r="1039155" customFormat="false" ht="12.8" hidden="false" customHeight="false" outlineLevel="0" collapsed="false"/>
    <row r="1039156" customFormat="false" ht="12.8" hidden="false" customHeight="false" outlineLevel="0" collapsed="false"/>
    <row r="1039157" customFormat="false" ht="12.8" hidden="false" customHeight="false" outlineLevel="0" collapsed="false"/>
    <row r="1039158" customFormat="false" ht="12.8" hidden="false" customHeight="false" outlineLevel="0" collapsed="false"/>
    <row r="1039159" customFormat="false" ht="12.8" hidden="false" customHeight="false" outlineLevel="0" collapsed="false"/>
    <row r="1039160" customFormat="false" ht="12.8" hidden="false" customHeight="false" outlineLevel="0" collapsed="false"/>
    <row r="1039161" customFormat="false" ht="12.8" hidden="false" customHeight="false" outlineLevel="0" collapsed="false"/>
    <row r="1039162" customFormat="false" ht="12.8" hidden="false" customHeight="false" outlineLevel="0" collapsed="false"/>
    <row r="1039163" customFormat="false" ht="12.8" hidden="false" customHeight="false" outlineLevel="0" collapsed="false"/>
    <row r="1039164" customFormat="false" ht="12.8" hidden="false" customHeight="false" outlineLevel="0" collapsed="false"/>
    <row r="1039165" customFormat="false" ht="12.8" hidden="false" customHeight="false" outlineLevel="0" collapsed="false"/>
    <row r="1039166" customFormat="false" ht="12.8" hidden="false" customHeight="false" outlineLevel="0" collapsed="false"/>
    <row r="1039167" customFormat="false" ht="12.8" hidden="false" customHeight="false" outlineLevel="0" collapsed="false"/>
    <row r="1039168" customFormat="false" ht="12.8" hidden="false" customHeight="false" outlineLevel="0" collapsed="false"/>
    <row r="1039169" customFormat="false" ht="12.8" hidden="false" customHeight="false" outlineLevel="0" collapsed="false"/>
    <row r="1039170" customFormat="false" ht="12.8" hidden="false" customHeight="false" outlineLevel="0" collapsed="false"/>
    <row r="1039171" customFormat="false" ht="12.8" hidden="false" customHeight="false" outlineLevel="0" collapsed="false"/>
    <row r="1039172" customFormat="false" ht="12.8" hidden="false" customHeight="false" outlineLevel="0" collapsed="false"/>
    <row r="1039173" customFormat="false" ht="12.8" hidden="false" customHeight="false" outlineLevel="0" collapsed="false"/>
    <row r="1039174" customFormat="false" ht="12.8" hidden="false" customHeight="false" outlineLevel="0" collapsed="false"/>
    <row r="1039175" customFormat="false" ht="12.8" hidden="false" customHeight="false" outlineLevel="0" collapsed="false"/>
    <row r="1039176" customFormat="false" ht="12.8" hidden="false" customHeight="false" outlineLevel="0" collapsed="false"/>
    <row r="1039177" customFormat="false" ht="12.8" hidden="false" customHeight="false" outlineLevel="0" collapsed="false"/>
    <row r="1039178" customFormat="false" ht="12.8" hidden="false" customHeight="false" outlineLevel="0" collapsed="false"/>
    <row r="1039179" customFormat="false" ht="12.8" hidden="false" customHeight="false" outlineLevel="0" collapsed="false"/>
    <row r="1039180" customFormat="false" ht="12.8" hidden="false" customHeight="false" outlineLevel="0" collapsed="false"/>
    <row r="1039181" customFormat="false" ht="12.8" hidden="false" customHeight="false" outlineLevel="0" collapsed="false"/>
    <row r="1039182" customFormat="false" ht="12.8" hidden="false" customHeight="false" outlineLevel="0" collapsed="false"/>
    <row r="1039183" customFormat="false" ht="12.8" hidden="false" customHeight="false" outlineLevel="0" collapsed="false"/>
    <row r="1039184" customFormat="false" ht="12.8" hidden="false" customHeight="false" outlineLevel="0" collapsed="false"/>
    <row r="1039185" customFormat="false" ht="12.8" hidden="false" customHeight="false" outlineLevel="0" collapsed="false"/>
    <row r="1039186" customFormat="false" ht="12.8" hidden="false" customHeight="false" outlineLevel="0" collapsed="false"/>
    <row r="1039187" customFormat="false" ht="12.8" hidden="false" customHeight="false" outlineLevel="0" collapsed="false"/>
    <row r="1039188" customFormat="false" ht="12.8" hidden="false" customHeight="false" outlineLevel="0" collapsed="false"/>
    <row r="1039189" customFormat="false" ht="12.8" hidden="false" customHeight="false" outlineLevel="0" collapsed="false"/>
    <row r="1039190" customFormat="false" ht="12.8" hidden="false" customHeight="false" outlineLevel="0" collapsed="false"/>
    <row r="1039191" customFormat="false" ht="12.8" hidden="false" customHeight="false" outlineLevel="0" collapsed="false"/>
    <row r="1039192" customFormat="false" ht="12.8" hidden="false" customHeight="false" outlineLevel="0" collapsed="false"/>
    <row r="1039193" customFormat="false" ht="12.8" hidden="false" customHeight="false" outlineLevel="0" collapsed="false"/>
    <row r="1039194" customFormat="false" ht="12.8" hidden="false" customHeight="false" outlineLevel="0" collapsed="false"/>
    <row r="1039195" customFormat="false" ht="12.8" hidden="false" customHeight="false" outlineLevel="0" collapsed="false"/>
    <row r="1039196" customFormat="false" ht="12.8" hidden="false" customHeight="false" outlineLevel="0" collapsed="false"/>
    <row r="1039197" customFormat="false" ht="12.8" hidden="false" customHeight="false" outlineLevel="0" collapsed="false"/>
    <row r="1039198" customFormat="false" ht="12.8" hidden="false" customHeight="false" outlineLevel="0" collapsed="false"/>
    <row r="1039199" customFormat="false" ht="12.8" hidden="false" customHeight="false" outlineLevel="0" collapsed="false"/>
    <row r="1039200" customFormat="false" ht="12.8" hidden="false" customHeight="false" outlineLevel="0" collapsed="false"/>
    <row r="1039201" customFormat="false" ht="12.8" hidden="false" customHeight="false" outlineLevel="0" collapsed="false"/>
    <row r="1039202" customFormat="false" ht="12.8" hidden="false" customHeight="false" outlineLevel="0" collapsed="false"/>
    <row r="1039203" customFormat="false" ht="12.8" hidden="false" customHeight="false" outlineLevel="0" collapsed="false"/>
    <row r="1039204" customFormat="false" ht="12.8" hidden="false" customHeight="false" outlineLevel="0" collapsed="false"/>
    <row r="1039205" customFormat="false" ht="12.8" hidden="false" customHeight="false" outlineLevel="0" collapsed="false"/>
    <row r="1039206" customFormat="false" ht="12.8" hidden="false" customHeight="false" outlineLevel="0" collapsed="false"/>
    <row r="1039207" customFormat="false" ht="12.8" hidden="false" customHeight="false" outlineLevel="0" collapsed="false"/>
    <row r="1039208" customFormat="false" ht="12.8" hidden="false" customHeight="false" outlineLevel="0" collapsed="false"/>
    <row r="1039209" customFormat="false" ht="12.8" hidden="false" customHeight="false" outlineLevel="0" collapsed="false"/>
    <row r="1039210" customFormat="false" ht="12.8" hidden="false" customHeight="false" outlineLevel="0" collapsed="false"/>
    <row r="1039211" customFormat="false" ht="12.8" hidden="false" customHeight="false" outlineLevel="0" collapsed="false"/>
    <row r="1039212" customFormat="false" ht="12.8" hidden="false" customHeight="false" outlineLevel="0" collapsed="false"/>
    <row r="1039213" customFormat="false" ht="12.8" hidden="false" customHeight="false" outlineLevel="0" collapsed="false"/>
    <row r="1039214" customFormat="false" ht="12.8" hidden="false" customHeight="false" outlineLevel="0" collapsed="false"/>
    <row r="1039215" customFormat="false" ht="12.8" hidden="false" customHeight="false" outlineLevel="0" collapsed="false"/>
    <row r="1039216" customFormat="false" ht="12.8" hidden="false" customHeight="false" outlineLevel="0" collapsed="false"/>
    <row r="1039217" customFormat="false" ht="12.8" hidden="false" customHeight="false" outlineLevel="0" collapsed="false"/>
    <row r="1039218" customFormat="false" ht="12.8" hidden="false" customHeight="false" outlineLevel="0" collapsed="false"/>
    <row r="1039219" customFormat="false" ht="12.8" hidden="false" customHeight="false" outlineLevel="0" collapsed="false"/>
    <row r="1039220" customFormat="false" ht="12.8" hidden="false" customHeight="false" outlineLevel="0" collapsed="false"/>
    <row r="1039221" customFormat="false" ht="12.8" hidden="false" customHeight="false" outlineLevel="0" collapsed="false"/>
    <row r="1039222" customFormat="false" ht="12.8" hidden="false" customHeight="false" outlineLevel="0" collapsed="false"/>
    <row r="1039223" customFormat="false" ht="12.8" hidden="false" customHeight="false" outlineLevel="0" collapsed="false"/>
    <row r="1039224" customFormat="false" ht="12.8" hidden="false" customHeight="false" outlineLevel="0" collapsed="false"/>
    <row r="1039225" customFormat="false" ht="12.8" hidden="false" customHeight="false" outlineLevel="0" collapsed="false"/>
    <row r="1039226" customFormat="false" ht="12.8" hidden="false" customHeight="false" outlineLevel="0" collapsed="false"/>
    <row r="1039227" customFormat="false" ht="12.8" hidden="false" customHeight="false" outlineLevel="0" collapsed="false"/>
    <row r="1039228" customFormat="false" ht="12.8" hidden="false" customHeight="false" outlineLevel="0" collapsed="false"/>
    <row r="1039229" customFormat="false" ht="12.8" hidden="false" customHeight="false" outlineLevel="0" collapsed="false"/>
    <row r="1039230" customFormat="false" ht="12.8" hidden="false" customHeight="false" outlineLevel="0" collapsed="false"/>
    <row r="1039231" customFormat="false" ht="12.8" hidden="false" customHeight="false" outlineLevel="0" collapsed="false"/>
    <row r="1039232" customFormat="false" ht="12.8" hidden="false" customHeight="false" outlineLevel="0" collapsed="false"/>
    <row r="1039233" customFormat="false" ht="12.8" hidden="false" customHeight="false" outlineLevel="0" collapsed="false"/>
    <row r="1039234" customFormat="false" ht="12.8" hidden="false" customHeight="false" outlineLevel="0" collapsed="false"/>
    <row r="1039235" customFormat="false" ht="12.8" hidden="false" customHeight="false" outlineLevel="0" collapsed="false"/>
    <row r="1039236" customFormat="false" ht="12.8" hidden="false" customHeight="false" outlineLevel="0" collapsed="false"/>
    <row r="1039237" customFormat="false" ht="12.8" hidden="false" customHeight="false" outlineLevel="0" collapsed="false"/>
    <row r="1039238" customFormat="false" ht="12.8" hidden="false" customHeight="false" outlineLevel="0" collapsed="false"/>
    <row r="1039239" customFormat="false" ht="12.8" hidden="false" customHeight="false" outlineLevel="0" collapsed="false"/>
    <row r="1039240" customFormat="false" ht="12.8" hidden="false" customHeight="false" outlineLevel="0" collapsed="false"/>
    <row r="1039241" customFormat="false" ht="12.8" hidden="false" customHeight="false" outlineLevel="0" collapsed="false"/>
    <row r="1039242" customFormat="false" ht="12.8" hidden="false" customHeight="false" outlineLevel="0" collapsed="false"/>
    <row r="1039243" customFormat="false" ht="12.8" hidden="false" customHeight="false" outlineLevel="0" collapsed="false"/>
    <row r="1039244" customFormat="false" ht="12.8" hidden="false" customHeight="false" outlineLevel="0" collapsed="false"/>
    <row r="1039245" customFormat="false" ht="12.8" hidden="false" customHeight="false" outlineLevel="0" collapsed="false"/>
    <row r="1039246" customFormat="false" ht="12.8" hidden="false" customHeight="false" outlineLevel="0" collapsed="false"/>
    <row r="1039247" customFormat="false" ht="12.8" hidden="false" customHeight="false" outlineLevel="0" collapsed="false"/>
    <row r="1039248" customFormat="false" ht="12.8" hidden="false" customHeight="false" outlineLevel="0" collapsed="false"/>
    <row r="1039249" customFormat="false" ht="12.8" hidden="false" customHeight="false" outlineLevel="0" collapsed="false"/>
    <row r="1039250" customFormat="false" ht="12.8" hidden="false" customHeight="false" outlineLevel="0" collapsed="false"/>
    <row r="1039251" customFormat="false" ht="12.8" hidden="false" customHeight="false" outlineLevel="0" collapsed="false"/>
    <row r="1039252" customFormat="false" ht="12.8" hidden="false" customHeight="false" outlineLevel="0" collapsed="false"/>
    <row r="1039253" customFormat="false" ht="12.8" hidden="false" customHeight="false" outlineLevel="0" collapsed="false"/>
    <row r="1039254" customFormat="false" ht="12.8" hidden="false" customHeight="false" outlineLevel="0" collapsed="false"/>
    <row r="1039255" customFormat="false" ht="12.8" hidden="false" customHeight="false" outlineLevel="0" collapsed="false"/>
    <row r="1039256" customFormat="false" ht="12.8" hidden="false" customHeight="false" outlineLevel="0" collapsed="false"/>
    <row r="1039257" customFormat="false" ht="12.8" hidden="false" customHeight="false" outlineLevel="0" collapsed="false"/>
    <row r="1039258" customFormat="false" ht="12.8" hidden="false" customHeight="false" outlineLevel="0" collapsed="false"/>
    <row r="1039259" customFormat="false" ht="12.8" hidden="false" customHeight="false" outlineLevel="0" collapsed="false"/>
    <row r="1039260" customFormat="false" ht="12.8" hidden="false" customHeight="false" outlineLevel="0" collapsed="false"/>
    <row r="1039261" customFormat="false" ht="12.8" hidden="false" customHeight="false" outlineLevel="0" collapsed="false"/>
    <row r="1039262" customFormat="false" ht="12.8" hidden="false" customHeight="false" outlineLevel="0" collapsed="false"/>
    <row r="1039263" customFormat="false" ht="12.8" hidden="false" customHeight="false" outlineLevel="0" collapsed="false"/>
    <row r="1039264" customFormat="false" ht="12.8" hidden="false" customHeight="false" outlineLevel="0" collapsed="false"/>
    <row r="1039265" customFormat="false" ht="12.8" hidden="false" customHeight="false" outlineLevel="0" collapsed="false"/>
    <row r="1039266" customFormat="false" ht="12.8" hidden="false" customHeight="false" outlineLevel="0" collapsed="false"/>
    <row r="1039267" customFormat="false" ht="12.8" hidden="false" customHeight="false" outlineLevel="0" collapsed="false"/>
    <row r="1039268" customFormat="false" ht="12.8" hidden="false" customHeight="false" outlineLevel="0" collapsed="false"/>
    <row r="1039269" customFormat="false" ht="12.8" hidden="false" customHeight="false" outlineLevel="0" collapsed="false"/>
    <row r="1039270" customFormat="false" ht="12.8" hidden="false" customHeight="false" outlineLevel="0" collapsed="false"/>
    <row r="1039271" customFormat="false" ht="12.8" hidden="false" customHeight="false" outlineLevel="0" collapsed="false"/>
    <row r="1039272" customFormat="false" ht="12.8" hidden="false" customHeight="false" outlineLevel="0" collapsed="false"/>
    <row r="1039273" customFormat="false" ht="12.8" hidden="false" customHeight="false" outlineLevel="0" collapsed="false"/>
    <row r="1039274" customFormat="false" ht="12.8" hidden="false" customHeight="false" outlineLevel="0" collapsed="false"/>
    <row r="1039275" customFormat="false" ht="12.8" hidden="false" customHeight="false" outlineLevel="0" collapsed="false"/>
    <row r="1039276" customFormat="false" ht="12.8" hidden="false" customHeight="false" outlineLevel="0" collapsed="false"/>
    <row r="1039277" customFormat="false" ht="12.8" hidden="false" customHeight="false" outlineLevel="0" collapsed="false"/>
    <row r="1039278" customFormat="false" ht="12.8" hidden="false" customHeight="false" outlineLevel="0" collapsed="false"/>
    <row r="1039279" customFormat="false" ht="12.8" hidden="false" customHeight="false" outlineLevel="0" collapsed="false"/>
    <row r="1039280" customFormat="false" ht="12.8" hidden="false" customHeight="false" outlineLevel="0" collapsed="false"/>
    <row r="1039281" customFormat="false" ht="12.8" hidden="false" customHeight="false" outlineLevel="0" collapsed="false"/>
    <row r="1039282" customFormat="false" ht="12.8" hidden="false" customHeight="false" outlineLevel="0" collapsed="false"/>
    <row r="1039283" customFormat="false" ht="12.8" hidden="false" customHeight="false" outlineLevel="0" collapsed="false"/>
    <row r="1039284" customFormat="false" ht="12.8" hidden="false" customHeight="false" outlineLevel="0" collapsed="false"/>
    <row r="1039285" customFormat="false" ht="12.8" hidden="false" customHeight="false" outlineLevel="0" collapsed="false"/>
    <row r="1039286" customFormat="false" ht="12.8" hidden="false" customHeight="false" outlineLevel="0" collapsed="false"/>
    <row r="1039287" customFormat="false" ht="12.8" hidden="false" customHeight="false" outlineLevel="0" collapsed="false"/>
    <row r="1039288" customFormat="false" ht="12.8" hidden="false" customHeight="false" outlineLevel="0" collapsed="false"/>
    <row r="1039289" customFormat="false" ht="12.8" hidden="false" customHeight="false" outlineLevel="0" collapsed="false"/>
    <row r="1039290" customFormat="false" ht="12.8" hidden="false" customHeight="false" outlineLevel="0" collapsed="false"/>
    <row r="1039291" customFormat="false" ht="12.8" hidden="false" customHeight="false" outlineLevel="0" collapsed="false"/>
    <row r="1039292" customFormat="false" ht="12.8" hidden="false" customHeight="false" outlineLevel="0" collapsed="false"/>
    <row r="1039293" customFormat="false" ht="12.8" hidden="false" customHeight="false" outlineLevel="0" collapsed="false"/>
    <row r="1039294" customFormat="false" ht="12.8" hidden="false" customHeight="false" outlineLevel="0" collapsed="false"/>
    <row r="1039295" customFormat="false" ht="12.8" hidden="false" customHeight="false" outlineLevel="0" collapsed="false"/>
    <row r="1039296" customFormat="false" ht="12.8" hidden="false" customHeight="false" outlineLevel="0" collapsed="false"/>
    <row r="1039297" customFormat="false" ht="12.8" hidden="false" customHeight="false" outlineLevel="0" collapsed="false"/>
    <row r="1039298" customFormat="false" ht="12.8" hidden="false" customHeight="false" outlineLevel="0" collapsed="false"/>
    <row r="1039299" customFormat="false" ht="12.8" hidden="false" customHeight="false" outlineLevel="0" collapsed="false"/>
    <row r="1039300" customFormat="false" ht="12.8" hidden="false" customHeight="false" outlineLevel="0" collapsed="false"/>
    <row r="1039301" customFormat="false" ht="12.8" hidden="false" customHeight="false" outlineLevel="0" collapsed="false"/>
    <row r="1039302" customFormat="false" ht="12.8" hidden="false" customHeight="false" outlineLevel="0" collapsed="false"/>
    <row r="1039303" customFormat="false" ht="12.8" hidden="false" customHeight="false" outlineLevel="0" collapsed="false"/>
    <row r="1039304" customFormat="false" ht="12.8" hidden="false" customHeight="false" outlineLevel="0" collapsed="false"/>
    <row r="1039305" customFormat="false" ht="12.8" hidden="false" customHeight="false" outlineLevel="0" collapsed="false"/>
    <row r="1039306" customFormat="false" ht="12.8" hidden="false" customHeight="false" outlineLevel="0" collapsed="false"/>
    <row r="1039307" customFormat="false" ht="12.8" hidden="false" customHeight="false" outlineLevel="0" collapsed="false"/>
    <row r="1039308" customFormat="false" ht="12.8" hidden="false" customHeight="false" outlineLevel="0" collapsed="false"/>
    <row r="1039309" customFormat="false" ht="12.8" hidden="false" customHeight="false" outlineLevel="0" collapsed="false"/>
    <row r="1039310" customFormat="false" ht="12.8" hidden="false" customHeight="false" outlineLevel="0" collapsed="false"/>
    <row r="1039311" customFormat="false" ht="12.8" hidden="false" customHeight="false" outlineLevel="0" collapsed="false"/>
    <row r="1039312" customFormat="false" ht="12.8" hidden="false" customHeight="false" outlineLevel="0" collapsed="false"/>
    <row r="1039313" customFormat="false" ht="12.8" hidden="false" customHeight="false" outlineLevel="0" collapsed="false"/>
    <row r="1039314" customFormat="false" ht="12.8" hidden="false" customHeight="false" outlineLevel="0" collapsed="false"/>
    <row r="1039315" customFormat="false" ht="12.8" hidden="false" customHeight="false" outlineLevel="0" collapsed="false"/>
    <row r="1039316" customFormat="false" ht="12.8" hidden="false" customHeight="false" outlineLevel="0" collapsed="false"/>
    <row r="1039317" customFormat="false" ht="12.8" hidden="false" customHeight="false" outlineLevel="0" collapsed="false"/>
    <row r="1039318" customFormat="false" ht="12.8" hidden="false" customHeight="false" outlineLevel="0" collapsed="false"/>
    <row r="1039319" customFormat="false" ht="12.8" hidden="false" customHeight="false" outlineLevel="0" collapsed="false"/>
    <row r="1039320" customFormat="false" ht="12.8" hidden="false" customHeight="false" outlineLevel="0" collapsed="false"/>
    <row r="1039321" customFormat="false" ht="12.8" hidden="false" customHeight="false" outlineLevel="0" collapsed="false"/>
    <row r="1039322" customFormat="false" ht="12.8" hidden="false" customHeight="false" outlineLevel="0" collapsed="false"/>
    <row r="1039323" customFormat="false" ht="12.8" hidden="false" customHeight="false" outlineLevel="0" collapsed="false"/>
    <row r="1039324" customFormat="false" ht="12.8" hidden="false" customHeight="false" outlineLevel="0" collapsed="false"/>
    <row r="1039325" customFormat="false" ht="12.8" hidden="false" customHeight="false" outlineLevel="0" collapsed="false"/>
    <row r="1039326" customFormat="false" ht="12.8" hidden="false" customHeight="false" outlineLevel="0" collapsed="false"/>
    <row r="1039327" customFormat="false" ht="12.8" hidden="false" customHeight="false" outlineLevel="0" collapsed="false"/>
    <row r="1039328" customFormat="false" ht="12.8" hidden="false" customHeight="false" outlineLevel="0" collapsed="false"/>
    <row r="1039329" customFormat="false" ht="12.8" hidden="false" customHeight="false" outlineLevel="0" collapsed="false"/>
    <row r="1039330" customFormat="false" ht="12.8" hidden="false" customHeight="false" outlineLevel="0" collapsed="false"/>
    <row r="1039331" customFormat="false" ht="12.8" hidden="false" customHeight="false" outlineLevel="0" collapsed="false"/>
    <row r="1039332" customFormat="false" ht="12.8" hidden="false" customHeight="false" outlineLevel="0" collapsed="false"/>
    <row r="1039333" customFormat="false" ht="12.8" hidden="false" customHeight="false" outlineLevel="0" collapsed="false"/>
    <row r="1039334" customFormat="false" ht="12.8" hidden="false" customHeight="false" outlineLevel="0" collapsed="false"/>
    <row r="1039335" customFormat="false" ht="12.8" hidden="false" customHeight="false" outlineLevel="0" collapsed="false"/>
    <row r="1039336" customFormat="false" ht="12.8" hidden="false" customHeight="false" outlineLevel="0" collapsed="false"/>
    <row r="1039337" customFormat="false" ht="12.8" hidden="false" customHeight="false" outlineLevel="0" collapsed="false"/>
    <row r="1039338" customFormat="false" ht="12.8" hidden="false" customHeight="false" outlineLevel="0" collapsed="false"/>
    <row r="1039339" customFormat="false" ht="12.8" hidden="false" customHeight="false" outlineLevel="0" collapsed="false"/>
    <row r="1039340" customFormat="false" ht="12.8" hidden="false" customHeight="false" outlineLevel="0" collapsed="false"/>
    <row r="1039341" customFormat="false" ht="12.8" hidden="false" customHeight="false" outlineLevel="0" collapsed="false"/>
    <row r="1039342" customFormat="false" ht="12.8" hidden="false" customHeight="false" outlineLevel="0" collapsed="false"/>
    <row r="1039343" customFormat="false" ht="12.8" hidden="false" customHeight="false" outlineLevel="0" collapsed="false"/>
    <row r="1039344" customFormat="false" ht="12.8" hidden="false" customHeight="false" outlineLevel="0" collapsed="false"/>
    <row r="1039345" customFormat="false" ht="12.8" hidden="false" customHeight="false" outlineLevel="0" collapsed="false"/>
    <row r="1039346" customFormat="false" ht="12.8" hidden="false" customHeight="false" outlineLevel="0" collapsed="false"/>
    <row r="1039347" customFormat="false" ht="12.8" hidden="false" customHeight="false" outlineLevel="0" collapsed="false"/>
    <row r="1039348" customFormat="false" ht="12.8" hidden="false" customHeight="false" outlineLevel="0" collapsed="false"/>
    <row r="1039349" customFormat="false" ht="12.8" hidden="false" customHeight="false" outlineLevel="0" collapsed="false"/>
    <row r="1039350" customFormat="false" ht="12.8" hidden="false" customHeight="false" outlineLevel="0" collapsed="false"/>
    <row r="1039351" customFormat="false" ht="12.8" hidden="false" customHeight="false" outlineLevel="0" collapsed="false"/>
    <row r="1039352" customFormat="false" ht="12.8" hidden="false" customHeight="false" outlineLevel="0" collapsed="false"/>
    <row r="1039353" customFormat="false" ht="12.8" hidden="false" customHeight="false" outlineLevel="0" collapsed="false"/>
    <row r="1039354" customFormat="false" ht="12.8" hidden="false" customHeight="false" outlineLevel="0" collapsed="false"/>
    <row r="1039355" customFormat="false" ht="12.8" hidden="false" customHeight="false" outlineLevel="0" collapsed="false"/>
    <row r="1039356" customFormat="false" ht="12.8" hidden="false" customHeight="false" outlineLevel="0" collapsed="false"/>
    <row r="1039357" customFormat="false" ht="12.8" hidden="false" customHeight="false" outlineLevel="0" collapsed="false"/>
    <row r="1039358" customFormat="false" ht="12.8" hidden="false" customHeight="false" outlineLevel="0" collapsed="false"/>
    <row r="1039359" customFormat="false" ht="12.8" hidden="false" customHeight="false" outlineLevel="0" collapsed="false"/>
    <row r="1039360" customFormat="false" ht="12.8" hidden="false" customHeight="false" outlineLevel="0" collapsed="false"/>
    <row r="1039361" customFormat="false" ht="12.8" hidden="false" customHeight="false" outlineLevel="0" collapsed="false"/>
    <row r="1039362" customFormat="false" ht="12.8" hidden="false" customHeight="false" outlineLevel="0" collapsed="false"/>
    <row r="1039363" customFormat="false" ht="12.8" hidden="false" customHeight="false" outlineLevel="0" collapsed="false"/>
    <row r="1039364" customFormat="false" ht="12.8" hidden="false" customHeight="false" outlineLevel="0" collapsed="false"/>
    <row r="1039365" customFormat="false" ht="12.8" hidden="false" customHeight="false" outlineLevel="0" collapsed="false"/>
    <row r="1039366" customFormat="false" ht="12.8" hidden="false" customHeight="false" outlineLevel="0" collapsed="false"/>
    <row r="1039367" customFormat="false" ht="12.8" hidden="false" customHeight="false" outlineLevel="0" collapsed="false"/>
    <row r="1039368" customFormat="false" ht="12.8" hidden="false" customHeight="false" outlineLevel="0" collapsed="false"/>
    <row r="1039369" customFormat="false" ht="12.8" hidden="false" customHeight="false" outlineLevel="0" collapsed="false"/>
    <row r="1039370" customFormat="false" ht="12.8" hidden="false" customHeight="false" outlineLevel="0" collapsed="false"/>
    <row r="1039371" customFormat="false" ht="12.8" hidden="false" customHeight="false" outlineLevel="0" collapsed="false"/>
    <row r="1039372" customFormat="false" ht="12.8" hidden="false" customHeight="false" outlineLevel="0" collapsed="false"/>
    <row r="1039373" customFormat="false" ht="12.8" hidden="false" customHeight="false" outlineLevel="0" collapsed="false"/>
    <row r="1039374" customFormat="false" ht="12.8" hidden="false" customHeight="false" outlineLevel="0" collapsed="false"/>
    <row r="1039375" customFormat="false" ht="12.8" hidden="false" customHeight="false" outlineLevel="0" collapsed="false"/>
    <row r="1039376" customFormat="false" ht="12.8" hidden="false" customHeight="false" outlineLevel="0" collapsed="false"/>
    <row r="1039377" customFormat="false" ht="12.8" hidden="false" customHeight="false" outlineLevel="0" collapsed="false"/>
    <row r="1039378" customFormat="false" ht="12.8" hidden="false" customHeight="false" outlineLevel="0" collapsed="false"/>
    <row r="1039379" customFormat="false" ht="12.8" hidden="false" customHeight="false" outlineLevel="0" collapsed="false"/>
    <row r="1039380" customFormat="false" ht="12.8" hidden="false" customHeight="false" outlineLevel="0" collapsed="false"/>
    <row r="1039381" customFormat="false" ht="12.8" hidden="false" customHeight="false" outlineLevel="0" collapsed="false"/>
    <row r="1039382" customFormat="false" ht="12.8" hidden="false" customHeight="false" outlineLevel="0" collapsed="false"/>
    <row r="1039383" customFormat="false" ht="12.8" hidden="false" customHeight="false" outlineLevel="0" collapsed="false"/>
    <row r="1039384" customFormat="false" ht="12.8" hidden="false" customHeight="false" outlineLevel="0" collapsed="false"/>
    <row r="1039385" customFormat="false" ht="12.8" hidden="false" customHeight="false" outlineLevel="0" collapsed="false"/>
    <row r="1039386" customFormat="false" ht="12.8" hidden="false" customHeight="false" outlineLevel="0" collapsed="false"/>
    <row r="1039387" customFormat="false" ht="12.8" hidden="false" customHeight="false" outlineLevel="0" collapsed="false"/>
    <row r="1039388" customFormat="false" ht="12.8" hidden="false" customHeight="false" outlineLevel="0" collapsed="false"/>
    <row r="1039389" customFormat="false" ht="12.8" hidden="false" customHeight="false" outlineLevel="0" collapsed="false"/>
    <row r="1039390" customFormat="false" ht="12.8" hidden="false" customHeight="false" outlineLevel="0" collapsed="false"/>
    <row r="1039391" customFormat="false" ht="12.8" hidden="false" customHeight="false" outlineLevel="0" collapsed="false"/>
    <row r="1039392" customFormat="false" ht="12.8" hidden="false" customHeight="false" outlineLevel="0" collapsed="false"/>
    <row r="1039393" customFormat="false" ht="12.8" hidden="false" customHeight="false" outlineLevel="0" collapsed="false"/>
    <row r="1039394" customFormat="false" ht="12.8" hidden="false" customHeight="false" outlineLevel="0" collapsed="false"/>
    <row r="1039395" customFormat="false" ht="12.8" hidden="false" customHeight="false" outlineLevel="0" collapsed="false"/>
    <row r="1039396" customFormat="false" ht="12.8" hidden="false" customHeight="false" outlineLevel="0" collapsed="false"/>
    <row r="1039397" customFormat="false" ht="12.8" hidden="false" customHeight="false" outlineLevel="0" collapsed="false"/>
    <row r="1039398" customFormat="false" ht="12.8" hidden="false" customHeight="false" outlineLevel="0" collapsed="false"/>
    <row r="1039399" customFormat="false" ht="12.8" hidden="false" customHeight="false" outlineLevel="0" collapsed="false"/>
    <row r="1039400" customFormat="false" ht="12.8" hidden="false" customHeight="false" outlineLevel="0" collapsed="false"/>
    <row r="1039401" customFormat="false" ht="12.8" hidden="false" customHeight="false" outlineLevel="0" collapsed="false"/>
    <row r="1039402" customFormat="false" ht="12.8" hidden="false" customHeight="false" outlineLevel="0" collapsed="false"/>
    <row r="1039403" customFormat="false" ht="12.8" hidden="false" customHeight="false" outlineLevel="0" collapsed="false"/>
    <row r="1039404" customFormat="false" ht="12.8" hidden="false" customHeight="false" outlineLevel="0" collapsed="false"/>
    <row r="1039405" customFormat="false" ht="12.8" hidden="false" customHeight="false" outlineLevel="0" collapsed="false"/>
    <row r="1039406" customFormat="false" ht="12.8" hidden="false" customHeight="false" outlineLevel="0" collapsed="false"/>
    <row r="1039407" customFormat="false" ht="12.8" hidden="false" customHeight="false" outlineLevel="0" collapsed="false"/>
    <row r="1039408" customFormat="false" ht="12.8" hidden="false" customHeight="false" outlineLevel="0" collapsed="false"/>
    <row r="1039409" customFormat="false" ht="12.8" hidden="false" customHeight="false" outlineLevel="0" collapsed="false"/>
    <row r="1039410" customFormat="false" ht="12.8" hidden="false" customHeight="false" outlineLevel="0" collapsed="false"/>
    <row r="1039411" customFormat="false" ht="12.8" hidden="false" customHeight="false" outlineLevel="0" collapsed="false"/>
    <row r="1039412" customFormat="false" ht="12.8" hidden="false" customHeight="false" outlineLevel="0" collapsed="false"/>
    <row r="1039413" customFormat="false" ht="12.8" hidden="false" customHeight="false" outlineLevel="0" collapsed="false"/>
    <row r="1039414" customFormat="false" ht="12.8" hidden="false" customHeight="false" outlineLevel="0" collapsed="false"/>
    <row r="1039415" customFormat="false" ht="12.8" hidden="false" customHeight="false" outlineLevel="0" collapsed="false"/>
    <row r="1039416" customFormat="false" ht="12.8" hidden="false" customHeight="false" outlineLevel="0" collapsed="false"/>
    <row r="1039417" customFormat="false" ht="12.8" hidden="false" customHeight="false" outlineLevel="0" collapsed="false"/>
    <row r="1039418" customFormat="false" ht="12.8" hidden="false" customHeight="false" outlineLevel="0" collapsed="false"/>
    <row r="1039419" customFormat="false" ht="12.8" hidden="false" customHeight="false" outlineLevel="0" collapsed="false"/>
    <row r="1039420" customFormat="false" ht="12.8" hidden="false" customHeight="false" outlineLevel="0" collapsed="false"/>
    <row r="1039421" customFormat="false" ht="12.8" hidden="false" customHeight="false" outlineLevel="0" collapsed="false"/>
    <row r="1039422" customFormat="false" ht="12.8" hidden="false" customHeight="false" outlineLevel="0" collapsed="false"/>
    <row r="1039423" customFormat="false" ht="12.8" hidden="false" customHeight="false" outlineLevel="0" collapsed="false"/>
    <row r="1039424" customFormat="false" ht="12.8" hidden="false" customHeight="false" outlineLevel="0" collapsed="false"/>
    <row r="1039425" customFormat="false" ht="12.8" hidden="false" customHeight="false" outlineLevel="0" collapsed="false"/>
    <row r="1039426" customFormat="false" ht="12.8" hidden="false" customHeight="false" outlineLevel="0" collapsed="false"/>
    <row r="1039427" customFormat="false" ht="12.8" hidden="false" customHeight="false" outlineLevel="0" collapsed="false"/>
    <row r="1039428" customFormat="false" ht="12.8" hidden="false" customHeight="false" outlineLevel="0" collapsed="false"/>
    <row r="1039429" customFormat="false" ht="12.8" hidden="false" customHeight="false" outlineLevel="0" collapsed="false"/>
    <row r="1039430" customFormat="false" ht="12.8" hidden="false" customHeight="false" outlineLevel="0" collapsed="false"/>
    <row r="1039431" customFormat="false" ht="12.8" hidden="false" customHeight="false" outlineLevel="0" collapsed="false"/>
    <row r="1039432" customFormat="false" ht="12.8" hidden="false" customHeight="false" outlineLevel="0" collapsed="false"/>
    <row r="1039433" customFormat="false" ht="12.8" hidden="false" customHeight="false" outlineLevel="0" collapsed="false"/>
    <row r="1039434" customFormat="false" ht="12.8" hidden="false" customHeight="false" outlineLevel="0" collapsed="false"/>
    <row r="1039435" customFormat="false" ht="12.8" hidden="false" customHeight="false" outlineLevel="0" collapsed="false"/>
    <row r="1039436" customFormat="false" ht="12.8" hidden="false" customHeight="false" outlineLevel="0" collapsed="false"/>
    <row r="1039437" customFormat="false" ht="12.8" hidden="false" customHeight="false" outlineLevel="0" collapsed="false"/>
    <row r="1039438" customFormat="false" ht="12.8" hidden="false" customHeight="false" outlineLevel="0" collapsed="false"/>
    <row r="1039439" customFormat="false" ht="12.8" hidden="false" customHeight="false" outlineLevel="0" collapsed="false"/>
    <row r="1039440" customFormat="false" ht="12.8" hidden="false" customHeight="false" outlineLevel="0" collapsed="false"/>
    <row r="1039441" customFormat="false" ht="12.8" hidden="false" customHeight="false" outlineLevel="0" collapsed="false"/>
    <row r="1039442" customFormat="false" ht="12.8" hidden="false" customHeight="false" outlineLevel="0" collapsed="false"/>
    <row r="1039443" customFormat="false" ht="12.8" hidden="false" customHeight="false" outlineLevel="0" collapsed="false"/>
    <row r="1039444" customFormat="false" ht="12.8" hidden="false" customHeight="false" outlineLevel="0" collapsed="false"/>
    <row r="1039445" customFormat="false" ht="12.8" hidden="false" customHeight="false" outlineLevel="0" collapsed="false"/>
    <row r="1039446" customFormat="false" ht="12.8" hidden="false" customHeight="false" outlineLevel="0" collapsed="false"/>
    <row r="1039447" customFormat="false" ht="12.8" hidden="false" customHeight="false" outlineLevel="0" collapsed="false"/>
    <row r="1039448" customFormat="false" ht="12.8" hidden="false" customHeight="false" outlineLevel="0" collapsed="false"/>
    <row r="1039449" customFormat="false" ht="12.8" hidden="false" customHeight="false" outlineLevel="0" collapsed="false"/>
    <row r="1039450" customFormat="false" ht="12.8" hidden="false" customHeight="false" outlineLevel="0" collapsed="false"/>
    <row r="1039451" customFormat="false" ht="12.8" hidden="false" customHeight="false" outlineLevel="0" collapsed="false"/>
    <row r="1039452" customFormat="false" ht="12.8" hidden="false" customHeight="false" outlineLevel="0" collapsed="false"/>
    <row r="1039453" customFormat="false" ht="12.8" hidden="false" customHeight="false" outlineLevel="0" collapsed="false"/>
    <row r="1039454" customFormat="false" ht="12.8" hidden="false" customHeight="false" outlineLevel="0" collapsed="false"/>
    <row r="1039455" customFormat="false" ht="12.8" hidden="false" customHeight="false" outlineLevel="0" collapsed="false"/>
    <row r="1039456" customFormat="false" ht="12.8" hidden="false" customHeight="false" outlineLevel="0" collapsed="false"/>
    <row r="1039457" customFormat="false" ht="12.8" hidden="false" customHeight="false" outlineLevel="0" collapsed="false"/>
    <row r="1039458" customFormat="false" ht="12.8" hidden="false" customHeight="false" outlineLevel="0" collapsed="false"/>
    <row r="1039459" customFormat="false" ht="12.8" hidden="false" customHeight="false" outlineLevel="0" collapsed="false"/>
    <row r="1039460" customFormat="false" ht="12.8" hidden="false" customHeight="false" outlineLevel="0" collapsed="false"/>
    <row r="1039461" customFormat="false" ht="12.8" hidden="false" customHeight="false" outlineLevel="0" collapsed="false"/>
    <row r="1039462" customFormat="false" ht="12.8" hidden="false" customHeight="false" outlineLevel="0" collapsed="false"/>
    <row r="1039463" customFormat="false" ht="12.8" hidden="false" customHeight="false" outlineLevel="0" collapsed="false"/>
    <row r="1039464" customFormat="false" ht="12.8" hidden="false" customHeight="false" outlineLevel="0" collapsed="false"/>
    <row r="1039465" customFormat="false" ht="12.8" hidden="false" customHeight="false" outlineLevel="0" collapsed="false"/>
    <row r="1039466" customFormat="false" ht="12.8" hidden="false" customHeight="false" outlineLevel="0" collapsed="false"/>
    <row r="1039467" customFormat="false" ht="12.8" hidden="false" customHeight="false" outlineLevel="0" collapsed="false"/>
    <row r="1039468" customFormat="false" ht="12.8" hidden="false" customHeight="false" outlineLevel="0" collapsed="false"/>
    <row r="1039469" customFormat="false" ht="12.8" hidden="false" customHeight="false" outlineLevel="0" collapsed="false"/>
    <row r="1039470" customFormat="false" ht="12.8" hidden="false" customHeight="false" outlineLevel="0" collapsed="false"/>
    <row r="1039471" customFormat="false" ht="12.8" hidden="false" customHeight="false" outlineLevel="0" collapsed="false"/>
    <row r="1039472" customFormat="false" ht="12.8" hidden="false" customHeight="false" outlineLevel="0" collapsed="false"/>
    <row r="1039473" customFormat="false" ht="12.8" hidden="false" customHeight="false" outlineLevel="0" collapsed="false"/>
    <row r="1039474" customFormat="false" ht="12.8" hidden="false" customHeight="false" outlineLevel="0" collapsed="false"/>
    <row r="1039475" customFormat="false" ht="12.8" hidden="false" customHeight="false" outlineLevel="0" collapsed="false"/>
    <row r="1039476" customFormat="false" ht="12.8" hidden="false" customHeight="false" outlineLevel="0" collapsed="false"/>
    <row r="1039477" customFormat="false" ht="12.8" hidden="false" customHeight="false" outlineLevel="0" collapsed="false"/>
    <row r="1039478" customFormat="false" ht="12.8" hidden="false" customHeight="false" outlineLevel="0" collapsed="false"/>
    <row r="1039479" customFormat="false" ht="12.8" hidden="false" customHeight="false" outlineLevel="0" collapsed="false"/>
    <row r="1039480" customFormat="false" ht="12.8" hidden="false" customHeight="false" outlineLevel="0" collapsed="false"/>
    <row r="1039481" customFormat="false" ht="12.8" hidden="false" customHeight="false" outlineLevel="0" collapsed="false"/>
    <row r="1039482" customFormat="false" ht="12.8" hidden="false" customHeight="false" outlineLevel="0" collapsed="false"/>
    <row r="1039483" customFormat="false" ht="12.8" hidden="false" customHeight="false" outlineLevel="0" collapsed="false"/>
    <row r="1039484" customFormat="false" ht="12.8" hidden="false" customHeight="false" outlineLevel="0" collapsed="false"/>
    <row r="1039485" customFormat="false" ht="12.8" hidden="false" customHeight="false" outlineLevel="0" collapsed="false"/>
    <row r="1039486" customFormat="false" ht="12.8" hidden="false" customHeight="false" outlineLevel="0" collapsed="false"/>
    <row r="1039487" customFormat="false" ht="12.8" hidden="false" customHeight="false" outlineLevel="0" collapsed="false"/>
    <row r="1039488" customFormat="false" ht="12.8" hidden="false" customHeight="false" outlineLevel="0" collapsed="false"/>
    <row r="1039489" customFormat="false" ht="12.8" hidden="false" customHeight="false" outlineLevel="0" collapsed="false"/>
    <row r="1039490" customFormat="false" ht="12.8" hidden="false" customHeight="false" outlineLevel="0" collapsed="false"/>
    <row r="1039491" customFormat="false" ht="12.8" hidden="false" customHeight="false" outlineLevel="0" collapsed="false"/>
    <row r="1039492" customFormat="false" ht="12.8" hidden="false" customHeight="false" outlineLevel="0" collapsed="false"/>
    <row r="1039493" customFormat="false" ht="12.8" hidden="false" customHeight="false" outlineLevel="0" collapsed="false"/>
    <row r="1039494" customFormat="false" ht="12.8" hidden="false" customHeight="false" outlineLevel="0" collapsed="false"/>
    <row r="1039495" customFormat="false" ht="12.8" hidden="false" customHeight="false" outlineLevel="0" collapsed="false"/>
    <row r="1039496" customFormat="false" ht="12.8" hidden="false" customHeight="false" outlineLevel="0" collapsed="false"/>
    <row r="1039497" customFormat="false" ht="12.8" hidden="false" customHeight="false" outlineLevel="0" collapsed="false"/>
    <row r="1039498" customFormat="false" ht="12.8" hidden="false" customHeight="false" outlineLevel="0" collapsed="false"/>
    <row r="1039499" customFormat="false" ht="12.8" hidden="false" customHeight="false" outlineLevel="0" collapsed="false"/>
    <row r="1039500" customFormat="false" ht="12.8" hidden="false" customHeight="false" outlineLevel="0" collapsed="false"/>
    <row r="1039501" customFormat="false" ht="12.8" hidden="false" customHeight="false" outlineLevel="0" collapsed="false"/>
    <row r="1039502" customFormat="false" ht="12.8" hidden="false" customHeight="false" outlineLevel="0" collapsed="false"/>
    <row r="1039503" customFormat="false" ht="12.8" hidden="false" customHeight="false" outlineLevel="0" collapsed="false"/>
    <row r="1039504" customFormat="false" ht="12.8" hidden="false" customHeight="false" outlineLevel="0" collapsed="false"/>
    <row r="1039505" customFormat="false" ht="12.8" hidden="false" customHeight="false" outlineLevel="0" collapsed="false"/>
    <row r="1039506" customFormat="false" ht="12.8" hidden="false" customHeight="false" outlineLevel="0" collapsed="false"/>
    <row r="1039507" customFormat="false" ht="12.8" hidden="false" customHeight="false" outlineLevel="0" collapsed="false"/>
    <row r="1039508" customFormat="false" ht="12.8" hidden="false" customHeight="false" outlineLevel="0" collapsed="false"/>
    <row r="1039509" customFormat="false" ht="12.8" hidden="false" customHeight="false" outlineLevel="0" collapsed="false"/>
    <row r="1039510" customFormat="false" ht="12.8" hidden="false" customHeight="false" outlineLevel="0" collapsed="false"/>
    <row r="1039511" customFormat="false" ht="12.8" hidden="false" customHeight="false" outlineLevel="0" collapsed="false"/>
    <row r="1039512" customFormat="false" ht="12.8" hidden="false" customHeight="false" outlineLevel="0" collapsed="false"/>
    <row r="1039513" customFormat="false" ht="12.8" hidden="false" customHeight="false" outlineLevel="0" collapsed="false"/>
    <row r="1039514" customFormat="false" ht="12.8" hidden="false" customHeight="false" outlineLevel="0" collapsed="false"/>
    <row r="1039515" customFormat="false" ht="12.8" hidden="false" customHeight="false" outlineLevel="0" collapsed="false"/>
    <row r="1039516" customFormat="false" ht="12.8" hidden="false" customHeight="false" outlineLevel="0" collapsed="false"/>
    <row r="1039517" customFormat="false" ht="12.8" hidden="false" customHeight="false" outlineLevel="0" collapsed="false"/>
    <row r="1039518" customFormat="false" ht="12.8" hidden="false" customHeight="false" outlineLevel="0" collapsed="false"/>
    <row r="1039519" customFormat="false" ht="12.8" hidden="false" customHeight="false" outlineLevel="0" collapsed="false"/>
    <row r="1039520" customFormat="false" ht="12.8" hidden="false" customHeight="false" outlineLevel="0" collapsed="false"/>
    <row r="1039521" customFormat="false" ht="12.8" hidden="false" customHeight="false" outlineLevel="0" collapsed="false"/>
    <row r="1039522" customFormat="false" ht="12.8" hidden="false" customHeight="false" outlineLevel="0" collapsed="false"/>
    <row r="1039523" customFormat="false" ht="12.8" hidden="false" customHeight="false" outlineLevel="0" collapsed="false"/>
    <row r="1039524" customFormat="false" ht="12.8" hidden="false" customHeight="false" outlineLevel="0" collapsed="false"/>
    <row r="1039525" customFormat="false" ht="12.8" hidden="false" customHeight="false" outlineLevel="0" collapsed="false"/>
    <row r="1039526" customFormat="false" ht="12.8" hidden="false" customHeight="false" outlineLevel="0" collapsed="false"/>
    <row r="1039527" customFormat="false" ht="12.8" hidden="false" customHeight="false" outlineLevel="0" collapsed="false"/>
    <row r="1039528" customFormat="false" ht="12.8" hidden="false" customHeight="false" outlineLevel="0" collapsed="false"/>
    <row r="1039529" customFormat="false" ht="12.8" hidden="false" customHeight="false" outlineLevel="0" collapsed="false"/>
    <row r="1039530" customFormat="false" ht="12.8" hidden="false" customHeight="false" outlineLevel="0" collapsed="false"/>
    <row r="1039531" customFormat="false" ht="12.8" hidden="false" customHeight="false" outlineLevel="0" collapsed="false"/>
    <row r="1039532" customFormat="false" ht="12.8" hidden="false" customHeight="false" outlineLevel="0" collapsed="false"/>
    <row r="1039533" customFormat="false" ht="12.8" hidden="false" customHeight="false" outlineLevel="0" collapsed="false"/>
    <row r="1039534" customFormat="false" ht="12.8" hidden="false" customHeight="false" outlineLevel="0" collapsed="false"/>
    <row r="1039535" customFormat="false" ht="12.8" hidden="false" customHeight="false" outlineLevel="0" collapsed="false"/>
    <row r="1039536" customFormat="false" ht="12.8" hidden="false" customHeight="false" outlineLevel="0" collapsed="false"/>
    <row r="1039537" customFormat="false" ht="12.8" hidden="false" customHeight="false" outlineLevel="0" collapsed="false"/>
    <row r="1039538" customFormat="false" ht="12.8" hidden="false" customHeight="false" outlineLevel="0" collapsed="false"/>
    <row r="1039539" customFormat="false" ht="12.8" hidden="false" customHeight="false" outlineLevel="0" collapsed="false"/>
    <row r="1039540" customFormat="false" ht="12.8" hidden="false" customHeight="false" outlineLevel="0" collapsed="false"/>
    <row r="1039541" customFormat="false" ht="12.8" hidden="false" customHeight="false" outlineLevel="0" collapsed="false"/>
    <row r="1039542" customFormat="false" ht="12.8" hidden="false" customHeight="false" outlineLevel="0" collapsed="false"/>
    <row r="1039543" customFormat="false" ht="12.8" hidden="false" customHeight="false" outlineLevel="0" collapsed="false"/>
    <row r="1039544" customFormat="false" ht="12.8" hidden="false" customHeight="false" outlineLevel="0" collapsed="false"/>
    <row r="1039545" customFormat="false" ht="12.8" hidden="false" customHeight="false" outlineLevel="0" collapsed="false"/>
    <row r="1039546" customFormat="false" ht="12.8" hidden="false" customHeight="false" outlineLevel="0" collapsed="false"/>
    <row r="1039547" customFormat="false" ht="12.8" hidden="false" customHeight="false" outlineLevel="0" collapsed="false"/>
    <row r="1039548" customFormat="false" ht="12.8" hidden="false" customHeight="false" outlineLevel="0" collapsed="false"/>
    <row r="1039549" customFormat="false" ht="12.8" hidden="false" customHeight="false" outlineLevel="0" collapsed="false"/>
    <row r="1039550" customFormat="false" ht="12.8" hidden="false" customHeight="false" outlineLevel="0" collapsed="false"/>
    <row r="1039551" customFormat="false" ht="12.8" hidden="false" customHeight="false" outlineLevel="0" collapsed="false"/>
    <row r="1039552" customFormat="false" ht="12.8" hidden="false" customHeight="false" outlineLevel="0" collapsed="false"/>
    <row r="1039553" customFormat="false" ht="12.8" hidden="false" customHeight="false" outlineLevel="0" collapsed="false"/>
    <row r="1039554" customFormat="false" ht="12.8" hidden="false" customHeight="false" outlineLevel="0" collapsed="false"/>
    <row r="1039555" customFormat="false" ht="12.8" hidden="false" customHeight="false" outlineLevel="0" collapsed="false"/>
    <row r="1039556" customFormat="false" ht="12.8" hidden="false" customHeight="false" outlineLevel="0" collapsed="false"/>
    <row r="1039557" customFormat="false" ht="12.8" hidden="false" customHeight="false" outlineLevel="0" collapsed="false"/>
    <row r="1039558" customFormat="false" ht="12.8" hidden="false" customHeight="false" outlineLevel="0" collapsed="false"/>
    <row r="1039559" customFormat="false" ht="12.8" hidden="false" customHeight="false" outlineLevel="0" collapsed="false"/>
    <row r="1039560" customFormat="false" ht="12.8" hidden="false" customHeight="false" outlineLevel="0" collapsed="false"/>
    <row r="1039561" customFormat="false" ht="12.8" hidden="false" customHeight="false" outlineLevel="0" collapsed="false"/>
    <row r="1039562" customFormat="false" ht="12.8" hidden="false" customHeight="false" outlineLevel="0" collapsed="false"/>
    <row r="1039563" customFormat="false" ht="12.8" hidden="false" customHeight="false" outlineLevel="0" collapsed="false"/>
    <row r="1039564" customFormat="false" ht="12.8" hidden="false" customHeight="false" outlineLevel="0" collapsed="false"/>
    <row r="1039565" customFormat="false" ht="12.8" hidden="false" customHeight="false" outlineLevel="0" collapsed="false"/>
    <row r="1039566" customFormat="false" ht="12.8" hidden="false" customHeight="false" outlineLevel="0" collapsed="false"/>
    <row r="1039567" customFormat="false" ht="12.8" hidden="false" customHeight="false" outlineLevel="0" collapsed="false"/>
    <row r="1039568" customFormat="false" ht="12.8" hidden="false" customHeight="false" outlineLevel="0" collapsed="false"/>
    <row r="1039569" customFormat="false" ht="12.8" hidden="false" customHeight="false" outlineLevel="0" collapsed="false"/>
    <row r="1039570" customFormat="false" ht="12.8" hidden="false" customHeight="false" outlineLevel="0" collapsed="false"/>
    <row r="1039571" customFormat="false" ht="12.8" hidden="false" customHeight="false" outlineLevel="0" collapsed="false"/>
    <row r="1039572" customFormat="false" ht="12.8" hidden="false" customHeight="false" outlineLevel="0" collapsed="false"/>
    <row r="1039573" customFormat="false" ht="12.8" hidden="false" customHeight="false" outlineLevel="0" collapsed="false"/>
    <row r="1039574" customFormat="false" ht="12.8" hidden="false" customHeight="false" outlineLevel="0" collapsed="false"/>
    <row r="1039575" customFormat="false" ht="12.8" hidden="false" customHeight="false" outlineLevel="0" collapsed="false"/>
    <row r="1039576" customFormat="false" ht="12.8" hidden="false" customHeight="false" outlineLevel="0" collapsed="false"/>
    <row r="1039577" customFormat="false" ht="12.8" hidden="false" customHeight="false" outlineLevel="0" collapsed="false"/>
    <row r="1039578" customFormat="false" ht="12.8" hidden="false" customHeight="false" outlineLevel="0" collapsed="false"/>
    <row r="1039579" customFormat="false" ht="12.8" hidden="false" customHeight="false" outlineLevel="0" collapsed="false"/>
    <row r="1039580" customFormat="false" ht="12.8" hidden="false" customHeight="false" outlineLevel="0" collapsed="false"/>
    <row r="1039581" customFormat="false" ht="12.8" hidden="false" customHeight="false" outlineLevel="0" collapsed="false"/>
    <row r="1039582" customFormat="false" ht="12.8" hidden="false" customHeight="false" outlineLevel="0" collapsed="false"/>
    <row r="1039583" customFormat="false" ht="12.8" hidden="false" customHeight="false" outlineLevel="0" collapsed="false"/>
    <row r="1039584" customFormat="false" ht="12.8" hidden="false" customHeight="false" outlineLevel="0" collapsed="false"/>
    <row r="1039585" customFormat="false" ht="12.8" hidden="false" customHeight="false" outlineLevel="0" collapsed="false"/>
    <row r="1039586" customFormat="false" ht="12.8" hidden="false" customHeight="false" outlineLevel="0" collapsed="false"/>
    <row r="1039587" customFormat="false" ht="12.8" hidden="false" customHeight="false" outlineLevel="0" collapsed="false"/>
    <row r="1039588" customFormat="false" ht="12.8" hidden="false" customHeight="false" outlineLevel="0" collapsed="false"/>
    <row r="1039589" customFormat="false" ht="12.8" hidden="false" customHeight="false" outlineLevel="0" collapsed="false"/>
    <row r="1039590" customFormat="false" ht="12.8" hidden="false" customHeight="false" outlineLevel="0" collapsed="false"/>
    <row r="1039591" customFormat="false" ht="12.8" hidden="false" customHeight="false" outlineLevel="0" collapsed="false"/>
    <row r="1039592" customFormat="false" ht="12.8" hidden="false" customHeight="false" outlineLevel="0" collapsed="false"/>
    <row r="1039593" customFormat="false" ht="12.8" hidden="false" customHeight="false" outlineLevel="0" collapsed="false"/>
    <row r="1039594" customFormat="false" ht="12.8" hidden="false" customHeight="false" outlineLevel="0" collapsed="false"/>
    <row r="1039595" customFormat="false" ht="12.8" hidden="false" customHeight="false" outlineLevel="0" collapsed="false"/>
    <row r="1039596" customFormat="false" ht="12.8" hidden="false" customHeight="false" outlineLevel="0" collapsed="false"/>
    <row r="1039597" customFormat="false" ht="12.8" hidden="false" customHeight="false" outlineLevel="0" collapsed="false"/>
    <row r="1039598" customFormat="false" ht="12.8" hidden="false" customHeight="false" outlineLevel="0" collapsed="false"/>
    <row r="1039599" customFormat="false" ht="12.8" hidden="false" customHeight="false" outlineLevel="0" collapsed="false"/>
    <row r="1039600" customFormat="false" ht="12.8" hidden="false" customHeight="false" outlineLevel="0" collapsed="false"/>
    <row r="1039601" customFormat="false" ht="12.8" hidden="false" customHeight="false" outlineLevel="0" collapsed="false"/>
    <row r="1039602" customFormat="false" ht="12.8" hidden="false" customHeight="false" outlineLevel="0" collapsed="false"/>
    <row r="1039603" customFormat="false" ht="12.8" hidden="false" customHeight="false" outlineLevel="0" collapsed="false"/>
    <row r="1039604" customFormat="false" ht="12.8" hidden="false" customHeight="false" outlineLevel="0" collapsed="false"/>
    <row r="1039605" customFormat="false" ht="12.8" hidden="false" customHeight="false" outlineLevel="0" collapsed="false"/>
    <row r="1039606" customFormat="false" ht="12.8" hidden="false" customHeight="false" outlineLevel="0" collapsed="false"/>
    <row r="1039607" customFormat="false" ht="12.8" hidden="false" customHeight="false" outlineLevel="0" collapsed="false"/>
    <row r="1039608" customFormat="false" ht="12.8" hidden="false" customHeight="false" outlineLevel="0" collapsed="false"/>
    <row r="1039609" customFormat="false" ht="12.8" hidden="false" customHeight="false" outlineLevel="0" collapsed="false"/>
    <row r="1039610" customFormat="false" ht="12.8" hidden="false" customHeight="false" outlineLevel="0" collapsed="false"/>
    <row r="1039611" customFormat="false" ht="12.8" hidden="false" customHeight="false" outlineLevel="0" collapsed="false"/>
    <row r="1039612" customFormat="false" ht="12.8" hidden="false" customHeight="false" outlineLevel="0" collapsed="false"/>
    <row r="1039613" customFormat="false" ht="12.8" hidden="false" customHeight="false" outlineLevel="0" collapsed="false"/>
    <row r="1039614" customFormat="false" ht="12.8" hidden="false" customHeight="false" outlineLevel="0" collapsed="false"/>
    <row r="1039615" customFormat="false" ht="12.8" hidden="false" customHeight="false" outlineLevel="0" collapsed="false"/>
    <row r="1039616" customFormat="false" ht="12.8" hidden="false" customHeight="false" outlineLevel="0" collapsed="false"/>
    <row r="1039617" customFormat="false" ht="12.8" hidden="false" customHeight="false" outlineLevel="0" collapsed="false"/>
    <row r="1039618" customFormat="false" ht="12.8" hidden="false" customHeight="false" outlineLevel="0" collapsed="false"/>
    <row r="1039619" customFormat="false" ht="12.8" hidden="false" customHeight="false" outlineLevel="0" collapsed="false"/>
    <row r="1039620" customFormat="false" ht="12.8" hidden="false" customHeight="false" outlineLevel="0" collapsed="false"/>
    <row r="1039621" customFormat="false" ht="12.8" hidden="false" customHeight="false" outlineLevel="0" collapsed="false"/>
    <row r="1039622" customFormat="false" ht="12.8" hidden="false" customHeight="false" outlineLevel="0" collapsed="false"/>
    <row r="1039623" customFormat="false" ht="12.8" hidden="false" customHeight="false" outlineLevel="0" collapsed="false"/>
    <row r="1039624" customFormat="false" ht="12.8" hidden="false" customHeight="false" outlineLevel="0" collapsed="false"/>
    <row r="1039625" customFormat="false" ht="12.8" hidden="false" customHeight="false" outlineLevel="0" collapsed="false"/>
    <row r="1039626" customFormat="false" ht="12.8" hidden="false" customHeight="false" outlineLevel="0" collapsed="false"/>
    <row r="1039627" customFormat="false" ht="12.8" hidden="false" customHeight="false" outlineLevel="0" collapsed="false"/>
    <row r="1039628" customFormat="false" ht="12.8" hidden="false" customHeight="false" outlineLevel="0" collapsed="false"/>
    <row r="1039629" customFormat="false" ht="12.8" hidden="false" customHeight="false" outlineLevel="0" collapsed="false"/>
    <row r="1039630" customFormat="false" ht="12.8" hidden="false" customHeight="false" outlineLevel="0" collapsed="false"/>
    <row r="1039631" customFormat="false" ht="12.8" hidden="false" customHeight="false" outlineLevel="0" collapsed="false"/>
    <row r="1039632" customFormat="false" ht="12.8" hidden="false" customHeight="false" outlineLevel="0" collapsed="false"/>
    <row r="1039633" customFormat="false" ht="12.8" hidden="false" customHeight="false" outlineLevel="0" collapsed="false"/>
    <row r="1039634" customFormat="false" ht="12.8" hidden="false" customHeight="false" outlineLevel="0" collapsed="false"/>
    <row r="1039635" customFormat="false" ht="12.8" hidden="false" customHeight="false" outlineLevel="0" collapsed="false"/>
    <row r="1039636" customFormat="false" ht="12.8" hidden="false" customHeight="false" outlineLevel="0" collapsed="false"/>
    <row r="1039637" customFormat="false" ht="12.8" hidden="false" customHeight="false" outlineLevel="0" collapsed="false"/>
    <row r="1039638" customFormat="false" ht="12.8" hidden="false" customHeight="false" outlineLevel="0" collapsed="false"/>
    <row r="1039639" customFormat="false" ht="12.8" hidden="false" customHeight="false" outlineLevel="0" collapsed="false"/>
    <row r="1039640" customFormat="false" ht="12.8" hidden="false" customHeight="false" outlineLevel="0" collapsed="false"/>
    <row r="1039641" customFormat="false" ht="12.8" hidden="false" customHeight="false" outlineLevel="0" collapsed="false"/>
    <row r="1039642" customFormat="false" ht="12.8" hidden="false" customHeight="false" outlineLevel="0" collapsed="false"/>
    <row r="1039643" customFormat="false" ht="12.8" hidden="false" customHeight="false" outlineLevel="0" collapsed="false"/>
    <row r="1039644" customFormat="false" ht="12.8" hidden="false" customHeight="false" outlineLevel="0" collapsed="false"/>
    <row r="1039645" customFormat="false" ht="12.8" hidden="false" customHeight="false" outlineLevel="0" collapsed="false"/>
    <row r="1039646" customFormat="false" ht="12.8" hidden="false" customHeight="false" outlineLevel="0" collapsed="false"/>
    <row r="1039647" customFormat="false" ht="12.8" hidden="false" customHeight="false" outlineLevel="0" collapsed="false"/>
    <row r="1039648" customFormat="false" ht="12.8" hidden="false" customHeight="false" outlineLevel="0" collapsed="false"/>
    <row r="1039649" customFormat="false" ht="12.8" hidden="false" customHeight="false" outlineLevel="0" collapsed="false"/>
    <row r="1039650" customFormat="false" ht="12.8" hidden="false" customHeight="false" outlineLevel="0" collapsed="false"/>
    <row r="1039651" customFormat="false" ht="12.8" hidden="false" customHeight="false" outlineLevel="0" collapsed="false"/>
    <row r="1039652" customFormat="false" ht="12.8" hidden="false" customHeight="false" outlineLevel="0" collapsed="false"/>
    <row r="1039653" customFormat="false" ht="12.8" hidden="false" customHeight="false" outlineLevel="0" collapsed="false"/>
    <row r="1039654" customFormat="false" ht="12.8" hidden="false" customHeight="false" outlineLevel="0" collapsed="false"/>
    <row r="1039655" customFormat="false" ht="12.8" hidden="false" customHeight="false" outlineLevel="0" collapsed="false"/>
    <row r="1039656" customFormat="false" ht="12.8" hidden="false" customHeight="false" outlineLevel="0" collapsed="false"/>
    <row r="1039657" customFormat="false" ht="12.8" hidden="false" customHeight="false" outlineLevel="0" collapsed="false"/>
    <row r="1039658" customFormat="false" ht="12.8" hidden="false" customHeight="false" outlineLevel="0" collapsed="false"/>
    <row r="1039659" customFormat="false" ht="12.8" hidden="false" customHeight="false" outlineLevel="0" collapsed="false"/>
    <row r="1039660" customFormat="false" ht="12.8" hidden="false" customHeight="false" outlineLevel="0" collapsed="false"/>
    <row r="1039661" customFormat="false" ht="12.8" hidden="false" customHeight="false" outlineLevel="0" collapsed="false"/>
    <row r="1039662" customFormat="false" ht="12.8" hidden="false" customHeight="false" outlineLevel="0" collapsed="false"/>
    <row r="1039663" customFormat="false" ht="12.8" hidden="false" customHeight="false" outlineLevel="0" collapsed="false"/>
    <row r="1039664" customFormat="false" ht="12.8" hidden="false" customHeight="false" outlineLevel="0" collapsed="false"/>
    <row r="1039665" customFormat="false" ht="12.8" hidden="false" customHeight="false" outlineLevel="0" collapsed="false"/>
    <row r="1039666" customFormat="false" ht="12.8" hidden="false" customHeight="false" outlineLevel="0" collapsed="false"/>
    <row r="1039667" customFormat="false" ht="12.8" hidden="false" customHeight="false" outlineLevel="0" collapsed="false"/>
    <row r="1039668" customFormat="false" ht="12.8" hidden="false" customHeight="false" outlineLevel="0" collapsed="false"/>
    <row r="1039669" customFormat="false" ht="12.8" hidden="false" customHeight="false" outlineLevel="0" collapsed="false"/>
    <row r="1039670" customFormat="false" ht="12.8" hidden="false" customHeight="false" outlineLevel="0" collapsed="false"/>
    <row r="1039671" customFormat="false" ht="12.8" hidden="false" customHeight="false" outlineLevel="0" collapsed="false"/>
    <row r="1039672" customFormat="false" ht="12.8" hidden="false" customHeight="false" outlineLevel="0" collapsed="false"/>
    <row r="1039673" customFormat="false" ht="12.8" hidden="false" customHeight="false" outlineLevel="0" collapsed="false"/>
    <row r="1039674" customFormat="false" ht="12.8" hidden="false" customHeight="false" outlineLevel="0" collapsed="false"/>
    <row r="1039675" customFormat="false" ht="12.8" hidden="false" customHeight="false" outlineLevel="0" collapsed="false"/>
    <row r="1039676" customFormat="false" ht="12.8" hidden="false" customHeight="false" outlineLevel="0" collapsed="false"/>
    <row r="1039677" customFormat="false" ht="12.8" hidden="false" customHeight="false" outlineLevel="0" collapsed="false"/>
    <row r="1039678" customFormat="false" ht="12.8" hidden="false" customHeight="false" outlineLevel="0" collapsed="false"/>
    <row r="1039679" customFormat="false" ht="12.8" hidden="false" customHeight="false" outlineLevel="0" collapsed="false"/>
    <row r="1039680" customFormat="false" ht="12.8" hidden="false" customHeight="false" outlineLevel="0" collapsed="false"/>
    <row r="1039681" customFormat="false" ht="12.8" hidden="false" customHeight="false" outlineLevel="0" collapsed="false"/>
    <row r="1039682" customFormat="false" ht="12.8" hidden="false" customHeight="false" outlineLevel="0" collapsed="false"/>
    <row r="1039683" customFormat="false" ht="12.8" hidden="false" customHeight="false" outlineLevel="0" collapsed="false"/>
    <row r="1039684" customFormat="false" ht="12.8" hidden="false" customHeight="false" outlineLevel="0" collapsed="false"/>
    <row r="1039685" customFormat="false" ht="12.8" hidden="false" customHeight="false" outlineLevel="0" collapsed="false"/>
    <row r="1039686" customFormat="false" ht="12.8" hidden="false" customHeight="false" outlineLevel="0" collapsed="false"/>
    <row r="1039687" customFormat="false" ht="12.8" hidden="false" customHeight="false" outlineLevel="0" collapsed="false"/>
    <row r="1039688" customFormat="false" ht="12.8" hidden="false" customHeight="false" outlineLevel="0" collapsed="false"/>
    <row r="1039689" customFormat="false" ht="12.8" hidden="false" customHeight="false" outlineLevel="0" collapsed="false"/>
    <row r="1039690" customFormat="false" ht="12.8" hidden="false" customHeight="false" outlineLevel="0" collapsed="false"/>
    <row r="1039691" customFormat="false" ht="12.8" hidden="false" customHeight="false" outlineLevel="0" collapsed="false"/>
    <row r="1039692" customFormat="false" ht="12.8" hidden="false" customHeight="false" outlineLevel="0" collapsed="false"/>
    <row r="1039693" customFormat="false" ht="12.8" hidden="false" customHeight="false" outlineLevel="0" collapsed="false"/>
    <row r="1039694" customFormat="false" ht="12.8" hidden="false" customHeight="false" outlineLevel="0" collapsed="false"/>
    <row r="1039695" customFormat="false" ht="12.8" hidden="false" customHeight="false" outlineLevel="0" collapsed="false"/>
    <row r="1039696" customFormat="false" ht="12.8" hidden="false" customHeight="false" outlineLevel="0" collapsed="false"/>
    <row r="1039697" customFormat="false" ht="12.8" hidden="false" customHeight="false" outlineLevel="0" collapsed="false"/>
    <row r="1039698" customFormat="false" ht="12.8" hidden="false" customHeight="false" outlineLevel="0" collapsed="false"/>
    <row r="1039699" customFormat="false" ht="12.8" hidden="false" customHeight="false" outlineLevel="0" collapsed="false"/>
    <row r="1039700" customFormat="false" ht="12.8" hidden="false" customHeight="false" outlineLevel="0" collapsed="false"/>
    <row r="1039701" customFormat="false" ht="12.8" hidden="false" customHeight="false" outlineLevel="0" collapsed="false"/>
    <row r="1039702" customFormat="false" ht="12.8" hidden="false" customHeight="false" outlineLevel="0" collapsed="false"/>
    <row r="1039703" customFormat="false" ht="12.8" hidden="false" customHeight="false" outlineLevel="0" collapsed="false"/>
    <row r="1039704" customFormat="false" ht="12.8" hidden="false" customHeight="false" outlineLevel="0" collapsed="false"/>
    <row r="1039705" customFormat="false" ht="12.8" hidden="false" customHeight="false" outlineLevel="0" collapsed="false"/>
    <row r="1039706" customFormat="false" ht="12.8" hidden="false" customHeight="false" outlineLevel="0" collapsed="false"/>
    <row r="1039707" customFormat="false" ht="12.8" hidden="false" customHeight="false" outlineLevel="0" collapsed="false"/>
    <row r="1039708" customFormat="false" ht="12.8" hidden="false" customHeight="false" outlineLevel="0" collapsed="false"/>
    <row r="1039709" customFormat="false" ht="12.8" hidden="false" customHeight="false" outlineLevel="0" collapsed="false"/>
    <row r="1039710" customFormat="false" ht="12.8" hidden="false" customHeight="false" outlineLevel="0" collapsed="false"/>
    <row r="1039711" customFormat="false" ht="12.8" hidden="false" customHeight="false" outlineLevel="0" collapsed="false"/>
    <row r="1039712" customFormat="false" ht="12.8" hidden="false" customHeight="false" outlineLevel="0" collapsed="false"/>
    <row r="1039713" customFormat="false" ht="12.8" hidden="false" customHeight="false" outlineLevel="0" collapsed="false"/>
    <row r="1039714" customFormat="false" ht="12.8" hidden="false" customHeight="false" outlineLevel="0" collapsed="false"/>
    <row r="1039715" customFormat="false" ht="12.8" hidden="false" customHeight="false" outlineLevel="0" collapsed="false"/>
    <row r="1039716" customFormat="false" ht="12.8" hidden="false" customHeight="false" outlineLevel="0" collapsed="false"/>
    <row r="1039717" customFormat="false" ht="12.8" hidden="false" customHeight="false" outlineLevel="0" collapsed="false"/>
    <row r="1039718" customFormat="false" ht="12.8" hidden="false" customHeight="false" outlineLevel="0" collapsed="false"/>
    <row r="1039719" customFormat="false" ht="12.8" hidden="false" customHeight="false" outlineLevel="0" collapsed="false"/>
    <row r="1039720" customFormat="false" ht="12.8" hidden="false" customHeight="false" outlineLevel="0" collapsed="false"/>
    <row r="1039721" customFormat="false" ht="12.8" hidden="false" customHeight="false" outlineLevel="0" collapsed="false"/>
    <row r="1039722" customFormat="false" ht="12.8" hidden="false" customHeight="false" outlineLevel="0" collapsed="false"/>
    <row r="1039723" customFormat="false" ht="12.8" hidden="false" customHeight="false" outlineLevel="0" collapsed="false"/>
    <row r="1039724" customFormat="false" ht="12.8" hidden="false" customHeight="false" outlineLevel="0" collapsed="false"/>
    <row r="1039725" customFormat="false" ht="12.8" hidden="false" customHeight="false" outlineLevel="0" collapsed="false"/>
    <row r="1039726" customFormat="false" ht="12.8" hidden="false" customHeight="false" outlineLevel="0" collapsed="false"/>
    <row r="1039727" customFormat="false" ht="12.8" hidden="false" customHeight="false" outlineLevel="0" collapsed="false"/>
    <row r="1039728" customFormat="false" ht="12.8" hidden="false" customHeight="false" outlineLevel="0" collapsed="false"/>
    <row r="1039729" customFormat="false" ht="12.8" hidden="false" customHeight="false" outlineLevel="0" collapsed="false"/>
    <row r="1039730" customFormat="false" ht="12.8" hidden="false" customHeight="false" outlineLevel="0" collapsed="false"/>
    <row r="1039731" customFormat="false" ht="12.8" hidden="false" customHeight="false" outlineLevel="0" collapsed="false"/>
    <row r="1039732" customFormat="false" ht="12.8" hidden="false" customHeight="false" outlineLevel="0" collapsed="false"/>
    <row r="1039733" customFormat="false" ht="12.8" hidden="false" customHeight="false" outlineLevel="0" collapsed="false"/>
    <row r="1039734" customFormat="false" ht="12.8" hidden="false" customHeight="false" outlineLevel="0" collapsed="false"/>
    <row r="1039735" customFormat="false" ht="12.8" hidden="false" customHeight="false" outlineLevel="0" collapsed="false"/>
    <row r="1039736" customFormat="false" ht="12.8" hidden="false" customHeight="false" outlineLevel="0" collapsed="false"/>
    <row r="1039737" customFormat="false" ht="12.8" hidden="false" customHeight="false" outlineLevel="0" collapsed="false"/>
    <row r="1039738" customFormat="false" ht="12.8" hidden="false" customHeight="false" outlineLevel="0" collapsed="false"/>
    <row r="1039739" customFormat="false" ht="12.8" hidden="false" customHeight="false" outlineLevel="0" collapsed="false"/>
    <row r="1039740" customFormat="false" ht="12.8" hidden="false" customHeight="false" outlineLevel="0" collapsed="false"/>
    <row r="1039741" customFormat="false" ht="12.8" hidden="false" customHeight="false" outlineLevel="0" collapsed="false"/>
    <row r="1039742" customFormat="false" ht="12.8" hidden="false" customHeight="false" outlineLevel="0" collapsed="false"/>
    <row r="1039743" customFormat="false" ht="12.8" hidden="false" customHeight="false" outlineLevel="0" collapsed="false"/>
    <row r="1039744" customFormat="false" ht="12.8" hidden="false" customHeight="false" outlineLevel="0" collapsed="false"/>
    <row r="1039745" customFormat="false" ht="12.8" hidden="false" customHeight="false" outlineLevel="0" collapsed="false"/>
    <row r="1039746" customFormat="false" ht="12.8" hidden="false" customHeight="false" outlineLevel="0" collapsed="false"/>
    <row r="1039747" customFormat="false" ht="12.8" hidden="false" customHeight="false" outlineLevel="0" collapsed="false"/>
    <row r="1039748" customFormat="false" ht="12.8" hidden="false" customHeight="false" outlineLevel="0" collapsed="false"/>
    <row r="1039749" customFormat="false" ht="12.8" hidden="false" customHeight="false" outlineLevel="0" collapsed="false"/>
    <row r="1039750" customFormat="false" ht="12.8" hidden="false" customHeight="false" outlineLevel="0" collapsed="false"/>
    <row r="1039751" customFormat="false" ht="12.8" hidden="false" customHeight="false" outlineLevel="0" collapsed="false"/>
    <row r="1039752" customFormat="false" ht="12.8" hidden="false" customHeight="false" outlineLevel="0" collapsed="false"/>
    <row r="1039753" customFormat="false" ht="12.8" hidden="false" customHeight="false" outlineLevel="0" collapsed="false"/>
    <row r="1039754" customFormat="false" ht="12.8" hidden="false" customHeight="false" outlineLevel="0" collapsed="false"/>
    <row r="1039755" customFormat="false" ht="12.8" hidden="false" customHeight="false" outlineLevel="0" collapsed="false"/>
    <row r="1039756" customFormat="false" ht="12.8" hidden="false" customHeight="false" outlineLevel="0" collapsed="false"/>
    <row r="1039757" customFormat="false" ht="12.8" hidden="false" customHeight="false" outlineLevel="0" collapsed="false"/>
    <row r="1039758" customFormat="false" ht="12.8" hidden="false" customHeight="false" outlineLevel="0" collapsed="false"/>
    <row r="1039759" customFormat="false" ht="12.8" hidden="false" customHeight="false" outlineLevel="0" collapsed="false"/>
    <row r="1039760" customFormat="false" ht="12.8" hidden="false" customHeight="false" outlineLevel="0" collapsed="false"/>
    <row r="1039761" customFormat="false" ht="12.8" hidden="false" customHeight="false" outlineLevel="0" collapsed="false"/>
    <row r="1039762" customFormat="false" ht="12.8" hidden="false" customHeight="false" outlineLevel="0" collapsed="false"/>
    <row r="1039763" customFormat="false" ht="12.8" hidden="false" customHeight="false" outlineLevel="0" collapsed="false"/>
    <row r="1039764" customFormat="false" ht="12.8" hidden="false" customHeight="false" outlineLevel="0" collapsed="false"/>
    <row r="1039765" customFormat="false" ht="12.8" hidden="false" customHeight="false" outlineLevel="0" collapsed="false"/>
    <row r="1039766" customFormat="false" ht="12.8" hidden="false" customHeight="false" outlineLevel="0" collapsed="false"/>
    <row r="1039767" customFormat="false" ht="12.8" hidden="false" customHeight="false" outlineLevel="0" collapsed="false"/>
    <row r="1039768" customFormat="false" ht="12.8" hidden="false" customHeight="false" outlineLevel="0" collapsed="false"/>
    <row r="1039769" customFormat="false" ht="12.8" hidden="false" customHeight="false" outlineLevel="0" collapsed="false"/>
    <row r="1039770" customFormat="false" ht="12.8" hidden="false" customHeight="false" outlineLevel="0" collapsed="false"/>
    <row r="1039771" customFormat="false" ht="12.8" hidden="false" customHeight="false" outlineLevel="0" collapsed="false"/>
    <row r="1039772" customFormat="false" ht="12.8" hidden="false" customHeight="false" outlineLevel="0" collapsed="false"/>
    <row r="1039773" customFormat="false" ht="12.8" hidden="false" customHeight="false" outlineLevel="0" collapsed="false"/>
    <row r="1039774" customFormat="false" ht="12.8" hidden="false" customHeight="false" outlineLevel="0" collapsed="false"/>
    <row r="1039775" customFormat="false" ht="12.8" hidden="false" customHeight="false" outlineLevel="0" collapsed="false"/>
    <row r="1039776" customFormat="false" ht="12.8" hidden="false" customHeight="false" outlineLevel="0" collapsed="false"/>
    <row r="1039777" customFormat="false" ht="12.8" hidden="false" customHeight="false" outlineLevel="0" collapsed="false"/>
    <row r="1039778" customFormat="false" ht="12.8" hidden="false" customHeight="false" outlineLevel="0" collapsed="false"/>
    <row r="1039779" customFormat="false" ht="12.8" hidden="false" customHeight="false" outlineLevel="0" collapsed="false"/>
    <row r="1039780" customFormat="false" ht="12.8" hidden="false" customHeight="false" outlineLevel="0" collapsed="false"/>
    <row r="1039781" customFormat="false" ht="12.8" hidden="false" customHeight="false" outlineLevel="0" collapsed="false"/>
    <row r="1039782" customFormat="false" ht="12.8" hidden="false" customHeight="false" outlineLevel="0" collapsed="false"/>
    <row r="1039783" customFormat="false" ht="12.8" hidden="false" customHeight="false" outlineLevel="0" collapsed="false"/>
    <row r="1039784" customFormat="false" ht="12.8" hidden="false" customHeight="false" outlineLevel="0" collapsed="false"/>
    <row r="1039785" customFormat="false" ht="12.8" hidden="false" customHeight="false" outlineLevel="0" collapsed="false"/>
    <row r="1039786" customFormat="false" ht="12.8" hidden="false" customHeight="false" outlineLevel="0" collapsed="false"/>
    <row r="1039787" customFormat="false" ht="12.8" hidden="false" customHeight="false" outlineLevel="0" collapsed="false"/>
    <row r="1039788" customFormat="false" ht="12.8" hidden="false" customHeight="false" outlineLevel="0" collapsed="false"/>
    <row r="1039789" customFormat="false" ht="12.8" hidden="false" customHeight="false" outlineLevel="0" collapsed="false"/>
    <row r="1039790" customFormat="false" ht="12.8" hidden="false" customHeight="false" outlineLevel="0" collapsed="false"/>
    <row r="1039791" customFormat="false" ht="12.8" hidden="false" customHeight="false" outlineLevel="0" collapsed="false"/>
    <row r="1039792" customFormat="false" ht="12.8" hidden="false" customHeight="false" outlineLevel="0" collapsed="false"/>
    <row r="1039793" customFormat="false" ht="12.8" hidden="false" customHeight="false" outlineLevel="0" collapsed="false"/>
    <row r="1039794" customFormat="false" ht="12.8" hidden="false" customHeight="false" outlineLevel="0" collapsed="false"/>
    <row r="1039795" customFormat="false" ht="12.8" hidden="false" customHeight="false" outlineLevel="0" collapsed="false"/>
    <row r="1039796" customFormat="false" ht="12.8" hidden="false" customHeight="false" outlineLevel="0" collapsed="false"/>
    <row r="1039797" customFormat="false" ht="12.8" hidden="false" customHeight="false" outlineLevel="0" collapsed="false"/>
    <row r="1039798" customFormat="false" ht="12.8" hidden="false" customHeight="false" outlineLevel="0" collapsed="false"/>
    <row r="1039799" customFormat="false" ht="12.8" hidden="false" customHeight="false" outlineLevel="0" collapsed="false"/>
    <row r="1039800" customFormat="false" ht="12.8" hidden="false" customHeight="false" outlineLevel="0" collapsed="false"/>
    <row r="1039801" customFormat="false" ht="12.8" hidden="false" customHeight="false" outlineLevel="0" collapsed="false"/>
    <row r="1039802" customFormat="false" ht="12.8" hidden="false" customHeight="false" outlineLevel="0" collapsed="false"/>
    <row r="1039803" customFormat="false" ht="12.8" hidden="false" customHeight="false" outlineLevel="0" collapsed="false"/>
    <row r="1039804" customFormat="false" ht="12.8" hidden="false" customHeight="false" outlineLevel="0" collapsed="false"/>
    <row r="1039805" customFormat="false" ht="12.8" hidden="false" customHeight="false" outlineLevel="0" collapsed="false"/>
    <row r="1039806" customFormat="false" ht="12.8" hidden="false" customHeight="false" outlineLevel="0" collapsed="false"/>
    <row r="1039807" customFormat="false" ht="12.8" hidden="false" customHeight="false" outlineLevel="0" collapsed="false"/>
    <row r="1039808" customFormat="false" ht="12.8" hidden="false" customHeight="false" outlineLevel="0" collapsed="false"/>
    <row r="1039809" customFormat="false" ht="12.8" hidden="false" customHeight="false" outlineLevel="0" collapsed="false"/>
    <row r="1039810" customFormat="false" ht="12.8" hidden="false" customHeight="false" outlineLevel="0" collapsed="false"/>
    <row r="1039811" customFormat="false" ht="12.8" hidden="false" customHeight="false" outlineLevel="0" collapsed="false"/>
    <row r="1039812" customFormat="false" ht="12.8" hidden="false" customHeight="false" outlineLevel="0" collapsed="false"/>
    <row r="1039813" customFormat="false" ht="12.8" hidden="false" customHeight="false" outlineLevel="0" collapsed="false"/>
    <row r="1039814" customFormat="false" ht="12.8" hidden="false" customHeight="false" outlineLevel="0" collapsed="false"/>
    <row r="1039815" customFormat="false" ht="12.8" hidden="false" customHeight="false" outlineLevel="0" collapsed="false"/>
    <row r="1039816" customFormat="false" ht="12.8" hidden="false" customHeight="false" outlineLevel="0" collapsed="false"/>
    <row r="1039817" customFormat="false" ht="12.8" hidden="false" customHeight="false" outlineLevel="0" collapsed="false"/>
    <row r="1039818" customFormat="false" ht="12.8" hidden="false" customHeight="false" outlineLevel="0" collapsed="false"/>
    <row r="1039819" customFormat="false" ht="12.8" hidden="false" customHeight="false" outlineLevel="0" collapsed="false"/>
    <row r="1039820" customFormat="false" ht="12.8" hidden="false" customHeight="false" outlineLevel="0" collapsed="false"/>
    <row r="1039821" customFormat="false" ht="12.8" hidden="false" customHeight="false" outlineLevel="0" collapsed="false"/>
    <row r="1039822" customFormat="false" ht="12.8" hidden="false" customHeight="false" outlineLevel="0" collapsed="false"/>
    <row r="1039823" customFormat="false" ht="12.8" hidden="false" customHeight="false" outlineLevel="0" collapsed="false"/>
    <row r="1039824" customFormat="false" ht="12.8" hidden="false" customHeight="false" outlineLevel="0" collapsed="false"/>
    <row r="1039825" customFormat="false" ht="12.8" hidden="false" customHeight="false" outlineLevel="0" collapsed="false"/>
    <row r="1039826" customFormat="false" ht="12.8" hidden="false" customHeight="false" outlineLevel="0" collapsed="false"/>
    <row r="1039827" customFormat="false" ht="12.8" hidden="false" customHeight="false" outlineLevel="0" collapsed="false"/>
    <row r="1039828" customFormat="false" ht="12.8" hidden="false" customHeight="false" outlineLevel="0" collapsed="false"/>
    <row r="1039829" customFormat="false" ht="12.8" hidden="false" customHeight="false" outlineLevel="0" collapsed="false"/>
    <row r="1039830" customFormat="false" ht="12.8" hidden="false" customHeight="false" outlineLevel="0" collapsed="false"/>
    <row r="1039831" customFormat="false" ht="12.8" hidden="false" customHeight="false" outlineLevel="0" collapsed="false"/>
    <row r="1039832" customFormat="false" ht="12.8" hidden="false" customHeight="false" outlineLevel="0" collapsed="false"/>
    <row r="1039833" customFormat="false" ht="12.8" hidden="false" customHeight="false" outlineLevel="0" collapsed="false"/>
    <row r="1039834" customFormat="false" ht="12.8" hidden="false" customHeight="false" outlineLevel="0" collapsed="false"/>
    <row r="1039835" customFormat="false" ht="12.8" hidden="false" customHeight="false" outlineLevel="0" collapsed="false"/>
    <row r="1039836" customFormat="false" ht="12.8" hidden="false" customHeight="false" outlineLevel="0" collapsed="false"/>
    <row r="1039837" customFormat="false" ht="12.8" hidden="false" customHeight="false" outlineLevel="0" collapsed="false"/>
    <row r="1039838" customFormat="false" ht="12.8" hidden="false" customHeight="false" outlineLevel="0" collapsed="false"/>
    <row r="1039839" customFormat="false" ht="12.8" hidden="false" customHeight="false" outlineLevel="0" collapsed="false"/>
    <row r="1039840" customFormat="false" ht="12.8" hidden="false" customHeight="false" outlineLevel="0" collapsed="false"/>
    <row r="1039841" customFormat="false" ht="12.8" hidden="false" customHeight="false" outlineLevel="0" collapsed="false"/>
    <row r="1039842" customFormat="false" ht="12.8" hidden="false" customHeight="false" outlineLevel="0" collapsed="false"/>
    <row r="1039843" customFormat="false" ht="12.8" hidden="false" customHeight="false" outlineLevel="0" collapsed="false"/>
    <row r="1039844" customFormat="false" ht="12.8" hidden="false" customHeight="false" outlineLevel="0" collapsed="false"/>
    <row r="1039845" customFormat="false" ht="12.8" hidden="false" customHeight="false" outlineLevel="0" collapsed="false"/>
    <row r="1039846" customFormat="false" ht="12.8" hidden="false" customHeight="false" outlineLevel="0" collapsed="false"/>
    <row r="1039847" customFormat="false" ht="12.8" hidden="false" customHeight="false" outlineLevel="0" collapsed="false"/>
    <row r="1039848" customFormat="false" ht="12.8" hidden="false" customHeight="false" outlineLevel="0" collapsed="false"/>
    <row r="1039849" customFormat="false" ht="12.8" hidden="false" customHeight="false" outlineLevel="0" collapsed="false"/>
    <row r="1039850" customFormat="false" ht="12.8" hidden="false" customHeight="false" outlineLevel="0" collapsed="false"/>
    <row r="1039851" customFormat="false" ht="12.8" hidden="false" customHeight="false" outlineLevel="0" collapsed="false"/>
    <row r="1039852" customFormat="false" ht="12.8" hidden="false" customHeight="false" outlineLevel="0" collapsed="false"/>
    <row r="1039853" customFormat="false" ht="12.8" hidden="false" customHeight="false" outlineLevel="0" collapsed="false"/>
    <row r="1039854" customFormat="false" ht="12.8" hidden="false" customHeight="false" outlineLevel="0" collapsed="false"/>
    <row r="1039855" customFormat="false" ht="12.8" hidden="false" customHeight="false" outlineLevel="0" collapsed="false"/>
    <row r="1039856" customFormat="false" ht="12.8" hidden="false" customHeight="false" outlineLevel="0" collapsed="false"/>
    <row r="1039857" customFormat="false" ht="12.8" hidden="false" customHeight="false" outlineLevel="0" collapsed="false"/>
    <row r="1039858" customFormat="false" ht="12.8" hidden="false" customHeight="false" outlineLevel="0" collapsed="false"/>
    <row r="1039859" customFormat="false" ht="12.8" hidden="false" customHeight="false" outlineLevel="0" collapsed="false"/>
    <row r="1039860" customFormat="false" ht="12.8" hidden="false" customHeight="false" outlineLevel="0" collapsed="false"/>
    <row r="1039861" customFormat="false" ht="12.8" hidden="false" customHeight="false" outlineLevel="0" collapsed="false"/>
    <row r="1039862" customFormat="false" ht="12.8" hidden="false" customHeight="false" outlineLevel="0" collapsed="false"/>
    <row r="1039863" customFormat="false" ht="12.8" hidden="false" customHeight="false" outlineLevel="0" collapsed="false"/>
    <row r="1039864" customFormat="false" ht="12.8" hidden="false" customHeight="false" outlineLevel="0" collapsed="false"/>
    <row r="1039865" customFormat="false" ht="12.8" hidden="false" customHeight="false" outlineLevel="0" collapsed="false"/>
    <row r="1039866" customFormat="false" ht="12.8" hidden="false" customHeight="false" outlineLevel="0" collapsed="false"/>
    <row r="1039867" customFormat="false" ht="12.8" hidden="false" customHeight="false" outlineLevel="0" collapsed="false"/>
    <row r="1039868" customFormat="false" ht="12.8" hidden="false" customHeight="false" outlineLevel="0" collapsed="false"/>
    <row r="1039869" customFormat="false" ht="12.8" hidden="false" customHeight="false" outlineLevel="0" collapsed="false"/>
    <row r="1039870" customFormat="false" ht="12.8" hidden="false" customHeight="false" outlineLevel="0" collapsed="false"/>
    <row r="1039871" customFormat="false" ht="12.8" hidden="false" customHeight="false" outlineLevel="0" collapsed="false"/>
    <row r="1039872" customFormat="false" ht="12.8" hidden="false" customHeight="false" outlineLevel="0" collapsed="false"/>
    <row r="1039873" customFormat="false" ht="12.8" hidden="false" customHeight="false" outlineLevel="0" collapsed="false"/>
    <row r="1039874" customFormat="false" ht="12.8" hidden="false" customHeight="false" outlineLevel="0" collapsed="false"/>
    <row r="1039875" customFormat="false" ht="12.8" hidden="false" customHeight="false" outlineLevel="0" collapsed="false"/>
    <row r="1039876" customFormat="false" ht="12.8" hidden="false" customHeight="false" outlineLevel="0" collapsed="false"/>
    <row r="1039877" customFormat="false" ht="12.8" hidden="false" customHeight="false" outlineLevel="0" collapsed="false"/>
    <row r="1039878" customFormat="false" ht="12.8" hidden="false" customHeight="false" outlineLevel="0" collapsed="false"/>
    <row r="1039879" customFormat="false" ht="12.8" hidden="false" customHeight="false" outlineLevel="0" collapsed="false"/>
    <row r="1039880" customFormat="false" ht="12.8" hidden="false" customHeight="false" outlineLevel="0" collapsed="false"/>
    <row r="1039881" customFormat="false" ht="12.8" hidden="false" customHeight="false" outlineLevel="0" collapsed="false"/>
    <row r="1039882" customFormat="false" ht="12.8" hidden="false" customHeight="false" outlineLevel="0" collapsed="false"/>
    <row r="1039883" customFormat="false" ht="12.8" hidden="false" customHeight="false" outlineLevel="0" collapsed="false"/>
    <row r="1039884" customFormat="false" ht="12.8" hidden="false" customHeight="false" outlineLevel="0" collapsed="false"/>
    <row r="1039885" customFormat="false" ht="12.8" hidden="false" customHeight="false" outlineLevel="0" collapsed="false"/>
    <row r="1039886" customFormat="false" ht="12.8" hidden="false" customHeight="false" outlineLevel="0" collapsed="false"/>
    <row r="1039887" customFormat="false" ht="12.8" hidden="false" customHeight="false" outlineLevel="0" collapsed="false"/>
    <row r="1039888" customFormat="false" ht="12.8" hidden="false" customHeight="false" outlineLevel="0" collapsed="false"/>
    <row r="1039889" customFormat="false" ht="12.8" hidden="false" customHeight="false" outlineLevel="0" collapsed="false"/>
    <row r="1039890" customFormat="false" ht="12.8" hidden="false" customHeight="false" outlineLevel="0" collapsed="false"/>
    <row r="1039891" customFormat="false" ht="12.8" hidden="false" customHeight="false" outlineLevel="0" collapsed="false"/>
    <row r="1039892" customFormat="false" ht="12.8" hidden="false" customHeight="false" outlineLevel="0" collapsed="false"/>
    <row r="1039893" customFormat="false" ht="12.8" hidden="false" customHeight="false" outlineLevel="0" collapsed="false"/>
    <row r="1039894" customFormat="false" ht="12.8" hidden="false" customHeight="false" outlineLevel="0" collapsed="false"/>
    <row r="1039895" customFormat="false" ht="12.8" hidden="false" customHeight="false" outlineLevel="0" collapsed="false"/>
    <row r="1039896" customFormat="false" ht="12.8" hidden="false" customHeight="false" outlineLevel="0" collapsed="false"/>
    <row r="1039897" customFormat="false" ht="12.8" hidden="false" customHeight="false" outlineLevel="0" collapsed="false"/>
    <row r="1039898" customFormat="false" ht="12.8" hidden="false" customHeight="false" outlineLevel="0" collapsed="false"/>
    <row r="1039899" customFormat="false" ht="12.8" hidden="false" customHeight="false" outlineLevel="0" collapsed="false"/>
    <row r="1039900" customFormat="false" ht="12.8" hidden="false" customHeight="false" outlineLevel="0" collapsed="false"/>
    <row r="1039901" customFormat="false" ht="12.8" hidden="false" customHeight="false" outlineLevel="0" collapsed="false"/>
    <row r="1039902" customFormat="false" ht="12.8" hidden="false" customHeight="false" outlineLevel="0" collapsed="false"/>
    <row r="1039903" customFormat="false" ht="12.8" hidden="false" customHeight="false" outlineLevel="0" collapsed="false"/>
    <row r="1039904" customFormat="false" ht="12.8" hidden="false" customHeight="false" outlineLevel="0" collapsed="false"/>
    <row r="1039905" customFormat="false" ht="12.8" hidden="false" customHeight="false" outlineLevel="0" collapsed="false"/>
    <row r="1039906" customFormat="false" ht="12.8" hidden="false" customHeight="false" outlineLevel="0" collapsed="false"/>
    <row r="1039907" customFormat="false" ht="12.8" hidden="false" customHeight="false" outlineLevel="0" collapsed="false"/>
    <row r="1039908" customFormat="false" ht="12.8" hidden="false" customHeight="false" outlineLevel="0" collapsed="false"/>
    <row r="1039909" customFormat="false" ht="12.8" hidden="false" customHeight="false" outlineLevel="0" collapsed="false"/>
    <row r="1039910" customFormat="false" ht="12.8" hidden="false" customHeight="false" outlineLevel="0" collapsed="false"/>
    <row r="1039911" customFormat="false" ht="12.8" hidden="false" customHeight="false" outlineLevel="0" collapsed="false"/>
    <row r="1039912" customFormat="false" ht="12.8" hidden="false" customHeight="false" outlineLevel="0" collapsed="false"/>
    <row r="1039913" customFormat="false" ht="12.8" hidden="false" customHeight="false" outlineLevel="0" collapsed="false"/>
    <row r="1039914" customFormat="false" ht="12.8" hidden="false" customHeight="false" outlineLevel="0" collapsed="false"/>
    <row r="1039915" customFormat="false" ht="12.8" hidden="false" customHeight="false" outlineLevel="0" collapsed="false"/>
    <row r="1039916" customFormat="false" ht="12.8" hidden="false" customHeight="false" outlineLevel="0" collapsed="false"/>
    <row r="1039917" customFormat="false" ht="12.8" hidden="false" customHeight="false" outlineLevel="0" collapsed="false"/>
    <row r="1039918" customFormat="false" ht="12.8" hidden="false" customHeight="false" outlineLevel="0" collapsed="false"/>
    <row r="1039919" customFormat="false" ht="12.8" hidden="false" customHeight="false" outlineLevel="0" collapsed="false"/>
    <row r="1039920" customFormat="false" ht="12.8" hidden="false" customHeight="false" outlineLevel="0" collapsed="false"/>
    <row r="1039921" customFormat="false" ht="12.8" hidden="false" customHeight="false" outlineLevel="0" collapsed="false"/>
    <row r="1039922" customFormat="false" ht="12.8" hidden="false" customHeight="false" outlineLevel="0" collapsed="false"/>
    <row r="1039923" customFormat="false" ht="12.8" hidden="false" customHeight="false" outlineLevel="0" collapsed="false"/>
    <row r="1039924" customFormat="false" ht="12.8" hidden="false" customHeight="false" outlineLevel="0" collapsed="false"/>
    <row r="1039925" customFormat="false" ht="12.8" hidden="false" customHeight="false" outlineLevel="0" collapsed="false"/>
    <row r="1039926" customFormat="false" ht="12.8" hidden="false" customHeight="false" outlineLevel="0" collapsed="false"/>
    <row r="1039927" customFormat="false" ht="12.8" hidden="false" customHeight="false" outlineLevel="0" collapsed="false"/>
    <row r="1039928" customFormat="false" ht="12.8" hidden="false" customHeight="false" outlineLevel="0" collapsed="false"/>
    <row r="1039929" customFormat="false" ht="12.8" hidden="false" customHeight="false" outlineLevel="0" collapsed="false"/>
    <row r="1039930" customFormat="false" ht="12.8" hidden="false" customHeight="false" outlineLevel="0" collapsed="false"/>
    <row r="1039931" customFormat="false" ht="12.8" hidden="false" customHeight="false" outlineLevel="0" collapsed="false"/>
    <row r="1039932" customFormat="false" ht="12.8" hidden="false" customHeight="false" outlineLevel="0" collapsed="false"/>
    <row r="1039933" customFormat="false" ht="12.8" hidden="false" customHeight="false" outlineLevel="0" collapsed="false"/>
    <row r="1039934" customFormat="false" ht="12.8" hidden="false" customHeight="false" outlineLevel="0" collapsed="false"/>
    <row r="1039935" customFormat="false" ht="12.8" hidden="false" customHeight="false" outlineLevel="0" collapsed="false"/>
    <row r="1039936" customFormat="false" ht="12.8" hidden="false" customHeight="false" outlineLevel="0" collapsed="false"/>
    <row r="1039937" customFormat="false" ht="12.8" hidden="false" customHeight="false" outlineLevel="0" collapsed="false"/>
    <row r="1039938" customFormat="false" ht="12.8" hidden="false" customHeight="false" outlineLevel="0" collapsed="false"/>
    <row r="1039939" customFormat="false" ht="12.8" hidden="false" customHeight="false" outlineLevel="0" collapsed="false"/>
    <row r="1039940" customFormat="false" ht="12.8" hidden="false" customHeight="false" outlineLevel="0" collapsed="false"/>
    <row r="1039941" customFormat="false" ht="12.8" hidden="false" customHeight="false" outlineLevel="0" collapsed="false"/>
    <row r="1039942" customFormat="false" ht="12.8" hidden="false" customHeight="false" outlineLevel="0" collapsed="false"/>
    <row r="1039943" customFormat="false" ht="12.8" hidden="false" customHeight="false" outlineLevel="0" collapsed="false"/>
    <row r="1039944" customFormat="false" ht="12.8" hidden="false" customHeight="false" outlineLevel="0" collapsed="false"/>
    <row r="1039945" customFormat="false" ht="12.8" hidden="false" customHeight="false" outlineLevel="0" collapsed="false"/>
    <row r="1039946" customFormat="false" ht="12.8" hidden="false" customHeight="false" outlineLevel="0" collapsed="false"/>
    <row r="1039947" customFormat="false" ht="12.8" hidden="false" customHeight="false" outlineLevel="0" collapsed="false"/>
    <row r="1039948" customFormat="false" ht="12.8" hidden="false" customHeight="false" outlineLevel="0" collapsed="false"/>
    <row r="1039949" customFormat="false" ht="12.8" hidden="false" customHeight="false" outlineLevel="0" collapsed="false"/>
    <row r="1039950" customFormat="false" ht="12.8" hidden="false" customHeight="false" outlineLevel="0" collapsed="false"/>
    <row r="1039951" customFormat="false" ht="12.8" hidden="false" customHeight="false" outlineLevel="0" collapsed="false"/>
    <row r="1039952" customFormat="false" ht="12.8" hidden="false" customHeight="false" outlineLevel="0" collapsed="false"/>
    <row r="1039953" customFormat="false" ht="12.8" hidden="false" customHeight="false" outlineLevel="0" collapsed="false"/>
    <row r="1039954" customFormat="false" ht="12.8" hidden="false" customHeight="false" outlineLevel="0" collapsed="false"/>
    <row r="1039955" customFormat="false" ht="12.8" hidden="false" customHeight="false" outlineLevel="0" collapsed="false"/>
    <row r="1039956" customFormat="false" ht="12.8" hidden="false" customHeight="false" outlineLevel="0" collapsed="false"/>
    <row r="1039957" customFormat="false" ht="12.8" hidden="false" customHeight="false" outlineLevel="0" collapsed="false"/>
    <row r="1039958" customFormat="false" ht="12.8" hidden="false" customHeight="false" outlineLevel="0" collapsed="false"/>
    <row r="1039959" customFormat="false" ht="12.8" hidden="false" customHeight="false" outlineLevel="0" collapsed="false"/>
    <row r="1039960" customFormat="false" ht="12.8" hidden="false" customHeight="false" outlineLevel="0" collapsed="false"/>
    <row r="1039961" customFormat="false" ht="12.8" hidden="false" customHeight="false" outlineLevel="0" collapsed="false"/>
    <row r="1039962" customFormat="false" ht="12.8" hidden="false" customHeight="false" outlineLevel="0" collapsed="false"/>
    <row r="1039963" customFormat="false" ht="12.8" hidden="false" customHeight="false" outlineLevel="0" collapsed="false"/>
    <row r="1039964" customFormat="false" ht="12.8" hidden="false" customHeight="false" outlineLevel="0" collapsed="false"/>
    <row r="1039965" customFormat="false" ht="12.8" hidden="false" customHeight="false" outlineLevel="0" collapsed="false"/>
    <row r="1039966" customFormat="false" ht="12.8" hidden="false" customHeight="false" outlineLevel="0" collapsed="false"/>
    <row r="1039967" customFormat="false" ht="12.8" hidden="false" customHeight="false" outlineLevel="0" collapsed="false"/>
    <row r="1039968" customFormat="false" ht="12.8" hidden="false" customHeight="false" outlineLevel="0" collapsed="false"/>
    <row r="1039969" customFormat="false" ht="12.8" hidden="false" customHeight="false" outlineLevel="0" collapsed="false"/>
    <row r="1039970" customFormat="false" ht="12.8" hidden="false" customHeight="false" outlineLevel="0" collapsed="false"/>
    <row r="1039971" customFormat="false" ht="12.8" hidden="false" customHeight="false" outlineLevel="0" collapsed="false"/>
    <row r="1039972" customFormat="false" ht="12.8" hidden="false" customHeight="false" outlineLevel="0" collapsed="false"/>
    <row r="1039973" customFormat="false" ht="12.8" hidden="false" customHeight="false" outlineLevel="0" collapsed="false"/>
    <row r="1039974" customFormat="false" ht="12.8" hidden="false" customHeight="false" outlineLevel="0" collapsed="false"/>
    <row r="1039975" customFormat="false" ht="12.8" hidden="false" customHeight="false" outlineLevel="0" collapsed="false"/>
    <row r="1039976" customFormat="false" ht="12.8" hidden="false" customHeight="false" outlineLevel="0" collapsed="false"/>
    <row r="1039977" customFormat="false" ht="12.8" hidden="false" customHeight="false" outlineLevel="0" collapsed="false"/>
    <row r="1039978" customFormat="false" ht="12.8" hidden="false" customHeight="false" outlineLevel="0" collapsed="false"/>
    <row r="1039979" customFormat="false" ht="12.8" hidden="false" customHeight="false" outlineLevel="0" collapsed="false"/>
    <row r="1039980" customFormat="false" ht="12.8" hidden="false" customHeight="false" outlineLevel="0" collapsed="false"/>
    <row r="1039981" customFormat="false" ht="12.8" hidden="false" customHeight="false" outlineLevel="0" collapsed="false"/>
    <row r="1039982" customFormat="false" ht="12.8" hidden="false" customHeight="false" outlineLevel="0" collapsed="false"/>
    <row r="1039983" customFormat="false" ht="12.8" hidden="false" customHeight="false" outlineLevel="0" collapsed="false"/>
    <row r="1039984" customFormat="false" ht="12.8" hidden="false" customHeight="false" outlineLevel="0" collapsed="false"/>
    <row r="1039985" customFormat="false" ht="12.8" hidden="false" customHeight="false" outlineLevel="0" collapsed="false"/>
    <row r="1039986" customFormat="false" ht="12.8" hidden="false" customHeight="false" outlineLevel="0" collapsed="false"/>
    <row r="1039987" customFormat="false" ht="12.8" hidden="false" customHeight="false" outlineLevel="0" collapsed="false"/>
    <row r="1039988" customFormat="false" ht="12.8" hidden="false" customHeight="false" outlineLevel="0" collapsed="false"/>
    <row r="1039989" customFormat="false" ht="12.8" hidden="false" customHeight="false" outlineLevel="0" collapsed="false"/>
    <row r="1039990" customFormat="false" ht="12.8" hidden="false" customHeight="false" outlineLevel="0" collapsed="false"/>
    <row r="1039991" customFormat="false" ht="12.8" hidden="false" customHeight="false" outlineLevel="0" collapsed="false"/>
    <row r="1039992" customFormat="false" ht="12.8" hidden="false" customHeight="false" outlineLevel="0" collapsed="false"/>
    <row r="1039993" customFormat="false" ht="12.8" hidden="false" customHeight="false" outlineLevel="0" collapsed="false"/>
    <row r="1039994" customFormat="false" ht="12.8" hidden="false" customHeight="false" outlineLevel="0" collapsed="false"/>
    <row r="1039995" customFormat="false" ht="12.8" hidden="false" customHeight="false" outlineLevel="0" collapsed="false"/>
    <row r="1039996" customFormat="false" ht="12.8" hidden="false" customHeight="false" outlineLevel="0" collapsed="false"/>
    <row r="1039997" customFormat="false" ht="12.8" hidden="false" customHeight="false" outlineLevel="0" collapsed="false"/>
    <row r="1039998" customFormat="false" ht="12.8" hidden="false" customHeight="false" outlineLevel="0" collapsed="false"/>
    <row r="1039999" customFormat="false" ht="12.8" hidden="false" customHeight="false" outlineLevel="0" collapsed="false"/>
    <row r="1040000" customFormat="false" ht="12.8" hidden="false" customHeight="false" outlineLevel="0" collapsed="false"/>
    <row r="1040001" customFormat="false" ht="12.8" hidden="false" customHeight="false" outlineLevel="0" collapsed="false"/>
    <row r="1040002" customFormat="false" ht="12.8" hidden="false" customHeight="false" outlineLevel="0" collapsed="false"/>
    <row r="1040003" customFormat="false" ht="12.8" hidden="false" customHeight="false" outlineLevel="0" collapsed="false"/>
    <row r="1040004" customFormat="false" ht="12.8" hidden="false" customHeight="false" outlineLevel="0" collapsed="false"/>
    <row r="1040005" customFormat="false" ht="12.8" hidden="false" customHeight="false" outlineLevel="0" collapsed="false"/>
    <row r="1040006" customFormat="false" ht="12.8" hidden="false" customHeight="false" outlineLevel="0" collapsed="false"/>
    <row r="1040007" customFormat="false" ht="12.8" hidden="false" customHeight="false" outlineLevel="0" collapsed="false"/>
    <row r="1040008" customFormat="false" ht="12.8" hidden="false" customHeight="false" outlineLevel="0" collapsed="false"/>
    <row r="1040009" customFormat="false" ht="12.8" hidden="false" customHeight="false" outlineLevel="0" collapsed="false"/>
    <row r="1040010" customFormat="false" ht="12.8" hidden="false" customHeight="false" outlineLevel="0" collapsed="false"/>
    <row r="1040011" customFormat="false" ht="12.8" hidden="false" customHeight="false" outlineLevel="0" collapsed="false"/>
    <row r="1040012" customFormat="false" ht="12.8" hidden="false" customHeight="false" outlineLevel="0" collapsed="false"/>
    <row r="1040013" customFormat="false" ht="12.8" hidden="false" customHeight="false" outlineLevel="0" collapsed="false"/>
    <row r="1040014" customFormat="false" ht="12.8" hidden="false" customHeight="false" outlineLevel="0" collapsed="false"/>
    <row r="1040015" customFormat="false" ht="12.8" hidden="false" customHeight="false" outlineLevel="0" collapsed="false"/>
    <row r="1040016" customFormat="false" ht="12.8" hidden="false" customHeight="false" outlineLevel="0" collapsed="false"/>
    <row r="1040017" customFormat="false" ht="12.8" hidden="false" customHeight="false" outlineLevel="0" collapsed="false"/>
    <row r="1040018" customFormat="false" ht="12.8" hidden="false" customHeight="false" outlineLevel="0" collapsed="false"/>
    <row r="1040019" customFormat="false" ht="12.8" hidden="false" customHeight="false" outlineLevel="0" collapsed="false"/>
    <row r="1040020" customFormat="false" ht="12.8" hidden="false" customHeight="false" outlineLevel="0" collapsed="false"/>
    <row r="1040021" customFormat="false" ht="12.8" hidden="false" customHeight="false" outlineLevel="0" collapsed="false"/>
    <row r="1040022" customFormat="false" ht="12.8" hidden="false" customHeight="false" outlineLevel="0" collapsed="false"/>
    <row r="1040023" customFormat="false" ht="12.8" hidden="false" customHeight="false" outlineLevel="0" collapsed="false"/>
    <row r="1040024" customFormat="false" ht="12.8" hidden="false" customHeight="false" outlineLevel="0" collapsed="false"/>
    <row r="1040025" customFormat="false" ht="12.8" hidden="false" customHeight="false" outlineLevel="0" collapsed="false"/>
    <row r="1040026" customFormat="false" ht="12.8" hidden="false" customHeight="false" outlineLevel="0" collapsed="false"/>
    <row r="1040027" customFormat="false" ht="12.8" hidden="false" customHeight="false" outlineLevel="0" collapsed="false"/>
    <row r="1040028" customFormat="false" ht="12.8" hidden="false" customHeight="false" outlineLevel="0" collapsed="false"/>
    <row r="1040029" customFormat="false" ht="12.8" hidden="false" customHeight="false" outlineLevel="0" collapsed="false"/>
    <row r="1040030" customFormat="false" ht="12.8" hidden="false" customHeight="false" outlineLevel="0" collapsed="false"/>
    <row r="1040031" customFormat="false" ht="12.8" hidden="false" customHeight="false" outlineLevel="0" collapsed="false"/>
    <row r="1040032" customFormat="false" ht="12.8" hidden="false" customHeight="false" outlineLevel="0" collapsed="false"/>
    <row r="1040033" customFormat="false" ht="12.8" hidden="false" customHeight="false" outlineLevel="0" collapsed="false"/>
    <row r="1040034" customFormat="false" ht="12.8" hidden="false" customHeight="false" outlineLevel="0" collapsed="false"/>
    <row r="1040035" customFormat="false" ht="12.8" hidden="false" customHeight="false" outlineLevel="0" collapsed="false"/>
    <row r="1040036" customFormat="false" ht="12.8" hidden="false" customHeight="false" outlineLevel="0" collapsed="false"/>
    <row r="1040037" customFormat="false" ht="12.8" hidden="false" customHeight="false" outlineLevel="0" collapsed="false"/>
    <row r="1040038" customFormat="false" ht="12.8" hidden="false" customHeight="false" outlineLevel="0" collapsed="false"/>
    <row r="1040039" customFormat="false" ht="12.8" hidden="false" customHeight="false" outlineLevel="0" collapsed="false"/>
    <row r="1040040" customFormat="false" ht="12.8" hidden="false" customHeight="false" outlineLevel="0" collapsed="false"/>
    <row r="1040041" customFormat="false" ht="12.8" hidden="false" customHeight="false" outlineLevel="0" collapsed="false"/>
    <row r="1040042" customFormat="false" ht="12.8" hidden="false" customHeight="false" outlineLevel="0" collapsed="false"/>
    <row r="1040043" customFormat="false" ht="12.8" hidden="false" customHeight="false" outlineLevel="0" collapsed="false"/>
    <row r="1040044" customFormat="false" ht="12.8" hidden="false" customHeight="false" outlineLevel="0" collapsed="false"/>
    <row r="1040045" customFormat="false" ht="12.8" hidden="false" customHeight="false" outlineLevel="0" collapsed="false"/>
    <row r="1040046" customFormat="false" ht="12.8" hidden="false" customHeight="false" outlineLevel="0" collapsed="false"/>
    <row r="1040047" customFormat="false" ht="12.8" hidden="false" customHeight="false" outlineLevel="0" collapsed="false"/>
    <row r="1040048" customFormat="false" ht="12.8" hidden="false" customHeight="false" outlineLevel="0" collapsed="false"/>
    <row r="1040049" customFormat="false" ht="12.8" hidden="false" customHeight="false" outlineLevel="0" collapsed="false"/>
    <row r="1040050" customFormat="false" ht="12.8" hidden="false" customHeight="false" outlineLevel="0" collapsed="false"/>
    <row r="1040051" customFormat="false" ht="12.8" hidden="false" customHeight="false" outlineLevel="0" collapsed="false"/>
    <row r="1040052" customFormat="false" ht="12.8" hidden="false" customHeight="false" outlineLevel="0" collapsed="false"/>
    <row r="1040053" customFormat="false" ht="12.8" hidden="false" customHeight="false" outlineLevel="0" collapsed="false"/>
    <row r="1040054" customFormat="false" ht="12.8" hidden="false" customHeight="false" outlineLevel="0" collapsed="false"/>
    <row r="1040055" customFormat="false" ht="12.8" hidden="false" customHeight="false" outlineLevel="0" collapsed="false"/>
    <row r="1040056" customFormat="false" ht="12.8" hidden="false" customHeight="false" outlineLevel="0" collapsed="false"/>
    <row r="1040057" customFormat="false" ht="12.8" hidden="false" customHeight="false" outlineLevel="0" collapsed="false"/>
    <row r="1040058" customFormat="false" ht="12.8" hidden="false" customHeight="false" outlineLevel="0" collapsed="false"/>
    <row r="1040059" customFormat="false" ht="12.8" hidden="false" customHeight="false" outlineLevel="0" collapsed="false"/>
    <row r="1040060" customFormat="false" ht="12.8" hidden="false" customHeight="false" outlineLevel="0" collapsed="false"/>
    <row r="1040061" customFormat="false" ht="12.8" hidden="false" customHeight="false" outlineLevel="0" collapsed="false"/>
    <row r="1040062" customFormat="false" ht="12.8" hidden="false" customHeight="false" outlineLevel="0" collapsed="false"/>
    <row r="1040063" customFormat="false" ht="12.8" hidden="false" customHeight="false" outlineLevel="0" collapsed="false"/>
    <row r="1040064" customFormat="false" ht="12.8" hidden="false" customHeight="false" outlineLevel="0" collapsed="false"/>
    <row r="1040065" customFormat="false" ht="12.8" hidden="false" customHeight="false" outlineLevel="0" collapsed="false"/>
    <row r="1040066" customFormat="false" ht="12.8" hidden="false" customHeight="false" outlineLevel="0" collapsed="false"/>
    <row r="1040067" customFormat="false" ht="12.8" hidden="false" customHeight="false" outlineLevel="0" collapsed="false"/>
    <row r="1040068" customFormat="false" ht="12.8" hidden="false" customHeight="false" outlineLevel="0" collapsed="false"/>
    <row r="1040069" customFormat="false" ht="12.8" hidden="false" customHeight="false" outlineLevel="0" collapsed="false"/>
    <row r="1040070" customFormat="false" ht="12.8" hidden="false" customHeight="false" outlineLevel="0" collapsed="false"/>
    <row r="1040071" customFormat="false" ht="12.8" hidden="false" customHeight="false" outlineLevel="0" collapsed="false"/>
    <row r="1040072" customFormat="false" ht="12.8" hidden="false" customHeight="false" outlineLevel="0" collapsed="false"/>
    <row r="1040073" customFormat="false" ht="12.8" hidden="false" customHeight="false" outlineLevel="0" collapsed="false"/>
    <row r="1040074" customFormat="false" ht="12.8" hidden="false" customHeight="false" outlineLevel="0" collapsed="false"/>
    <row r="1040075" customFormat="false" ht="12.8" hidden="false" customHeight="false" outlineLevel="0" collapsed="false"/>
    <row r="1040076" customFormat="false" ht="12.8" hidden="false" customHeight="false" outlineLevel="0" collapsed="false"/>
    <row r="1040077" customFormat="false" ht="12.8" hidden="false" customHeight="false" outlineLevel="0" collapsed="false"/>
    <row r="1040078" customFormat="false" ht="12.8" hidden="false" customHeight="false" outlineLevel="0" collapsed="false"/>
    <row r="1040079" customFormat="false" ht="12.8" hidden="false" customHeight="false" outlineLevel="0" collapsed="false"/>
    <row r="1040080" customFormat="false" ht="12.8" hidden="false" customHeight="false" outlineLevel="0" collapsed="false"/>
    <row r="1040081" customFormat="false" ht="12.8" hidden="false" customHeight="false" outlineLevel="0" collapsed="false"/>
    <row r="1040082" customFormat="false" ht="12.8" hidden="false" customHeight="false" outlineLevel="0" collapsed="false"/>
    <row r="1040083" customFormat="false" ht="12.8" hidden="false" customHeight="false" outlineLevel="0" collapsed="false"/>
    <row r="1040084" customFormat="false" ht="12.8" hidden="false" customHeight="false" outlineLevel="0" collapsed="false"/>
    <row r="1040085" customFormat="false" ht="12.8" hidden="false" customHeight="false" outlineLevel="0" collapsed="false"/>
    <row r="1040086" customFormat="false" ht="12.8" hidden="false" customHeight="false" outlineLevel="0" collapsed="false"/>
    <row r="1040087" customFormat="false" ht="12.8" hidden="false" customHeight="false" outlineLevel="0" collapsed="false"/>
    <row r="1040088" customFormat="false" ht="12.8" hidden="false" customHeight="false" outlineLevel="0" collapsed="false"/>
    <row r="1040089" customFormat="false" ht="12.8" hidden="false" customHeight="false" outlineLevel="0" collapsed="false"/>
    <row r="1040090" customFormat="false" ht="12.8" hidden="false" customHeight="false" outlineLevel="0" collapsed="false"/>
    <row r="1040091" customFormat="false" ht="12.8" hidden="false" customHeight="false" outlineLevel="0" collapsed="false"/>
    <row r="1040092" customFormat="false" ht="12.8" hidden="false" customHeight="false" outlineLevel="0" collapsed="false"/>
    <row r="1040093" customFormat="false" ht="12.8" hidden="false" customHeight="false" outlineLevel="0" collapsed="false"/>
    <row r="1040094" customFormat="false" ht="12.8" hidden="false" customHeight="false" outlineLevel="0" collapsed="false"/>
    <row r="1040095" customFormat="false" ht="12.8" hidden="false" customHeight="false" outlineLevel="0" collapsed="false"/>
    <row r="1040096" customFormat="false" ht="12.8" hidden="false" customHeight="false" outlineLevel="0" collapsed="false"/>
    <row r="1040097" customFormat="false" ht="12.8" hidden="false" customHeight="false" outlineLevel="0" collapsed="false"/>
    <row r="1040098" customFormat="false" ht="12.8" hidden="false" customHeight="false" outlineLevel="0" collapsed="false"/>
    <row r="1040099" customFormat="false" ht="12.8" hidden="false" customHeight="false" outlineLevel="0" collapsed="false"/>
    <row r="1040100" customFormat="false" ht="12.8" hidden="false" customHeight="false" outlineLevel="0" collapsed="false"/>
    <row r="1040101" customFormat="false" ht="12.8" hidden="false" customHeight="false" outlineLevel="0" collapsed="false"/>
    <row r="1040102" customFormat="false" ht="12.8" hidden="false" customHeight="false" outlineLevel="0" collapsed="false"/>
    <row r="1040103" customFormat="false" ht="12.8" hidden="false" customHeight="false" outlineLevel="0" collapsed="false"/>
    <row r="1040104" customFormat="false" ht="12.8" hidden="false" customHeight="false" outlineLevel="0" collapsed="false"/>
    <row r="1040105" customFormat="false" ht="12.8" hidden="false" customHeight="false" outlineLevel="0" collapsed="false"/>
    <row r="1040106" customFormat="false" ht="12.8" hidden="false" customHeight="false" outlineLevel="0" collapsed="false"/>
    <row r="1040107" customFormat="false" ht="12.8" hidden="false" customHeight="false" outlineLevel="0" collapsed="false"/>
    <row r="1040108" customFormat="false" ht="12.8" hidden="false" customHeight="false" outlineLevel="0" collapsed="false"/>
    <row r="1040109" customFormat="false" ht="12.8" hidden="false" customHeight="false" outlineLevel="0" collapsed="false"/>
    <row r="1040110" customFormat="false" ht="12.8" hidden="false" customHeight="false" outlineLevel="0" collapsed="false"/>
    <row r="1040111" customFormat="false" ht="12.8" hidden="false" customHeight="false" outlineLevel="0" collapsed="false"/>
    <row r="1040112" customFormat="false" ht="12.8" hidden="false" customHeight="false" outlineLevel="0" collapsed="false"/>
    <row r="1040113" customFormat="false" ht="12.8" hidden="false" customHeight="false" outlineLevel="0" collapsed="false"/>
    <row r="1040114" customFormat="false" ht="12.8" hidden="false" customHeight="false" outlineLevel="0" collapsed="false"/>
    <row r="1040115" customFormat="false" ht="12.8" hidden="false" customHeight="false" outlineLevel="0" collapsed="false"/>
    <row r="1040116" customFormat="false" ht="12.8" hidden="false" customHeight="false" outlineLevel="0" collapsed="false"/>
    <row r="1040117" customFormat="false" ht="12.8" hidden="false" customHeight="false" outlineLevel="0" collapsed="false"/>
    <row r="1040118" customFormat="false" ht="12.8" hidden="false" customHeight="false" outlineLevel="0" collapsed="false"/>
    <row r="1040119" customFormat="false" ht="12.8" hidden="false" customHeight="false" outlineLevel="0" collapsed="false"/>
    <row r="1040120" customFormat="false" ht="12.8" hidden="false" customHeight="false" outlineLevel="0" collapsed="false"/>
    <row r="1040121" customFormat="false" ht="12.8" hidden="false" customHeight="false" outlineLevel="0" collapsed="false"/>
    <row r="1040122" customFormat="false" ht="12.8" hidden="false" customHeight="false" outlineLevel="0" collapsed="false"/>
    <row r="1040123" customFormat="false" ht="12.8" hidden="false" customHeight="false" outlineLevel="0" collapsed="false"/>
    <row r="1040124" customFormat="false" ht="12.8" hidden="false" customHeight="false" outlineLevel="0" collapsed="false"/>
    <row r="1040125" customFormat="false" ht="12.8" hidden="false" customHeight="false" outlineLevel="0" collapsed="false"/>
    <row r="1040126" customFormat="false" ht="12.8" hidden="false" customHeight="false" outlineLevel="0" collapsed="false"/>
    <row r="1040127" customFormat="false" ht="12.8" hidden="false" customHeight="false" outlineLevel="0" collapsed="false"/>
    <row r="1040128" customFormat="false" ht="12.8" hidden="false" customHeight="false" outlineLevel="0" collapsed="false"/>
    <row r="1040129" customFormat="false" ht="12.8" hidden="false" customHeight="false" outlineLevel="0" collapsed="false"/>
    <row r="1040130" customFormat="false" ht="12.8" hidden="false" customHeight="false" outlineLevel="0" collapsed="false"/>
    <row r="1040131" customFormat="false" ht="12.8" hidden="false" customHeight="false" outlineLevel="0" collapsed="false"/>
    <row r="1040132" customFormat="false" ht="12.8" hidden="false" customHeight="false" outlineLevel="0" collapsed="false"/>
    <row r="1040133" customFormat="false" ht="12.8" hidden="false" customHeight="false" outlineLevel="0" collapsed="false"/>
    <row r="1040134" customFormat="false" ht="12.8" hidden="false" customHeight="false" outlineLevel="0" collapsed="false"/>
    <row r="1040135" customFormat="false" ht="12.8" hidden="false" customHeight="false" outlineLevel="0" collapsed="false"/>
    <row r="1040136" customFormat="false" ht="12.8" hidden="false" customHeight="false" outlineLevel="0" collapsed="false"/>
    <row r="1040137" customFormat="false" ht="12.8" hidden="false" customHeight="false" outlineLevel="0" collapsed="false"/>
    <row r="1040138" customFormat="false" ht="12.8" hidden="false" customHeight="false" outlineLevel="0" collapsed="false"/>
    <row r="1040139" customFormat="false" ht="12.8" hidden="false" customHeight="false" outlineLevel="0" collapsed="false"/>
    <row r="1040140" customFormat="false" ht="12.8" hidden="false" customHeight="false" outlineLevel="0" collapsed="false"/>
    <row r="1040141" customFormat="false" ht="12.8" hidden="false" customHeight="false" outlineLevel="0" collapsed="false"/>
    <row r="1040142" customFormat="false" ht="12.8" hidden="false" customHeight="false" outlineLevel="0" collapsed="false"/>
    <row r="1040143" customFormat="false" ht="12.8" hidden="false" customHeight="false" outlineLevel="0" collapsed="false"/>
    <row r="1040144" customFormat="false" ht="12.8" hidden="false" customHeight="false" outlineLevel="0" collapsed="false"/>
    <row r="1040145" customFormat="false" ht="12.8" hidden="false" customHeight="false" outlineLevel="0" collapsed="false"/>
    <row r="1040146" customFormat="false" ht="12.8" hidden="false" customHeight="false" outlineLevel="0" collapsed="false"/>
    <row r="1040147" customFormat="false" ht="12.8" hidden="false" customHeight="false" outlineLevel="0" collapsed="false"/>
    <row r="1040148" customFormat="false" ht="12.8" hidden="false" customHeight="false" outlineLevel="0" collapsed="false"/>
    <row r="1040149" customFormat="false" ht="12.8" hidden="false" customHeight="false" outlineLevel="0" collapsed="false"/>
    <row r="1040150" customFormat="false" ht="12.8" hidden="false" customHeight="false" outlineLevel="0" collapsed="false"/>
    <row r="1040151" customFormat="false" ht="12.8" hidden="false" customHeight="false" outlineLevel="0" collapsed="false"/>
    <row r="1040152" customFormat="false" ht="12.8" hidden="false" customHeight="false" outlineLevel="0" collapsed="false"/>
    <row r="1040153" customFormat="false" ht="12.8" hidden="false" customHeight="false" outlineLevel="0" collapsed="false"/>
    <row r="1040154" customFormat="false" ht="12.8" hidden="false" customHeight="false" outlineLevel="0" collapsed="false"/>
    <row r="1040155" customFormat="false" ht="12.8" hidden="false" customHeight="false" outlineLevel="0" collapsed="false"/>
    <row r="1040156" customFormat="false" ht="12.8" hidden="false" customHeight="false" outlineLevel="0" collapsed="false"/>
    <row r="1040157" customFormat="false" ht="12.8" hidden="false" customHeight="false" outlineLevel="0" collapsed="false"/>
    <row r="1040158" customFormat="false" ht="12.8" hidden="false" customHeight="false" outlineLevel="0" collapsed="false"/>
    <row r="1040159" customFormat="false" ht="12.8" hidden="false" customHeight="false" outlineLevel="0" collapsed="false"/>
    <row r="1040160" customFormat="false" ht="12.8" hidden="false" customHeight="false" outlineLevel="0" collapsed="false"/>
    <row r="1040161" customFormat="false" ht="12.8" hidden="false" customHeight="false" outlineLevel="0" collapsed="false"/>
    <row r="1040162" customFormat="false" ht="12.8" hidden="false" customHeight="false" outlineLevel="0" collapsed="false"/>
    <row r="1040163" customFormat="false" ht="12.8" hidden="false" customHeight="false" outlineLevel="0" collapsed="false"/>
    <row r="1040164" customFormat="false" ht="12.8" hidden="false" customHeight="false" outlineLevel="0" collapsed="false"/>
    <row r="1040165" customFormat="false" ht="12.8" hidden="false" customHeight="false" outlineLevel="0" collapsed="false"/>
    <row r="1040166" customFormat="false" ht="12.8" hidden="false" customHeight="false" outlineLevel="0" collapsed="false"/>
    <row r="1040167" customFormat="false" ht="12.8" hidden="false" customHeight="false" outlineLevel="0" collapsed="false"/>
    <row r="1040168" customFormat="false" ht="12.8" hidden="false" customHeight="false" outlineLevel="0" collapsed="false"/>
    <row r="1040169" customFormat="false" ht="12.8" hidden="false" customHeight="false" outlineLevel="0" collapsed="false"/>
    <row r="1040170" customFormat="false" ht="12.8" hidden="false" customHeight="false" outlineLevel="0" collapsed="false"/>
    <row r="1040171" customFormat="false" ht="12.8" hidden="false" customHeight="false" outlineLevel="0" collapsed="false"/>
    <row r="1040172" customFormat="false" ht="12.8" hidden="false" customHeight="false" outlineLevel="0" collapsed="false"/>
    <row r="1040173" customFormat="false" ht="12.8" hidden="false" customHeight="false" outlineLevel="0" collapsed="false"/>
    <row r="1040174" customFormat="false" ht="12.8" hidden="false" customHeight="false" outlineLevel="0" collapsed="false"/>
    <row r="1040175" customFormat="false" ht="12.8" hidden="false" customHeight="false" outlineLevel="0" collapsed="false"/>
    <row r="1040176" customFormat="false" ht="12.8" hidden="false" customHeight="false" outlineLevel="0" collapsed="false"/>
    <row r="1040177" customFormat="false" ht="12.8" hidden="false" customHeight="false" outlineLevel="0" collapsed="false"/>
    <row r="1040178" customFormat="false" ht="12.8" hidden="false" customHeight="false" outlineLevel="0" collapsed="false"/>
    <row r="1040179" customFormat="false" ht="12.8" hidden="false" customHeight="false" outlineLevel="0" collapsed="false"/>
    <row r="1040180" customFormat="false" ht="12.8" hidden="false" customHeight="false" outlineLevel="0" collapsed="false"/>
    <row r="1040181" customFormat="false" ht="12.8" hidden="false" customHeight="false" outlineLevel="0" collapsed="false"/>
    <row r="1040182" customFormat="false" ht="12.8" hidden="false" customHeight="false" outlineLevel="0" collapsed="false"/>
    <row r="1040183" customFormat="false" ht="12.8" hidden="false" customHeight="false" outlineLevel="0" collapsed="false"/>
    <row r="1040184" customFormat="false" ht="12.8" hidden="false" customHeight="false" outlineLevel="0" collapsed="false"/>
    <row r="1040185" customFormat="false" ht="12.8" hidden="false" customHeight="false" outlineLevel="0" collapsed="false"/>
    <row r="1040186" customFormat="false" ht="12.8" hidden="false" customHeight="false" outlineLevel="0" collapsed="false"/>
    <row r="1040187" customFormat="false" ht="12.8" hidden="false" customHeight="false" outlineLevel="0" collapsed="false"/>
    <row r="1040188" customFormat="false" ht="12.8" hidden="false" customHeight="false" outlineLevel="0" collapsed="false"/>
    <row r="1040189" customFormat="false" ht="12.8" hidden="false" customHeight="false" outlineLevel="0" collapsed="false"/>
    <row r="1040190" customFormat="false" ht="12.8" hidden="false" customHeight="false" outlineLevel="0" collapsed="false"/>
    <row r="1040191" customFormat="false" ht="12.8" hidden="false" customHeight="false" outlineLevel="0" collapsed="false"/>
    <row r="1040192" customFormat="false" ht="12.8" hidden="false" customHeight="false" outlineLevel="0" collapsed="false"/>
    <row r="1040193" customFormat="false" ht="12.8" hidden="false" customHeight="false" outlineLevel="0" collapsed="false"/>
    <row r="1040194" customFormat="false" ht="12.8" hidden="false" customHeight="false" outlineLevel="0" collapsed="false"/>
    <row r="1040195" customFormat="false" ht="12.8" hidden="false" customHeight="false" outlineLevel="0" collapsed="false"/>
    <row r="1040196" customFormat="false" ht="12.8" hidden="false" customHeight="false" outlineLevel="0" collapsed="false"/>
    <row r="1040197" customFormat="false" ht="12.8" hidden="false" customHeight="false" outlineLevel="0" collapsed="false"/>
    <row r="1040198" customFormat="false" ht="12.8" hidden="false" customHeight="false" outlineLevel="0" collapsed="false"/>
    <row r="1040199" customFormat="false" ht="12.8" hidden="false" customHeight="false" outlineLevel="0" collapsed="false"/>
    <row r="1040200" customFormat="false" ht="12.8" hidden="false" customHeight="false" outlineLevel="0" collapsed="false"/>
    <row r="1040201" customFormat="false" ht="12.8" hidden="false" customHeight="false" outlineLevel="0" collapsed="false"/>
    <row r="1040202" customFormat="false" ht="12.8" hidden="false" customHeight="false" outlineLevel="0" collapsed="false"/>
    <row r="1040203" customFormat="false" ht="12.8" hidden="false" customHeight="false" outlineLevel="0" collapsed="false"/>
    <row r="1040204" customFormat="false" ht="12.8" hidden="false" customHeight="false" outlineLevel="0" collapsed="false"/>
    <row r="1040205" customFormat="false" ht="12.8" hidden="false" customHeight="false" outlineLevel="0" collapsed="false"/>
    <row r="1040206" customFormat="false" ht="12.8" hidden="false" customHeight="false" outlineLevel="0" collapsed="false"/>
    <row r="1040207" customFormat="false" ht="12.8" hidden="false" customHeight="false" outlineLevel="0" collapsed="false"/>
    <row r="1040208" customFormat="false" ht="12.8" hidden="false" customHeight="false" outlineLevel="0" collapsed="false"/>
    <row r="1040209" customFormat="false" ht="12.8" hidden="false" customHeight="false" outlineLevel="0" collapsed="false"/>
    <row r="1040210" customFormat="false" ht="12.8" hidden="false" customHeight="false" outlineLevel="0" collapsed="false"/>
    <row r="1040211" customFormat="false" ht="12.8" hidden="false" customHeight="false" outlineLevel="0" collapsed="false"/>
    <row r="1040212" customFormat="false" ht="12.8" hidden="false" customHeight="false" outlineLevel="0" collapsed="false"/>
    <row r="1040213" customFormat="false" ht="12.8" hidden="false" customHeight="false" outlineLevel="0" collapsed="false"/>
    <row r="1040214" customFormat="false" ht="12.8" hidden="false" customHeight="false" outlineLevel="0" collapsed="false"/>
    <row r="1040215" customFormat="false" ht="12.8" hidden="false" customHeight="false" outlineLevel="0" collapsed="false"/>
    <row r="1040216" customFormat="false" ht="12.8" hidden="false" customHeight="false" outlineLevel="0" collapsed="false"/>
    <row r="1040217" customFormat="false" ht="12.8" hidden="false" customHeight="false" outlineLevel="0" collapsed="false"/>
    <row r="1040218" customFormat="false" ht="12.8" hidden="false" customHeight="false" outlineLevel="0" collapsed="false"/>
    <row r="1040219" customFormat="false" ht="12.8" hidden="false" customHeight="false" outlineLevel="0" collapsed="false"/>
    <row r="1040220" customFormat="false" ht="12.8" hidden="false" customHeight="false" outlineLevel="0" collapsed="false"/>
    <row r="1040221" customFormat="false" ht="12.8" hidden="false" customHeight="false" outlineLevel="0" collapsed="false"/>
    <row r="1040222" customFormat="false" ht="12.8" hidden="false" customHeight="false" outlineLevel="0" collapsed="false"/>
    <row r="1040223" customFormat="false" ht="12.8" hidden="false" customHeight="false" outlineLevel="0" collapsed="false"/>
    <row r="1040224" customFormat="false" ht="12.8" hidden="false" customHeight="false" outlineLevel="0" collapsed="false"/>
    <row r="1040225" customFormat="false" ht="12.8" hidden="false" customHeight="false" outlineLevel="0" collapsed="false"/>
    <row r="1040226" customFormat="false" ht="12.8" hidden="false" customHeight="false" outlineLevel="0" collapsed="false"/>
    <row r="1040227" customFormat="false" ht="12.8" hidden="false" customHeight="false" outlineLevel="0" collapsed="false"/>
    <row r="1040228" customFormat="false" ht="12.8" hidden="false" customHeight="false" outlineLevel="0" collapsed="false"/>
    <row r="1040229" customFormat="false" ht="12.8" hidden="false" customHeight="false" outlineLevel="0" collapsed="false"/>
    <row r="1040230" customFormat="false" ht="12.8" hidden="false" customHeight="false" outlineLevel="0" collapsed="false"/>
    <row r="1040231" customFormat="false" ht="12.8" hidden="false" customHeight="false" outlineLevel="0" collapsed="false"/>
    <row r="1040232" customFormat="false" ht="12.8" hidden="false" customHeight="false" outlineLevel="0" collapsed="false"/>
    <row r="1040233" customFormat="false" ht="12.8" hidden="false" customHeight="false" outlineLevel="0" collapsed="false"/>
    <row r="1040234" customFormat="false" ht="12.8" hidden="false" customHeight="false" outlineLevel="0" collapsed="false"/>
    <row r="1040235" customFormat="false" ht="12.8" hidden="false" customHeight="false" outlineLevel="0" collapsed="false"/>
    <row r="1040236" customFormat="false" ht="12.8" hidden="false" customHeight="false" outlineLevel="0" collapsed="false"/>
    <row r="1040237" customFormat="false" ht="12.8" hidden="false" customHeight="false" outlineLevel="0" collapsed="false"/>
    <row r="1040238" customFormat="false" ht="12.8" hidden="false" customHeight="false" outlineLevel="0" collapsed="false"/>
    <row r="1040239" customFormat="false" ht="12.8" hidden="false" customHeight="false" outlineLevel="0" collapsed="false"/>
    <row r="1040240" customFormat="false" ht="12.8" hidden="false" customHeight="false" outlineLevel="0" collapsed="false"/>
    <row r="1040241" customFormat="false" ht="12.8" hidden="false" customHeight="false" outlineLevel="0" collapsed="false"/>
    <row r="1040242" customFormat="false" ht="12.8" hidden="false" customHeight="false" outlineLevel="0" collapsed="false"/>
    <row r="1040243" customFormat="false" ht="12.8" hidden="false" customHeight="false" outlineLevel="0" collapsed="false"/>
    <row r="1040244" customFormat="false" ht="12.8" hidden="false" customHeight="false" outlineLevel="0" collapsed="false"/>
    <row r="1040245" customFormat="false" ht="12.8" hidden="false" customHeight="false" outlineLevel="0" collapsed="false"/>
    <row r="1040246" customFormat="false" ht="12.8" hidden="false" customHeight="false" outlineLevel="0" collapsed="false"/>
    <row r="1040247" customFormat="false" ht="12.8" hidden="false" customHeight="false" outlineLevel="0" collapsed="false"/>
    <row r="1040248" customFormat="false" ht="12.8" hidden="false" customHeight="false" outlineLevel="0" collapsed="false"/>
    <row r="1040249" customFormat="false" ht="12.8" hidden="false" customHeight="false" outlineLevel="0" collapsed="false"/>
    <row r="1040250" customFormat="false" ht="12.8" hidden="false" customHeight="false" outlineLevel="0" collapsed="false"/>
    <row r="1040251" customFormat="false" ht="12.8" hidden="false" customHeight="false" outlineLevel="0" collapsed="false"/>
    <row r="1040252" customFormat="false" ht="12.8" hidden="false" customHeight="false" outlineLevel="0" collapsed="false"/>
    <row r="1040253" customFormat="false" ht="12.8" hidden="false" customHeight="false" outlineLevel="0" collapsed="false"/>
    <row r="1040254" customFormat="false" ht="12.8" hidden="false" customHeight="false" outlineLevel="0" collapsed="false"/>
    <row r="1040255" customFormat="false" ht="12.8" hidden="false" customHeight="false" outlineLevel="0" collapsed="false"/>
    <row r="1040256" customFormat="false" ht="12.8" hidden="false" customHeight="false" outlineLevel="0" collapsed="false"/>
    <row r="1040257" customFormat="false" ht="12.8" hidden="false" customHeight="false" outlineLevel="0" collapsed="false"/>
    <row r="1040258" customFormat="false" ht="12.8" hidden="false" customHeight="false" outlineLevel="0" collapsed="false"/>
    <row r="1040259" customFormat="false" ht="12.8" hidden="false" customHeight="false" outlineLevel="0" collapsed="false"/>
    <row r="1040260" customFormat="false" ht="12.8" hidden="false" customHeight="false" outlineLevel="0" collapsed="false"/>
    <row r="1040261" customFormat="false" ht="12.8" hidden="false" customHeight="false" outlineLevel="0" collapsed="false"/>
    <row r="1040262" customFormat="false" ht="12.8" hidden="false" customHeight="false" outlineLevel="0" collapsed="false"/>
    <row r="1040263" customFormat="false" ht="12.8" hidden="false" customHeight="false" outlineLevel="0" collapsed="false"/>
    <row r="1040264" customFormat="false" ht="12.8" hidden="false" customHeight="false" outlineLevel="0" collapsed="false"/>
    <row r="1040265" customFormat="false" ht="12.8" hidden="false" customHeight="false" outlineLevel="0" collapsed="false"/>
    <row r="1040266" customFormat="false" ht="12.8" hidden="false" customHeight="false" outlineLevel="0" collapsed="false"/>
    <row r="1040267" customFormat="false" ht="12.8" hidden="false" customHeight="false" outlineLevel="0" collapsed="false"/>
    <row r="1040268" customFormat="false" ht="12.8" hidden="false" customHeight="false" outlineLevel="0" collapsed="false"/>
    <row r="1040269" customFormat="false" ht="12.8" hidden="false" customHeight="false" outlineLevel="0" collapsed="false"/>
    <row r="1040270" customFormat="false" ht="12.8" hidden="false" customHeight="false" outlineLevel="0" collapsed="false"/>
    <row r="1040271" customFormat="false" ht="12.8" hidden="false" customHeight="false" outlineLevel="0" collapsed="false"/>
    <row r="1040272" customFormat="false" ht="12.8" hidden="false" customHeight="false" outlineLevel="0" collapsed="false"/>
    <row r="1040273" customFormat="false" ht="12.8" hidden="false" customHeight="false" outlineLevel="0" collapsed="false"/>
    <row r="1040274" customFormat="false" ht="12.8" hidden="false" customHeight="false" outlineLevel="0" collapsed="false"/>
    <row r="1040275" customFormat="false" ht="12.8" hidden="false" customHeight="false" outlineLevel="0" collapsed="false"/>
    <row r="1040276" customFormat="false" ht="12.8" hidden="false" customHeight="false" outlineLevel="0" collapsed="false"/>
    <row r="1040277" customFormat="false" ht="12.8" hidden="false" customHeight="false" outlineLevel="0" collapsed="false"/>
    <row r="1040278" customFormat="false" ht="12.8" hidden="false" customHeight="false" outlineLevel="0" collapsed="false"/>
    <row r="1040279" customFormat="false" ht="12.8" hidden="false" customHeight="false" outlineLevel="0" collapsed="false"/>
    <row r="1040280" customFormat="false" ht="12.8" hidden="false" customHeight="false" outlineLevel="0" collapsed="false"/>
    <row r="1040281" customFormat="false" ht="12.8" hidden="false" customHeight="false" outlineLevel="0" collapsed="false"/>
    <row r="1040282" customFormat="false" ht="12.8" hidden="false" customHeight="false" outlineLevel="0" collapsed="false"/>
    <row r="1040283" customFormat="false" ht="12.8" hidden="false" customHeight="false" outlineLevel="0" collapsed="false"/>
    <row r="1040284" customFormat="false" ht="12.8" hidden="false" customHeight="false" outlineLevel="0" collapsed="false"/>
    <row r="1040285" customFormat="false" ht="12.8" hidden="false" customHeight="false" outlineLevel="0" collapsed="false"/>
    <row r="1040286" customFormat="false" ht="12.8" hidden="false" customHeight="false" outlineLevel="0" collapsed="false"/>
    <row r="1040287" customFormat="false" ht="12.8" hidden="false" customHeight="false" outlineLevel="0" collapsed="false"/>
    <row r="1040288" customFormat="false" ht="12.8" hidden="false" customHeight="false" outlineLevel="0" collapsed="false"/>
    <row r="1040289" customFormat="false" ht="12.8" hidden="false" customHeight="false" outlineLevel="0" collapsed="false"/>
    <row r="1040290" customFormat="false" ht="12.8" hidden="false" customHeight="false" outlineLevel="0" collapsed="false"/>
    <row r="1040291" customFormat="false" ht="12.8" hidden="false" customHeight="false" outlineLevel="0" collapsed="false"/>
    <row r="1040292" customFormat="false" ht="12.8" hidden="false" customHeight="false" outlineLevel="0" collapsed="false"/>
    <row r="1040293" customFormat="false" ht="12.8" hidden="false" customHeight="false" outlineLevel="0" collapsed="false"/>
    <row r="1040294" customFormat="false" ht="12.8" hidden="false" customHeight="false" outlineLevel="0" collapsed="false"/>
    <row r="1040295" customFormat="false" ht="12.8" hidden="false" customHeight="false" outlineLevel="0" collapsed="false"/>
    <row r="1040296" customFormat="false" ht="12.8" hidden="false" customHeight="false" outlineLevel="0" collapsed="false"/>
    <row r="1040297" customFormat="false" ht="12.8" hidden="false" customHeight="false" outlineLevel="0" collapsed="false"/>
    <row r="1040298" customFormat="false" ht="12.8" hidden="false" customHeight="false" outlineLevel="0" collapsed="false"/>
    <row r="1040299" customFormat="false" ht="12.8" hidden="false" customHeight="false" outlineLevel="0" collapsed="false"/>
    <row r="1040300" customFormat="false" ht="12.8" hidden="false" customHeight="false" outlineLevel="0" collapsed="false"/>
    <row r="1040301" customFormat="false" ht="12.8" hidden="false" customHeight="false" outlineLevel="0" collapsed="false"/>
    <row r="1040302" customFormat="false" ht="12.8" hidden="false" customHeight="false" outlineLevel="0" collapsed="false"/>
    <row r="1040303" customFormat="false" ht="12.8" hidden="false" customHeight="false" outlineLevel="0" collapsed="false"/>
    <row r="1040304" customFormat="false" ht="12.8" hidden="false" customHeight="false" outlineLevel="0" collapsed="false"/>
    <row r="1040305" customFormat="false" ht="12.8" hidden="false" customHeight="false" outlineLevel="0" collapsed="false"/>
    <row r="1040306" customFormat="false" ht="12.8" hidden="false" customHeight="false" outlineLevel="0" collapsed="false"/>
    <row r="1040307" customFormat="false" ht="12.8" hidden="false" customHeight="false" outlineLevel="0" collapsed="false"/>
    <row r="1040308" customFormat="false" ht="12.8" hidden="false" customHeight="false" outlineLevel="0" collapsed="false"/>
    <row r="1040309" customFormat="false" ht="12.8" hidden="false" customHeight="false" outlineLevel="0" collapsed="false"/>
    <row r="1040310" customFormat="false" ht="12.8" hidden="false" customHeight="false" outlineLevel="0" collapsed="false"/>
    <row r="1040311" customFormat="false" ht="12.8" hidden="false" customHeight="false" outlineLevel="0" collapsed="false"/>
    <row r="1040312" customFormat="false" ht="12.8" hidden="false" customHeight="false" outlineLevel="0" collapsed="false"/>
    <row r="1040313" customFormat="false" ht="12.8" hidden="false" customHeight="false" outlineLevel="0" collapsed="false"/>
    <row r="1040314" customFormat="false" ht="12.8" hidden="false" customHeight="false" outlineLevel="0" collapsed="false"/>
    <row r="1040315" customFormat="false" ht="12.8" hidden="false" customHeight="false" outlineLevel="0" collapsed="false"/>
    <row r="1040316" customFormat="false" ht="12.8" hidden="false" customHeight="false" outlineLevel="0" collapsed="false"/>
    <row r="1040317" customFormat="false" ht="12.8" hidden="false" customHeight="false" outlineLevel="0" collapsed="false"/>
    <row r="1040318" customFormat="false" ht="12.8" hidden="false" customHeight="false" outlineLevel="0" collapsed="false"/>
    <row r="1040319" customFormat="false" ht="12.8" hidden="false" customHeight="false" outlineLevel="0" collapsed="false"/>
    <row r="1040320" customFormat="false" ht="12.8" hidden="false" customHeight="false" outlineLevel="0" collapsed="false"/>
    <row r="1040321" customFormat="false" ht="12.8" hidden="false" customHeight="false" outlineLevel="0" collapsed="false"/>
    <row r="1040322" customFormat="false" ht="12.8" hidden="false" customHeight="false" outlineLevel="0" collapsed="false"/>
    <row r="1040323" customFormat="false" ht="12.8" hidden="false" customHeight="false" outlineLevel="0" collapsed="false"/>
    <row r="1040324" customFormat="false" ht="12.8" hidden="false" customHeight="false" outlineLevel="0" collapsed="false"/>
    <row r="1040325" customFormat="false" ht="12.8" hidden="false" customHeight="false" outlineLevel="0" collapsed="false"/>
    <row r="1040326" customFormat="false" ht="12.8" hidden="false" customHeight="false" outlineLevel="0" collapsed="false"/>
    <row r="1040327" customFormat="false" ht="12.8" hidden="false" customHeight="false" outlineLevel="0" collapsed="false"/>
    <row r="1040328" customFormat="false" ht="12.8" hidden="false" customHeight="false" outlineLevel="0" collapsed="false"/>
    <row r="1040329" customFormat="false" ht="12.8" hidden="false" customHeight="false" outlineLevel="0" collapsed="false"/>
    <row r="1040330" customFormat="false" ht="12.8" hidden="false" customHeight="false" outlineLevel="0" collapsed="false"/>
    <row r="1040331" customFormat="false" ht="12.8" hidden="false" customHeight="false" outlineLevel="0" collapsed="false"/>
    <row r="1040332" customFormat="false" ht="12.8" hidden="false" customHeight="false" outlineLevel="0" collapsed="false"/>
    <row r="1040333" customFormat="false" ht="12.8" hidden="false" customHeight="false" outlineLevel="0" collapsed="false"/>
    <row r="1040334" customFormat="false" ht="12.8" hidden="false" customHeight="false" outlineLevel="0" collapsed="false"/>
    <row r="1040335" customFormat="false" ht="12.8" hidden="false" customHeight="false" outlineLevel="0" collapsed="false"/>
    <row r="1040336" customFormat="false" ht="12.8" hidden="false" customHeight="false" outlineLevel="0" collapsed="false"/>
    <row r="1040337" customFormat="false" ht="12.8" hidden="false" customHeight="false" outlineLevel="0" collapsed="false"/>
    <row r="1040338" customFormat="false" ht="12.8" hidden="false" customHeight="false" outlineLevel="0" collapsed="false"/>
    <row r="1040339" customFormat="false" ht="12.8" hidden="false" customHeight="false" outlineLevel="0" collapsed="false"/>
    <row r="1040340" customFormat="false" ht="12.8" hidden="false" customHeight="false" outlineLevel="0" collapsed="false"/>
    <row r="1040341" customFormat="false" ht="12.8" hidden="false" customHeight="false" outlineLevel="0" collapsed="false"/>
    <row r="1040342" customFormat="false" ht="12.8" hidden="false" customHeight="false" outlineLevel="0" collapsed="false"/>
    <row r="1040343" customFormat="false" ht="12.8" hidden="false" customHeight="false" outlineLevel="0" collapsed="false"/>
    <row r="1040344" customFormat="false" ht="12.8" hidden="false" customHeight="false" outlineLevel="0" collapsed="false"/>
    <row r="1040345" customFormat="false" ht="12.8" hidden="false" customHeight="false" outlineLevel="0" collapsed="false"/>
    <row r="1040346" customFormat="false" ht="12.8" hidden="false" customHeight="false" outlineLevel="0" collapsed="false"/>
    <row r="1040347" customFormat="false" ht="12.8" hidden="false" customHeight="false" outlineLevel="0" collapsed="false"/>
    <row r="1040348" customFormat="false" ht="12.8" hidden="false" customHeight="false" outlineLevel="0" collapsed="false"/>
    <row r="1040349" customFormat="false" ht="12.8" hidden="false" customHeight="false" outlineLevel="0" collapsed="false"/>
    <row r="1040350" customFormat="false" ht="12.8" hidden="false" customHeight="false" outlineLevel="0" collapsed="false"/>
    <row r="1040351" customFormat="false" ht="12.8" hidden="false" customHeight="false" outlineLevel="0" collapsed="false"/>
    <row r="1040352" customFormat="false" ht="12.8" hidden="false" customHeight="false" outlineLevel="0" collapsed="false"/>
    <row r="1040353" customFormat="false" ht="12.8" hidden="false" customHeight="false" outlineLevel="0" collapsed="false"/>
    <row r="1040354" customFormat="false" ht="12.8" hidden="false" customHeight="false" outlineLevel="0" collapsed="false"/>
    <row r="1040355" customFormat="false" ht="12.8" hidden="false" customHeight="false" outlineLevel="0" collapsed="false"/>
    <row r="1040356" customFormat="false" ht="12.8" hidden="false" customHeight="false" outlineLevel="0" collapsed="false"/>
    <row r="1040357" customFormat="false" ht="12.8" hidden="false" customHeight="false" outlineLevel="0" collapsed="false"/>
    <row r="1040358" customFormat="false" ht="12.8" hidden="false" customHeight="false" outlineLevel="0" collapsed="false"/>
    <row r="1040359" customFormat="false" ht="12.8" hidden="false" customHeight="false" outlineLevel="0" collapsed="false"/>
    <row r="1040360" customFormat="false" ht="12.8" hidden="false" customHeight="false" outlineLevel="0" collapsed="false"/>
    <row r="1040361" customFormat="false" ht="12.8" hidden="false" customHeight="false" outlineLevel="0" collapsed="false"/>
    <row r="1040362" customFormat="false" ht="12.8" hidden="false" customHeight="false" outlineLevel="0" collapsed="false"/>
    <row r="1040363" customFormat="false" ht="12.8" hidden="false" customHeight="false" outlineLevel="0" collapsed="false"/>
    <row r="1040364" customFormat="false" ht="12.8" hidden="false" customHeight="false" outlineLevel="0" collapsed="false"/>
    <row r="1040365" customFormat="false" ht="12.8" hidden="false" customHeight="false" outlineLevel="0" collapsed="false"/>
    <row r="1040366" customFormat="false" ht="12.8" hidden="false" customHeight="false" outlineLevel="0" collapsed="false"/>
    <row r="1040367" customFormat="false" ht="12.8" hidden="false" customHeight="false" outlineLevel="0" collapsed="false"/>
    <row r="1040368" customFormat="false" ht="12.8" hidden="false" customHeight="false" outlineLevel="0" collapsed="false"/>
    <row r="1040369" customFormat="false" ht="12.8" hidden="false" customHeight="false" outlineLevel="0" collapsed="false"/>
    <row r="1040370" customFormat="false" ht="12.8" hidden="false" customHeight="false" outlineLevel="0" collapsed="false"/>
    <row r="1040371" customFormat="false" ht="12.8" hidden="false" customHeight="false" outlineLevel="0" collapsed="false"/>
    <row r="1040372" customFormat="false" ht="12.8" hidden="false" customHeight="false" outlineLevel="0" collapsed="false"/>
    <row r="1040373" customFormat="false" ht="12.8" hidden="false" customHeight="false" outlineLevel="0" collapsed="false"/>
    <row r="1040374" customFormat="false" ht="12.8" hidden="false" customHeight="false" outlineLevel="0" collapsed="false"/>
    <row r="1040375" customFormat="false" ht="12.8" hidden="false" customHeight="false" outlineLevel="0" collapsed="false"/>
    <row r="1040376" customFormat="false" ht="12.8" hidden="false" customHeight="false" outlineLevel="0" collapsed="false"/>
    <row r="1040377" customFormat="false" ht="12.8" hidden="false" customHeight="false" outlineLevel="0" collapsed="false"/>
    <row r="1040378" customFormat="false" ht="12.8" hidden="false" customHeight="false" outlineLevel="0" collapsed="false"/>
    <row r="1040379" customFormat="false" ht="12.8" hidden="false" customHeight="false" outlineLevel="0" collapsed="false"/>
    <row r="1040380" customFormat="false" ht="12.8" hidden="false" customHeight="false" outlineLevel="0" collapsed="false"/>
    <row r="1040381" customFormat="false" ht="12.8" hidden="false" customHeight="false" outlineLevel="0" collapsed="false"/>
    <row r="1040382" customFormat="false" ht="12.8" hidden="false" customHeight="false" outlineLevel="0" collapsed="false"/>
    <row r="1040383" customFormat="false" ht="12.8" hidden="false" customHeight="false" outlineLevel="0" collapsed="false"/>
    <row r="1040384" customFormat="false" ht="12.8" hidden="false" customHeight="false" outlineLevel="0" collapsed="false"/>
    <row r="1040385" customFormat="false" ht="12.8" hidden="false" customHeight="false" outlineLevel="0" collapsed="false"/>
    <row r="1040386" customFormat="false" ht="12.8" hidden="false" customHeight="false" outlineLevel="0" collapsed="false"/>
    <row r="1040387" customFormat="false" ht="12.8" hidden="false" customHeight="false" outlineLevel="0" collapsed="false"/>
    <row r="1040388" customFormat="false" ht="12.8" hidden="false" customHeight="false" outlineLevel="0" collapsed="false"/>
    <row r="1040389" customFormat="false" ht="12.8" hidden="false" customHeight="false" outlineLevel="0" collapsed="false"/>
    <row r="1040390" customFormat="false" ht="12.8" hidden="false" customHeight="false" outlineLevel="0" collapsed="false"/>
    <row r="1040391" customFormat="false" ht="12.8" hidden="false" customHeight="false" outlineLevel="0" collapsed="false"/>
    <row r="1040392" customFormat="false" ht="12.8" hidden="false" customHeight="false" outlineLevel="0" collapsed="false"/>
    <row r="1040393" customFormat="false" ht="12.8" hidden="false" customHeight="false" outlineLevel="0" collapsed="false"/>
    <row r="1040394" customFormat="false" ht="12.8" hidden="false" customHeight="false" outlineLevel="0" collapsed="false"/>
    <row r="1040395" customFormat="false" ht="12.8" hidden="false" customHeight="false" outlineLevel="0" collapsed="false"/>
    <row r="1040396" customFormat="false" ht="12.8" hidden="false" customHeight="false" outlineLevel="0" collapsed="false"/>
    <row r="1040397" customFormat="false" ht="12.8" hidden="false" customHeight="false" outlineLevel="0" collapsed="false"/>
    <row r="1040398" customFormat="false" ht="12.8" hidden="false" customHeight="false" outlineLevel="0" collapsed="false"/>
    <row r="1040399" customFormat="false" ht="12.8" hidden="false" customHeight="false" outlineLevel="0" collapsed="false"/>
    <row r="1040400" customFormat="false" ht="12.8" hidden="false" customHeight="false" outlineLevel="0" collapsed="false"/>
    <row r="1040401" customFormat="false" ht="12.8" hidden="false" customHeight="false" outlineLevel="0" collapsed="false"/>
    <row r="1040402" customFormat="false" ht="12.8" hidden="false" customHeight="false" outlineLevel="0" collapsed="false"/>
    <row r="1040403" customFormat="false" ht="12.8" hidden="false" customHeight="false" outlineLevel="0" collapsed="false"/>
    <row r="1040404" customFormat="false" ht="12.8" hidden="false" customHeight="false" outlineLevel="0" collapsed="false"/>
    <row r="1040405" customFormat="false" ht="12.8" hidden="false" customHeight="false" outlineLevel="0" collapsed="false"/>
    <row r="1040406" customFormat="false" ht="12.8" hidden="false" customHeight="false" outlineLevel="0" collapsed="false"/>
    <row r="1040407" customFormat="false" ht="12.8" hidden="false" customHeight="false" outlineLevel="0" collapsed="false"/>
    <row r="1040408" customFormat="false" ht="12.8" hidden="false" customHeight="false" outlineLevel="0" collapsed="false"/>
    <row r="1040409" customFormat="false" ht="12.8" hidden="false" customHeight="false" outlineLevel="0" collapsed="false"/>
    <row r="1040410" customFormat="false" ht="12.8" hidden="false" customHeight="false" outlineLevel="0" collapsed="false"/>
    <row r="1040411" customFormat="false" ht="12.8" hidden="false" customHeight="false" outlineLevel="0" collapsed="false"/>
    <row r="1040412" customFormat="false" ht="12.8" hidden="false" customHeight="false" outlineLevel="0" collapsed="false"/>
    <row r="1040413" customFormat="false" ht="12.8" hidden="false" customHeight="false" outlineLevel="0" collapsed="false"/>
    <row r="1040414" customFormat="false" ht="12.8" hidden="false" customHeight="false" outlineLevel="0" collapsed="false"/>
    <row r="1040415" customFormat="false" ht="12.8" hidden="false" customHeight="false" outlineLevel="0" collapsed="false"/>
    <row r="1040416" customFormat="false" ht="12.8" hidden="false" customHeight="false" outlineLevel="0" collapsed="false"/>
    <row r="1040417" customFormat="false" ht="12.8" hidden="false" customHeight="false" outlineLevel="0" collapsed="false"/>
    <row r="1040418" customFormat="false" ht="12.8" hidden="false" customHeight="false" outlineLevel="0" collapsed="false"/>
    <row r="1040419" customFormat="false" ht="12.8" hidden="false" customHeight="false" outlineLevel="0" collapsed="false"/>
    <row r="1040420" customFormat="false" ht="12.8" hidden="false" customHeight="false" outlineLevel="0" collapsed="false"/>
    <row r="1040421" customFormat="false" ht="12.8" hidden="false" customHeight="false" outlineLevel="0" collapsed="false"/>
    <row r="1040422" customFormat="false" ht="12.8" hidden="false" customHeight="false" outlineLevel="0" collapsed="false"/>
    <row r="1040423" customFormat="false" ht="12.8" hidden="false" customHeight="false" outlineLevel="0" collapsed="false"/>
    <row r="1040424" customFormat="false" ht="12.8" hidden="false" customHeight="false" outlineLevel="0" collapsed="false"/>
    <row r="1040425" customFormat="false" ht="12.8" hidden="false" customHeight="false" outlineLevel="0" collapsed="false"/>
    <row r="1040426" customFormat="false" ht="12.8" hidden="false" customHeight="false" outlineLevel="0" collapsed="false"/>
    <row r="1040427" customFormat="false" ht="12.8" hidden="false" customHeight="false" outlineLevel="0" collapsed="false"/>
    <row r="1040428" customFormat="false" ht="12.8" hidden="false" customHeight="false" outlineLevel="0" collapsed="false"/>
    <row r="1040429" customFormat="false" ht="12.8" hidden="false" customHeight="false" outlineLevel="0" collapsed="false"/>
    <row r="1040430" customFormat="false" ht="12.8" hidden="false" customHeight="false" outlineLevel="0" collapsed="false"/>
    <row r="1040431" customFormat="false" ht="12.8" hidden="false" customHeight="false" outlineLevel="0" collapsed="false"/>
    <row r="1040432" customFormat="false" ht="12.8" hidden="false" customHeight="false" outlineLevel="0" collapsed="false"/>
    <row r="1040433" customFormat="false" ht="12.8" hidden="false" customHeight="false" outlineLevel="0" collapsed="false"/>
    <row r="1040434" customFormat="false" ht="12.8" hidden="false" customHeight="false" outlineLevel="0" collapsed="false"/>
    <row r="1040435" customFormat="false" ht="12.8" hidden="false" customHeight="false" outlineLevel="0" collapsed="false"/>
    <row r="1040436" customFormat="false" ht="12.8" hidden="false" customHeight="false" outlineLevel="0" collapsed="false"/>
    <row r="1040437" customFormat="false" ht="12.8" hidden="false" customHeight="false" outlineLevel="0" collapsed="false"/>
    <row r="1040438" customFormat="false" ht="12.8" hidden="false" customHeight="false" outlineLevel="0" collapsed="false"/>
    <row r="1040439" customFormat="false" ht="12.8" hidden="false" customHeight="false" outlineLevel="0" collapsed="false"/>
    <row r="1040440" customFormat="false" ht="12.8" hidden="false" customHeight="false" outlineLevel="0" collapsed="false"/>
    <row r="1040441" customFormat="false" ht="12.8" hidden="false" customHeight="false" outlineLevel="0" collapsed="false"/>
    <row r="1040442" customFormat="false" ht="12.8" hidden="false" customHeight="false" outlineLevel="0" collapsed="false"/>
    <row r="1040443" customFormat="false" ht="12.8" hidden="false" customHeight="false" outlineLevel="0" collapsed="false"/>
    <row r="1040444" customFormat="false" ht="12.8" hidden="false" customHeight="false" outlineLevel="0" collapsed="false"/>
    <row r="1040445" customFormat="false" ht="12.8" hidden="false" customHeight="false" outlineLevel="0" collapsed="false"/>
    <row r="1040446" customFormat="false" ht="12.8" hidden="false" customHeight="false" outlineLevel="0" collapsed="false"/>
    <row r="1040447" customFormat="false" ht="12.8" hidden="false" customHeight="false" outlineLevel="0" collapsed="false"/>
    <row r="1040448" customFormat="false" ht="12.8" hidden="false" customHeight="false" outlineLevel="0" collapsed="false"/>
    <row r="1040449" customFormat="false" ht="12.8" hidden="false" customHeight="false" outlineLevel="0" collapsed="false"/>
    <row r="1040450" customFormat="false" ht="12.8" hidden="false" customHeight="false" outlineLevel="0" collapsed="false"/>
    <row r="1040451" customFormat="false" ht="12.8" hidden="false" customHeight="false" outlineLevel="0" collapsed="false"/>
    <row r="1040452" customFormat="false" ht="12.8" hidden="false" customHeight="false" outlineLevel="0" collapsed="false"/>
    <row r="1040453" customFormat="false" ht="12.8" hidden="false" customHeight="false" outlineLevel="0" collapsed="false"/>
    <row r="1040454" customFormat="false" ht="12.8" hidden="false" customHeight="false" outlineLevel="0" collapsed="false"/>
    <row r="1040455" customFormat="false" ht="12.8" hidden="false" customHeight="false" outlineLevel="0" collapsed="false"/>
    <row r="1040456" customFormat="false" ht="12.8" hidden="false" customHeight="false" outlineLevel="0" collapsed="false"/>
    <row r="1040457" customFormat="false" ht="12.8" hidden="false" customHeight="false" outlineLevel="0" collapsed="false"/>
    <row r="1040458" customFormat="false" ht="12.8" hidden="false" customHeight="false" outlineLevel="0" collapsed="false"/>
    <row r="1040459" customFormat="false" ht="12.8" hidden="false" customHeight="false" outlineLevel="0" collapsed="false"/>
    <row r="1040460" customFormat="false" ht="12.8" hidden="false" customHeight="false" outlineLevel="0" collapsed="false"/>
    <row r="1040461" customFormat="false" ht="12.8" hidden="false" customHeight="false" outlineLevel="0" collapsed="false"/>
    <row r="1040462" customFormat="false" ht="12.8" hidden="false" customHeight="false" outlineLevel="0" collapsed="false"/>
    <row r="1040463" customFormat="false" ht="12.8" hidden="false" customHeight="false" outlineLevel="0" collapsed="false"/>
    <row r="1040464" customFormat="false" ht="12.8" hidden="false" customHeight="false" outlineLevel="0" collapsed="false"/>
    <row r="1040465" customFormat="false" ht="12.8" hidden="false" customHeight="false" outlineLevel="0" collapsed="false"/>
    <row r="1040466" customFormat="false" ht="12.8" hidden="false" customHeight="false" outlineLevel="0" collapsed="false"/>
    <row r="1040467" customFormat="false" ht="12.8" hidden="false" customHeight="false" outlineLevel="0" collapsed="false"/>
    <row r="1040468" customFormat="false" ht="12.8" hidden="false" customHeight="false" outlineLevel="0" collapsed="false"/>
    <row r="1040469" customFormat="false" ht="12.8" hidden="false" customHeight="false" outlineLevel="0" collapsed="false"/>
    <row r="1040470" customFormat="false" ht="12.8" hidden="false" customHeight="false" outlineLevel="0" collapsed="false"/>
    <row r="1040471" customFormat="false" ht="12.8" hidden="false" customHeight="false" outlineLevel="0" collapsed="false"/>
    <row r="1040472" customFormat="false" ht="12.8" hidden="false" customHeight="false" outlineLevel="0" collapsed="false"/>
    <row r="1040473" customFormat="false" ht="12.8" hidden="false" customHeight="false" outlineLevel="0" collapsed="false"/>
    <row r="1040474" customFormat="false" ht="12.8" hidden="false" customHeight="false" outlineLevel="0" collapsed="false"/>
    <row r="1040475" customFormat="false" ht="12.8" hidden="false" customHeight="false" outlineLevel="0" collapsed="false"/>
    <row r="1040476" customFormat="false" ht="12.8" hidden="false" customHeight="false" outlineLevel="0" collapsed="false"/>
    <row r="1040477" customFormat="false" ht="12.8" hidden="false" customHeight="false" outlineLevel="0" collapsed="false"/>
    <row r="1040478" customFormat="false" ht="12.8" hidden="false" customHeight="false" outlineLevel="0" collapsed="false"/>
    <row r="1040479" customFormat="false" ht="12.8" hidden="false" customHeight="false" outlineLevel="0" collapsed="false"/>
    <row r="1040480" customFormat="false" ht="12.8" hidden="false" customHeight="false" outlineLevel="0" collapsed="false"/>
    <row r="1040481" customFormat="false" ht="12.8" hidden="false" customHeight="false" outlineLevel="0" collapsed="false"/>
    <row r="1040482" customFormat="false" ht="12.8" hidden="false" customHeight="false" outlineLevel="0" collapsed="false"/>
    <row r="1040483" customFormat="false" ht="12.8" hidden="false" customHeight="false" outlineLevel="0" collapsed="false"/>
    <row r="1040484" customFormat="false" ht="12.8" hidden="false" customHeight="false" outlineLevel="0" collapsed="false"/>
    <row r="1040485" customFormat="false" ht="12.8" hidden="false" customHeight="false" outlineLevel="0" collapsed="false"/>
    <row r="1040486" customFormat="false" ht="12.8" hidden="false" customHeight="false" outlineLevel="0" collapsed="false"/>
    <row r="1040487" customFormat="false" ht="12.8" hidden="false" customHeight="false" outlineLevel="0" collapsed="false"/>
    <row r="1040488" customFormat="false" ht="12.8" hidden="false" customHeight="false" outlineLevel="0" collapsed="false"/>
    <row r="1040489" customFormat="false" ht="12.8" hidden="false" customHeight="false" outlineLevel="0" collapsed="false"/>
    <row r="1040490" customFormat="false" ht="12.8" hidden="false" customHeight="false" outlineLevel="0" collapsed="false"/>
    <row r="1040491" customFormat="false" ht="12.8" hidden="false" customHeight="false" outlineLevel="0" collapsed="false"/>
    <row r="1040492" customFormat="false" ht="12.8" hidden="false" customHeight="false" outlineLevel="0" collapsed="false"/>
    <row r="1040493" customFormat="false" ht="12.8" hidden="false" customHeight="false" outlineLevel="0" collapsed="false"/>
    <row r="1040494" customFormat="false" ht="12.8" hidden="false" customHeight="false" outlineLevel="0" collapsed="false"/>
    <row r="1040495" customFormat="false" ht="12.8" hidden="false" customHeight="false" outlineLevel="0" collapsed="false"/>
    <row r="1040496" customFormat="false" ht="12.8" hidden="false" customHeight="false" outlineLevel="0" collapsed="false"/>
    <row r="1040497" customFormat="false" ht="12.8" hidden="false" customHeight="false" outlineLevel="0" collapsed="false"/>
    <row r="1040498" customFormat="false" ht="12.8" hidden="false" customHeight="false" outlineLevel="0" collapsed="false"/>
    <row r="1040499" customFormat="false" ht="12.8" hidden="false" customHeight="false" outlineLevel="0" collapsed="false"/>
    <row r="1040500" customFormat="false" ht="12.8" hidden="false" customHeight="false" outlineLevel="0" collapsed="false"/>
    <row r="1040501" customFormat="false" ht="12.8" hidden="false" customHeight="false" outlineLevel="0" collapsed="false"/>
    <row r="1040502" customFormat="false" ht="12.8" hidden="false" customHeight="false" outlineLevel="0" collapsed="false"/>
    <row r="1040503" customFormat="false" ht="12.8" hidden="false" customHeight="false" outlineLevel="0" collapsed="false"/>
    <row r="1040504" customFormat="false" ht="12.8" hidden="false" customHeight="false" outlineLevel="0" collapsed="false"/>
    <row r="1040505" customFormat="false" ht="12.8" hidden="false" customHeight="false" outlineLevel="0" collapsed="false"/>
    <row r="1040506" customFormat="false" ht="12.8" hidden="false" customHeight="false" outlineLevel="0" collapsed="false"/>
    <row r="1040507" customFormat="false" ht="12.8" hidden="false" customHeight="false" outlineLevel="0" collapsed="false"/>
    <row r="1040508" customFormat="false" ht="12.8" hidden="false" customHeight="false" outlineLevel="0" collapsed="false"/>
    <row r="1040509" customFormat="false" ht="12.8" hidden="false" customHeight="false" outlineLevel="0" collapsed="false"/>
    <row r="1040510" customFormat="false" ht="12.8" hidden="false" customHeight="false" outlineLevel="0" collapsed="false"/>
    <row r="1040511" customFormat="false" ht="12.8" hidden="false" customHeight="false" outlineLevel="0" collapsed="false"/>
    <row r="1040512" customFormat="false" ht="12.8" hidden="false" customHeight="false" outlineLevel="0" collapsed="false"/>
    <row r="1040513" customFormat="false" ht="12.8" hidden="false" customHeight="false" outlineLevel="0" collapsed="false"/>
    <row r="1040514" customFormat="false" ht="12.8" hidden="false" customHeight="false" outlineLevel="0" collapsed="false"/>
    <row r="1040515" customFormat="false" ht="12.8" hidden="false" customHeight="false" outlineLevel="0" collapsed="false"/>
    <row r="1040516" customFormat="false" ht="12.8" hidden="false" customHeight="false" outlineLevel="0" collapsed="false"/>
    <row r="1040517" customFormat="false" ht="12.8" hidden="false" customHeight="false" outlineLevel="0" collapsed="false"/>
    <row r="1040518" customFormat="false" ht="12.8" hidden="false" customHeight="false" outlineLevel="0" collapsed="false"/>
    <row r="1040519" customFormat="false" ht="12.8" hidden="false" customHeight="false" outlineLevel="0" collapsed="false"/>
    <row r="1040520" customFormat="false" ht="12.8" hidden="false" customHeight="false" outlineLevel="0" collapsed="false"/>
    <row r="1040521" customFormat="false" ht="12.8" hidden="false" customHeight="false" outlineLevel="0" collapsed="false"/>
    <row r="1040522" customFormat="false" ht="12.8" hidden="false" customHeight="false" outlineLevel="0" collapsed="false"/>
    <row r="1040523" customFormat="false" ht="12.8" hidden="false" customHeight="false" outlineLevel="0" collapsed="false"/>
    <row r="1040524" customFormat="false" ht="12.8" hidden="false" customHeight="false" outlineLevel="0" collapsed="false"/>
    <row r="1040525" customFormat="false" ht="12.8" hidden="false" customHeight="false" outlineLevel="0" collapsed="false"/>
    <row r="1040526" customFormat="false" ht="12.8" hidden="false" customHeight="false" outlineLevel="0" collapsed="false"/>
    <row r="1040527" customFormat="false" ht="12.8" hidden="false" customHeight="false" outlineLevel="0" collapsed="false"/>
    <row r="1040528" customFormat="false" ht="12.8" hidden="false" customHeight="false" outlineLevel="0" collapsed="false"/>
    <row r="1040529" customFormat="false" ht="12.8" hidden="false" customHeight="false" outlineLevel="0" collapsed="false"/>
    <row r="1040530" customFormat="false" ht="12.8" hidden="false" customHeight="false" outlineLevel="0" collapsed="false"/>
    <row r="1040531" customFormat="false" ht="12.8" hidden="false" customHeight="false" outlineLevel="0" collapsed="false"/>
    <row r="1040532" customFormat="false" ht="12.8" hidden="false" customHeight="false" outlineLevel="0" collapsed="false"/>
    <row r="1040533" customFormat="false" ht="12.8" hidden="false" customHeight="false" outlineLevel="0" collapsed="false"/>
    <row r="1040534" customFormat="false" ht="12.8" hidden="false" customHeight="false" outlineLevel="0" collapsed="false"/>
    <row r="1040535" customFormat="false" ht="12.8" hidden="false" customHeight="false" outlineLevel="0" collapsed="false"/>
    <row r="1040536" customFormat="false" ht="12.8" hidden="false" customHeight="false" outlineLevel="0" collapsed="false"/>
    <row r="1040537" customFormat="false" ht="12.8" hidden="false" customHeight="false" outlineLevel="0" collapsed="false"/>
    <row r="1040538" customFormat="false" ht="12.8" hidden="false" customHeight="false" outlineLevel="0" collapsed="false"/>
    <row r="1040539" customFormat="false" ht="12.8" hidden="false" customHeight="false" outlineLevel="0" collapsed="false"/>
    <row r="1040540" customFormat="false" ht="12.8" hidden="false" customHeight="false" outlineLevel="0" collapsed="false"/>
    <row r="1040541" customFormat="false" ht="12.8" hidden="false" customHeight="false" outlineLevel="0" collapsed="false"/>
    <row r="1040542" customFormat="false" ht="12.8" hidden="false" customHeight="false" outlineLevel="0" collapsed="false"/>
    <row r="1040543" customFormat="false" ht="12.8" hidden="false" customHeight="false" outlineLevel="0" collapsed="false"/>
    <row r="1040544" customFormat="false" ht="12.8" hidden="false" customHeight="false" outlineLevel="0" collapsed="false"/>
    <row r="1040545" customFormat="false" ht="12.8" hidden="false" customHeight="false" outlineLevel="0" collapsed="false"/>
    <row r="1040546" customFormat="false" ht="12.8" hidden="false" customHeight="false" outlineLevel="0" collapsed="false"/>
    <row r="1040547" customFormat="false" ht="12.8" hidden="false" customHeight="false" outlineLevel="0" collapsed="false"/>
    <row r="1040548" customFormat="false" ht="12.8" hidden="false" customHeight="false" outlineLevel="0" collapsed="false"/>
    <row r="1040549" customFormat="false" ht="12.8" hidden="false" customHeight="false" outlineLevel="0" collapsed="false"/>
    <row r="1040550" customFormat="false" ht="12.8" hidden="false" customHeight="false" outlineLevel="0" collapsed="false"/>
    <row r="1040551" customFormat="false" ht="12.8" hidden="false" customHeight="false" outlineLevel="0" collapsed="false"/>
    <row r="1040552" customFormat="false" ht="12.8" hidden="false" customHeight="false" outlineLevel="0" collapsed="false"/>
    <row r="1040553" customFormat="false" ht="12.8" hidden="false" customHeight="false" outlineLevel="0" collapsed="false"/>
    <row r="1040554" customFormat="false" ht="12.8" hidden="false" customHeight="false" outlineLevel="0" collapsed="false"/>
    <row r="1040555" customFormat="false" ht="12.8" hidden="false" customHeight="false" outlineLevel="0" collapsed="false"/>
    <row r="1040556" customFormat="false" ht="12.8" hidden="false" customHeight="false" outlineLevel="0" collapsed="false"/>
    <row r="1040557" customFormat="false" ht="12.8" hidden="false" customHeight="false" outlineLevel="0" collapsed="false"/>
    <row r="1040558" customFormat="false" ht="12.8" hidden="false" customHeight="false" outlineLevel="0" collapsed="false"/>
    <row r="1040559" customFormat="false" ht="12.8" hidden="false" customHeight="false" outlineLevel="0" collapsed="false"/>
    <row r="1040560" customFormat="false" ht="12.8" hidden="false" customHeight="false" outlineLevel="0" collapsed="false"/>
    <row r="1040561" customFormat="false" ht="12.8" hidden="false" customHeight="false" outlineLevel="0" collapsed="false"/>
    <row r="1040562" customFormat="false" ht="12.8" hidden="false" customHeight="false" outlineLevel="0" collapsed="false"/>
    <row r="1040563" customFormat="false" ht="12.8" hidden="false" customHeight="false" outlineLevel="0" collapsed="false"/>
    <row r="1040564" customFormat="false" ht="12.8" hidden="false" customHeight="false" outlineLevel="0" collapsed="false"/>
    <row r="1040565" customFormat="false" ht="12.8" hidden="false" customHeight="false" outlineLevel="0" collapsed="false"/>
    <row r="1040566" customFormat="false" ht="12.8" hidden="false" customHeight="false" outlineLevel="0" collapsed="false"/>
    <row r="1040567" customFormat="false" ht="12.8" hidden="false" customHeight="false" outlineLevel="0" collapsed="false"/>
    <row r="1040568" customFormat="false" ht="12.8" hidden="false" customHeight="false" outlineLevel="0" collapsed="false"/>
    <row r="1040569" customFormat="false" ht="12.8" hidden="false" customHeight="false" outlineLevel="0" collapsed="false"/>
    <row r="1040570" customFormat="false" ht="12.8" hidden="false" customHeight="false" outlineLevel="0" collapsed="false"/>
    <row r="1040571" customFormat="false" ht="12.8" hidden="false" customHeight="false" outlineLevel="0" collapsed="false"/>
    <row r="1040572" customFormat="false" ht="12.8" hidden="false" customHeight="false" outlineLevel="0" collapsed="false"/>
    <row r="1040573" customFormat="false" ht="12.8" hidden="false" customHeight="false" outlineLevel="0" collapsed="false"/>
    <row r="1040574" customFormat="false" ht="12.8" hidden="false" customHeight="false" outlineLevel="0" collapsed="false"/>
    <row r="1040575" customFormat="false" ht="12.8" hidden="false" customHeight="false" outlineLevel="0" collapsed="false"/>
    <row r="1040576" customFormat="false" ht="12.8" hidden="false" customHeight="false" outlineLevel="0" collapsed="false"/>
    <row r="1040577" customFormat="false" ht="12.8" hidden="false" customHeight="false" outlineLevel="0" collapsed="false"/>
    <row r="1040578" customFormat="false" ht="12.8" hidden="false" customHeight="false" outlineLevel="0" collapsed="false"/>
    <row r="1040579" customFormat="false" ht="12.8" hidden="false" customHeight="false" outlineLevel="0" collapsed="false"/>
    <row r="1040580" customFormat="false" ht="12.8" hidden="false" customHeight="false" outlineLevel="0" collapsed="false"/>
    <row r="1040581" customFormat="false" ht="12.8" hidden="false" customHeight="false" outlineLevel="0" collapsed="false"/>
    <row r="1040582" customFormat="false" ht="12.8" hidden="false" customHeight="false" outlineLevel="0" collapsed="false"/>
    <row r="1040583" customFormat="false" ht="12.8" hidden="false" customHeight="false" outlineLevel="0" collapsed="false"/>
    <row r="1040584" customFormat="false" ht="12.8" hidden="false" customHeight="false" outlineLevel="0" collapsed="false"/>
    <row r="1040585" customFormat="false" ht="12.8" hidden="false" customHeight="false" outlineLevel="0" collapsed="false"/>
    <row r="1040586" customFormat="false" ht="12.8" hidden="false" customHeight="false" outlineLevel="0" collapsed="false"/>
    <row r="1040587" customFormat="false" ht="12.8" hidden="false" customHeight="false" outlineLevel="0" collapsed="false"/>
    <row r="1040588" customFormat="false" ht="12.8" hidden="false" customHeight="false" outlineLevel="0" collapsed="false"/>
    <row r="1040589" customFormat="false" ht="12.8" hidden="false" customHeight="false" outlineLevel="0" collapsed="false"/>
    <row r="1040590" customFormat="false" ht="12.8" hidden="false" customHeight="false" outlineLevel="0" collapsed="false"/>
    <row r="1040591" customFormat="false" ht="12.8" hidden="false" customHeight="false" outlineLevel="0" collapsed="false"/>
    <row r="1040592" customFormat="false" ht="12.8" hidden="false" customHeight="false" outlineLevel="0" collapsed="false"/>
    <row r="1040593" customFormat="false" ht="12.8" hidden="false" customHeight="false" outlineLevel="0" collapsed="false"/>
    <row r="1040594" customFormat="false" ht="12.8" hidden="false" customHeight="false" outlineLevel="0" collapsed="false"/>
    <row r="1040595" customFormat="false" ht="12.8" hidden="false" customHeight="false" outlineLevel="0" collapsed="false"/>
    <row r="1040596" customFormat="false" ht="12.8" hidden="false" customHeight="false" outlineLevel="0" collapsed="false"/>
    <row r="1040597" customFormat="false" ht="12.8" hidden="false" customHeight="false" outlineLevel="0" collapsed="false"/>
    <row r="1040598" customFormat="false" ht="12.8" hidden="false" customHeight="false" outlineLevel="0" collapsed="false"/>
    <row r="1040599" customFormat="false" ht="12.8" hidden="false" customHeight="false" outlineLevel="0" collapsed="false"/>
    <row r="1040600" customFormat="false" ht="12.8" hidden="false" customHeight="false" outlineLevel="0" collapsed="false"/>
    <row r="1040601" customFormat="false" ht="12.8" hidden="false" customHeight="false" outlineLevel="0" collapsed="false"/>
    <row r="1040602" customFormat="false" ht="12.8" hidden="false" customHeight="false" outlineLevel="0" collapsed="false"/>
    <row r="1040603" customFormat="false" ht="12.8" hidden="false" customHeight="false" outlineLevel="0" collapsed="false"/>
    <row r="1040604" customFormat="false" ht="12.8" hidden="false" customHeight="false" outlineLevel="0" collapsed="false"/>
    <row r="1040605" customFormat="false" ht="12.8" hidden="false" customHeight="false" outlineLevel="0" collapsed="false"/>
    <row r="1040606" customFormat="false" ht="12.8" hidden="false" customHeight="false" outlineLevel="0" collapsed="false"/>
    <row r="1040607" customFormat="false" ht="12.8" hidden="false" customHeight="false" outlineLevel="0" collapsed="false"/>
    <row r="1040608" customFormat="false" ht="12.8" hidden="false" customHeight="false" outlineLevel="0" collapsed="false"/>
    <row r="1040609" customFormat="false" ht="12.8" hidden="false" customHeight="false" outlineLevel="0" collapsed="false"/>
    <row r="1040610" customFormat="false" ht="12.8" hidden="false" customHeight="false" outlineLevel="0" collapsed="false"/>
    <row r="1040611" customFormat="false" ht="12.8" hidden="false" customHeight="false" outlineLevel="0" collapsed="false"/>
    <row r="1040612" customFormat="false" ht="12.8" hidden="false" customHeight="false" outlineLevel="0" collapsed="false"/>
    <row r="1040613" customFormat="false" ht="12.8" hidden="false" customHeight="false" outlineLevel="0" collapsed="false"/>
    <row r="1040614" customFormat="false" ht="12.8" hidden="false" customHeight="false" outlineLevel="0" collapsed="false"/>
    <row r="1040615" customFormat="false" ht="12.8" hidden="false" customHeight="false" outlineLevel="0" collapsed="false"/>
    <row r="1040616" customFormat="false" ht="12.8" hidden="false" customHeight="false" outlineLevel="0" collapsed="false"/>
    <row r="1040617" customFormat="false" ht="12.8" hidden="false" customHeight="false" outlineLevel="0" collapsed="false"/>
    <row r="1040618" customFormat="false" ht="12.8" hidden="false" customHeight="false" outlineLevel="0" collapsed="false"/>
    <row r="1040619" customFormat="false" ht="12.8" hidden="false" customHeight="false" outlineLevel="0" collapsed="false"/>
    <row r="1040620" customFormat="false" ht="12.8" hidden="false" customHeight="false" outlineLevel="0" collapsed="false"/>
    <row r="1040621" customFormat="false" ht="12.8" hidden="false" customHeight="false" outlineLevel="0" collapsed="false"/>
    <row r="1040622" customFormat="false" ht="12.8" hidden="false" customHeight="false" outlineLevel="0" collapsed="false"/>
    <row r="1040623" customFormat="false" ht="12.8" hidden="false" customHeight="false" outlineLevel="0" collapsed="false"/>
    <row r="1040624" customFormat="false" ht="12.8" hidden="false" customHeight="false" outlineLevel="0" collapsed="false"/>
    <row r="1040625" customFormat="false" ht="12.8" hidden="false" customHeight="false" outlineLevel="0" collapsed="false"/>
    <row r="1040626" customFormat="false" ht="12.8" hidden="false" customHeight="false" outlineLevel="0" collapsed="false"/>
    <row r="1040627" customFormat="false" ht="12.8" hidden="false" customHeight="false" outlineLevel="0" collapsed="false"/>
    <row r="1040628" customFormat="false" ht="12.8" hidden="false" customHeight="false" outlineLevel="0" collapsed="false"/>
    <row r="1040629" customFormat="false" ht="12.8" hidden="false" customHeight="false" outlineLevel="0" collapsed="false"/>
    <row r="1040630" customFormat="false" ht="12.8" hidden="false" customHeight="false" outlineLevel="0" collapsed="false"/>
    <row r="1040631" customFormat="false" ht="12.8" hidden="false" customHeight="false" outlineLevel="0" collapsed="false"/>
    <row r="1040632" customFormat="false" ht="12.8" hidden="false" customHeight="false" outlineLevel="0" collapsed="false"/>
    <row r="1040633" customFormat="false" ht="12.8" hidden="false" customHeight="false" outlineLevel="0" collapsed="false"/>
    <row r="1040634" customFormat="false" ht="12.8" hidden="false" customHeight="false" outlineLevel="0" collapsed="false"/>
    <row r="1040635" customFormat="false" ht="12.8" hidden="false" customHeight="false" outlineLevel="0" collapsed="false"/>
    <row r="1040636" customFormat="false" ht="12.8" hidden="false" customHeight="false" outlineLevel="0" collapsed="false"/>
    <row r="1040637" customFormat="false" ht="12.8" hidden="false" customHeight="false" outlineLevel="0" collapsed="false"/>
    <row r="1040638" customFormat="false" ht="12.8" hidden="false" customHeight="false" outlineLevel="0" collapsed="false"/>
    <row r="1040639" customFormat="false" ht="12.8" hidden="false" customHeight="false" outlineLevel="0" collapsed="false"/>
    <row r="1040640" customFormat="false" ht="12.8" hidden="false" customHeight="false" outlineLevel="0" collapsed="false"/>
    <row r="1040641" customFormat="false" ht="12.8" hidden="false" customHeight="false" outlineLevel="0" collapsed="false"/>
    <row r="1040642" customFormat="false" ht="12.8" hidden="false" customHeight="false" outlineLevel="0" collapsed="false"/>
    <row r="1040643" customFormat="false" ht="12.8" hidden="false" customHeight="false" outlineLevel="0" collapsed="false"/>
    <row r="1040644" customFormat="false" ht="12.8" hidden="false" customHeight="false" outlineLevel="0" collapsed="false"/>
    <row r="1040645" customFormat="false" ht="12.8" hidden="false" customHeight="false" outlineLevel="0" collapsed="false"/>
    <row r="1040646" customFormat="false" ht="12.8" hidden="false" customHeight="false" outlineLevel="0" collapsed="false"/>
    <row r="1040647" customFormat="false" ht="12.8" hidden="false" customHeight="false" outlineLevel="0" collapsed="false"/>
    <row r="1040648" customFormat="false" ht="12.8" hidden="false" customHeight="false" outlineLevel="0" collapsed="false"/>
    <row r="1040649" customFormat="false" ht="12.8" hidden="false" customHeight="false" outlineLevel="0" collapsed="false"/>
    <row r="1040650" customFormat="false" ht="12.8" hidden="false" customHeight="false" outlineLevel="0" collapsed="false"/>
    <row r="1040651" customFormat="false" ht="12.8" hidden="false" customHeight="false" outlineLevel="0" collapsed="false"/>
    <row r="1040652" customFormat="false" ht="12.8" hidden="false" customHeight="false" outlineLevel="0" collapsed="false"/>
    <row r="1040653" customFormat="false" ht="12.8" hidden="false" customHeight="false" outlineLevel="0" collapsed="false"/>
    <row r="1040654" customFormat="false" ht="12.8" hidden="false" customHeight="false" outlineLevel="0" collapsed="false"/>
    <row r="1040655" customFormat="false" ht="12.8" hidden="false" customHeight="false" outlineLevel="0" collapsed="false"/>
    <row r="1040656" customFormat="false" ht="12.8" hidden="false" customHeight="false" outlineLevel="0" collapsed="false"/>
    <row r="1040657" customFormat="false" ht="12.8" hidden="false" customHeight="false" outlineLevel="0" collapsed="false"/>
    <row r="1040658" customFormat="false" ht="12.8" hidden="false" customHeight="false" outlineLevel="0" collapsed="false"/>
    <row r="1040659" customFormat="false" ht="12.8" hidden="false" customHeight="false" outlineLevel="0" collapsed="false"/>
    <row r="1040660" customFormat="false" ht="12.8" hidden="false" customHeight="false" outlineLevel="0" collapsed="false"/>
    <row r="1040661" customFormat="false" ht="12.8" hidden="false" customHeight="false" outlineLevel="0" collapsed="false"/>
    <row r="1040662" customFormat="false" ht="12.8" hidden="false" customHeight="false" outlineLevel="0" collapsed="false"/>
    <row r="1040663" customFormat="false" ht="12.8" hidden="false" customHeight="false" outlineLevel="0" collapsed="false"/>
    <row r="1040664" customFormat="false" ht="12.8" hidden="false" customHeight="false" outlineLevel="0" collapsed="false"/>
    <row r="1040665" customFormat="false" ht="12.8" hidden="false" customHeight="false" outlineLevel="0" collapsed="false"/>
    <row r="1040666" customFormat="false" ht="12.8" hidden="false" customHeight="false" outlineLevel="0" collapsed="false"/>
    <row r="1040667" customFormat="false" ht="12.8" hidden="false" customHeight="false" outlineLevel="0" collapsed="false"/>
    <row r="1040668" customFormat="false" ht="12.8" hidden="false" customHeight="false" outlineLevel="0" collapsed="false"/>
    <row r="1040669" customFormat="false" ht="12.8" hidden="false" customHeight="false" outlineLevel="0" collapsed="false"/>
    <row r="1040670" customFormat="false" ht="12.8" hidden="false" customHeight="false" outlineLevel="0" collapsed="false"/>
    <row r="1040671" customFormat="false" ht="12.8" hidden="false" customHeight="false" outlineLevel="0" collapsed="false"/>
    <row r="1040672" customFormat="false" ht="12.8" hidden="false" customHeight="false" outlineLevel="0" collapsed="false"/>
    <row r="1040673" customFormat="false" ht="12.8" hidden="false" customHeight="false" outlineLevel="0" collapsed="false"/>
    <row r="1040674" customFormat="false" ht="12.8" hidden="false" customHeight="false" outlineLevel="0" collapsed="false"/>
    <row r="1040675" customFormat="false" ht="12.8" hidden="false" customHeight="false" outlineLevel="0" collapsed="false"/>
    <row r="1040676" customFormat="false" ht="12.8" hidden="false" customHeight="false" outlineLevel="0" collapsed="false"/>
    <row r="1040677" customFormat="false" ht="12.8" hidden="false" customHeight="false" outlineLevel="0" collapsed="false"/>
    <row r="1040678" customFormat="false" ht="12.8" hidden="false" customHeight="false" outlineLevel="0" collapsed="false"/>
    <row r="1040679" customFormat="false" ht="12.8" hidden="false" customHeight="false" outlineLevel="0" collapsed="false"/>
    <row r="1040680" customFormat="false" ht="12.8" hidden="false" customHeight="false" outlineLevel="0" collapsed="false"/>
    <row r="1040681" customFormat="false" ht="12.8" hidden="false" customHeight="false" outlineLevel="0" collapsed="false"/>
    <row r="1040682" customFormat="false" ht="12.8" hidden="false" customHeight="false" outlineLevel="0" collapsed="false"/>
    <row r="1040683" customFormat="false" ht="12.8" hidden="false" customHeight="false" outlineLevel="0" collapsed="false"/>
    <row r="1040684" customFormat="false" ht="12.8" hidden="false" customHeight="false" outlineLevel="0" collapsed="false"/>
    <row r="1040685" customFormat="false" ht="12.8" hidden="false" customHeight="false" outlineLevel="0" collapsed="false"/>
    <row r="1040686" customFormat="false" ht="12.8" hidden="false" customHeight="false" outlineLevel="0" collapsed="false"/>
    <row r="1040687" customFormat="false" ht="12.8" hidden="false" customHeight="false" outlineLevel="0" collapsed="false"/>
    <row r="1040688" customFormat="false" ht="12.8" hidden="false" customHeight="false" outlineLevel="0" collapsed="false"/>
    <row r="1040689" customFormat="false" ht="12.8" hidden="false" customHeight="false" outlineLevel="0" collapsed="false"/>
    <row r="1040690" customFormat="false" ht="12.8" hidden="false" customHeight="false" outlineLevel="0" collapsed="false"/>
    <row r="1040691" customFormat="false" ht="12.8" hidden="false" customHeight="false" outlineLevel="0" collapsed="false"/>
    <row r="1040692" customFormat="false" ht="12.8" hidden="false" customHeight="false" outlineLevel="0" collapsed="false"/>
    <row r="1040693" customFormat="false" ht="12.8" hidden="false" customHeight="false" outlineLevel="0" collapsed="false"/>
    <row r="1040694" customFormat="false" ht="12.8" hidden="false" customHeight="false" outlineLevel="0" collapsed="false"/>
    <row r="1040695" customFormat="false" ht="12.8" hidden="false" customHeight="false" outlineLevel="0" collapsed="false"/>
    <row r="1040696" customFormat="false" ht="12.8" hidden="false" customHeight="false" outlineLevel="0" collapsed="false"/>
    <row r="1040697" customFormat="false" ht="12.8" hidden="false" customHeight="false" outlineLevel="0" collapsed="false"/>
    <row r="1040698" customFormat="false" ht="12.8" hidden="false" customHeight="false" outlineLevel="0" collapsed="false"/>
    <row r="1040699" customFormat="false" ht="12.8" hidden="false" customHeight="false" outlineLevel="0" collapsed="false"/>
    <row r="1040700" customFormat="false" ht="12.8" hidden="false" customHeight="false" outlineLevel="0" collapsed="false"/>
    <row r="1040701" customFormat="false" ht="12.8" hidden="false" customHeight="false" outlineLevel="0" collapsed="false"/>
    <row r="1040702" customFormat="false" ht="12.8" hidden="false" customHeight="false" outlineLevel="0" collapsed="false"/>
    <row r="1040703" customFormat="false" ht="12.8" hidden="false" customHeight="false" outlineLevel="0" collapsed="false"/>
    <row r="1040704" customFormat="false" ht="12.8" hidden="false" customHeight="false" outlineLevel="0" collapsed="false"/>
    <row r="1040705" customFormat="false" ht="12.8" hidden="false" customHeight="false" outlineLevel="0" collapsed="false"/>
    <row r="1040706" customFormat="false" ht="12.8" hidden="false" customHeight="false" outlineLevel="0" collapsed="false"/>
    <row r="1040707" customFormat="false" ht="12.8" hidden="false" customHeight="false" outlineLevel="0" collapsed="false"/>
    <row r="1040708" customFormat="false" ht="12.8" hidden="false" customHeight="false" outlineLevel="0" collapsed="false"/>
    <row r="1040709" customFormat="false" ht="12.8" hidden="false" customHeight="false" outlineLevel="0" collapsed="false"/>
    <row r="1040710" customFormat="false" ht="12.8" hidden="false" customHeight="false" outlineLevel="0" collapsed="false"/>
    <row r="1040711" customFormat="false" ht="12.8" hidden="false" customHeight="false" outlineLevel="0" collapsed="false"/>
    <row r="1040712" customFormat="false" ht="12.8" hidden="false" customHeight="false" outlineLevel="0" collapsed="false"/>
    <row r="1040713" customFormat="false" ht="12.8" hidden="false" customHeight="false" outlineLevel="0" collapsed="false"/>
    <row r="1040714" customFormat="false" ht="12.8" hidden="false" customHeight="false" outlineLevel="0" collapsed="false"/>
    <row r="1040715" customFormat="false" ht="12.8" hidden="false" customHeight="false" outlineLevel="0" collapsed="false"/>
    <row r="1040716" customFormat="false" ht="12.8" hidden="false" customHeight="false" outlineLevel="0" collapsed="false"/>
    <row r="1040717" customFormat="false" ht="12.8" hidden="false" customHeight="false" outlineLevel="0" collapsed="false"/>
    <row r="1040718" customFormat="false" ht="12.8" hidden="false" customHeight="false" outlineLevel="0" collapsed="false"/>
    <row r="1040719" customFormat="false" ht="12.8" hidden="false" customHeight="false" outlineLevel="0" collapsed="false"/>
    <row r="1040720" customFormat="false" ht="12.8" hidden="false" customHeight="false" outlineLevel="0" collapsed="false"/>
    <row r="1040721" customFormat="false" ht="12.8" hidden="false" customHeight="false" outlineLevel="0" collapsed="false"/>
    <row r="1040722" customFormat="false" ht="12.8" hidden="false" customHeight="false" outlineLevel="0" collapsed="false"/>
    <row r="1040723" customFormat="false" ht="12.8" hidden="false" customHeight="false" outlineLevel="0" collapsed="false"/>
    <row r="1040724" customFormat="false" ht="12.8" hidden="false" customHeight="false" outlineLevel="0" collapsed="false"/>
    <row r="1040725" customFormat="false" ht="12.8" hidden="false" customHeight="false" outlineLevel="0" collapsed="false"/>
    <row r="1040726" customFormat="false" ht="12.8" hidden="false" customHeight="false" outlineLevel="0" collapsed="false"/>
    <row r="1040727" customFormat="false" ht="12.8" hidden="false" customHeight="false" outlineLevel="0" collapsed="false"/>
    <row r="1040728" customFormat="false" ht="12.8" hidden="false" customHeight="false" outlineLevel="0" collapsed="false"/>
    <row r="1040729" customFormat="false" ht="12.8" hidden="false" customHeight="false" outlineLevel="0" collapsed="false"/>
    <row r="1040730" customFormat="false" ht="12.8" hidden="false" customHeight="false" outlineLevel="0" collapsed="false"/>
    <row r="1040731" customFormat="false" ht="12.8" hidden="false" customHeight="false" outlineLevel="0" collapsed="false"/>
    <row r="1040732" customFormat="false" ht="12.8" hidden="false" customHeight="false" outlineLevel="0" collapsed="false"/>
    <row r="1040733" customFormat="false" ht="12.8" hidden="false" customHeight="false" outlineLevel="0" collapsed="false"/>
    <row r="1040734" customFormat="false" ht="12.8" hidden="false" customHeight="false" outlineLevel="0" collapsed="false"/>
    <row r="1040735" customFormat="false" ht="12.8" hidden="false" customHeight="false" outlineLevel="0" collapsed="false"/>
    <row r="1040736" customFormat="false" ht="12.8" hidden="false" customHeight="false" outlineLevel="0" collapsed="false"/>
    <row r="1040737" customFormat="false" ht="12.8" hidden="false" customHeight="false" outlineLevel="0" collapsed="false"/>
    <row r="1040738" customFormat="false" ht="12.8" hidden="false" customHeight="false" outlineLevel="0" collapsed="false"/>
    <row r="1040739" customFormat="false" ht="12.8" hidden="false" customHeight="false" outlineLevel="0" collapsed="false"/>
    <row r="1040740" customFormat="false" ht="12.8" hidden="false" customHeight="false" outlineLevel="0" collapsed="false"/>
    <row r="1040741" customFormat="false" ht="12.8" hidden="false" customHeight="false" outlineLevel="0" collapsed="false"/>
    <row r="1040742" customFormat="false" ht="12.8" hidden="false" customHeight="false" outlineLevel="0" collapsed="false"/>
    <row r="1040743" customFormat="false" ht="12.8" hidden="false" customHeight="false" outlineLevel="0" collapsed="false"/>
    <row r="1040744" customFormat="false" ht="12.8" hidden="false" customHeight="false" outlineLevel="0" collapsed="false"/>
    <row r="1040745" customFormat="false" ht="12.8" hidden="false" customHeight="false" outlineLevel="0" collapsed="false"/>
    <row r="1040746" customFormat="false" ht="12.8" hidden="false" customHeight="false" outlineLevel="0" collapsed="false"/>
    <row r="1040747" customFormat="false" ht="12.8" hidden="false" customHeight="false" outlineLevel="0" collapsed="false"/>
    <row r="1040748" customFormat="false" ht="12.8" hidden="false" customHeight="false" outlineLevel="0" collapsed="false"/>
    <row r="1040749" customFormat="false" ht="12.8" hidden="false" customHeight="false" outlineLevel="0" collapsed="false"/>
    <row r="1040750" customFormat="false" ht="12.8" hidden="false" customHeight="false" outlineLevel="0" collapsed="false"/>
    <row r="1040751" customFormat="false" ht="12.8" hidden="false" customHeight="false" outlineLevel="0" collapsed="false"/>
    <row r="1040752" customFormat="false" ht="12.8" hidden="false" customHeight="false" outlineLevel="0" collapsed="false"/>
    <row r="1040753" customFormat="false" ht="12.8" hidden="false" customHeight="false" outlineLevel="0" collapsed="false"/>
    <row r="1040754" customFormat="false" ht="12.8" hidden="false" customHeight="false" outlineLevel="0" collapsed="false"/>
    <row r="1040755" customFormat="false" ht="12.8" hidden="false" customHeight="false" outlineLevel="0" collapsed="false"/>
    <row r="1040756" customFormat="false" ht="12.8" hidden="false" customHeight="false" outlineLevel="0" collapsed="false"/>
    <row r="1040757" customFormat="false" ht="12.8" hidden="false" customHeight="false" outlineLevel="0" collapsed="false"/>
    <row r="1040758" customFormat="false" ht="12.8" hidden="false" customHeight="false" outlineLevel="0" collapsed="false"/>
    <row r="1040759" customFormat="false" ht="12.8" hidden="false" customHeight="false" outlineLevel="0" collapsed="false"/>
    <row r="1040760" customFormat="false" ht="12.8" hidden="false" customHeight="false" outlineLevel="0" collapsed="false"/>
    <row r="1040761" customFormat="false" ht="12.8" hidden="false" customHeight="false" outlineLevel="0" collapsed="false"/>
    <row r="1040762" customFormat="false" ht="12.8" hidden="false" customHeight="false" outlineLevel="0" collapsed="false"/>
    <row r="1040763" customFormat="false" ht="12.8" hidden="false" customHeight="false" outlineLevel="0" collapsed="false"/>
    <row r="1040764" customFormat="false" ht="12.8" hidden="false" customHeight="false" outlineLevel="0" collapsed="false"/>
    <row r="1040765" customFormat="false" ht="12.8" hidden="false" customHeight="false" outlineLevel="0" collapsed="false"/>
    <row r="1040766" customFormat="false" ht="12.8" hidden="false" customHeight="false" outlineLevel="0" collapsed="false"/>
    <row r="1040767" customFormat="false" ht="12.8" hidden="false" customHeight="false" outlineLevel="0" collapsed="false"/>
    <row r="1040768" customFormat="false" ht="12.8" hidden="false" customHeight="false" outlineLevel="0" collapsed="false"/>
    <row r="1040769" customFormat="false" ht="12.8" hidden="false" customHeight="false" outlineLevel="0" collapsed="false"/>
    <row r="1040770" customFormat="false" ht="12.8" hidden="false" customHeight="false" outlineLevel="0" collapsed="false"/>
    <row r="1040771" customFormat="false" ht="12.8" hidden="false" customHeight="false" outlineLevel="0" collapsed="false"/>
    <row r="1040772" customFormat="false" ht="12.8" hidden="false" customHeight="false" outlineLevel="0" collapsed="false"/>
    <row r="1040773" customFormat="false" ht="12.8" hidden="false" customHeight="false" outlineLevel="0" collapsed="false"/>
    <row r="1040774" customFormat="false" ht="12.8" hidden="false" customHeight="false" outlineLevel="0" collapsed="false"/>
    <row r="1040775" customFormat="false" ht="12.8" hidden="false" customHeight="false" outlineLevel="0" collapsed="false"/>
    <row r="1040776" customFormat="false" ht="12.8" hidden="false" customHeight="false" outlineLevel="0" collapsed="false"/>
    <row r="1040777" customFormat="false" ht="12.8" hidden="false" customHeight="false" outlineLevel="0" collapsed="false"/>
    <row r="1040778" customFormat="false" ht="12.8" hidden="false" customHeight="false" outlineLevel="0" collapsed="false"/>
    <row r="1040779" customFormat="false" ht="12.8" hidden="false" customHeight="false" outlineLevel="0" collapsed="false"/>
    <row r="1040780" customFormat="false" ht="12.8" hidden="false" customHeight="false" outlineLevel="0" collapsed="false"/>
    <row r="1040781" customFormat="false" ht="12.8" hidden="false" customHeight="false" outlineLevel="0" collapsed="false"/>
    <row r="1040782" customFormat="false" ht="12.8" hidden="false" customHeight="false" outlineLevel="0" collapsed="false"/>
    <row r="1040783" customFormat="false" ht="12.8" hidden="false" customHeight="false" outlineLevel="0" collapsed="false"/>
    <row r="1040784" customFormat="false" ht="12.8" hidden="false" customHeight="false" outlineLevel="0" collapsed="false"/>
    <row r="1040785" customFormat="false" ht="12.8" hidden="false" customHeight="false" outlineLevel="0" collapsed="false"/>
    <row r="1040786" customFormat="false" ht="12.8" hidden="false" customHeight="false" outlineLevel="0" collapsed="false"/>
    <row r="1040787" customFormat="false" ht="12.8" hidden="false" customHeight="false" outlineLevel="0" collapsed="false"/>
    <row r="1040788" customFormat="false" ht="12.8" hidden="false" customHeight="false" outlineLevel="0" collapsed="false"/>
    <row r="1040789" customFormat="false" ht="12.8" hidden="false" customHeight="false" outlineLevel="0" collapsed="false"/>
    <row r="1040790" customFormat="false" ht="12.8" hidden="false" customHeight="false" outlineLevel="0" collapsed="false"/>
    <row r="1040791" customFormat="false" ht="12.8" hidden="false" customHeight="false" outlineLevel="0" collapsed="false"/>
    <row r="1040792" customFormat="false" ht="12.8" hidden="false" customHeight="false" outlineLevel="0" collapsed="false"/>
    <row r="1040793" customFormat="false" ht="12.8" hidden="false" customHeight="false" outlineLevel="0" collapsed="false"/>
    <row r="1040794" customFormat="false" ht="12.8" hidden="false" customHeight="false" outlineLevel="0" collapsed="false"/>
    <row r="1040795" customFormat="false" ht="12.8" hidden="false" customHeight="false" outlineLevel="0" collapsed="false"/>
    <row r="1040796" customFormat="false" ht="12.8" hidden="false" customHeight="false" outlineLevel="0" collapsed="false"/>
    <row r="1040797" customFormat="false" ht="12.8" hidden="false" customHeight="false" outlineLevel="0" collapsed="false"/>
    <row r="1040798" customFormat="false" ht="12.8" hidden="false" customHeight="false" outlineLevel="0" collapsed="false"/>
    <row r="1040799" customFormat="false" ht="12.8" hidden="false" customHeight="false" outlineLevel="0" collapsed="false"/>
    <row r="1040800" customFormat="false" ht="12.8" hidden="false" customHeight="false" outlineLevel="0" collapsed="false"/>
    <row r="1040801" customFormat="false" ht="12.8" hidden="false" customHeight="false" outlineLevel="0" collapsed="false"/>
    <row r="1040802" customFormat="false" ht="12.8" hidden="false" customHeight="false" outlineLevel="0" collapsed="false"/>
    <row r="1040803" customFormat="false" ht="12.8" hidden="false" customHeight="false" outlineLevel="0" collapsed="false"/>
    <row r="1040804" customFormat="false" ht="12.8" hidden="false" customHeight="false" outlineLevel="0" collapsed="false"/>
    <row r="1040805" customFormat="false" ht="12.8" hidden="false" customHeight="false" outlineLevel="0" collapsed="false"/>
    <row r="1040806" customFormat="false" ht="12.8" hidden="false" customHeight="false" outlineLevel="0" collapsed="false"/>
    <row r="1040807" customFormat="false" ht="12.8" hidden="false" customHeight="false" outlineLevel="0" collapsed="false"/>
    <row r="1040808" customFormat="false" ht="12.8" hidden="false" customHeight="false" outlineLevel="0" collapsed="false"/>
    <row r="1040809" customFormat="false" ht="12.8" hidden="false" customHeight="false" outlineLevel="0" collapsed="false"/>
    <row r="1040810" customFormat="false" ht="12.8" hidden="false" customHeight="false" outlineLevel="0" collapsed="false"/>
    <row r="1040811" customFormat="false" ht="12.8" hidden="false" customHeight="false" outlineLevel="0" collapsed="false"/>
    <row r="1040812" customFormat="false" ht="12.8" hidden="false" customHeight="false" outlineLevel="0" collapsed="false"/>
    <row r="1040813" customFormat="false" ht="12.8" hidden="false" customHeight="false" outlineLevel="0" collapsed="false"/>
    <row r="1040814" customFormat="false" ht="12.8" hidden="false" customHeight="false" outlineLevel="0" collapsed="false"/>
    <row r="1040815" customFormat="false" ht="12.8" hidden="false" customHeight="false" outlineLevel="0" collapsed="false"/>
    <row r="1040816" customFormat="false" ht="12.8" hidden="false" customHeight="false" outlineLevel="0" collapsed="false"/>
    <row r="1040817" customFormat="false" ht="12.8" hidden="false" customHeight="false" outlineLevel="0" collapsed="false"/>
    <row r="1040818" customFormat="false" ht="12.8" hidden="false" customHeight="false" outlineLevel="0" collapsed="false"/>
    <row r="1040819" customFormat="false" ht="12.8" hidden="false" customHeight="false" outlineLevel="0" collapsed="false"/>
    <row r="1040820" customFormat="false" ht="12.8" hidden="false" customHeight="false" outlineLevel="0" collapsed="false"/>
    <row r="1040821" customFormat="false" ht="12.8" hidden="false" customHeight="false" outlineLevel="0" collapsed="false"/>
    <row r="1040822" customFormat="false" ht="12.8" hidden="false" customHeight="false" outlineLevel="0" collapsed="false"/>
    <row r="1040823" customFormat="false" ht="12.8" hidden="false" customHeight="false" outlineLevel="0" collapsed="false"/>
    <row r="1040824" customFormat="false" ht="12.8" hidden="false" customHeight="false" outlineLevel="0" collapsed="false"/>
    <row r="1040825" customFormat="false" ht="12.8" hidden="false" customHeight="false" outlineLevel="0" collapsed="false"/>
    <row r="1040826" customFormat="false" ht="12.8" hidden="false" customHeight="false" outlineLevel="0" collapsed="false"/>
    <row r="1040827" customFormat="false" ht="12.8" hidden="false" customHeight="false" outlineLevel="0" collapsed="false"/>
    <row r="1040828" customFormat="false" ht="12.8" hidden="false" customHeight="false" outlineLevel="0" collapsed="false"/>
    <row r="1040829" customFormat="false" ht="12.8" hidden="false" customHeight="false" outlineLevel="0" collapsed="false"/>
    <row r="1040830" customFormat="false" ht="12.8" hidden="false" customHeight="false" outlineLevel="0" collapsed="false"/>
    <row r="1040831" customFormat="false" ht="12.8" hidden="false" customHeight="false" outlineLevel="0" collapsed="false"/>
    <row r="1040832" customFormat="false" ht="12.8" hidden="false" customHeight="false" outlineLevel="0" collapsed="false"/>
    <row r="1040833" customFormat="false" ht="12.8" hidden="false" customHeight="false" outlineLevel="0" collapsed="false"/>
    <row r="1040834" customFormat="false" ht="12.8" hidden="false" customHeight="false" outlineLevel="0" collapsed="false"/>
    <row r="1040835" customFormat="false" ht="12.8" hidden="false" customHeight="false" outlineLevel="0" collapsed="false"/>
    <row r="1040836" customFormat="false" ht="12.8" hidden="false" customHeight="false" outlineLevel="0" collapsed="false"/>
    <row r="1040837" customFormat="false" ht="12.8" hidden="false" customHeight="false" outlineLevel="0" collapsed="false"/>
    <row r="1040838" customFormat="false" ht="12.8" hidden="false" customHeight="false" outlineLevel="0" collapsed="false"/>
    <row r="1040839" customFormat="false" ht="12.8" hidden="false" customHeight="false" outlineLevel="0" collapsed="false"/>
    <row r="1040840" customFormat="false" ht="12.8" hidden="false" customHeight="false" outlineLevel="0" collapsed="false"/>
    <row r="1040841" customFormat="false" ht="12.8" hidden="false" customHeight="false" outlineLevel="0" collapsed="false"/>
    <row r="1040842" customFormat="false" ht="12.8" hidden="false" customHeight="false" outlineLevel="0" collapsed="false"/>
    <row r="1040843" customFormat="false" ht="12.8" hidden="false" customHeight="false" outlineLevel="0" collapsed="false"/>
    <row r="1040844" customFormat="false" ht="12.8" hidden="false" customHeight="false" outlineLevel="0" collapsed="false"/>
    <row r="1040845" customFormat="false" ht="12.8" hidden="false" customHeight="false" outlineLevel="0" collapsed="false"/>
    <row r="1040846" customFormat="false" ht="12.8" hidden="false" customHeight="false" outlineLevel="0" collapsed="false"/>
    <row r="1040847" customFormat="false" ht="12.8" hidden="false" customHeight="false" outlineLevel="0" collapsed="false"/>
    <row r="1040848" customFormat="false" ht="12.8" hidden="false" customHeight="false" outlineLevel="0" collapsed="false"/>
    <row r="1040849" customFormat="false" ht="12.8" hidden="false" customHeight="false" outlineLevel="0" collapsed="false"/>
    <row r="1040850" customFormat="false" ht="12.8" hidden="false" customHeight="false" outlineLevel="0" collapsed="false"/>
    <row r="1040851" customFormat="false" ht="12.8" hidden="false" customHeight="false" outlineLevel="0" collapsed="false"/>
    <row r="1040852" customFormat="false" ht="12.8" hidden="false" customHeight="false" outlineLevel="0" collapsed="false"/>
    <row r="1040853" customFormat="false" ht="12.8" hidden="false" customHeight="false" outlineLevel="0" collapsed="false"/>
    <row r="1040854" customFormat="false" ht="12.8" hidden="false" customHeight="false" outlineLevel="0" collapsed="false"/>
    <row r="1040855" customFormat="false" ht="12.8" hidden="false" customHeight="false" outlineLevel="0" collapsed="false"/>
    <row r="1040856" customFormat="false" ht="12.8" hidden="false" customHeight="false" outlineLevel="0" collapsed="false"/>
    <row r="1040857" customFormat="false" ht="12.8" hidden="false" customHeight="false" outlineLevel="0" collapsed="false"/>
    <row r="1040858" customFormat="false" ht="12.8" hidden="false" customHeight="false" outlineLevel="0" collapsed="false"/>
    <row r="1040859" customFormat="false" ht="12.8" hidden="false" customHeight="false" outlineLevel="0" collapsed="false"/>
    <row r="1040860" customFormat="false" ht="12.8" hidden="false" customHeight="false" outlineLevel="0" collapsed="false"/>
    <row r="1040861" customFormat="false" ht="12.8" hidden="false" customHeight="false" outlineLevel="0" collapsed="false"/>
    <row r="1040862" customFormat="false" ht="12.8" hidden="false" customHeight="false" outlineLevel="0" collapsed="false"/>
    <row r="1040863" customFormat="false" ht="12.8" hidden="false" customHeight="false" outlineLevel="0" collapsed="false"/>
    <row r="1040864" customFormat="false" ht="12.8" hidden="false" customHeight="false" outlineLevel="0" collapsed="false"/>
    <row r="1040865" customFormat="false" ht="12.8" hidden="false" customHeight="false" outlineLevel="0" collapsed="false"/>
    <row r="1040866" customFormat="false" ht="12.8" hidden="false" customHeight="false" outlineLevel="0" collapsed="false"/>
    <row r="1040867" customFormat="false" ht="12.8" hidden="false" customHeight="false" outlineLevel="0" collapsed="false"/>
    <row r="1040868" customFormat="false" ht="12.8" hidden="false" customHeight="false" outlineLevel="0" collapsed="false"/>
    <row r="1040869" customFormat="false" ht="12.8" hidden="false" customHeight="false" outlineLevel="0" collapsed="false"/>
    <row r="1040870" customFormat="false" ht="12.8" hidden="false" customHeight="false" outlineLevel="0" collapsed="false"/>
    <row r="1040871" customFormat="false" ht="12.8" hidden="false" customHeight="false" outlineLevel="0" collapsed="false"/>
    <row r="1040872" customFormat="false" ht="12.8" hidden="false" customHeight="false" outlineLevel="0" collapsed="false"/>
    <row r="1040873" customFormat="false" ht="12.8" hidden="false" customHeight="false" outlineLevel="0" collapsed="false"/>
    <row r="1040874" customFormat="false" ht="12.8" hidden="false" customHeight="false" outlineLevel="0" collapsed="false"/>
    <row r="1040875" customFormat="false" ht="12.8" hidden="false" customHeight="false" outlineLevel="0" collapsed="false"/>
    <row r="1040876" customFormat="false" ht="12.8" hidden="false" customHeight="false" outlineLevel="0" collapsed="false"/>
    <row r="1040877" customFormat="false" ht="12.8" hidden="false" customHeight="false" outlineLevel="0" collapsed="false"/>
    <row r="1040878" customFormat="false" ht="12.8" hidden="false" customHeight="false" outlineLevel="0" collapsed="false"/>
    <row r="1040879" customFormat="false" ht="12.8" hidden="false" customHeight="false" outlineLevel="0" collapsed="false"/>
    <row r="1040880" customFormat="false" ht="12.8" hidden="false" customHeight="false" outlineLevel="0" collapsed="false"/>
    <row r="1040881" customFormat="false" ht="12.8" hidden="false" customHeight="false" outlineLevel="0" collapsed="false"/>
    <row r="1040882" customFormat="false" ht="12.8" hidden="false" customHeight="false" outlineLevel="0" collapsed="false"/>
    <row r="1040883" customFormat="false" ht="12.8" hidden="false" customHeight="false" outlineLevel="0" collapsed="false"/>
    <row r="1040884" customFormat="false" ht="12.8" hidden="false" customHeight="false" outlineLevel="0" collapsed="false"/>
    <row r="1040885" customFormat="false" ht="12.8" hidden="false" customHeight="false" outlineLevel="0" collapsed="false"/>
    <row r="1040886" customFormat="false" ht="12.8" hidden="false" customHeight="false" outlineLevel="0" collapsed="false"/>
    <row r="1040887" customFormat="false" ht="12.8" hidden="false" customHeight="false" outlineLevel="0" collapsed="false"/>
    <row r="1040888" customFormat="false" ht="12.8" hidden="false" customHeight="false" outlineLevel="0" collapsed="false"/>
    <row r="1040889" customFormat="false" ht="12.8" hidden="false" customHeight="false" outlineLevel="0" collapsed="false"/>
    <row r="1040890" customFormat="false" ht="12.8" hidden="false" customHeight="false" outlineLevel="0" collapsed="false"/>
    <row r="1040891" customFormat="false" ht="12.8" hidden="false" customHeight="false" outlineLevel="0" collapsed="false"/>
    <row r="1040892" customFormat="false" ht="12.8" hidden="false" customHeight="false" outlineLevel="0" collapsed="false"/>
    <row r="1040893" customFormat="false" ht="12.8" hidden="false" customHeight="false" outlineLevel="0" collapsed="false"/>
    <row r="1040894" customFormat="false" ht="12.8" hidden="false" customHeight="false" outlineLevel="0" collapsed="false"/>
    <row r="1040895" customFormat="false" ht="12.8" hidden="false" customHeight="false" outlineLevel="0" collapsed="false"/>
    <row r="1040896" customFormat="false" ht="12.8" hidden="false" customHeight="false" outlineLevel="0" collapsed="false"/>
    <row r="1040897" customFormat="false" ht="12.8" hidden="false" customHeight="false" outlineLevel="0" collapsed="false"/>
    <row r="1040898" customFormat="false" ht="12.8" hidden="false" customHeight="false" outlineLevel="0" collapsed="false"/>
    <row r="1040899" customFormat="false" ht="12.8" hidden="false" customHeight="false" outlineLevel="0" collapsed="false"/>
    <row r="1040900" customFormat="false" ht="12.8" hidden="false" customHeight="false" outlineLevel="0" collapsed="false"/>
    <row r="1040901" customFormat="false" ht="12.8" hidden="false" customHeight="false" outlineLevel="0" collapsed="false"/>
    <row r="1040902" customFormat="false" ht="12.8" hidden="false" customHeight="false" outlineLevel="0" collapsed="false"/>
    <row r="1040903" customFormat="false" ht="12.8" hidden="false" customHeight="false" outlineLevel="0" collapsed="false"/>
    <row r="1040904" customFormat="false" ht="12.8" hidden="false" customHeight="false" outlineLevel="0" collapsed="false"/>
    <row r="1040905" customFormat="false" ht="12.8" hidden="false" customHeight="false" outlineLevel="0" collapsed="false"/>
    <row r="1040906" customFormat="false" ht="12.8" hidden="false" customHeight="false" outlineLevel="0" collapsed="false"/>
    <row r="1040907" customFormat="false" ht="12.8" hidden="false" customHeight="false" outlineLevel="0" collapsed="false"/>
    <row r="1040908" customFormat="false" ht="12.8" hidden="false" customHeight="false" outlineLevel="0" collapsed="false"/>
    <row r="1040909" customFormat="false" ht="12.8" hidden="false" customHeight="false" outlineLevel="0" collapsed="false"/>
    <row r="1040910" customFormat="false" ht="12.8" hidden="false" customHeight="false" outlineLevel="0" collapsed="false"/>
    <row r="1040911" customFormat="false" ht="12.8" hidden="false" customHeight="false" outlineLevel="0" collapsed="false"/>
    <row r="1040912" customFormat="false" ht="12.8" hidden="false" customHeight="false" outlineLevel="0" collapsed="false"/>
    <row r="1040913" customFormat="false" ht="12.8" hidden="false" customHeight="false" outlineLevel="0" collapsed="false"/>
    <row r="1040914" customFormat="false" ht="12.8" hidden="false" customHeight="false" outlineLevel="0" collapsed="false"/>
    <row r="1040915" customFormat="false" ht="12.8" hidden="false" customHeight="false" outlineLevel="0" collapsed="false"/>
    <row r="1040916" customFormat="false" ht="12.8" hidden="false" customHeight="false" outlineLevel="0" collapsed="false"/>
    <row r="1040917" customFormat="false" ht="12.8" hidden="false" customHeight="false" outlineLevel="0" collapsed="false"/>
    <row r="1040918" customFormat="false" ht="12.8" hidden="false" customHeight="false" outlineLevel="0" collapsed="false"/>
    <row r="1040919" customFormat="false" ht="12.8" hidden="false" customHeight="false" outlineLevel="0" collapsed="false"/>
    <row r="1040920" customFormat="false" ht="12.8" hidden="false" customHeight="false" outlineLevel="0" collapsed="false"/>
    <row r="1040921" customFormat="false" ht="12.8" hidden="false" customHeight="false" outlineLevel="0" collapsed="false"/>
    <row r="1040922" customFormat="false" ht="12.8" hidden="false" customHeight="false" outlineLevel="0" collapsed="false"/>
    <row r="1040923" customFormat="false" ht="12.8" hidden="false" customHeight="false" outlineLevel="0" collapsed="false"/>
    <row r="1040924" customFormat="false" ht="12.8" hidden="false" customHeight="false" outlineLevel="0" collapsed="false"/>
    <row r="1040925" customFormat="false" ht="12.8" hidden="false" customHeight="false" outlineLevel="0" collapsed="false"/>
    <row r="1040926" customFormat="false" ht="12.8" hidden="false" customHeight="false" outlineLevel="0" collapsed="false"/>
    <row r="1040927" customFormat="false" ht="12.8" hidden="false" customHeight="false" outlineLevel="0" collapsed="false"/>
    <row r="1040928" customFormat="false" ht="12.8" hidden="false" customHeight="false" outlineLevel="0" collapsed="false"/>
    <row r="1040929" customFormat="false" ht="12.8" hidden="false" customHeight="false" outlineLevel="0" collapsed="false"/>
    <row r="1040930" customFormat="false" ht="12.8" hidden="false" customHeight="false" outlineLevel="0" collapsed="false"/>
    <row r="1040931" customFormat="false" ht="12.8" hidden="false" customHeight="false" outlineLevel="0" collapsed="false"/>
    <row r="1040932" customFormat="false" ht="12.8" hidden="false" customHeight="false" outlineLevel="0" collapsed="false"/>
    <row r="1040933" customFormat="false" ht="12.8" hidden="false" customHeight="false" outlineLevel="0" collapsed="false"/>
    <row r="1040934" customFormat="false" ht="12.8" hidden="false" customHeight="false" outlineLevel="0" collapsed="false"/>
    <row r="1040935" customFormat="false" ht="12.8" hidden="false" customHeight="false" outlineLevel="0" collapsed="false"/>
    <row r="1040936" customFormat="false" ht="12.8" hidden="false" customHeight="false" outlineLevel="0" collapsed="false"/>
    <row r="1040937" customFormat="false" ht="12.8" hidden="false" customHeight="false" outlineLevel="0" collapsed="false"/>
    <row r="1040938" customFormat="false" ht="12.8" hidden="false" customHeight="false" outlineLevel="0" collapsed="false"/>
    <row r="1040939" customFormat="false" ht="12.8" hidden="false" customHeight="false" outlineLevel="0" collapsed="false"/>
    <row r="1040940" customFormat="false" ht="12.8" hidden="false" customHeight="false" outlineLevel="0" collapsed="false"/>
    <row r="1040941" customFormat="false" ht="12.8" hidden="false" customHeight="false" outlineLevel="0" collapsed="false"/>
    <row r="1040942" customFormat="false" ht="12.8" hidden="false" customHeight="false" outlineLevel="0" collapsed="false"/>
    <row r="1040943" customFormat="false" ht="12.8" hidden="false" customHeight="false" outlineLevel="0" collapsed="false"/>
    <row r="1040944" customFormat="false" ht="12.8" hidden="false" customHeight="false" outlineLevel="0" collapsed="false"/>
    <row r="1040945" customFormat="false" ht="12.8" hidden="false" customHeight="false" outlineLevel="0" collapsed="false"/>
    <row r="1040946" customFormat="false" ht="12.8" hidden="false" customHeight="false" outlineLevel="0" collapsed="false"/>
    <row r="1040947" customFormat="false" ht="12.8" hidden="false" customHeight="false" outlineLevel="0" collapsed="false"/>
    <row r="1040948" customFormat="false" ht="12.8" hidden="false" customHeight="false" outlineLevel="0" collapsed="false"/>
    <row r="1040949" customFormat="false" ht="12.8" hidden="false" customHeight="false" outlineLevel="0" collapsed="false"/>
    <row r="1040950" customFormat="false" ht="12.8" hidden="false" customHeight="false" outlineLevel="0" collapsed="false"/>
    <row r="1040951" customFormat="false" ht="12.8" hidden="false" customHeight="false" outlineLevel="0" collapsed="false"/>
    <row r="1040952" customFormat="false" ht="12.8" hidden="false" customHeight="false" outlineLevel="0" collapsed="false"/>
    <row r="1040953" customFormat="false" ht="12.8" hidden="false" customHeight="false" outlineLevel="0" collapsed="false"/>
    <row r="1040954" customFormat="false" ht="12.8" hidden="false" customHeight="false" outlineLevel="0" collapsed="false"/>
    <row r="1040955" customFormat="false" ht="12.8" hidden="false" customHeight="false" outlineLevel="0" collapsed="false"/>
    <row r="1040956" customFormat="false" ht="12.8" hidden="false" customHeight="false" outlineLevel="0" collapsed="false"/>
    <row r="1040957" customFormat="false" ht="12.8" hidden="false" customHeight="false" outlineLevel="0" collapsed="false"/>
    <row r="1040958" customFormat="false" ht="12.8" hidden="false" customHeight="false" outlineLevel="0" collapsed="false"/>
    <row r="1040959" customFormat="false" ht="12.8" hidden="false" customHeight="false" outlineLevel="0" collapsed="false"/>
    <row r="1040960" customFormat="false" ht="12.8" hidden="false" customHeight="false" outlineLevel="0" collapsed="false"/>
    <row r="1040961" customFormat="false" ht="12.8" hidden="false" customHeight="false" outlineLevel="0" collapsed="false"/>
    <row r="1040962" customFormat="false" ht="12.8" hidden="false" customHeight="false" outlineLevel="0" collapsed="false"/>
    <row r="1040963" customFormat="false" ht="12.8" hidden="false" customHeight="false" outlineLevel="0" collapsed="false"/>
    <row r="1040964" customFormat="false" ht="12.8" hidden="false" customHeight="false" outlineLevel="0" collapsed="false"/>
    <row r="1040965" customFormat="false" ht="12.8" hidden="false" customHeight="false" outlineLevel="0" collapsed="false"/>
    <row r="1040966" customFormat="false" ht="12.8" hidden="false" customHeight="false" outlineLevel="0" collapsed="false"/>
    <row r="1040967" customFormat="false" ht="12.8" hidden="false" customHeight="false" outlineLevel="0" collapsed="false"/>
    <row r="1040968" customFormat="false" ht="12.8" hidden="false" customHeight="false" outlineLevel="0" collapsed="false"/>
    <row r="1040969" customFormat="false" ht="12.8" hidden="false" customHeight="false" outlineLevel="0" collapsed="false"/>
    <row r="1040970" customFormat="false" ht="12.8" hidden="false" customHeight="false" outlineLevel="0" collapsed="false"/>
    <row r="1040971" customFormat="false" ht="12.8" hidden="false" customHeight="false" outlineLevel="0" collapsed="false"/>
    <row r="1040972" customFormat="false" ht="12.8" hidden="false" customHeight="false" outlineLevel="0" collapsed="false"/>
    <row r="1040973" customFormat="false" ht="12.8" hidden="false" customHeight="false" outlineLevel="0" collapsed="false"/>
    <row r="1040974" customFormat="false" ht="12.8" hidden="false" customHeight="false" outlineLevel="0" collapsed="false"/>
    <row r="1040975" customFormat="false" ht="12.8" hidden="false" customHeight="false" outlineLevel="0" collapsed="false"/>
    <row r="1040976" customFormat="false" ht="12.8" hidden="false" customHeight="false" outlineLevel="0" collapsed="false"/>
    <row r="1040977" customFormat="false" ht="12.8" hidden="false" customHeight="false" outlineLevel="0" collapsed="false"/>
    <row r="1040978" customFormat="false" ht="12.8" hidden="false" customHeight="false" outlineLevel="0" collapsed="false"/>
    <row r="1040979" customFormat="false" ht="12.8" hidden="false" customHeight="false" outlineLevel="0" collapsed="false"/>
    <row r="1040980" customFormat="false" ht="12.8" hidden="false" customHeight="false" outlineLevel="0" collapsed="false"/>
    <row r="1040981" customFormat="false" ht="12.8" hidden="false" customHeight="false" outlineLevel="0" collapsed="false"/>
    <row r="1040982" customFormat="false" ht="12.8" hidden="false" customHeight="false" outlineLevel="0" collapsed="false"/>
    <row r="1040983" customFormat="false" ht="12.8" hidden="false" customHeight="false" outlineLevel="0" collapsed="false"/>
    <row r="1040984" customFormat="false" ht="12.8" hidden="false" customHeight="false" outlineLevel="0" collapsed="false"/>
    <row r="1040985" customFormat="false" ht="12.8" hidden="false" customHeight="false" outlineLevel="0" collapsed="false"/>
    <row r="1040986" customFormat="false" ht="12.8" hidden="false" customHeight="false" outlineLevel="0" collapsed="false"/>
    <row r="1040987" customFormat="false" ht="12.8" hidden="false" customHeight="false" outlineLevel="0" collapsed="false"/>
    <row r="1040988" customFormat="false" ht="12.8" hidden="false" customHeight="false" outlineLevel="0" collapsed="false"/>
    <row r="1040989" customFormat="false" ht="12.8" hidden="false" customHeight="false" outlineLevel="0" collapsed="false"/>
    <row r="1040990" customFormat="false" ht="12.8" hidden="false" customHeight="false" outlineLevel="0" collapsed="false"/>
    <row r="1040991" customFormat="false" ht="12.8" hidden="false" customHeight="false" outlineLevel="0" collapsed="false"/>
    <row r="1040992" customFormat="false" ht="12.8" hidden="false" customHeight="false" outlineLevel="0" collapsed="false"/>
    <row r="1040993" customFormat="false" ht="12.8" hidden="false" customHeight="false" outlineLevel="0" collapsed="false"/>
    <row r="1040994" customFormat="false" ht="12.8" hidden="false" customHeight="false" outlineLevel="0" collapsed="false"/>
    <row r="1040995" customFormat="false" ht="12.8" hidden="false" customHeight="false" outlineLevel="0" collapsed="false"/>
    <row r="1040996" customFormat="false" ht="12.8" hidden="false" customHeight="false" outlineLevel="0" collapsed="false"/>
    <row r="1040997" customFormat="false" ht="12.8" hidden="false" customHeight="false" outlineLevel="0" collapsed="false"/>
    <row r="1040998" customFormat="false" ht="12.8" hidden="false" customHeight="false" outlineLevel="0" collapsed="false"/>
    <row r="1040999" customFormat="false" ht="12.8" hidden="false" customHeight="false" outlineLevel="0" collapsed="false"/>
    <row r="1041000" customFormat="false" ht="12.8" hidden="false" customHeight="false" outlineLevel="0" collapsed="false"/>
    <row r="1041001" customFormat="false" ht="12.8" hidden="false" customHeight="false" outlineLevel="0" collapsed="false"/>
    <row r="1041002" customFormat="false" ht="12.8" hidden="false" customHeight="false" outlineLevel="0" collapsed="false"/>
    <row r="1041003" customFormat="false" ht="12.8" hidden="false" customHeight="false" outlineLevel="0" collapsed="false"/>
    <row r="1041004" customFormat="false" ht="12.8" hidden="false" customHeight="false" outlineLevel="0" collapsed="false"/>
    <row r="1041005" customFormat="false" ht="12.8" hidden="false" customHeight="false" outlineLevel="0" collapsed="false"/>
    <row r="1041006" customFormat="false" ht="12.8" hidden="false" customHeight="false" outlineLevel="0" collapsed="false"/>
    <row r="1041007" customFormat="false" ht="12.8" hidden="false" customHeight="false" outlineLevel="0" collapsed="false"/>
    <row r="1041008" customFormat="false" ht="12.8" hidden="false" customHeight="false" outlineLevel="0" collapsed="false"/>
    <row r="1041009" customFormat="false" ht="12.8" hidden="false" customHeight="false" outlineLevel="0" collapsed="false"/>
    <row r="1041010" customFormat="false" ht="12.8" hidden="false" customHeight="false" outlineLevel="0" collapsed="false"/>
    <row r="1041011" customFormat="false" ht="12.8" hidden="false" customHeight="false" outlineLevel="0" collapsed="false"/>
    <row r="1041012" customFormat="false" ht="12.8" hidden="false" customHeight="false" outlineLevel="0" collapsed="false"/>
    <row r="1041013" customFormat="false" ht="12.8" hidden="false" customHeight="false" outlineLevel="0" collapsed="false"/>
    <row r="1041014" customFormat="false" ht="12.8" hidden="false" customHeight="false" outlineLevel="0" collapsed="false"/>
    <row r="1041015" customFormat="false" ht="12.8" hidden="false" customHeight="false" outlineLevel="0" collapsed="false"/>
    <row r="1041016" customFormat="false" ht="12.8" hidden="false" customHeight="false" outlineLevel="0" collapsed="false"/>
    <row r="1041017" customFormat="false" ht="12.8" hidden="false" customHeight="false" outlineLevel="0" collapsed="false"/>
    <row r="1041018" customFormat="false" ht="12.8" hidden="false" customHeight="false" outlineLevel="0" collapsed="false"/>
    <row r="1041019" customFormat="false" ht="12.8" hidden="false" customHeight="false" outlineLevel="0" collapsed="false"/>
    <row r="1041020" customFormat="false" ht="12.8" hidden="false" customHeight="false" outlineLevel="0" collapsed="false"/>
    <row r="1041021" customFormat="false" ht="12.8" hidden="false" customHeight="false" outlineLevel="0" collapsed="false"/>
    <row r="1041022" customFormat="false" ht="12.8" hidden="false" customHeight="false" outlineLevel="0" collapsed="false"/>
    <row r="1041023" customFormat="false" ht="12.8" hidden="false" customHeight="false" outlineLevel="0" collapsed="false"/>
    <row r="1041024" customFormat="false" ht="12.8" hidden="false" customHeight="false" outlineLevel="0" collapsed="false"/>
    <row r="1041025" customFormat="false" ht="12.8" hidden="false" customHeight="false" outlineLevel="0" collapsed="false"/>
    <row r="1041026" customFormat="false" ht="12.8" hidden="false" customHeight="false" outlineLevel="0" collapsed="false"/>
    <row r="1041027" customFormat="false" ht="12.8" hidden="false" customHeight="false" outlineLevel="0" collapsed="false"/>
    <row r="1041028" customFormat="false" ht="12.8" hidden="false" customHeight="false" outlineLevel="0" collapsed="false"/>
    <row r="1041029" customFormat="false" ht="12.8" hidden="false" customHeight="false" outlineLevel="0" collapsed="false"/>
    <row r="1041030" customFormat="false" ht="12.8" hidden="false" customHeight="false" outlineLevel="0" collapsed="false"/>
    <row r="1041031" customFormat="false" ht="12.8" hidden="false" customHeight="false" outlineLevel="0" collapsed="false"/>
    <row r="1041032" customFormat="false" ht="12.8" hidden="false" customHeight="false" outlineLevel="0" collapsed="false"/>
    <row r="1041033" customFormat="false" ht="12.8" hidden="false" customHeight="false" outlineLevel="0" collapsed="false"/>
    <row r="1041034" customFormat="false" ht="12.8" hidden="false" customHeight="false" outlineLevel="0" collapsed="false"/>
    <row r="1041035" customFormat="false" ht="12.8" hidden="false" customHeight="false" outlineLevel="0" collapsed="false"/>
    <row r="1041036" customFormat="false" ht="12.8" hidden="false" customHeight="false" outlineLevel="0" collapsed="false"/>
    <row r="1041037" customFormat="false" ht="12.8" hidden="false" customHeight="false" outlineLevel="0" collapsed="false"/>
    <row r="1041038" customFormat="false" ht="12.8" hidden="false" customHeight="false" outlineLevel="0" collapsed="false"/>
    <row r="1041039" customFormat="false" ht="12.8" hidden="false" customHeight="false" outlineLevel="0" collapsed="false"/>
    <row r="1041040" customFormat="false" ht="12.8" hidden="false" customHeight="false" outlineLevel="0" collapsed="false"/>
    <row r="1041041" customFormat="false" ht="12.8" hidden="false" customHeight="false" outlineLevel="0" collapsed="false"/>
    <row r="1041042" customFormat="false" ht="12.8" hidden="false" customHeight="false" outlineLevel="0" collapsed="false"/>
    <row r="1041043" customFormat="false" ht="12.8" hidden="false" customHeight="false" outlineLevel="0" collapsed="false"/>
    <row r="1041044" customFormat="false" ht="12.8" hidden="false" customHeight="false" outlineLevel="0" collapsed="false"/>
    <row r="1041045" customFormat="false" ht="12.8" hidden="false" customHeight="false" outlineLevel="0" collapsed="false"/>
    <row r="1041046" customFormat="false" ht="12.8" hidden="false" customHeight="false" outlineLevel="0" collapsed="false"/>
    <row r="1041047" customFormat="false" ht="12.8" hidden="false" customHeight="false" outlineLevel="0" collapsed="false"/>
    <row r="1041048" customFormat="false" ht="12.8" hidden="false" customHeight="false" outlineLevel="0" collapsed="false"/>
    <row r="1041049" customFormat="false" ht="12.8" hidden="false" customHeight="false" outlineLevel="0" collapsed="false"/>
    <row r="1041050" customFormat="false" ht="12.8" hidden="false" customHeight="false" outlineLevel="0" collapsed="false"/>
    <row r="1041051" customFormat="false" ht="12.8" hidden="false" customHeight="false" outlineLevel="0" collapsed="false"/>
    <row r="1041052" customFormat="false" ht="12.8" hidden="false" customHeight="false" outlineLevel="0" collapsed="false"/>
    <row r="1041053" customFormat="false" ht="12.8" hidden="false" customHeight="false" outlineLevel="0" collapsed="false"/>
    <row r="1041054" customFormat="false" ht="12.8" hidden="false" customHeight="false" outlineLevel="0" collapsed="false"/>
    <row r="1041055" customFormat="false" ht="12.8" hidden="false" customHeight="false" outlineLevel="0" collapsed="false"/>
    <row r="1041056" customFormat="false" ht="12.8" hidden="false" customHeight="false" outlineLevel="0" collapsed="false"/>
    <row r="1041057" customFormat="false" ht="12.8" hidden="false" customHeight="false" outlineLevel="0" collapsed="false"/>
    <row r="1041058" customFormat="false" ht="12.8" hidden="false" customHeight="false" outlineLevel="0" collapsed="false"/>
    <row r="1041059" customFormat="false" ht="12.8" hidden="false" customHeight="false" outlineLevel="0" collapsed="false"/>
    <row r="1041060" customFormat="false" ht="12.8" hidden="false" customHeight="false" outlineLevel="0" collapsed="false"/>
    <row r="1041061" customFormat="false" ht="12.8" hidden="false" customHeight="false" outlineLevel="0" collapsed="false"/>
    <row r="1041062" customFormat="false" ht="12.8" hidden="false" customHeight="false" outlineLevel="0" collapsed="false"/>
    <row r="1041063" customFormat="false" ht="12.8" hidden="false" customHeight="false" outlineLevel="0" collapsed="false"/>
    <row r="1041064" customFormat="false" ht="12.8" hidden="false" customHeight="false" outlineLevel="0" collapsed="false"/>
    <row r="1041065" customFormat="false" ht="12.8" hidden="false" customHeight="false" outlineLevel="0" collapsed="false"/>
    <row r="1041066" customFormat="false" ht="12.8" hidden="false" customHeight="false" outlineLevel="0" collapsed="false"/>
    <row r="1041067" customFormat="false" ht="12.8" hidden="false" customHeight="false" outlineLevel="0" collapsed="false"/>
    <row r="1041068" customFormat="false" ht="12.8" hidden="false" customHeight="false" outlineLevel="0" collapsed="false"/>
    <row r="1041069" customFormat="false" ht="12.8" hidden="false" customHeight="false" outlineLevel="0" collapsed="false"/>
    <row r="1041070" customFormat="false" ht="12.8" hidden="false" customHeight="false" outlineLevel="0" collapsed="false"/>
    <row r="1041071" customFormat="false" ht="12.8" hidden="false" customHeight="false" outlineLevel="0" collapsed="false"/>
    <row r="1041072" customFormat="false" ht="12.8" hidden="false" customHeight="false" outlineLevel="0" collapsed="false"/>
    <row r="1041073" customFormat="false" ht="12.8" hidden="false" customHeight="false" outlineLevel="0" collapsed="false"/>
    <row r="1041074" customFormat="false" ht="12.8" hidden="false" customHeight="false" outlineLevel="0" collapsed="false"/>
    <row r="1041075" customFormat="false" ht="12.8" hidden="false" customHeight="false" outlineLevel="0" collapsed="false"/>
    <row r="1041076" customFormat="false" ht="12.8" hidden="false" customHeight="false" outlineLevel="0" collapsed="false"/>
    <row r="1041077" customFormat="false" ht="12.8" hidden="false" customHeight="false" outlineLevel="0" collapsed="false"/>
    <row r="1041078" customFormat="false" ht="12.8" hidden="false" customHeight="false" outlineLevel="0" collapsed="false"/>
    <row r="1041079" customFormat="false" ht="12.8" hidden="false" customHeight="false" outlineLevel="0" collapsed="false"/>
    <row r="1041080" customFormat="false" ht="12.8" hidden="false" customHeight="false" outlineLevel="0" collapsed="false"/>
    <row r="1041081" customFormat="false" ht="12.8" hidden="false" customHeight="false" outlineLevel="0" collapsed="false"/>
    <row r="1041082" customFormat="false" ht="12.8" hidden="false" customHeight="false" outlineLevel="0" collapsed="false"/>
    <row r="1041083" customFormat="false" ht="12.8" hidden="false" customHeight="false" outlineLevel="0" collapsed="false"/>
    <row r="1041084" customFormat="false" ht="12.8" hidden="false" customHeight="false" outlineLevel="0" collapsed="false"/>
    <row r="1041085" customFormat="false" ht="12.8" hidden="false" customHeight="false" outlineLevel="0" collapsed="false"/>
    <row r="1041086" customFormat="false" ht="12.8" hidden="false" customHeight="false" outlineLevel="0" collapsed="false"/>
    <row r="1041087" customFormat="false" ht="12.8" hidden="false" customHeight="false" outlineLevel="0" collapsed="false"/>
    <row r="1041088" customFormat="false" ht="12.8" hidden="false" customHeight="false" outlineLevel="0" collapsed="false"/>
    <row r="1041089" customFormat="false" ht="12.8" hidden="false" customHeight="false" outlineLevel="0" collapsed="false"/>
    <row r="1041090" customFormat="false" ht="12.8" hidden="false" customHeight="false" outlineLevel="0" collapsed="false"/>
    <row r="1041091" customFormat="false" ht="12.8" hidden="false" customHeight="false" outlineLevel="0" collapsed="false"/>
    <row r="1041092" customFormat="false" ht="12.8" hidden="false" customHeight="false" outlineLevel="0" collapsed="false"/>
    <row r="1041093" customFormat="false" ht="12.8" hidden="false" customHeight="false" outlineLevel="0" collapsed="false"/>
    <row r="1041094" customFormat="false" ht="12.8" hidden="false" customHeight="false" outlineLevel="0" collapsed="false"/>
    <row r="1041095" customFormat="false" ht="12.8" hidden="false" customHeight="false" outlineLevel="0" collapsed="false"/>
    <row r="1041096" customFormat="false" ht="12.8" hidden="false" customHeight="false" outlineLevel="0" collapsed="false"/>
    <row r="1041097" customFormat="false" ht="12.8" hidden="false" customHeight="false" outlineLevel="0" collapsed="false"/>
    <row r="1041098" customFormat="false" ht="12.8" hidden="false" customHeight="false" outlineLevel="0" collapsed="false"/>
    <row r="1041099" customFormat="false" ht="12.8" hidden="false" customHeight="false" outlineLevel="0" collapsed="false"/>
    <row r="1041100" customFormat="false" ht="12.8" hidden="false" customHeight="false" outlineLevel="0" collapsed="false"/>
    <row r="1041101" customFormat="false" ht="12.8" hidden="false" customHeight="false" outlineLevel="0" collapsed="false"/>
    <row r="1041102" customFormat="false" ht="12.8" hidden="false" customHeight="false" outlineLevel="0" collapsed="false"/>
    <row r="1041103" customFormat="false" ht="12.8" hidden="false" customHeight="false" outlineLevel="0" collapsed="false"/>
    <row r="1041104" customFormat="false" ht="12.8" hidden="false" customHeight="false" outlineLevel="0" collapsed="false"/>
    <row r="1041105" customFormat="false" ht="12.8" hidden="false" customHeight="false" outlineLevel="0" collapsed="false"/>
    <row r="1041106" customFormat="false" ht="12.8" hidden="false" customHeight="false" outlineLevel="0" collapsed="false"/>
    <row r="1041107" customFormat="false" ht="12.8" hidden="false" customHeight="false" outlineLevel="0" collapsed="false"/>
    <row r="1041108" customFormat="false" ht="12.8" hidden="false" customHeight="false" outlineLevel="0" collapsed="false"/>
    <row r="1041109" customFormat="false" ht="12.8" hidden="false" customHeight="false" outlineLevel="0" collapsed="false"/>
    <row r="1041110" customFormat="false" ht="12.8" hidden="false" customHeight="false" outlineLevel="0" collapsed="false"/>
    <row r="1041111" customFormat="false" ht="12.8" hidden="false" customHeight="false" outlineLevel="0" collapsed="false"/>
    <row r="1041112" customFormat="false" ht="12.8" hidden="false" customHeight="false" outlineLevel="0" collapsed="false"/>
    <row r="1041113" customFormat="false" ht="12.8" hidden="false" customHeight="false" outlineLevel="0" collapsed="false"/>
    <row r="1041114" customFormat="false" ht="12.8" hidden="false" customHeight="false" outlineLevel="0" collapsed="false"/>
    <row r="1041115" customFormat="false" ht="12.8" hidden="false" customHeight="false" outlineLevel="0" collapsed="false"/>
    <row r="1041116" customFormat="false" ht="12.8" hidden="false" customHeight="false" outlineLevel="0" collapsed="false"/>
    <row r="1041117" customFormat="false" ht="12.8" hidden="false" customHeight="false" outlineLevel="0" collapsed="false"/>
    <row r="1041118" customFormat="false" ht="12.8" hidden="false" customHeight="false" outlineLevel="0" collapsed="false"/>
    <row r="1041119" customFormat="false" ht="12.8" hidden="false" customHeight="false" outlineLevel="0" collapsed="false"/>
    <row r="1041120" customFormat="false" ht="12.8" hidden="false" customHeight="false" outlineLevel="0" collapsed="false"/>
    <row r="1041121" customFormat="false" ht="12.8" hidden="false" customHeight="false" outlineLevel="0" collapsed="false"/>
    <row r="1041122" customFormat="false" ht="12.8" hidden="false" customHeight="false" outlineLevel="0" collapsed="false"/>
    <row r="1041123" customFormat="false" ht="12.8" hidden="false" customHeight="false" outlineLevel="0" collapsed="false"/>
    <row r="1041124" customFormat="false" ht="12.8" hidden="false" customHeight="false" outlineLevel="0" collapsed="false"/>
    <row r="1041125" customFormat="false" ht="12.8" hidden="false" customHeight="false" outlineLevel="0" collapsed="false"/>
    <row r="1041126" customFormat="false" ht="12.8" hidden="false" customHeight="false" outlineLevel="0" collapsed="false"/>
    <row r="1041127" customFormat="false" ht="12.8" hidden="false" customHeight="false" outlineLevel="0" collapsed="false"/>
    <row r="1041128" customFormat="false" ht="12.8" hidden="false" customHeight="false" outlineLevel="0" collapsed="false"/>
    <row r="1041129" customFormat="false" ht="12.8" hidden="false" customHeight="false" outlineLevel="0" collapsed="false"/>
    <row r="1041130" customFormat="false" ht="12.8" hidden="false" customHeight="false" outlineLevel="0" collapsed="false"/>
    <row r="1041131" customFormat="false" ht="12.8" hidden="false" customHeight="false" outlineLevel="0" collapsed="false"/>
    <row r="1041132" customFormat="false" ht="12.8" hidden="false" customHeight="false" outlineLevel="0" collapsed="false"/>
    <row r="1041133" customFormat="false" ht="12.8" hidden="false" customHeight="false" outlineLevel="0" collapsed="false"/>
    <row r="1041134" customFormat="false" ht="12.8" hidden="false" customHeight="false" outlineLevel="0" collapsed="false"/>
    <row r="1041135" customFormat="false" ht="12.8" hidden="false" customHeight="false" outlineLevel="0" collapsed="false"/>
    <row r="1041136" customFormat="false" ht="12.8" hidden="false" customHeight="false" outlineLevel="0" collapsed="false"/>
    <row r="1041137" customFormat="false" ht="12.8" hidden="false" customHeight="false" outlineLevel="0" collapsed="false"/>
    <row r="1041138" customFormat="false" ht="12.8" hidden="false" customHeight="false" outlineLevel="0" collapsed="false"/>
    <row r="1041139" customFormat="false" ht="12.8" hidden="false" customHeight="false" outlineLevel="0" collapsed="false"/>
    <row r="1041140" customFormat="false" ht="12.8" hidden="false" customHeight="false" outlineLevel="0" collapsed="false"/>
    <row r="1041141" customFormat="false" ht="12.8" hidden="false" customHeight="false" outlineLevel="0" collapsed="false"/>
    <row r="1041142" customFormat="false" ht="12.8" hidden="false" customHeight="false" outlineLevel="0" collapsed="false"/>
    <row r="1041143" customFormat="false" ht="12.8" hidden="false" customHeight="false" outlineLevel="0" collapsed="false"/>
    <row r="1041144" customFormat="false" ht="12.8" hidden="false" customHeight="false" outlineLevel="0" collapsed="false"/>
    <row r="1041145" customFormat="false" ht="12.8" hidden="false" customHeight="false" outlineLevel="0" collapsed="false"/>
    <row r="1041146" customFormat="false" ht="12.8" hidden="false" customHeight="false" outlineLevel="0" collapsed="false"/>
    <row r="1041147" customFormat="false" ht="12.8" hidden="false" customHeight="false" outlineLevel="0" collapsed="false"/>
    <row r="1041148" customFormat="false" ht="12.8" hidden="false" customHeight="false" outlineLevel="0" collapsed="false"/>
    <row r="1041149" customFormat="false" ht="12.8" hidden="false" customHeight="false" outlineLevel="0" collapsed="false"/>
    <row r="1041150" customFormat="false" ht="12.8" hidden="false" customHeight="false" outlineLevel="0" collapsed="false"/>
    <row r="1041151" customFormat="false" ht="12.8" hidden="false" customHeight="false" outlineLevel="0" collapsed="false"/>
    <row r="1041152" customFormat="false" ht="12.8" hidden="false" customHeight="false" outlineLevel="0" collapsed="false"/>
    <row r="1041153" customFormat="false" ht="12.8" hidden="false" customHeight="false" outlineLevel="0" collapsed="false"/>
    <row r="1041154" customFormat="false" ht="12.8" hidden="false" customHeight="false" outlineLevel="0" collapsed="false"/>
    <row r="1041155" customFormat="false" ht="12.8" hidden="false" customHeight="false" outlineLevel="0" collapsed="false"/>
    <row r="1041156" customFormat="false" ht="12.8" hidden="false" customHeight="false" outlineLevel="0" collapsed="false"/>
    <row r="1041157" customFormat="false" ht="12.8" hidden="false" customHeight="false" outlineLevel="0" collapsed="false"/>
    <row r="1041158" customFormat="false" ht="12.8" hidden="false" customHeight="false" outlineLevel="0" collapsed="false"/>
    <row r="1041159" customFormat="false" ht="12.8" hidden="false" customHeight="false" outlineLevel="0" collapsed="false"/>
    <row r="1041160" customFormat="false" ht="12.8" hidden="false" customHeight="false" outlineLevel="0" collapsed="false"/>
    <row r="1041161" customFormat="false" ht="12.8" hidden="false" customHeight="false" outlineLevel="0" collapsed="false"/>
    <row r="1041162" customFormat="false" ht="12.8" hidden="false" customHeight="false" outlineLevel="0" collapsed="false"/>
    <row r="1041163" customFormat="false" ht="12.8" hidden="false" customHeight="false" outlineLevel="0" collapsed="false"/>
    <row r="1041164" customFormat="false" ht="12.8" hidden="false" customHeight="false" outlineLevel="0" collapsed="false"/>
    <row r="1041165" customFormat="false" ht="12.8" hidden="false" customHeight="false" outlineLevel="0" collapsed="false"/>
    <row r="1041166" customFormat="false" ht="12.8" hidden="false" customHeight="false" outlineLevel="0" collapsed="false"/>
    <row r="1041167" customFormat="false" ht="12.8" hidden="false" customHeight="false" outlineLevel="0" collapsed="false"/>
    <row r="1041168" customFormat="false" ht="12.8" hidden="false" customHeight="false" outlineLevel="0" collapsed="false"/>
    <row r="1041169" customFormat="false" ht="12.8" hidden="false" customHeight="false" outlineLevel="0" collapsed="false"/>
    <row r="1041170" customFormat="false" ht="12.8" hidden="false" customHeight="false" outlineLevel="0" collapsed="false"/>
    <row r="1041171" customFormat="false" ht="12.8" hidden="false" customHeight="false" outlineLevel="0" collapsed="false"/>
    <row r="1041172" customFormat="false" ht="12.8" hidden="false" customHeight="false" outlineLevel="0" collapsed="false"/>
    <row r="1041173" customFormat="false" ht="12.8" hidden="false" customHeight="false" outlineLevel="0" collapsed="false"/>
    <row r="1041174" customFormat="false" ht="12.8" hidden="false" customHeight="false" outlineLevel="0" collapsed="false"/>
    <row r="1041175" customFormat="false" ht="12.8" hidden="false" customHeight="false" outlineLevel="0" collapsed="false"/>
    <row r="1041176" customFormat="false" ht="12.8" hidden="false" customHeight="false" outlineLevel="0" collapsed="false"/>
    <row r="1041177" customFormat="false" ht="12.8" hidden="false" customHeight="false" outlineLevel="0" collapsed="false"/>
    <row r="1041178" customFormat="false" ht="12.8" hidden="false" customHeight="false" outlineLevel="0" collapsed="false"/>
    <row r="1041179" customFormat="false" ht="12.8" hidden="false" customHeight="false" outlineLevel="0" collapsed="false"/>
    <row r="1041180" customFormat="false" ht="12.8" hidden="false" customHeight="false" outlineLevel="0" collapsed="false"/>
    <row r="1041181" customFormat="false" ht="12.8" hidden="false" customHeight="false" outlineLevel="0" collapsed="false"/>
    <row r="1041182" customFormat="false" ht="12.8" hidden="false" customHeight="false" outlineLevel="0" collapsed="false"/>
    <row r="1041183" customFormat="false" ht="12.8" hidden="false" customHeight="false" outlineLevel="0" collapsed="false"/>
    <row r="1041184" customFormat="false" ht="12.8" hidden="false" customHeight="false" outlineLevel="0" collapsed="false"/>
    <row r="1041185" customFormat="false" ht="12.8" hidden="false" customHeight="false" outlineLevel="0" collapsed="false"/>
    <row r="1041186" customFormat="false" ht="12.8" hidden="false" customHeight="false" outlineLevel="0" collapsed="false"/>
    <row r="1041187" customFormat="false" ht="12.8" hidden="false" customHeight="false" outlineLevel="0" collapsed="false"/>
    <row r="1041188" customFormat="false" ht="12.8" hidden="false" customHeight="false" outlineLevel="0" collapsed="false"/>
    <row r="1041189" customFormat="false" ht="12.8" hidden="false" customHeight="false" outlineLevel="0" collapsed="false"/>
    <row r="1041190" customFormat="false" ht="12.8" hidden="false" customHeight="false" outlineLevel="0" collapsed="false"/>
    <row r="1041191" customFormat="false" ht="12.8" hidden="false" customHeight="false" outlineLevel="0" collapsed="false"/>
    <row r="1041192" customFormat="false" ht="12.8" hidden="false" customHeight="false" outlineLevel="0" collapsed="false"/>
    <row r="1041193" customFormat="false" ht="12.8" hidden="false" customHeight="false" outlineLevel="0" collapsed="false"/>
    <row r="1041194" customFormat="false" ht="12.8" hidden="false" customHeight="false" outlineLevel="0" collapsed="false"/>
    <row r="1041195" customFormat="false" ht="12.8" hidden="false" customHeight="false" outlineLevel="0" collapsed="false"/>
    <row r="1041196" customFormat="false" ht="12.8" hidden="false" customHeight="false" outlineLevel="0" collapsed="false"/>
    <row r="1041197" customFormat="false" ht="12.8" hidden="false" customHeight="false" outlineLevel="0" collapsed="false"/>
    <row r="1041198" customFormat="false" ht="12.8" hidden="false" customHeight="false" outlineLevel="0" collapsed="false"/>
    <row r="1041199" customFormat="false" ht="12.8" hidden="false" customHeight="false" outlineLevel="0" collapsed="false"/>
    <row r="1041200" customFormat="false" ht="12.8" hidden="false" customHeight="false" outlineLevel="0" collapsed="false"/>
    <row r="1041201" customFormat="false" ht="12.8" hidden="false" customHeight="false" outlineLevel="0" collapsed="false"/>
    <row r="1041202" customFormat="false" ht="12.8" hidden="false" customHeight="false" outlineLevel="0" collapsed="false"/>
    <row r="1041203" customFormat="false" ht="12.8" hidden="false" customHeight="false" outlineLevel="0" collapsed="false"/>
    <row r="1041204" customFormat="false" ht="12.8" hidden="false" customHeight="false" outlineLevel="0" collapsed="false"/>
    <row r="1041205" customFormat="false" ht="12.8" hidden="false" customHeight="false" outlineLevel="0" collapsed="false"/>
    <row r="1041206" customFormat="false" ht="12.8" hidden="false" customHeight="false" outlineLevel="0" collapsed="false"/>
    <row r="1041207" customFormat="false" ht="12.8" hidden="false" customHeight="false" outlineLevel="0" collapsed="false"/>
    <row r="1041208" customFormat="false" ht="12.8" hidden="false" customHeight="false" outlineLevel="0" collapsed="false"/>
    <row r="1041209" customFormat="false" ht="12.8" hidden="false" customHeight="false" outlineLevel="0" collapsed="false"/>
    <row r="1041210" customFormat="false" ht="12.8" hidden="false" customHeight="false" outlineLevel="0" collapsed="false"/>
    <row r="1041211" customFormat="false" ht="12.8" hidden="false" customHeight="false" outlineLevel="0" collapsed="false"/>
    <row r="1041212" customFormat="false" ht="12.8" hidden="false" customHeight="false" outlineLevel="0" collapsed="false"/>
    <row r="1041213" customFormat="false" ht="12.8" hidden="false" customHeight="false" outlineLevel="0" collapsed="false"/>
    <row r="1041214" customFormat="false" ht="12.8" hidden="false" customHeight="false" outlineLevel="0" collapsed="false"/>
    <row r="1041215" customFormat="false" ht="12.8" hidden="false" customHeight="false" outlineLevel="0" collapsed="false"/>
    <row r="1041216" customFormat="false" ht="12.8" hidden="false" customHeight="false" outlineLevel="0" collapsed="false"/>
    <row r="1041217" customFormat="false" ht="12.8" hidden="false" customHeight="false" outlineLevel="0" collapsed="false"/>
    <row r="1041218" customFormat="false" ht="12.8" hidden="false" customHeight="false" outlineLevel="0" collapsed="false"/>
    <row r="1041219" customFormat="false" ht="12.8" hidden="false" customHeight="false" outlineLevel="0" collapsed="false"/>
    <row r="1041220" customFormat="false" ht="12.8" hidden="false" customHeight="false" outlineLevel="0" collapsed="false"/>
    <row r="1041221" customFormat="false" ht="12.8" hidden="false" customHeight="false" outlineLevel="0" collapsed="false"/>
    <row r="1041222" customFormat="false" ht="12.8" hidden="false" customHeight="false" outlineLevel="0" collapsed="false"/>
    <row r="1041223" customFormat="false" ht="12.8" hidden="false" customHeight="false" outlineLevel="0" collapsed="false"/>
    <row r="1041224" customFormat="false" ht="12.8" hidden="false" customHeight="false" outlineLevel="0" collapsed="false"/>
    <row r="1041225" customFormat="false" ht="12.8" hidden="false" customHeight="false" outlineLevel="0" collapsed="false"/>
    <row r="1041226" customFormat="false" ht="12.8" hidden="false" customHeight="false" outlineLevel="0" collapsed="false"/>
    <row r="1041227" customFormat="false" ht="12.8" hidden="false" customHeight="false" outlineLevel="0" collapsed="false"/>
    <row r="1041228" customFormat="false" ht="12.8" hidden="false" customHeight="false" outlineLevel="0" collapsed="false"/>
    <row r="1041229" customFormat="false" ht="12.8" hidden="false" customHeight="false" outlineLevel="0" collapsed="false"/>
    <row r="1041230" customFormat="false" ht="12.8" hidden="false" customHeight="false" outlineLevel="0" collapsed="false"/>
    <row r="1041231" customFormat="false" ht="12.8" hidden="false" customHeight="false" outlineLevel="0" collapsed="false"/>
    <row r="1041232" customFormat="false" ht="12.8" hidden="false" customHeight="false" outlineLevel="0" collapsed="false"/>
    <row r="1041233" customFormat="false" ht="12.8" hidden="false" customHeight="false" outlineLevel="0" collapsed="false"/>
    <row r="1041234" customFormat="false" ht="12.8" hidden="false" customHeight="false" outlineLevel="0" collapsed="false"/>
    <row r="1041235" customFormat="false" ht="12.8" hidden="false" customHeight="false" outlineLevel="0" collapsed="false"/>
    <row r="1041236" customFormat="false" ht="12.8" hidden="false" customHeight="false" outlineLevel="0" collapsed="false"/>
    <row r="1041237" customFormat="false" ht="12.8" hidden="false" customHeight="false" outlineLevel="0" collapsed="false"/>
    <row r="1041238" customFormat="false" ht="12.8" hidden="false" customHeight="false" outlineLevel="0" collapsed="false"/>
    <row r="1041239" customFormat="false" ht="12.8" hidden="false" customHeight="false" outlineLevel="0" collapsed="false"/>
    <row r="1041240" customFormat="false" ht="12.8" hidden="false" customHeight="false" outlineLevel="0" collapsed="false"/>
    <row r="1041241" customFormat="false" ht="12.8" hidden="false" customHeight="false" outlineLevel="0" collapsed="false"/>
    <row r="1041242" customFormat="false" ht="12.8" hidden="false" customHeight="false" outlineLevel="0" collapsed="false"/>
    <row r="1041243" customFormat="false" ht="12.8" hidden="false" customHeight="false" outlineLevel="0" collapsed="false"/>
    <row r="1041244" customFormat="false" ht="12.8" hidden="false" customHeight="false" outlineLevel="0" collapsed="false"/>
    <row r="1041245" customFormat="false" ht="12.8" hidden="false" customHeight="false" outlineLevel="0" collapsed="false"/>
    <row r="1041246" customFormat="false" ht="12.8" hidden="false" customHeight="false" outlineLevel="0" collapsed="false"/>
    <row r="1041247" customFormat="false" ht="12.8" hidden="false" customHeight="false" outlineLevel="0" collapsed="false"/>
    <row r="1041248" customFormat="false" ht="12.8" hidden="false" customHeight="false" outlineLevel="0" collapsed="false"/>
    <row r="1041249" customFormat="false" ht="12.8" hidden="false" customHeight="false" outlineLevel="0" collapsed="false"/>
    <row r="1041250" customFormat="false" ht="12.8" hidden="false" customHeight="false" outlineLevel="0" collapsed="false"/>
    <row r="1041251" customFormat="false" ht="12.8" hidden="false" customHeight="false" outlineLevel="0" collapsed="false"/>
    <row r="1041252" customFormat="false" ht="12.8" hidden="false" customHeight="false" outlineLevel="0" collapsed="false"/>
    <row r="1041253" customFormat="false" ht="12.8" hidden="false" customHeight="false" outlineLevel="0" collapsed="false"/>
    <row r="1041254" customFormat="false" ht="12.8" hidden="false" customHeight="false" outlineLevel="0" collapsed="false"/>
    <row r="1041255" customFormat="false" ht="12.8" hidden="false" customHeight="false" outlineLevel="0" collapsed="false"/>
    <row r="1041256" customFormat="false" ht="12.8" hidden="false" customHeight="false" outlineLevel="0" collapsed="false"/>
    <row r="1041257" customFormat="false" ht="12.8" hidden="false" customHeight="false" outlineLevel="0" collapsed="false"/>
    <row r="1041258" customFormat="false" ht="12.8" hidden="false" customHeight="false" outlineLevel="0" collapsed="false"/>
    <row r="1041259" customFormat="false" ht="12.8" hidden="false" customHeight="false" outlineLevel="0" collapsed="false"/>
    <row r="1041260" customFormat="false" ht="12.8" hidden="false" customHeight="false" outlineLevel="0" collapsed="false"/>
    <row r="1041261" customFormat="false" ht="12.8" hidden="false" customHeight="false" outlineLevel="0" collapsed="false"/>
    <row r="1041262" customFormat="false" ht="12.8" hidden="false" customHeight="false" outlineLevel="0" collapsed="false"/>
    <row r="1041263" customFormat="false" ht="12.8" hidden="false" customHeight="false" outlineLevel="0" collapsed="false"/>
    <row r="1041264" customFormat="false" ht="12.8" hidden="false" customHeight="false" outlineLevel="0" collapsed="false"/>
    <row r="1041265" customFormat="false" ht="12.8" hidden="false" customHeight="false" outlineLevel="0" collapsed="false"/>
    <row r="1041266" customFormat="false" ht="12.8" hidden="false" customHeight="false" outlineLevel="0" collapsed="false"/>
    <row r="1041267" customFormat="false" ht="12.8" hidden="false" customHeight="false" outlineLevel="0" collapsed="false"/>
    <row r="1041268" customFormat="false" ht="12.8" hidden="false" customHeight="false" outlineLevel="0" collapsed="false"/>
    <row r="1041269" customFormat="false" ht="12.8" hidden="false" customHeight="false" outlineLevel="0" collapsed="false"/>
    <row r="1041270" customFormat="false" ht="12.8" hidden="false" customHeight="false" outlineLevel="0" collapsed="false"/>
    <row r="1041271" customFormat="false" ht="12.8" hidden="false" customHeight="false" outlineLevel="0" collapsed="false"/>
    <row r="1041272" customFormat="false" ht="12.8" hidden="false" customHeight="false" outlineLevel="0" collapsed="false"/>
    <row r="1041273" customFormat="false" ht="12.8" hidden="false" customHeight="false" outlineLevel="0" collapsed="false"/>
    <row r="1041274" customFormat="false" ht="12.8" hidden="false" customHeight="false" outlineLevel="0" collapsed="false"/>
    <row r="1041275" customFormat="false" ht="12.8" hidden="false" customHeight="false" outlineLevel="0" collapsed="false"/>
    <row r="1041276" customFormat="false" ht="12.8" hidden="false" customHeight="false" outlineLevel="0" collapsed="false"/>
    <row r="1041277" customFormat="false" ht="12.8" hidden="false" customHeight="false" outlineLevel="0" collapsed="false"/>
    <row r="1041278" customFormat="false" ht="12.8" hidden="false" customHeight="false" outlineLevel="0" collapsed="false"/>
    <row r="1041279" customFormat="false" ht="12.8" hidden="false" customHeight="false" outlineLevel="0" collapsed="false"/>
    <row r="1041280" customFormat="false" ht="12.8" hidden="false" customHeight="false" outlineLevel="0" collapsed="false"/>
    <row r="1041281" customFormat="false" ht="12.8" hidden="false" customHeight="false" outlineLevel="0" collapsed="false"/>
    <row r="1041282" customFormat="false" ht="12.8" hidden="false" customHeight="false" outlineLevel="0" collapsed="false"/>
    <row r="1041283" customFormat="false" ht="12.8" hidden="false" customHeight="false" outlineLevel="0" collapsed="false"/>
    <row r="1041284" customFormat="false" ht="12.8" hidden="false" customHeight="false" outlineLevel="0" collapsed="false"/>
    <row r="1041285" customFormat="false" ht="12.8" hidden="false" customHeight="false" outlineLevel="0" collapsed="false"/>
    <row r="1041286" customFormat="false" ht="12.8" hidden="false" customHeight="false" outlineLevel="0" collapsed="false"/>
    <row r="1041287" customFormat="false" ht="12.8" hidden="false" customHeight="false" outlineLevel="0" collapsed="false"/>
    <row r="1041288" customFormat="false" ht="12.8" hidden="false" customHeight="false" outlineLevel="0" collapsed="false"/>
    <row r="1041289" customFormat="false" ht="12.8" hidden="false" customHeight="false" outlineLevel="0" collapsed="false"/>
    <row r="1041290" customFormat="false" ht="12.8" hidden="false" customHeight="false" outlineLevel="0" collapsed="false"/>
    <row r="1041291" customFormat="false" ht="12.8" hidden="false" customHeight="false" outlineLevel="0" collapsed="false"/>
    <row r="1041292" customFormat="false" ht="12.8" hidden="false" customHeight="false" outlineLevel="0" collapsed="false"/>
    <row r="1041293" customFormat="false" ht="12.8" hidden="false" customHeight="false" outlineLevel="0" collapsed="false"/>
    <row r="1041294" customFormat="false" ht="12.8" hidden="false" customHeight="false" outlineLevel="0" collapsed="false"/>
    <row r="1041295" customFormat="false" ht="12.8" hidden="false" customHeight="false" outlineLevel="0" collapsed="false"/>
    <row r="1041296" customFormat="false" ht="12.8" hidden="false" customHeight="false" outlineLevel="0" collapsed="false"/>
    <row r="1041297" customFormat="false" ht="12.8" hidden="false" customHeight="false" outlineLevel="0" collapsed="false"/>
    <row r="1041298" customFormat="false" ht="12.8" hidden="false" customHeight="false" outlineLevel="0" collapsed="false"/>
    <row r="1041299" customFormat="false" ht="12.8" hidden="false" customHeight="false" outlineLevel="0" collapsed="false"/>
    <row r="1041300" customFormat="false" ht="12.8" hidden="false" customHeight="false" outlineLevel="0" collapsed="false"/>
    <row r="1041301" customFormat="false" ht="12.8" hidden="false" customHeight="false" outlineLevel="0" collapsed="false"/>
    <row r="1041302" customFormat="false" ht="12.8" hidden="false" customHeight="false" outlineLevel="0" collapsed="false"/>
    <row r="1041303" customFormat="false" ht="12.8" hidden="false" customHeight="false" outlineLevel="0" collapsed="false"/>
    <row r="1041304" customFormat="false" ht="12.8" hidden="false" customHeight="false" outlineLevel="0" collapsed="false"/>
    <row r="1041305" customFormat="false" ht="12.8" hidden="false" customHeight="false" outlineLevel="0" collapsed="false"/>
    <row r="1041306" customFormat="false" ht="12.8" hidden="false" customHeight="false" outlineLevel="0" collapsed="false"/>
    <row r="1041307" customFormat="false" ht="12.8" hidden="false" customHeight="false" outlineLevel="0" collapsed="false"/>
    <row r="1041308" customFormat="false" ht="12.8" hidden="false" customHeight="false" outlineLevel="0" collapsed="false"/>
    <row r="1041309" customFormat="false" ht="12.8" hidden="false" customHeight="false" outlineLevel="0" collapsed="false"/>
    <row r="1041310" customFormat="false" ht="12.8" hidden="false" customHeight="false" outlineLevel="0" collapsed="false"/>
    <row r="1041311" customFormat="false" ht="12.8" hidden="false" customHeight="false" outlineLevel="0" collapsed="false"/>
    <row r="1041312" customFormat="false" ht="12.8" hidden="false" customHeight="false" outlineLevel="0" collapsed="false"/>
    <row r="1041313" customFormat="false" ht="12.8" hidden="false" customHeight="false" outlineLevel="0" collapsed="false"/>
    <row r="1041314" customFormat="false" ht="12.8" hidden="false" customHeight="false" outlineLevel="0" collapsed="false"/>
    <row r="1041315" customFormat="false" ht="12.8" hidden="false" customHeight="false" outlineLevel="0" collapsed="false"/>
    <row r="1041316" customFormat="false" ht="12.8" hidden="false" customHeight="false" outlineLevel="0" collapsed="false"/>
    <row r="1041317" customFormat="false" ht="12.8" hidden="false" customHeight="false" outlineLevel="0" collapsed="false"/>
    <row r="1041318" customFormat="false" ht="12.8" hidden="false" customHeight="false" outlineLevel="0" collapsed="false"/>
    <row r="1041319" customFormat="false" ht="12.8" hidden="false" customHeight="false" outlineLevel="0" collapsed="false"/>
    <row r="1041320" customFormat="false" ht="12.8" hidden="false" customHeight="false" outlineLevel="0" collapsed="false"/>
    <row r="1041321" customFormat="false" ht="12.8" hidden="false" customHeight="false" outlineLevel="0" collapsed="false"/>
    <row r="1041322" customFormat="false" ht="12.8" hidden="false" customHeight="false" outlineLevel="0" collapsed="false"/>
    <row r="1041323" customFormat="false" ht="12.8" hidden="false" customHeight="false" outlineLevel="0" collapsed="false"/>
    <row r="1041324" customFormat="false" ht="12.8" hidden="false" customHeight="false" outlineLevel="0" collapsed="false"/>
    <row r="1041325" customFormat="false" ht="12.8" hidden="false" customHeight="false" outlineLevel="0" collapsed="false"/>
    <row r="1041326" customFormat="false" ht="12.8" hidden="false" customHeight="false" outlineLevel="0" collapsed="false"/>
    <row r="1041327" customFormat="false" ht="12.8" hidden="false" customHeight="false" outlineLevel="0" collapsed="false"/>
    <row r="1041328" customFormat="false" ht="12.8" hidden="false" customHeight="false" outlineLevel="0" collapsed="false"/>
    <row r="1041329" customFormat="false" ht="12.8" hidden="false" customHeight="false" outlineLevel="0" collapsed="false"/>
    <row r="1041330" customFormat="false" ht="12.8" hidden="false" customHeight="false" outlineLevel="0" collapsed="false"/>
    <row r="1041331" customFormat="false" ht="12.8" hidden="false" customHeight="false" outlineLevel="0" collapsed="false"/>
    <row r="1041332" customFormat="false" ht="12.8" hidden="false" customHeight="false" outlineLevel="0" collapsed="false"/>
    <row r="1041333" customFormat="false" ht="12.8" hidden="false" customHeight="false" outlineLevel="0" collapsed="false"/>
    <row r="1041334" customFormat="false" ht="12.8" hidden="false" customHeight="false" outlineLevel="0" collapsed="false"/>
    <row r="1041335" customFormat="false" ht="12.8" hidden="false" customHeight="false" outlineLevel="0" collapsed="false"/>
    <row r="1041336" customFormat="false" ht="12.8" hidden="false" customHeight="false" outlineLevel="0" collapsed="false"/>
    <row r="1041337" customFormat="false" ht="12.8" hidden="false" customHeight="false" outlineLevel="0" collapsed="false"/>
    <row r="1041338" customFormat="false" ht="12.8" hidden="false" customHeight="false" outlineLevel="0" collapsed="false"/>
    <row r="1041339" customFormat="false" ht="12.8" hidden="false" customHeight="false" outlineLevel="0" collapsed="false"/>
    <row r="1041340" customFormat="false" ht="12.8" hidden="false" customHeight="false" outlineLevel="0" collapsed="false"/>
    <row r="1041341" customFormat="false" ht="12.8" hidden="false" customHeight="false" outlineLevel="0" collapsed="false"/>
    <row r="1041342" customFormat="false" ht="12.8" hidden="false" customHeight="false" outlineLevel="0" collapsed="false"/>
    <row r="1041343" customFormat="false" ht="12.8" hidden="false" customHeight="false" outlineLevel="0" collapsed="false"/>
    <row r="1041344" customFormat="false" ht="12.8" hidden="false" customHeight="false" outlineLevel="0" collapsed="false"/>
    <row r="1041345" customFormat="false" ht="12.8" hidden="false" customHeight="false" outlineLevel="0" collapsed="false"/>
    <row r="1041346" customFormat="false" ht="12.8" hidden="false" customHeight="false" outlineLevel="0" collapsed="false"/>
    <row r="1041347" customFormat="false" ht="12.8" hidden="false" customHeight="false" outlineLevel="0" collapsed="false"/>
    <row r="1041348" customFormat="false" ht="12.8" hidden="false" customHeight="false" outlineLevel="0" collapsed="false"/>
    <row r="1041349" customFormat="false" ht="12.8" hidden="false" customHeight="false" outlineLevel="0" collapsed="false"/>
    <row r="1041350" customFormat="false" ht="12.8" hidden="false" customHeight="false" outlineLevel="0" collapsed="false"/>
    <row r="1041351" customFormat="false" ht="12.8" hidden="false" customHeight="false" outlineLevel="0" collapsed="false"/>
    <row r="1041352" customFormat="false" ht="12.8" hidden="false" customHeight="false" outlineLevel="0" collapsed="false"/>
    <row r="1041353" customFormat="false" ht="12.8" hidden="false" customHeight="false" outlineLevel="0" collapsed="false"/>
    <row r="1041354" customFormat="false" ht="12.8" hidden="false" customHeight="false" outlineLevel="0" collapsed="false"/>
    <row r="1041355" customFormat="false" ht="12.8" hidden="false" customHeight="false" outlineLevel="0" collapsed="false"/>
    <row r="1041356" customFormat="false" ht="12.8" hidden="false" customHeight="false" outlineLevel="0" collapsed="false"/>
    <row r="1041357" customFormat="false" ht="12.8" hidden="false" customHeight="false" outlineLevel="0" collapsed="false"/>
    <row r="1041358" customFormat="false" ht="12.8" hidden="false" customHeight="false" outlineLevel="0" collapsed="false"/>
    <row r="1041359" customFormat="false" ht="12.8" hidden="false" customHeight="false" outlineLevel="0" collapsed="false"/>
    <row r="1041360" customFormat="false" ht="12.8" hidden="false" customHeight="false" outlineLevel="0" collapsed="false"/>
    <row r="1041361" customFormat="false" ht="12.8" hidden="false" customHeight="false" outlineLevel="0" collapsed="false"/>
    <row r="1041362" customFormat="false" ht="12.8" hidden="false" customHeight="false" outlineLevel="0" collapsed="false"/>
    <row r="1041363" customFormat="false" ht="12.8" hidden="false" customHeight="false" outlineLevel="0" collapsed="false"/>
    <row r="1041364" customFormat="false" ht="12.8" hidden="false" customHeight="false" outlineLevel="0" collapsed="false"/>
    <row r="1041365" customFormat="false" ht="12.8" hidden="false" customHeight="false" outlineLevel="0" collapsed="false"/>
    <row r="1041366" customFormat="false" ht="12.8" hidden="false" customHeight="false" outlineLevel="0" collapsed="false"/>
    <row r="1041367" customFormat="false" ht="12.8" hidden="false" customHeight="false" outlineLevel="0" collapsed="false"/>
    <row r="1041368" customFormat="false" ht="12.8" hidden="false" customHeight="false" outlineLevel="0" collapsed="false"/>
    <row r="1041369" customFormat="false" ht="12.8" hidden="false" customHeight="false" outlineLevel="0" collapsed="false"/>
    <row r="1041370" customFormat="false" ht="12.8" hidden="false" customHeight="false" outlineLevel="0" collapsed="false"/>
    <row r="1041371" customFormat="false" ht="12.8" hidden="false" customHeight="false" outlineLevel="0" collapsed="false"/>
    <row r="1041372" customFormat="false" ht="12.8" hidden="false" customHeight="false" outlineLevel="0" collapsed="false"/>
    <row r="1041373" customFormat="false" ht="12.8" hidden="false" customHeight="false" outlineLevel="0" collapsed="false"/>
    <row r="1041374" customFormat="false" ht="12.8" hidden="false" customHeight="false" outlineLevel="0" collapsed="false"/>
    <row r="1041375" customFormat="false" ht="12.8" hidden="false" customHeight="false" outlineLevel="0" collapsed="false"/>
    <row r="1041376" customFormat="false" ht="12.8" hidden="false" customHeight="false" outlineLevel="0" collapsed="false"/>
    <row r="1041377" customFormat="false" ht="12.8" hidden="false" customHeight="false" outlineLevel="0" collapsed="false"/>
    <row r="1041378" customFormat="false" ht="12.8" hidden="false" customHeight="false" outlineLevel="0" collapsed="false"/>
    <row r="1041379" customFormat="false" ht="12.8" hidden="false" customHeight="false" outlineLevel="0" collapsed="false"/>
    <row r="1041380" customFormat="false" ht="12.8" hidden="false" customHeight="false" outlineLevel="0" collapsed="false"/>
    <row r="1041381" customFormat="false" ht="12.8" hidden="false" customHeight="false" outlineLevel="0" collapsed="false"/>
    <row r="1041382" customFormat="false" ht="12.8" hidden="false" customHeight="false" outlineLevel="0" collapsed="false"/>
    <row r="1041383" customFormat="false" ht="12.8" hidden="false" customHeight="false" outlineLevel="0" collapsed="false"/>
    <row r="1041384" customFormat="false" ht="12.8" hidden="false" customHeight="false" outlineLevel="0" collapsed="false"/>
    <row r="1041385" customFormat="false" ht="12.8" hidden="false" customHeight="false" outlineLevel="0" collapsed="false"/>
    <row r="1041386" customFormat="false" ht="12.8" hidden="false" customHeight="false" outlineLevel="0" collapsed="false"/>
    <row r="1041387" customFormat="false" ht="12.8" hidden="false" customHeight="false" outlineLevel="0" collapsed="false"/>
    <row r="1041388" customFormat="false" ht="12.8" hidden="false" customHeight="false" outlineLevel="0" collapsed="false"/>
    <row r="1041389" customFormat="false" ht="12.8" hidden="false" customHeight="false" outlineLevel="0" collapsed="false"/>
    <row r="1041390" customFormat="false" ht="12.8" hidden="false" customHeight="false" outlineLevel="0" collapsed="false"/>
    <row r="1041391" customFormat="false" ht="12.8" hidden="false" customHeight="false" outlineLevel="0" collapsed="false"/>
    <row r="1041392" customFormat="false" ht="12.8" hidden="false" customHeight="false" outlineLevel="0" collapsed="false"/>
    <row r="1041393" customFormat="false" ht="12.8" hidden="false" customHeight="false" outlineLevel="0" collapsed="false"/>
    <row r="1041394" customFormat="false" ht="12.8" hidden="false" customHeight="false" outlineLevel="0" collapsed="false"/>
    <row r="1041395" customFormat="false" ht="12.8" hidden="false" customHeight="false" outlineLevel="0" collapsed="false"/>
    <row r="1041396" customFormat="false" ht="12.8" hidden="false" customHeight="false" outlineLevel="0" collapsed="false"/>
    <row r="1041397" customFormat="false" ht="12.8" hidden="false" customHeight="false" outlineLevel="0" collapsed="false"/>
    <row r="1041398" customFormat="false" ht="12.8" hidden="false" customHeight="false" outlineLevel="0" collapsed="false"/>
    <row r="1041399" customFormat="false" ht="12.8" hidden="false" customHeight="false" outlineLevel="0" collapsed="false"/>
    <row r="1041400" customFormat="false" ht="12.8" hidden="false" customHeight="false" outlineLevel="0" collapsed="false"/>
    <row r="1041401" customFormat="false" ht="12.8" hidden="false" customHeight="false" outlineLevel="0" collapsed="false"/>
    <row r="1041402" customFormat="false" ht="12.8" hidden="false" customHeight="false" outlineLevel="0" collapsed="false"/>
    <row r="1041403" customFormat="false" ht="12.8" hidden="false" customHeight="false" outlineLevel="0" collapsed="false"/>
    <row r="1041404" customFormat="false" ht="12.8" hidden="false" customHeight="false" outlineLevel="0" collapsed="false"/>
    <row r="1041405" customFormat="false" ht="12.8" hidden="false" customHeight="false" outlineLevel="0" collapsed="false"/>
    <row r="1041406" customFormat="false" ht="12.8" hidden="false" customHeight="false" outlineLevel="0" collapsed="false"/>
    <row r="1041407" customFormat="false" ht="12.8" hidden="false" customHeight="false" outlineLevel="0" collapsed="false"/>
    <row r="1041408" customFormat="false" ht="12.8" hidden="false" customHeight="false" outlineLevel="0" collapsed="false"/>
    <row r="1041409" customFormat="false" ht="12.8" hidden="false" customHeight="false" outlineLevel="0" collapsed="false"/>
    <row r="1041410" customFormat="false" ht="12.8" hidden="false" customHeight="false" outlineLevel="0" collapsed="false"/>
    <row r="1041411" customFormat="false" ht="12.8" hidden="false" customHeight="false" outlineLevel="0" collapsed="false"/>
    <row r="1041412" customFormat="false" ht="12.8" hidden="false" customHeight="false" outlineLevel="0" collapsed="false"/>
    <row r="1041413" customFormat="false" ht="12.8" hidden="false" customHeight="false" outlineLevel="0" collapsed="false"/>
    <row r="1041414" customFormat="false" ht="12.8" hidden="false" customHeight="false" outlineLevel="0" collapsed="false"/>
    <row r="1041415" customFormat="false" ht="12.8" hidden="false" customHeight="false" outlineLevel="0" collapsed="false"/>
    <row r="1041416" customFormat="false" ht="12.8" hidden="false" customHeight="false" outlineLevel="0" collapsed="false"/>
    <row r="1041417" customFormat="false" ht="12.8" hidden="false" customHeight="false" outlineLevel="0" collapsed="false"/>
    <row r="1041418" customFormat="false" ht="12.8" hidden="false" customHeight="false" outlineLevel="0" collapsed="false"/>
    <row r="1041419" customFormat="false" ht="12.8" hidden="false" customHeight="false" outlineLevel="0" collapsed="false"/>
    <row r="1041420" customFormat="false" ht="12.8" hidden="false" customHeight="false" outlineLevel="0" collapsed="false"/>
    <row r="1041421" customFormat="false" ht="12.8" hidden="false" customHeight="false" outlineLevel="0" collapsed="false"/>
    <row r="1041422" customFormat="false" ht="12.8" hidden="false" customHeight="false" outlineLevel="0" collapsed="false"/>
    <row r="1041423" customFormat="false" ht="12.8" hidden="false" customHeight="false" outlineLevel="0" collapsed="false"/>
    <row r="1041424" customFormat="false" ht="12.8" hidden="false" customHeight="false" outlineLevel="0" collapsed="false"/>
    <row r="1041425" customFormat="false" ht="12.8" hidden="false" customHeight="false" outlineLevel="0" collapsed="false"/>
    <row r="1041426" customFormat="false" ht="12.8" hidden="false" customHeight="false" outlineLevel="0" collapsed="false"/>
    <row r="1041427" customFormat="false" ht="12.8" hidden="false" customHeight="false" outlineLevel="0" collapsed="false"/>
    <row r="1041428" customFormat="false" ht="12.8" hidden="false" customHeight="false" outlineLevel="0" collapsed="false"/>
    <row r="1041429" customFormat="false" ht="12.8" hidden="false" customHeight="false" outlineLevel="0" collapsed="false"/>
    <row r="1041430" customFormat="false" ht="12.8" hidden="false" customHeight="false" outlineLevel="0" collapsed="false"/>
    <row r="1041431" customFormat="false" ht="12.8" hidden="false" customHeight="false" outlineLevel="0" collapsed="false"/>
    <row r="1041432" customFormat="false" ht="12.8" hidden="false" customHeight="false" outlineLevel="0" collapsed="false"/>
    <row r="1041433" customFormat="false" ht="12.8" hidden="false" customHeight="false" outlineLevel="0" collapsed="false"/>
    <row r="1041434" customFormat="false" ht="12.8" hidden="false" customHeight="false" outlineLevel="0" collapsed="false"/>
    <row r="1041435" customFormat="false" ht="12.8" hidden="false" customHeight="false" outlineLevel="0" collapsed="false"/>
    <row r="1041436" customFormat="false" ht="12.8" hidden="false" customHeight="false" outlineLevel="0" collapsed="false"/>
    <row r="1041437" customFormat="false" ht="12.8" hidden="false" customHeight="false" outlineLevel="0" collapsed="false"/>
    <row r="1041438" customFormat="false" ht="12.8" hidden="false" customHeight="false" outlineLevel="0" collapsed="false"/>
    <row r="1041439" customFormat="false" ht="12.8" hidden="false" customHeight="false" outlineLevel="0" collapsed="false"/>
    <row r="1041440" customFormat="false" ht="12.8" hidden="false" customHeight="false" outlineLevel="0" collapsed="false"/>
    <row r="1041441" customFormat="false" ht="12.8" hidden="false" customHeight="false" outlineLevel="0" collapsed="false"/>
    <row r="1041442" customFormat="false" ht="12.8" hidden="false" customHeight="false" outlineLevel="0" collapsed="false"/>
    <row r="1041443" customFormat="false" ht="12.8" hidden="false" customHeight="false" outlineLevel="0" collapsed="false"/>
    <row r="1041444" customFormat="false" ht="12.8" hidden="false" customHeight="false" outlineLevel="0" collapsed="false"/>
    <row r="1041445" customFormat="false" ht="12.8" hidden="false" customHeight="false" outlineLevel="0" collapsed="false"/>
    <row r="1041446" customFormat="false" ht="12.8" hidden="false" customHeight="false" outlineLevel="0" collapsed="false"/>
    <row r="1041447" customFormat="false" ht="12.8" hidden="false" customHeight="false" outlineLevel="0" collapsed="false"/>
    <row r="1041448" customFormat="false" ht="12.8" hidden="false" customHeight="false" outlineLevel="0" collapsed="false"/>
    <row r="1041449" customFormat="false" ht="12.8" hidden="false" customHeight="false" outlineLevel="0" collapsed="false"/>
    <row r="1041450" customFormat="false" ht="12.8" hidden="false" customHeight="false" outlineLevel="0" collapsed="false"/>
    <row r="1041451" customFormat="false" ht="12.8" hidden="false" customHeight="false" outlineLevel="0" collapsed="false"/>
    <row r="1041452" customFormat="false" ht="12.8" hidden="false" customHeight="false" outlineLevel="0" collapsed="false"/>
    <row r="1041453" customFormat="false" ht="12.8" hidden="false" customHeight="false" outlineLevel="0" collapsed="false"/>
    <row r="1041454" customFormat="false" ht="12.8" hidden="false" customHeight="false" outlineLevel="0" collapsed="false"/>
    <row r="1041455" customFormat="false" ht="12.8" hidden="false" customHeight="false" outlineLevel="0" collapsed="false"/>
    <row r="1041456" customFormat="false" ht="12.8" hidden="false" customHeight="false" outlineLevel="0" collapsed="false"/>
    <row r="1041457" customFormat="false" ht="12.8" hidden="false" customHeight="false" outlineLevel="0" collapsed="false"/>
    <row r="1041458" customFormat="false" ht="12.8" hidden="false" customHeight="false" outlineLevel="0" collapsed="false"/>
    <row r="1041459" customFormat="false" ht="12.8" hidden="false" customHeight="false" outlineLevel="0" collapsed="false"/>
    <row r="1041460" customFormat="false" ht="12.8" hidden="false" customHeight="false" outlineLevel="0" collapsed="false"/>
    <row r="1041461" customFormat="false" ht="12.8" hidden="false" customHeight="false" outlineLevel="0" collapsed="false"/>
    <row r="1041462" customFormat="false" ht="12.8" hidden="false" customHeight="false" outlineLevel="0" collapsed="false"/>
    <row r="1041463" customFormat="false" ht="12.8" hidden="false" customHeight="false" outlineLevel="0" collapsed="false"/>
    <row r="1041464" customFormat="false" ht="12.8" hidden="false" customHeight="false" outlineLevel="0" collapsed="false"/>
    <row r="1041465" customFormat="false" ht="12.8" hidden="false" customHeight="false" outlineLevel="0" collapsed="false"/>
    <row r="1041466" customFormat="false" ht="12.8" hidden="false" customHeight="false" outlineLevel="0" collapsed="false"/>
    <row r="1041467" customFormat="false" ht="12.8" hidden="false" customHeight="false" outlineLevel="0" collapsed="false"/>
    <row r="1041468" customFormat="false" ht="12.8" hidden="false" customHeight="false" outlineLevel="0" collapsed="false"/>
    <row r="1041469" customFormat="false" ht="12.8" hidden="false" customHeight="false" outlineLevel="0" collapsed="false"/>
    <row r="1041470" customFormat="false" ht="12.8" hidden="false" customHeight="false" outlineLevel="0" collapsed="false"/>
    <row r="1041471" customFormat="false" ht="12.8" hidden="false" customHeight="false" outlineLevel="0" collapsed="false"/>
    <row r="1041472" customFormat="false" ht="12.8" hidden="false" customHeight="false" outlineLevel="0" collapsed="false"/>
    <row r="1041473" customFormat="false" ht="12.8" hidden="false" customHeight="false" outlineLevel="0" collapsed="false"/>
    <row r="1041474" customFormat="false" ht="12.8" hidden="false" customHeight="false" outlineLevel="0" collapsed="false"/>
    <row r="1041475" customFormat="false" ht="12.8" hidden="false" customHeight="false" outlineLevel="0" collapsed="false"/>
    <row r="1041476" customFormat="false" ht="12.8" hidden="false" customHeight="false" outlineLevel="0" collapsed="false"/>
    <row r="1041477" customFormat="false" ht="12.8" hidden="false" customHeight="false" outlineLevel="0" collapsed="false"/>
    <row r="1041478" customFormat="false" ht="12.8" hidden="false" customHeight="false" outlineLevel="0" collapsed="false"/>
    <row r="1041479" customFormat="false" ht="12.8" hidden="false" customHeight="false" outlineLevel="0" collapsed="false"/>
    <row r="1041480" customFormat="false" ht="12.8" hidden="false" customHeight="false" outlineLevel="0" collapsed="false"/>
    <row r="1041481" customFormat="false" ht="12.8" hidden="false" customHeight="false" outlineLevel="0" collapsed="false"/>
    <row r="1041482" customFormat="false" ht="12.8" hidden="false" customHeight="false" outlineLevel="0" collapsed="false"/>
    <row r="1041483" customFormat="false" ht="12.8" hidden="false" customHeight="false" outlineLevel="0" collapsed="false"/>
    <row r="1041484" customFormat="false" ht="12.8" hidden="false" customHeight="false" outlineLevel="0" collapsed="false"/>
    <row r="1041485" customFormat="false" ht="12.8" hidden="false" customHeight="false" outlineLevel="0" collapsed="false"/>
    <row r="1041486" customFormat="false" ht="12.8" hidden="false" customHeight="false" outlineLevel="0" collapsed="false"/>
    <row r="1041487" customFormat="false" ht="12.8" hidden="false" customHeight="false" outlineLevel="0" collapsed="false"/>
    <row r="1041488" customFormat="false" ht="12.8" hidden="false" customHeight="false" outlineLevel="0" collapsed="false"/>
    <row r="1041489" customFormat="false" ht="12.8" hidden="false" customHeight="false" outlineLevel="0" collapsed="false"/>
    <row r="1041490" customFormat="false" ht="12.8" hidden="false" customHeight="false" outlineLevel="0" collapsed="false"/>
    <row r="1041491" customFormat="false" ht="12.8" hidden="false" customHeight="false" outlineLevel="0" collapsed="false"/>
    <row r="1041492" customFormat="false" ht="12.8" hidden="false" customHeight="false" outlineLevel="0" collapsed="false"/>
    <row r="1041493" customFormat="false" ht="12.8" hidden="false" customHeight="false" outlineLevel="0" collapsed="false"/>
    <row r="1041494" customFormat="false" ht="12.8" hidden="false" customHeight="false" outlineLevel="0" collapsed="false"/>
    <row r="1041495" customFormat="false" ht="12.8" hidden="false" customHeight="false" outlineLevel="0" collapsed="false"/>
    <row r="1041496" customFormat="false" ht="12.8" hidden="false" customHeight="false" outlineLevel="0" collapsed="false"/>
    <row r="1041497" customFormat="false" ht="12.8" hidden="false" customHeight="false" outlineLevel="0" collapsed="false"/>
    <row r="1041498" customFormat="false" ht="12.8" hidden="false" customHeight="false" outlineLevel="0" collapsed="false"/>
    <row r="1041499" customFormat="false" ht="12.8" hidden="false" customHeight="false" outlineLevel="0" collapsed="false"/>
    <row r="1041500" customFormat="false" ht="12.8" hidden="false" customHeight="false" outlineLevel="0" collapsed="false"/>
    <row r="1041501" customFormat="false" ht="12.8" hidden="false" customHeight="false" outlineLevel="0" collapsed="false"/>
    <row r="1041502" customFormat="false" ht="12.8" hidden="false" customHeight="false" outlineLevel="0" collapsed="false"/>
    <row r="1041503" customFormat="false" ht="12.8" hidden="false" customHeight="false" outlineLevel="0" collapsed="false"/>
    <row r="1041504" customFormat="false" ht="12.8" hidden="false" customHeight="false" outlineLevel="0" collapsed="false"/>
    <row r="1041505" customFormat="false" ht="12.8" hidden="false" customHeight="false" outlineLevel="0" collapsed="false"/>
    <row r="1041506" customFormat="false" ht="12.8" hidden="false" customHeight="false" outlineLevel="0" collapsed="false"/>
    <row r="1041507" customFormat="false" ht="12.8" hidden="false" customHeight="false" outlineLevel="0" collapsed="false"/>
    <row r="1041508" customFormat="false" ht="12.8" hidden="false" customHeight="false" outlineLevel="0" collapsed="false"/>
    <row r="1041509" customFormat="false" ht="12.8" hidden="false" customHeight="false" outlineLevel="0" collapsed="false"/>
    <row r="1041510" customFormat="false" ht="12.8" hidden="false" customHeight="false" outlineLevel="0" collapsed="false"/>
    <row r="1041511" customFormat="false" ht="12.8" hidden="false" customHeight="false" outlineLevel="0" collapsed="false"/>
    <row r="1041512" customFormat="false" ht="12.8" hidden="false" customHeight="false" outlineLevel="0" collapsed="false"/>
    <row r="1041513" customFormat="false" ht="12.8" hidden="false" customHeight="false" outlineLevel="0" collapsed="false"/>
    <row r="1041514" customFormat="false" ht="12.8" hidden="false" customHeight="false" outlineLevel="0" collapsed="false"/>
    <row r="1041515" customFormat="false" ht="12.8" hidden="false" customHeight="false" outlineLevel="0" collapsed="false"/>
    <row r="1041516" customFormat="false" ht="12.8" hidden="false" customHeight="false" outlineLevel="0" collapsed="false"/>
    <row r="1041517" customFormat="false" ht="12.8" hidden="false" customHeight="false" outlineLevel="0" collapsed="false"/>
    <row r="1041518" customFormat="false" ht="12.8" hidden="false" customHeight="false" outlineLevel="0" collapsed="false"/>
    <row r="1041519" customFormat="false" ht="12.8" hidden="false" customHeight="false" outlineLevel="0" collapsed="false"/>
    <row r="1041520" customFormat="false" ht="12.8" hidden="false" customHeight="false" outlineLevel="0" collapsed="false"/>
    <row r="1041521" customFormat="false" ht="12.8" hidden="false" customHeight="false" outlineLevel="0" collapsed="false"/>
    <row r="1041522" customFormat="false" ht="12.8" hidden="false" customHeight="false" outlineLevel="0" collapsed="false"/>
    <row r="1041523" customFormat="false" ht="12.8" hidden="false" customHeight="false" outlineLevel="0" collapsed="false"/>
    <row r="1041524" customFormat="false" ht="12.8" hidden="false" customHeight="false" outlineLevel="0" collapsed="false"/>
    <row r="1041525" customFormat="false" ht="12.8" hidden="false" customHeight="false" outlineLevel="0" collapsed="false"/>
    <row r="1041526" customFormat="false" ht="12.8" hidden="false" customHeight="false" outlineLevel="0" collapsed="false"/>
    <row r="1041527" customFormat="false" ht="12.8" hidden="false" customHeight="false" outlineLevel="0" collapsed="false"/>
    <row r="1041528" customFormat="false" ht="12.8" hidden="false" customHeight="false" outlineLevel="0" collapsed="false"/>
    <row r="1041529" customFormat="false" ht="12.8" hidden="false" customHeight="false" outlineLevel="0" collapsed="false"/>
    <row r="1041530" customFormat="false" ht="12.8" hidden="false" customHeight="false" outlineLevel="0" collapsed="false"/>
    <row r="1041531" customFormat="false" ht="12.8" hidden="false" customHeight="false" outlineLevel="0" collapsed="false"/>
    <row r="1041532" customFormat="false" ht="12.8" hidden="false" customHeight="false" outlineLevel="0" collapsed="false"/>
    <row r="1041533" customFormat="false" ht="12.8" hidden="false" customHeight="false" outlineLevel="0" collapsed="false"/>
    <row r="1041534" customFormat="false" ht="12.8" hidden="false" customHeight="false" outlineLevel="0" collapsed="false"/>
    <row r="1041535" customFormat="false" ht="12.8" hidden="false" customHeight="false" outlineLevel="0" collapsed="false"/>
    <row r="1041536" customFormat="false" ht="12.8" hidden="false" customHeight="false" outlineLevel="0" collapsed="false"/>
    <row r="1041537" customFormat="false" ht="12.8" hidden="false" customHeight="false" outlineLevel="0" collapsed="false"/>
    <row r="1041538" customFormat="false" ht="12.8" hidden="false" customHeight="false" outlineLevel="0" collapsed="false"/>
    <row r="1041539" customFormat="false" ht="12.8" hidden="false" customHeight="false" outlineLevel="0" collapsed="false"/>
    <row r="1041540" customFormat="false" ht="12.8" hidden="false" customHeight="false" outlineLevel="0" collapsed="false"/>
    <row r="1041541" customFormat="false" ht="12.8" hidden="false" customHeight="false" outlineLevel="0" collapsed="false"/>
    <row r="1041542" customFormat="false" ht="12.8" hidden="false" customHeight="false" outlineLevel="0" collapsed="false"/>
    <row r="1041543" customFormat="false" ht="12.8" hidden="false" customHeight="false" outlineLevel="0" collapsed="false"/>
    <row r="1041544" customFormat="false" ht="12.8" hidden="false" customHeight="false" outlineLevel="0" collapsed="false"/>
    <row r="1041545" customFormat="false" ht="12.8" hidden="false" customHeight="false" outlineLevel="0" collapsed="false"/>
    <row r="1041546" customFormat="false" ht="12.8" hidden="false" customHeight="false" outlineLevel="0" collapsed="false"/>
    <row r="1041547" customFormat="false" ht="12.8" hidden="false" customHeight="false" outlineLevel="0" collapsed="false"/>
    <row r="1041548" customFormat="false" ht="12.8" hidden="false" customHeight="false" outlineLevel="0" collapsed="false"/>
    <row r="1041549" customFormat="false" ht="12.8" hidden="false" customHeight="false" outlineLevel="0" collapsed="false"/>
    <row r="1041550" customFormat="false" ht="12.8" hidden="false" customHeight="false" outlineLevel="0" collapsed="false"/>
    <row r="1041551" customFormat="false" ht="12.8" hidden="false" customHeight="false" outlineLevel="0" collapsed="false"/>
    <row r="1041552" customFormat="false" ht="12.8" hidden="false" customHeight="false" outlineLevel="0" collapsed="false"/>
    <row r="1041553" customFormat="false" ht="12.8" hidden="false" customHeight="false" outlineLevel="0" collapsed="false"/>
    <row r="1041554" customFormat="false" ht="12.8" hidden="false" customHeight="false" outlineLevel="0" collapsed="false"/>
    <row r="1041555" customFormat="false" ht="12.8" hidden="false" customHeight="false" outlineLevel="0" collapsed="false"/>
    <row r="1041556" customFormat="false" ht="12.8" hidden="false" customHeight="false" outlineLevel="0" collapsed="false"/>
    <row r="1041557" customFormat="false" ht="12.8" hidden="false" customHeight="false" outlineLevel="0" collapsed="false"/>
    <row r="1041558" customFormat="false" ht="12.8" hidden="false" customHeight="false" outlineLevel="0" collapsed="false"/>
    <row r="1041559" customFormat="false" ht="12.8" hidden="false" customHeight="false" outlineLevel="0" collapsed="false"/>
    <row r="1041560" customFormat="false" ht="12.8" hidden="false" customHeight="false" outlineLevel="0" collapsed="false"/>
    <row r="1041561" customFormat="false" ht="12.8" hidden="false" customHeight="false" outlineLevel="0" collapsed="false"/>
    <row r="1041562" customFormat="false" ht="12.8" hidden="false" customHeight="false" outlineLevel="0" collapsed="false"/>
    <row r="1041563" customFormat="false" ht="12.8" hidden="false" customHeight="false" outlineLevel="0" collapsed="false"/>
    <row r="1041564" customFormat="false" ht="12.8" hidden="false" customHeight="false" outlineLevel="0" collapsed="false"/>
    <row r="1041565" customFormat="false" ht="12.8" hidden="false" customHeight="false" outlineLevel="0" collapsed="false"/>
    <row r="1041566" customFormat="false" ht="12.8" hidden="false" customHeight="false" outlineLevel="0" collapsed="false"/>
    <row r="1041567" customFormat="false" ht="12.8" hidden="false" customHeight="false" outlineLevel="0" collapsed="false"/>
    <row r="1041568" customFormat="false" ht="12.8" hidden="false" customHeight="false" outlineLevel="0" collapsed="false"/>
    <row r="1041569" customFormat="false" ht="12.8" hidden="false" customHeight="false" outlineLevel="0" collapsed="false"/>
    <row r="1041570" customFormat="false" ht="12.8" hidden="false" customHeight="false" outlineLevel="0" collapsed="false"/>
    <row r="1041571" customFormat="false" ht="12.8" hidden="false" customHeight="false" outlineLevel="0" collapsed="false"/>
    <row r="1041572" customFormat="false" ht="12.8" hidden="false" customHeight="false" outlineLevel="0" collapsed="false"/>
    <row r="1041573" customFormat="false" ht="12.8" hidden="false" customHeight="false" outlineLevel="0" collapsed="false"/>
    <row r="1041574" customFormat="false" ht="12.8" hidden="false" customHeight="false" outlineLevel="0" collapsed="false"/>
    <row r="1041575" customFormat="false" ht="12.8" hidden="false" customHeight="false" outlineLevel="0" collapsed="false"/>
    <row r="1041576" customFormat="false" ht="12.8" hidden="false" customHeight="false" outlineLevel="0" collapsed="false"/>
    <row r="1041577" customFormat="false" ht="12.8" hidden="false" customHeight="false" outlineLevel="0" collapsed="false"/>
    <row r="1041578" customFormat="false" ht="12.8" hidden="false" customHeight="false" outlineLevel="0" collapsed="false"/>
    <row r="1041579" customFormat="false" ht="12.8" hidden="false" customHeight="false" outlineLevel="0" collapsed="false"/>
    <row r="1041580" customFormat="false" ht="12.8" hidden="false" customHeight="false" outlineLevel="0" collapsed="false"/>
    <row r="1041581" customFormat="false" ht="12.8" hidden="false" customHeight="false" outlineLevel="0" collapsed="false"/>
    <row r="1041582" customFormat="false" ht="12.8" hidden="false" customHeight="false" outlineLevel="0" collapsed="false"/>
    <row r="1041583" customFormat="false" ht="12.8" hidden="false" customHeight="false" outlineLevel="0" collapsed="false"/>
    <row r="1041584" customFormat="false" ht="12.8" hidden="false" customHeight="false" outlineLevel="0" collapsed="false"/>
    <row r="1041585" customFormat="false" ht="12.8" hidden="false" customHeight="false" outlineLevel="0" collapsed="false"/>
    <row r="1041586" customFormat="false" ht="12.8" hidden="false" customHeight="false" outlineLevel="0" collapsed="false"/>
    <row r="1041587" customFormat="false" ht="12.8" hidden="false" customHeight="false" outlineLevel="0" collapsed="false"/>
    <row r="1041588" customFormat="false" ht="12.8" hidden="false" customHeight="false" outlineLevel="0" collapsed="false"/>
    <row r="1041589" customFormat="false" ht="12.8" hidden="false" customHeight="false" outlineLevel="0" collapsed="false"/>
    <row r="1041590" customFormat="false" ht="12.8" hidden="false" customHeight="false" outlineLevel="0" collapsed="false"/>
    <row r="1041591" customFormat="false" ht="12.8" hidden="false" customHeight="false" outlineLevel="0" collapsed="false"/>
    <row r="1041592" customFormat="false" ht="12.8" hidden="false" customHeight="false" outlineLevel="0" collapsed="false"/>
    <row r="1041593" customFormat="false" ht="12.8" hidden="false" customHeight="false" outlineLevel="0" collapsed="false"/>
    <row r="1041594" customFormat="false" ht="12.8" hidden="false" customHeight="false" outlineLevel="0" collapsed="false"/>
    <row r="1041595" customFormat="false" ht="12.8" hidden="false" customHeight="false" outlineLevel="0" collapsed="false"/>
    <row r="1041596" customFormat="false" ht="12.8" hidden="false" customHeight="false" outlineLevel="0" collapsed="false"/>
    <row r="1041597" customFormat="false" ht="12.8" hidden="false" customHeight="false" outlineLevel="0" collapsed="false"/>
    <row r="1041598" customFormat="false" ht="12.8" hidden="false" customHeight="false" outlineLevel="0" collapsed="false"/>
    <row r="1041599" customFormat="false" ht="12.8" hidden="false" customHeight="false" outlineLevel="0" collapsed="false"/>
    <row r="1041600" customFormat="false" ht="12.8" hidden="false" customHeight="false" outlineLevel="0" collapsed="false"/>
    <row r="1041601" customFormat="false" ht="12.8" hidden="false" customHeight="false" outlineLevel="0" collapsed="false"/>
    <row r="1041602" customFormat="false" ht="12.8" hidden="false" customHeight="false" outlineLevel="0" collapsed="false"/>
    <row r="1041603" customFormat="false" ht="12.8" hidden="false" customHeight="false" outlineLevel="0" collapsed="false"/>
    <row r="1041604" customFormat="false" ht="12.8" hidden="false" customHeight="false" outlineLevel="0" collapsed="false"/>
    <row r="1041605" customFormat="false" ht="12.8" hidden="false" customHeight="false" outlineLevel="0" collapsed="false"/>
    <row r="1041606" customFormat="false" ht="12.8" hidden="false" customHeight="false" outlineLevel="0" collapsed="false"/>
    <row r="1041607" customFormat="false" ht="12.8" hidden="false" customHeight="false" outlineLevel="0" collapsed="false"/>
    <row r="1041608" customFormat="false" ht="12.8" hidden="false" customHeight="false" outlineLevel="0" collapsed="false"/>
    <row r="1041609" customFormat="false" ht="12.8" hidden="false" customHeight="false" outlineLevel="0" collapsed="false"/>
    <row r="1041610" customFormat="false" ht="12.8" hidden="false" customHeight="false" outlineLevel="0" collapsed="false"/>
    <row r="1041611" customFormat="false" ht="12.8" hidden="false" customHeight="false" outlineLevel="0" collapsed="false"/>
    <row r="1041612" customFormat="false" ht="12.8" hidden="false" customHeight="false" outlineLevel="0" collapsed="false"/>
    <row r="1041613" customFormat="false" ht="12.8" hidden="false" customHeight="false" outlineLevel="0" collapsed="false"/>
    <row r="1041614" customFormat="false" ht="12.8" hidden="false" customHeight="false" outlineLevel="0" collapsed="false"/>
    <row r="1041615" customFormat="false" ht="12.8" hidden="false" customHeight="false" outlineLevel="0" collapsed="false"/>
    <row r="1041616" customFormat="false" ht="12.8" hidden="false" customHeight="false" outlineLevel="0" collapsed="false"/>
    <row r="1041617" customFormat="false" ht="12.8" hidden="false" customHeight="false" outlineLevel="0" collapsed="false"/>
    <row r="1041618" customFormat="false" ht="12.8" hidden="false" customHeight="false" outlineLevel="0" collapsed="false"/>
    <row r="1041619" customFormat="false" ht="12.8" hidden="false" customHeight="false" outlineLevel="0" collapsed="false"/>
    <row r="1041620" customFormat="false" ht="12.8" hidden="false" customHeight="false" outlineLevel="0" collapsed="false"/>
    <row r="1041621" customFormat="false" ht="12.8" hidden="false" customHeight="false" outlineLevel="0" collapsed="false"/>
    <row r="1041622" customFormat="false" ht="12.8" hidden="false" customHeight="false" outlineLevel="0" collapsed="false"/>
    <row r="1041623" customFormat="false" ht="12.8" hidden="false" customHeight="false" outlineLevel="0" collapsed="false"/>
    <row r="1041624" customFormat="false" ht="12.8" hidden="false" customHeight="false" outlineLevel="0" collapsed="false"/>
    <row r="1041625" customFormat="false" ht="12.8" hidden="false" customHeight="false" outlineLevel="0" collapsed="false"/>
    <row r="1041626" customFormat="false" ht="12.8" hidden="false" customHeight="false" outlineLevel="0" collapsed="false"/>
    <row r="1041627" customFormat="false" ht="12.8" hidden="false" customHeight="false" outlineLevel="0" collapsed="false"/>
    <row r="1041628" customFormat="false" ht="12.8" hidden="false" customHeight="false" outlineLevel="0" collapsed="false"/>
    <row r="1041629" customFormat="false" ht="12.8" hidden="false" customHeight="false" outlineLevel="0" collapsed="false"/>
    <row r="1041630" customFormat="false" ht="12.8" hidden="false" customHeight="false" outlineLevel="0" collapsed="false"/>
    <row r="1041631" customFormat="false" ht="12.8" hidden="false" customHeight="false" outlineLevel="0" collapsed="false"/>
    <row r="1041632" customFormat="false" ht="12.8" hidden="false" customHeight="false" outlineLevel="0" collapsed="false"/>
    <row r="1041633" customFormat="false" ht="12.8" hidden="false" customHeight="false" outlineLevel="0" collapsed="false"/>
    <row r="1041634" customFormat="false" ht="12.8" hidden="false" customHeight="false" outlineLevel="0" collapsed="false"/>
    <row r="1041635" customFormat="false" ht="12.8" hidden="false" customHeight="false" outlineLevel="0" collapsed="false"/>
    <row r="1041636" customFormat="false" ht="12.8" hidden="false" customHeight="false" outlineLevel="0" collapsed="false"/>
    <row r="1041637" customFormat="false" ht="12.8" hidden="false" customHeight="false" outlineLevel="0" collapsed="false"/>
    <row r="1041638" customFormat="false" ht="12.8" hidden="false" customHeight="false" outlineLevel="0" collapsed="false"/>
    <row r="1041639" customFormat="false" ht="12.8" hidden="false" customHeight="false" outlineLevel="0" collapsed="false"/>
    <row r="1041640" customFormat="false" ht="12.8" hidden="false" customHeight="false" outlineLevel="0" collapsed="false"/>
    <row r="1041641" customFormat="false" ht="12.8" hidden="false" customHeight="false" outlineLevel="0" collapsed="false"/>
    <row r="1041642" customFormat="false" ht="12.8" hidden="false" customHeight="false" outlineLevel="0" collapsed="false"/>
    <row r="1041643" customFormat="false" ht="12.8" hidden="false" customHeight="false" outlineLevel="0" collapsed="false"/>
    <row r="1041644" customFormat="false" ht="12.8" hidden="false" customHeight="false" outlineLevel="0" collapsed="false"/>
    <row r="1041645" customFormat="false" ht="12.8" hidden="false" customHeight="false" outlineLevel="0" collapsed="false"/>
    <row r="1041646" customFormat="false" ht="12.8" hidden="false" customHeight="false" outlineLevel="0" collapsed="false"/>
    <row r="1041647" customFormat="false" ht="12.8" hidden="false" customHeight="false" outlineLevel="0" collapsed="false"/>
    <row r="1041648" customFormat="false" ht="12.8" hidden="false" customHeight="false" outlineLevel="0" collapsed="false"/>
    <row r="1041649" customFormat="false" ht="12.8" hidden="false" customHeight="false" outlineLevel="0" collapsed="false"/>
    <row r="1041650" customFormat="false" ht="12.8" hidden="false" customHeight="false" outlineLevel="0" collapsed="false"/>
    <row r="1041651" customFormat="false" ht="12.8" hidden="false" customHeight="false" outlineLevel="0" collapsed="false"/>
    <row r="1041652" customFormat="false" ht="12.8" hidden="false" customHeight="false" outlineLevel="0" collapsed="false"/>
    <row r="1041653" customFormat="false" ht="12.8" hidden="false" customHeight="false" outlineLevel="0" collapsed="false"/>
    <row r="1041654" customFormat="false" ht="12.8" hidden="false" customHeight="false" outlineLevel="0" collapsed="false"/>
    <row r="1041655" customFormat="false" ht="12.8" hidden="false" customHeight="false" outlineLevel="0" collapsed="false"/>
    <row r="1041656" customFormat="false" ht="12.8" hidden="false" customHeight="false" outlineLevel="0" collapsed="false"/>
    <row r="1041657" customFormat="false" ht="12.8" hidden="false" customHeight="false" outlineLevel="0" collapsed="false"/>
    <row r="1041658" customFormat="false" ht="12.8" hidden="false" customHeight="false" outlineLevel="0" collapsed="false"/>
    <row r="1041659" customFormat="false" ht="12.8" hidden="false" customHeight="false" outlineLevel="0" collapsed="false"/>
    <row r="1041660" customFormat="false" ht="12.8" hidden="false" customHeight="false" outlineLevel="0" collapsed="false"/>
    <row r="1041661" customFormat="false" ht="12.8" hidden="false" customHeight="false" outlineLevel="0" collapsed="false"/>
    <row r="1041662" customFormat="false" ht="12.8" hidden="false" customHeight="false" outlineLevel="0" collapsed="false"/>
    <row r="1041663" customFormat="false" ht="12.8" hidden="false" customHeight="false" outlineLevel="0" collapsed="false"/>
    <row r="1041664" customFormat="false" ht="12.8" hidden="false" customHeight="false" outlineLevel="0" collapsed="false"/>
    <row r="1041665" customFormat="false" ht="12.8" hidden="false" customHeight="false" outlineLevel="0" collapsed="false"/>
    <row r="1041666" customFormat="false" ht="12.8" hidden="false" customHeight="false" outlineLevel="0" collapsed="false"/>
    <row r="1041667" customFormat="false" ht="12.8" hidden="false" customHeight="false" outlineLevel="0" collapsed="false"/>
    <row r="1041668" customFormat="false" ht="12.8" hidden="false" customHeight="false" outlineLevel="0" collapsed="false"/>
    <row r="1041669" customFormat="false" ht="12.8" hidden="false" customHeight="false" outlineLevel="0" collapsed="false"/>
    <row r="1041670" customFormat="false" ht="12.8" hidden="false" customHeight="false" outlineLevel="0" collapsed="false"/>
    <row r="1041671" customFormat="false" ht="12.8" hidden="false" customHeight="false" outlineLevel="0" collapsed="false"/>
    <row r="1041672" customFormat="false" ht="12.8" hidden="false" customHeight="false" outlineLevel="0" collapsed="false"/>
    <row r="1041673" customFormat="false" ht="12.8" hidden="false" customHeight="false" outlineLevel="0" collapsed="false"/>
    <row r="1041674" customFormat="false" ht="12.8" hidden="false" customHeight="false" outlineLevel="0" collapsed="false"/>
    <row r="1041675" customFormat="false" ht="12.8" hidden="false" customHeight="false" outlineLevel="0" collapsed="false"/>
    <row r="1041676" customFormat="false" ht="12.8" hidden="false" customHeight="false" outlineLevel="0" collapsed="false"/>
    <row r="1041677" customFormat="false" ht="12.8" hidden="false" customHeight="false" outlineLevel="0" collapsed="false"/>
    <row r="1041678" customFormat="false" ht="12.8" hidden="false" customHeight="false" outlineLevel="0" collapsed="false"/>
    <row r="1041679" customFormat="false" ht="12.8" hidden="false" customHeight="false" outlineLevel="0" collapsed="false"/>
    <row r="1041680" customFormat="false" ht="12.8" hidden="false" customHeight="false" outlineLevel="0" collapsed="false"/>
    <row r="1041681" customFormat="false" ht="12.8" hidden="false" customHeight="false" outlineLevel="0" collapsed="false"/>
    <row r="1041682" customFormat="false" ht="12.8" hidden="false" customHeight="false" outlineLevel="0" collapsed="false"/>
    <row r="1041683" customFormat="false" ht="12.8" hidden="false" customHeight="false" outlineLevel="0" collapsed="false"/>
    <row r="1041684" customFormat="false" ht="12.8" hidden="false" customHeight="false" outlineLevel="0" collapsed="false"/>
    <row r="1041685" customFormat="false" ht="12.8" hidden="false" customHeight="false" outlineLevel="0" collapsed="false"/>
    <row r="1041686" customFormat="false" ht="12.8" hidden="false" customHeight="false" outlineLevel="0" collapsed="false"/>
    <row r="1041687" customFormat="false" ht="12.8" hidden="false" customHeight="false" outlineLevel="0" collapsed="false"/>
    <row r="1041688" customFormat="false" ht="12.8" hidden="false" customHeight="false" outlineLevel="0" collapsed="false"/>
    <row r="1041689" customFormat="false" ht="12.8" hidden="false" customHeight="false" outlineLevel="0" collapsed="false"/>
    <row r="1041690" customFormat="false" ht="12.8" hidden="false" customHeight="false" outlineLevel="0" collapsed="false"/>
    <row r="1041691" customFormat="false" ht="12.8" hidden="false" customHeight="false" outlineLevel="0" collapsed="false"/>
    <row r="1041692" customFormat="false" ht="12.8" hidden="false" customHeight="false" outlineLevel="0" collapsed="false"/>
    <row r="1041693" customFormat="false" ht="12.8" hidden="false" customHeight="false" outlineLevel="0" collapsed="false"/>
    <row r="1041694" customFormat="false" ht="12.8" hidden="false" customHeight="false" outlineLevel="0" collapsed="false"/>
    <row r="1041695" customFormat="false" ht="12.8" hidden="false" customHeight="false" outlineLevel="0" collapsed="false"/>
    <row r="1041696" customFormat="false" ht="12.8" hidden="false" customHeight="false" outlineLevel="0" collapsed="false"/>
    <row r="1041697" customFormat="false" ht="12.8" hidden="false" customHeight="false" outlineLevel="0" collapsed="false"/>
    <row r="1041698" customFormat="false" ht="12.8" hidden="false" customHeight="false" outlineLevel="0" collapsed="false"/>
    <row r="1041699" customFormat="false" ht="12.8" hidden="false" customHeight="false" outlineLevel="0" collapsed="false"/>
    <row r="1041700" customFormat="false" ht="12.8" hidden="false" customHeight="false" outlineLevel="0" collapsed="false"/>
    <row r="1041701" customFormat="false" ht="12.8" hidden="false" customHeight="false" outlineLevel="0" collapsed="false"/>
    <row r="1041702" customFormat="false" ht="12.8" hidden="false" customHeight="false" outlineLevel="0" collapsed="false"/>
    <row r="1041703" customFormat="false" ht="12.8" hidden="false" customHeight="false" outlineLevel="0" collapsed="false"/>
    <row r="1041704" customFormat="false" ht="12.8" hidden="false" customHeight="false" outlineLevel="0" collapsed="false"/>
    <row r="1041705" customFormat="false" ht="12.8" hidden="false" customHeight="false" outlineLevel="0" collapsed="false"/>
    <row r="1041706" customFormat="false" ht="12.8" hidden="false" customHeight="false" outlineLevel="0" collapsed="false"/>
    <row r="1041707" customFormat="false" ht="12.8" hidden="false" customHeight="false" outlineLevel="0" collapsed="false"/>
    <row r="1041708" customFormat="false" ht="12.8" hidden="false" customHeight="false" outlineLevel="0" collapsed="false"/>
    <row r="1041709" customFormat="false" ht="12.8" hidden="false" customHeight="false" outlineLevel="0" collapsed="false"/>
    <row r="1041710" customFormat="false" ht="12.8" hidden="false" customHeight="false" outlineLevel="0" collapsed="false"/>
    <row r="1041711" customFormat="false" ht="12.8" hidden="false" customHeight="false" outlineLevel="0" collapsed="false"/>
    <row r="1041712" customFormat="false" ht="12.8" hidden="false" customHeight="false" outlineLevel="0" collapsed="false"/>
    <row r="1041713" customFormat="false" ht="12.8" hidden="false" customHeight="false" outlineLevel="0" collapsed="false"/>
    <row r="1041714" customFormat="false" ht="12.8" hidden="false" customHeight="false" outlineLevel="0" collapsed="false"/>
    <row r="1041715" customFormat="false" ht="12.8" hidden="false" customHeight="false" outlineLevel="0" collapsed="false"/>
    <row r="1041716" customFormat="false" ht="12.8" hidden="false" customHeight="false" outlineLevel="0" collapsed="false"/>
    <row r="1041717" customFormat="false" ht="12.8" hidden="false" customHeight="false" outlineLevel="0" collapsed="false"/>
    <row r="1041718" customFormat="false" ht="12.8" hidden="false" customHeight="false" outlineLevel="0" collapsed="false"/>
    <row r="1041719" customFormat="false" ht="12.8" hidden="false" customHeight="false" outlineLevel="0" collapsed="false"/>
    <row r="1041720" customFormat="false" ht="12.8" hidden="false" customHeight="false" outlineLevel="0" collapsed="false"/>
    <row r="1041721" customFormat="false" ht="12.8" hidden="false" customHeight="false" outlineLevel="0" collapsed="false"/>
    <row r="1041722" customFormat="false" ht="12.8" hidden="false" customHeight="false" outlineLevel="0" collapsed="false"/>
    <row r="1041723" customFormat="false" ht="12.8" hidden="false" customHeight="false" outlineLevel="0" collapsed="false"/>
    <row r="1041724" customFormat="false" ht="12.8" hidden="false" customHeight="false" outlineLevel="0" collapsed="false"/>
    <row r="1041725" customFormat="false" ht="12.8" hidden="false" customHeight="false" outlineLevel="0" collapsed="false"/>
    <row r="1041726" customFormat="false" ht="12.8" hidden="false" customHeight="false" outlineLevel="0" collapsed="false"/>
    <row r="1041727" customFormat="false" ht="12.8" hidden="false" customHeight="false" outlineLevel="0" collapsed="false"/>
    <row r="1041728" customFormat="false" ht="12.8" hidden="false" customHeight="false" outlineLevel="0" collapsed="false"/>
    <row r="1041729" customFormat="false" ht="12.8" hidden="false" customHeight="false" outlineLevel="0" collapsed="false"/>
    <row r="1041730" customFormat="false" ht="12.8" hidden="false" customHeight="false" outlineLevel="0" collapsed="false"/>
    <row r="1041731" customFormat="false" ht="12.8" hidden="false" customHeight="false" outlineLevel="0" collapsed="false"/>
    <row r="1041732" customFormat="false" ht="12.8" hidden="false" customHeight="false" outlineLevel="0" collapsed="false"/>
    <row r="1041733" customFormat="false" ht="12.8" hidden="false" customHeight="false" outlineLevel="0" collapsed="false"/>
    <row r="1041734" customFormat="false" ht="12.8" hidden="false" customHeight="false" outlineLevel="0" collapsed="false"/>
    <row r="1041735" customFormat="false" ht="12.8" hidden="false" customHeight="false" outlineLevel="0" collapsed="false"/>
    <row r="1041736" customFormat="false" ht="12.8" hidden="false" customHeight="false" outlineLevel="0" collapsed="false"/>
    <row r="1041737" customFormat="false" ht="12.8" hidden="false" customHeight="false" outlineLevel="0" collapsed="false"/>
    <row r="1041738" customFormat="false" ht="12.8" hidden="false" customHeight="false" outlineLevel="0" collapsed="false"/>
    <row r="1041739" customFormat="false" ht="12.8" hidden="false" customHeight="false" outlineLevel="0" collapsed="false"/>
    <row r="1041740" customFormat="false" ht="12.8" hidden="false" customHeight="false" outlineLevel="0" collapsed="false"/>
    <row r="1041741" customFormat="false" ht="12.8" hidden="false" customHeight="false" outlineLevel="0" collapsed="false"/>
    <row r="1041742" customFormat="false" ht="12.8" hidden="false" customHeight="false" outlineLevel="0" collapsed="false"/>
    <row r="1041743" customFormat="false" ht="12.8" hidden="false" customHeight="false" outlineLevel="0" collapsed="false"/>
    <row r="1041744" customFormat="false" ht="12.8" hidden="false" customHeight="false" outlineLevel="0" collapsed="false"/>
    <row r="1041745" customFormat="false" ht="12.8" hidden="false" customHeight="false" outlineLevel="0" collapsed="false"/>
    <row r="1041746" customFormat="false" ht="12.8" hidden="false" customHeight="false" outlineLevel="0" collapsed="false"/>
    <row r="1041747" customFormat="false" ht="12.8" hidden="false" customHeight="false" outlineLevel="0" collapsed="false"/>
    <row r="1041748" customFormat="false" ht="12.8" hidden="false" customHeight="false" outlineLevel="0" collapsed="false"/>
    <row r="1041749" customFormat="false" ht="12.8" hidden="false" customHeight="false" outlineLevel="0" collapsed="false"/>
    <row r="1041750" customFormat="false" ht="12.8" hidden="false" customHeight="false" outlineLevel="0" collapsed="false"/>
    <row r="1041751" customFormat="false" ht="12.8" hidden="false" customHeight="false" outlineLevel="0" collapsed="false"/>
    <row r="1041752" customFormat="false" ht="12.8" hidden="false" customHeight="false" outlineLevel="0" collapsed="false"/>
    <row r="1041753" customFormat="false" ht="12.8" hidden="false" customHeight="false" outlineLevel="0" collapsed="false"/>
    <row r="1041754" customFormat="false" ht="12.8" hidden="false" customHeight="false" outlineLevel="0" collapsed="false"/>
    <row r="1041755" customFormat="false" ht="12.8" hidden="false" customHeight="false" outlineLevel="0" collapsed="false"/>
    <row r="1041756" customFormat="false" ht="12.8" hidden="false" customHeight="false" outlineLevel="0" collapsed="false"/>
    <row r="1041757" customFormat="false" ht="12.8" hidden="false" customHeight="false" outlineLevel="0" collapsed="false"/>
    <row r="1041758" customFormat="false" ht="12.8" hidden="false" customHeight="false" outlineLevel="0" collapsed="false"/>
    <row r="1041759" customFormat="false" ht="12.8" hidden="false" customHeight="false" outlineLevel="0" collapsed="false"/>
    <row r="1041760" customFormat="false" ht="12.8" hidden="false" customHeight="false" outlineLevel="0" collapsed="false"/>
    <row r="1041761" customFormat="false" ht="12.8" hidden="false" customHeight="false" outlineLevel="0" collapsed="false"/>
    <row r="1041762" customFormat="false" ht="12.8" hidden="false" customHeight="false" outlineLevel="0" collapsed="false"/>
    <row r="1041763" customFormat="false" ht="12.8" hidden="false" customHeight="false" outlineLevel="0" collapsed="false"/>
    <row r="1041764" customFormat="false" ht="12.8" hidden="false" customHeight="false" outlineLevel="0" collapsed="false"/>
    <row r="1041765" customFormat="false" ht="12.8" hidden="false" customHeight="false" outlineLevel="0" collapsed="false"/>
    <row r="1041766" customFormat="false" ht="12.8" hidden="false" customHeight="false" outlineLevel="0" collapsed="false"/>
    <row r="1041767" customFormat="false" ht="12.8" hidden="false" customHeight="false" outlineLevel="0" collapsed="false"/>
    <row r="1041768" customFormat="false" ht="12.8" hidden="false" customHeight="false" outlineLevel="0" collapsed="false"/>
    <row r="1041769" customFormat="false" ht="12.8" hidden="false" customHeight="false" outlineLevel="0" collapsed="false"/>
    <row r="1041770" customFormat="false" ht="12.8" hidden="false" customHeight="false" outlineLevel="0" collapsed="false"/>
    <row r="1041771" customFormat="false" ht="12.8" hidden="false" customHeight="false" outlineLevel="0" collapsed="false"/>
    <row r="1041772" customFormat="false" ht="12.8" hidden="false" customHeight="false" outlineLevel="0" collapsed="false"/>
    <row r="1041773" customFormat="false" ht="12.8" hidden="false" customHeight="false" outlineLevel="0" collapsed="false"/>
    <row r="1041774" customFormat="false" ht="12.8" hidden="false" customHeight="false" outlineLevel="0" collapsed="false"/>
    <row r="1041775" customFormat="false" ht="12.8" hidden="false" customHeight="false" outlineLevel="0" collapsed="false"/>
    <row r="1041776" customFormat="false" ht="12.8" hidden="false" customHeight="false" outlineLevel="0" collapsed="false"/>
    <row r="1041777" customFormat="false" ht="12.8" hidden="false" customHeight="false" outlineLevel="0" collapsed="false"/>
    <row r="1041778" customFormat="false" ht="12.8" hidden="false" customHeight="false" outlineLevel="0" collapsed="false"/>
    <row r="1041779" customFormat="false" ht="12.8" hidden="false" customHeight="false" outlineLevel="0" collapsed="false"/>
    <row r="1041780" customFormat="false" ht="12.8" hidden="false" customHeight="false" outlineLevel="0" collapsed="false"/>
    <row r="1041781" customFormat="false" ht="12.8" hidden="false" customHeight="false" outlineLevel="0" collapsed="false"/>
    <row r="1041782" customFormat="false" ht="12.8" hidden="false" customHeight="false" outlineLevel="0" collapsed="false"/>
    <row r="1041783" customFormat="false" ht="12.8" hidden="false" customHeight="false" outlineLevel="0" collapsed="false"/>
    <row r="1041784" customFormat="false" ht="12.8" hidden="false" customHeight="false" outlineLevel="0" collapsed="false"/>
    <row r="1041785" customFormat="false" ht="12.8" hidden="false" customHeight="false" outlineLevel="0" collapsed="false"/>
    <row r="1041786" customFormat="false" ht="12.8" hidden="false" customHeight="false" outlineLevel="0" collapsed="false"/>
    <row r="1041787" customFormat="false" ht="12.8" hidden="false" customHeight="false" outlineLevel="0" collapsed="false"/>
    <row r="1041788" customFormat="false" ht="12.8" hidden="false" customHeight="false" outlineLevel="0" collapsed="false"/>
    <row r="1041789" customFormat="false" ht="12.8" hidden="false" customHeight="false" outlineLevel="0" collapsed="false"/>
    <row r="1041790" customFormat="false" ht="12.8" hidden="false" customHeight="false" outlineLevel="0" collapsed="false"/>
    <row r="1041791" customFormat="false" ht="12.8" hidden="false" customHeight="false" outlineLevel="0" collapsed="false"/>
    <row r="1041792" customFormat="false" ht="12.8" hidden="false" customHeight="false" outlineLevel="0" collapsed="false"/>
    <row r="1041793" customFormat="false" ht="12.8" hidden="false" customHeight="false" outlineLevel="0" collapsed="false"/>
    <row r="1041794" customFormat="false" ht="12.8" hidden="false" customHeight="false" outlineLevel="0" collapsed="false"/>
    <row r="1041795" customFormat="false" ht="12.8" hidden="false" customHeight="false" outlineLevel="0" collapsed="false"/>
    <row r="1041796" customFormat="false" ht="12.8" hidden="false" customHeight="false" outlineLevel="0" collapsed="false"/>
    <row r="1041797" customFormat="false" ht="12.8" hidden="false" customHeight="false" outlineLevel="0" collapsed="false"/>
    <row r="1041798" customFormat="false" ht="12.8" hidden="false" customHeight="false" outlineLevel="0" collapsed="false"/>
    <row r="1041799" customFormat="false" ht="12.8" hidden="false" customHeight="false" outlineLevel="0" collapsed="false"/>
    <row r="1041800" customFormat="false" ht="12.8" hidden="false" customHeight="false" outlineLevel="0" collapsed="false"/>
    <row r="1041801" customFormat="false" ht="12.8" hidden="false" customHeight="false" outlineLevel="0" collapsed="false"/>
    <row r="1041802" customFormat="false" ht="12.8" hidden="false" customHeight="false" outlineLevel="0" collapsed="false"/>
    <row r="1041803" customFormat="false" ht="12.8" hidden="false" customHeight="false" outlineLevel="0" collapsed="false"/>
    <row r="1041804" customFormat="false" ht="12.8" hidden="false" customHeight="false" outlineLevel="0" collapsed="false"/>
    <row r="1041805" customFormat="false" ht="12.8" hidden="false" customHeight="false" outlineLevel="0" collapsed="false"/>
    <row r="1041806" customFormat="false" ht="12.8" hidden="false" customHeight="false" outlineLevel="0" collapsed="false"/>
    <row r="1041807" customFormat="false" ht="12.8" hidden="false" customHeight="false" outlineLevel="0" collapsed="false"/>
    <row r="1041808" customFormat="false" ht="12.8" hidden="false" customHeight="false" outlineLevel="0" collapsed="false"/>
    <row r="1041809" customFormat="false" ht="12.8" hidden="false" customHeight="false" outlineLevel="0" collapsed="false"/>
    <row r="1041810" customFormat="false" ht="12.8" hidden="false" customHeight="false" outlineLevel="0" collapsed="false"/>
    <row r="1041811" customFormat="false" ht="12.8" hidden="false" customHeight="false" outlineLevel="0" collapsed="false"/>
    <row r="1041812" customFormat="false" ht="12.8" hidden="false" customHeight="false" outlineLevel="0" collapsed="false"/>
    <row r="1041813" customFormat="false" ht="12.8" hidden="false" customHeight="false" outlineLevel="0" collapsed="false"/>
    <row r="1041814" customFormat="false" ht="12.8" hidden="false" customHeight="false" outlineLevel="0" collapsed="false"/>
    <row r="1041815" customFormat="false" ht="12.8" hidden="false" customHeight="false" outlineLevel="0" collapsed="false"/>
    <row r="1041816" customFormat="false" ht="12.8" hidden="false" customHeight="false" outlineLevel="0" collapsed="false"/>
    <row r="1041817" customFormat="false" ht="12.8" hidden="false" customHeight="false" outlineLevel="0" collapsed="false"/>
    <row r="1041818" customFormat="false" ht="12.8" hidden="false" customHeight="false" outlineLevel="0" collapsed="false"/>
    <row r="1041819" customFormat="false" ht="12.8" hidden="false" customHeight="false" outlineLevel="0" collapsed="false"/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1524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2025-02-06T16:32:46Z</dcterms:created>
  <dc:creator>openpyxl</dc:creator>
  <dc:description/>
  <dc:language>en-US</dc:language>
  <cp:lastModifiedBy/>
  <dcterms:modified xsi:type="dcterms:W3CDTF">2025-05-02T17:16:00Z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